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tmp" ContentType="image/png"/>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3.xml" ContentType="application/vnd.openxmlformats-officedocument.drawing+xml"/>
  <Override PartName="/xl/drawings/drawing4.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namedSheetViews/namedSheetView1.xml" ContentType="application/vnd.ms-excel.namedsheetviews+xml"/>
  <Override PartName="/xl/comments3.xml" ContentType="application/vnd.openxmlformats-officedocument.spreadsheetml.comments+xml"/>
  <Override PartName="/xl/threadedComments/threadedComment3.xml" ContentType="application/vnd.ms-excel.threadedcomments+xml"/>
  <Override PartName="/xl/drawings/drawing5.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C:\Users\JasonOktaFerdiansyah\Downloads\Model\KOM 930E-5\"/>
    </mc:Choice>
  </mc:AlternateContent>
  <xr:revisionPtr revIDLastSave="0" documentId="13_ncr:1_{01CEADD7-8217-4499-9483-CFFBCA19D69F}" xr6:coauthVersionLast="47" xr6:coauthVersionMax="47" xr10:uidLastSave="{00000000-0000-0000-0000-000000000000}"/>
  <bookViews>
    <workbookView xWindow="-108" yWindow="-108" windowWidth="23256" windowHeight="12576" tabRatio="765" firstSheet="4" activeTab="3" xr2:uid="{5FFA2CD0-1E4D-467F-81CF-6B7DE2556957}"/>
  </bookViews>
  <sheets>
    <sheet name="INCORP. HPI_MCRS" sheetId="7" r:id="rId1"/>
    <sheet name="INCORP. HPI_MCRS W NUMBER" sheetId="3" state="hidden" r:id="rId2"/>
    <sheet name="Ironform Masterdoc" sheetId="8" r:id="rId3"/>
    <sheet name="930E-5_Share" sheetId="9" r:id="rId4"/>
    <sheet name="CBM" sheetId="12" r:id="rId5"/>
    <sheet name="Mapping Oil Component" sheetId="13" r:id="rId6"/>
    <sheet name="Matrix Intervention" sheetId="10" r:id="rId7"/>
    <sheet name="Intervention Check" sheetId="11" r:id="rId8"/>
    <sheet name="md_ehms_parameter_930E-5" sheetId="15" r:id="rId9"/>
    <sheet name="IP-Note" sheetId="14" r:id="rId10"/>
  </sheets>
  <externalReferences>
    <externalReference r:id="rId11"/>
    <externalReference r:id="rId12"/>
    <externalReference r:id="rId13"/>
  </externalReferences>
  <definedNames>
    <definedName name="_xlnm._FilterDatabase" localSheetId="3" hidden="1">'930E-5_Share'!$A$1:$NX$534</definedName>
    <definedName name="_xlnm._FilterDatabase" localSheetId="4" hidden="1">CBM!$A$1:$T$221</definedName>
    <definedName name="_xlnm._FilterDatabase" localSheetId="1" hidden="1">'INCORP. HPI_MCRS W NUMBER'!$A$2:$R$530</definedName>
    <definedName name="_xlnm._FilterDatabase" localSheetId="7" hidden="1">'Intervention Check'!$A$1:$O$1179</definedName>
    <definedName name="_xlnm._FilterDatabase" localSheetId="9" hidden="1">'IP-Note'!$A$1:$K$224</definedName>
    <definedName name="_xlnm._FilterDatabase" localSheetId="2" hidden="1">'Ironform Masterdoc'!$A$2:$ON$551</definedName>
    <definedName name="_xlnm._FilterDatabase" localSheetId="6" hidden="1">'Matrix Intervention'!$A$1:$H$106</definedName>
    <definedName name="_xlnm._FilterDatabase" localSheetId="8" hidden="1">'md_ehms_parameter_930E-5'!$A$1:$AH$303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50" i="9" l="1"/>
  <c r="M48" i="9"/>
  <c r="N48" i="9"/>
  <c r="M49" i="9"/>
  <c r="N49" i="9"/>
  <c r="N47" i="9"/>
  <c r="N154" i="9"/>
  <c r="M154" i="9"/>
  <c r="AC3" i="11"/>
  <c r="AD3" i="11"/>
  <c r="AE3" i="11"/>
  <c r="AF3" i="11"/>
  <c r="AG3" i="11"/>
  <c r="AC4" i="11"/>
  <c r="AD4" i="11"/>
  <c r="AE4" i="11"/>
  <c r="AF4" i="11"/>
  <c r="AG4" i="11"/>
  <c r="AC5" i="11"/>
  <c r="AD5" i="11"/>
  <c r="AE5" i="11"/>
  <c r="AF5" i="11"/>
  <c r="AG5" i="11"/>
  <c r="AC6" i="11"/>
  <c r="AD6" i="11"/>
  <c r="AE6" i="11"/>
  <c r="AF6" i="11"/>
  <c r="AG6" i="11"/>
  <c r="AC7" i="11"/>
  <c r="AD7" i="11"/>
  <c r="AE7" i="11"/>
  <c r="AF7" i="11"/>
  <c r="AG7" i="11"/>
  <c r="AC8" i="11"/>
  <c r="AD8" i="11"/>
  <c r="AE8" i="11"/>
  <c r="AF8" i="11"/>
  <c r="AG8" i="11"/>
  <c r="AC9" i="11"/>
  <c r="AD9" i="11"/>
  <c r="AE9" i="11"/>
  <c r="AF9" i="11"/>
  <c r="AG9" i="11"/>
  <c r="AC10" i="11"/>
  <c r="AD10" i="11"/>
  <c r="AE10" i="11"/>
  <c r="AF10" i="11"/>
  <c r="AG10" i="11"/>
  <c r="AC11" i="11"/>
  <c r="AD11" i="11"/>
  <c r="AE11" i="11"/>
  <c r="AF11" i="11"/>
  <c r="AG11" i="11"/>
  <c r="AC12" i="11"/>
  <c r="AD12" i="11"/>
  <c r="AE12" i="11"/>
  <c r="AF12" i="11"/>
  <c r="AG12" i="11"/>
  <c r="AC13" i="11"/>
  <c r="AD13" i="11"/>
  <c r="AE13" i="11"/>
  <c r="AF13" i="11"/>
  <c r="AG13" i="11"/>
  <c r="AC14" i="11"/>
  <c r="AD14" i="11"/>
  <c r="AE14" i="11"/>
  <c r="AF14" i="11"/>
  <c r="AG14" i="11"/>
  <c r="AC15" i="11"/>
  <c r="AD15" i="11"/>
  <c r="AE15" i="11"/>
  <c r="AF15" i="11"/>
  <c r="AG15" i="11"/>
  <c r="AC16" i="11"/>
  <c r="AD16" i="11"/>
  <c r="AE16" i="11"/>
  <c r="AF16" i="11"/>
  <c r="AG16" i="11"/>
  <c r="AC17" i="11"/>
  <c r="AD17" i="11"/>
  <c r="AE17" i="11"/>
  <c r="AF17" i="11"/>
  <c r="AG17" i="11"/>
  <c r="AC18" i="11"/>
  <c r="AD18" i="11"/>
  <c r="AE18" i="11"/>
  <c r="AF18" i="11"/>
  <c r="AG18" i="11"/>
  <c r="AC19" i="11"/>
  <c r="AD19" i="11"/>
  <c r="AE19" i="11"/>
  <c r="AF19" i="11"/>
  <c r="AG19" i="11"/>
  <c r="AC20" i="11"/>
  <c r="AD20" i="11"/>
  <c r="AE20" i="11"/>
  <c r="AF20" i="11"/>
  <c r="AG20" i="11"/>
  <c r="AC21" i="11"/>
  <c r="AD21" i="11"/>
  <c r="AE21" i="11"/>
  <c r="AF21" i="11"/>
  <c r="AG21" i="11"/>
  <c r="AC22" i="11"/>
  <c r="AD22" i="11"/>
  <c r="AE22" i="11"/>
  <c r="AF22" i="11"/>
  <c r="AG22" i="11"/>
  <c r="AC23" i="11"/>
  <c r="AD23" i="11"/>
  <c r="AE23" i="11"/>
  <c r="AF23" i="11"/>
  <c r="AG23" i="11"/>
  <c r="AC24" i="11"/>
  <c r="AD24" i="11"/>
  <c r="AE24" i="11"/>
  <c r="AF24" i="11"/>
  <c r="AG24" i="11"/>
  <c r="AC25" i="11"/>
  <c r="AD25" i="11"/>
  <c r="AE25" i="11"/>
  <c r="AF25" i="11"/>
  <c r="AG25" i="11"/>
  <c r="AC26" i="11"/>
  <c r="AD26" i="11"/>
  <c r="AE26" i="11"/>
  <c r="AF26" i="11"/>
  <c r="AG26" i="11"/>
  <c r="AC27" i="11"/>
  <c r="AD27" i="11"/>
  <c r="AE27" i="11"/>
  <c r="AF27" i="11"/>
  <c r="AG27" i="11"/>
  <c r="AC28" i="11"/>
  <c r="AD28" i="11"/>
  <c r="AE28" i="11"/>
  <c r="AF28" i="11"/>
  <c r="AG28" i="11"/>
  <c r="AC29" i="11"/>
  <c r="AD29" i="11"/>
  <c r="AE29" i="11"/>
  <c r="AF29" i="11"/>
  <c r="AG29" i="11"/>
  <c r="AC30" i="11"/>
  <c r="AD30" i="11"/>
  <c r="AE30" i="11"/>
  <c r="AF30" i="11"/>
  <c r="AG30" i="11"/>
  <c r="AC31" i="11"/>
  <c r="AD31" i="11"/>
  <c r="AE31" i="11"/>
  <c r="AF31" i="11"/>
  <c r="AG31" i="11"/>
  <c r="AC32" i="11"/>
  <c r="AD32" i="11"/>
  <c r="AE32" i="11"/>
  <c r="AF32" i="11"/>
  <c r="AG32" i="11"/>
  <c r="AC33" i="11"/>
  <c r="AD33" i="11"/>
  <c r="AE33" i="11"/>
  <c r="AF33" i="11"/>
  <c r="AG33" i="11"/>
  <c r="AC34" i="11"/>
  <c r="AD34" i="11"/>
  <c r="AE34" i="11"/>
  <c r="AF34" i="11"/>
  <c r="AG34" i="11"/>
  <c r="AC35" i="11"/>
  <c r="AD35" i="11"/>
  <c r="AE35" i="11"/>
  <c r="AF35" i="11"/>
  <c r="AG35" i="11"/>
  <c r="AC36" i="11"/>
  <c r="AD36" i="11"/>
  <c r="AE36" i="11"/>
  <c r="AF36" i="11"/>
  <c r="AG36" i="11"/>
  <c r="AC37" i="11"/>
  <c r="AD37" i="11"/>
  <c r="AE37" i="11"/>
  <c r="AF37" i="11"/>
  <c r="AG37" i="11"/>
  <c r="AC38" i="11"/>
  <c r="AD38" i="11"/>
  <c r="AE38" i="11"/>
  <c r="AF38" i="11"/>
  <c r="AG38" i="11"/>
  <c r="AC39" i="11"/>
  <c r="AD39" i="11"/>
  <c r="AE39" i="11"/>
  <c r="AF39" i="11"/>
  <c r="AG39" i="11"/>
  <c r="AC40" i="11"/>
  <c r="AD40" i="11"/>
  <c r="AE40" i="11"/>
  <c r="AF40" i="11"/>
  <c r="AG40" i="11"/>
  <c r="AC41" i="11"/>
  <c r="AD41" i="11"/>
  <c r="AE41" i="11"/>
  <c r="AF41" i="11"/>
  <c r="AG41" i="11"/>
  <c r="AC42" i="11"/>
  <c r="AD42" i="11"/>
  <c r="AE42" i="11"/>
  <c r="AF42" i="11"/>
  <c r="AG42" i="11"/>
  <c r="AC43" i="11"/>
  <c r="AD43" i="11"/>
  <c r="AE43" i="11"/>
  <c r="AF43" i="11"/>
  <c r="AG43" i="11"/>
  <c r="AC44" i="11"/>
  <c r="AD44" i="11"/>
  <c r="AE44" i="11"/>
  <c r="AF44" i="11"/>
  <c r="AG44" i="11"/>
  <c r="AC45" i="11"/>
  <c r="AD45" i="11"/>
  <c r="AE45" i="11"/>
  <c r="AF45" i="11"/>
  <c r="AG45" i="11"/>
  <c r="AC46" i="11"/>
  <c r="AD46" i="11"/>
  <c r="AE46" i="11"/>
  <c r="AF46" i="11"/>
  <c r="AG46" i="11"/>
  <c r="AC47" i="11"/>
  <c r="AD47" i="11"/>
  <c r="AE47" i="11"/>
  <c r="AF47" i="11"/>
  <c r="AG47" i="11"/>
  <c r="AC48" i="11"/>
  <c r="AD48" i="11"/>
  <c r="AE48" i="11"/>
  <c r="AF48" i="11"/>
  <c r="AG48" i="11"/>
  <c r="AC49" i="11"/>
  <c r="AD49" i="11"/>
  <c r="AE49" i="11"/>
  <c r="AF49" i="11"/>
  <c r="AG49" i="11"/>
  <c r="AC50" i="11"/>
  <c r="AD50" i="11"/>
  <c r="AE50" i="11"/>
  <c r="AF50" i="11"/>
  <c r="AG50" i="11"/>
  <c r="AC51" i="11"/>
  <c r="AD51" i="11"/>
  <c r="AE51" i="11"/>
  <c r="AF51" i="11"/>
  <c r="AG51" i="11"/>
  <c r="AC52" i="11"/>
  <c r="AD52" i="11"/>
  <c r="AE52" i="11"/>
  <c r="AF52" i="11"/>
  <c r="AG52" i="11"/>
  <c r="AC53" i="11"/>
  <c r="AD53" i="11"/>
  <c r="AE53" i="11"/>
  <c r="AF53" i="11"/>
  <c r="AG53" i="11"/>
  <c r="AC54" i="11"/>
  <c r="AD54" i="11"/>
  <c r="AE54" i="11"/>
  <c r="AF54" i="11"/>
  <c r="AG54" i="11"/>
  <c r="AC55" i="11"/>
  <c r="AD55" i="11"/>
  <c r="AE55" i="11"/>
  <c r="AF55" i="11"/>
  <c r="AG55" i="11"/>
  <c r="AC56" i="11"/>
  <c r="AD56" i="11"/>
  <c r="AE56" i="11"/>
  <c r="AF56" i="11"/>
  <c r="AG56" i="11"/>
  <c r="AC57" i="11"/>
  <c r="AD57" i="11"/>
  <c r="AE57" i="11"/>
  <c r="AF57" i="11"/>
  <c r="AG57" i="11"/>
  <c r="AC58" i="11"/>
  <c r="AD58" i="11"/>
  <c r="AE58" i="11"/>
  <c r="AF58" i="11"/>
  <c r="AG58" i="11"/>
  <c r="AC59" i="11"/>
  <c r="AD59" i="11"/>
  <c r="AE59" i="11"/>
  <c r="AF59" i="11"/>
  <c r="AG59" i="11"/>
  <c r="AC60" i="11"/>
  <c r="AD60" i="11"/>
  <c r="AE60" i="11"/>
  <c r="AF60" i="11"/>
  <c r="AG60" i="11"/>
  <c r="AC61" i="11"/>
  <c r="AD61" i="11"/>
  <c r="AE61" i="11"/>
  <c r="AF61" i="11"/>
  <c r="AG61" i="11"/>
  <c r="AC62" i="11"/>
  <c r="AD62" i="11"/>
  <c r="AE62" i="11"/>
  <c r="AF62" i="11"/>
  <c r="AG62" i="11"/>
  <c r="AC63" i="11"/>
  <c r="AD63" i="11"/>
  <c r="AE63" i="11"/>
  <c r="AF63" i="11"/>
  <c r="AG63" i="11"/>
  <c r="AC64" i="11"/>
  <c r="AD64" i="11"/>
  <c r="AE64" i="11"/>
  <c r="AF64" i="11"/>
  <c r="AG64" i="11"/>
  <c r="AC65" i="11"/>
  <c r="AD65" i="11"/>
  <c r="AE65" i="11"/>
  <c r="AF65" i="11"/>
  <c r="AG65" i="11"/>
  <c r="AC66" i="11"/>
  <c r="AD66" i="11"/>
  <c r="AE66" i="11"/>
  <c r="AF66" i="11"/>
  <c r="AG66" i="11"/>
  <c r="AC67" i="11"/>
  <c r="AD67" i="11"/>
  <c r="AE67" i="11"/>
  <c r="AF67" i="11"/>
  <c r="AG67" i="11"/>
  <c r="AC68" i="11"/>
  <c r="AD68" i="11"/>
  <c r="AE68" i="11"/>
  <c r="AF68" i="11"/>
  <c r="AG68" i="11"/>
  <c r="AC69" i="11"/>
  <c r="AD69" i="11"/>
  <c r="AE69" i="11"/>
  <c r="AF69" i="11"/>
  <c r="AG69" i="11"/>
  <c r="AC70" i="11"/>
  <c r="AD70" i="11"/>
  <c r="AE70" i="11"/>
  <c r="AF70" i="11"/>
  <c r="AG70" i="11"/>
  <c r="AC71" i="11"/>
  <c r="AD71" i="11"/>
  <c r="AE71" i="11"/>
  <c r="AF71" i="11"/>
  <c r="AG71" i="11"/>
  <c r="AC72" i="11"/>
  <c r="AD72" i="11"/>
  <c r="AE72" i="11"/>
  <c r="AF72" i="11"/>
  <c r="AG72" i="11"/>
  <c r="AC73" i="11"/>
  <c r="AD73" i="11"/>
  <c r="AE73" i="11"/>
  <c r="AF73" i="11"/>
  <c r="AG73" i="11"/>
  <c r="AC74" i="11"/>
  <c r="AD74" i="11"/>
  <c r="AE74" i="11"/>
  <c r="AF74" i="11"/>
  <c r="AG74" i="11"/>
  <c r="AC75" i="11"/>
  <c r="AD75" i="11"/>
  <c r="AE75" i="11"/>
  <c r="AF75" i="11"/>
  <c r="AG75" i="11"/>
  <c r="AC76" i="11"/>
  <c r="AD76" i="11"/>
  <c r="AE76" i="11"/>
  <c r="AF76" i="11"/>
  <c r="AG76" i="11"/>
  <c r="AC77" i="11"/>
  <c r="AD77" i="11"/>
  <c r="AE77" i="11"/>
  <c r="AF77" i="11"/>
  <c r="AG77" i="11"/>
  <c r="AC78" i="11"/>
  <c r="AD78" i="11"/>
  <c r="AE78" i="11"/>
  <c r="AF78" i="11"/>
  <c r="AG78" i="11"/>
  <c r="AC79" i="11"/>
  <c r="AD79" i="11"/>
  <c r="AE79" i="11"/>
  <c r="AF79" i="11"/>
  <c r="AG79" i="11"/>
  <c r="AC80" i="11"/>
  <c r="AD80" i="11"/>
  <c r="AE80" i="11"/>
  <c r="AF80" i="11"/>
  <c r="AG80" i="11"/>
  <c r="AC81" i="11"/>
  <c r="AD81" i="11"/>
  <c r="AE81" i="11"/>
  <c r="AF81" i="11"/>
  <c r="AG81" i="11"/>
  <c r="AC82" i="11"/>
  <c r="AD82" i="11"/>
  <c r="AE82" i="11"/>
  <c r="AF82" i="11"/>
  <c r="AG82" i="11"/>
  <c r="AC83" i="11"/>
  <c r="AD83" i="11"/>
  <c r="AE83" i="11"/>
  <c r="AF83" i="11"/>
  <c r="AG83" i="11"/>
  <c r="AC84" i="11"/>
  <c r="AD84" i="11"/>
  <c r="AE84" i="11"/>
  <c r="AF84" i="11"/>
  <c r="AG84" i="11"/>
  <c r="AC85" i="11"/>
  <c r="AD85" i="11"/>
  <c r="AE85" i="11"/>
  <c r="AF85" i="11"/>
  <c r="AG85" i="11"/>
  <c r="AC86" i="11"/>
  <c r="AD86" i="11"/>
  <c r="AE86" i="11"/>
  <c r="AF86" i="11"/>
  <c r="AG86" i="11"/>
  <c r="AC87" i="11"/>
  <c r="AD87" i="11"/>
  <c r="AE87" i="11"/>
  <c r="AF87" i="11"/>
  <c r="AG87" i="11"/>
  <c r="AC88" i="11"/>
  <c r="AD88" i="11"/>
  <c r="AE88" i="11"/>
  <c r="AF88" i="11"/>
  <c r="AG88" i="11"/>
  <c r="AC89" i="11"/>
  <c r="AD89" i="11"/>
  <c r="AE89" i="11"/>
  <c r="AF89" i="11"/>
  <c r="AG89" i="11"/>
  <c r="AC90" i="11"/>
  <c r="AD90" i="11"/>
  <c r="AE90" i="11"/>
  <c r="AF90" i="11"/>
  <c r="AG90" i="11"/>
  <c r="AC91" i="11"/>
  <c r="AD91" i="11"/>
  <c r="AE91" i="11"/>
  <c r="AF91" i="11"/>
  <c r="AG91" i="11"/>
  <c r="AC92" i="11"/>
  <c r="AD92" i="11"/>
  <c r="AE92" i="11"/>
  <c r="AF92" i="11"/>
  <c r="AG92" i="11"/>
  <c r="AC93" i="11"/>
  <c r="AD93" i="11"/>
  <c r="AE93" i="11"/>
  <c r="AF93" i="11"/>
  <c r="AG93" i="11"/>
  <c r="AC94" i="11"/>
  <c r="AD94" i="11"/>
  <c r="AE94" i="11"/>
  <c r="AF94" i="11"/>
  <c r="AG94" i="11"/>
  <c r="AC95" i="11"/>
  <c r="AD95" i="11"/>
  <c r="AE95" i="11"/>
  <c r="AF95" i="11"/>
  <c r="AG95" i="11"/>
  <c r="AC96" i="11"/>
  <c r="AD96" i="11"/>
  <c r="AE96" i="11"/>
  <c r="AF96" i="11"/>
  <c r="AG96" i="11"/>
  <c r="AC97" i="11"/>
  <c r="AD97" i="11"/>
  <c r="AE97" i="11"/>
  <c r="AF97" i="11"/>
  <c r="AG97" i="11"/>
  <c r="AC98" i="11"/>
  <c r="AD98" i="11"/>
  <c r="AE98" i="11"/>
  <c r="AF98" i="11"/>
  <c r="AG98" i="11"/>
  <c r="AC99" i="11"/>
  <c r="AD99" i="11"/>
  <c r="AE99" i="11"/>
  <c r="AF99" i="11"/>
  <c r="AG99" i="11"/>
  <c r="AC100" i="11"/>
  <c r="AD100" i="11"/>
  <c r="AE100" i="11"/>
  <c r="AF100" i="11"/>
  <c r="AG100" i="11"/>
  <c r="AC101" i="11"/>
  <c r="AD101" i="11"/>
  <c r="AE101" i="11"/>
  <c r="AF101" i="11"/>
  <c r="AG101" i="11"/>
  <c r="AC102" i="11"/>
  <c r="AD102" i="11"/>
  <c r="AE102" i="11"/>
  <c r="AF102" i="11"/>
  <c r="AG102" i="11"/>
  <c r="AC103" i="11"/>
  <c r="AD103" i="11"/>
  <c r="AE103" i="11"/>
  <c r="AF103" i="11"/>
  <c r="AG103" i="11"/>
  <c r="AC104" i="11"/>
  <c r="AD104" i="11"/>
  <c r="AE104" i="11"/>
  <c r="AF104" i="11"/>
  <c r="AG104" i="11"/>
  <c r="AC105" i="11"/>
  <c r="AD105" i="11"/>
  <c r="AE105" i="11"/>
  <c r="AF105" i="11"/>
  <c r="AG105" i="11"/>
  <c r="AC106" i="11"/>
  <c r="AD106" i="11"/>
  <c r="AE106" i="11"/>
  <c r="AF106" i="11"/>
  <c r="AG106" i="11"/>
  <c r="AC107" i="11"/>
  <c r="AD107" i="11"/>
  <c r="AE107" i="11"/>
  <c r="AF107" i="11"/>
  <c r="AG107" i="11"/>
  <c r="AC108" i="11"/>
  <c r="AD108" i="11"/>
  <c r="AE108" i="11"/>
  <c r="AF108" i="11"/>
  <c r="AG108" i="11"/>
  <c r="AC109" i="11"/>
  <c r="AD109" i="11"/>
  <c r="AE109" i="11"/>
  <c r="AF109" i="11"/>
  <c r="AG109" i="11"/>
  <c r="AC110" i="11"/>
  <c r="AD110" i="11"/>
  <c r="AE110" i="11"/>
  <c r="AF110" i="11"/>
  <c r="AG110" i="11"/>
  <c r="AC111" i="11"/>
  <c r="AD111" i="11"/>
  <c r="AE111" i="11"/>
  <c r="AF111" i="11"/>
  <c r="AG111" i="11"/>
  <c r="AC112" i="11"/>
  <c r="AD112" i="11"/>
  <c r="AE112" i="11"/>
  <c r="AF112" i="11"/>
  <c r="AG112" i="11"/>
  <c r="AC113" i="11"/>
  <c r="AD113" i="11"/>
  <c r="AE113" i="11"/>
  <c r="AF113" i="11"/>
  <c r="AG113" i="11"/>
  <c r="AC114" i="11"/>
  <c r="AD114" i="11"/>
  <c r="AE114" i="11"/>
  <c r="AF114" i="11"/>
  <c r="AG114" i="11"/>
  <c r="AC115" i="11"/>
  <c r="AD115" i="11"/>
  <c r="AE115" i="11"/>
  <c r="AF115" i="11"/>
  <c r="AG115" i="11"/>
  <c r="AC116" i="11"/>
  <c r="AD116" i="11"/>
  <c r="AE116" i="11"/>
  <c r="AF116" i="11"/>
  <c r="AG116" i="11"/>
  <c r="AC117" i="11"/>
  <c r="AD117" i="11"/>
  <c r="AE117" i="11"/>
  <c r="AF117" i="11"/>
  <c r="AG117" i="11"/>
  <c r="AC118" i="11"/>
  <c r="AD118" i="11"/>
  <c r="AE118" i="11"/>
  <c r="AF118" i="11"/>
  <c r="AG118" i="11"/>
  <c r="AC119" i="11"/>
  <c r="AD119" i="11"/>
  <c r="AE119" i="11"/>
  <c r="AF119" i="11"/>
  <c r="AG119" i="11"/>
  <c r="AC120" i="11"/>
  <c r="AD120" i="11"/>
  <c r="AE120" i="11"/>
  <c r="AF120" i="11"/>
  <c r="AG120" i="11"/>
  <c r="AC121" i="11"/>
  <c r="AD121" i="11"/>
  <c r="AE121" i="11"/>
  <c r="AF121" i="11"/>
  <c r="AG121" i="11"/>
  <c r="AC122" i="11"/>
  <c r="AD122" i="11"/>
  <c r="AE122" i="11"/>
  <c r="AF122" i="11"/>
  <c r="AG122" i="11"/>
  <c r="AC123" i="11"/>
  <c r="AD123" i="11"/>
  <c r="AE123" i="11"/>
  <c r="AF123" i="11"/>
  <c r="AG123" i="11"/>
  <c r="AC124" i="11"/>
  <c r="AD124" i="11"/>
  <c r="AE124" i="11"/>
  <c r="AF124" i="11"/>
  <c r="AG124" i="11"/>
  <c r="AC125" i="11"/>
  <c r="AD125" i="11"/>
  <c r="AE125" i="11"/>
  <c r="AF125" i="11"/>
  <c r="AG125" i="11"/>
  <c r="AC126" i="11"/>
  <c r="AD126" i="11"/>
  <c r="AE126" i="11"/>
  <c r="AF126" i="11"/>
  <c r="AG126" i="11"/>
  <c r="AC127" i="11"/>
  <c r="AD127" i="11"/>
  <c r="AE127" i="11"/>
  <c r="AF127" i="11"/>
  <c r="AG127" i="11"/>
  <c r="AC128" i="11"/>
  <c r="AD128" i="11"/>
  <c r="AE128" i="11"/>
  <c r="AF128" i="11"/>
  <c r="AG128" i="11"/>
  <c r="AC129" i="11"/>
  <c r="AD129" i="11"/>
  <c r="AE129" i="11"/>
  <c r="AF129" i="11"/>
  <c r="AG129" i="11"/>
  <c r="AC130" i="11"/>
  <c r="AD130" i="11"/>
  <c r="AE130" i="11"/>
  <c r="AF130" i="11"/>
  <c r="AG130" i="11"/>
  <c r="AC131" i="11"/>
  <c r="AD131" i="11"/>
  <c r="AE131" i="11"/>
  <c r="AF131" i="11"/>
  <c r="AG131" i="11"/>
  <c r="AC132" i="11"/>
  <c r="AD132" i="11"/>
  <c r="AE132" i="11"/>
  <c r="AF132" i="11"/>
  <c r="AG132" i="11"/>
  <c r="AC133" i="11"/>
  <c r="AD133" i="11"/>
  <c r="AE133" i="11"/>
  <c r="AF133" i="11"/>
  <c r="AG133" i="11"/>
  <c r="AC134" i="11"/>
  <c r="AD134" i="11"/>
  <c r="AE134" i="11"/>
  <c r="AF134" i="11"/>
  <c r="AG134" i="11"/>
  <c r="AC135" i="11"/>
  <c r="AD135" i="11"/>
  <c r="AE135" i="11"/>
  <c r="AF135" i="11"/>
  <c r="AG135" i="11"/>
  <c r="AC136" i="11"/>
  <c r="AD136" i="11"/>
  <c r="AE136" i="11"/>
  <c r="AF136" i="11"/>
  <c r="AG136" i="11"/>
  <c r="AC137" i="11"/>
  <c r="AD137" i="11"/>
  <c r="AE137" i="11"/>
  <c r="AF137" i="11"/>
  <c r="AG137" i="11"/>
  <c r="AC138" i="11"/>
  <c r="AD138" i="11"/>
  <c r="AE138" i="11"/>
  <c r="AF138" i="11"/>
  <c r="AG138" i="11"/>
  <c r="AC139" i="11"/>
  <c r="AD139" i="11"/>
  <c r="AE139" i="11"/>
  <c r="AF139" i="11"/>
  <c r="AG139" i="11"/>
  <c r="AC140" i="11"/>
  <c r="AD140" i="11"/>
  <c r="AE140" i="11"/>
  <c r="AF140" i="11"/>
  <c r="AG140" i="11"/>
  <c r="AC141" i="11"/>
  <c r="AD141" i="11"/>
  <c r="AE141" i="11"/>
  <c r="AF141" i="11"/>
  <c r="AG141" i="11"/>
  <c r="AC142" i="11"/>
  <c r="AD142" i="11"/>
  <c r="AE142" i="11"/>
  <c r="AF142" i="11"/>
  <c r="AG142" i="11"/>
  <c r="AC143" i="11"/>
  <c r="AD143" i="11"/>
  <c r="AE143" i="11"/>
  <c r="AF143" i="11"/>
  <c r="AG143" i="11"/>
  <c r="AC144" i="11"/>
  <c r="AD144" i="11"/>
  <c r="AE144" i="11"/>
  <c r="AF144" i="11"/>
  <c r="AG144" i="11"/>
  <c r="AC145" i="11"/>
  <c r="AD145" i="11"/>
  <c r="AE145" i="11"/>
  <c r="AF145" i="11"/>
  <c r="AG145" i="11"/>
  <c r="AC146" i="11"/>
  <c r="AD146" i="11"/>
  <c r="AE146" i="11"/>
  <c r="AF146" i="11"/>
  <c r="AG146" i="11"/>
  <c r="AC147" i="11"/>
  <c r="AD147" i="11"/>
  <c r="AE147" i="11"/>
  <c r="AF147" i="11"/>
  <c r="AG147" i="11"/>
  <c r="AC148" i="11"/>
  <c r="AD148" i="11"/>
  <c r="AE148" i="11"/>
  <c r="AF148" i="11"/>
  <c r="AG148" i="11"/>
  <c r="AC149" i="11"/>
  <c r="AD149" i="11"/>
  <c r="AE149" i="11"/>
  <c r="AF149" i="11"/>
  <c r="AG149" i="11"/>
  <c r="AC150" i="11"/>
  <c r="AD150" i="11"/>
  <c r="AE150" i="11"/>
  <c r="AF150" i="11"/>
  <c r="AG150" i="11"/>
  <c r="AC151" i="11"/>
  <c r="AD151" i="11"/>
  <c r="AE151" i="11"/>
  <c r="AF151" i="11"/>
  <c r="AG151" i="11"/>
  <c r="AC152" i="11"/>
  <c r="AD152" i="11"/>
  <c r="AE152" i="11"/>
  <c r="AF152" i="11"/>
  <c r="AG152" i="11"/>
  <c r="AC153" i="11"/>
  <c r="AD153" i="11"/>
  <c r="AE153" i="11"/>
  <c r="AF153" i="11"/>
  <c r="AG153" i="11"/>
  <c r="AC154" i="11"/>
  <c r="AD154" i="11"/>
  <c r="AE154" i="11"/>
  <c r="AF154" i="11"/>
  <c r="AG154" i="11"/>
  <c r="AC155" i="11"/>
  <c r="AD155" i="11"/>
  <c r="AE155" i="11"/>
  <c r="AF155" i="11"/>
  <c r="AG155" i="11"/>
  <c r="AC156" i="11"/>
  <c r="AD156" i="11"/>
  <c r="AE156" i="11"/>
  <c r="AF156" i="11"/>
  <c r="AG156" i="11"/>
  <c r="AC157" i="11"/>
  <c r="AD157" i="11"/>
  <c r="AE157" i="11"/>
  <c r="AF157" i="11"/>
  <c r="AG157" i="11"/>
  <c r="AC158" i="11"/>
  <c r="AD158" i="11"/>
  <c r="AE158" i="11"/>
  <c r="AF158" i="11"/>
  <c r="AG158" i="11"/>
  <c r="AC159" i="11"/>
  <c r="AD159" i="11"/>
  <c r="AE159" i="11"/>
  <c r="AF159" i="11"/>
  <c r="AG159" i="11"/>
  <c r="AC160" i="11"/>
  <c r="AD160" i="11"/>
  <c r="AE160" i="11"/>
  <c r="AF160" i="11"/>
  <c r="AG160" i="11"/>
  <c r="AC161" i="11"/>
  <c r="AD161" i="11"/>
  <c r="AE161" i="11"/>
  <c r="AF161" i="11"/>
  <c r="AG161" i="11"/>
  <c r="AC162" i="11"/>
  <c r="AD162" i="11"/>
  <c r="AE162" i="11"/>
  <c r="AF162" i="11"/>
  <c r="AG162" i="11"/>
  <c r="AC163" i="11"/>
  <c r="AD163" i="11"/>
  <c r="AE163" i="11"/>
  <c r="AF163" i="11"/>
  <c r="AG163" i="11"/>
  <c r="AC164" i="11"/>
  <c r="AD164" i="11"/>
  <c r="AE164" i="11"/>
  <c r="AF164" i="11"/>
  <c r="AG164" i="11"/>
  <c r="AC165" i="11"/>
  <c r="AD165" i="11"/>
  <c r="AE165" i="11"/>
  <c r="AF165" i="11"/>
  <c r="AG165" i="11"/>
  <c r="AC166" i="11"/>
  <c r="AD166" i="11"/>
  <c r="AE166" i="11"/>
  <c r="AF166" i="11"/>
  <c r="AG166" i="11"/>
  <c r="AC167" i="11"/>
  <c r="AD167" i="11"/>
  <c r="AE167" i="11"/>
  <c r="AF167" i="11"/>
  <c r="AG167" i="11"/>
  <c r="AC168" i="11"/>
  <c r="AD168" i="11"/>
  <c r="AE168" i="11"/>
  <c r="AF168" i="11"/>
  <c r="AG168" i="11"/>
  <c r="AC169" i="11"/>
  <c r="AD169" i="11"/>
  <c r="AE169" i="11"/>
  <c r="AF169" i="11"/>
  <c r="AG169" i="11"/>
  <c r="AC170" i="11"/>
  <c r="AD170" i="11"/>
  <c r="AE170" i="11"/>
  <c r="AF170" i="11"/>
  <c r="AG170" i="11"/>
  <c r="AC171" i="11"/>
  <c r="AD171" i="11"/>
  <c r="AE171" i="11"/>
  <c r="AF171" i="11"/>
  <c r="AG171" i="11"/>
  <c r="AC172" i="11"/>
  <c r="AD172" i="11"/>
  <c r="AE172" i="11"/>
  <c r="AF172" i="11"/>
  <c r="AG172" i="11"/>
  <c r="AC173" i="11"/>
  <c r="AD173" i="11"/>
  <c r="AE173" i="11"/>
  <c r="AF173" i="11"/>
  <c r="AG173" i="11"/>
  <c r="AC174" i="11"/>
  <c r="AD174" i="11"/>
  <c r="AE174" i="11"/>
  <c r="AF174" i="11"/>
  <c r="AG174" i="11"/>
  <c r="AC175" i="11"/>
  <c r="AD175" i="11"/>
  <c r="AE175" i="11"/>
  <c r="AF175" i="11"/>
  <c r="AG175" i="11"/>
  <c r="AC176" i="11"/>
  <c r="AD176" i="11"/>
  <c r="AE176" i="11"/>
  <c r="AF176" i="11"/>
  <c r="AG176" i="11"/>
  <c r="AC177" i="11"/>
  <c r="AD177" i="11"/>
  <c r="AE177" i="11"/>
  <c r="AF177" i="11"/>
  <c r="AG177" i="11"/>
  <c r="AC178" i="11"/>
  <c r="AD178" i="11"/>
  <c r="AE178" i="11"/>
  <c r="AF178" i="11"/>
  <c r="AG178" i="11"/>
  <c r="AC179" i="11"/>
  <c r="AD179" i="11"/>
  <c r="AE179" i="11"/>
  <c r="AF179" i="11"/>
  <c r="AG179" i="11"/>
  <c r="AC180" i="11"/>
  <c r="AD180" i="11"/>
  <c r="AE180" i="11"/>
  <c r="AF180" i="11"/>
  <c r="AG180" i="11"/>
  <c r="AC181" i="11"/>
  <c r="AD181" i="11"/>
  <c r="AE181" i="11"/>
  <c r="AF181" i="11"/>
  <c r="AG181" i="11"/>
  <c r="AC182" i="11"/>
  <c r="AD182" i="11"/>
  <c r="AE182" i="11"/>
  <c r="AF182" i="11"/>
  <c r="AG182" i="11"/>
  <c r="AC183" i="11"/>
  <c r="AD183" i="11"/>
  <c r="AE183" i="11"/>
  <c r="AF183" i="11"/>
  <c r="AG183" i="11"/>
  <c r="AC184" i="11"/>
  <c r="AD184" i="11"/>
  <c r="AE184" i="11"/>
  <c r="AF184" i="11"/>
  <c r="AG184" i="11"/>
  <c r="AC185" i="11"/>
  <c r="AD185" i="11"/>
  <c r="AE185" i="11"/>
  <c r="AF185" i="11"/>
  <c r="AG185" i="11"/>
  <c r="AC186" i="11"/>
  <c r="AD186" i="11"/>
  <c r="AE186" i="11"/>
  <c r="AF186" i="11"/>
  <c r="AG186" i="11"/>
  <c r="AC187" i="11"/>
  <c r="AD187" i="11"/>
  <c r="AE187" i="11"/>
  <c r="AF187" i="11"/>
  <c r="AG187" i="11"/>
  <c r="AC188" i="11"/>
  <c r="AD188" i="11"/>
  <c r="AE188" i="11"/>
  <c r="AF188" i="11"/>
  <c r="AG188" i="11"/>
  <c r="AC189" i="11"/>
  <c r="AD189" i="11"/>
  <c r="AE189" i="11"/>
  <c r="AF189" i="11"/>
  <c r="AG189" i="11"/>
  <c r="AC190" i="11"/>
  <c r="AD190" i="11"/>
  <c r="AE190" i="11"/>
  <c r="AF190" i="11"/>
  <c r="AG190" i="11"/>
  <c r="AC191" i="11"/>
  <c r="AD191" i="11"/>
  <c r="AE191" i="11"/>
  <c r="AF191" i="11"/>
  <c r="AG191" i="11"/>
  <c r="AC192" i="11"/>
  <c r="AD192" i="11"/>
  <c r="AE192" i="11"/>
  <c r="AF192" i="11"/>
  <c r="AG192" i="11"/>
  <c r="AC193" i="11"/>
  <c r="AD193" i="11"/>
  <c r="AE193" i="11"/>
  <c r="AF193" i="11"/>
  <c r="AG193" i="11"/>
  <c r="AC194" i="11"/>
  <c r="AD194" i="11"/>
  <c r="AE194" i="11"/>
  <c r="AF194" i="11"/>
  <c r="AG194" i="11"/>
  <c r="AC195" i="11"/>
  <c r="AD195" i="11"/>
  <c r="AE195" i="11"/>
  <c r="AF195" i="11"/>
  <c r="AG195" i="11"/>
  <c r="AC196" i="11"/>
  <c r="AD196" i="11"/>
  <c r="AE196" i="11"/>
  <c r="AF196" i="11"/>
  <c r="AG196" i="11"/>
  <c r="AC197" i="11"/>
  <c r="AD197" i="11"/>
  <c r="AE197" i="11"/>
  <c r="AF197" i="11"/>
  <c r="AG197" i="11"/>
  <c r="AC198" i="11"/>
  <c r="AD198" i="11"/>
  <c r="AE198" i="11"/>
  <c r="AF198" i="11"/>
  <c r="AG198" i="11"/>
  <c r="AC199" i="11"/>
  <c r="AD199" i="11"/>
  <c r="AE199" i="11"/>
  <c r="AF199" i="11"/>
  <c r="AG199" i="11"/>
  <c r="AC200" i="11"/>
  <c r="AD200" i="11"/>
  <c r="AE200" i="11"/>
  <c r="AF200" i="11"/>
  <c r="AG200" i="11"/>
  <c r="AC201" i="11"/>
  <c r="AD201" i="11"/>
  <c r="AE201" i="11"/>
  <c r="AF201" i="11"/>
  <c r="AG201" i="11"/>
  <c r="AC202" i="11"/>
  <c r="AD202" i="11"/>
  <c r="AE202" i="11"/>
  <c r="AF202" i="11"/>
  <c r="AG202" i="11"/>
  <c r="AC203" i="11"/>
  <c r="AD203" i="11"/>
  <c r="AE203" i="11"/>
  <c r="AF203" i="11"/>
  <c r="AG203" i="11"/>
  <c r="AC204" i="11"/>
  <c r="AD204" i="11"/>
  <c r="AE204" i="11"/>
  <c r="AF204" i="11"/>
  <c r="AG204" i="11"/>
  <c r="AC205" i="11"/>
  <c r="AD205" i="11"/>
  <c r="AE205" i="11"/>
  <c r="AF205" i="11"/>
  <c r="AG205" i="11"/>
  <c r="AC206" i="11"/>
  <c r="AD206" i="11"/>
  <c r="AE206" i="11"/>
  <c r="AF206" i="11"/>
  <c r="AG206" i="11"/>
  <c r="AC207" i="11"/>
  <c r="AD207" i="11"/>
  <c r="AE207" i="11"/>
  <c r="AF207" i="11"/>
  <c r="AG207" i="11"/>
  <c r="AC208" i="11"/>
  <c r="AD208" i="11"/>
  <c r="AE208" i="11"/>
  <c r="AF208" i="11"/>
  <c r="AG208" i="11"/>
  <c r="AC209" i="11"/>
  <c r="AD209" i="11"/>
  <c r="AE209" i="11"/>
  <c r="AF209" i="11"/>
  <c r="AG209" i="11"/>
  <c r="AC210" i="11"/>
  <c r="AD210" i="11"/>
  <c r="AE210" i="11"/>
  <c r="AF210" i="11"/>
  <c r="AG210" i="11"/>
  <c r="AC211" i="11"/>
  <c r="AD211" i="11"/>
  <c r="AE211" i="11"/>
  <c r="AF211" i="11"/>
  <c r="AG211" i="11"/>
  <c r="AC212" i="11"/>
  <c r="AD212" i="11"/>
  <c r="AE212" i="11"/>
  <c r="AF212" i="11"/>
  <c r="AG212" i="11"/>
  <c r="AC213" i="11"/>
  <c r="AD213" i="11"/>
  <c r="AE213" i="11"/>
  <c r="AF213" i="11"/>
  <c r="AG213" i="11"/>
  <c r="AC214" i="11"/>
  <c r="AD214" i="11"/>
  <c r="AE214" i="11"/>
  <c r="AF214" i="11"/>
  <c r="AG214" i="11"/>
  <c r="AC215" i="11"/>
  <c r="AD215" i="11"/>
  <c r="AE215" i="11"/>
  <c r="AF215" i="11"/>
  <c r="AG215" i="11"/>
  <c r="AC216" i="11"/>
  <c r="AD216" i="11"/>
  <c r="AE216" i="11"/>
  <c r="AF216" i="11"/>
  <c r="AG216" i="11"/>
  <c r="AC217" i="11"/>
  <c r="AD217" i="11"/>
  <c r="AE217" i="11"/>
  <c r="AF217" i="11"/>
  <c r="AG217" i="11"/>
  <c r="AC218" i="11"/>
  <c r="AD218" i="11"/>
  <c r="AE218" i="11"/>
  <c r="AF218" i="11"/>
  <c r="AG218" i="11"/>
  <c r="AC219" i="11"/>
  <c r="AD219" i="11"/>
  <c r="AE219" i="11"/>
  <c r="AF219" i="11"/>
  <c r="AG219" i="11"/>
  <c r="AC220" i="11"/>
  <c r="AD220" i="11"/>
  <c r="AE220" i="11"/>
  <c r="AF220" i="11"/>
  <c r="AG220" i="11"/>
  <c r="AC221" i="11"/>
  <c r="AD221" i="11"/>
  <c r="AE221" i="11"/>
  <c r="AF221" i="11"/>
  <c r="AG221" i="11"/>
  <c r="AC222" i="11"/>
  <c r="AD222" i="11"/>
  <c r="AE222" i="11"/>
  <c r="AF222" i="11"/>
  <c r="AG222" i="11"/>
  <c r="AC223" i="11"/>
  <c r="AD223" i="11"/>
  <c r="AE223" i="11"/>
  <c r="AF223" i="11"/>
  <c r="AG223" i="11"/>
  <c r="AC224" i="11"/>
  <c r="AD224" i="11"/>
  <c r="AE224" i="11"/>
  <c r="AF224" i="11"/>
  <c r="AG224" i="11"/>
  <c r="AC225" i="11"/>
  <c r="AD225" i="11"/>
  <c r="AE225" i="11"/>
  <c r="AF225" i="11"/>
  <c r="AG225" i="11"/>
  <c r="AC226" i="11"/>
  <c r="AD226" i="11"/>
  <c r="AE226" i="11"/>
  <c r="AF226" i="11"/>
  <c r="AG226" i="11"/>
  <c r="AC227" i="11"/>
  <c r="AD227" i="11"/>
  <c r="AE227" i="11"/>
  <c r="AF227" i="11"/>
  <c r="AG227" i="11"/>
  <c r="AC228" i="11"/>
  <c r="AD228" i="11"/>
  <c r="AE228" i="11"/>
  <c r="AF228" i="11"/>
  <c r="AG228" i="11"/>
  <c r="AC229" i="11"/>
  <c r="AD229" i="11"/>
  <c r="AE229" i="11"/>
  <c r="AF229" i="11"/>
  <c r="AG229" i="11"/>
  <c r="AC230" i="11"/>
  <c r="AD230" i="11"/>
  <c r="AE230" i="11"/>
  <c r="AF230" i="11"/>
  <c r="AG230" i="11"/>
  <c r="AC231" i="11"/>
  <c r="AD231" i="11"/>
  <c r="AE231" i="11"/>
  <c r="AF231" i="11"/>
  <c r="AG231" i="11"/>
  <c r="AC232" i="11"/>
  <c r="AD232" i="11"/>
  <c r="AE232" i="11"/>
  <c r="AF232" i="11"/>
  <c r="AG232" i="11"/>
  <c r="AC233" i="11"/>
  <c r="AD233" i="11"/>
  <c r="AE233" i="11"/>
  <c r="AF233" i="11"/>
  <c r="AG233" i="11"/>
  <c r="AC234" i="11"/>
  <c r="AD234" i="11"/>
  <c r="AE234" i="11"/>
  <c r="AF234" i="11"/>
  <c r="AG234" i="11"/>
  <c r="AC235" i="11"/>
  <c r="AD235" i="11"/>
  <c r="AE235" i="11"/>
  <c r="AF235" i="11"/>
  <c r="AG235" i="11"/>
  <c r="AC236" i="11"/>
  <c r="AD236" i="11"/>
  <c r="AE236" i="11"/>
  <c r="AF236" i="11"/>
  <c r="AG236" i="11"/>
  <c r="AC237" i="11"/>
  <c r="AD237" i="11"/>
  <c r="AE237" i="11"/>
  <c r="AF237" i="11"/>
  <c r="AG237" i="11"/>
  <c r="AC238" i="11"/>
  <c r="AD238" i="11"/>
  <c r="AE238" i="11"/>
  <c r="AF238" i="11"/>
  <c r="AG238" i="11"/>
  <c r="AC239" i="11"/>
  <c r="AD239" i="11"/>
  <c r="AE239" i="11"/>
  <c r="AF239" i="11"/>
  <c r="AG239" i="11"/>
  <c r="AC240" i="11"/>
  <c r="AD240" i="11"/>
  <c r="AE240" i="11"/>
  <c r="AF240" i="11"/>
  <c r="AG240" i="11"/>
  <c r="AC241" i="11"/>
  <c r="AD241" i="11"/>
  <c r="AE241" i="11"/>
  <c r="AF241" i="11"/>
  <c r="AG241" i="11"/>
  <c r="AC242" i="11"/>
  <c r="AD242" i="11"/>
  <c r="AE242" i="11"/>
  <c r="AF242" i="11"/>
  <c r="AG242" i="11"/>
  <c r="AC243" i="11"/>
  <c r="AD243" i="11"/>
  <c r="AE243" i="11"/>
  <c r="AF243" i="11"/>
  <c r="AG243" i="11"/>
  <c r="AC244" i="11"/>
  <c r="AD244" i="11"/>
  <c r="AE244" i="11"/>
  <c r="AF244" i="11"/>
  <c r="AG244" i="11"/>
  <c r="AC245" i="11"/>
  <c r="AD245" i="11"/>
  <c r="AE245" i="11"/>
  <c r="AF245" i="11"/>
  <c r="AG245" i="11"/>
  <c r="AC246" i="11"/>
  <c r="AD246" i="11"/>
  <c r="AE246" i="11"/>
  <c r="AF246" i="11"/>
  <c r="AG246" i="11"/>
  <c r="AC247" i="11"/>
  <c r="AD247" i="11"/>
  <c r="AE247" i="11"/>
  <c r="AF247" i="11"/>
  <c r="AG247" i="11"/>
  <c r="AC248" i="11"/>
  <c r="AD248" i="11"/>
  <c r="AE248" i="11"/>
  <c r="AF248" i="11"/>
  <c r="AG248" i="11"/>
  <c r="AC249" i="11"/>
  <c r="AD249" i="11"/>
  <c r="AE249" i="11"/>
  <c r="AF249" i="11"/>
  <c r="AG249" i="11"/>
  <c r="AC250" i="11"/>
  <c r="AD250" i="11"/>
  <c r="AE250" i="11"/>
  <c r="AF250" i="11"/>
  <c r="AG250" i="11"/>
  <c r="AC251" i="11"/>
  <c r="AD251" i="11"/>
  <c r="AE251" i="11"/>
  <c r="AF251" i="11"/>
  <c r="AG251" i="11"/>
  <c r="AC252" i="11"/>
  <c r="AD252" i="11"/>
  <c r="AE252" i="11"/>
  <c r="AF252" i="11"/>
  <c r="AG252" i="11"/>
  <c r="AC253" i="11"/>
  <c r="AD253" i="11"/>
  <c r="AE253" i="11"/>
  <c r="AF253" i="11"/>
  <c r="AG253" i="11"/>
  <c r="AC254" i="11"/>
  <c r="AD254" i="11"/>
  <c r="AE254" i="11"/>
  <c r="AF254" i="11"/>
  <c r="AG254" i="11"/>
  <c r="AC255" i="11"/>
  <c r="AD255" i="11"/>
  <c r="AE255" i="11"/>
  <c r="AF255" i="11"/>
  <c r="AG255" i="11"/>
  <c r="AC256" i="11"/>
  <c r="AD256" i="11"/>
  <c r="AE256" i="11"/>
  <c r="AF256" i="11"/>
  <c r="AG256" i="11"/>
  <c r="AC257" i="11"/>
  <c r="AD257" i="11"/>
  <c r="AE257" i="11"/>
  <c r="AF257" i="11"/>
  <c r="AG257" i="11"/>
  <c r="AC258" i="11"/>
  <c r="AD258" i="11"/>
  <c r="AE258" i="11"/>
  <c r="AF258" i="11"/>
  <c r="AG258" i="11"/>
  <c r="AC259" i="11"/>
  <c r="AD259" i="11"/>
  <c r="AE259" i="11"/>
  <c r="AF259" i="11"/>
  <c r="AG259" i="11"/>
  <c r="AC260" i="11"/>
  <c r="AD260" i="11"/>
  <c r="AE260" i="11"/>
  <c r="AF260" i="11"/>
  <c r="AG260" i="11"/>
  <c r="AC261" i="11"/>
  <c r="AD261" i="11"/>
  <c r="AE261" i="11"/>
  <c r="AF261" i="11"/>
  <c r="AG261" i="11"/>
  <c r="AC262" i="11"/>
  <c r="AD262" i="11"/>
  <c r="AE262" i="11"/>
  <c r="AF262" i="11"/>
  <c r="AG262" i="11"/>
  <c r="AC263" i="11"/>
  <c r="AD263" i="11"/>
  <c r="AE263" i="11"/>
  <c r="AF263" i="11"/>
  <c r="AG263" i="11"/>
  <c r="AC264" i="11"/>
  <c r="AD264" i="11"/>
  <c r="AE264" i="11"/>
  <c r="AF264" i="11"/>
  <c r="AG264" i="11"/>
  <c r="AC265" i="11"/>
  <c r="AD265" i="11"/>
  <c r="AE265" i="11"/>
  <c r="AF265" i="11"/>
  <c r="AG265" i="11"/>
  <c r="AC266" i="11"/>
  <c r="AD266" i="11"/>
  <c r="AE266" i="11"/>
  <c r="AF266" i="11"/>
  <c r="AG266" i="11"/>
  <c r="AC267" i="11"/>
  <c r="AD267" i="11"/>
  <c r="AE267" i="11"/>
  <c r="AF267" i="11"/>
  <c r="AG267" i="11"/>
  <c r="AC268" i="11"/>
  <c r="AD268" i="11"/>
  <c r="AE268" i="11"/>
  <c r="AF268" i="11"/>
  <c r="AG268" i="11"/>
  <c r="AC269" i="11"/>
  <c r="AD269" i="11"/>
  <c r="AE269" i="11"/>
  <c r="AF269" i="11"/>
  <c r="AG269" i="11"/>
  <c r="AC270" i="11"/>
  <c r="AD270" i="11"/>
  <c r="AE270" i="11"/>
  <c r="AF270" i="11"/>
  <c r="AG270" i="11"/>
  <c r="AC271" i="11"/>
  <c r="AD271" i="11"/>
  <c r="AE271" i="11"/>
  <c r="AF271" i="11"/>
  <c r="AG271" i="11"/>
  <c r="AC272" i="11"/>
  <c r="AD272" i="11"/>
  <c r="AE272" i="11"/>
  <c r="AF272" i="11"/>
  <c r="AG272" i="11"/>
  <c r="AC273" i="11"/>
  <c r="AD273" i="11"/>
  <c r="AE273" i="11"/>
  <c r="AF273" i="11"/>
  <c r="AG273" i="11"/>
  <c r="AC274" i="11"/>
  <c r="AD274" i="11"/>
  <c r="AE274" i="11"/>
  <c r="AF274" i="11"/>
  <c r="AG274" i="11"/>
  <c r="AC275" i="11"/>
  <c r="AD275" i="11"/>
  <c r="AE275" i="11"/>
  <c r="AF275" i="11"/>
  <c r="AG275" i="11"/>
  <c r="AC276" i="11"/>
  <c r="AD276" i="11"/>
  <c r="AE276" i="11"/>
  <c r="AF276" i="11"/>
  <c r="AG276" i="11"/>
  <c r="AC277" i="11"/>
  <c r="AD277" i="11"/>
  <c r="AE277" i="11"/>
  <c r="AF277" i="11"/>
  <c r="AG277" i="11"/>
  <c r="AC278" i="11"/>
  <c r="AD278" i="11"/>
  <c r="AE278" i="11"/>
  <c r="AF278" i="11"/>
  <c r="AG278" i="11"/>
  <c r="AC279" i="11"/>
  <c r="AD279" i="11"/>
  <c r="AE279" i="11"/>
  <c r="AF279" i="11"/>
  <c r="AG279" i="11"/>
  <c r="AC280" i="11"/>
  <c r="AD280" i="11"/>
  <c r="AE280" i="11"/>
  <c r="AF280" i="11"/>
  <c r="AG280" i="11"/>
  <c r="AC281" i="11"/>
  <c r="AD281" i="11"/>
  <c r="AE281" i="11"/>
  <c r="AF281" i="11"/>
  <c r="AG281" i="11"/>
  <c r="AC282" i="11"/>
  <c r="AD282" i="11"/>
  <c r="AE282" i="11"/>
  <c r="AF282" i="11"/>
  <c r="AG282" i="11"/>
  <c r="AC283" i="11"/>
  <c r="AD283" i="11"/>
  <c r="AE283" i="11"/>
  <c r="AF283" i="11"/>
  <c r="AG283" i="11"/>
  <c r="AC284" i="11"/>
  <c r="AD284" i="11"/>
  <c r="AE284" i="11"/>
  <c r="AF284" i="11"/>
  <c r="AG284" i="11"/>
  <c r="AC285" i="11"/>
  <c r="AD285" i="11"/>
  <c r="AE285" i="11"/>
  <c r="AF285" i="11"/>
  <c r="AG285" i="11"/>
  <c r="AC286" i="11"/>
  <c r="AD286" i="11"/>
  <c r="AE286" i="11"/>
  <c r="AF286" i="11"/>
  <c r="AG286" i="11"/>
  <c r="AC287" i="11"/>
  <c r="AD287" i="11"/>
  <c r="AE287" i="11"/>
  <c r="AF287" i="11"/>
  <c r="AG287" i="11"/>
  <c r="AC288" i="11"/>
  <c r="AD288" i="11"/>
  <c r="AE288" i="11"/>
  <c r="AF288" i="11"/>
  <c r="AG288" i="11"/>
  <c r="AC289" i="11"/>
  <c r="AD289" i="11"/>
  <c r="AE289" i="11"/>
  <c r="AF289" i="11"/>
  <c r="AG289" i="11"/>
  <c r="AC290" i="11"/>
  <c r="AD290" i="11"/>
  <c r="AE290" i="11"/>
  <c r="AF290" i="11"/>
  <c r="AG290" i="11"/>
  <c r="AC291" i="11"/>
  <c r="AD291" i="11"/>
  <c r="AE291" i="11"/>
  <c r="AF291" i="11"/>
  <c r="AG291" i="11"/>
  <c r="AC292" i="11"/>
  <c r="AD292" i="11"/>
  <c r="AE292" i="11"/>
  <c r="AF292" i="11"/>
  <c r="AG292" i="11"/>
  <c r="AC293" i="11"/>
  <c r="AD293" i="11"/>
  <c r="AE293" i="11"/>
  <c r="AF293" i="11"/>
  <c r="AG293" i="11"/>
  <c r="AC294" i="11"/>
  <c r="AD294" i="11"/>
  <c r="AE294" i="11"/>
  <c r="AF294" i="11"/>
  <c r="AG294" i="11"/>
  <c r="AC295" i="11"/>
  <c r="AD295" i="11"/>
  <c r="AE295" i="11"/>
  <c r="AF295" i="11"/>
  <c r="AG295" i="11"/>
  <c r="AC296" i="11"/>
  <c r="AD296" i="11"/>
  <c r="AE296" i="11"/>
  <c r="AF296" i="11"/>
  <c r="AG296" i="11"/>
  <c r="AC297" i="11"/>
  <c r="AD297" i="11"/>
  <c r="AE297" i="11"/>
  <c r="AF297" i="11"/>
  <c r="AG297" i="11"/>
  <c r="AC298" i="11"/>
  <c r="AD298" i="11"/>
  <c r="AE298" i="11"/>
  <c r="AF298" i="11"/>
  <c r="AG298" i="11"/>
  <c r="AC299" i="11"/>
  <c r="AD299" i="11"/>
  <c r="AE299" i="11"/>
  <c r="AF299" i="11"/>
  <c r="AG299" i="11"/>
  <c r="AC300" i="11"/>
  <c r="AD300" i="11"/>
  <c r="AE300" i="11"/>
  <c r="AF300" i="11"/>
  <c r="AG300" i="11"/>
  <c r="AC301" i="11"/>
  <c r="AD301" i="11"/>
  <c r="AE301" i="11"/>
  <c r="AF301" i="11"/>
  <c r="AG301" i="11"/>
  <c r="AC302" i="11"/>
  <c r="AD302" i="11"/>
  <c r="AE302" i="11"/>
  <c r="AF302" i="11"/>
  <c r="AG302" i="11"/>
  <c r="AC303" i="11"/>
  <c r="AD303" i="11"/>
  <c r="AE303" i="11"/>
  <c r="AF303" i="11"/>
  <c r="AG303" i="11"/>
  <c r="AC304" i="11"/>
  <c r="AD304" i="11"/>
  <c r="AE304" i="11"/>
  <c r="AF304" i="11"/>
  <c r="AG304" i="11"/>
  <c r="AC305" i="11"/>
  <c r="AD305" i="11"/>
  <c r="AE305" i="11"/>
  <c r="AF305" i="11"/>
  <c r="AG305" i="11"/>
  <c r="AC306" i="11"/>
  <c r="AD306" i="11"/>
  <c r="AE306" i="11"/>
  <c r="AF306" i="11"/>
  <c r="AG306" i="11"/>
  <c r="AC307" i="11"/>
  <c r="AD307" i="11"/>
  <c r="AE307" i="11"/>
  <c r="AF307" i="11"/>
  <c r="AG307" i="11"/>
  <c r="AC308" i="11"/>
  <c r="AD308" i="11"/>
  <c r="AE308" i="11"/>
  <c r="AF308" i="11"/>
  <c r="AG308" i="11"/>
  <c r="AC309" i="11"/>
  <c r="AD309" i="11"/>
  <c r="AE309" i="11"/>
  <c r="AF309" i="11"/>
  <c r="AG309" i="11"/>
  <c r="AC310" i="11"/>
  <c r="AD310" i="11"/>
  <c r="AE310" i="11"/>
  <c r="AF310" i="11"/>
  <c r="AG310" i="11"/>
  <c r="AC311" i="11"/>
  <c r="AD311" i="11"/>
  <c r="AE311" i="11"/>
  <c r="AF311" i="11"/>
  <c r="AG311" i="11"/>
  <c r="AC312" i="11"/>
  <c r="AD312" i="11"/>
  <c r="AE312" i="11"/>
  <c r="AF312" i="11"/>
  <c r="AG312" i="11"/>
  <c r="AC313" i="11"/>
  <c r="AD313" i="11"/>
  <c r="AE313" i="11"/>
  <c r="AF313" i="11"/>
  <c r="AG313" i="11"/>
  <c r="AC314" i="11"/>
  <c r="AD314" i="11"/>
  <c r="AE314" i="11"/>
  <c r="AF314" i="11"/>
  <c r="AG314" i="11"/>
  <c r="AC315" i="11"/>
  <c r="AD315" i="11"/>
  <c r="AE315" i="11"/>
  <c r="AF315" i="11"/>
  <c r="AG315" i="11"/>
  <c r="AC316" i="11"/>
  <c r="AD316" i="11"/>
  <c r="AE316" i="11"/>
  <c r="AF316" i="11"/>
  <c r="AG316" i="11"/>
  <c r="AC317" i="11"/>
  <c r="AD317" i="11"/>
  <c r="AE317" i="11"/>
  <c r="AF317" i="11"/>
  <c r="AG317" i="11"/>
  <c r="AC318" i="11"/>
  <c r="AD318" i="11"/>
  <c r="AE318" i="11"/>
  <c r="AF318" i="11"/>
  <c r="AG318" i="11"/>
  <c r="AC319" i="11"/>
  <c r="AD319" i="11"/>
  <c r="AE319" i="11"/>
  <c r="AF319" i="11"/>
  <c r="AG319" i="11"/>
  <c r="AC320" i="11"/>
  <c r="AD320" i="11"/>
  <c r="AE320" i="11"/>
  <c r="AF320" i="11"/>
  <c r="AG320" i="11"/>
  <c r="AC321" i="11"/>
  <c r="AD321" i="11"/>
  <c r="AE321" i="11"/>
  <c r="AF321" i="11"/>
  <c r="AG321" i="11"/>
  <c r="AC322" i="11"/>
  <c r="AD322" i="11"/>
  <c r="AE322" i="11"/>
  <c r="AF322" i="11"/>
  <c r="AG322" i="11"/>
  <c r="AC323" i="11"/>
  <c r="AD323" i="11"/>
  <c r="AE323" i="11"/>
  <c r="AF323" i="11"/>
  <c r="AG323" i="11"/>
  <c r="AC324" i="11"/>
  <c r="AD324" i="11"/>
  <c r="AE324" i="11"/>
  <c r="AF324" i="11"/>
  <c r="AG324" i="11"/>
  <c r="AC325" i="11"/>
  <c r="AD325" i="11"/>
  <c r="AE325" i="11"/>
  <c r="AF325" i="11"/>
  <c r="AG325" i="11"/>
  <c r="AC326" i="11"/>
  <c r="AD326" i="11"/>
  <c r="AE326" i="11"/>
  <c r="AF326" i="11"/>
  <c r="AG326" i="11"/>
  <c r="AC327" i="11"/>
  <c r="AD327" i="11"/>
  <c r="AE327" i="11"/>
  <c r="AF327" i="11"/>
  <c r="AG327" i="11"/>
  <c r="AC328" i="11"/>
  <c r="AD328" i="11"/>
  <c r="AE328" i="11"/>
  <c r="AF328" i="11"/>
  <c r="AG328" i="11"/>
  <c r="AC329" i="11"/>
  <c r="AD329" i="11"/>
  <c r="AE329" i="11"/>
  <c r="AF329" i="11"/>
  <c r="AG329" i="11"/>
  <c r="AC330" i="11"/>
  <c r="AD330" i="11"/>
  <c r="AE330" i="11"/>
  <c r="AF330" i="11"/>
  <c r="AG330" i="11"/>
  <c r="AC331" i="11"/>
  <c r="AD331" i="11"/>
  <c r="AE331" i="11"/>
  <c r="AF331" i="11"/>
  <c r="AG331" i="11"/>
  <c r="AC332" i="11"/>
  <c r="AD332" i="11"/>
  <c r="AE332" i="11"/>
  <c r="AF332" i="11"/>
  <c r="AG332" i="11"/>
  <c r="AC333" i="11"/>
  <c r="AD333" i="11"/>
  <c r="AE333" i="11"/>
  <c r="AF333" i="11"/>
  <c r="AG333" i="11"/>
  <c r="AC334" i="11"/>
  <c r="AD334" i="11"/>
  <c r="AE334" i="11"/>
  <c r="AF334" i="11"/>
  <c r="AG334" i="11"/>
  <c r="AC335" i="11"/>
  <c r="AD335" i="11"/>
  <c r="AE335" i="11"/>
  <c r="AF335" i="11"/>
  <c r="AG335" i="11"/>
  <c r="AC336" i="11"/>
  <c r="AD336" i="11"/>
  <c r="AE336" i="11"/>
  <c r="AF336" i="11"/>
  <c r="AG336" i="11"/>
  <c r="AC337" i="11"/>
  <c r="AD337" i="11"/>
  <c r="AE337" i="11"/>
  <c r="AF337" i="11"/>
  <c r="AG337" i="11"/>
  <c r="AC338" i="11"/>
  <c r="AD338" i="11"/>
  <c r="AE338" i="11"/>
  <c r="AF338" i="11"/>
  <c r="AG338" i="11"/>
  <c r="AC339" i="11"/>
  <c r="AD339" i="11"/>
  <c r="AE339" i="11"/>
  <c r="AF339" i="11"/>
  <c r="AG339" i="11"/>
  <c r="AC340" i="11"/>
  <c r="AD340" i="11"/>
  <c r="AE340" i="11"/>
  <c r="AF340" i="11"/>
  <c r="AG340" i="11"/>
  <c r="AC341" i="11"/>
  <c r="AD341" i="11"/>
  <c r="AE341" i="11"/>
  <c r="AF341" i="11"/>
  <c r="AG341" i="11"/>
  <c r="AC342" i="11"/>
  <c r="AD342" i="11"/>
  <c r="AE342" i="11"/>
  <c r="AF342" i="11"/>
  <c r="AG342" i="11"/>
  <c r="AC343" i="11"/>
  <c r="AD343" i="11"/>
  <c r="AE343" i="11"/>
  <c r="AF343" i="11"/>
  <c r="AG343" i="11"/>
  <c r="AC344" i="11"/>
  <c r="AD344" i="11"/>
  <c r="AE344" i="11"/>
  <c r="AF344" i="11"/>
  <c r="AG344" i="11"/>
  <c r="AC345" i="11"/>
  <c r="AD345" i="11"/>
  <c r="AE345" i="11"/>
  <c r="AF345" i="11"/>
  <c r="AG345" i="11"/>
  <c r="AC346" i="11"/>
  <c r="AD346" i="11"/>
  <c r="AE346" i="11"/>
  <c r="AF346" i="11"/>
  <c r="AG346" i="11"/>
  <c r="AC347" i="11"/>
  <c r="AD347" i="11"/>
  <c r="AE347" i="11"/>
  <c r="AF347" i="11"/>
  <c r="AG347" i="11"/>
  <c r="AC348" i="11"/>
  <c r="AD348" i="11"/>
  <c r="AE348" i="11"/>
  <c r="AF348" i="11"/>
  <c r="AG348" i="11"/>
  <c r="AC349" i="11"/>
  <c r="AD349" i="11"/>
  <c r="AE349" i="11"/>
  <c r="AF349" i="11"/>
  <c r="AG349" i="11"/>
  <c r="AC350" i="11"/>
  <c r="AD350" i="11"/>
  <c r="AE350" i="11"/>
  <c r="AF350" i="11"/>
  <c r="AG350" i="11"/>
  <c r="AC351" i="11"/>
  <c r="AD351" i="11"/>
  <c r="AE351" i="11"/>
  <c r="AF351" i="11"/>
  <c r="AG351" i="11"/>
  <c r="AC352" i="11"/>
  <c r="AD352" i="11"/>
  <c r="AE352" i="11"/>
  <c r="AF352" i="11"/>
  <c r="AG352" i="11"/>
  <c r="AC353" i="11"/>
  <c r="AD353" i="11"/>
  <c r="AE353" i="11"/>
  <c r="AF353" i="11"/>
  <c r="AG353" i="11"/>
  <c r="AC354" i="11"/>
  <c r="AD354" i="11"/>
  <c r="AE354" i="11"/>
  <c r="AF354" i="11"/>
  <c r="AG354" i="11"/>
  <c r="AC355" i="11"/>
  <c r="AD355" i="11"/>
  <c r="AE355" i="11"/>
  <c r="AF355" i="11"/>
  <c r="AG355" i="11"/>
  <c r="AC356" i="11"/>
  <c r="AD356" i="11"/>
  <c r="AE356" i="11"/>
  <c r="AF356" i="11"/>
  <c r="AG356" i="11"/>
  <c r="AC357" i="11"/>
  <c r="AD357" i="11"/>
  <c r="AE357" i="11"/>
  <c r="AF357" i="11"/>
  <c r="AG357" i="11"/>
  <c r="AC358" i="11"/>
  <c r="AD358" i="11"/>
  <c r="AE358" i="11"/>
  <c r="AF358" i="11"/>
  <c r="AG358" i="11"/>
  <c r="AC359" i="11"/>
  <c r="AD359" i="11"/>
  <c r="AE359" i="11"/>
  <c r="AF359" i="11"/>
  <c r="AG359" i="11"/>
  <c r="AC360" i="11"/>
  <c r="AD360" i="11"/>
  <c r="AE360" i="11"/>
  <c r="AF360" i="11"/>
  <c r="AG360" i="11"/>
  <c r="AC361" i="11"/>
  <c r="AD361" i="11"/>
  <c r="AE361" i="11"/>
  <c r="AF361" i="11"/>
  <c r="AG361" i="11"/>
  <c r="AC362" i="11"/>
  <c r="AD362" i="11"/>
  <c r="AE362" i="11"/>
  <c r="AF362" i="11"/>
  <c r="AG362" i="11"/>
  <c r="AC363" i="11"/>
  <c r="AD363" i="11"/>
  <c r="AE363" i="11"/>
  <c r="AF363" i="11"/>
  <c r="AG363" i="11"/>
  <c r="AC364" i="11"/>
  <c r="AD364" i="11"/>
  <c r="AE364" i="11"/>
  <c r="AF364" i="11"/>
  <c r="AG364" i="11"/>
  <c r="AC365" i="11"/>
  <c r="AD365" i="11"/>
  <c r="AE365" i="11"/>
  <c r="AF365" i="11"/>
  <c r="AG365" i="11"/>
  <c r="AC366" i="11"/>
  <c r="AD366" i="11"/>
  <c r="AE366" i="11"/>
  <c r="AF366" i="11"/>
  <c r="AG366" i="11"/>
  <c r="AC367" i="11"/>
  <c r="AD367" i="11"/>
  <c r="AE367" i="11"/>
  <c r="AF367" i="11"/>
  <c r="AG367" i="11"/>
  <c r="AC368" i="11"/>
  <c r="AD368" i="11"/>
  <c r="AE368" i="11"/>
  <c r="AF368" i="11"/>
  <c r="AG368" i="11"/>
  <c r="AC369" i="11"/>
  <c r="AD369" i="11"/>
  <c r="AE369" i="11"/>
  <c r="AF369" i="11"/>
  <c r="AG369" i="11"/>
  <c r="AC370" i="11"/>
  <c r="AD370" i="11"/>
  <c r="AE370" i="11"/>
  <c r="AF370" i="11"/>
  <c r="AG370" i="11"/>
  <c r="AC371" i="11"/>
  <c r="AD371" i="11"/>
  <c r="AE371" i="11"/>
  <c r="AF371" i="11"/>
  <c r="AG371" i="11"/>
  <c r="AC372" i="11"/>
  <c r="AD372" i="11"/>
  <c r="AE372" i="11"/>
  <c r="AF372" i="11"/>
  <c r="AG372" i="11"/>
  <c r="AC373" i="11"/>
  <c r="AD373" i="11"/>
  <c r="AE373" i="11"/>
  <c r="AF373" i="11"/>
  <c r="AG373" i="11"/>
  <c r="AC374" i="11"/>
  <c r="AD374" i="11"/>
  <c r="AE374" i="11"/>
  <c r="AF374" i="11"/>
  <c r="AG374" i="11"/>
  <c r="AC375" i="11"/>
  <c r="AD375" i="11"/>
  <c r="AE375" i="11"/>
  <c r="AF375" i="11"/>
  <c r="AG375" i="11"/>
  <c r="AC376" i="11"/>
  <c r="AD376" i="11"/>
  <c r="AE376" i="11"/>
  <c r="AF376" i="11"/>
  <c r="AG376" i="11"/>
  <c r="AC377" i="11"/>
  <c r="AD377" i="11"/>
  <c r="AE377" i="11"/>
  <c r="AF377" i="11"/>
  <c r="AG377" i="11"/>
  <c r="AC378" i="11"/>
  <c r="AD378" i="11"/>
  <c r="AE378" i="11"/>
  <c r="AF378" i="11"/>
  <c r="AG378" i="11"/>
  <c r="AC379" i="11"/>
  <c r="AD379" i="11"/>
  <c r="AE379" i="11"/>
  <c r="AF379" i="11"/>
  <c r="AG379" i="11"/>
  <c r="AC380" i="11"/>
  <c r="AD380" i="11"/>
  <c r="AE380" i="11"/>
  <c r="AF380" i="11"/>
  <c r="AG380" i="11"/>
  <c r="AC381" i="11"/>
  <c r="AD381" i="11"/>
  <c r="AE381" i="11"/>
  <c r="AF381" i="11"/>
  <c r="AG381" i="11"/>
  <c r="AC382" i="11"/>
  <c r="AD382" i="11"/>
  <c r="AE382" i="11"/>
  <c r="AF382" i="11"/>
  <c r="AG382" i="11"/>
  <c r="AC383" i="11"/>
  <c r="AD383" i="11"/>
  <c r="AE383" i="11"/>
  <c r="AF383" i="11"/>
  <c r="AG383" i="11"/>
  <c r="AC384" i="11"/>
  <c r="AD384" i="11"/>
  <c r="AE384" i="11"/>
  <c r="AF384" i="11"/>
  <c r="AG384" i="11"/>
  <c r="AC385" i="11"/>
  <c r="AD385" i="11"/>
  <c r="AE385" i="11"/>
  <c r="AF385" i="11"/>
  <c r="AG385" i="11"/>
  <c r="AC386" i="11"/>
  <c r="AD386" i="11"/>
  <c r="AE386" i="11"/>
  <c r="AF386" i="11"/>
  <c r="AG386" i="11"/>
  <c r="AC387" i="11"/>
  <c r="AD387" i="11"/>
  <c r="AE387" i="11"/>
  <c r="AF387" i="11"/>
  <c r="AG387" i="11"/>
  <c r="AC388" i="11"/>
  <c r="AD388" i="11"/>
  <c r="AE388" i="11"/>
  <c r="AF388" i="11"/>
  <c r="AG388" i="11"/>
  <c r="AC389" i="11"/>
  <c r="AD389" i="11"/>
  <c r="AE389" i="11"/>
  <c r="AF389" i="11"/>
  <c r="AG389" i="11"/>
  <c r="AC390" i="11"/>
  <c r="AD390" i="11"/>
  <c r="AE390" i="11"/>
  <c r="AF390" i="11"/>
  <c r="AG390" i="11"/>
  <c r="AC391" i="11"/>
  <c r="AD391" i="11"/>
  <c r="AE391" i="11"/>
  <c r="AF391" i="11"/>
  <c r="AG391" i="11"/>
  <c r="AC392" i="11"/>
  <c r="AD392" i="11"/>
  <c r="AE392" i="11"/>
  <c r="AF392" i="11"/>
  <c r="AG392" i="11"/>
  <c r="AC393" i="11"/>
  <c r="AD393" i="11"/>
  <c r="AE393" i="11"/>
  <c r="AF393" i="11"/>
  <c r="AG393" i="11"/>
  <c r="AC394" i="11"/>
  <c r="AD394" i="11"/>
  <c r="AE394" i="11"/>
  <c r="AF394" i="11"/>
  <c r="AG394" i="11"/>
  <c r="AC395" i="11"/>
  <c r="AD395" i="11"/>
  <c r="AE395" i="11"/>
  <c r="AF395" i="11"/>
  <c r="AG395" i="11"/>
  <c r="AC396" i="11"/>
  <c r="AD396" i="11"/>
  <c r="AE396" i="11"/>
  <c r="AF396" i="11"/>
  <c r="AG396" i="11"/>
  <c r="AC397" i="11"/>
  <c r="AD397" i="11"/>
  <c r="AE397" i="11"/>
  <c r="AF397" i="11"/>
  <c r="AG397" i="11"/>
  <c r="AC398" i="11"/>
  <c r="AD398" i="11"/>
  <c r="AE398" i="11"/>
  <c r="AF398" i="11"/>
  <c r="AG398" i="11"/>
  <c r="AC399" i="11"/>
  <c r="AD399" i="11"/>
  <c r="AE399" i="11"/>
  <c r="AF399" i="11"/>
  <c r="AG399" i="11"/>
  <c r="AC400" i="11"/>
  <c r="AD400" i="11"/>
  <c r="AE400" i="11"/>
  <c r="AF400" i="11"/>
  <c r="AG400" i="11"/>
  <c r="AC401" i="11"/>
  <c r="AD401" i="11"/>
  <c r="AE401" i="11"/>
  <c r="AF401" i="11"/>
  <c r="AG401" i="11"/>
  <c r="AC402" i="11"/>
  <c r="AD402" i="11"/>
  <c r="AE402" i="11"/>
  <c r="AF402" i="11"/>
  <c r="AG402" i="11"/>
  <c r="AC403" i="11"/>
  <c r="AD403" i="11"/>
  <c r="AE403" i="11"/>
  <c r="AF403" i="11"/>
  <c r="AG403" i="11"/>
  <c r="AC404" i="11"/>
  <c r="AD404" i="11"/>
  <c r="AE404" i="11"/>
  <c r="AF404" i="11"/>
  <c r="AG404" i="11"/>
  <c r="AC405" i="11"/>
  <c r="AD405" i="11"/>
  <c r="AE405" i="11"/>
  <c r="AF405" i="11"/>
  <c r="AG405" i="11"/>
  <c r="AC406" i="11"/>
  <c r="AD406" i="11"/>
  <c r="AE406" i="11"/>
  <c r="AF406" i="11"/>
  <c r="AG406" i="11"/>
  <c r="AC407" i="11"/>
  <c r="AD407" i="11"/>
  <c r="AE407" i="11"/>
  <c r="AF407" i="11"/>
  <c r="AG407" i="11"/>
  <c r="AC408" i="11"/>
  <c r="AD408" i="11"/>
  <c r="AE408" i="11"/>
  <c r="AF408" i="11"/>
  <c r="AG408" i="11"/>
  <c r="AC409" i="11"/>
  <c r="AD409" i="11"/>
  <c r="AE409" i="11"/>
  <c r="AF409" i="11"/>
  <c r="AG409" i="11"/>
  <c r="AC410" i="11"/>
  <c r="AD410" i="11"/>
  <c r="AE410" i="11"/>
  <c r="AF410" i="11"/>
  <c r="AG410" i="11"/>
  <c r="AC411" i="11"/>
  <c r="AD411" i="11"/>
  <c r="AE411" i="11"/>
  <c r="AF411" i="11"/>
  <c r="AG411" i="11"/>
  <c r="AC412" i="11"/>
  <c r="AD412" i="11"/>
  <c r="AE412" i="11"/>
  <c r="AF412" i="11"/>
  <c r="AG412" i="11"/>
  <c r="AC413" i="11"/>
  <c r="AD413" i="11"/>
  <c r="AE413" i="11"/>
  <c r="AF413" i="11"/>
  <c r="AG413" i="11"/>
  <c r="AC414" i="11"/>
  <c r="AD414" i="11"/>
  <c r="AE414" i="11"/>
  <c r="AF414" i="11"/>
  <c r="AG414" i="11"/>
  <c r="AC415" i="11"/>
  <c r="AD415" i="11"/>
  <c r="AE415" i="11"/>
  <c r="AF415" i="11"/>
  <c r="AG415" i="11"/>
  <c r="AC416" i="11"/>
  <c r="AD416" i="11"/>
  <c r="AE416" i="11"/>
  <c r="AF416" i="11"/>
  <c r="AG416" i="11"/>
  <c r="AC417" i="11"/>
  <c r="AD417" i="11"/>
  <c r="AE417" i="11"/>
  <c r="AF417" i="11"/>
  <c r="AG417" i="11"/>
  <c r="AC418" i="11"/>
  <c r="AD418" i="11"/>
  <c r="AE418" i="11"/>
  <c r="AF418" i="11"/>
  <c r="AG418" i="11"/>
  <c r="AC419" i="11"/>
  <c r="AD419" i="11"/>
  <c r="AE419" i="11"/>
  <c r="AF419" i="11"/>
  <c r="AG419" i="11"/>
  <c r="AC420" i="11"/>
  <c r="AD420" i="11"/>
  <c r="AE420" i="11"/>
  <c r="AF420" i="11"/>
  <c r="AG420" i="11"/>
  <c r="AC421" i="11"/>
  <c r="AD421" i="11"/>
  <c r="AE421" i="11"/>
  <c r="AF421" i="11"/>
  <c r="AG421" i="11"/>
  <c r="AC422" i="11"/>
  <c r="AD422" i="11"/>
  <c r="AE422" i="11"/>
  <c r="AF422" i="11"/>
  <c r="AG422" i="11"/>
  <c r="AC423" i="11"/>
  <c r="AD423" i="11"/>
  <c r="AE423" i="11"/>
  <c r="AF423" i="11"/>
  <c r="AG423" i="11"/>
  <c r="AC424" i="11"/>
  <c r="AD424" i="11"/>
  <c r="AE424" i="11"/>
  <c r="AF424" i="11"/>
  <c r="AG424" i="11"/>
  <c r="AC425" i="11"/>
  <c r="AD425" i="11"/>
  <c r="AE425" i="11"/>
  <c r="AF425" i="11"/>
  <c r="AG425" i="11"/>
  <c r="AC426" i="11"/>
  <c r="AD426" i="11"/>
  <c r="AE426" i="11"/>
  <c r="AF426" i="11"/>
  <c r="AG426" i="11"/>
  <c r="AC427" i="11"/>
  <c r="AD427" i="11"/>
  <c r="AE427" i="11"/>
  <c r="AF427" i="11"/>
  <c r="AG427" i="11"/>
  <c r="AC428" i="11"/>
  <c r="AD428" i="11"/>
  <c r="AE428" i="11"/>
  <c r="AF428" i="11"/>
  <c r="AG428" i="11"/>
  <c r="AC429" i="11"/>
  <c r="AD429" i="11"/>
  <c r="AE429" i="11"/>
  <c r="AF429" i="11"/>
  <c r="AG429" i="11"/>
  <c r="AC430" i="11"/>
  <c r="AD430" i="11"/>
  <c r="AE430" i="11"/>
  <c r="AF430" i="11"/>
  <c r="AG430" i="11"/>
  <c r="AC431" i="11"/>
  <c r="AD431" i="11"/>
  <c r="AE431" i="11"/>
  <c r="AF431" i="11"/>
  <c r="AG431" i="11"/>
  <c r="AC432" i="11"/>
  <c r="AD432" i="11"/>
  <c r="AE432" i="11"/>
  <c r="AF432" i="11"/>
  <c r="AG432" i="11"/>
  <c r="AC433" i="11"/>
  <c r="AD433" i="11"/>
  <c r="AE433" i="11"/>
  <c r="AF433" i="11"/>
  <c r="AG433" i="11"/>
  <c r="AC434" i="11"/>
  <c r="AD434" i="11"/>
  <c r="AE434" i="11"/>
  <c r="AF434" i="11"/>
  <c r="AG434" i="11"/>
  <c r="AC435" i="11"/>
  <c r="AD435" i="11"/>
  <c r="AE435" i="11"/>
  <c r="AF435" i="11"/>
  <c r="AG435" i="11"/>
  <c r="AC436" i="11"/>
  <c r="AD436" i="11"/>
  <c r="AE436" i="11"/>
  <c r="AF436" i="11"/>
  <c r="AG436" i="11"/>
  <c r="AC437" i="11"/>
  <c r="AD437" i="11"/>
  <c r="AE437" i="11"/>
  <c r="AF437" i="11"/>
  <c r="AG437" i="11"/>
  <c r="AC438" i="11"/>
  <c r="AD438" i="11"/>
  <c r="AE438" i="11"/>
  <c r="AF438" i="11"/>
  <c r="AG438" i="11"/>
  <c r="AC439" i="11"/>
  <c r="AD439" i="11"/>
  <c r="AE439" i="11"/>
  <c r="AF439" i="11"/>
  <c r="AG439" i="11"/>
  <c r="AC440" i="11"/>
  <c r="AD440" i="11"/>
  <c r="AE440" i="11"/>
  <c r="AF440" i="11"/>
  <c r="AG440" i="11"/>
  <c r="AC441" i="11"/>
  <c r="AD441" i="11"/>
  <c r="AE441" i="11"/>
  <c r="AF441" i="11"/>
  <c r="AG441" i="11"/>
  <c r="AC442" i="11"/>
  <c r="AD442" i="11"/>
  <c r="AE442" i="11"/>
  <c r="AF442" i="11"/>
  <c r="AG442" i="11"/>
  <c r="AC443" i="11"/>
  <c r="AD443" i="11"/>
  <c r="AE443" i="11"/>
  <c r="AF443" i="11"/>
  <c r="AG443" i="11"/>
  <c r="AC444" i="11"/>
  <c r="AD444" i="11"/>
  <c r="AE444" i="11"/>
  <c r="AF444" i="11"/>
  <c r="AG444" i="11"/>
  <c r="AC445" i="11"/>
  <c r="AD445" i="11"/>
  <c r="AE445" i="11"/>
  <c r="AF445" i="11"/>
  <c r="AG445" i="11"/>
  <c r="AC446" i="11"/>
  <c r="AD446" i="11"/>
  <c r="AE446" i="11"/>
  <c r="AF446" i="11"/>
  <c r="AG446" i="11"/>
  <c r="AC447" i="11"/>
  <c r="AD447" i="11"/>
  <c r="AE447" i="11"/>
  <c r="AF447" i="11"/>
  <c r="AG447" i="11"/>
  <c r="AC448" i="11"/>
  <c r="AD448" i="11"/>
  <c r="AE448" i="11"/>
  <c r="AF448" i="11"/>
  <c r="AG448" i="11"/>
  <c r="AC449" i="11"/>
  <c r="AD449" i="11"/>
  <c r="AE449" i="11"/>
  <c r="AF449" i="11"/>
  <c r="AG449" i="11"/>
  <c r="AC450" i="11"/>
  <c r="AD450" i="11"/>
  <c r="AE450" i="11"/>
  <c r="AF450" i="11"/>
  <c r="AG450" i="11"/>
  <c r="AC451" i="11"/>
  <c r="AD451" i="11"/>
  <c r="AE451" i="11"/>
  <c r="AF451" i="11"/>
  <c r="AG451" i="11"/>
  <c r="AC452" i="11"/>
  <c r="AD452" i="11"/>
  <c r="AE452" i="11"/>
  <c r="AF452" i="11"/>
  <c r="AG452" i="11"/>
  <c r="AC453" i="11"/>
  <c r="AD453" i="11"/>
  <c r="AE453" i="11"/>
  <c r="AF453" i="11"/>
  <c r="AG453" i="11"/>
  <c r="AC454" i="11"/>
  <c r="AD454" i="11"/>
  <c r="AE454" i="11"/>
  <c r="AF454" i="11"/>
  <c r="AG454" i="11"/>
  <c r="AC455" i="11"/>
  <c r="AD455" i="11"/>
  <c r="AE455" i="11"/>
  <c r="AF455" i="11"/>
  <c r="AG455" i="11"/>
  <c r="AC456" i="11"/>
  <c r="AD456" i="11"/>
  <c r="AE456" i="11"/>
  <c r="AF456" i="11"/>
  <c r="AG456" i="11"/>
  <c r="AC457" i="11"/>
  <c r="AD457" i="11"/>
  <c r="AE457" i="11"/>
  <c r="AF457" i="11"/>
  <c r="AG457" i="11"/>
  <c r="AC458" i="11"/>
  <c r="AD458" i="11"/>
  <c r="AE458" i="11"/>
  <c r="AF458" i="11"/>
  <c r="AG458" i="11"/>
  <c r="AC459" i="11"/>
  <c r="AD459" i="11"/>
  <c r="AE459" i="11"/>
  <c r="AF459" i="11"/>
  <c r="AG459" i="11"/>
  <c r="AC460" i="11"/>
  <c r="AD460" i="11"/>
  <c r="AE460" i="11"/>
  <c r="AF460" i="11"/>
  <c r="AG460" i="11"/>
  <c r="AC461" i="11"/>
  <c r="AD461" i="11"/>
  <c r="AE461" i="11"/>
  <c r="AF461" i="11"/>
  <c r="AG461" i="11"/>
  <c r="AC462" i="11"/>
  <c r="AD462" i="11"/>
  <c r="AE462" i="11"/>
  <c r="AF462" i="11"/>
  <c r="AG462" i="11"/>
  <c r="AC463" i="11"/>
  <c r="AD463" i="11"/>
  <c r="AE463" i="11"/>
  <c r="AF463" i="11"/>
  <c r="AG463" i="11"/>
  <c r="AC464" i="11"/>
  <c r="AD464" i="11"/>
  <c r="AE464" i="11"/>
  <c r="AF464" i="11"/>
  <c r="AG464" i="11"/>
  <c r="AC465" i="11"/>
  <c r="AD465" i="11"/>
  <c r="AE465" i="11"/>
  <c r="AF465" i="11"/>
  <c r="AG465" i="11"/>
  <c r="AC466" i="11"/>
  <c r="AD466" i="11"/>
  <c r="AE466" i="11"/>
  <c r="AF466" i="11"/>
  <c r="AG466" i="11"/>
  <c r="AC467" i="11"/>
  <c r="AD467" i="11"/>
  <c r="AE467" i="11"/>
  <c r="AF467" i="11"/>
  <c r="AG467" i="11"/>
  <c r="AC468" i="11"/>
  <c r="AD468" i="11"/>
  <c r="AE468" i="11"/>
  <c r="AF468" i="11"/>
  <c r="AG468" i="11"/>
  <c r="AC469" i="11"/>
  <c r="AD469" i="11"/>
  <c r="AE469" i="11"/>
  <c r="AF469" i="11"/>
  <c r="AG469" i="11"/>
  <c r="AC470" i="11"/>
  <c r="AD470" i="11"/>
  <c r="AE470" i="11"/>
  <c r="AF470" i="11"/>
  <c r="AG470" i="11"/>
  <c r="AC471" i="11"/>
  <c r="AD471" i="11"/>
  <c r="AE471" i="11"/>
  <c r="AF471" i="11"/>
  <c r="AG471" i="11"/>
  <c r="AC472" i="11"/>
  <c r="AD472" i="11"/>
  <c r="AE472" i="11"/>
  <c r="AF472" i="11"/>
  <c r="AG472" i="11"/>
  <c r="AC473" i="11"/>
  <c r="AD473" i="11"/>
  <c r="AE473" i="11"/>
  <c r="AF473" i="11"/>
  <c r="AG473" i="11"/>
  <c r="AC474" i="11"/>
  <c r="AD474" i="11"/>
  <c r="AE474" i="11"/>
  <c r="AF474" i="11"/>
  <c r="AG474" i="11"/>
  <c r="AC475" i="11"/>
  <c r="AD475" i="11"/>
  <c r="AE475" i="11"/>
  <c r="AF475" i="11"/>
  <c r="AG475" i="11"/>
  <c r="AC476" i="11"/>
  <c r="AD476" i="11"/>
  <c r="AE476" i="11"/>
  <c r="AF476" i="11"/>
  <c r="AG476" i="11"/>
  <c r="AC477" i="11"/>
  <c r="AD477" i="11"/>
  <c r="AE477" i="11"/>
  <c r="AF477" i="11"/>
  <c r="AG477" i="11"/>
  <c r="AC478" i="11"/>
  <c r="AD478" i="11"/>
  <c r="AE478" i="11"/>
  <c r="AF478" i="11"/>
  <c r="AG478" i="11"/>
  <c r="AC479" i="11"/>
  <c r="AD479" i="11"/>
  <c r="AE479" i="11"/>
  <c r="AF479" i="11"/>
  <c r="AG479" i="11"/>
  <c r="AC480" i="11"/>
  <c r="AD480" i="11"/>
  <c r="AE480" i="11"/>
  <c r="AF480" i="11"/>
  <c r="AG480" i="11"/>
  <c r="AC481" i="11"/>
  <c r="AD481" i="11"/>
  <c r="AE481" i="11"/>
  <c r="AF481" i="11"/>
  <c r="AG481" i="11"/>
  <c r="AC482" i="11"/>
  <c r="AD482" i="11"/>
  <c r="AE482" i="11"/>
  <c r="AF482" i="11"/>
  <c r="AG482" i="11"/>
  <c r="AC483" i="11"/>
  <c r="AD483" i="11"/>
  <c r="AE483" i="11"/>
  <c r="AF483" i="11"/>
  <c r="AG483" i="11"/>
  <c r="AC484" i="11"/>
  <c r="AD484" i="11"/>
  <c r="AE484" i="11"/>
  <c r="AF484" i="11"/>
  <c r="AG484" i="11"/>
  <c r="AC485" i="11"/>
  <c r="AD485" i="11"/>
  <c r="AE485" i="11"/>
  <c r="AF485" i="11"/>
  <c r="AG485" i="11"/>
  <c r="AC486" i="11"/>
  <c r="AD486" i="11"/>
  <c r="AE486" i="11"/>
  <c r="AF486" i="11"/>
  <c r="AG486" i="11"/>
  <c r="AC487" i="11"/>
  <c r="AD487" i="11"/>
  <c r="AE487" i="11"/>
  <c r="AF487" i="11"/>
  <c r="AG487" i="11"/>
  <c r="AC488" i="11"/>
  <c r="AD488" i="11"/>
  <c r="AE488" i="11"/>
  <c r="AF488" i="11"/>
  <c r="AG488" i="11"/>
  <c r="AC489" i="11"/>
  <c r="AD489" i="11"/>
  <c r="AE489" i="11"/>
  <c r="AF489" i="11"/>
  <c r="AG489" i="11"/>
  <c r="AC490" i="11"/>
  <c r="AD490" i="11"/>
  <c r="AE490" i="11"/>
  <c r="AF490" i="11"/>
  <c r="AG490" i="11"/>
  <c r="AC491" i="11"/>
  <c r="AD491" i="11"/>
  <c r="AE491" i="11"/>
  <c r="AF491" i="11"/>
  <c r="AG491" i="11"/>
  <c r="AC492" i="11"/>
  <c r="AD492" i="11"/>
  <c r="AE492" i="11"/>
  <c r="AF492" i="11"/>
  <c r="AG492" i="11"/>
  <c r="AC493" i="11"/>
  <c r="AD493" i="11"/>
  <c r="AE493" i="11"/>
  <c r="AF493" i="11"/>
  <c r="AG493" i="11"/>
  <c r="AC494" i="11"/>
  <c r="AD494" i="11"/>
  <c r="AE494" i="11"/>
  <c r="AF494" i="11"/>
  <c r="AG494" i="11"/>
  <c r="AC495" i="11"/>
  <c r="AD495" i="11"/>
  <c r="AE495" i="11"/>
  <c r="AF495" i="11"/>
  <c r="AG495" i="11"/>
  <c r="AC496" i="11"/>
  <c r="AD496" i="11"/>
  <c r="AE496" i="11"/>
  <c r="AF496" i="11"/>
  <c r="AG496" i="11"/>
  <c r="AC497" i="11"/>
  <c r="AD497" i="11"/>
  <c r="AE497" i="11"/>
  <c r="AF497" i="11"/>
  <c r="AG497" i="11"/>
  <c r="AC498" i="11"/>
  <c r="AD498" i="11"/>
  <c r="AE498" i="11"/>
  <c r="AF498" i="11"/>
  <c r="AG498" i="11"/>
  <c r="AC499" i="11"/>
  <c r="AD499" i="11"/>
  <c r="AE499" i="11"/>
  <c r="AF499" i="11"/>
  <c r="AG499" i="11"/>
  <c r="AC500" i="11"/>
  <c r="AD500" i="11"/>
  <c r="AE500" i="11"/>
  <c r="AF500" i="11"/>
  <c r="AG500" i="11"/>
  <c r="AC501" i="11"/>
  <c r="AD501" i="11"/>
  <c r="AE501" i="11"/>
  <c r="AF501" i="11"/>
  <c r="AG501" i="11"/>
  <c r="AC502" i="11"/>
  <c r="AD502" i="11"/>
  <c r="AE502" i="11"/>
  <c r="AF502" i="11"/>
  <c r="AG502" i="11"/>
  <c r="AC503" i="11"/>
  <c r="AD503" i="11"/>
  <c r="AE503" i="11"/>
  <c r="AF503" i="11"/>
  <c r="AG503" i="11"/>
  <c r="AC504" i="11"/>
  <c r="AD504" i="11"/>
  <c r="AE504" i="11"/>
  <c r="AF504" i="11"/>
  <c r="AG504" i="11"/>
  <c r="AC505" i="11"/>
  <c r="AD505" i="11"/>
  <c r="AE505" i="11"/>
  <c r="AF505" i="11"/>
  <c r="AG505" i="11"/>
  <c r="AC506" i="11"/>
  <c r="AD506" i="11"/>
  <c r="AE506" i="11"/>
  <c r="AF506" i="11"/>
  <c r="AG506" i="11"/>
  <c r="AC507" i="11"/>
  <c r="AD507" i="11"/>
  <c r="AE507" i="11"/>
  <c r="AF507" i="11"/>
  <c r="AG507" i="11"/>
  <c r="AC508" i="11"/>
  <c r="AD508" i="11"/>
  <c r="AE508" i="11"/>
  <c r="AF508" i="11"/>
  <c r="AG508" i="11"/>
  <c r="AC509" i="11"/>
  <c r="AD509" i="11"/>
  <c r="AE509" i="11"/>
  <c r="AF509" i="11"/>
  <c r="AG509" i="11"/>
  <c r="AC510" i="11"/>
  <c r="AD510" i="11"/>
  <c r="AE510" i="11"/>
  <c r="AF510" i="11"/>
  <c r="AG510" i="11"/>
  <c r="AC511" i="11"/>
  <c r="AD511" i="11"/>
  <c r="AE511" i="11"/>
  <c r="AF511" i="11"/>
  <c r="AG511" i="11"/>
  <c r="AC512" i="11"/>
  <c r="AD512" i="11"/>
  <c r="AE512" i="11"/>
  <c r="AF512" i="11"/>
  <c r="AG512" i="11"/>
  <c r="AC513" i="11"/>
  <c r="AD513" i="11"/>
  <c r="AE513" i="11"/>
  <c r="AF513" i="11"/>
  <c r="AG513" i="11"/>
  <c r="AC514" i="11"/>
  <c r="AD514" i="11"/>
  <c r="AE514" i="11"/>
  <c r="AF514" i="11"/>
  <c r="AG514" i="11"/>
  <c r="AC515" i="11"/>
  <c r="AD515" i="11"/>
  <c r="AE515" i="11"/>
  <c r="AF515" i="11"/>
  <c r="AG515" i="11"/>
  <c r="AC516" i="11"/>
  <c r="AD516" i="11"/>
  <c r="AE516" i="11"/>
  <c r="AF516" i="11"/>
  <c r="AG516" i="11"/>
  <c r="AC517" i="11"/>
  <c r="AD517" i="11"/>
  <c r="AE517" i="11"/>
  <c r="AF517" i="11"/>
  <c r="AG517" i="11"/>
  <c r="AC518" i="11"/>
  <c r="AD518" i="11"/>
  <c r="AE518" i="11"/>
  <c r="AF518" i="11"/>
  <c r="AG518" i="11"/>
  <c r="AC519" i="11"/>
  <c r="AD519" i="11"/>
  <c r="AE519" i="11"/>
  <c r="AF519" i="11"/>
  <c r="AG519" i="11"/>
  <c r="AC520" i="11"/>
  <c r="AD520" i="11"/>
  <c r="AE520" i="11"/>
  <c r="AF520" i="11"/>
  <c r="AG520" i="11"/>
  <c r="AC521" i="11"/>
  <c r="AD521" i="11"/>
  <c r="AE521" i="11"/>
  <c r="AF521" i="11"/>
  <c r="AG521" i="11"/>
  <c r="AC522" i="11"/>
  <c r="AD522" i="11"/>
  <c r="AE522" i="11"/>
  <c r="AF522" i="11"/>
  <c r="AG522" i="11"/>
  <c r="AC523" i="11"/>
  <c r="AD523" i="11"/>
  <c r="AE523" i="11"/>
  <c r="AF523" i="11"/>
  <c r="AG523" i="11"/>
  <c r="AC524" i="11"/>
  <c r="AD524" i="11"/>
  <c r="AE524" i="11"/>
  <c r="AF524" i="11"/>
  <c r="AG524" i="11"/>
  <c r="AC525" i="11"/>
  <c r="AD525" i="11"/>
  <c r="AE525" i="11"/>
  <c r="AF525" i="11"/>
  <c r="AG525" i="11"/>
  <c r="AC526" i="11"/>
  <c r="AD526" i="11"/>
  <c r="AE526" i="11"/>
  <c r="AF526" i="11"/>
  <c r="AG526" i="11"/>
  <c r="AC527" i="11"/>
  <c r="AD527" i="11"/>
  <c r="AE527" i="11"/>
  <c r="AF527" i="11"/>
  <c r="AG527" i="11"/>
  <c r="AC528" i="11"/>
  <c r="AD528" i="11"/>
  <c r="AE528" i="11"/>
  <c r="AF528" i="11"/>
  <c r="AG528" i="11"/>
  <c r="AC529" i="11"/>
  <c r="AD529" i="11"/>
  <c r="AE529" i="11"/>
  <c r="AF529" i="11"/>
  <c r="AG529" i="11"/>
  <c r="AC530" i="11"/>
  <c r="AD530" i="11"/>
  <c r="AE530" i="11"/>
  <c r="AF530" i="11"/>
  <c r="AG530" i="11"/>
  <c r="AC531" i="11"/>
  <c r="AD531" i="11"/>
  <c r="AE531" i="11"/>
  <c r="AF531" i="11"/>
  <c r="AG531" i="11"/>
  <c r="AC532" i="11"/>
  <c r="AD532" i="11"/>
  <c r="AE532" i="11"/>
  <c r="AF532" i="11"/>
  <c r="AG532" i="11"/>
  <c r="AC533" i="11"/>
  <c r="AD533" i="11"/>
  <c r="AE533" i="11"/>
  <c r="AF533" i="11"/>
  <c r="AG533" i="11"/>
  <c r="AC534" i="11"/>
  <c r="AD534" i="11"/>
  <c r="AE534" i="11"/>
  <c r="AF534" i="11"/>
  <c r="AG534" i="11"/>
  <c r="AC535" i="11"/>
  <c r="AD535" i="11"/>
  <c r="AE535" i="11"/>
  <c r="AF535" i="11"/>
  <c r="AG535" i="11"/>
  <c r="AC536" i="11"/>
  <c r="AD536" i="11"/>
  <c r="AE536" i="11"/>
  <c r="AF536" i="11"/>
  <c r="AG536" i="11"/>
  <c r="AC537" i="11"/>
  <c r="AD537" i="11"/>
  <c r="AE537" i="11"/>
  <c r="AF537" i="11"/>
  <c r="AG537" i="11"/>
  <c r="AC538" i="11"/>
  <c r="AD538" i="11"/>
  <c r="AE538" i="11"/>
  <c r="AF538" i="11"/>
  <c r="AG538" i="11"/>
  <c r="AC539" i="11"/>
  <c r="AD539" i="11"/>
  <c r="AE539" i="11"/>
  <c r="AF539" i="11"/>
  <c r="AG539" i="11"/>
  <c r="AC540" i="11"/>
  <c r="AD540" i="11"/>
  <c r="AE540" i="11"/>
  <c r="AF540" i="11"/>
  <c r="AG540" i="11"/>
  <c r="AC541" i="11"/>
  <c r="AD541" i="11"/>
  <c r="AE541" i="11"/>
  <c r="AF541" i="11"/>
  <c r="AG541" i="11"/>
  <c r="AC542" i="11"/>
  <c r="AD542" i="11"/>
  <c r="AE542" i="11"/>
  <c r="AF542" i="11"/>
  <c r="AG542" i="11"/>
  <c r="AC543" i="11"/>
  <c r="AD543" i="11"/>
  <c r="AE543" i="11"/>
  <c r="AF543" i="11"/>
  <c r="AG543" i="11"/>
  <c r="AC544" i="11"/>
  <c r="AD544" i="11"/>
  <c r="AE544" i="11"/>
  <c r="AF544" i="11"/>
  <c r="AG544" i="11"/>
  <c r="AC545" i="11"/>
  <c r="AD545" i="11"/>
  <c r="AE545" i="11"/>
  <c r="AF545" i="11"/>
  <c r="AG545" i="11"/>
  <c r="AC546" i="11"/>
  <c r="AD546" i="11"/>
  <c r="AE546" i="11"/>
  <c r="AF546" i="11"/>
  <c r="AG546" i="11"/>
  <c r="AC547" i="11"/>
  <c r="AD547" i="11"/>
  <c r="AE547" i="11"/>
  <c r="AF547" i="11"/>
  <c r="AG547" i="11"/>
  <c r="AC548" i="11"/>
  <c r="AD548" i="11"/>
  <c r="AE548" i="11"/>
  <c r="AF548" i="11"/>
  <c r="AG548" i="11"/>
  <c r="AC549" i="11"/>
  <c r="AD549" i="11"/>
  <c r="AE549" i="11"/>
  <c r="AF549" i="11"/>
  <c r="AG549" i="11"/>
  <c r="AC550" i="11"/>
  <c r="AD550" i="11"/>
  <c r="AE550" i="11"/>
  <c r="AF550" i="11"/>
  <c r="AG550" i="11"/>
  <c r="AC551" i="11"/>
  <c r="AD551" i="11"/>
  <c r="AE551" i="11"/>
  <c r="AF551" i="11"/>
  <c r="AG551" i="11"/>
  <c r="AC552" i="11"/>
  <c r="AD552" i="11"/>
  <c r="AE552" i="11"/>
  <c r="AF552" i="11"/>
  <c r="AG552" i="11"/>
  <c r="AC553" i="11"/>
  <c r="AD553" i="11"/>
  <c r="AE553" i="11"/>
  <c r="AF553" i="11"/>
  <c r="AG553" i="11"/>
  <c r="AC554" i="11"/>
  <c r="AD554" i="11"/>
  <c r="AE554" i="11"/>
  <c r="AF554" i="11"/>
  <c r="AG554" i="11"/>
  <c r="AC555" i="11"/>
  <c r="AD555" i="11"/>
  <c r="AE555" i="11"/>
  <c r="AF555" i="11"/>
  <c r="AG555" i="11"/>
  <c r="AC556" i="11"/>
  <c r="AD556" i="11"/>
  <c r="AE556" i="11"/>
  <c r="AF556" i="11"/>
  <c r="AG556" i="11"/>
  <c r="AC557" i="11"/>
  <c r="AD557" i="11"/>
  <c r="AE557" i="11"/>
  <c r="AF557" i="11"/>
  <c r="AG557" i="11"/>
  <c r="AC558" i="11"/>
  <c r="AD558" i="11"/>
  <c r="AE558" i="11"/>
  <c r="AF558" i="11"/>
  <c r="AG558" i="11"/>
  <c r="AC559" i="11"/>
  <c r="AD559" i="11"/>
  <c r="AE559" i="11"/>
  <c r="AF559" i="11"/>
  <c r="AG559" i="11"/>
  <c r="AC560" i="11"/>
  <c r="AD560" i="11"/>
  <c r="AE560" i="11"/>
  <c r="AF560" i="11"/>
  <c r="AG560" i="11"/>
  <c r="AC561" i="11"/>
  <c r="AD561" i="11"/>
  <c r="AE561" i="11"/>
  <c r="AF561" i="11"/>
  <c r="AG561" i="11"/>
  <c r="AC562" i="11"/>
  <c r="AD562" i="11"/>
  <c r="AE562" i="11"/>
  <c r="AF562" i="11"/>
  <c r="AG562" i="11"/>
  <c r="AC563" i="11"/>
  <c r="AD563" i="11"/>
  <c r="AE563" i="11"/>
  <c r="AF563" i="11"/>
  <c r="AG563" i="11"/>
  <c r="AC564" i="11"/>
  <c r="AD564" i="11"/>
  <c r="AE564" i="11"/>
  <c r="AF564" i="11"/>
  <c r="AG564" i="11"/>
  <c r="AC565" i="11"/>
  <c r="AD565" i="11"/>
  <c r="AE565" i="11"/>
  <c r="AF565" i="11"/>
  <c r="AG565" i="11"/>
  <c r="AC566" i="11"/>
  <c r="AD566" i="11"/>
  <c r="AE566" i="11"/>
  <c r="AF566" i="11"/>
  <c r="AG566" i="11"/>
  <c r="AC567" i="11"/>
  <c r="AD567" i="11"/>
  <c r="AE567" i="11"/>
  <c r="AF567" i="11"/>
  <c r="AG567" i="11"/>
  <c r="AC568" i="11"/>
  <c r="AD568" i="11"/>
  <c r="AE568" i="11"/>
  <c r="AF568" i="11"/>
  <c r="AG568" i="11"/>
  <c r="AC569" i="11"/>
  <c r="AD569" i="11"/>
  <c r="AE569" i="11"/>
  <c r="AF569" i="11"/>
  <c r="AG569" i="11"/>
  <c r="AC570" i="11"/>
  <c r="AD570" i="11"/>
  <c r="AE570" i="11"/>
  <c r="AF570" i="11"/>
  <c r="AG570" i="11"/>
  <c r="AC571" i="11"/>
  <c r="AD571" i="11"/>
  <c r="AE571" i="11"/>
  <c r="AF571" i="11"/>
  <c r="AG571" i="11"/>
  <c r="AC572" i="11"/>
  <c r="AD572" i="11"/>
  <c r="AE572" i="11"/>
  <c r="AF572" i="11"/>
  <c r="AG572" i="11"/>
  <c r="AC573" i="11"/>
  <c r="AD573" i="11"/>
  <c r="AE573" i="11"/>
  <c r="AF573" i="11"/>
  <c r="AG573" i="11"/>
  <c r="AC574" i="11"/>
  <c r="AD574" i="11"/>
  <c r="AE574" i="11"/>
  <c r="AF574" i="11"/>
  <c r="AG574" i="11"/>
  <c r="AC575" i="11"/>
  <c r="AD575" i="11"/>
  <c r="AE575" i="11"/>
  <c r="AF575" i="11"/>
  <c r="AG575" i="11"/>
  <c r="AC576" i="11"/>
  <c r="AD576" i="11"/>
  <c r="AE576" i="11"/>
  <c r="AF576" i="11"/>
  <c r="AG576" i="11"/>
  <c r="AC577" i="11"/>
  <c r="AD577" i="11"/>
  <c r="AE577" i="11"/>
  <c r="AF577" i="11"/>
  <c r="AG577" i="11"/>
  <c r="AC578" i="11"/>
  <c r="AD578" i="11"/>
  <c r="AE578" i="11"/>
  <c r="AF578" i="11"/>
  <c r="AG578" i="11"/>
  <c r="AC579" i="11"/>
  <c r="AD579" i="11"/>
  <c r="AE579" i="11"/>
  <c r="AF579" i="11"/>
  <c r="AG579" i="11"/>
  <c r="AC580" i="11"/>
  <c r="AD580" i="11"/>
  <c r="AE580" i="11"/>
  <c r="AF580" i="11"/>
  <c r="AG580" i="11"/>
  <c r="AC581" i="11"/>
  <c r="AD581" i="11"/>
  <c r="AE581" i="11"/>
  <c r="AF581" i="11"/>
  <c r="AG581" i="11"/>
  <c r="AC582" i="11"/>
  <c r="AD582" i="11"/>
  <c r="AE582" i="11"/>
  <c r="AF582" i="11"/>
  <c r="AG582" i="11"/>
  <c r="AC583" i="11"/>
  <c r="AD583" i="11"/>
  <c r="AE583" i="11"/>
  <c r="AF583" i="11"/>
  <c r="AG583" i="11"/>
  <c r="AC584" i="11"/>
  <c r="AD584" i="11"/>
  <c r="AE584" i="11"/>
  <c r="AF584" i="11"/>
  <c r="AG584" i="11"/>
  <c r="AC585" i="11"/>
  <c r="AD585" i="11"/>
  <c r="AE585" i="11"/>
  <c r="AF585" i="11"/>
  <c r="AG585" i="11"/>
  <c r="AC586" i="11"/>
  <c r="AD586" i="11"/>
  <c r="AE586" i="11"/>
  <c r="AF586" i="11"/>
  <c r="AG586" i="11"/>
  <c r="AC587" i="11"/>
  <c r="AD587" i="11"/>
  <c r="AE587" i="11"/>
  <c r="AF587" i="11"/>
  <c r="AG587" i="11"/>
  <c r="AC588" i="11"/>
  <c r="AD588" i="11"/>
  <c r="AE588" i="11"/>
  <c r="AF588" i="11"/>
  <c r="AG588" i="11"/>
  <c r="AC589" i="11"/>
  <c r="AD589" i="11"/>
  <c r="AE589" i="11"/>
  <c r="AF589" i="11"/>
  <c r="AG589" i="11"/>
  <c r="AC590" i="11"/>
  <c r="AD590" i="11"/>
  <c r="AE590" i="11"/>
  <c r="AF590" i="11"/>
  <c r="AG590" i="11"/>
  <c r="AC591" i="11"/>
  <c r="AD591" i="11"/>
  <c r="AE591" i="11"/>
  <c r="AF591" i="11"/>
  <c r="AG591" i="11"/>
  <c r="AC592" i="11"/>
  <c r="AD592" i="11"/>
  <c r="AE592" i="11"/>
  <c r="AF592" i="11"/>
  <c r="AG592" i="11"/>
  <c r="AC593" i="11"/>
  <c r="AD593" i="11"/>
  <c r="AE593" i="11"/>
  <c r="AF593" i="11"/>
  <c r="AG593" i="11"/>
  <c r="AC594" i="11"/>
  <c r="AD594" i="11"/>
  <c r="AE594" i="11"/>
  <c r="AF594" i="11"/>
  <c r="AG594" i="11"/>
  <c r="AC595" i="11"/>
  <c r="AD595" i="11"/>
  <c r="AE595" i="11"/>
  <c r="AF595" i="11"/>
  <c r="AG595" i="11"/>
  <c r="AC596" i="11"/>
  <c r="AD596" i="11"/>
  <c r="AE596" i="11"/>
  <c r="AF596" i="11"/>
  <c r="AG596" i="11"/>
  <c r="AC597" i="11"/>
  <c r="AD597" i="11"/>
  <c r="AE597" i="11"/>
  <c r="AF597" i="11"/>
  <c r="AG597" i="11"/>
  <c r="AC598" i="11"/>
  <c r="AD598" i="11"/>
  <c r="AE598" i="11"/>
  <c r="AF598" i="11"/>
  <c r="AG598" i="11"/>
  <c r="AC599" i="11"/>
  <c r="AD599" i="11"/>
  <c r="AE599" i="11"/>
  <c r="AF599" i="11"/>
  <c r="AG599" i="11"/>
  <c r="AC600" i="11"/>
  <c r="AD600" i="11"/>
  <c r="AE600" i="11"/>
  <c r="AF600" i="11"/>
  <c r="AG600" i="11"/>
  <c r="AC601" i="11"/>
  <c r="AD601" i="11"/>
  <c r="AE601" i="11"/>
  <c r="AF601" i="11"/>
  <c r="AG601" i="11"/>
  <c r="AC602" i="11"/>
  <c r="AD602" i="11"/>
  <c r="AE602" i="11"/>
  <c r="AF602" i="11"/>
  <c r="AG602" i="11"/>
  <c r="AC603" i="11"/>
  <c r="AD603" i="11"/>
  <c r="AE603" i="11"/>
  <c r="AF603" i="11"/>
  <c r="AG603" i="11"/>
  <c r="AC604" i="11"/>
  <c r="AD604" i="11"/>
  <c r="AE604" i="11"/>
  <c r="AF604" i="11"/>
  <c r="AG604" i="11"/>
  <c r="AC605" i="11"/>
  <c r="AD605" i="11"/>
  <c r="AE605" i="11"/>
  <c r="AF605" i="11"/>
  <c r="AG605" i="11"/>
  <c r="AC606" i="11"/>
  <c r="AD606" i="11"/>
  <c r="AE606" i="11"/>
  <c r="AF606" i="11"/>
  <c r="AG606" i="11"/>
  <c r="AC607" i="11"/>
  <c r="AD607" i="11"/>
  <c r="AE607" i="11"/>
  <c r="AF607" i="11"/>
  <c r="AG607" i="11"/>
  <c r="AC608" i="11"/>
  <c r="AD608" i="11"/>
  <c r="AE608" i="11"/>
  <c r="AF608" i="11"/>
  <c r="AG608" i="11"/>
  <c r="AC609" i="11"/>
  <c r="AD609" i="11"/>
  <c r="AE609" i="11"/>
  <c r="AF609" i="11"/>
  <c r="AG609" i="11"/>
  <c r="AC610" i="11"/>
  <c r="AD610" i="11"/>
  <c r="AE610" i="11"/>
  <c r="AF610" i="11"/>
  <c r="AG610" i="11"/>
  <c r="AC611" i="11"/>
  <c r="AD611" i="11"/>
  <c r="AE611" i="11"/>
  <c r="AF611" i="11"/>
  <c r="AG611" i="11"/>
  <c r="AC612" i="11"/>
  <c r="AD612" i="11"/>
  <c r="AE612" i="11"/>
  <c r="AF612" i="11"/>
  <c r="AG612" i="11"/>
  <c r="AC613" i="11"/>
  <c r="AD613" i="11"/>
  <c r="AE613" i="11"/>
  <c r="AF613" i="11"/>
  <c r="AG613" i="11"/>
  <c r="AC614" i="11"/>
  <c r="AD614" i="11"/>
  <c r="AE614" i="11"/>
  <c r="AF614" i="11"/>
  <c r="AG614" i="11"/>
  <c r="AC615" i="11"/>
  <c r="AD615" i="11"/>
  <c r="AE615" i="11"/>
  <c r="AF615" i="11"/>
  <c r="AG615" i="11"/>
  <c r="AC616" i="11"/>
  <c r="AD616" i="11"/>
  <c r="AE616" i="11"/>
  <c r="AF616" i="11"/>
  <c r="AG616" i="11"/>
  <c r="AC617" i="11"/>
  <c r="AD617" i="11"/>
  <c r="AE617" i="11"/>
  <c r="AF617" i="11"/>
  <c r="AG617" i="11"/>
  <c r="AC618" i="11"/>
  <c r="AD618" i="11"/>
  <c r="AE618" i="11"/>
  <c r="AF618" i="11"/>
  <c r="AG618" i="11"/>
  <c r="AC619" i="11"/>
  <c r="AD619" i="11"/>
  <c r="AE619" i="11"/>
  <c r="AF619" i="11"/>
  <c r="AG619" i="11"/>
  <c r="AC620" i="11"/>
  <c r="AD620" i="11"/>
  <c r="AE620" i="11"/>
  <c r="AF620" i="11"/>
  <c r="AG620" i="11"/>
  <c r="AC621" i="11"/>
  <c r="AD621" i="11"/>
  <c r="AE621" i="11"/>
  <c r="AF621" i="11"/>
  <c r="AG621" i="11"/>
  <c r="AC622" i="11"/>
  <c r="AD622" i="11"/>
  <c r="AE622" i="11"/>
  <c r="AF622" i="11"/>
  <c r="AG622" i="11"/>
  <c r="AC623" i="11"/>
  <c r="AD623" i="11"/>
  <c r="AE623" i="11"/>
  <c r="AF623" i="11"/>
  <c r="AG623" i="11"/>
  <c r="AC624" i="11"/>
  <c r="AD624" i="11"/>
  <c r="AE624" i="11"/>
  <c r="AF624" i="11"/>
  <c r="AG624" i="11"/>
  <c r="AC625" i="11"/>
  <c r="AD625" i="11"/>
  <c r="AE625" i="11"/>
  <c r="AF625" i="11"/>
  <c r="AG625" i="11"/>
  <c r="AC626" i="11"/>
  <c r="AD626" i="11"/>
  <c r="AE626" i="11"/>
  <c r="AF626" i="11"/>
  <c r="AG626" i="11"/>
  <c r="AC627" i="11"/>
  <c r="AD627" i="11"/>
  <c r="AE627" i="11"/>
  <c r="AF627" i="11"/>
  <c r="AG627" i="11"/>
  <c r="AC628" i="11"/>
  <c r="AD628" i="11"/>
  <c r="AE628" i="11"/>
  <c r="AF628" i="11"/>
  <c r="AG628" i="11"/>
  <c r="AC629" i="11"/>
  <c r="AD629" i="11"/>
  <c r="AE629" i="11"/>
  <c r="AF629" i="11"/>
  <c r="AG629" i="11"/>
  <c r="AC630" i="11"/>
  <c r="AD630" i="11"/>
  <c r="AE630" i="11"/>
  <c r="AF630" i="11"/>
  <c r="AG630" i="11"/>
  <c r="AC631" i="11"/>
  <c r="AD631" i="11"/>
  <c r="AE631" i="11"/>
  <c r="AF631" i="11"/>
  <c r="AG631" i="11"/>
  <c r="AC632" i="11"/>
  <c r="AD632" i="11"/>
  <c r="AE632" i="11"/>
  <c r="AF632" i="11"/>
  <c r="AG632" i="11"/>
  <c r="AC633" i="11"/>
  <c r="AD633" i="11"/>
  <c r="AE633" i="11"/>
  <c r="AF633" i="11"/>
  <c r="AG633" i="11"/>
  <c r="AC634" i="11"/>
  <c r="AD634" i="11"/>
  <c r="AE634" i="11"/>
  <c r="AF634" i="11"/>
  <c r="AG634" i="11"/>
  <c r="AC635" i="11"/>
  <c r="AD635" i="11"/>
  <c r="AE635" i="11"/>
  <c r="AF635" i="11"/>
  <c r="AG635" i="11"/>
  <c r="AC636" i="11"/>
  <c r="AD636" i="11"/>
  <c r="AE636" i="11"/>
  <c r="AF636" i="11"/>
  <c r="AG636" i="11"/>
  <c r="AC637" i="11"/>
  <c r="AD637" i="11"/>
  <c r="AE637" i="11"/>
  <c r="AF637" i="11"/>
  <c r="AG637" i="11"/>
  <c r="AC638" i="11"/>
  <c r="AD638" i="11"/>
  <c r="AE638" i="11"/>
  <c r="AF638" i="11"/>
  <c r="AG638" i="11"/>
  <c r="AC639" i="11"/>
  <c r="AD639" i="11"/>
  <c r="AE639" i="11"/>
  <c r="AF639" i="11"/>
  <c r="AG639" i="11"/>
  <c r="AC640" i="11"/>
  <c r="AD640" i="11"/>
  <c r="AE640" i="11"/>
  <c r="AF640" i="11"/>
  <c r="AG640" i="11"/>
  <c r="AC641" i="11"/>
  <c r="AD641" i="11"/>
  <c r="AE641" i="11"/>
  <c r="AF641" i="11"/>
  <c r="AG641" i="11"/>
  <c r="AC642" i="11"/>
  <c r="AD642" i="11"/>
  <c r="AE642" i="11"/>
  <c r="AF642" i="11"/>
  <c r="AG642" i="11"/>
  <c r="AC643" i="11"/>
  <c r="AD643" i="11"/>
  <c r="AE643" i="11"/>
  <c r="AF643" i="11"/>
  <c r="AG643" i="11"/>
  <c r="AC644" i="11"/>
  <c r="AD644" i="11"/>
  <c r="AE644" i="11"/>
  <c r="AF644" i="11"/>
  <c r="AG644" i="11"/>
  <c r="AC645" i="11"/>
  <c r="AD645" i="11"/>
  <c r="AE645" i="11"/>
  <c r="AF645" i="11"/>
  <c r="AG645" i="11"/>
  <c r="AC646" i="11"/>
  <c r="AD646" i="11"/>
  <c r="AE646" i="11"/>
  <c r="AF646" i="11"/>
  <c r="AG646" i="11"/>
  <c r="AC647" i="11"/>
  <c r="AD647" i="11"/>
  <c r="AE647" i="11"/>
  <c r="AF647" i="11"/>
  <c r="AG647" i="11"/>
  <c r="AC648" i="11"/>
  <c r="AD648" i="11"/>
  <c r="AE648" i="11"/>
  <c r="AF648" i="11"/>
  <c r="AG648" i="11"/>
  <c r="AC649" i="11"/>
  <c r="AD649" i="11"/>
  <c r="AE649" i="11"/>
  <c r="AF649" i="11"/>
  <c r="AG649" i="11"/>
  <c r="AC650" i="11"/>
  <c r="AD650" i="11"/>
  <c r="AE650" i="11"/>
  <c r="AF650" i="11"/>
  <c r="AG650" i="11"/>
  <c r="AC651" i="11"/>
  <c r="AD651" i="11"/>
  <c r="AE651" i="11"/>
  <c r="AF651" i="11"/>
  <c r="AG651" i="11"/>
  <c r="AC652" i="11"/>
  <c r="AD652" i="11"/>
  <c r="AE652" i="11"/>
  <c r="AF652" i="11"/>
  <c r="AG652" i="11"/>
  <c r="AC653" i="11"/>
  <c r="AD653" i="11"/>
  <c r="AE653" i="11"/>
  <c r="AF653" i="11"/>
  <c r="AG653" i="11"/>
  <c r="AC654" i="11"/>
  <c r="AD654" i="11"/>
  <c r="AE654" i="11"/>
  <c r="AF654" i="11"/>
  <c r="AG654" i="11"/>
  <c r="AC655" i="11"/>
  <c r="AD655" i="11"/>
  <c r="AE655" i="11"/>
  <c r="AF655" i="11"/>
  <c r="AG655" i="11"/>
  <c r="AC656" i="11"/>
  <c r="AD656" i="11"/>
  <c r="AE656" i="11"/>
  <c r="AF656" i="11"/>
  <c r="AG656" i="11"/>
  <c r="AC657" i="11"/>
  <c r="AD657" i="11"/>
  <c r="AE657" i="11"/>
  <c r="AF657" i="11"/>
  <c r="AG657" i="11"/>
  <c r="AC658" i="11"/>
  <c r="AD658" i="11"/>
  <c r="AE658" i="11"/>
  <c r="AF658" i="11"/>
  <c r="AG658" i="11"/>
  <c r="AC659" i="11"/>
  <c r="AD659" i="11"/>
  <c r="AE659" i="11"/>
  <c r="AF659" i="11"/>
  <c r="AG659" i="11"/>
  <c r="AC660" i="11"/>
  <c r="AD660" i="11"/>
  <c r="AE660" i="11"/>
  <c r="AF660" i="11"/>
  <c r="AG660" i="11"/>
  <c r="AC661" i="11"/>
  <c r="AD661" i="11"/>
  <c r="AE661" i="11"/>
  <c r="AF661" i="11"/>
  <c r="AG661" i="11"/>
  <c r="AC662" i="11"/>
  <c r="AD662" i="11"/>
  <c r="AE662" i="11"/>
  <c r="AF662" i="11"/>
  <c r="AG662" i="11"/>
  <c r="AC663" i="11"/>
  <c r="AD663" i="11"/>
  <c r="AE663" i="11"/>
  <c r="AF663" i="11"/>
  <c r="AG663" i="11"/>
  <c r="AC664" i="11"/>
  <c r="AD664" i="11"/>
  <c r="AE664" i="11"/>
  <c r="AF664" i="11"/>
  <c r="AG664" i="11"/>
  <c r="AC665" i="11"/>
  <c r="AD665" i="11"/>
  <c r="AE665" i="11"/>
  <c r="AF665" i="11"/>
  <c r="AG665" i="11"/>
  <c r="AC666" i="11"/>
  <c r="AD666" i="11"/>
  <c r="AE666" i="11"/>
  <c r="AF666" i="11"/>
  <c r="AG666" i="11"/>
  <c r="AC667" i="11"/>
  <c r="AD667" i="11"/>
  <c r="AE667" i="11"/>
  <c r="AF667" i="11"/>
  <c r="AG667" i="11"/>
  <c r="AC668" i="11"/>
  <c r="AD668" i="11"/>
  <c r="AE668" i="11"/>
  <c r="AF668" i="11"/>
  <c r="AG668" i="11"/>
  <c r="AC669" i="11"/>
  <c r="AD669" i="11"/>
  <c r="AE669" i="11"/>
  <c r="AF669" i="11"/>
  <c r="AG669" i="11"/>
  <c r="AC670" i="11"/>
  <c r="AD670" i="11"/>
  <c r="AE670" i="11"/>
  <c r="AF670" i="11"/>
  <c r="AG670" i="11"/>
  <c r="AC671" i="11"/>
  <c r="AD671" i="11"/>
  <c r="AE671" i="11"/>
  <c r="AF671" i="11"/>
  <c r="AG671" i="11"/>
  <c r="AC672" i="11"/>
  <c r="AD672" i="11"/>
  <c r="AE672" i="11"/>
  <c r="AF672" i="11"/>
  <c r="AG672" i="11"/>
  <c r="AC673" i="11"/>
  <c r="AD673" i="11"/>
  <c r="AE673" i="11"/>
  <c r="AF673" i="11"/>
  <c r="AG673" i="11"/>
  <c r="AC674" i="11"/>
  <c r="AD674" i="11"/>
  <c r="AE674" i="11"/>
  <c r="AF674" i="11"/>
  <c r="AG674" i="11"/>
  <c r="AC675" i="11"/>
  <c r="AD675" i="11"/>
  <c r="AE675" i="11"/>
  <c r="AF675" i="11"/>
  <c r="AG675" i="11"/>
  <c r="AC676" i="11"/>
  <c r="AD676" i="11"/>
  <c r="AE676" i="11"/>
  <c r="AF676" i="11"/>
  <c r="AG676" i="11"/>
  <c r="AC677" i="11"/>
  <c r="AD677" i="11"/>
  <c r="AE677" i="11"/>
  <c r="AF677" i="11"/>
  <c r="AG677" i="11"/>
  <c r="AC678" i="11"/>
  <c r="AD678" i="11"/>
  <c r="AE678" i="11"/>
  <c r="AF678" i="11"/>
  <c r="AG678" i="11"/>
  <c r="AC679" i="11"/>
  <c r="AD679" i="11"/>
  <c r="AE679" i="11"/>
  <c r="AF679" i="11"/>
  <c r="AG679" i="11"/>
  <c r="AC680" i="11"/>
  <c r="AD680" i="11"/>
  <c r="AE680" i="11"/>
  <c r="AF680" i="11"/>
  <c r="AG680" i="11"/>
  <c r="AC681" i="11"/>
  <c r="AD681" i="11"/>
  <c r="AE681" i="11"/>
  <c r="AF681" i="11"/>
  <c r="AG681" i="11"/>
  <c r="AC682" i="11"/>
  <c r="AD682" i="11"/>
  <c r="AE682" i="11"/>
  <c r="AF682" i="11"/>
  <c r="AG682" i="11"/>
  <c r="AC683" i="11"/>
  <c r="AD683" i="11"/>
  <c r="AE683" i="11"/>
  <c r="AF683" i="11"/>
  <c r="AG683" i="11"/>
  <c r="AC684" i="11"/>
  <c r="AD684" i="11"/>
  <c r="AE684" i="11"/>
  <c r="AF684" i="11"/>
  <c r="AG684" i="11"/>
  <c r="AC685" i="11"/>
  <c r="AD685" i="11"/>
  <c r="AE685" i="11"/>
  <c r="AF685" i="11"/>
  <c r="AG685" i="11"/>
  <c r="AC686" i="11"/>
  <c r="AD686" i="11"/>
  <c r="AE686" i="11"/>
  <c r="AF686" i="11"/>
  <c r="AG686" i="11"/>
  <c r="AC687" i="11"/>
  <c r="AD687" i="11"/>
  <c r="AE687" i="11"/>
  <c r="AF687" i="11"/>
  <c r="AG687" i="11"/>
  <c r="AC688" i="11"/>
  <c r="AD688" i="11"/>
  <c r="AE688" i="11"/>
  <c r="AF688" i="11"/>
  <c r="AG688" i="11"/>
  <c r="AC689" i="11"/>
  <c r="AD689" i="11"/>
  <c r="AE689" i="11"/>
  <c r="AF689" i="11"/>
  <c r="AG689" i="11"/>
  <c r="AC690" i="11"/>
  <c r="AD690" i="11"/>
  <c r="AE690" i="11"/>
  <c r="AF690" i="11"/>
  <c r="AG690" i="11"/>
  <c r="AC691" i="11"/>
  <c r="AD691" i="11"/>
  <c r="AE691" i="11"/>
  <c r="AF691" i="11"/>
  <c r="AG691" i="11"/>
  <c r="AC692" i="11"/>
  <c r="AD692" i="11"/>
  <c r="AE692" i="11"/>
  <c r="AF692" i="11"/>
  <c r="AG692" i="11"/>
  <c r="AC693" i="11"/>
  <c r="AD693" i="11"/>
  <c r="AE693" i="11"/>
  <c r="AF693" i="11"/>
  <c r="AG693" i="11"/>
  <c r="AC694" i="11"/>
  <c r="AD694" i="11"/>
  <c r="AE694" i="11"/>
  <c r="AF694" i="11"/>
  <c r="AG694" i="11"/>
  <c r="AC695" i="11"/>
  <c r="AD695" i="11"/>
  <c r="AE695" i="11"/>
  <c r="AF695" i="11"/>
  <c r="AG695" i="11"/>
  <c r="AC696" i="11"/>
  <c r="AD696" i="11"/>
  <c r="AE696" i="11"/>
  <c r="AF696" i="11"/>
  <c r="AG696" i="11"/>
  <c r="AC697" i="11"/>
  <c r="AD697" i="11"/>
  <c r="AE697" i="11"/>
  <c r="AF697" i="11"/>
  <c r="AG697" i="11"/>
  <c r="AC698" i="11"/>
  <c r="AD698" i="11"/>
  <c r="AE698" i="11"/>
  <c r="AF698" i="11"/>
  <c r="AG698" i="11"/>
  <c r="AC699" i="11"/>
  <c r="AD699" i="11"/>
  <c r="AE699" i="11"/>
  <c r="AF699" i="11"/>
  <c r="AG699" i="11"/>
  <c r="AC700" i="11"/>
  <c r="AD700" i="11"/>
  <c r="AE700" i="11"/>
  <c r="AF700" i="11"/>
  <c r="AG700" i="11"/>
  <c r="AC701" i="11"/>
  <c r="AD701" i="11"/>
  <c r="AE701" i="11"/>
  <c r="AF701" i="11"/>
  <c r="AG701" i="11"/>
  <c r="AC702" i="11"/>
  <c r="AD702" i="11"/>
  <c r="AE702" i="11"/>
  <c r="AF702" i="11"/>
  <c r="AG702" i="11"/>
  <c r="AC703" i="11"/>
  <c r="AD703" i="11"/>
  <c r="AE703" i="11"/>
  <c r="AF703" i="11"/>
  <c r="AG703" i="11"/>
  <c r="AC704" i="11"/>
  <c r="AD704" i="11"/>
  <c r="AE704" i="11"/>
  <c r="AF704" i="11"/>
  <c r="AG704" i="11"/>
  <c r="AC705" i="11"/>
  <c r="AD705" i="11"/>
  <c r="AE705" i="11"/>
  <c r="AF705" i="11"/>
  <c r="AG705" i="11"/>
  <c r="AC706" i="11"/>
  <c r="AD706" i="11"/>
  <c r="AE706" i="11"/>
  <c r="AF706" i="11"/>
  <c r="AG706" i="11"/>
  <c r="AC707" i="11"/>
  <c r="AD707" i="11"/>
  <c r="AE707" i="11"/>
  <c r="AF707" i="11"/>
  <c r="AG707" i="11"/>
  <c r="AC708" i="11"/>
  <c r="AD708" i="11"/>
  <c r="AE708" i="11"/>
  <c r="AF708" i="11"/>
  <c r="AG708" i="11"/>
  <c r="AC709" i="11"/>
  <c r="AD709" i="11"/>
  <c r="AE709" i="11"/>
  <c r="AF709" i="11"/>
  <c r="AG709" i="11"/>
  <c r="AC710" i="11"/>
  <c r="AD710" i="11"/>
  <c r="AE710" i="11"/>
  <c r="AF710" i="11"/>
  <c r="AG710" i="11"/>
  <c r="AC711" i="11"/>
  <c r="AD711" i="11"/>
  <c r="AE711" i="11"/>
  <c r="AF711" i="11"/>
  <c r="AG711" i="11"/>
  <c r="AC712" i="11"/>
  <c r="AD712" i="11"/>
  <c r="AE712" i="11"/>
  <c r="AF712" i="11"/>
  <c r="AG712" i="11"/>
  <c r="AC713" i="11"/>
  <c r="AD713" i="11"/>
  <c r="AE713" i="11"/>
  <c r="AF713" i="11"/>
  <c r="AG713" i="11"/>
  <c r="AC714" i="11"/>
  <c r="AD714" i="11"/>
  <c r="AE714" i="11"/>
  <c r="AF714" i="11"/>
  <c r="AG714" i="11"/>
  <c r="AC715" i="11"/>
  <c r="AD715" i="11"/>
  <c r="AE715" i="11"/>
  <c r="AF715" i="11"/>
  <c r="AG715" i="11"/>
  <c r="AC716" i="11"/>
  <c r="AD716" i="11"/>
  <c r="AE716" i="11"/>
  <c r="AF716" i="11"/>
  <c r="AG716" i="11"/>
  <c r="AC717" i="11"/>
  <c r="AD717" i="11"/>
  <c r="AE717" i="11"/>
  <c r="AF717" i="11"/>
  <c r="AG717" i="11"/>
  <c r="AC718" i="11"/>
  <c r="AD718" i="11"/>
  <c r="AE718" i="11"/>
  <c r="AF718" i="11"/>
  <c r="AG718" i="11"/>
  <c r="AC719" i="11"/>
  <c r="AD719" i="11"/>
  <c r="AE719" i="11"/>
  <c r="AF719" i="11"/>
  <c r="AG719" i="11"/>
  <c r="AC720" i="11"/>
  <c r="AD720" i="11"/>
  <c r="AE720" i="11"/>
  <c r="AF720" i="11"/>
  <c r="AG720" i="11"/>
  <c r="AC721" i="11"/>
  <c r="AD721" i="11"/>
  <c r="AE721" i="11"/>
  <c r="AF721" i="11"/>
  <c r="AG721" i="11"/>
  <c r="AC722" i="11"/>
  <c r="AD722" i="11"/>
  <c r="AE722" i="11"/>
  <c r="AF722" i="11"/>
  <c r="AG722" i="11"/>
  <c r="AC723" i="11"/>
  <c r="AD723" i="11"/>
  <c r="AE723" i="11"/>
  <c r="AF723" i="11"/>
  <c r="AG723" i="11"/>
  <c r="AC724" i="11"/>
  <c r="AD724" i="11"/>
  <c r="AE724" i="11"/>
  <c r="AF724" i="11"/>
  <c r="AG724" i="11"/>
  <c r="AC725" i="11"/>
  <c r="AD725" i="11"/>
  <c r="AE725" i="11"/>
  <c r="AF725" i="11"/>
  <c r="AG725" i="11"/>
  <c r="AC726" i="11"/>
  <c r="AD726" i="11"/>
  <c r="AE726" i="11"/>
  <c r="AF726" i="11"/>
  <c r="AG726" i="11"/>
  <c r="AC727" i="11"/>
  <c r="AD727" i="11"/>
  <c r="AE727" i="11"/>
  <c r="AF727" i="11"/>
  <c r="AG727" i="11"/>
  <c r="AC728" i="11"/>
  <c r="AD728" i="11"/>
  <c r="AE728" i="11"/>
  <c r="AF728" i="11"/>
  <c r="AG728" i="11"/>
  <c r="AC729" i="11"/>
  <c r="AD729" i="11"/>
  <c r="AE729" i="11"/>
  <c r="AF729" i="11"/>
  <c r="AG729" i="11"/>
  <c r="AC730" i="11"/>
  <c r="AD730" i="11"/>
  <c r="AE730" i="11"/>
  <c r="AF730" i="11"/>
  <c r="AG730" i="11"/>
  <c r="AC731" i="11"/>
  <c r="AD731" i="11"/>
  <c r="AE731" i="11"/>
  <c r="AF731" i="11"/>
  <c r="AG731" i="11"/>
  <c r="AC732" i="11"/>
  <c r="AD732" i="11"/>
  <c r="AE732" i="11"/>
  <c r="AF732" i="11"/>
  <c r="AG732" i="11"/>
  <c r="AC733" i="11"/>
  <c r="AD733" i="11"/>
  <c r="AE733" i="11"/>
  <c r="AF733" i="11"/>
  <c r="AG733" i="11"/>
  <c r="AC734" i="11"/>
  <c r="AD734" i="11"/>
  <c r="AE734" i="11"/>
  <c r="AF734" i="11"/>
  <c r="AG734" i="11"/>
  <c r="AC735" i="11"/>
  <c r="AD735" i="11"/>
  <c r="AE735" i="11"/>
  <c r="AF735" i="11"/>
  <c r="AG735" i="11"/>
  <c r="AC736" i="11"/>
  <c r="AD736" i="11"/>
  <c r="AE736" i="11"/>
  <c r="AF736" i="11"/>
  <c r="AG736" i="11"/>
  <c r="AC737" i="11"/>
  <c r="AD737" i="11"/>
  <c r="AE737" i="11"/>
  <c r="AF737" i="11"/>
  <c r="AG737" i="11"/>
  <c r="AC738" i="11"/>
  <c r="AD738" i="11"/>
  <c r="AE738" i="11"/>
  <c r="AF738" i="11"/>
  <c r="AG738" i="11"/>
  <c r="AC739" i="11"/>
  <c r="AD739" i="11"/>
  <c r="AE739" i="11"/>
  <c r="AF739" i="11"/>
  <c r="AG739" i="11"/>
  <c r="AC740" i="11"/>
  <c r="AD740" i="11"/>
  <c r="AE740" i="11"/>
  <c r="AF740" i="11"/>
  <c r="AG740" i="11"/>
  <c r="AC741" i="11"/>
  <c r="AD741" i="11"/>
  <c r="AE741" i="11"/>
  <c r="AF741" i="11"/>
  <c r="AG741" i="11"/>
  <c r="AC742" i="11"/>
  <c r="AD742" i="11"/>
  <c r="AE742" i="11"/>
  <c r="AF742" i="11"/>
  <c r="AG742" i="11"/>
  <c r="AC743" i="11"/>
  <c r="AD743" i="11"/>
  <c r="AE743" i="11"/>
  <c r="AF743" i="11"/>
  <c r="AG743" i="11"/>
  <c r="AC744" i="11"/>
  <c r="AD744" i="11"/>
  <c r="AE744" i="11"/>
  <c r="AF744" i="11"/>
  <c r="AG744" i="11"/>
  <c r="AC745" i="11"/>
  <c r="AD745" i="11"/>
  <c r="AE745" i="11"/>
  <c r="AF745" i="11"/>
  <c r="AG745" i="11"/>
  <c r="AC746" i="11"/>
  <c r="AD746" i="11"/>
  <c r="AE746" i="11"/>
  <c r="AF746" i="11"/>
  <c r="AG746" i="11"/>
  <c r="AC747" i="11"/>
  <c r="AD747" i="11"/>
  <c r="AE747" i="11"/>
  <c r="AF747" i="11"/>
  <c r="AG747" i="11"/>
  <c r="AC748" i="11"/>
  <c r="AD748" i="11"/>
  <c r="AE748" i="11"/>
  <c r="AF748" i="11"/>
  <c r="AG748" i="11"/>
  <c r="AC749" i="11"/>
  <c r="AD749" i="11"/>
  <c r="AE749" i="11"/>
  <c r="AF749" i="11"/>
  <c r="AG749" i="11"/>
  <c r="AC750" i="11"/>
  <c r="AD750" i="11"/>
  <c r="AE750" i="11"/>
  <c r="AF750" i="11"/>
  <c r="AG750" i="11"/>
  <c r="AC751" i="11"/>
  <c r="AD751" i="11"/>
  <c r="AE751" i="11"/>
  <c r="AF751" i="11"/>
  <c r="AG751" i="11"/>
  <c r="AC752" i="11"/>
  <c r="AD752" i="11"/>
  <c r="AE752" i="11"/>
  <c r="AF752" i="11"/>
  <c r="AG752" i="11"/>
  <c r="AC753" i="11"/>
  <c r="AD753" i="11"/>
  <c r="AE753" i="11"/>
  <c r="AF753" i="11"/>
  <c r="AG753" i="11"/>
  <c r="AC754" i="11"/>
  <c r="AD754" i="11"/>
  <c r="AE754" i="11"/>
  <c r="AF754" i="11"/>
  <c r="AG754" i="11"/>
  <c r="AC755" i="11"/>
  <c r="AD755" i="11"/>
  <c r="AE755" i="11"/>
  <c r="AF755" i="11"/>
  <c r="AG755" i="11"/>
  <c r="AC756" i="11"/>
  <c r="AD756" i="11"/>
  <c r="AE756" i="11"/>
  <c r="AF756" i="11"/>
  <c r="AG756" i="11"/>
  <c r="AC757" i="11"/>
  <c r="AD757" i="11"/>
  <c r="AE757" i="11"/>
  <c r="AF757" i="11"/>
  <c r="AG757" i="11"/>
  <c r="AC758" i="11"/>
  <c r="AD758" i="11"/>
  <c r="AE758" i="11"/>
  <c r="AF758" i="11"/>
  <c r="AG758" i="11"/>
  <c r="AC759" i="11"/>
  <c r="AD759" i="11"/>
  <c r="AE759" i="11"/>
  <c r="AF759" i="11"/>
  <c r="AG759" i="11"/>
  <c r="AC760" i="11"/>
  <c r="AD760" i="11"/>
  <c r="AE760" i="11"/>
  <c r="AF760" i="11"/>
  <c r="AG760" i="11"/>
  <c r="AC761" i="11"/>
  <c r="AD761" i="11"/>
  <c r="AE761" i="11"/>
  <c r="AF761" i="11"/>
  <c r="AG761" i="11"/>
  <c r="AC762" i="11"/>
  <c r="AD762" i="11"/>
  <c r="AE762" i="11"/>
  <c r="AF762" i="11"/>
  <c r="AG762" i="11"/>
  <c r="AC763" i="11"/>
  <c r="AD763" i="11"/>
  <c r="AE763" i="11"/>
  <c r="AF763" i="11"/>
  <c r="AG763" i="11"/>
  <c r="AC764" i="11"/>
  <c r="AD764" i="11"/>
  <c r="AE764" i="11"/>
  <c r="AF764" i="11"/>
  <c r="AG764" i="11"/>
  <c r="AC765" i="11"/>
  <c r="AD765" i="11"/>
  <c r="AE765" i="11"/>
  <c r="AF765" i="11"/>
  <c r="AG765" i="11"/>
  <c r="AC766" i="11"/>
  <c r="AD766" i="11"/>
  <c r="AE766" i="11"/>
  <c r="AF766" i="11"/>
  <c r="AG766" i="11"/>
  <c r="AC767" i="11"/>
  <c r="AD767" i="11"/>
  <c r="AE767" i="11"/>
  <c r="AF767" i="11"/>
  <c r="AG767" i="11"/>
  <c r="AC768" i="11"/>
  <c r="AD768" i="11"/>
  <c r="AE768" i="11"/>
  <c r="AF768" i="11"/>
  <c r="AG768" i="11"/>
  <c r="AC769" i="11"/>
  <c r="AD769" i="11"/>
  <c r="AE769" i="11"/>
  <c r="AF769" i="11"/>
  <c r="AG769" i="11"/>
  <c r="AC770" i="11"/>
  <c r="AD770" i="11"/>
  <c r="AE770" i="11"/>
  <c r="AF770" i="11"/>
  <c r="AG770" i="11"/>
  <c r="AC771" i="11"/>
  <c r="AD771" i="11"/>
  <c r="AE771" i="11"/>
  <c r="AF771" i="11"/>
  <c r="AG771" i="11"/>
  <c r="AC772" i="11"/>
  <c r="AD772" i="11"/>
  <c r="AE772" i="11"/>
  <c r="AF772" i="11"/>
  <c r="AG772" i="11"/>
  <c r="AC773" i="11"/>
  <c r="AD773" i="11"/>
  <c r="AE773" i="11"/>
  <c r="AF773" i="11"/>
  <c r="AG773" i="11"/>
  <c r="AC774" i="11"/>
  <c r="AD774" i="11"/>
  <c r="AE774" i="11"/>
  <c r="AF774" i="11"/>
  <c r="AG774" i="11"/>
  <c r="AC775" i="11"/>
  <c r="AD775" i="11"/>
  <c r="AE775" i="11"/>
  <c r="AF775" i="11"/>
  <c r="AG775" i="11"/>
  <c r="AC776" i="11"/>
  <c r="AD776" i="11"/>
  <c r="AE776" i="11"/>
  <c r="AF776" i="11"/>
  <c r="AG776" i="11"/>
  <c r="AC777" i="11"/>
  <c r="AD777" i="11"/>
  <c r="AE777" i="11"/>
  <c r="AF777" i="11"/>
  <c r="AG777" i="11"/>
  <c r="AC778" i="11"/>
  <c r="AD778" i="11"/>
  <c r="AE778" i="11"/>
  <c r="AF778" i="11"/>
  <c r="AG778" i="11"/>
  <c r="AC779" i="11"/>
  <c r="AD779" i="11"/>
  <c r="AE779" i="11"/>
  <c r="AF779" i="11"/>
  <c r="AG779" i="11"/>
  <c r="AC780" i="11"/>
  <c r="AD780" i="11"/>
  <c r="AE780" i="11"/>
  <c r="AF780" i="11"/>
  <c r="AG780" i="11"/>
  <c r="AC781" i="11"/>
  <c r="AD781" i="11"/>
  <c r="AE781" i="11"/>
  <c r="AF781" i="11"/>
  <c r="AG781" i="11"/>
  <c r="AC782" i="11"/>
  <c r="AD782" i="11"/>
  <c r="AE782" i="11"/>
  <c r="AF782" i="11"/>
  <c r="AG782" i="11"/>
  <c r="AC783" i="11"/>
  <c r="AD783" i="11"/>
  <c r="AE783" i="11"/>
  <c r="AF783" i="11"/>
  <c r="AG783" i="11"/>
  <c r="AC784" i="11"/>
  <c r="AD784" i="11"/>
  <c r="AE784" i="11"/>
  <c r="AF784" i="11"/>
  <c r="AG784" i="11"/>
  <c r="AC785" i="11"/>
  <c r="AD785" i="11"/>
  <c r="AE785" i="11"/>
  <c r="AF785" i="11"/>
  <c r="AG785" i="11"/>
  <c r="AC786" i="11"/>
  <c r="AD786" i="11"/>
  <c r="AE786" i="11"/>
  <c r="AF786" i="11"/>
  <c r="AG786" i="11"/>
  <c r="AC787" i="11"/>
  <c r="AD787" i="11"/>
  <c r="AE787" i="11"/>
  <c r="AF787" i="11"/>
  <c r="AG787" i="11"/>
  <c r="AC788" i="11"/>
  <c r="AD788" i="11"/>
  <c r="AE788" i="11"/>
  <c r="AF788" i="11"/>
  <c r="AG788" i="11"/>
  <c r="AC789" i="11"/>
  <c r="AD789" i="11"/>
  <c r="AE789" i="11"/>
  <c r="AF789" i="11"/>
  <c r="AG789" i="11"/>
  <c r="AC790" i="11"/>
  <c r="AD790" i="11"/>
  <c r="AE790" i="11"/>
  <c r="AF790" i="11"/>
  <c r="AG790" i="11"/>
  <c r="AC791" i="11"/>
  <c r="AD791" i="11"/>
  <c r="AE791" i="11"/>
  <c r="AF791" i="11"/>
  <c r="AG791" i="11"/>
  <c r="AC792" i="11"/>
  <c r="AD792" i="11"/>
  <c r="AE792" i="11"/>
  <c r="AF792" i="11"/>
  <c r="AG792" i="11"/>
  <c r="AC793" i="11"/>
  <c r="AD793" i="11"/>
  <c r="AE793" i="11"/>
  <c r="AF793" i="11"/>
  <c r="AG793" i="11"/>
  <c r="AC794" i="11"/>
  <c r="AD794" i="11"/>
  <c r="AE794" i="11"/>
  <c r="AF794" i="11"/>
  <c r="AG794" i="11"/>
  <c r="AC795" i="11"/>
  <c r="AD795" i="11"/>
  <c r="AE795" i="11"/>
  <c r="AF795" i="11"/>
  <c r="AG795" i="11"/>
  <c r="AC796" i="11"/>
  <c r="AD796" i="11"/>
  <c r="AE796" i="11"/>
  <c r="AF796" i="11"/>
  <c r="AG796" i="11"/>
  <c r="AC797" i="11"/>
  <c r="AD797" i="11"/>
  <c r="AE797" i="11"/>
  <c r="AF797" i="11"/>
  <c r="AG797" i="11"/>
  <c r="AC798" i="11"/>
  <c r="AD798" i="11"/>
  <c r="AE798" i="11"/>
  <c r="AF798" i="11"/>
  <c r="AG798" i="11"/>
  <c r="AC799" i="11"/>
  <c r="AD799" i="11"/>
  <c r="AE799" i="11"/>
  <c r="AF799" i="11"/>
  <c r="AG799" i="11"/>
  <c r="AC800" i="11"/>
  <c r="AD800" i="11"/>
  <c r="AE800" i="11"/>
  <c r="AF800" i="11"/>
  <c r="AG800" i="11"/>
  <c r="AC801" i="11"/>
  <c r="AD801" i="11"/>
  <c r="AE801" i="11"/>
  <c r="AF801" i="11"/>
  <c r="AG801" i="11"/>
  <c r="AC802" i="11"/>
  <c r="AD802" i="11"/>
  <c r="AE802" i="11"/>
  <c r="AF802" i="11"/>
  <c r="AG802" i="11"/>
  <c r="AC803" i="11"/>
  <c r="AD803" i="11"/>
  <c r="AE803" i="11"/>
  <c r="AF803" i="11"/>
  <c r="AG803" i="11"/>
  <c r="AC804" i="11"/>
  <c r="AD804" i="11"/>
  <c r="AE804" i="11"/>
  <c r="AF804" i="11"/>
  <c r="AG804" i="11"/>
  <c r="AC805" i="11"/>
  <c r="AD805" i="11"/>
  <c r="AE805" i="11"/>
  <c r="AF805" i="11"/>
  <c r="AG805" i="11"/>
  <c r="AC806" i="11"/>
  <c r="AD806" i="11"/>
  <c r="AE806" i="11"/>
  <c r="AF806" i="11"/>
  <c r="AG806" i="11"/>
  <c r="AC807" i="11"/>
  <c r="AD807" i="11"/>
  <c r="AE807" i="11"/>
  <c r="AF807" i="11"/>
  <c r="AG807" i="11"/>
  <c r="AC808" i="11"/>
  <c r="AD808" i="11"/>
  <c r="AE808" i="11"/>
  <c r="AF808" i="11"/>
  <c r="AG808" i="11"/>
  <c r="AC809" i="11"/>
  <c r="AD809" i="11"/>
  <c r="AE809" i="11"/>
  <c r="AF809" i="11"/>
  <c r="AG809" i="11"/>
  <c r="AC810" i="11"/>
  <c r="AD810" i="11"/>
  <c r="AE810" i="11"/>
  <c r="AF810" i="11"/>
  <c r="AG810" i="11"/>
  <c r="AC811" i="11"/>
  <c r="AD811" i="11"/>
  <c r="AE811" i="11"/>
  <c r="AF811" i="11"/>
  <c r="AG811" i="11"/>
  <c r="AC812" i="11"/>
  <c r="AD812" i="11"/>
  <c r="AE812" i="11"/>
  <c r="AF812" i="11"/>
  <c r="AG812" i="11"/>
  <c r="AC813" i="11"/>
  <c r="AD813" i="11"/>
  <c r="AE813" i="11"/>
  <c r="AF813" i="11"/>
  <c r="AG813" i="11"/>
  <c r="AC814" i="11"/>
  <c r="AD814" i="11"/>
  <c r="AE814" i="11"/>
  <c r="AF814" i="11"/>
  <c r="AG814" i="11"/>
  <c r="AC815" i="11"/>
  <c r="AD815" i="11"/>
  <c r="AE815" i="11"/>
  <c r="AF815" i="11"/>
  <c r="AG815" i="11"/>
  <c r="AC816" i="11"/>
  <c r="AD816" i="11"/>
  <c r="AE816" i="11"/>
  <c r="AF816" i="11"/>
  <c r="AG816" i="11"/>
  <c r="AC817" i="11"/>
  <c r="AD817" i="11"/>
  <c r="AE817" i="11"/>
  <c r="AF817" i="11"/>
  <c r="AG817" i="11"/>
  <c r="AC818" i="11"/>
  <c r="AD818" i="11"/>
  <c r="AE818" i="11"/>
  <c r="AF818" i="11"/>
  <c r="AG818" i="11"/>
  <c r="AC819" i="11"/>
  <c r="AD819" i="11"/>
  <c r="AE819" i="11"/>
  <c r="AF819" i="11"/>
  <c r="AG819" i="11"/>
  <c r="AC820" i="11"/>
  <c r="AD820" i="11"/>
  <c r="AE820" i="11"/>
  <c r="AF820" i="11"/>
  <c r="AG820" i="11"/>
  <c r="AC821" i="11"/>
  <c r="AD821" i="11"/>
  <c r="AE821" i="11"/>
  <c r="AF821" i="11"/>
  <c r="AG821" i="11"/>
  <c r="AC822" i="11"/>
  <c r="AD822" i="11"/>
  <c r="AE822" i="11"/>
  <c r="AF822" i="11"/>
  <c r="AG822" i="11"/>
  <c r="AC823" i="11"/>
  <c r="AD823" i="11"/>
  <c r="AE823" i="11"/>
  <c r="AF823" i="11"/>
  <c r="AG823" i="11"/>
  <c r="AC824" i="11"/>
  <c r="AD824" i="11"/>
  <c r="AE824" i="11"/>
  <c r="AF824" i="11"/>
  <c r="AG824" i="11"/>
  <c r="AC825" i="11"/>
  <c r="AD825" i="11"/>
  <c r="AE825" i="11"/>
  <c r="AF825" i="11"/>
  <c r="AG825" i="11"/>
  <c r="AC826" i="11"/>
  <c r="AD826" i="11"/>
  <c r="AE826" i="11"/>
  <c r="AF826" i="11"/>
  <c r="AG826" i="11"/>
  <c r="AC827" i="11"/>
  <c r="AD827" i="11"/>
  <c r="AE827" i="11"/>
  <c r="AF827" i="11"/>
  <c r="AG827" i="11"/>
  <c r="AC828" i="11"/>
  <c r="AD828" i="11"/>
  <c r="AE828" i="11"/>
  <c r="AF828" i="11"/>
  <c r="AG828" i="11"/>
  <c r="AC829" i="11"/>
  <c r="AD829" i="11"/>
  <c r="AE829" i="11"/>
  <c r="AF829" i="11"/>
  <c r="AG829" i="11"/>
  <c r="AC830" i="11"/>
  <c r="AD830" i="11"/>
  <c r="AE830" i="11"/>
  <c r="AF830" i="11"/>
  <c r="AG830" i="11"/>
  <c r="AC831" i="11"/>
  <c r="AD831" i="11"/>
  <c r="AE831" i="11"/>
  <c r="AF831" i="11"/>
  <c r="AG831" i="11"/>
  <c r="AC832" i="11"/>
  <c r="AD832" i="11"/>
  <c r="AE832" i="11"/>
  <c r="AF832" i="11"/>
  <c r="AG832" i="11"/>
  <c r="AC833" i="11"/>
  <c r="AD833" i="11"/>
  <c r="AE833" i="11"/>
  <c r="AF833" i="11"/>
  <c r="AG833" i="11"/>
  <c r="AC834" i="11"/>
  <c r="AD834" i="11"/>
  <c r="AE834" i="11"/>
  <c r="AF834" i="11"/>
  <c r="AG834" i="11"/>
  <c r="AC835" i="11"/>
  <c r="AD835" i="11"/>
  <c r="AE835" i="11"/>
  <c r="AF835" i="11"/>
  <c r="AG835" i="11"/>
  <c r="AC836" i="11"/>
  <c r="AD836" i="11"/>
  <c r="AE836" i="11"/>
  <c r="AF836" i="11"/>
  <c r="AG836" i="11"/>
  <c r="AC837" i="11"/>
  <c r="AD837" i="11"/>
  <c r="AE837" i="11"/>
  <c r="AF837" i="11"/>
  <c r="AG837" i="11"/>
  <c r="AC838" i="11"/>
  <c r="AD838" i="11"/>
  <c r="AE838" i="11"/>
  <c r="AF838" i="11"/>
  <c r="AG838" i="11"/>
  <c r="AC839" i="11"/>
  <c r="AD839" i="11"/>
  <c r="AE839" i="11"/>
  <c r="AF839" i="11"/>
  <c r="AG839" i="11"/>
  <c r="AC840" i="11"/>
  <c r="AD840" i="11"/>
  <c r="AE840" i="11"/>
  <c r="AF840" i="11"/>
  <c r="AG840" i="11"/>
  <c r="AC841" i="11"/>
  <c r="AD841" i="11"/>
  <c r="AE841" i="11"/>
  <c r="AF841" i="11"/>
  <c r="AG841" i="11"/>
  <c r="AC842" i="11"/>
  <c r="AD842" i="11"/>
  <c r="AE842" i="11"/>
  <c r="AF842" i="11"/>
  <c r="AG842" i="11"/>
  <c r="AC843" i="11"/>
  <c r="AD843" i="11"/>
  <c r="AE843" i="11"/>
  <c r="AF843" i="11"/>
  <c r="AG843" i="11"/>
  <c r="AC844" i="11"/>
  <c r="AD844" i="11"/>
  <c r="AE844" i="11"/>
  <c r="AF844" i="11"/>
  <c r="AG844" i="11"/>
  <c r="AC845" i="11"/>
  <c r="AD845" i="11"/>
  <c r="AE845" i="11"/>
  <c r="AF845" i="11"/>
  <c r="AG845" i="11"/>
  <c r="AC846" i="11"/>
  <c r="AD846" i="11"/>
  <c r="AE846" i="11"/>
  <c r="AF846" i="11"/>
  <c r="AG846" i="11"/>
  <c r="AC847" i="11"/>
  <c r="AD847" i="11"/>
  <c r="AE847" i="11"/>
  <c r="AF847" i="11"/>
  <c r="AG847" i="11"/>
  <c r="AC848" i="11"/>
  <c r="AD848" i="11"/>
  <c r="AE848" i="11"/>
  <c r="AF848" i="11"/>
  <c r="AG848" i="11"/>
  <c r="AC849" i="11"/>
  <c r="AD849" i="11"/>
  <c r="AE849" i="11"/>
  <c r="AF849" i="11"/>
  <c r="AG849" i="11"/>
  <c r="AC850" i="11"/>
  <c r="AD850" i="11"/>
  <c r="AE850" i="11"/>
  <c r="AF850" i="11"/>
  <c r="AG850" i="11"/>
  <c r="AC851" i="11"/>
  <c r="AD851" i="11"/>
  <c r="AE851" i="11"/>
  <c r="AF851" i="11"/>
  <c r="AG851" i="11"/>
  <c r="AC852" i="11"/>
  <c r="AD852" i="11"/>
  <c r="AE852" i="11"/>
  <c r="AF852" i="11"/>
  <c r="AG852" i="11"/>
  <c r="AC853" i="11"/>
  <c r="AD853" i="11"/>
  <c r="AE853" i="11"/>
  <c r="AF853" i="11"/>
  <c r="AG853" i="11"/>
  <c r="AC854" i="11"/>
  <c r="AD854" i="11"/>
  <c r="AE854" i="11"/>
  <c r="AF854" i="11"/>
  <c r="AG854" i="11"/>
  <c r="AC855" i="11"/>
  <c r="AD855" i="11"/>
  <c r="AE855" i="11"/>
  <c r="AF855" i="11"/>
  <c r="AG855" i="11"/>
  <c r="AC856" i="11"/>
  <c r="AD856" i="11"/>
  <c r="AE856" i="11"/>
  <c r="AF856" i="11"/>
  <c r="AG856" i="11"/>
  <c r="AC857" i="11"/>
  <c r="AD857" i="11"/>
  <c r="AE857" i="11"/>
  <c r="AF857" i="11"/>
  <c r="AG857" i="11"/>
  <c r="AC858" i="11"/>
  <c r="AD858" i="11"/>
  <c r="AE858" i="11"/>
  <c r="AF858" i="11"/>
  <c r="AG858" i="11"/>
  <c r="AC859" i="11"/>
  <c r="AD859" i="11"/>
  <c r="AE859" i="11"/>
  <c r="AF859" i="11"/>
  <c r="AG859" i="11"/>
  <c r="AC860" i="11"/>
  <c r="AD860" i="11"/>
  <c r="AE860" i="11"/>
  <c r="AF860" i="11"/>
  <c r="AG860" i="11"/>
  <c r="AC861" i="11"/>
  <c r="AD861" i="11"/>
  <c r="AE861" i="11"/>
  <c r="AF861" i="11"/>
  <c r="AG861" i="11"/>
  <c r="AC862" i="11"/>
  <c r="AD862" i="11"/>
  <c r="AE862" i="11"/>
  <c r="AF862" i="11"/>
  <c r="AG862" i="11"/>
  <c r="AC863" i="11"/>
  <c r="AD863" i="11"/>
  <c r="AE863" i="11"/>
  <c r="AF863" i="11"/>
  <c r="AG863" i="11"/>
  <c r="AC864" i="11"/>
  <c r="AD864" i="11"/>
  <c r="AE864" i="11"/>
  <c r="AF864" i="11"/>
  <c r="AG864" i="11"/>
  <c r="AC865" i="11"/>
  <c r="AD865" i="11"/>
  <c r="AE865" i="11"/>
  <c r="AF865" i="11"/>
  <c r="AG865" i="11"/>
  <c r="AC866" i="11"/>
  <c r="AD866" i="11"/>
  <c r="AE866" i="11"/>
  <c r="AF866" i="11"/>
  <c r="AG866" i="11"/>
  <c r="AC867" i="11"/>
  <c r="AD867" i="11"/>
  <c r="AE867" i="11"/>
  <c r="AF867" i="11"/>
  <c r="AG867" i="11"/>
  <c r="AC868" i="11"/>
  <c r="AD868" i="11"/>
  <c r="AE868" i="11"/>
  <c r="AF868" i="11"/>
  <c r="AG868" i="11"/>
  <c r="AC869" i="11"/>
  <c r="AD869" i="11"/>
  <c r="AE869" i="11"/>
  <c r="AF869" i="11"/>
  <c r="AG869" i="11"/>
  <c r="AC870" i="11"/>
  <c r="AD870" i="11"/>
  <c r="AE870" i="11"/>
  <c r="AF870" i="11"/>
  <c r="AG870" i="11"/>
  <c r="AC871" i="11"/>
  <c r="AD871" i="11"/>
  <c r="AE871" i="11"/>
  <c r="AF871" i="11"/>
  <c r="AG871" i="11"/>
  <c r="AC872" i="11"/>
  <c r="AD872" i="11"/>
  <c r="AE872" i="11"/>
  <c r="AF872" i="11"/>
  <c r="AG872" i="11"/>
  <c r="AC873" i="11"/>
  <c r="AD873" i="11"/>
  <c r="AE873" i="11"/>
  <c r="AF873" i="11"/>
  <c r="AG873" i="11"/>
  <c r="AC874" i="11"/>
  <c r="AD874" i="11"/>
  <c r="AE874" i="11"/>
  <c r="AF874" i="11"/>
  <c r="AG874" i="11"/>
  <c r="AC875" i="11"/>
  <c r="AD875" i="11"/>
  <c r="AE875" i="11"/>
  <c r="AF875" i="11"/>
  <c r="AG875" i="11"/>
  <c r="AC876" i="11"/>
  <c r="AD876" i="11"/>
  <c r="AE876" i="11"/>
  <c r="AF876" i="11"/>
  <c r="AG876" i="11"/>
  <c r="AC877" i="11"/>
  <c r="AD877" i="11"/>
  <c r="AE877" i="11"/>
  <c r="AF877" i="11"/>
  <c r="AG877" i="11"/>
  <c r="AC878" i="11"/>
  <c r="AD878" i="11"/>
  <c r="AE878" i="11"/>
  <c r="AF878" i="11"/>
  <c r="AG878" i="11"/>
  <c r="AC879" i="11"/>
  <c r="AD879" i="11"/>
  <c r="AE879" i="11"/>
  <c r="AF879" i="11"/>
  <c r="AG879" i="11"/>
  <c r="AC880" i="11"/>
  <c r="AD880" i="11"/>
  <c r="AE880" i="11"/>
  <c r="AF880" i="11"/>
  <c r="AG880" i="11"/>
  <c r="AC881" i="11"/>
  <c r="AD881" i="11"/>
  <c r="AE881" i="11"/>
  <c r="AF881" i="11"/>
  <c r="AG881" i="11"/>
  <c r="AC882" i="11"/>
  <c r="AD882" i="11"/>
  <c r="AE882" i="11"/>
  <c r="AF882" i="11"/>
  <c r="AG882" i="11"/>
  <c r="AC883" i="11"/>
  <c r="AD883" i="11"/>
  <c r="AE883" i="11"/>
  <c r="AF883" i="11"/>
  <c r="AG883" i="11"/>
  <c r="AC884" i="11"/>
  <c r="AD884" i="11"/>
  <c r="AE884" i="11"/>
  <c r="AF884" i="11"/>
  <c r="AG884" i="11"/>
  <c r="AC885" i="11"/>
  <c r="AD885" i="11"/>
  <c r="AE885" i="11"/>
  <c r="AF885" i="11"/>
  <c r="AG885" i="11"/>
  <c r="AC886" i="11"/>
  <c r="AD886" i="11"/>
  <c r="AE886" i="11"/>
  <c r="AF886" i="11"/>
  <c r="AG886" i="11"/>
  <c r="AC887" i="11"/>
  <c r="AD887" i="11"/>
  <c r="AE887" i="11"/>
  <c r="AF887" i="11"/>
  <c r="AG887" i="11"/>
  <c r="AC888" i="11"/>
  <c r="AD888" i="11"/>
  <c r="AE888" i="11"/>
  <c r="AF888" i="11"/>
  <c r="AG888" i="11"/>
  <c r="AC889" i="11"/>
  <c r="AD889" i="11"/>
  <c r="AE889" i="11"/>
  <c r="AF889" i="11"/>
  <c r="AG889" i="11"/>
  <c r="AC890" i="11"/>
  <c r="AD890" i="11"/>
  <c r="AE890" i="11"/>
  <c r="AF890" i="11"/>
  <c r="AG890" i="11"/>
  <c r="AC891" i="11"/>
  <c r="AD891" i="11"/>
  <c r="AE891" i="11"/>
  <c r="AF891" i="11"/>
  <c r="AG891" i="11"/>
  <c r="AC892" i="11"/>
  <c r="AD892" i="11"/>
  <c r="AE892" i="11"/>
  <c r="AF892" i="11"/>
  <c r="AG892" i="11"/>
  <c r="AC893" i="11"/>
  <c r="AD893" i="11"/>
  <c r="AE893" i="11"/>
  <c r="AF893" i="11"/>
  <c r="AG893" i="11"/>
  <c r="AC894" i="11"/>
  <c r="AD894" i="11"/>
  <c r="AE894" i="11"/>
  <c r="AF894" i="11"/>
  <c r="AG894" i="11"/>
  <c r="AC895" i="11"/>
  <c r="AD895" i="11"/>
  <c r="AE895" i="11"/>
  <c r="AF895" i="11"/>
  <c r="AG895" i="11"/>
  <c r="AC896" i="11"/>
  <c r="AD896" i="11"/>
  <c r="AE896" i="11"/>
  <c r="AF896" i="11"/>
  <c r="AG896" i="11"/>
  <c r="AC897" i="11"/>
  <c r="AD897" i="11"/>
  <c r="AE897" i="11"/>
  <c r="AF897" i="11"/>
  <c r="AG897" i="11"/>
  <c r="AC898" i="11"/>
  <c r="AD898" i="11"/>
  <c r="AE898" i="11"/>
  <c r="AF898" i="11"/>
  <c r="AG898" i="11"/>
  <c r="AC899" i="11"/>
  <c r="AD899" i="11"/>
  <c r="AE899" i="11"/>
  <c r="AF899" i="11"/>
  <c r="AG899" i="11"/>
  <c r="AC900" i="11"/>
  <c r="AD900" i="11"/>
  <c r="AE900" i="11"/>
  <c r="AF900" i="11"/>
  <c r="AG900" i="11"/>
  <c r="AC901" i="11"/>
  <c r="AD901" i="11"/>
  <c r="AE901" i="11"/>
  <c r="AF901" i="11"/>
  <c r="AG901" i="11"/>
  <c r="AC902" i="11"/>
  <c r="AD902" i="11"/>
  <c r="AE902" i="11"/>
  <c r="AF902" i="11"/>
  <c r="AG902" i="11"/>
  <c r="AC903" i="11"/>
  <c r="AD903" i="11"/>
  <c r="AE903" i="11"/>
  <c r="AF903" i="11"/>
  <c r="AG903" i="11"/>
  <c r="AC904" i="11"/>
  <c r="AD904" i="11"/>
  <c r="AE904" i="11"/>
  <c r="AF904" i="11"/>
  <c r="AG904" i="11"/>
  <c r="AC905" i="11"/>
  <c r="AD905" i="11"/>
  <c r="AE905" i="11"/>
  <c r="AF905" i="11"/>
  <c r="AG905" i="11"/>
  <c r="AC906" i="11"/>
  <c r="AD906" i="11"/>
  <c r="AE906" i="11"/>
  <c r="AF906" i="11"/>
  <c r="AG906" i="11"/>
  <c r="AC907" i="11"/>
  <c r="AD907" i="11"/>
  <c r="AE907" i="11"/>
  <c r="AF907" i="11"/>
  <c r="AG907" i="11"/>
  <c r="AC908" i="11"/>
  <c r="AD908" i="11"/>
  <c r="AE908" i="11"/>
  <c r="AF908" i="11"/>
  <c r="AG908" i="11"/>
  <c r="AC909" i="11"/>
  <c r="AD909" i="11"/>
  <c r="AE909" i="11"/>
  <c r="AF909" i="11"/>
  <c r="AG909" i="11"/>
  <c r="AC910" i="11"/>
  <c r="AD910" i="11"/>
  <c r="AE910" i="11"/>
  <c r="AF910" i="11"/>
  <c r="AG910" i="11"/>
  <c r="AC911" i="11"/>
  <c r="AD911" i="11"/>
  <c r="AE911" i="11"/>
  <c r="AF911" i="11"/>
  <c r="AG911" i="11"/>
  <c r="AC912" i="11"/>
  <c r="AD912" i="11"/>
  <c r="AE912" i="11"/>
  <c r="AF912" i="11"/>
  <c r="AG912" i="11"/>
  <c r="AC913" i="11"/>
  <c r="AD913" i="11"/>
  <c r="AE913" i="11"/>
  <c r="AF913" i="11"/>
  <c r="AG913" i="11"/>
  <c r="AC914" i="11"/>
  <c r="AD914" i="11"/>
  <c r="AE914" i="11"/>
  <c r="AF914" i="11"/>
  <c r="AG914" i="11"/>
  <c r="AC915" i="11"/>
  <c r="AD915" i="11"/>
  <c r="AE915" i="11"/>
  <c r="AF915" i="11"/>
  <c r="AG915" i="11"/>
  <c r="AC916" i="11"/>
  <c r="AD916" i="11"/>
  <c r="AE916" i="11"/>
  <c r="AF916" i="11"/>
  <c r="AG916" i="11"/>
  <c r="AC917" i="11"/>
  <c r="AD917" i="11"/>
  <c r="AE917" i="11"/>
  <c r="AF917" i="11"/>
  <c r="AG917" i="11"/>
  <c r="AC918" i="11"/>
  <c r="AD918" i="11"/>
  <c r="AE918" i="11"/>
  <c r="AF918" i="11"/>
  <c r="AG918" i="11"/>
  <c r="AC919" i="11"/>
  <c r="AD919" i="11"/>
  <c r="AE919" i="11"/>
  <c r="AF919" i="11"/>
  <c r="AG919" i="11"/>
  <c r="AC920" i="11"/>
  <c r="AD920" i="11"/>
  <c r="AE920" i="11"/>
  <c r="AF920" i="11"/>
  <c r="AG920" i="11"/>
  <c r="AC921" i="11"/>
  <c r="AD921" i="11"/>
  <c r="AE921" i="11"/>
  <c r="AF921" i="11"/>
  <c r="AG921" i="11"/>
  <c r="AC922" i="11"/>
  <c r="AD922" i="11"/>
  <c r="AE922" i="11"/>
  <c r="AF922" i="11"/>
  <c r="AG922" i="11"/>
  <c r="AC923" i="11"/>
  <c r="AD923" i="11"/>
  <c r="AE923" i="11"/>
  <c r="AF923" i="11"/>
  <c r="AG923" i="11"/>
  <c r="AC924" i="11"/>
  <c r="AD924" i="11"/>
  <c r="AE924" i="11"/>
  <c r="AF924" i="11"/>
  <c r="AG924" i="11"/>
  <c r="AC925" i="11"/>
  <c r="AD925" i="11"/>
  <c r="AE925" i="11"/>
  <c r="AF925" i="11"/>
  <c r="AG925" i="11"/>
  <c r="AC926" i="11"/>
  <c r="AD926" i="11"/>
  <c r="AE926" i="11"/>
  <c r="AF926" i="11"/>
  <c r="AG926" i="11"/>
  <c r="AC927" i="11"/>
  <c r="AD927" i="11"/>
  <c r="AE927" i="11"/>
  <c r="AF927" i="11"/>
  <c r="AG927" i="11"/>
  <c r="AC928" i="11"/>
  <c r="AD928" i="11"/>
  <c r="AE928" i="11"/>
  <c r="AF928" i="11"/>
  <c r="AG928" i="11"/>
  <c r="AC929" i="11"/>
  <c r="AD929" i="11"/>
  <c r="AE929" i="11"/>
  <c r="AF929" i="11"/>
  <c r="AG929" i="11"/>
  <c r="AC930" i="11"/>
  <c r="AD930" i="11"/>
  <c r="AE930" i="11"/>
  <c r="AF930" i="11"/>
  <c r="AG930" i="11"/>
  <c r="AC931" i="11"/>
  <c r="AD931" i="11"/>
  <c r="AE931" i="11"/>
  <c r="AF931" i="11"/>
  <c r="AG931" i="11"/>
  <c r="AC932" i="11"/>
  <c r="AD932" i="11"/>
  <c r="AE932" i="11"/>
  <c r="AF932" i="11"/>
  <c r="AG932" i="11"/>
  <c r="AC933" i="11"/>
  <c r="AD933" i="11"/>
  <c r="AE933" i="11"/>
  <c r="AF933" i="11"/>
  <c r="AG933" i="11"/>
  <c r="AC934" i="11"/>
  <c r="AD934" i="11"/>
  <c r="AE934" i="11"/>
  <c r="AF934" i="11"/>
  <c r="AG934" i="11"/>
  <c r="AC935" i="11"/>
  <c r="AD935" i="11"/>
  <c r="AE935" i="11"/>
  <c r="AF935" i="11"/>
  <c r="AG935" i="11"/>
  <c r="AC936" i="11"/>
  <c r="AD936" i="11"/>
  <c r="AE936" i="11"/>
  <c r="AF936" i="11"/>
  <c r="AG936" i="11"/>
  <c r="AC937" i="11"/>
  <c r="AD937" i="11"/>
  <c r="AE937" i="11"/>
  <c r="AF937" i="11"/>
  <c r="AG937" i="11"/>
  <c r="AC938" i="11"/>
  <c r="AD938" i="11"/>
  <c r="AE938" i="11"/>
  <c r="AF938" i="11"/>
  <c r="AG938" i="11"/>
  <c r="AC939" i="11"/>
  <c r="AD939" i="11"/>
  <c r="AE939" i="11"/>
  <c r="AF939" i="11"/>
  <c r="AG939" i="11"/>
  <c r="AC940" i="11"/>
  <c r="AD940" i="11"/>
  <c r="AE940" i="11"/>
  <c r="AF940" i="11"/>
  <c r="AG940" i="11"/>
  <c r="AC941" i="11"/>
  <c r="AD941" i="11"/>
  <c r="AE941" i="11"/>
  <c r="AF941" i="11"/>
  <c r="AG941" i="11"/>
  <c r="AC942" i="11"/>
  <c r="AD942" i="11"/>
  <c r="AE942" i="11"/>
  <c r="AF942" i="11"/>
  <c r="AG942" i="11"/>
  <c r="AC943" i="11"/>
  <c r="AD943" i="11"/>
  <c r="AE943" i="11"/>
  <c r="AF943" i="11"/>
  <c r="AG943" i="11"/>
  <c r="AC944" i="11"/>
  <c r="AD944" i="11"/>
  <c r="AE944" i="11"/>
  <c r="AF944" i="11"/>
  <c r="AG944" i="11"/>
  <c r="AC945" i="11"/>
  <c r="AD945" i="11"/>
  <c r="AE945" i="11"/>
  <c r="AF945" i="11"/>
  <c r="AG945" i="11"/>
  <c r="AC946" i="11"/>
  <c r="AD946" i="11"/>
  <c r="AE946" i="11"/>
  <c r="AF946" i="11"/>
  <c r="AG946" i="11"/>
  <c r="AC947" i="11"/>
  <c r="AD947" i="11"/>
  <c r="AE947" i="11"/>
  <c r="AF947" i="11"/>
  <c r="AG947" i="11"/>
  <c r="AC948" i="11"/>
  <c r="AD948" i="11"/>
  <c r="AE948" i="11"/>
  <c r="AF948" i="11"/>
  <c r="AG948" i="11"/>
  <c r="AC949" i="11"/>
  <c r="AD949" i="11"/>
  <c r="AE949" i="11"/>
  <c r="AF949" i="11"/>
  <c r="AG949" i="11"/>
  <c r="AC950" i="11"/>
  <c r="AD950" i="11"/>
  <c r="AE950" i="11"/>
  <c r="AF950" i="11"/>
  <c r="AG950" i="11"/>
  <c r="AC951" i="11"/>
  <c r="AD951" i="11"/>
  <c r="AE951" i="11"/>
  <c r="AF951" i="11"/>
  <c r="AG951" i="11"/>
  <c r="AC952" i="11"/>
  <c r="AD952" i="11"/>
  <c r="AE952" i="11"/>
  <c r="AF952" i="11"/>
  <c r="AG952" i="11"/>
  <c r="AC953" i="11"/>
  <c r="AD953" i="11"/>
  <c r="AE953" i="11"/>
  <c r="AF953" i="11"/>
  <c r="AG953" i="11"/>
  <c r="AC954" i="11"/>
  <c r="AD954" i="11"/>
  <c r="AE954" i="11"/>
  <c r="AF954" i="11"/>
  <c r="AG954" i="11"/>
  <c r="AC955" i="11"/>
  <c r="AD955" i="11"/>
  <c r="AE955" i="11"/>
  <c r="AF955" i="11"/>
  <c r="AG955" i="11"/>
  <c r="AC956" i="11"/>
  <c r="AD956" i="11"/>
  <c r="AE956" i="11"/>
  <c r="AF956" i="11"/>
  <c r="AG956" i="11"/>
  <c r="AC957" i="11"/>
  <c r="AD957" i="11"/>
  <c r="AE957" i="11"/>
  <c r="AF957" i="11"/>
  <c r="AG957" i="11"/>
  <c r="AC958" i="11"/>
  <c r="AD958" i="11"/>
  <c r="AE958" i="11"/>
  <c r="AF958" i="11"/>
  <c r="AG958" i="11"/>
  <c r="AC959" i="11"/>
  <c r="AD959" i="11"/>
  <c r="AE959" i="11"/>
  <c r="AF959" i="11"/>
  <c r="AG959" i="11"/>
  <c r="AC960" i="11"/>
  <c r="AD960" i="11"/>
  <c r="AE960" i="11"/>
  <c r="AF960" i="11"/>
  <c r="AG960" i="11"/>
  <c r="AC961" i="11"/>
  <c r="AD961" i="11"/>
  <c r="AE961" i="11"/>
  <c r="AF961" i="11"/>
  <c r="AG961" i="11"/>
  <c r="AC962" i="11"/>
  <c r="AD962" i="11"/>
  <c r="AE962" i="11"/>
  <c r="AF962" i="11"/>
  <c r="AG962" i="11"/>
  <c r="AC963" i="11"/>
  <c r="AD963" i="11"/>
  <c r="AE963" i="11"/>
  <c r="AF963" i="11"/>
  <c r="AG963" i="11"/>
  <c r="AC964" i="11"/>
  <c r="AD964" i="11"/>
  <c r="AE964" i="11"/>
  <c r="AF964" i="11"/>
  <c r="AG964" i="11"/>
  <c r="AC965" i="11"/>
  <c r="AD965" i="11"/>
  <c r="AE965" i="11"/>
  <c r="AF965" i="11"/>
  <c r="AG965" i="11"/>
  <c r="AC966" i="11"/>
  <c r="AD966" i="11"/>
  <c r="AE966" i="11"/>
  <c r="AF966" i="11"/>
  <c r="AG966" i="11"/>
  <c r="AC967" i="11"/>
  <c r="AD967" i="11"/>
  <c r="AE967" i="11"/>
  <c r="AF967" i="11"/>
  <c r="AG967" i="11"/>
  <c r="AC968" i="11"/>
  <c r="AD968" i="11"/>
  <c r="AE968" i="11"/>
  <c r="AF968" i="11"/>
  <c r="AG968" i="11"/>
  <c r="AC969" i="11"/>
  <c r="AD969" i="11"/>
  <c r="AE969" i="11"/>
  <c r="AF969" i="11"/>
  <c r="AG969" i="11"/>
  <c r="AC970" i="11"/>
  <c r="AD970" i="11"/>
  <c r="AE970" i="11"/>
  <c r="AF970" i="11"/>
  <c r="AG970" i="11"/>
  <c r="AC971" i="11"/>
  <c r="AD971" i="11"/>
  <c r="AE971" i="11"/>
  <c r="AF971" i="11"/>
  <c r="AG971" i="11"/>
  <c r="AC972" i="11"/>
  <c r="AD972" i="11"/>
  <c r="AE972" i="11"/>
  <c r="AF972" i="11"/>
  <c r="AG972" i="11"/>
  <c r="AC973" i="11"/>
  <c r="AD973" i="11"/>
  <c r="AE973" i="11"/>
  <c r="AF973" i="11"/>
  <c r="AG973" i="11"/>
  <c r="AC974" i="11"/>
  <c r="AD974" i="11"/>
  <c r="AE974" i="11"/>
  <c r="AF974" i="11"/>
  <c r="AG974" i="11"/>
  <c r="AC975" i="11"/>
  <c r="AD975" i="11"/>
  <c r="AE975" i="11"/>
  <c r="AF975" i="11"/>
  <c r="AG975" i="11"/>
  <c r="AC976" i="11"/>
  <c r="AD976" i="11"/>
  <c r="AE976" i="11"/>
  <c r="AF976" i="11"/>
  <c r="AG976" i="11"/>
  <c r="AC977" i="11"/>
  <c r="AD977" i="11"/>
  <c r="AE977" i="11"/>
  <c r="AF977" i="11"/>
  <c r="AG977" i="11"/>
  <c r="AC978" i="11"/>
  <c r="AD978" i="11"/>
  <c r="AE978" i="11"/>
  <c r="AF978" i="11"/>
  <c r="AG978" i="11"/>
  <c r="AC979" i="11"/>
  <c r="AD979" i="11"/>
  <c r="AE979" i="11"/>
  <c r="AF979" i="11"/>
  <c r="AG979" i="11"/>
  <c r="AC980" i="11"/>
  <c r="AD980" i="11"/>
  <c r="AE980" i="11"/>
  <c r="AF980" i="11"/>
  <c r="AG980" i="11"/>
  <c r="AC981" i="11"/>
  <c r="AD981" i="11"/>
  <c r="AE981" i="11"/>
  <c r="AF981" i="11"/>
  <c r="AG981" i="11"/>
  <c r="AC982" i="11"/>
  <c r="AD982" i="11"/>
  <c r="AE982" i="11"/>
  <c r="AF982" i="11"/>
  <c r="AG982" i="11"/>
  <c r="AC983" i="11"/>
  <c r="AD983" i="11"/>
  <c r="AE983" i="11"/>
  <c r="AF983" i="11"/>
  <c r="AG983" i="11"/>
  <c r="AC984" i="11"/>
  <c r="AD984" i="11"/>
  <c r="AE984" i="11"/>
  <c r="AF984" i="11"/>
  <c r="AG984" i="11"/>
  <c r="AC985" i="11"/>
  <c r="AD985" i="11"/>
  <c r="AE985" i="11"/>
  <c r="AF985" i="11"/>
  <c r="AG985" i="11"/>
  <c r="AC986" i="11"/>
  <c r="AD986" i="11"/>
  <c r="AE986" i="11"/>
  <c r="AF986" i="11"/>
  <c r="AG986" i="11"/>
  <c r="AC987" i="11"/>
  <c r="AD987" i="11"/>
  <c r="AE987" i="11"/>
  <c r="AF987" i="11"/>
  <c r="AG987" i="11"/>
  <c r="AC988" i="11"/>
  <c r="AD988" i="11"/>
  <c r="AE988" i="11"/>
  <c r="AF988" i="11"/>
  <c r="AG988" i="11"/>
  <c r="AC989" i="11"/>
  <c r="AD989" i="11"/>
  <c r="AE989" i="11"/>
  <c r="AF989" i="11"/>
  <c r="AG989" i="11"/>
  <c r="AC990" i="11"/>
  <c r="AD990" i="11"/>
  <c r="AE990" i="11"/>
  <c r="AF990" i="11"/>
  <c r="AG990" i="11"/>
  <c r="AC991" i="11"/>
  <c r="AD991" i="11"/>
  <c r="AE991" i="11"/>
  <c r="AF991" i="11"/>
  <c r="AG991" i="11"/>
  <c r="AC992" i="11"/>
  <c r="AD992" i="11"/>
  <c r="AE992" i="11"/>
  <c r="AF992" i="11"/>
  <c r="AG992" i="11"/>
  <c r="AC993" i="11"/>
  <c r="AD993" i="11"/>
  <c r="AE993" i="11"/>
  <c r="AF993" i="11"/>
  <c r="AG993" i="11"/>
  <c r="AC994" i="11"/>
  <c r="AD994" i="11"/>
  <c r="AE994" i="11"/>
  <c r="AF994" i="11"/>
  <c r="AG994" i="11"/>
  <c r="AC995" i="11"/>
  <c r="AD995" i="11"/>
  <c r="AE995" i="11"/>
  <c r="AF995" i="11"/>
  <c r="AG995" i="11"/>
  <c r="AC996" i="11"/>
  <c r="AD996" i="11"/>
  <c r="AE996" i="11"/>
  <c r="AF996" i="11"/>
  <c r="AG996" i="11"/>
  <c r="AC997" i="11"/>
  <c r="AD997" i="11"/>
  <c r="AE997" i="11"/>
  <c r="AF997" i="11"/>
  <c r="AG997" i="11"/>
  <c r="AC998" i="11"/>
  <c r="AD998" i="11"/>
  <c r="AE998" i="11"/>
  <c r="AF998" i="11"/>
  <c r="AG998" i="11"/>
  <c r="AC999" i="11"/>
  <c r="AD999" i="11"/>
  <c r="AE999" i="11"/>
  <c r="AF999" i="11"/>
  <c r="AG999" i="11"/>
  <c r="AC1000" i="11"/>
  <c r="AD1000" i="11"/>
  <c r="AE1000" i="11"/>
  <c r="AF1000" i="11"/>
  <c r="AG1000" i="11"/>
  <c r="AC1001" i="11"/>
  <c r="AD1001" i="11"/>
  <c r="AE1001" i="11"/>
  <c r="AF1001" i="11"/>
  <c r="AG1001" i="11"/>
  <c r="AC1002" i="11"/>
  <c r="AD1002" i="11"/>
  <c r="AE1002" i="11"/>
  <c r="AF1002" i="11"/>
  <c r="AG1002" i="11"/>
  <c r="AC1003" i="11"/>
  <c r="AD1003" i="11"/>
  <c r="AE1003" i="11"/>
  <c r="AF1003" i="11"/>
  <c r="AG1003" i="11"/>
  <c r="AC1004" i="11"/>
  <c r="AD1004" i="11"/>
  <c r="AE1004" i="11"/>
  <c r="AF1004" i="11"/>
  <c r="AG1004" i="11"/>
  <c r="AC1005" i="11"/>
  <c r="AD1005" i="11"/>
  <c r="AE1005" i="11"/>
  <c r="AF1005" i="11"/>
  <c r="AG1005" i="11"/>
  <c r="AC1006" i="11"/>
  <c r="AD1006" i="11"/>
  <c r="AE1006" i="11"/>
  <c r="AF1006" i="11"/>
  <c r="AG1006" i="11"/>
  <c r="AC1007" i="11"/>
  <c r="AD1007" i="11"/>
  <c r="AE1007" i="11"/>
  <c r="AF1007" i="11"/>
  <c r="AG1007" i="11"/>
  <c r="AC1008" i="11"/>
  <c r="AD1008" i="11"/>
  <c r="AE1008" i="11"/>
  <c r="AF1008" i="11"/>
  <c r="AG1008" i="11"/>
  <c r="AC1009" i="11"/>
  <c r="AD1009" i="11"/>
  <c r="AE1009" i="11"/>
  <c r="AF1009" i="11"/>
  <c r="AG1009" i="11"/>
  <c r="AC1010" i="11"/>
  <c r="AD1010" i="11"/>
  <c r="AE1010" i="11"/>
  <c r="AF1010" i="11"/>
  <c r="AG1010" i="11"/>
  <c r="AC1011" i="11"/>
  <c r="AD1011" i="11"/>
  <c r="AE1011" i="11"/>
  <c r="AF1011" i="11"/>
  <c r="AG1011" i="11"/>
  <c r="AC1012" i="11"/>
  <c r="AD1012" i="11"/>
  <c r="AE1012" i="11"/>
  <c r="AF1012" i="11"/>
  <c r="AG1012" i="11"/>
  <c r="AC1013" i="11"/>
  <c r="AD1013" i="11"/>
  <c r="AE1013" i="11"/>
  <c r="AF1013" i="11"/>
  <c r="AG1013" i="11"/>
  <c r="AC1014" i="11"/>
  <c r="AD1014" i="11"/>
  <c r="AE1014" i="11"/>
  <c r="AF1014" i="11"/>
  <c r="AG1014" i="11"/>
  <c r="AC1015" i="11"/>
  <c r="AD1015" i="11"/>
  <c r="AE1015" i="11"/>
  <c r="AF1015" i="11"/>
  <c r="AG1015" i="11"/>
  <c r="AC1016" i="11"/>
  <c r="AD1016" i="11"/>
  <c r="AE1016" i="11"/>
  <c r="AF1016" i="11"/>
  <c r="AG1016" i="11"/>
  <c r="AC1017" i="11"/>
  <c r="AD1017" i="11"/>
  <c r="AE1017" i="11"/>
  <c r="AF1017" i="11"/>
  <c r="AG1017" i="11"/>
  <c r="AC1018" i="11"/>
  <c r="AD1018" i="11"/>
  <c r="AE1018" i="11"/>
  <c r="AF1018" i="11"/>
  <c r="AG1018" i="11"/>
  <c r="AC1019" i="11"/>
  <c r="AD1019" i="11"/>
  <c r="AE1019" i="11"/>
  <c r="AF1019" i="11"/>
  <c r="AG1019" i="11"/>
  <c r="AC1020" i="11"/>
  <c r="AD1020" i="11"/>
  <c r="AE1020" i="11"/>
  <c r="AF1020" i="11"/>
  <c r="AG1020" i="11"/>
  <c r="AC1021" i="11"/>
  <c r="AD1021" i="11"/>
  <c r="AE1021" i="11"/>
  <c r="AF1021" i="11"/>
  <c r="AG1021" i="11"/>
  <c r="AC1022" i="11"/>
  <c r="AD1022" i="11"/>
  <c r="AE1022" i="11"/>
  <c r="AF1022" i="11"/>
  <c r="AG1022" i="11"/>
  <c r="AC1023" i="11"/>
  <c r="AD1023" i="11"/>
  <c r="AE1023" i="11"/>
  <c r="AF1023" i="11"/>
  <c r="AG1023" i="11"/>
  <c r="AC1024" i="11"/>
  <c r="AD1024" i="11"/>
  <c r="AE1024" i="11"/>
  <c r="AF1024" i="11"/>
  <c r="AG1024" i="11"/>
  <c r="AC1025" i="11"/>
  <c r="AD1025" i="11"/>
  <c r="AE1025" i="11"/>
  <c r="AF1025" i="11"/>
  <c r="AG1025" i="11"/>
  <c r="AC1026" i="11"/>
  <c r="AD1026" i="11"/>
  <c r="AE1026" i="11"/>
  <c r="AF1026" i="11"/>
  <c r="AG1026" i="11"/>
  <c r="AC1027" i="11"/>
  <c r="AD1027" i="11"/>
  <c r="AE1027" i="11"/>
  <c r="AF1027" i="11"/>
  <c r="AG1027" i="11"/>
  <c r="AC1028" i="11"/>
  <c r="AD1028" i="11"/>
  <c r="AE1028" i="11"/>
  <c r="AF1028" i="11"/>
  <c r="AG1028" i="11"/>
  <c r="AC1029" i="11"/>
  <c r="AD1029" i="11"/>
  <c r="AE1029" i="11"/>
  <c r="AF1029" i="11"/>
  <c r="AG1029" i="11"/>
  <c r="AC1030" i="11"/>
  <c r="AD1030" i="11"/>
  <c r="AE1030" i="11"/>
  <c r="AF1030" i="11"/>
  <c r="AG1030" i="11"/>
  <c r="AC1031" i="11"/>
  <c r="AD1031" i="11"/>
  <c r="AE1031" i="11"/>
  <c r="AF1031" i="11"/>
  <c r="AG1031" i="11"/>
  <c r="AC1032" i="11"/>
  <c r="AD1032" i="11"/>
  <c r="AE1032" i="11"/>
  <c r="AF1032" i="11"/>
  <c r="AG1032" i="11"/>
  <c r="AC1033" i="11"/>
  <c r="AD1033" i="11"/>
  <c r="AE1033" i="11"/>
  <c r="AF1033" i="11"/>
  <c r="AG1033" i="11"/>
  <c r="AC1034" i="11"/>
  <c r="AD1034" i="11"/>
  <c r="AE1034" i="11"/>
  <c r="AF1034" i="11"/>
  <c r="AG1034" i="11"/>
  <c r="AC1035" i="11"/>
  <c r="AD1035" i="11"/>
  <c r="AE1035" i="11"/>
  <c r="AF1035" i="11"/>
  <c r="AG1035" i="11"/>
  <c r="AC1036" i="11"/>
  <c r="AD1036" i="11"/>
  <c r="AE1036" i="11"/>
  <c r="AF1036" i="11"/>
  <c r="AG1036" i="11"/>
  <c r="AC1037" i="11"/>
  <c r="AD1037" i="11"/>
  <c r="AE1037" i="11"/>
  <c r="AF1037" i="11"/>
  <c r="AG1037" i="11"/>
  <c r="AC1038" i="11"/>
  <c r="AD1038" i="11"/>
  <c r="AE1038" i="11"/>
  <c r="AF1038" i="11"/>
  <c r="AG1038" i="11"/>
  <c r="AC1039" i="11"/>
  <c r="AD1039" i="11"/>
  <c r="AE1039" i="11"/>
  <c r="AF1039" i="11"/>
  <c r="AG1039" i="11"/>
  <c r="AC1040" i="11"/>
  <c r="AD1040" i="11"/>
  <c r="AE1040" i="11"/>
  <c r="AF1040" i="11"/>
  <c r="AG1040" i="11"/>
  <c r="AC1041" i="11"/>
  <c r="AD1041" i="11"/>
  <c r="AE1041" i="11"/>
  <c r="AF1041" i="11"/>
  <c r="AG1041" i="11"/>
  <c r="AC1042" i="11"/>
  <c r="AD1042" i="11"/>
  <c r="AE1042" i="11"/>
  <c r="AF1042" i="11"/>
  <c r="AG1042" i="11"/>
  <c r="AC1043" i="11"/>
  <c r="AD1043" i="11"/>
  <c r="AE1043" i="11"/>
  <c r="AF1043" i="11"/>
  <c r="AG1043" i="11"/>
  <c r="AC1044" i="11"/>
  <c r="AD1044" i="11"/>
  <c r="AE1044" i="11"/>
  <c r="AF1044" i="11"/>
  <c r="AG1044" i="11"/>
  <c r="AC1045" i="11"/>
  <c r="AD1045" i="11"/>
  <c r="AE1045" i="11"/>
  <c r="AF1045" i="11"/>
  <c r="AG1045" i="11"/>
  <c r="AC1046" i="11"/>
  <c r="AD1046" i="11"/>
  <c r="AE1046" i="11"/>
  <c r="AF1046" i="11"/>
  <c r="AG1046" i="11"/>
  <c r="AC1047" i="11"/>
  <c r="AD1047" i="11"/>
  <c r="AE1047" i="11"/>
  <c r="AF1047" i="11"/>
  <c r="AG1047" i="11"/>
  <c r="AC1048" i="11"/>
  <c r="AD1048" i="11"/>
  <c r="AE1048" i="11"/>
  <c r="AF1048" i="11"/>
  <c r="AG1048" i="11"/>
  <c r="AC1049" i="11"/>
  <c r="AD1049" i="11"/>
  <c r="AE1049" i="11"/>
  <c r="AF1049" i="11"/>
  <c r="AG1049" i="11"/>
  <c r="AC1050" i="11"/>
  <c r="AD1050" i="11"/>
  <c r="AE1050" i="11"/>
  <c r="AF1050" i="11"/>
  <c r="AG1050" i="11"/>
  <c r="AC1051" i="11"/>
  <c r="AD1051" i="11"/>
  <c r="AE1051" i="11"/>
  <c r="AF1051" i="11"/>
  <c r="AG1051" i="11"/>
  <c r="AC1052" i="11"/>
  <c r="AD1052" i="11"/>
  <c r="AE1052" i="11"/>
  <c r="AF1052" i="11"/>
  <c r="AG1052" i="11"/>
  <c r="AC1053" i="11"/>
  <c r="AD1053" i="11"/>
  <c r="AE1053" i="11"/>
  <c r="AF1053" i="11"/>
  <c r="AG1053" i="11"/>
  <c r="AC1054" i="11"/>
  <c r="AD1054" i="11"/>
  <c r="AE1054" i="11"/>
  <c r="AF1054" i="11"/>
  <c r="AG1054" i="11"/>
  <c r="AC1055" i="11"/>
  <c r="AD1055" i="11"/>
  <c r="AE1055" i="11"/>
  <c r="AF1055" i="11"/>
  <c r="AG1055" i="11"/>
  <c r="AC1056" i="11"/>
  <c r="AD1056" i="11"/>
  <c r="AE1056" i="11"/>
  <c r="AF1056" i="11"/>
  <c r="AG1056" i="11"/>
  <c r="AC1057" i="11"/>
  <c r="AD1057" i="11"/>
  <c r="AE1057" i="11"/>
  <c r="AF1057" i="11"/>
  <c r="AG1057" i="11"/>
  <c r="AC1058" i="11"/>
  <c r="AD1058" i="11"/>
  <c r="AE1058" i="11"/>
  <c r="AF1058" i="11"/>
  <c r="AG1058" i="11"/>
  <c r="AC1059" i="11"/>
  <c r="AD1059" i="11"/>
  <c r="AE1059" i="11"/>
  <c r="AF1059" i="11"/>
  <c r="AG1059" i="11"/>
  <c r="AC1060" i="11"/>
  <c r="AD1060" i="11"/>
  <c r="AE1060" i="11"/>
  <c r="AF1060" i="11"/>
  <c r="AG1060" i="11"/>
  <c r="AC1061" i="11"/>
  <c r="AD1061" i="11"/>
  <c r="AE1061" i="11"/>
  <c r="AF1061" i="11"/>
  <c r="AG1061" i="11"/>
  <c r="AC1062" i="11"/>
  <c r="AD1062" i="11"/>
  <c r="AE1062" i="11"/>
  <c r="AF1062" i="11"/>
  <c r="AG1062" i="11"/>
  <c r="AC1063" i="11"/>
  <c r="AD1063" i="11"/>
  <c r="AE1063" i="11"/>
  <c r="AF1063" i="11"/>
  <c r="AG1063" i="11"/>
  <c r="AC1064" i="11"/>
  <c r="AD1064" i="11"/>
  <c r="AE1064" i="11"/>
  <c r="AF1064" i="11"/>
  <c r="AG1064" i="11"/>
  <c r="AC1065" i="11"/>
  <c r="AD1065" i="11"/>
  <c r="AE1065" i="11"/>
  <c r="AF1065" i="11"/>
  <c r="AG1065" i="11"/>
  <c r="AC1066" i="11"/>
  <c r="AD1066" i="11"/>
  <c r="AE1066" i="11"/>
  <c r="AF1066" i="11"/>
  <c r="AG1066" i="11"/>
  <c r="AC1067" i="11"/>
  <c r="AD1067" i="11"/>
  <c r="AE1067" i="11"/>
  <c r="AF1067" i="11"/>
  <c r="AG1067" i="11"/>
  <c r="AC1068" i="11"/>
  <c r="AD1068" i="11"/>
  <c r="AE1068" i="11"/>
  <c r="AF1068" i="11"/>
  <c r="AG1068" i="11"/>
  <c r="AC1069" i="11"/>
  <c r="AD1069" i="11"/>
  <c r="AE1069" i="11"/>
  <c r="AF1069" i="11"/>
  <c r="AG1069" i="11"/>
  <c r="AC1070" i="11"/>
  <c r="AD1070" i="11"/>
  <c r="AE1070" i="11"/>
  <c r="AF1070" i="11"/>
  <c r="AG1070" i="11"/>
  <c r="AC1071" i="11"/>
  <c r="AD1071" i="11"/>
  <c r="AE1071" i="11"/>
  <c r="AF1071" i="11"/>
  <c r="AG1071" i="11"/>
  <c r="AC1072" i="11"/>
  <c r="AD1072" i="11"/>
  <c r="AE1072" i="11"/>
  <c r="AF1072" i="11"/>
  <c r="AG1072" i="11"/>
  <c r="AC1073" i="11"/>
  <c r="AD1073" i="11"/>
  <c r="AE1073" i="11"/>
  <c r="AF1073" i="11"/>
  <c r="AG1073" i="11"/>
  <c r="AC1074" i="11"/>
  <c r="AD1074" i="11"/>
  <c r="AE1074" i="11"/>
  <c r="AF1074" i="11"/>
  <c r="AG1074" i="11"/>
  <c r="AC1075" i="11"/>
  <c r="AD1075" i="11"/>
  <c r="AE1075" i="11"/>
  <c r="AF1075" i="11"/>
  <c r="AG1075" i="11"/>
  <c r="AC1076" i="11"/>
  <c r="AD1076" i="11"/>
  <c r="AE1076" i="11"/>
  <c r="AF1076" i="11"/>
  <c r="AG1076" i="11"/>
  <c r="AC1077" i="11"/>
  <c r="AD1077" i="11"/>
  <c r="AE1077" i="11"/>
  <c r="AF1077" i="11"/>
  <c r="AG1077" i="11"/>
  <c r="AC1078" i="11"/>
  <c r="AD1078" i="11"/>
  <c r="AE1078" i="11"/>
  <c r="AF1078" i="11"/>
  <c r="AG1078" i="11"/>
  <c r="AC1079" i="11"/>
  <c r="AD1079" i="11"/>
  <c r="AE1079" i="11"/>
  <c r="AF1079" i="11"/>
  <c r="AG1079" i="11"/>
  <c r="AC1080" i="11"/>
  <c r="AD1080" i="11"/>
  <c r="AE1080" i="11"/>
  <c r="AF1080" i="11"/>
  <c r="AG1080" i="11"/>
  <c r="AC1081" i="11"/>
  <c r="AD1081" i="11"/>
  <c r="AE1081" i="11"/>
  <c r="AF1081" i="11"/>
  <c r="AG1081" i="11"/>
  <c r="AC1082" i="11"/>
  <c r="AD1082" i="11"/>
  <c r="AE1082" i="11"/>
  <c r="AF1082" i="11"/>
  <c r="AG1082" i="11"/>
  <c r="AC1083" i="11"/>
  <c r="AD1083" i="11"/>
  <c r="AE1083" i="11"/>
  <c r="AF1083" i="11"/>
  <c r="AG1083" i="11"/>
  <c r="AC1084" i="11"/>
  <c r="AD1084" i="11"/>
  <c r="AE1084" i="11"/>
  <c r="AF1084" i="11"/>
  <c r="AG1084" i="11"/>
  <c r="AC1085" i="11"/>
  <c r="AD1085" i="11"/>
  <c r="AE1085" i="11"/>
  <c r="AF1085" i="11"/>
  <c r="AG1085" i="11"/>
  <c r="AC1086" i="11"/>
  <c r="AD1086" i="11"/>
  <c r="AE1086" i="11"/>
  <c r="AF1086" i="11"/>
  <c r="AG1086" i="11"/>
  <c r="AC1087" i="11"/>
  <c r="AD1087" i="11"/>
  <c r="AE1087" i="11"/>
  <c r="AF1087" i="11"/>
  <c r="AG1087" i="11"/>
  <c r="AC1088" i="11"/>
  <c r="AD1088" i="11"/>
  <c r="AE1088" i="11"/>
  <c r="AF1088" i="11"/>
  <c r="AG1088" i="11"/>
  <c r="AC1089" i="11"/>
  <c r="AD1089" i="11"/>
  <c r="AE1089" i="11"/>
  <c r="AF1089" i="11"/>
  <c r="AG1089" i="11"/>
  <c r="AC1090" i="11"/>
  <c r="AD1090" i="11"/>
  <c r="AE1090" i="11"/>
  <c r="AF1090" i="11"/>
  <c r="AG1090" i="11"/>
  <c r="AC1091" i="11"/>
  <c r="AD1091" i="11"/>
  <c r="AE1091" i="11"/>
  <c r="AF1091" i="11"/>
  <c r="AG1091" i="11"/>
  <c r="AC1092" i="11"/>
  <c r="AD1092" i="11"/>
  <c r="AE1092" i="11"/>
  <c r="AF1092" i="11"/>
  <c r="AG1092" i="11"/>
  <c r="AC1093" i="11"/>
  <c r="AD1093" i="11"/>
  <c r="AE1093" i="11"/>
  <c r="AF1093" i="11"/>
  <c r="AG1093" i="11"/>
  <c r="AC1094" i="11"/>
  <c r="AD1094" i="11"/>
  <c r="AE1094" i="11"/>
  <c r="AF1094" i="11"/>
  <c r="AG1094" i="11"/>
  <c r="AC1095" i="11"/>
  <c r="AD1095" i="11"/>
  <c r="AE1095" i="11"/>
  <c r="AF1095" i="11"/>
  <c r="AG1095" i="11"/>
  <c r="AC1096" i="11"/>
  <c r="AD1096" i="11"/>
  <c r="AE1096" i="11"/>
  <c r="AF1096" i="11"/>
  <c r="AG1096" i="11"/>
  <c r="AC1097" i="11"/>
  <c r="AD1097" i="11"/>
  <c r="AE1097" i="11"/>
  <c r="AF1097" i="11"/>
  <c r="AG1097" i="11"/>
  <c r="AC1098" i="11"/>
  <c r="AD1098" i="11"/>
  <c r="AE1098" i="11"/>
  <c r="AF1098" i="11"/>
  <c r="AG1098" i="11"/>
  <c r="AC1099" i="11"/>
  <c r="AD1099" i="11"/>
  <c r="AE1099" i="11"/>
  <c r="AF1099" i="11"/>
  <c r="AG1099" i="11"/>
  <c r="AC1100" i="11"/>
  <c r="AD1100" i="11"/>
  <c r="AE1100" i="11"/>
  <c r="AF1100" i="11"/>
  <c r="AG1100" i="11"/>
  <c r="AC1101" i="11"/>
  <c r="AD1101" i="11"/>
  <c r="AE1101" i="11"/>
  <c r="AF1101" i="11"/>
  <c r="AG1101" i="11"/>
  <c r="AC1102" i="11"/>
  <c r="AD1102" i="11"/>
  <c r="AE1102" i="11"/>
  <c r="AF1102" i="11"/>
  <c r="AG1102" i="11"/>
  <c r="AC1103" i="11"/>
  <c r="AD1103" i="11"/>
  <c r="AE1103" i="11"/>
  <c r="AF1103" i="11"/>
  <c r="AG1103" i="11"/>
  <c r="AC1104" i="11"/>
  <c r="AD1104" i="11"/>
  <c r="AE1104" i="11"/>
  <c r="AF1104" i="11"/>
  <c r="AG1104" i="11"/>
  <c r="AC1105" i="11"/>
  <c r="AD1105" i="11"/>
  <c r="AE1105" i="11"/>
  <c r="AF1105" i="11"/>
  <c r="AG1105" i="11"/>
  <c r="AC1106" i="11"/>
  <c r="AD1106" i="11"/>
  <c r="AE1106" i="11"/>
  <c r="AF1106" i="11"/>
  <c r="AG1106" i="11"/>
  <c r="AC1107" i="11"/>
  <c r="AD1107" i="11"/>
  <c r="AE1107" i="11"/>
  <c r="AF1107" i="11"/>
  <c r="AG1107" i="11"/>
  <c r="AC1108" i="11"/>
  <c r="AD1108" i="11"/>
  <c r="AE1108" i="11"/>
  <c r="AF1108" i="11"/>
  <c r="AG1108" i="11"/>
  <c r="AC1109" i="11"/>
  <c r="AD1109" i="11"/>
  <c r="AE1109" i="11"/>
  <c r="AF1109" i="11"/>
  <c r="AG1109" i="11"/>
  <c r="AC1110" i="11"/>
  <c r="AD1110" i="11"/>
  <c r="AE1110" i="11"/>
  <c r="AF1110" i="11"/>
  <c r="AG1110" i="11"/>
  <c r="AC1111" i="11"/>
  <c r="AD1111" i="11"/>
  <c r="AE1111" i="11"/>
  <c r="AF1111" i="11"/>
  <c r="AG1111" i="11"/>
  <c r="AC1112" i="11"/>
  <c r="AD1112" i="11"/>
  <c r="AE1112" i="11"/>
  <c r="AF1112" i="11"/>
  <c r="AG1112" i="11"/>
  <c r="AC1113" i="11"/>
  <c r="AD1113" i="11"/>
  <c r="AE1113" i="11"/>
  <c r="AF1113" i="11"/>
  <c r="AG1113" i="11"/>
  <c r="AC1114" i="11"/>
  <c r="AD1114" i="11"/>
  <c r="AE1114" i="11"/>
  <c r="AF1114" i="11"/>
  <c r="AG1114" i="11"/>
  <c r="AC1115" i="11"/>
  <c r="AD1115" i="11"/>
  <c r="AE1115" i="11"/>
  <c r="AF1115" i="11"/>
  <c r="AG1115" i="11"/>
  <c r="AC1116" i="11"/>
  <c r="AD1116" i="11"/>
  <c r="AE1116" i="11"/>
  <c r="AF1116" i="11"/>
  <c r="AG1116" i="11"/>
  <c r="AC1117" i="11"/>
  <c r="AD1117" i="11"/>
  <c r="AE1117" i="11"/>
  <c r="AF1117" i="11"/>
  <c r="AG1117" i="11"/>
  <c r="AC1118" i="11"/>
  <c r="AD1118" i="11"/>
  <c r="AE1118" i="11"/>
  <c r="AF1118" i="11"/>
  <c r="AG1118" i="11"/>
  <c r="AC1119" i="11"/>
  <c r="AD1119" i="11"/>
  <c r="AE1119" i="11"/>
  <c r="AF1119" i="11"/>
  <c r="AG1119" i="11"/>
  <c r="AC1120" i="11"/>
  <c r="AD1120" i="11"/>
  <c r="AE1120" i="11"/>
  <c r="AF1120" i="11"/>
  <c r="AG1120" i="11"/>
  <c r="AC1121" i="11"/>
  <c r="AD1121" i="11"/>
  <c r="AE1121" i="11"/>
  <c r="AF1121" i="11"/>
  <c r="AG1121" i="11"/>
  <c r="AC1122" i="11"/>
  <c r="AD1122" i="11"/>
  <c r="AE1122" i="11"/>
  <c r="AF1122" i="11"/>
  <c r="AG1122" i="11"/>
  <c r="AC1123" i="11"/>
  <c r="AD1123" i="11"/>
  <c r="AE1123" i="11"/>
  <c r="AF1123" i="11"/>
  <c r="AG1123" i="11"/>
  <c r="AC1124" i="11"/>
  <c r="AD1124" i="11"/>
  <c r="AE1124" i="11"/>
  <c r="AF1124" i="11"/>
  <c r="AG1124" i="11"/>
  <c r="AC1125" i="11"/>
  <c r="AD1125" i="11"/>
  <c r="AE1125" i="11"/>
  <c r="AF1125" i="11"/>
  <c r="AG1125" i="11"/>
  <c r="AC1126" i="11"/>
  <c r="AD1126" i="11"/>
  <c r="AE1126" i="11"/>
  <c r="AF1126" i="11"/>
  <c r="AG1126" i="11"/>
  <c r="AC1127" i="11"/>
  <c r="AD1127" i="11"/>
  <c r="AE1127" i="11"/>
  <c r="AF1127" i="11"/>
  <c r="AG1127" i="11"/>
  <c r="AC1128" i="11"/>
  <c r="AD1128" i="11"/>
  <c r="AE1128" i="11"/>
  <c r="AF1128" i="11"/>
  <c r="AG1128" i="11"/>
  <c r="AC1129" i="11"/>
  <c r="AD1129" i="11"/>
  <c r="AE1129" i="11"/>
  <c r="AF1129" i="11"/>
  <c r="AG1129" i="11"/>
  <c r="AC1130" i="11"/>
  <c r="AD1130" i="11"/>
  <c r="AE1130" i="11"/>
  <c r="AF1130" i="11"/>
  <c r="AG1130" i="11"/>
  <c r="AC1131" i="11"/>
  <c r="AD1131" i="11"/>
  <c r="AE1131" i="11"/>
  <c r="AF1131" i="11"/>
  <c r="AG1131" i="11"/>
  <c r="AC1132" i="11"/>
  <c r="AD1132" i="11"/>
  <c r="AE1132" i="11"/>
  <c r="AF1132" i="11"/>
  <c r="AG1132" i="11"/>
  <c r="AC1133" i="11"/>
  <c r="AD1133" i="11"/>
  <c r="AE1133" i="11"/>
  <c r="AF1133" i="11"/>
  <c r="AG1133" i="11"/>
  <c r="AC1134" i="11"/>
  <c r="AD1134" i="11"/>
  <c r="AE1134" i="11"/>
  <c r="AF1134" i="11"/>
  <c r="AG1134" i="11"/>
  <c r="AC1135" i="11"/>
  <c r="AD1135" i="11"/>
  <c r="AE1135" i="11"/>
  <c r="AF1135" i="11"/>
  <c r="AG1135" i="11"/>
  <c r="AC1136" i="11"/>
  <c r="AD1136" i="11"/>
  <c r="AE1136" i="11"/>
  <c r="AF1136" i="11"/>
  <c r="AG1136" i="11"/>
  <c r="AC1137" i="11"/>
  <c r="AD1137" i="11"/>
  <c r="AE1137" i="11"/>
  <c r="AF1137" i="11"/>
  <c r="AG1137" i="11"/>
  <c r="AC1138" i="11"/>
  <c r="AD1138" i="11"/>
  <c r="AE1138" i="11"/>
  <c r="AF1138" i="11"/>
  <c r="AG1138" i="11"/>
  <c r="AC1139" i="11"/>
  <c r="AD1139" i="11"/>
  <c r="AE1139" i="11"/>
  <c r="AF1139" i="11"/>
  <c r="AG1139" i="11"/>
  <c r="AC1140" i="11"/>
  <c r="AD1140" i="11"/>
  <c r="AE1140" i="11"/>
  <c r="AF1140" i="11"/>
  <c r="AG1140" i="11"/>
  <c r="AC1141" i="11"/>
  <c r="AD1141" i="11"/>
  <c r="AE1141" i="11"/>
  <c r="AF1141" i="11"/>
  <c r="AG1141" i="11"/>
  <c r="AC1142" i="11"/>
  <c r="AD1142" i="11"/>
  <c r="AE1142" i="11"/>
  <c r="AF1142" i="11"/>
  <c r="AG1142" i="11"/>
  <c r="AC1143" i="11"/>
  <c r="AD1143" i="11"/>
  <c r="AE1143" i="11"/>
  <c r="AF1143" i="11"/>
  <c r="AG1143" i="11"/>
  <c r="AC1144" i="11"/>
  <c r="AD1144" i="11"/>
  <c r="AE1144" i="11"/>
  <c r="AF1144" i="11"/>
  <c r="AG1144" i="11"/>
  <c r="AC1145" i="11"/>
  <c r="AD1145" i="11"/>
  <c r="AE1145" i="11"/>
  <c r="AF1145" i="11"/>
  <c r="AG1145" i="11"/>
  <c r="AC1146" i="11"/>
  <c r="AD1146" i="11"/>
  <c r="AE1146" i="11"/>
  <c r="AF1146" i="11"/>
  <c r="AG1146" i="11"/>
  <c r="AC1147" i="11"/>
  <c r="AD1147" i="11"/>
  <c r="AE1147" i="11"/>
  <c r="AF1147" i="11"/>
  <c r="AG1147" i="11"/>
  <c r="AC1148" i="11"/>
  <c r="AD1148" i="11"/>
  <c r="AE1148" i="11"/>
  <c r="AF1148" i="11"/>
  <c r="AG1148" i="11"/>
  <c r="AC1149" i="11"/>
  <c r="AD1149" i="11"/>
  <c r="AE1149" i="11"/>
  <c r="AF1149" i="11"/>
  <c r="AG1149" i="11"/>
  <c r="AC1150" i="11"/>
  <c r="AD1150" i="11"/>
  <c r="AE1150" i="11"/>
  <c r="AF1150" i="11"/>
  <c r="AG1150" i="11"/>
  <c r="AC1151" i="11"/>
  <c r="AD1151" i="11"/>
  <c r="AE1151" i="11"/>
  <c r="AF1151" i="11"/>
  <c r="AG1151" i="11"/>
  <c r="AC1152" i="11"/>
  <c r="AD1152" i="11"/>
  <c r="AE1152" i="11"/>
  <c r="AF1152" i="11"/>
  <c r="AG1152" i="11"/>
  <c r="AC1153" i="11"/>
  <c r="AD1153" i="11"/>
  <c r="AE1153" i="11"/>
  <c r="AF1153" i="11"/>
  <c r="AG1153" i="11"/>
  <c r="AC1154" i="11"/>
  <c r="AD1154" i="11"/>
  <c r="AE1154" i="11"/>
  <c r="AF1154" i="11"/>
  <c r="AG1154" i="11"/>
  <c r="AC1155" i="11"/>
  <c r="AD1155" i="11"/>
  <c r="AE1155" i="11"/>
  <c r="AF1155" i="11"/>
  <c r="AG1155" i="11"/>
  <c r="AC1156" i="11"/>
  <c r="AD1156" i="11"/>
  <c r="AE1156" i="11"/>
  <c r="AF1156" i="11"/>
  <c r="AG1156" i="11"/>
  <c r="AC1157" i="11"/>
  <c r="AD1157" i="11"/>
  <c r="AE1157" i="11"/>
  <c r="AF1157" i="11"/>
  <c r="AG1157" i="11"/>
  <c r="AC1158" i="11"/>
  <c r="AD1158" i="11"/>
  <c r="AE1158" i="11"/>
  <c r="AF1158" i="11"/>
  <c r="AG1158" i="11"/>
  <c r="AC1159" i="11"/>
  <c r="AD1159" i="11"/>
  <c r="AE1159" i="11"/>
  <c r="AF1159" i="11"/>
  <c r="AG1159" i="11"/>
  <c r="AC1160" i="11"/>
  <c r="AD1160" i="11"/>
  <c r="AE1160" i="11"/>
  <c r="AF1160" i="11"/>
  <c r="AG1160" i="11"/>
  <c r="AC1161" i="11"/>
  <c r="AD1161" i="11"/>
  <c r="AE1161" i="11"/>
  <c r="AF1161" i="11"/>
  <c r="AG1161" i="11"/>
  <c r="AC1162" i="11"/>
  <c r="AD1162" i="11"/>
  <c r="AE1162" i="11"/>
  <c r="AF1162" i="11"/>
  <c r="AG1162" i="11"/>
  <c r="AC1163" i="11"/>
  <c r="AD1163" i="11"/>
  <c r="AE1163" i="11"/>
  <c r="AF1163" i="11"/>
  <c r="AG1163" i="11"/>
  <c r="AC1164" i="11"/>
  <c r="AD1164" i="11"/>
  <c r="AE1164" i="11"/>
  <c r="AF1164" i="11"/>
  <c r="AG1164" i="11"/>
  <c r="AC1165" i="11"/>
  <c r="AD1165" i="11"/>
  <c r="AE1165" i="11"/>
  <c r="AF1165" i="11"/>
  <c r="AG1165" i="11"/>
  <c r="AC1166" i="11"/>
  <c r="AD1166" i="11"/>
  <c r="AE1166" i="11"/>
  <c r="AF1166" i="11"/>
  <c r="AG1166" i="11"/>
  <c r="AC1167" i="11"/>
  <c r="AD1167" i="11"/>
  <c r="AE1167" i="11"/>
  <c r="AF1167" i="11"/>
  <c r="AG1167" i="11"/>
  <c r="AC1168" i="11"/>
  <c r="AD1168" i="11"/>
  <c r="AE1168" i="11"/>
  <c r="AF1168" i="11"/>
  <c r="AG1168" i="11"/>
  <c r="AC1169" i="11"/>
  <c r="AD1169" i="11"/>
  <c r="AE1169" i="11"/>
  <c r="AF1169" i="11"/>
  <c r="AG1169" i="11"/>
  <c r="AC1170" i="11"/>
  <c r="AD1170" i="11"/>
  <c r="AE1170" i="11"/>
  <c r="AF1170" i="11"/>
  <c r="AG1170" i="11"/>
  <c r="AC1171" i="11"/>
  <c r="AD1171" i="11"/>
  <c r="AE1171" i="11"/>
  <c r="AF1171" i="11"/>
  <c r="AG1171" i="11"/>
  <c r="AC1172" i="11"/>
  <c r="AD1172" i="11"/>
  <c r="AE1172" i="11"/>
  <c r="AF1172" i="11"/>
  <c r="AG1172" i="11"/>
  <c r="AC1173" i="11"/>
  <c r="AD1173" i="11"/>
  <c r="AE1173" i="11"/>
  <c r="AF1173" i="11"/>
  <c r="AG1173" i="11"/>
  <c r="AC1174" i="11"/>
  <c r="AD1174" i="11"/>
  <c r="AE1174" i="11"/>
  <c r="AF1174" i="11"/>
  <c r="AG1174" i="11"/>
  <c r="AC1175" i="11"/>
  <c r="AD1175" i="11"/>
  <c r="AE1175" i="11"/>
  <c r="AF1175" i="11"/>
  <c r="AG1175" i="11"/>
  <c r="AC1176" i="11"/>
  <c r="AD1176" i="11"/>
  <c r="AE1176" i="11"/>
  <c r="AF1176" i="11"/>
  <c r="AG1176" i="11"/>
  <c r="AC1177" i="11"/>
  <c r="AD1177" i="11"/>
  <c r="AE1177" i="11"/>
  <c r="AF1177" i="11"/>
  <c r="AG1177" i="11"/>
  <c r="AC1178" i="11"/>
  <c r="AD1178" i="11"/>
  <c r="AE1178" i="11"/>
  <c r="AF1178" i="11"/>
  <c r="AG1178" i="11"/>
  <c r="AC1179" i="11"/>
  <c r="AD1179" i="11"/>
  <c r="AE1179" i="11"/>
  <c r="AF1179" i="11"/>
  <c r="AG1179" i="11"/>
  <c r="AG2" i="11"/>
  <c r="AF2" i="11"/>
  <c r="AE2" i="11"/>
  <c r="AD2" i="11"/>
  <c r="AC2" i="11"/>
  <c r="AB3" i="11"/>
  <c r="AB4" i="11"/>
  <c r="AB5" i="11"/>
  <c r="AB6" i="11"/>
  <c r="AB7" i="11"/>
  <c r="AB8" i="11"/>
  <c r="AB9" i="11"/>
  <c r="AB10" i="11"/>
  <c r="AB11" i="11"/>
  <c r="AB12" i="11"/>
  <c r="AB13" i="11"/>
  <c r="AB14" i="11"/>
  <c r="AB15" i="11"/>
  <c r="AB16" i="11"/>
  <c r="AB17" i="11"/>
  <c r="AB18" i="11"/>
  <c r="AB19" i="11"/>
  <c r="AB20" i="11"/>
  <c r="AB21" i="11"/>
  <c r="AB22" i="11"/>
  <c r="AB23" i="11"/>
  <c r="AB24" i="11"/>
  <c r="AB25" i="11"/>
  <c r="AB26" i="11"/>
  <c r="AB27" i="11"/>
  <c r="AB28" i="11"/>
  <c r="AB29" i="11"/>
  <c r="AB30" i="11"/>
  <c r="AB31" i="11"/>
  <c r="AB32" i="11"/>
  <c r="AB33" i="11"/>
  <c r="AB34" i="11"/>
  <c r="AB35" i="11"/>
  <c r="AB36" i="11"/>
  <c r="AB37" i="11"/>
  <c r="AB38" i="11"/>
  <c r="AB39" i="11"/>
  <c r="AB40" i="11"/>
  <c r="AB41" i="11"/>
  <c r="AB42" i="11"/>
  <c r="AB43" i="11"/>
  <c r="AB44" i="11"/>
  <c r="AB45" i="11"/>
  <c r="AB46" i="11"/>
  <c r="AB47" i="11"/>
  <c r="AB48" i="11"/>
  <c r="AB49" i="11"/>
  <c r="AB50" i="11"/>
  <c r="AB51" i="11"/>
  <c r="AB52" i="11"/>
  <c r="AB53" i="11"/>
  <c r="AB54" i="11"/>
  <c r="AB55" i="11"/>
  <c r="AB56" i="11"/>
  <c r="AB57" i="11"/>
  <c r="AB58" i="11"/>
  <c r="AB59" i="11"/>
  <c r="AB60" i="11"/>
  <c r="AB61" i="11"/>
  <c r="AB62" i="11"/>
  <c r="AB63" i="11"/>
  <c r="AB64" i="11"/>
  <c r="AB65" i="11"/>
  <c r="AB66" i="11"/>
  <c r="AB67" i="11"/>
  <c r="AB68" i="11"/>
  <c r="AB69" i="11"/>
  <c r="AB70" i="11"/>
  <c r="AB71" i="11"/>
  <c r="AB72" i="11"/>
  <c r="AB73" i="11"/>
  <c r="AB74" i="11"/>
  <c r="AB75" i="11"/>
  <c r="AB76" i="11"/>
  <c r="AB77" i="11"/>
  <c r="AB78" i="11"/>
  <c r="AB79" i="11"/>
  <c r="AB80" i="11"/>
  <c r="AB81" i="11"/>
  <c r="AB82" i="11"/>
  <c r="AB83" i="11"/>
  <c r="AB84" i="11"/>
  <c r="AB85" i="11"/>
  <c r="AB86" i="11"/>
  <c r="AB87" i="11"/>
  <c r="AB88" i="11"/>
  <c r="AB89" i="11"/>
  <c r="AB90" i="11"/>
  <c r="AB91" i="11"/>
  <c r="AB92" i="11"/>
  <c r="AB93" i="11"/>
  <c r="AB94" i="11"/>
  <c r="AB95" i="11"/>
  <c r="AB96" i="11"/>
  <c r="AB97" i="11"/>
  <c r="AB98" i="11"/>
  <c r="AB99" i="11"/>
  <c r="AB100" i="11"/>
  <c r="AB101" i="11"/>
  <c r="AB102" i="11"/>
  <c r="AB103" i="11"/>
  <c r="AB104" i="11"/>
  <c r="AB105" i="11"/>
  <c r="AB106" i="11"/>
  <c r="AB107" i="11"/>
  <c r="AB108" i="11"/>
  <c r="AB109" i="11"/>
  <c r="AB110" i="11"/>
  <c r="AB111" i="11"/>
  <c r="AB112" i="11"/>
  <c r="AB113" i="11"/>
  <c r="AB114" i="11"/>
  <c r="AB115" i="11"/>
  <c r="AB116" i="11"/>
  <c r="AB117" i="11"/>
  <c r="AB118" i="11"/>
  <c r="AB119" i="11"/>
  <c r="AB120" i="11"/>
  <c r="AB121" i="11"/>
  <c r="AB122" i="11"/>
  <c r="AB123" i="11"/>
  <c r="AB124" i="11"/>
  <c r="AB125" i="11"/>
  <c r="AB126" i="11"/>
  <c r="AB127" i="11"/>
  <c r="AB128" i="11"/>
  <c r="AB129" i="11"/>
  <c r="AB130" i="11"/>
  <c r="AB131" i="11"/>
  <c r="AB132" i="11"/>
  <c r="AB133" i="11"/>
  <c r="AB134" i="11"/>
  <c r="AB135" i="11"/>
  <c r="AB136" i="11"/>
  <c r="AB137" i="11"/>
  <c r="AB138" i="11"/>
  <c r="AB139" i="11"/>
  <c r="AB140" i="11"/>
  <c r="AB141" i="11"/>
  <c r="AB142" i="11"/>
  <c r="AB143" i="11"/>
  <c r="AB144" i="11"/>
  <c r="AB145" i="11"/>
  <c r="AB146" i="11"/>
  <c r="AB147" i="11"/>
  <c r="AB148" i="11"/>
  <c r="AB149" i="11"/>
  <c r="AB150" i="11"/>
  <c r="AB151" i="11"/>
  <c r="AB152" i="11"/>
  <c r="AB153" i="11"/>
  <c r="AB154" i="11"/>
  <c r="AB155" i="11"/>
  <c r="AB156" i="11"/>
  <c r="AB157" i="11"/>
  <c r="AB158" i="11"/>
  <c r="AB159" i="11"/>
  <c r="AB160" i="11"/>
  <c r="AB161" i="11"/>
  <c r="AB162" i="11"/>
  <c r="AB163" i="11"/>
  <c r="AB164" i="11"/>
  <c r="AB165" i="11"/>
  <c r="AB166" i="11"/>
  <c r="AB167" i="11"/>
  <c r="AB168" i="11"/>
  <c r="AB169" i="11"/>
  <c r="AB170" i="11"/>
  <c r="AB171" i="11"/>
  <c r="AB172" i="11"/>
  <c r="AB173" i="11"/>
  <c r="AB174" i="11"/>
  <c r="AB175" i="11"/>
  <c r="AB176" i="11"/>
  <c r="AB177" i="11"/>
  <c r="AB178" i="11"/>
  <c r="AB179" i="11"/>
  <c r="AB180" i="11"/>
  <c r="AB181" i="11"/>
  <c r="AB182" i="11"/>
  <c r="AB183" i="11"/>
  <c r="AB184" i="11"/>
  <c r="AB185" i="11"/>
  <c r="AB186" i="11"/>
  <c r="AB187" i="11"/>
  <c r="AB188" i="11"/>
  <c r="AB189" i="11"/>
  <c r="AB190" i="11"/>
  <c r="AB191" i="11"/>
  <c r="AB192" i="11"/>
  <c r="AB193" i="11"/>
  <c r="AB194" i="11"/>
  <c r="AB195" i="11"/>
  <c r="AB196" i="11"/>
  <c r="AB197" i="11"/>
  <c r="AB198" i="11"/>
  <c r="AB199" i="11"/>
  <c r="AB200" i="11"/>
  <c r="AB201" i="11"/>
  <c r="AB202" i="11"/>
  <c r="AB203" i="11"/>
  <c r="AB204" i="11"/>
  <c r="AB205" i="11"/>
  <c r="AB206" i="11"/>
  <c r="AB207" i="11"/>
  <c r="AB208" i="11"/>
  <c r="AB209" i="11"/>
  <c r="AB210" i="11"/>
  <c r="AB211" i="11"/>
  <c r="AB212" i="11"/>
  <c r="AB213" i="11"/>
  <c r="AB214" i="11"/>
  <c r="AB215" i="11"/>
  <c r="AB216" i="11"/>
  <c r="AB217" i="11"/>
  <c r="AB218" i="11"/>
  <c r="AB219" i="11"/>
  <c r="AB220" i="11"/>
  <c r="AB221" i="11"/>
  <c r="AB222" i="11"/>
  <c r="AB223" i="11"/>
  <c r="AB224" i="11"/>
  <c r="AB225" i="11"/>
  <c r="AB226" i="11"/>
  <c r="AB227" i="11"/>
  <c r="AB228" i="11"/>
  <c r="AB229" i="11"/>
  <c r="AB230" i="11"/>
  <c r="AB231" i="11"/>
  <c r="AB232" i="11"/>
  <c r="AB233" i="11"/>
  <c r="AB234" i="11"/>
  <c r="AB235" i="11"/>
  <c r="AB236" i="11"/>
  <c r="AB237" i="11"/>
  <c r="AB238" i="11"/>
  <c r="AB239" i="11"/>
  <c r="AB240" i="11"/>
  <c r="AB241" i="11"/>
  <c r="AB242" i="11"/>
  <c r="AB243" i="11"/>
  <c r="AB244" i="11"/>
  <c r="AB245" i="11"/>
  <c r="AB246" i="11"/>
  <c r="AB247" i="11"/>
  <c r="AB248" i="11"/>
  <c r="AB249" i="11"/>
  <c r="AB250" i="11"/>
  <c r="AB251" i="11"/>
  <c r="AB252" i="11"/>
  <c r="AB253" i="11"/>
  <c r="AB254" i="11"/>
  <c r="AB255" i="11"/>
  <c r="AB256" i="11"/>
  <c r="AB257" i="11"/>
  <c r="AB258" i="11"/>
  <c r="AB259" i="11"/>
  <c r="AB260" i="11"/>
  <c r="AB261" i="11"/>
  <c r="AB262" i="11"/>
  <c r="AB263" i="11"/>
  <c r="AB264" i="11"/>
  <c r="AB265" i="11"/>
  <c r="AB266" i="11"/>
  <c r="AB267" i="11"/>
  <c r="AB268" i="11"/>
  <c r="AB269" i="11"/>
  <c r="AB270" i="11"/>
  <c r="AB271" i="11"/>
  <c r="AB272" i="11"/>
  <c r="AB273" i="11"/>
  <c r="AB274" i="11"/>
  <c r="AB275" i="11"/>
  <c r="AB276" i="11"/>
  <c r="AB277" i="11"/>
  <c r="AB278" i="11"/>
  <c r="AB279" i="11"/>
  <c r="AB280" i="11"/>
  <c r="AB281" i="11"/>
  <c r="AB282" i="11"/>
  <c r="AB283" i="11"/>
  <c r="AB284" i="11"/>
  <c r="AB285" i="11"/>
  <c r="AB286" i="11"/>
  <c r="AB287" i="11"/>
  <c r="AB288" i="11"/>
  <c r="AB289" i="11"/>
  <c r="AB290" i="11"/>
  <c r="AB291" i="11"/>
  <c r="AB292" i="11"/>
  <c r="AB293" i="11"/>
  <c r="AB294" i="11"/>
  <c r="AB295" i="11"/>
  <c r="AB296" i="11"/>
  <c r="AB297" i="11"/>
  <c r="AB298" i="11"/>
  <c r="AB299" i="11"/>
  <c r="AB300" i="11"/>
  <c r="AB301" i="11"/>
  <c r="AB302" i="11"/>
  <c r="AB303" i="11"/>
  <c r="AB304" i="11"/>
  <c r="AB305" i="11"/>
  <c r="AB306" i="11"/>
  <c r="AB307" i="11"/>
  <c r="AB308" i="11"/>
  <c r="AB309" i="11"/>
  <c r="AB310" i="11"/>
  <c r="AB311" i="11"/>
  <c r="AB312" i="11"/>
  <c r="AB313" i="11"/>
  <c r="AB314" i="11"/>
  <c r="AB315" i="11"/>
  <c r="AB316" i="11"/>
  <c r="AB317" i="11"/>
  <c r="AB318" i="11"/>
  <c r="AB319" i="11"/>
  <c r="AB320" i="11"/>
  <c r="AB321" i="11"/>
  <c r="AB322" i="11"/>
  <c r="AB323" i="11"/>
  <c r="AB324" i="11"/>
  <c r="AB325" i="11"/>
  <c r="AB326" i="11"/>
  <c r="AB327" i="11"/>
  <c r="AB328" i="11"/>
  <c r="AB329" i="11"/>
  <c r="AB330" i="11"/>
  <c r="AB331" i="11"/>
  <c r="AB332" i="11"/>
  <c r="AB333" i="11"/>
  <c r="AB334" i="11"/>
  <c r="AB335" i="11"/>
  <c r="AB336" i="11"/>
  <c r="AB337" i="11"/>
  <c r="AB338" i="11"/>
  <c r="AB339" i="11"/>
  <c r="AB340" i="11"/>
  <c r="AB341" i="11"/>
  <c r="AB342" i="11"/>
  <c r="AB343" i="11"/>
  <c r="AB344" i="11"/>
  <c r="AB345" i="11"/>
  <c r="AB346" i="11"/>
  <c r="AB347" i="11"/>
  <c r="AB348" i="11"/>
  <c r="AB349" i="11"/>
  <c r="AB350" i="11"/>
  <c r="AB351" i="11"/>
  <c r="AB352" i="11"/>
  <c r="AB353" i="11"/>
  <c r="AB354" i="11"/>
  <c r="AB355" i="11"/>
  <c r="AB356" i="11"/>
  <c r="AB357" i="11"/>
  <c r="AB358" i="11"/>
  <c r="AB359" i="11"/>
  <c r="AB360" i="11"/>
  <c r="AB361" i="11"/>
  <c r="AB362" i="11"/>
  <c r="AB363" i="11"/>
  <c r="AB364" i="11"/>
  <c r="AB365" i="11"/>
  <c r="AB366" i="11"/>
  <c r="AB367" i="11"/>
  <c r="AB368" i="11"/>
  <c r="AB369" i="11"/>
  <c r="AB370" i="11"/>
  <c r="AB371" i="11"/>
  <c r="AB372" i="11"/>
  <c r="AB373" i="11"/>
  <c r="AB374" i="11"/>
  <c r="AB375" i="11"/>
  <c r="AB376" i="11"/>
  <c r="AB377" i="11"/>
  <c r="AB378" i="11"/>
  <c r="AB379" i="11"/>
  <c r="AB380" i="11"/>
  <c r="AB381" i="11"/>
  <c r="AB382" i="11"/>
  <c r="AB383" i="11"/>
  <c r="AB384" i="11"/>
  <c r="AB385" i="11"/>
  <c r="AB386" i="11"/>
  <c r="AB387" i="11"/>
  <c r="AB388" i="11"/>
  <c r="AB389" i="11"/>
  <c r="AB390" i="11"/>
  <c r="AB391" i="11"/>
  <c r="AB392" i="11"/>
  <c r="AB393" i="11"/>
  <c r="AB394" i="11"/>
  <c r="AB395" i="11"/>
  <c r="AB396" i="11"/>
  <c r="AB397" i="11"/>
  <c r="AB398" i="11"/>
  <c r="AB399" i="11"/>
  <c r="AB400" i="11"/>
  <c r="AB401" i="11"/>
  <c r="AB402" i="11"/>
  <c r="AB403" i="11"/>
  <c r="AB404" i="11"/>
  <c r="AB405" i="11"/>
  <c r="AB406" i="11"/>
  <c r="AB407" i="11"/>
  <c r="AB408" i="11"/>
  <c r="AB409" i="11"/>
  <c r="AB410" i="11"/>
  <c r="AB411" i="11"/>
  <c r="AB412" i="11"/>
  <c r="AB413" i="11"/>
  <c r="AB414" i="11"/>
  <c r="AB415" i="11"/>
  <c r="AB416" i="11"/>
  <c r="AB417" i="11"/>
  <c r="AB418" i="11"/>
  <c r="AB419" i="11"/>
  <c r="AB420" i="11"/>
  <c r="AB421" i="11"/>
  <c r="AB422" i="11"/>
  <c r="AB423" i="11"/>
  <c r="AB424" i="11"/>
  <c r="AB425" i="11"/>
  <c r="AB426" i="11"/>
  <c r="AB427" i="11"/>
  <c r="AB428" i="11"/>
  <c r="AB429" i="11"/>
  <c r="AB430" i="11"/>
  <c r="AB431" i="11"/>
  <c r="AB432" i="11"/>
  <c r="AB433" i="11"/>
  <c r="AB434" i="11"/>
  <c r="AB435" i="11"/>
  <c r="AB436" i="11"/>
  <c r="AB437" i="11"/>
  <c r="AB438" i="11"/>
  <c r="AB439" i="11"/>
  <c r="AB440" i="11"/>
  <c r="AB441" i="11"/>
  <c r="AB442" i="11"/>
  <c r="AB443" i="11"/>
  <c r="AB444" i="11"/>
  <c r="AB445" i="11"/>
  <c r="AB446" i="11"/>
  <c r="AB447" i="11"/>
  <c r="AB448" i="11"/>
  <c r="AB449" i="11"/>
  <c r="AB450" i="11"/>
  <c r="AB451" i="11"/>
  <c r="AB452" i="11"/>
  <c r="AB453" i="11"/>
  <c r="AB454" i="11"/>
  <c r="AB455" i="11"/>
  <c r="AB456" i="11"/>
  <c r="AB457" i="11"/>
  <c r="AB458" i="11"/>
  <c r="AB459" i="11"/>
  <c r="AB460" i="11"/>
  <c r="AB461" i="11"/>
  <c r="AB462" i="11"/>
  <c r="AB463" i="11"/>
  <c r="AB464" i="11"/>
  <c r="AB465" i="11"/>
  <c r="AB466" i="11"/>
  <c r="AB467" i="11"/>
  <c r="AB468" i="11"/>
  <c r="AB469" i="11"/>
  <c r="AB470" i="11"/>
  <c r="AB471" i="11"/>
  <c r="AB472" i="11"/>
  <c r="AB473" i="11"/>
  <c r="AB474" i="11"/>
  <c r="AB475" i="11"/>
  <c r="AB476" i="11"/>
  <c r="AB477" i="11"/>
  <c r="AB478" i="11"/>
  <c r="AB479" i="11"/>
  <c r="AB480" i="11"/>
  <c r="AB481" i="11"/>
  <c r="AB482" i="11"/>
  <c r="AB483" i="11"/>
  <c r="AB484" i="11"/>
  <c r="AB485" i="11"/>
  <c r="AB486" i="11"/>
  <c r="AB487" i="11"/>
  <c r="AB488" i="11"/>
  <c r="AB489" i="11"/>
  <c r="AB490" i="11"/>
  <c r="AB491" i="11"/>
  <c r="AB492" i="11"/>
  <c r="AB493" i="11"/>
  <c r="AB494" i="11"/>
  <c r="AB495" i="11"/>
  <c r="AB496" i="11"/>
  <c r="AB497" i="11"/>
  <c r="AB498" i="11"/>
  <c r="AB499" i="11"/>
  <c r="AB500" i="11"/>
  <c r="AB501" i="11"/>
  <c r="AB502" i="11"/>
  <c r="AB503" i="11"/>
  <c r="AB504" i="11"/>
  <c r="AB505" i="11"/>
  <c r="AB506" i="11"/>
  <c r="AB507" i="11"/>
  <c r="AB508" i="11"/>
  <c r="AB509" i="11"/>
  <c r="AB510" i="11"/>
  <c r="AB511" i="11"/>
  <c r="AB512" i="11"/>
  <c r="AB513" i="11"/>
  <c r="AB514" i="11"/>
  <c r="AB515" i="11"/>
  <c r="AB516" i="11"/>
  <c r="AB517" i="11"/>
  <c r="AB518" i="11"/>
  <c r="AB519" i="11"/>
  <c r="AB520" i="11"/>
  <c r="AB521" i="11"/>
  <c r="AB522" i="11"/>
  <c r="AB523" i="11"/>
  <c r="AB524" i="11"/>
  <c r="AB525" i="11"/>
  <c r="AB526" i="11"/>
  <c r="AB527" i="11"/>
  <c r="AB528" i="11"/>
  <c r="AB529" i="11"/>
  <c r="AB530" i="11"/>
  <c r="AB531" i="11"/>
  <c r="AB532" i="11"/>
  <c r="AB533" i="11"/>
  <c r="AB534" i="11"/>
  <c r="AB535" i="11"/>
  <c r="AB536" i="11"/>
  <c r="AB537" i="11"/>
  <c r="AB538" i="11"/>
  <c r="AB539" i="11"/>
  <c r="AB540" i="11"/>
  <c r="AB541" i="11"/>
  <c r="AB542" i="11"/>
  <c r="AB543" i="11"/>
  <c r="AB544" i="11"/>
  <c r="AB545" i="11"/>
  <c r="AB546" i="11"/>
  <c r="AB547" i="11"/>
  <c r="AB548" i="11"/>
  <c r="AB549" i="11"/>
  <c r="AB550" i="11"/>
  <c r="AB551" i="11"/>
  <c r="AB552" i="11"/>
  <c r="AB553" i="11"/>
  <c r="AB554" i="11"/>
  <c r="AB555" i="11"/>
  <c r="AB556" i="11"/>
  <c r="AB557" i="11"/>
  <c r="AB558" i="11"/>
  <c r="AB559" i="11"/>
  <c r="AB560" i="11"/>
  <c r="AB561" i="11"/>
  <c r="AB562" i="11"/>
  <c r="AB563" i="11"/>
  <c r="AB564" i="11"/>
  <c r="AB565" i="11"/>
  <c r="AB566" i="11"/>
  <c r="AB567" i="11"/>
  <c r="AB568" i="11"/>
  <c r="AB569" i="11"/>
  <c r="AB570" i="11"/>
  <c r="AB571" i="11"/>
  <c r="AB572" i="11"/>
  <c r="AB573" i="11"/>
  <c r="AB574" i="11"/>
  <c r="AB575" i="11"/>
  <c r="AB576" i="11"/>
  <c r="AB577" i="11"/>
  <c r="AB578" i="11"/>
  <c r="AB579" i="11"/>
  <c r="AB580" i="11"/>
  <c r="AB581" i="11"/>
  <c r="AB582" i="11"/>
  <c r="AB583" i="11"/>
  <c r="AB584" i="11"/>
  <c r="AB585" i="11"/>
  <c r="AB586" i="11"/>
  <c r="AB587" i="11"/>
  <c r="AB588" i="11"/>
  <c r="AB589" i="11"/>
  <c r="AB590" i="11"/>
  <c r="AB591" i="11"/>
  <c r="AB592" i="11"/>
  <c r="AB593" i="11"/>
  <c r="AB594" i="11"/>
  <c r="AB595" i="11"/>
  <c r="AB596" i="11"/>
  <c r="AB597" i="11"/>
  <c r="AB598" i="11"/>
  <c r="AB599" i="11"/>
  <c r="AB600" i="11"/>
  <c r="AB601" i="11"/>
  <c r="AB602" i="11"/>
  <c r="AB603" i="11"/>
  <c r="AB604" i="11"/>
  <c r="AB605" i="11"/>
  <c r="AB606" i="11"/>
  <c r="AB607" i="11"/>
  <c r="AB608" i="11"/>
  <c r="AB609" i="11"/>
  <c r="AB610" i="11"/>
  <c r="AB611" i="11"/>
  <c r="AB612" i="11"/>
  <c r="AB613" i="11"/>
  <c r="AB614" i="11"/>
  <c r="AB615" i="11"/>
  <c r="AB616" i="11"/>
  <c r="AB617" i="11"/>
  <c r="AB618" i="11"/>
  <c r="AB619" i="11"/>
  <c r="AB620" i="11"/>
  <c r="AB621" i="11"/>
  <c r="AB622" i="11"/>
  <c r="AB623" i="11"/>
  <c r="AB624" i="11"/>
  <c r="AB625" i="11"/>
  <c r="AB626" i="11"/>
  <c r="AB627" i="11"/>
  <c r="AB628" i="11"/>
  <c r="AB629" i="11"/>
  <c r="AB630" i="11"/>
  <c r="AB631" i="11"/>
  <c r="AB632" i="11"/>
  <c r="AB633" i="11"/>
  <c r="AB634" i="11"/>
  <c r="AB635" i="11"/>
  <c r="AB636" i="11"/>
  <c r="AB637" i="11"/>
  <c r="AB638" i="11"/>
  <c r="AB639" i="11"/>
  <c r="AB640" i="11"/>
  <c r="AB641" i="11"/>
  <c r="AB642" i="11"/>
  <c r="AB643" i="11"/>
  <c r="AB644" i="11"/>
  <c r="AB645" i="11"/>
  <c r="AB646" i="11"/>
  <c r="AB647" i="11"/>
  <c r="AB648" i="11"/>
  <c r="AB649" i="11"/>
  <c r="AB650" i="11"/>
  <c r="AB651" i="11"/>
  <c r="AB652" i="11"/>
  <c r="AB653" i="11"/>
  <c r="AB654" i="11"/>
  <c r="AB655" i="11"/>
  <c r="AB656" i="11"/>
  <c r="AB657" i="11"/>
  <c r="AB658" i="11"/>
  <c r="AB659" i="11"/>
  <c r="AB660" i="11"/>
  <c r="AB661" i="11"/>
  <c r="AB662" i="11"/>
  <c r="AB663" i="11"/>
  <c r="AB664" i="11"/>
  <c r="AB665" i="11"/>
  <c r="AB666" i="11"/>
  <c r="AB667" i="11"/>
  <c r="AB668" i="11"/>
  <c r="AB669" i="11"/>
  <c r="AB670" i="11"/>
  <c r="AB671" i="11"/>
  <c r="AB672" i="11"/>
  <c r="AB673" i="11"/>
  <c r="AB674" i="11"/>
  <c r="AB675" i="11"/>
  <c r="AB676" i="11"/>
  <c r="AB677" i="11"/>
  <c r="AB678" i="11"/>
  <c r="AB679" i="11"/>
  <c r="AB680" i="11"/>
  <c r="AB681" i="11"/>
  <c r="AB682" i="11"/>
  <c r="AB683" i="11"/>
  <c r="AB684" i="11"/>
  <c r="AB685" i="11"/>
  <c r="AB686" i="11"/>
  <c r="AB687" i="11"/>
  <c r="AB688" i="11"/>
  <c r="AB689" i="11"/>
  <c r="AB690" i="11"/>
  <c r="AB691" i="11"/>
  <c r="AB692" i="11"/>
  <c r="AB693" i="11"/>
  <c r="AB694" i="11"/>
  <c r="AB695" i="11"/>
  <c r="AB696" i="11"/>
  <c r="AB697" i="11"/>
  <c r="AB698" i="11"/>
  <c r="AB699" i="11"/>
  <c r="AB700" i="11"/>
  <c r="AB701" i="11"/>
  <c r="AB702" i="11"/>
  <c r="AB703" i="11"/>
  <c r="AB704" i="11"/>
  <c r="AB705" i="11"/>
  <c r="AB706" i="11"/>
  <c r="AB707" i="11"/>
  <c r="AB708" i="11"/>
  <c r="AB709" i="11"/>
  <c r="AB710" i="11"/>
  <c r="AB711" i="11"/>
  <c r="AB712" i="11"/>
  <c r="AB713" i="11"/>
  <c r="AB714" i="11"/>
  <c r="AB715" i="11"/>
  <c r="AB716" i="11"/>
  <c r="AB717" i="11"/>
  <c r="AB718" i="11"/>
  <c r="AB719" i="11"/>
  <c r="AB720" i="11"/>
  <c r="AB721" i="11"/>
  <c r="AB722" i="11"/>
  <c r="AB723" i="11"/>
  <c r="AB724" i="11"/>
  <c r="AB725" i="11"/>
  <c r="AB726" i="11"/>
  <c r="AB727" i="11"/>
  <c r="AB728" i="11"/>
  <c r="AB729" i="11"/>
  <c r="AB730" i="11"/>
  <c r="AB731" i="11"/>
  <c r="AB732" i="11"/>
  <c r="AB733" i="11"/>
  <c r="AB734" i="11"/>
  <c r="AB735" i="11"/>
  <c r="AB736" i="11"/>
  <c r="AB737" i="11"/>
  <c r="AB738" i="11"/>
  <c r="AB739" i="11"/>
  <c r="AB740" i="11"/>
  <c r="AB741" i="11"/>
  <c r="AB742" i="11"/>
  <c r="AB743" i="11"/>
  <c r="AB744" i="11"/>
  <c r="AB745" i="11"/>
  <c r="AB746" i="11"/>
  <c r="AB747" i="11"/>
  <c r="AB748" i="11"/>
  <c r="AB749" i="11"/>
  <c r="AB750" i="11"/>
  <c r="AB751" i="11"/>
  <c r="AB752" i="11"/>
  <c r="AB753" i="11"/>
  <c r="AB754" i="11"/>
  <c r="AB755" i="11"/>
  <c r="AB756" i="11"/>
  <c r="AB757" i="11"/>
  <c r="AB758" i="11"/>
  <c r="AB759" i="11"/>
  <c r="AB760" i="11"/>
  <c r="AB761" i="11"/>
  <c r="AB762" i="11"/>
  <c r="AB763" i="11"/>
  <c r="AB764" i="11"/>
  <c r="AB765" i="11"/>
  <c r="AB766" i="11"/>
  <c r="AB767" i="11"/>
  <c r="AB768" i="11"/>
  <c r="AB769" i="11"/>
  <c r="AB770" i="11"/>
  <c r="AB771" i="11"/>
  <c r="AB772" i="11"/>
  <c r="AB773" i="11"/>
  <c r="AB774" i="11"/>
  <c r="AB775" i="11"/>
  <c r="AB776" i="11"/>
  <c r="AB777" i="11"/>
  <c r="AB778" i="11"/>
  <c r="AB779" i="11"/>
  <c r="AB780" i="11"/>
  <c r="AB781" i="11"/>
  <c r="AB782" i="11"/>
  <c r="AB783" i="11"/>
  <c r="AB784" i="11"/>
  <c r="AB785" i="11"/>
  <c r="AB786" i="11"/>
  <c r="AB787" i="11"/>
  <c r="AB788" i="11"/>
  <c r="AB789" i="11"/>
  <c r="AB790" i="11"/>
  <c r="AB791" i="11"/>
  <c r="AB792" i="11"/>
  <c r="AB793" i="11"/>
  <c r="AB794" i="11"/>
  <c r="AB795" i="11"/>
  <c r="AB796" i="11"/>
  <c r="AB797" i="11"/>
  <c r="AB798" i="11"/>
  <c r="AB799" i="11"/>
  <c r="AB800" i="11"/>
  <c r="AB801" i="11"/>
  <c r="AB802" i="11"/>
  <c r="AB803" i="11"/>
  <c r="AB804" i="11"/>
  <c r="AB805" i="11"/>
  <c r="AB806" i="11"/>
  <c r="AB807" i="11"/>
  <c r="AB808" i="11"/>
  <c r="AB809" i="11"/>
  <c r="AB810" i="11"/>
  <c r="AB811" i="11"/>
  <c r="AB812" i="11"/>
  <c r="AB813" i="11"/>
  <c r="AB814" i="11"/>
  <c r="AB815" i="11"/>
  <c r="AB816" i="11"/>
  <c r="AB817" i="11"/>
  <c r="AB818" i="11"/>
  <c r="AB819" i="11"/>
  <c r="AB820" i="11"/>
  <c r="AB821" i="11"/>
  <c r="AB822" i="11"/>
  <c r="AB823" i="11"/>
  <c r="AB824" i="11"/>
  <c r="AB825" i="11"/>
  <c r="AB826" i="11"/>
  <c r="AB827" i="11"/>
  <c r="AB828" i="11"/>
  <c r="AB829" i="11"/>
  <c r="AB830" i="11"/>
  <c r="AB831" i="11"/>
  <c r="AB832" i="11"/>
  <c r="AB833" i="11"/>
  <c r="AB834" i="11"/>
  <c r="AB835" i="11"/>
  <c r="AB836" i="11"/>
  <c r="AB837" i="11"/>
  <c r="AB838" i="11"/>
  <c r="AB839" i="11"/>
  <c r="AB840" i="11"/>
  <c r="AB841" i="11"/>
  <c r="AB842" i="11"/>
  <c r="AB843" i="11"/>
  <c r="AB844" i="11"/>
  <c r="AB845" i="11"/>
  <c r="AB846" i="11"/>
  <c r="AB847" i="11"/>
  <c r="AB848" i="11"/>
  <c r="AB849" i="11"/>
  <c r="AB850" i="11"/>
  <c r="AB851" i="11"/>
  <c r="AB852" i="11"/>
  <c r="AB853" i="11"/>
  <c r="AB854" i="11"/>
  <c r="AB855" i="11"/>
  <c r="AB856" i="11"/>
  <c r="AB857" i="11"/>
  <c r="AB858" i="11"/>
  <c r="AB859" i="11"/>
  <c r="AB860" i="11"/>
  <c r="AB861" i="11"/>
  <c r="AB862" i="11"/>
  <c r="AB863" i="11"/>
  <c r="AB864" i="11"/>
  <c r="AB865" i="11"/>
  <c r="AB866" i="11"/>
  <c r="AB867" i="11"/>
  <c r="AB868" i="11"/>
  <c r="AB869" i="11"/>
  <c r="AB870" i="11"/>
  <c r="AB871" i="11"/>
  <c r="AB872" i="11"/>
  <c r="AB873" i="11"/>
  <c r="AB874" i="11"/>
  <c r="AB875" i="11"/>
  <c r="AB876" i="11"/>
  <c r="AB877" i="11"/>
  <c r="AB878" i="11"/>
  <c r="AB879" i="11"/>
  <c r="AB880" i="11"/>
  <c r="AB881" i="11"/>
  <c r="AB882" i="11"/>
  <c r="AB883" i="11"/>
  <c r="AB884" i="11"/>
  <c r="AB885" i="11"/>
  <c r="AB886" i="11"/>
  <c r="AB887" i="11"/>
  <c r="AB888" i="11"/>
  <c r="AB889" i="11"/>
  <c r="AB890" i="11"/>
  <c r="AB891" i="11"/>
  <c r="AB892" i="11"/>
  <c r="AB893" i="11"/>
  <c r="AB894" i="11"/>
  <c r="AB895" i="11"/>
  <c r="AB896" i="11"/>
  <c r="AB897" i="11"/>
  <c r="AB898" i="11"/>
  <c r="AB899" i="11"/>
  <c r="AB900" i="11"/>
  <c r="AB901" i="11"/>
  <c r="AB902" i="11"/>
  <c r="AB903" i="11"/>
  <c r="AB904" i="11"/>
  <c r="AB905" i="11"/>
  <c r="AB906" i="11"/>
  <c r="AB907" i="11"/>
  <c r="AB908" i="11"/>
  <c r="AB909" i="11"/>
  <c r="AB910" i="11"/>
  <c r="AB911" i="11"/>
  <c r="AB912" i="11"/>
  <c r="AB913" i="11"/>
  <c r="AB914" i="11"/>
  <c r="AB915" i="11"/>
  <c r="AB916" i="11"/>
  <c r="AB917" i="11"/>
  <c r="AB918" i="11"/>
  <c r="AB919" i="11"/>
  <c r="AB920" i="11"/>
  <c r="AB921" i="11"/>
  <c r="AB922" i="11"/>
  <c r="AB923" i="11"/>
  <c r="AB924" i="11"/>
  <c r="AB925" i="11"/>
  <c r="AB926" i="11"/>
  <c r="AB927" i="11"/>
  <c r="AB928" i="11"/>
  <c r="AB929" i="11"/>
  <c r="AB930" i="11"/>
  <c r="AB931" i="11"/>
  <c r="AB932" i="11"/>
  <c r="AB933" i="11"/>
  <c r="AB934" i="11"/>
  <c r="AB935" i="11"/>
  <c r="AB936" i="11"/>
  <c r="AB937" i="11"/>
  <c r="AB938" i="11"/>
  <c r="AB939" i="11"/>
  <c r="AB940" i="11"/>
  <c r="AB941" i="11"/>
  <c r="AB942" i="11"/>
  <c r="AB943" i="11"/>
  <c r="AB944" i="11"/>
  <c r="AB945" i="11"/>
  <c r="AB946" i="11"/>
  <c r="AB947" i="11"/>
  <c r="AB948" i="11"/>
  <c r="AB949" i="11"/>
  <c r="AB950" i="11"/>
  <c r="AB951" i="11"/>
  <c r="AB952" i="11"/>
  <c r="AB953" i="11"/>
  <c r="AB954" i="11"/>
  <c r="AB955" i="11"/>
  <c r="AB956" i="11"/>
  <c r="AB957" i="11"/>
  <c r="AB958" i="11"/>
  <c r="AB959" i="11"/>
  <c r="AB960" i="11"/>
  <c r="AB961" i="11"/>
  <c r="AB962" i="11"/>
  <c r="AB963" i="11"/>
  <c r="AB964" i="11"/>
  <c r="AB965" i="11"/>
  <c r="AB966" i="11"/>
  <c r="AB967" i="11"/>
  <c r="AB968" i="11"/>
  <c r="AB969" i="11"/>
  <c r="AB970" i="11"/>
  <c r="AB971" i="11"/>
  <c r="AB972" i="11"/>
  <c r="AB973" i="11"/>
  <c r="AB974" i="11"/>
  <c r="AB975" i="11"/>
  <c r="AB976" i="11"/>
  <c r="AB977" i="11"/>
  <c r="AB978" i="11"/>
  <c r="AB979" i="11"/>
  <c r="AB980" i="11"/>
  <c r="AB981" i="11"/>
  <c r="AB982" i="11"/>
  <c r="AB983" i="11"/>
  <c r="AB984" i="11"/>
  <c r="AB985" i="11"/>
  <c r="AB986" i="11"/>
  <c r="AB987" i="11"/>
  <c r="AB988" i="11"/>
  <c r="AB989" i="11"/>
  <c r="AB990" i="11"/>
  <c r="AB991" i="11"/>
  <c r="AB992" i="11"/>
  <c r="AB993" i="11"/>
  <c r="AB994" i="11"/>
  <c r="AB995" i="11"/>
  <c r="AB996" i="11"/>
  <c r="AB997" i="11"/>
  <c r="AB998" i="11"/>
  <c r="AB999" i="11"/>
  <c r="AB1000" i="11"/>
  <c r="AB1001" i="11"/>
  <c r="AB1002" i="11"/>
  <c r="AB1003" i="11"/>
  <c r="AB1004" i="11"/>
  <c r="AB1005" i="11"/>
  <c r="AB1006" i="11"/>
  <c r="AB1007" i="11"/>
  <c r="AB1008" i="11"/>
  <c r="AB1009" i="11"/>
  <c r="AB1010" i="11"/>
  <c r="AB1011" i="11"/>
  <c r="AB1012" i="11"/>
  <c r="AB1013" i="11"/>
  <c r="AB1014" i="11"/>
  <c r="AB1015" i="11"/>
  <c r="AB1016" i="11"/>
  <c r="AB1017" i="11"/>
  <c r="AB1018" i="11"/>
  <c r="AB1019" i="11"/>
  <c r="AB1020" i="11"/>
  <c r="AB1021" i="11"/>
  <c r="AB1022" i="11"/>
  <c r="AB1023" i="11"/>
  <c r="AB1024" i="11"/>
  <c r="AB1025" i="11"/>
  <c r="AB1026" i="11"/>
  <c r="AB1027" i="11"/>
  <c r="AB1028" i="11"/>
  <c r="AB1029" i="11"/>
  <c r="AB1030" i="11"/>
  <c r="AB1031" i="11"/>
  <c r="AB1032" i="11"/>
  <c r="AB1033" i="11"/>
  <c r="AB1034" i="11"/>
  <c r="AB1035" i="11"/>
  <c r="AB1036" i="11"/>
  <c r="AB1037" i="11"/>
  <c r="AB1038" i="11"/>
  <c r="AB1039" i="11"/>
  <c r="AB1040" i="11"/>
  <c r="AB1041" i="11"/>
  <c r="AB1042" i="11"/>
  <c r="AB1043" i="11"/>
  <c r="AB1044" i="11"/>
  <c r="AB1045" i="11"/>
  <c r="AB1046" i="11"/>
  <c r="AB1047" i="11"/>
  <c r="AB1048" i="11"/>
  <c r="AB1049" i="11"/>
  <c r="AB1050" i="11"/>
  <c r="AB1051" i="11"/>
  <c r="AB1052" i="11"/>
  <c r="AB1053" i="11"/>
  <c r="AB1054" i="11"/>
  <c r="AB1055" i="11"/>
  <c r="AB1056" i="11"/>
  <c r="AB1057" i="11"/>
  <c r="AB1058" i="11"/>
  <c r="AB1059" i="11"/>
  <c r="AB1060" i="11"/>
  <c r="AB1061" i="11"/>
  <c r="AB1062" i="11"/>
  <c r="AB1063" i="11"/>
  <c r="AB1064" i="11"/>
  <c r="AB1065" i="11"/>
  <c r="AB1066" i="11"/>
  <c r="AB1067" i="11"/>
  <c r="AB1068" i="11"/>
  <c r="AB1069" i="11"/>
  <c r="AB1070" i="11"/>
  <c r="AB1071" i="11"/>
  <c r="AB1072" i="11"/>
  <c r="AB1073" i="11"/>
  <c r="AB1074" i="11"/>
  <c r="AB1075" i="11"/>
  <c r="AB1076" i="11"/>
  <c r="AB1077" i="11"/>
  <c r="AB1078" i="11"/>
  <c r="AB1079" i="11"/>
  <c r="AB1080" i="11"/>
  <c r="AB1081" i="11"/>
  <c r="AB1082" i="11"/>
  <c r="AB1083" i="11"/>
  <c r="AB1084" i="11"/>
  <c r="AB1085" i="11"/>
  <c r="AB1086" i="11"/>
  <c r="AB1087" i="11"/>
  <c r="AB1088" i="11"/>
  <c r="AB1089" i="11"/>
  <c r="AB1090" i="11"/>
  <c r="AB1091" i="11"/>
  <c r="AB1092" i="11"/>
  <c r="AB1093" i="11"/>
  <c r="AB1094" i="11"/>
  <c r="AB1095" i="11"/>
  <c r="AB1096" i="11"/>
  <c r="AB1097" i="11"/>
  <c r="AB1098" i="11"/>
  <c r="AB1099" i="11"/>
  <c r="AB1100" i="11"/>
  <c r="AB1101" i="11"/>
  <c r="AB1102" i="11"/>
  <c r="AB1103" i="11"/>
  <c r="AB1104" i="11"/>
  <c r="AB1105" i="11"/>
  <c r="AB1106" i="11"/>
  <c r="AB1107" i="11"/>
  <c r="AB1108" i="11"/>
  <c r="AB1109" i="11"/>
  <c r="AB1110" i="11"/>
  <c r="AB1111" i="11"/>
  <c r="AB1112" i="11"/>
  <c r="AB1113" i="11"/>
  <c r="AB1114" i="11"/>
  <c r="AB1115" i="11"/>
  <c r="AB1116" i="11"/>
  <c r="AB1117" i="11"/>
  <c r="AB1118" i="11"/>
  <c r="AB1119" i="11"/>
  <c r="AB1120" i="11"/>
  <c r="AB1121" i="11"/>
  <c r="AB1122" i="11"/>
  <c r="AB1123" i="11"/>
  <c r="AB1124" i="11"/>
  <c r="AB1125" i="11"/>
  <c r="AB1126" i="11"/>
  <c r="AB1127" i="11"/>
  <c r="AB1128" i="11"/>
  <c r="AB1129" i="11"/>
  <c r="AB1130" i="11"/>
  <c r="AB1131" i="11"/>
  <c r="AB1132" i="11"/>
  <c r="AB1133" i="11"/>
  <c r="AB1134" i="11"/>
  <c r="AB1135" i="11"/>
  <c r="AB1136" i="11"/>
  <c r="AB1137" i="11"/>
  <c r="AB1138" i="11"/>
  <c r="AB1139" i="11"/>
  <c r="AB1140" i="11"/>
  <c r="AB1141" i="11"/>
  <c r="AB1142" i="11"/>
  <c r="AB1143" i="11"/>
  <c r="AB1144" i="11"/>
  <c r="AB1145" i="11"/>
  <c r="AB1146" i="11"/>
  <c r="AB1147" i="11"/>
  <c r="AB1148" i="11"/>
  <c r="AB1149" i="11"/>
  <c r="AB1150" i="11"/>
  <c r="AB1151" i="11"/>
  <c r="AB1152" i="11"/>
  <c r="AB1153" i="11"/>
  <c r="AB1154" i="11"/>
  <c r="AB1155" i="11"/>
  <c r="AB1156" i="11"/>
  <c r="AB1157" i="11"/>
  <c r="AB1158" i="11"/>
  <c r="AB1159" i="11"/>
  <c r="AB1160" i="11"/>
  <c r="AB1161" i="11"/>
  <c r="AB1162" i="11"/>
  <c r="AB1163" i="11"/>
  <c r="AB1164" i="11"/>
  <c r="AB1165" i="11"/>
  <c r="AB1166" i="11"/>
  <c r="AB1167" i="11"/>
  <c r="AB1168" i="11"/>
  <c r="AB1169" i="11"/>
  <c r="AB1170" i="11"/>
  <c r="AB1171" i="11"/>
  <c r="AB1172" i="11"/>
  <c r="AB1173" i="11"/>
  <c r="AB1174" i="11"/>
  <c r="AB1175" i="11"/>
  <c r="AB1176" i="11"/>
  <c r="AB1177" i="11"/>
  <c r="AB1178" i="11"/>
  <c r="AB1179" i="11"/>
  <c r="AB2" i="11"/>
  <c r="U1179" i="11"/>
  <c r="U1178" i="11"/>
  <c r="U1177" i="11"/>
  <c r="U1176" i="11"/>
  <c r="U1175" i="11"/>
  <c r="U1174" i="11"/>
  <c r="U1173" i="11"/>
  <c r="U1172" i="11"/>
  <c r="U1171" i="11"/>
  <c r="U1170" i="11"/>
  <c r="U1169" i="11"/>
  <c r="U1168" i="11"/>
  <c r="U1167" i="11"/>
  <c r="U1166" i="11"/>
  <c r="U1165" i="11"/>
  <c r="U1164" i="11"/>
  <c r="U1163" i="11"/>
  <c r="U1162" i="11"/>
  <c r="U1161" i="11"/>
  <c r="U1160" i="11"/>
  <c r="U1159" i="11"/>
  <c r="U1158" i="11"/>
  <c r="U1157" i="11"/>
  <c r="U1156" i="11"/>
  <c r="U1155" i="11"/>
  <c r="U1154" i="11"/>
  <c r="U1153" i="11"/>
  <c r="U1152" i="11"/>
  <c r="U1151" i="11"/>
  <c r="U1150" i="11"/>
  <c r="U1149" i="11"/>
  <c r="U1148" i="11"/>
  <c r="U1147" i="11"/>
  <c r="U1146" i="11"/>
  <c r="U1145" i="11"/>
  <c r="U1144" i="11"/>
  <c r="U1143" i="11"/>
  <c r="U1142" i="11"/>
  <c r="U1141" i="11"/>
  <c r="U1140" i="11"/>
  <c r="U1139" i="11"/>
  <c r="U1138" i="11"/>
  <c r="U1137" i="11"/>
  <c r="U1136" i="11"/>
  <c r="U1135" i="11"/>
  <c r="U1134" i="11"/>
  <c r="U1133" i="11"/>
  <c r="U1132" i="11"/>
  <c r="U1131" i="11"/>
  <c r="U1130" i="11"/>
  <c r="U1129" i="11"/>
  <c r="U1128" i="11"/>
  <c r="U1127" i="11"/>
  <c r="U1126" i="11"/>
  <c r="U1125" i="11"/>
  <c r="U1124" i="11"/>
  <c r="U1123" i="11"/>
  <c r="U1122" i="11"/>
  <c r="U1121" i="11"/>
  <c r="U1120" i="11"/>
  <c r="U1119" i="11"/>
  <c r="U1118" i="11"/>
  <c r="U1117" i="11"/>
  <c r="U1116" i="11"/>
  <c r="U1115" i="11"/>
  <c r="U1114" i="11"/>
  <c r="U1113" i="11"/>
  <c r="U1112" i="11"/>
  <c r="U1111" i="11"/>
  <c r="U1110" i="11"/>
  <c r="U1109" i="11"/>
  <c r="U1108" i="11"/>
  <c r="U1107" i="11"/>
  <c r="U1106" i="11"/>
  <c r="U1105" i="11"/>
  <c r="U1104" i="11"/>
  <c r="U1103" i="11"/>
  <c r="U1102" i="11"/>
  <c r="U1101" i="11"/>
  <c r="U1100" i="11"/>
  <c r="U1099" i="11"/>
  <c r="U1098" i="11"/>
  <c r="U1097" i="11"/>
  <c r="U1096" i="11"/>
  <c r="U1095" i="11"/>
  <c r="U1094" i="11"/>
  <c r="U1093" i="11"/>
  <c r="U1092" i="11"/>
  <c r="U1091" i="11"/>
  <c r="U1090" i="11"/>
  <c r="U1089" i="11"/>
  <c r="U1088" i="11"/>
  <c r="U1087" i="11"/>
  <c r="U1086" i="11"/>
  <c r="U1085" i="11"/>
  <c r="U1084" i="11"/>
  <c r="U1083" i="11"/>
  <c r="U1082" i="11"/>
  <c r="U1081" i="11"/>
  <c r="U1080" i="11"/>
  <c r="U1079" i="11"/>
  <c r="U1078" i="11"/>
  <c r="U1077" i="11"/>
  <c r="U1076" i="11"/>
  <c r="U1075" i="11"/>
  <c r="U1074" i="11"/>
  <c r="U1073" i="11"/>
  <c r="U1068" i="11"/>
  <c r="U1067" i="11"/>
  <c r="U1066" i="11"/>
  <c r="U1065" i="11"/>
  <c r="U1064" i="11"/>
  <c r="U1063" i="11"/>
  <c r="U1062" i="11"/>
  <c r="U1061" i="11"/>
  <c r="U1060" i="11"/>
  <c r="U1059" i="11"/>
  <c r="U1058" i="11"/>
  <c r="U1057" i="11"/>
  <c r="U1056" i="11"/>
  <c r="U1055" i="11"/>
  <c r="U1054" i="11"/>
  <c r="U1053" i="11"/>
  <c r="U1052" i="11"/>
  <c r="U1051" i="11"/>
  <c r="U1050" i="11"/>
  <c r="U1049" i="11"/>
  <c r="U1048" i="11"/>
  <c r="U1047" i="11"/>
  <c r="U1046" i="11"/>
  <c r="U1045" i="11"/>
  <c r="U1044" i="11"/>
  <c r="U1043" i="11"/>
  <c r="U1042" i="11"/>
  <c r="U1041" i="11"/>
  <c r="U1040" i="11"/>
  <c r="U1039" i="11"/>
  <c r="U1038" i="11"/>
  <c r="U1037" i="11"/>
  <c r="U1036" i="11"/>
  <c r="U1035" i="11"/>
  <c r="U1034" i="11"/>
  <c r="U1033" i="11"/>
  <c r="U1032" i="11"/>
  <c r="U1031" i="11"/>
  <c r="U1030" i="11"/>
  <c r="U1029" i="11"/>
  <c r="U1028" i="11"/>
  <c r="U1027" i="11"/>
  <c r="U1026" i="11"/>
  <c r="U1025" i="11"/>
  <c r="U1024" i="11"/>
  <c r="U1023" i="11"/>
  <c r="U1022" i="11"/>
  <c r="U1021" i="11"/>
  <c r="U1020" i="11"/>
  <c r="U1019" i="11"/>
  <c r="U1018" i="11"/>
  <c r="U1017" i="11"/>
  <c r="U1016" i="11"/>
  <c r="U1015" i="11"/>
  <c r="U1014" i="11"/>
  <c r="U992" i="11"/>
  <c r="U991" i="11"/>
  <c r="U990" i="11"/>
  <c r="U989" i="11"/>
  <c r="U988" i="11"/>
  <c r="U987" i="11"/>
  <c r="U986" i="11"/>
  <c r="U985" i="11"/>
  <c r="U984" i="11"/>
  <c r="U983" i="11"/>
  <c r="U982" i="11"/>
  <c r="U981" i="11"/>
  <c r="U980" i="11"/>
  <c r="U979" i="11"/>
  <c r="U978" i="11"/>
  <c r="U977" i="11"/>
  <c r="U976" i="11"/>
  <c r="U975" i="11"/>
  <c r="U974" i="11"/>
  <c r="U973" i="11"/>
  <c r="U972" i="11"/>
  <c r="U971" i="11"/>
  <c r="U970" i="11"/>
  <c r="U969" i="11"/>
  <c r="U968" i="11"/>
  <c r="U967" i="11"/>
  <c r="U966" i="11"/>
  <c r="U965" i="11"/>
  <c r="U964" i="11"/>
  <c r="U963" i="11"/>
  <c r="U962" i="11"/>
  <c r="U961" i="11"/>
  <c r="U960" i="11"/>
  <c r="U959" i="11"/>
  <c r="U958" i="11"/>
  <c r="U957" i="11"/>
  <c r="U956" i="11"/>
  <c r="U955" i="11"/>
  <c r="U954" i="11"/>
  <c r="U953" i="11"/>
  <c r="U952" i="11"/>
  <c r="U951" i="11"/>
  <c r="U950" i="11"/>
  <c r="U949" i="11"/>
  <c r="U948" i="11"/>
  <c r="U947" i="11"/>
  <c r="U946" i="11"/>
  <c r="U935" i="11"/>
  <c r="U934" i="11"/>
  <c r="U933" i="11"/>
  <c r="U932" i="11"/>
  <c r="U931" i="11"/>
  <c r="U930" i="11"/>
  <c r="U929" i="11"/>
  <c r="U928" i="11"/>
  <c r="U927" i="11"/>
  <c r="U926" i="11"/>
  <c r="U925" i="11"/>
  <c r="U924" i="11"/>
  <c r="U923" i="11"/>
  <c r="U922" i="11"/>
  <c r="U921" i="11"/>
  <c r="U920" i="11"/>
  <c r="U919" i="11"/>
  <c r="U918" i="11"/>
  <c r="U917" i="11"/>
  <c r="U916" i="11"/>
  <c r="U915" i="11"/>
  <c r="U914" i="11"/>
  <c r="U913" i="11"/>
  <c r="U912" i="11"/>
  <c r="U911" i="11"/>
  <c r="U910" i="11"/>
  <c r="U909" i="11"/>
  <c r="U908" i="11"/>
  <c r="U907" i="11"/>
  <c r="U906" i="11"/>
  <c r="U905" i="11"/>
  <c r="U904" i="11"/>
  <c r="U903" i="11"/>
  <c r="U902" i="11"/>
  <c r="U901" i="11"/>
  <c r="U900" i="11"/>
  <c r="U899" i="11"/>
  <c r="U898" i="11"/>
  <c r="U897" i="11"/>
  <c r="U896" i="11"/>
  <c r="U895" i="11"/>
  <c r="U894" i="11"/>
  <c r="U893" i="11"/>
  <c r="U892" i="11"/>
  <c r="U891" i="11"/>
  <c r="U890" i="11"/>
  <c r="U889" i="11"/>
  <c r="U888" i="11"/>
  <c r="U887" i="11"/>
  <c r="U886" i="11"/>
  <c r="U885" i="11"/>
  <c r="U884" i="11"/>
  <c r="U883" i="11"/>
  <c r="U882" i="11"/>
  <c r="U881" i="11"/>
  <c r="U880" i="11"/>
  <c r="U879" i="11"/>
  <c r="U878" i="11"/>
  <c r="U877" i="11"/>
  <c r="U876" i="11"/>
  <c r="U875" i="11"/>
  <c r="U874" i="11"/>
  <c r="U873" i="11"/>
  <c r="U872" i="11"/>
  <c r="U871" i="11"/>
  <c r="U870" i="11"/>
  <c r="U869" i="11"/>
  <c r="U868" i="11"/>
  <c r="U867" i="11"/>
  <c r="U866" i="11"/>
  <c r="U865" i="11"/>
  <c r="U864" i="11"/>
  <c r="U863" i="11"/>
  <c r="U862" i="11"/>
  <c r="U861" i="11"/>
  <c r="U860" i="11"/>
  <c r="U859" i="11"/>
  <c r="U858" i="11"/>
  <c r="U857" i="11"/>
  <c r="U856" i="11"/>
  <c r="U855" i="11"/>
  <c r="U854" i="11"/>
  <c r="U853" i="11"/>
  <c r="U852" i="11"/>
  <c r="U851" i="11"/>
  <c r="U850" i="11"/>
  <c r="U849" i="11"/>
  <c r="U848" i="11"/>
  <c r="U847" i="11"/>
  <c r="U846" i="11"/>
  <c r="U845" i="11"/>
  <c r="U844" i="11"/>
  <c r="U843" i="11"/>
  <c r="U842" i="11"/>
  <c r="U841" i="11"/>
  <c r="U840" i="11"/>
  <c r="U839" i="11"/>
  <c r="U838" i="11"/>
  <c r="U837" i="11"/>
  <c r="U836" i="11"/>
  <c r="U835" i="11"/>
  <c r="U834" i="11"/>
  <c r="U833" i="11"/>
  <c r="U832" i="11"/>
  <c r="U831" i="11"/>
  <c r="U830" i="11"/>
  <c r="U829" i="11"/>
  <c r="U828" i="11"/>
  <c r="U827" i="11"/>
  <c r="U826" i="11"/>
  <c r="U825" i="11"/>
  <c r="U824" i="11"/>
  <c r="U823" i="11"/>
  <c r="U822" i="11"/>
  <c r="U821" i="11"/>
  <c r="U820" i="11"/>
  <c r="U819" i="11"/>
  <c r="U818" i="11"/>
  <c r="U817" i="11"/>
  <c r="U816" i="11"/>
  <c r="U815" i="11"/>
  <c r="U814" i="11"/>
  <c r="U813" i="11"/>
  <c r="U812" i="11"/>
  <c r="U811" i="11"/>
  <c r="U810" i="11"/>
  <c r="U809" i="11"/>
  <c r="U808" i="11"/>
  <c r="U807" i="11"/>
  <c r="U806" i="11"/>
  <c r="U805" i="11"/>
  <c r="U804" i="11"/>
  <c r="U803" i="11"/>
  <c r="U802" i="11"/>
  <c r="U801" i="11"/>
  <c r="U800" i="11"/>
  <c r="U799" i="11"/>
  <c r="U798" i="11"/>
  <c r="U797" i="11"/>
  <c r="U796" i="11"/>
  <c r="U795" i="11"/>
  <c r="U794" i="11"/>
  <c r="U793" i="11"/>
  <c r="U792" i="11"/>
  <c r="U791" i="11"/>
  <c r="U790" i="11"/>
  <c r="U789" i="11"/>
  <c r="U788" i="11"/>
  <c r="U787" i="11"/>
  <c r="U786" i="11"/>
  <c r="U785" i="11"/>
  <c r="U784" i="11"/>
  <c r="U783" i="11"/>
  <c r="U782" i="11"/>
  <c r="U781" i="11"/>
  <c r="U780" i="11"/>
  <c r="U779" i="11"/>
  <c r="U778" i="11"/>
  <c r="U777" i="11"/>
  <c r="U776" i="11"/>
  <c r="U775" i="11"/>
  <c r="U774" i="11"/>
  <c r="U773" i="11"/>
  <c r="U772" i="11"/>
  <c r="U771" i="11"/>
  <c r="U770" i="11"/>
  <c r="U769" i="11"/>
  <c r="U768" i="11"/>
  <c r="U767" i="11"/>
  <c r="U766" i="11"/>
  <c r="U765" i="11"/>
  <c r="U764" i="11"/>
  <c r="U763" i="11"/>
  <c r="U762" i="11"/>
  <c r="U761" i="11"/>
  <c r="U760" i="11"/>
  <c r="U759" i="11"/>
  <c r="U758" i="11"/>
  <c r="U757" i="11"/>
  <c r="U756" i="11"/>
  <c r="U755" i="11"/>
  <c r="U754" i="11"/>
  <c r="U753" i="11"/>
  <c r="U752" i="11"/>
  <c r="U751" i="11"/>
  <c r="U750" i="11"/>
  <c r="U749" i="11"/>
  <c r="U748" i="11"/>
  <c r="U747" i="11"/>
  <c r="U746" i="11"/>
  <c r="U745" i="11"/>
  <c r="U744" i="11"/>
  <c r="U743" i="11"/>
  <c r="U742" i="11"/>
  <c r="U741" i="11"/>
  <c r="U740" i="11"/>
  <c r="U739" i="11"/>
  <c r="U738" i="11"/>
  <c r="U737" i="11"/>
  <c r="U736" i="11"/>
  <c r="U735" i="11"/>
  <c r="U734" i="11"/>
  <c r="U733" i="11"/>
  <c r="U732" i="11"/>
  <c r="U731" i="11"/>
  <c r="U730" i="11"/>
  <c r="U729" i="11"/>
  <c r="U728" i="11"/>
  <c r="U727" i="11"/>
  <c r="U726" i="11"/>
  <c r="U725" i="11"/>
  <c r="U724" i="11"/>
  <c r="U723" i="11"/>
  <c r="U722" i="11"/>
  <c r="U721" i="11"/>
  <c r="U720" i="11"/>
  <c r="U719" i="11"/>
  <c r="U718" i="11"/>
  <c r="U717" i="11"/>
  <c r="U716" i="11"/>
  <c r="U715" i="11"/>
  <c r="U714" i="11"/>
  <c r="U713" i="11"/>
  <c r="U712" i="11"/>
  <c r="U711" i="11"/>
  <c r="U710" i="11"/>
  <c r="U709" i="11"/>
  <c r="U708" i="11"/>
  <c r="U707" i="11"/>
  <c r="U706" i="11"/>
  <c r="U705" i="11"/>
  <c r="U704" i="11"/>
  <c r="U703" i="11"/>
  <c r="U702" i="11"/>
  <c r="U701" i="11"/>
  <c r="U700" i="11"/>
  <c r="U699" i="11"/>
  <c r="U698" i="11"/>
  <c r="U697" i="11"/>
  <c r="U696" i="11"/>
  <c r="U695" i="11"/>
  <c r="U694" i="11"/>
  <c r="U693" i="11"/>
  <c r="U692" i="11"/>
  <c r="U691" i="11"/>
  <c r="U690" i="11"/>
  <c r="U689" i="11"/>
  <c r="U688" i="11"/>
  <c r="U687" i="11"/>
  <c r="U686" i="11"/>
  <c r="U685" i="11"/>
  <c r="U684" i="11"/>
  <c r="U683" i="11"/>
  <c r="U682" i="11"/>
  <c r="U681" i="11"/>
  <c r="U680" i="11"/>
  <c r="U679" i="11"/>
  <c r="U678" i="11"/>
  <c r="U677" i="11"/>
  <c r="U676" i="11"/>
  <c r="U675" i="11"/>
  <c r="U674" i="11"/>
  <c r="U673" i="11"/>
  <c r="U672" i="11"/>
  <c r="U671" i="11"/>
  <c r="U670" i="11"/>
  <c r="U669" i="11"/>
  <c r="U668" i="11"/>
  <c r="U667" i="11"/>
  <c r="U666" i="11"/>
  <c r="U665" i="11"/>
  <c r="U664" i="11"/>
  <c r="U663" i="11"/>
  <c r="U662" i="11"/>
  <c r="U661" i="11"/>
  <c r="U660" i="11"/>
  <c r="U659" i="11"/>
  <c r="U658" i="11"/>
  <c r="U657" i="11"/>
  <c r="U656" i="11"/>
  <c r="U655" i="11"/>
  <c r="U654" i="11"/>
  <c r="U653" i="11"/>
  <c r="U652" i="11"/>
  <c r="U651" i="11"/>
  <c r="U650" i="11"/>
  <c r="U649" i="11"/>
  <c r="U648" i="11"/>
  <c r="U647" i="11"/>
  <c r="U646" i="11"/>
  <c r="U645" i="11"/>
  <c r="U644" i="11"/>
  <c r="U643" i="11"/>
  <c r="U642" i="11"/>
  <c r="U641" i="11"/>
  <c r="U640" i="11"/>
  <c r="U639" i="11"/>
  <c r="U638" i="11"/>
  <c r="U637" i="11"/>
  <c r="U636" i="11"/>
  <c r="U635" i="11"/>
  <c r="U634" i="11"/>
  <c r="U633" i="11"/>
  <c r="U632" i="11"/>
  <c r="U631" i="11"/>
  <c r="U630" i="11"/>
  <c r="U629" i="11"/>
  <c r="U628" i="11"/>
  <c r="U627" i="11"/>
  <c r="U626" i="11"/>
  <c r="U625" i="11"/>
  <c r="U624" i="11"/>
  <c r="U623" i="11"/>
  <c r="U622" i="11"/>
  <c r="U621" i="11"/>
  <c r="U620" i="11"/>
  <c r="U619" i="11"/>
  <c r="U618" i="11"/>
  <c r="U617" i="11"/>
  <c r="U616" i="11"/>
  <c r="U615" i="11"/>
  <c r="U614" i="11"/>
  <c r="U605" i="11"/>
  <c r="U604" i="11"/>
  <c r="U603" i="11"/>
  <c r="U602" i="11"/>
  <c r="U601" i="11"/>
  <c r="U600" i="11"/>
  <c r="U599" i="11"/>
  <c r="U598" i="11"/>
  <c r="U591" i="11"/>
  <c r="U590" i="11"/>
  <c r="U589" i="11"/>
  <c r="U588" i="11"/>
  <c r="U587" i="11"/>
  <c r="U586" i="11"/>
  <c r="U585" i="11"/>
  <c r="U584" i="11"/>
  <c r="U583" i="11"/>
  <c r="U582" i="11"/>
  <c r="U581" i="11"/>
  <c r="U562" i="11"/>
  <c r="U561" i="11"/>
  <c r="U560" i="11"/>
  <c r="U559" i="11"/>
  <c r="U558" i="11"/>
  <c r="U557" i="11"/>
  <c r="U556" i="11"/>
  <c r="U555" i="11"/>
  <c r="U548" i="11"/>
  <c r="U547" i="11"/>
  <c r="U546" i="11"/>
  <c r="U545" i="11"/>
  <c r="U544" i="11"/>
  <c r="U543" i="11"/>
  <c r="U542" i="11"/>
  <c r="U541" i="11"/>
  <c r="U540" i="11"/>
  <c r="U539" i="11"/>
  <c r="U538" i="11"/>
  <c r="U518" i="11"/>
  <c r="U517" i="11"/>
  <c r="U516" i="11"/>
  <c r="U515" i="11"/>
  <c r="U490" i="11"/>
  <c r="U489" i="11"/>
  <c r="U488" i="11"/>
  <c r="U487" i="11"/>
  <c r="U486" i="11"/>
  <c r="U485" i="11"/>
  <c r="U484" i="11"/>
  <c r="U483" i="11"/>
  <c r="U482" i="11"/>
  <c r="U481" i="11"/>
  <c r="U480" i="11"/>
  <c r="U479" i="11"/>
  <c r="U478" i="11"/>
  <c r="U477" i="11"/>
  <c r="U476" i="11"/>
  <c r="U475" i="11"/>
  <c r="U474" i="11"/>
  <c r="U473" i="11"/>
  <c r="U472" i="11"/>
  <c r="U471" i="11"/>
  <c r="U470" i="11"/>
  <c r="U469" i="11"/>
  <c r="U468" i="11"/>
  <c r="U467" i="11"/>
  <c r="U466" i="11"/>
  <c r="U465" i="11"/>
  <c r="U464" i="11"/>
  <c r="U463" i="11"/>
  <c r="U462" i="11"/>
  <c r="U461" i="11"/>
  <c r="U460" i="11"/>
  <c r="U459" i="11"/>
  <c r="U458" i="11"/>
  <c r="U457" i="11"/>
  <c r="U456" i="11"/>
  <c r="U455" i="11"/>
  <c r="U454" i="11"/>
  <c r="U453" i="11"/>
  <c r="U452" i="11"/>
  <c r="U451" i="11"/>
  <c r="U450" i="11"/>
  <c r="U449" i="11"/>
  <c r="U448" i="11"/>
  <c r="U447" i="11"/>
  <c r="U446" i="11"/>
  <c r="U445" i="11"/>
  <c r="U444" i="11"/>
  <c r="U443" i="11"/>
  <c r="U442" i="11"/>
  <c r="U441" i="11"/>
  <c r="U440" i="11"/>
  <c r="U439" i="11"/>
  <c r="U419" i="11"/>
  <c r="U418" i="11"/>
  <c r="U417" i="11"/>
  <c r="U416" i="11"/>
  <c r="U391" i="11"/>
  <c r="U390" i="11"/>
  <c r="U389" i="11"/>
  <c r="U388" i="11"/>
  <c r="U387" i="11"/>
  <c r="U386" i="11"/>
  <c r="U385" i="11"/>
  <c r="U384" i="11"/>
  <c r="U383" i="11"/>
  <c r="U382" i="11"/>
  <c r="U381" i="11"/>
  <c r="U380" i="11"/>
  <c r="U379" i="11"/>
  <c r="U378" i="11"/>
  <c r="U377" i="11"/>
  <c r="U376" i="11"/>
  <c r="U375" i="11"/>
  <c r="U374" i="11"/>
  <c r="U373" i="11"/>
  <c r="U372" i="11"/>
  <c r="U371" i="11"/>
  <c r="U370" i="11"/>
  <c r="U369" i="11"/>
  <c r="U368" i="11"/>
  <c r="U367" i="11"/>
  <c r="U366" i="11"/>
  <c r="U365" i="11"/>
  <c r="U364" i="11"/>
  <c r="U363" i="11"/>
  <c r="U362" i="11"/>
  <c r="U361" i="11"/>
  <c r="U360" i="11"/>
  <c r="U359" i="11"/>
  <c r="U358" i="11"/>
  <c r="U357" i="11"/>
  <c r="U356" i="11"/>
  <c r="U355" i="11"/>
  <c r="U354" i="11"/>
  <c r="U353" i="11"/>
  <c r="U352" i="11"/>
  <c r="U351" i="11"/>
  <c r="U350" i="11"/>
  <c r="U349" i="11"/>
  <c r="U348" i="11"/>
  <c r="U347" i="11"/>
  <c r="U346" i="11"/>
  <c r="U345" i="11"/>
  <c r="U344" i="11"/>
  <c r="U343" i="11"/>
  <c r="U342" i="11"/>
  <c r="U341" i="11"/>
  <c r="U340" i="11"/>
  <c r="U329" i="11"/>
  <c r="U328" i="11"/>
  <c r="U327" i="11"/>
  <c r="U326" i="11"/>
  <c r="U325" i="11"/>
  <c r="U324" i="11"/>
  <c r="U323" i="11"/>
  <c r="U322" i="11"/>
  <c r="U321" i="11"/>
  <c r="U320" i="11"/>
  <c r="U319" i="11"/>
  <c r="U318" i="11"/>
  <c r="U317" i="11"/>
  <c r="U316" i="11"/>
  <c r="U315" i="11"/>
  <c r="U314" i="11"/>
  <c r="U313" i="11"/>
  <c r="U312" i="11"/>
  <c r="U311" i="11"/>
  <c r="U310" i="11"/>
  <c r="U309" i="11"/>
  <c r="U308" i="11"/>
  <c r="U307" i="11"/>
  <c r="U306" i="11"/>
  <c r="U305" i="11"/>
  <c r="U304" i="11"/>
  <c r="U303" i="11"/>
  <c r="U302" i="11"/>
  <c r="U301" i="11"/>
  <c r="U300" i="11"/>
  <c r="U299" i="11"/>
  <c r="U298" i="11"/>
  <c r="U297" i="11"/>
  <c r="U296" i="11"/>
  <c r="U295" i="11"/>
  <c r="U294" i="11"/>
  <c r="U293" i="11"/>
  <c r="U292" i="11"/>
  <c r="U291" i="11"/>
  <c r="U290" i="11"/>
  <c r="U289" i="11"/>
  <c r="U288" i="11"/>
  <c r="U287" i="11"/>
  <c r="U286" i="11"/>
  <c r="U285" i="11"/>
  <c r="U284" i="11"/>
  <c r="U283" i="11"/>
  <c r="U282" i="11"/>
  <c r="U281" i="11"/>
  <c r="U280" i="11"/>
  <c r="U279" i="11"/>
  <c r="U278" i="11"/>
  <c r="U277" i="11"/>
  <c r="U276" i="11"/>
  <c r="U275" i="11"/>
  <c r="U274" i="11"/>
  <c r="U273" i="11"/>
  <c r="U272" i="11"/>
  <c r="U271" i="11"/>
  <c r="U270" i="11"/>
  <c r="U269" i="11"/>
  <c r="U268" i="11"/>
  <c r="U267" i="11"/>
  <c r="U266" i="11"/>
  <c r="U265" i="11"/>
  <c r="U264" i="11"/>
  <c r="U263" i="11"/>
  <c r="U262" i="11"/>
  <c r="U261" i="11"/>
  <c r="U260" i="11"/>
  <c r="U259" i="11"/>
  <c r="U258" i="11"/>
  <c r="U257" i="11"/>
  <c r="U256" i="11"/>
  <c r="U255" i="11"/>
  <c r="U254" i="11"/>
  <c r="U253" i="11"/>
  <c r="U252" i="11"/>
  <c r="U251" i="11"/>
  <c r="U250" i="11"/>
  <c r="U249" i="11"/>
  <c r="U248" i="11"/>
  <c r="U247" i="11"/>
  <c r="U246" i="11"/>
  <c r="U245" i="11"/>
  <c r="U244" i="11"/>
  <c r="U243" i="11"/>
  <c r="U242" i="11"/>
  <c r="U241" i="11"/>
  <c r="U240" i="11"/>
  <c r="U239" i="11"/>
  <c r="U238" i="11"/>
  <c r="U237" i="11"/>
  <c r="U236" i="11"/>
  <c r="U235" i="11"/>
  <c r="U234" i="11"/>
  <c r="U233" i="11"/>
  <c r="U232" i="11"/>
  <c r="U231" i="11"/>
  <c r="U230" i="11"/>
  <c r="U229" i="11"/>
  <c r="U228" i="11"/>
  <c r="U227" i="11"/>
  <c r="U226" i="11"/>
  <c r="U96" i="11"/>
  <c r="U95" i="11"/>
  <c r="U94" i="11"/>
  <c r="U93" i="11"/>
  <c r="U92" i="11"/>
  <c r="U91" i="11"/>
  <c r="U90" i="11"/>
  <c r="U89" i="11"/>
  <c r="U88" i="11"/>
  <c r="U87" i="11"/>
  <c r="U86" i="11"/>
  <c r="U85" i="11"/>
  <c r="U84" i="11"/>
  <c r="U83" i="11"/>
  <c r="U82" i="11"/>
  <c r="U81" i="11"/>
  <c r="U80" i="11"/>
  <c r="U79" i="11"/>
  <c r="U78" i="11"/>
  <c r="U77" i="11"/>
  <c r="U76" i="11"/>
  <c r="U75" i="11"/>
  <c r="U74" i="11"/>
  <c r="U73" i="11"/>
  <c r="U72" i="11"/>
  <c r="U71" i="11"/>
  <c r="U70" i="11"/>
  <c r="U69" i="11"/>
  <c r="U68" i="11"/>
  <c r="U67" i="11"/>
  <c r="U66" i="11"/>
  <c r="U65" i="11"/>
  <c r="U64" i="11"/>
  <c r="U63" i="11"/>
  <c r="U62" i="11"/>
  <c r="U61" i="11"/>
  <c r="U60" i="11"/>
  <c r="U59" i="11"/>
  <c r="U58" i="11"/>
  <c r="U57" i="11"/>
  <c r="U56" i="11"/>
  <c r="U55" i="11"/>
  <c r="U54" i="11"/>
  <c r="U53" i="11"/>
  <c r="U52" i="11"/>
  <c r="U51" i="11"/>
  <c r="U50" i="11"/>
  <c r="U49" i="11"/>
  <c r="U48" i="11"/>
  <c r="U47" i="11"/>
  <c r="U46" i="11"/>
  <c r="U45" i="11"/>
  <c r="U27" i="11"/>
  <c r="U26" i="11"/>
  <c r="U25" i="11"/>
  <c r="U24" i="11"/>
  <c r="U23" i="11"/>
  <c r="U22" i="11"/>
  <c r="U21" i="11"/>
  <c r="U20" i="11"/>
  <c r="T6" i="11"/>
  <c r="T9" i="11"/>
  <c r="T17" i="11"/>
  <c r="T22" i="11"/>
  <c r="T25" i="11"/>
  <c r="T33" i="11"/>
  <c r="T38" i="11"/>
  <c r="T41" i="11"/>
  <c r="T49" i="11"/>
  <c r="T55" i="11"/>
  <c r="T62" i="11"/>
  <c r="T63" i="11"/>
  <c r="T65" i="11"/>
  <c r="T78" i="11"/>
  <c r="T81" i="11"/>
  <c r="T87" i="11"/>
  <c r="T89" i="11"/>
  <c r="T94" i="11"/>
  <c r="T102" i="11"/>
  <c r="T103" i="11"/>
  <c r="T113" i="11"/>
  <c r="T119" i="11"/>
  <c r="T125" i="11"/>
  <c r="T126" i="11"/>
  <c r="T127" i="11"/>
  <c r="T135" i="11"/>
  <c r="T137" i="11"/>
  <c r="T141" i="11"/>
  <c r="T149" i="11"/>
  <c r="T151" i="11"/>
  <c r="T157" i="11"/>
  <c r="T158" i="11"/>
  <c r="T159" i="11"/>
  <c r="T167" i="11"/>
  <c r="T169" i="11"/>
  <c r="T173" i="11"/>
  <c r="T177" i="11"/>
  <c r="T181" i="11"/>
  <c r="T185" i="11"/>
  <c r="T189" i="11"/>
  <c r="T193" i="11"/>
  <c r="T197" i="11"/>
  <c r="T201" i="11"/>
  <c r="T205" i="11"/>
  <c r="T213" i="11"/>
  <c r="T221" i="11"/>
  <c r="T229" i="11"/>
  <c r="T237" i="11"/>
  <c r="T245" i="11"/>
  <c r="T253" i="11"/>
  <c r="T261" i="11"/>
  <c r="T518" i="11"/>
  <c r="T519" i="11"/>
  <c r="T526" i="11"/>
  <c r="T527" i="11"/>
  <c r="T534" i="11"/>
  <c r="T535" i="11"/>
  <c r="T542" i="11"/>
  <c r="T543" i="11"/>
  <c r="T550" i="11"/>
  <c r="T551" i="11"/>
  <c r="T558" i="11"/>
  <c r="T559" i="11"/>
  <c r="T566" i="11"/>
  <c r="T664" i="11"/>
  <c r="T672" i="11"/>
  <c r="T680" i="11"/>
  <c r="T688" i="11"/>
  <c r="T692" i="11"/>
  <c r="T696" i="11"/>
  <c r="T700" i="11"/>
  <c r="T704" i="11"/>
  <c r="T708" i="11"/>
  <c r="T712" i="11"/>
  <c r="T716" i="11"/>
  <c r="T720" i="11"/>
  <c r="T724" i="11"/>
  <c r="T728" i="11"/>
  <c r="T732" i="11"/>
  <c r="T736" i="11"/>
  <c r="T740" i="11"/>
  <c r="T744" i="11"/>
  <c r="T748" i="11"/>
  <c r="T752" i="11"/>
  <c r="T756" i="11"/>
  <c r="T760" i="11"/>
  <c r="T764" i="11"/>
  <c r="T772" i="11"/>
  <c r="T780" i="11"/>
  <c r="T788" i="11"/>
  <c r="T796" i="11"/>
  <c r="T804" i="11"/>
  <c r="T812" i="11"/>
  <c r="T820" i="11"/>
  <c r="T828" i="11"/>
  <c r="T836" i="11"/>
  <c r="T844" i="11"/>
  <c r="T852" i="11"/>
  <c r="T860" i="11"/>
  <c r="T868" i="11"/>
  <c r="T876" i="11"/>
  <c r="T884" i="11"/>
  <c r="T892" i="11"/>
  <c r="T900" i="11"/>
  <c r="T908" i="11"/>
  <c r="T916" i="11"/>
  <c r="T924" i="11"/>
  <c r="T932" i="11"/>
  <c r="T933" i="11"/>
  <c r="T940" i="11"/>
  <c r="T941" i="11"/>
  <c r="T948" i="11"/>
  <c r="T949" i="11"/>
  <c r="T956" i="11"/>
  <c r="T957" i="11"/>
  <c r="T964" i="11"/>
  <c r="T965" i="11"/>
  <c r="T972" i="11"/>
  <c r="T973" i="11"/>
  <c r="T980" i="11"/>
  <c r="T981" i="11"/>
  <c r="T988" i="11"/>
  <c r="T989" i="11"/>
  <c r="T996" i="11"/>
  <c r="T997" i="11"/>
  <c r="T1004" i="11"/>
  <c r="T1005" i="11"/>
  <c r="T1012" i="11"/>
  <c r="T1013" i="11"/>
  <c r="T1020" i="11"/>
  <c r="T1021" i="11"/>
  <c r="T1028" i="11"/>
  <c r="T1029" i="11"/>
  <c r="T1036" i="11"/>
  <c r="T1037" i="11"/>
  <c r="T1044" i="11"/>
  <c r="T1045" i="11"/>
  <c r="T1052" i="11"/>
  <c r="T1053" i="11"/>
  <c r="T1060" i="11"/>
  <c r="T1061" i="11"/>
  <c r="T1068" i="11"/>
  <c r="T1069" i="11"/>
  <c r="T1076" i="11"/>
  <c r="T1077" i="11"/>
  <c r="T1084" i="11"/>
  <c r="T1085" i="11"/>
  <c r="T1092" i="11"/>
  <c r="T1093" i="11"/>
  <c r="T1100" i="11"/>
  <c r="T1101" i="11"/>
  <c r="T1108" i="11"/>
  <c r="T1109" i="11"/>
  <c r="T1116" i="11"/>
  <c r="T1117" i="11"/>
  <c r="T1124" i="11"/>
  <c r="T1125" i="11"/>
  <c r="T1132" i="11"/>
  <c r="T1133" i="11"/>
  <c r="T1140" i="11"/>
  <c r="T1141" i="11"/>
  <c r="T1148" i="11"/>
  <c r="T1149" i="11"/>
  <c r="T1156" i="11"/>
  <c r="T1157" i="11"/>
  <c r="T1164" i="11"/>
  <c r="T1165" i="11"/>
  <c r="T1172" i="11"/>
  <c r="T1173" i="11"/>
  <c r="T2" i="11"/>
  <c r="T1151" i="11" l="1"/>
  <c r="T1127" i="11"/>
  <c r="T1111" i="11"/>
  <c r="T1087" i="11"/>
  <c r="T1071" i="11"/>
  <c r="T1055" i="11"/>
  <c r="T1031" i="11"/>
  <c r="T999" i="11"/>
  <c r="T975" i="11"/>
  <c r="T951" i="11"/>
  <c r="T927" i="11"/>
  <c r="T895" i="11"/>
  <c r="T871" i="11"/>
  <c r="T847" i="11"/>
  <c r="T823" i="11"/>
  <c r="T799" i="11"/>
  <c r="T767" i="11"/>
  <c r="T743" i="11"/>
  <c r="T719" i="11"/>
  <c r="T703" i="11"/>
  <c r="T679" i="11"/>
  <c r="T671" i="11"/>
  <c r="T663" i="11"/>
  <c r="T647" i="11"/>
  <c r="T639" i="11"/>
  <c r="T623" i="11"/>
  <c r="T615" i="11"/>
  <c r="T607" i="11"/>
  <c r="T599" i="11"/>
  <c r="T591" i="11"/>
  <c r="T583" i="11"/>
  <c r="T575" i="11"/>
  <c r="T567" i="11"/>
  <c r="T1174" i="11"/>
  <c r="T1166" i="11"/>
  <c r="T1158" i="11"/>
  <c r="T1150" i="11"/>
  <c r="T1142" i="11"/>
  <c r="T1134" i="11"/>
  <c r="T1126" i="11"/>
  <c r="T1118" i="11"/>
  <c r="T1110" i="11"/>
  <c r="T1102" i="11"/>
  <c r="T1094" i="11"/>
  <c r="T1086" i="11"/>
  <c r="T1078" i="11"/>
  <c r="T1070" i="11"/>
  <c r="T1062" i="11"/>
  <c r="T1054" i="11"/>
  <c r="T1046" i="11"/>
  <c r="T1038" i="11"/>
  <c r="T1030" i="11"/>
  <c r="T1022" i="11"/>
  <c r="T1014" i="11"/>
  <c r="T1006" i="11"/>
  <c r="T998" i="11"/>
  <c r="T990" i="11"/>
  <c r="T982" i="11"/>
  <c r="T974" i="11"/>
  <c r="T966" i="11"/>
  <c r="T958" i="11"/>
  <c r="T950" i="11"/>
  <c r="T942" i="11"/>
  <c r="T934" i="11"/>
  <c r="T926" i="11"/>
  <c r="T918" i="11"/>
  <c r="T910" i="11"/>
  <c r="T902" i="11"/>
  <c r="T894" i="11"/>
  <c r="T886" i="11"/>
  <c r="T878" i="11"/>
  <c r="T870" i="11"/>
  <c r="T862" i="11"/>
  <c r="T854" i="11"/>
  <c r="T846" i="11"/>
  <c r="T838" i="11"/>
  <c r="T830" i="11"/>
  <c r="T822" i="11"/>
  <c r="T814" i="11"/>
  <c r="T806" i="11"/>
  <c r="T798" i="11"/>
  <c r="T790" i="11"/>
  <c r="T782" i="11"/>
  <c r="T774" i="11"/>
  <c r="T766" i="11"/>
  <c r="T758" i="11"/>
  <c r="T750" i="11"/>
  <c r="T742" i="11"/>
  <c r="T734" i="11"/>
  <c r="T726" i="11"/>
  <c r="T718" i="11"/>
  <c r="T710" i="11"/>
  <c r="T702" i="11"/>
  <c r="T694" i="11"/>
  <c r="T686" i="11"/>
  <c r="T678" i="11"/>
  <c r="T670" i="11"/>
  <c r="T662" i="11"/>
  <c r="T654" i="11"/>
  <c r="T646" i="11"/>
  <c r="T638" i="11"/>
  <c r="T630" i="11"/>
  <c r="T622" i="11"/>
  <c r="T614" i="11"/>
  <c r="T606" i="11"/>
  <c r="T598" i="11"/>
  <c r="T590" i="11"/>
  <c r="T582" i="11"/>
  <c r="T574" i="11"/>
  <c r="T1167" i="11"/>
  <c r="T1159" i="11"/>
  <c r="T1119" i="11"/>
  <c r="T1103" i="11"/>
  <c r="T1079" i="11"/>
  <c r="T1047" i="11"/>
  <c r="T1023" i="11"/>
  <c r="T1015" i="11"/>
  <c r="T983" i="11"/>
  <c r="T967" i="11"/>
  <c r="T935" i="11"/>
  <c r="T919" i="11"/>
  <c r="T903" i="11"/>
  <c r="T879" i="11"/>
  <c r="T855" i="11"/>
  <c r="T831" i="11"/>
  <c r="T807" i="11"/>
  <c r="T775" i="11"/>
  <c r="T759" i="11"/>
  <c r="T735" i="11"/>
  <c r="T711" i="11"/>
  <c r="T687" i="11"/>
  <c r="T655" i="11"/>
  <c r="T925" i="11"/>
  <c r="T917" i="11"/>
  <c r="T909" i="11"/>
  <c r="T901" i="11"/>
  <c r="T893" i="11"/>
  <c r="T885" i="11"/>
  <c r="T877" i="11"/>
  <c r="T869" i="11"/>
  <c r="T861" i="11"/>
  <c r="T853" i="11"/>
  <c r="T845" i="11"/>
  <c r="T837" i="11"/>
  <c r="T829" i="11"/>
  <c r="T821" i="11"/>
  <c r="T813" i="11"/>
  <c r="T805" i="11"/>
  <c r="T797" i="11"/>
  <c r="T789" i="11"/>
  <c r="T781" i="11"/>
  <c r="T773" i="11"/>
  <c r="T765" i="11"/>
  <c r="T757" i="11"/>
  <c r="T749" i="11"/>
  <c r="T741" i="11"/>
  <c r="T733" i="11"/>
  <c r="T725" i="11"/>
  <c r="T717" i="11"/>
  <c r="T709" i="11"/>
  <c r="T701" i="11"/>
  <c r="T693" i="11"/>
  <c r="T685" i="11"/>
  <c r="T677" i="11"/>
  <c r="T669" i="11"/>
  <c r="T661" i="11"/>
  <c r="T653" i="11"/>
  <c r="T645" i="11"/>
  <c r="T637" i="11"/>
  <c r="T629" i="11"/>
  <c r="T621" i="11"/>
  <c r="T613" i="11"/>
  <c r="T605" i="11"/>
  <c r="T597" i="11"/>
  <c r="T589" i="11"/>
  <c r="T581" i="11"/>
  <c r="T573" i="11"/>
  <c r="T565" i="11"/>
  <c r="T557" i="11"/>
  <c r="T549" i="11"/>
  <c r="T541" i="11"/>
  <c r="T533" i="11"/>
  <c r="T525" i="11"/>
  <c r="T517" i="11"/>
  <c r="T509" i="11"/>
  <c r="T501" i="11"/>
  <c r="T493" i="11"/>
  <c r="T485" i="11"/>
  <c r="T477" i="11"/>
  <c r="T469" i="11"/>
  <c r="T461" i="11"/>
  <c r="T453" i="11"/>
  <c r="T445" i="11"/>
  <c r="T437" i="11"/>
  <c r="T429" i="11"/>
  <c r="T421" i="11"/>
  <c r="T413" i="11"/>
  <c r="T405" i="11"/>
  <c r="T397" i="11"/>
  <c r="T389" i="11"/>
  <c r="T381" i="11"/>
  <c r="T373" i="11"/>
  <c r="T365" i="11"/>
  <c r="T357" i="11"/>
  <c r="T349" i="11"/>
  <c r="T341" i="11"/>
  <c r="T333" i="11"/>
  <c r="T325" i="11"/>
  <c r="T317" i="11"/>
  <c r="T309" i="11"/>
  <c r="T301" i="11"/>
  <c r="T293" i="11"/>
  <c r="T285" i="11"/>
  <c r="T277" i="11"/>
  <c r="T269" i="11"/>
  <c r="T1175" i="11"/>
  <c r="T1143" i="11"/>
  <c r="T1135" i="11"/>
  <c r="T1095" i="11"/>
  <c r="T1063" i="11"/>
  <c r="T1039" i="11"/>
  <c r="T1007" i="11"/>
  <c r="T991" i="11"/>
  <c r="T959" i="11"/>
  <c r="T943" i="11"/>
  <c r="T911" i="11"/>
  <c r="T887" i="11"/>
  <c r="T863" i="11"/>
  <c r="T839" i="11"/>
  <c r="T815" i="11"/>
  <c r="T791" i="11"/>
  <c r="T783" i="11"/>
  <c r="T751" i="11"/>
  <c r="T727" i="11"/>
  <c r="T695" i="11"/>
  <c r="T631" i="11"/>
  <c r="T1179" i="11"/>
  <c r="T1171" i="11"/>
  <c r="T1163" i="11"/>
  <c r="T1155" i="11"/>
  <c r="T1147" i="11"/>
  <c r="T1139" i="11"/>
  <c r="T1131" i="11"/>
  <c r="T1123" i="11"/>
  <c r="T1115" i="11"/>
  <c r="T1107" i="11"/>
  <c r="T1099" i="11"/>
  <c r="T1091" i="11"/>
  <c r="T1083" i="11"/>
  <c r="T1075" i="11"/>
  <c r="T1067" i="11"/>
  <c r="T1059" i="11"/>
  <c r="T1051" i="11"/>
  <c r="T1043" i="11"/>
  <c r="T1035" i="11"/>
  <c r="T1027" i="11"/>
  <c r="T1019" i="11"/>
  <c r="T1011" i="11"/>
  <c r="T1003" i="11"/>
  <c r="T995" i="11"/>
  <c r="T987" i="11"/>
  <c r="T979" i="11"/>
  <c r="T971" i="11"/>
  <c r="T963" i="11"/>
  <c r="T955" i="11"/>
  <c r="T947" i="11"/>
  <c r="T939" i="11"/>
  <c r="T931" i="11"/>
  <c r="T923" i="11"/>
  <c r="T915" i="11"/>
  <c r="T907" i="11"/>
  <c r="T899" i="11"/>
  <c r="T891" i="11"/>
  <c r="T883" i="11"/>
  <c r="T875" i="11"/>
  <c r="T867" i="11"/>
  <c r="T859" i="11"/>
  <c r="T851" i="11"/>
  <c r="T843" i="11"/>
  <c r="T835" i="11"/>
  <c r="T827" i="11"/>
  <c r="T819" i="11"/>
  <c r="T811" i="11"/>
  <c r="T803" i="11"/>
  <c r="T795" i="11"/>
  <c r="T787" i="11"/>
  <c r="T779" i="11"/>
  <c r="T771" i="11"/>
  <c r="T763" i="11"/>
  <c r="T755" i="11"/>
  <c r="T747" i="11"/>
  <c r="T739" i="11"/>
  <c r="T731" i="11"/>
  <c r="T723" i="11"/>
  <c r="T715" i="11"/>
  <c r="T707" i="11"/>
  <c r="T699" i="11"/>
  <c r="T691" i="11"/>
  <c r="T683" i="11"/>
  <c r="T675" i="11"/>
  <c r="T667" i="11"/>
  <c r="T659" i="11"/>
  <c r="T651" i="11"/>
  <c r="T643" i="11"/>
  <c r="T635" i="11"/>
  <c r="T627" i="11"/>
  <c r="T619" i="11"/>
  <c r="T611" i="11"/>
  <c r="T603" i="11"/>
  <c r="T595" i="11"/>
  <c r="T587" i="11"/>
  <c r="T579" i="11"/>
  <c r="T571" i="11"/>
  <c r="T563" i="11"/>
  <c r="T555" i="11"/>
  <c r="T547" i="11"/>
  <c r="T539" i="11"/>
  <c r="T531" i="11"/>
  <c r="T523" i="11"/>
  <c r="T515" i="11"/>
  <c r="T507" i="11"/>
  <c r="T499" i="11"/>
  <c r="T491" i="11"/>
  <c r="T483" i="11"/>
  <c r="T475" i="11"/>
  <c r="T467" i="11"/>
  <c r="T459" i="11"/>
  <c r="T451" i="11"/>
  <c r="T443" i="11"/>
  <c r="T435" i="11"/>
  <c r="T427" i="11"/>
  <c r="T419" i="11"/>
  <c r="T411" i="11"/>
  <c r="T403" i="11"/>
  <c r="T395" i="11"/>
  <c r="T387" i="11"/>
  <c r="T379" i="11"/>
  <c r="T371" i="11"/>
  <c r="T363" i="11"/>
  <c r="T355" i="11"/>
  <c r="T347" i="11"/>
  <c r="T339" i="11"/>
  <c r="T331" i="11"/>
  <c r="T323" i="11"/>
  <c r="T315" i="11"/>
  <c r="T307" i="11"/>
  <c r="T299" i="11"/>
  <c r="T291" i="11"/>
  <c r="T283" i="11"/>
  <c r="T275" i="11"/>
  <c r="T267" i="11"/>
  <c r="T259" i="11"/>
  <c r="T251" i="11"/>
  <c r="T243" i="11"/>
  <c r="T235" i="11"/>
  <c r="T227" i="11"/>
  <c r="T219" i="11"/>
  <c r="T211" i="11"/>
  <c r="T203" i="11"/>
  <c r="T195" i="11"/>
  <c r="T187" i="11"/>
  <c r="T179" i="11"/>
  <c r="T171" i="11"/>
  <c r="T163" i="11"/>
  <c r="T155" i="11"/>
  <c r="T147" i="11"/>
  <c r="T139" i="11"/>
  <c r="T131" i="11"/>
  <c r="T123" i="11"/>
  <c r="T115" i="11"/>
  <c r="T107" i="11"/>
  <c r="T99" i="11"/>
  <c r="T91" i="11"/>
  <c r="T83" i="11"/>
  <c r="T75" i="11"/>
  <c r="T67" i="11"/>
  <c r="T59" i="11"/>
  <c r="T51" i="11"/>
  <c r="T43" i="11"/>
  <c r="T35" i="11"/>
  <c r="T27" i="11"/>
  <c r="T19" i="11"/>
  <c r="T11" i="11"/>
  <c r="T3" i="11"/>
  <c r="T1178" i="11"/>
  <c r="T1170" i="11"/>
  <c r="T1162" i="11"/>
  <c r="T1154" i="11"/>
  <c r="T1146" i="11"/>
  <c r="T1138" i="11"/>
  <c r="T1130" i="11"/>
  <c r="T1122" i="11"/>
  <c r="T1114" i="11"/>
  <c r="T1106" i="11"/>
  <c r="T1098" i="11"/>
  <c r="T1090" i="11"/>
  <c r="T1082" i="11"/>
  <c r="T1074" i="11"/>
  <c r="T1066" i="11"/>
  <c r="T1058" i="11"/>
  <c r="T1050" i="11"/>
  <c r="T1042" i="11"/>
  <c r="T1034" i="11"/>
  <c r="T1026" i="11"/>
  <c r="T1018" i="11"/>
  <c r="T1010" i="11"/>
  <c r="T1002" i="11"/>
  <c r="T994" i="11"/>
  <c r="T986" i="11"/>
  <c r="T978" i="11"/>
  <c r="T970" i="11"/>
  <c r="T962" i="11"/>
  <c r="T954" i="11"/>
  <c r="T946" i="11"/>
  <c r="T938" i="11"/>
  <c r="T930" i="11"/>
  <c r="T922" i="11"/>
  <c r="T914" i="11"/>
  <c r="T906" i="11"/>
  <c r="T898" i="11"/>
  <c r="T890" i="11"/>
  <c r="T882" i="11"/>
  <c r="T874" i="11"/>
  <c r="T866" i="11"/>
  <c r="T858" i="11"/>
  <c r="T850" i="11"/>
  <c r="T842" i="11"/>
  <c r="T834" i="11"/>
  <c r="T826" i="11"/>
  <c r="T818" i="11"/>
  <c r="T810" i="11"/>
  <c r="T802" i="11"/>
  <c r="T794" i="11"/>
  <c r="T786" i="11"/>
  <c r="T778" i="11"/>
  <c r="T770" i="11"/>
  <c r="T762" i="11"/>
  <c r="T754" i="11"/>
  <c r="T746" i="11"/>
  <c r="T738" i="11"/>
  <c r="T730" i="11"/>
  <c r="T722" i="11"/>
  <c r="T714" i="11"/>
  <c r="T706" i="11"/>
  <c r="T698" i="11"/>
  <c r="T690" i="11"/>
  <c r="T682" i="11"/>
  <c r="T674" i="11"/>
  <c r="T666" i="11"/>
  <c r="T658" i="11"/>
  <c r="T650" i="11"/>
  <c r="T642" i="11"/>
  <c r="T634" i="11"/>
  <c r="T626" i="11"/>
  <c r="T618" i="11"/>
  <c r="T610" i="11"/>
  <c r="T602" i="11"/>
  <c r="T594" i="11"/>
  <c r="T586" i="11"/>
  <c r="T578" i="11"/>
  <c r="T570" i="11"/>
  <c r="T562" i="11"/>
  <c r="T554" i="11"/>
  <c r="T546" i="11"/>
  <c r="T538" i="11"/>
  <c r="T530" i="11"/>
  <c r="T522" i="11"/>
  <c r="T514" i="11"/>
  <c r="T506" i="11"/>
  <c r="T498" i="11"/>
  <c r="T490" i="11"/>
  <c r="T482" i="11"/>
  <c r="T474" i="11"/>
  <c r="T466" i="11"/>
  <c r="T458" i="11"/>
  <c r="T450" i="11"/>
  <c r="T442" i="11"/>
  <c r="T434" i="11"/>
  <c r="T426" i="11"/>
  <c r="T418" i="11"/>
  <c r="T410" i="11"/>
  <c r="T402" i="11"/>
  <c r="T394" i="11"/>
  <c r="T386" i="11"/>
  <c r="T378" i="11"/>
  <c r="T370" i="11"/>
  <c r="T362" i="11"/>
  <c r="T354" i="11"/>
  <c r="T346" i="11"/>
  <c r="T338" i="11"/>
  <c r="T330" i="11"/>
  <c r="T322" i="11"/>
  <c r="T314" i="11"/>
  <c r="T306" i="11"/>
  <c r="T298" i="11"/>
  <c r="T290" i="11"/>
  <c r="T282" i="11"/>
  <c r="T274" i="11"/>
  <c r="T266" i="11"/>
  <c r="T258" i="11"/>
  <c r="T250" i="11"/>
  <c r="T242" i="11"/>
  <c r="T234" i="11"/>
  <c r="T226" i="11"/>
  <c r="T218" i="11"/>
  <c r="T210" i="11"/>
  <c r="T202" i="11"/>
  <c r="T194" i="11"/>
  <c r="T186" i="11"/>
  <c r="T178" i="11"/>
  <c r="T170" i="11"/>
  <c r="T162" i="11"/>
  <c r="T154" i="11"/>
  <c r="T146" i="11"/>
  <c r="T138" i="11"/>
  <c r="T130" i="11"/>
  <c r="T122" i="11"/>
  <c r="T114" i="11"/>
  <c r="T106" i="11"/>
  <c r="T98" i="11"/>
  <c r="T90" i="11"/>
  <c r="T82" i="11"/>
  <c r="T74" i="11"/>
  <c r="T66" i="11"/>
  <c r="T58" i="11"/>
  <c r="T50" i="11"/>
  <c r="T42" i="11"/>
  <c r="T34" i="11"/>
  <c r="T26" i="11"/>
  <c r="T18" i="11"/>
  <c r="T10" i="11"/>
  <c r="T1177" i="11"/>
  <c r="T1169" i="11"/>
  <c r="T1161" i="11"/>
  <c r="T1153" i="11"/>
  <c r="T1145" i="11"/>
  <c r="T1137" i="11"/>
  <c r="T1129" i="11"/>
  <c r="T1121" i="11"/>
  <c r="T1113" i="11"/>
  <c r="T1105" i="11"/>
  <c r="T1097" i="11"/>
  <c r="T1089" i="11"/>
  <c r="T1081" i="11"/>
  <c r="T1073" i="11"/>
  <c r="T1065" i="11"/>
  <c r="T1057" i="11"/>
  <c r="T1049" i="11"/>
  <c r="T1041" i="11"/>
  <c r="T1033" i="11"/>
  <c r="T1025" i="11"/>
  <c r="T1017" i="11"/>
  <c r="T1009" i="11"/>
  <c r="T1001" i="11"/>
  <c r="T993" i="11"/>
  <c r="T985" i="11"/>
  <c r="T977" i="11"/>
  <c r="T969" i="11"/>
  <c r="T961" i="11"/>
  <c r="T953" i="11"/>
  <c r="T945" i="11"/>
  <c r="T937" i="11"/>
  <c r="T929" i="11"/>
  <c r="T921" i="11"/>
  <c r="T913" i="11"/>
  <c r="T905" i="11"/>
  <c r="T897" i="11"/>
  <c r="T889" i="11"/>
  <c r="T881" i="11"/>
  <c r="T873" i="11"/>
  <c r="T865" i="11"/>
  <c r="T857" i="11"/>
  <c r="T849" i="11"/>
  <c r="T841" i="11"/>
  <c r="T833" i="11"/>
  <c r="T825" i="11"/>
  <c r="T817" i="11"/>
  <c r="T809" i="11"/>
  <c r="T801" i="11"/>
  <c r="T793" i="11"/>
  <c r="T785" i="11"/>
  <c r="T777" i="11"/>
  <c r="T769" i="11"/>
  <c r="T761" i="11"/>
  <c r="T753" i="11"/>
  <c r="T745" i="11"/>
  <c r="T737" i="11"/>
  <c r="T729" i="11"/>
  <c r="T721" i="11"/>
  <c r="T713" i="11"/>
  <c r="T705" i="11"/>
  <c r="T697" i="11"/>
  <c r="T689" i="11"/>
  <c r="T681" i="11"/>
  <c r="T673" i="11"/>
  <c r="T665" i="11"/>
  <c r="T657" i="11"/>
  <c r="T649" i="11"/>
  <c r="T641" i="11"/>
  <c r="T633" i="11"/>
  <c r="T625" i="11"/>
  <c r="T617" i="11"/>
  <c r="T609" i="11"/>
  <c r="T601" i="11"/>
  <c r="T593" i="11"/>
  <c r="T585" i="11"/>
  <c r="T577" i="11"/>
  <c r="T569" i="11"/>
  <c r="T561" i="11"/>
  <c r="T553" i="11"/>
  <c r="T545" i="11"/>
  <c r="T537" i="11"/>
  <c r="T529" i="11"/>
  <c r="T521" i="11"/>
  <c r="T513" i="11"/>
  <c r="T505" i="11"/>
  <c r="T497" i="11"/>
  <c r="T489" i="11"/>
  <c r="T481" i="11"/>
  <c r="T473" i="11"/>
  <c r="T465" i="11"/>
  <c r="T457" i="11"/>
  <c r="T449" i="11"/>
  <c r="T441" i="11"/>
  <c r="T433" i="11"/>
  <c r="T425" i="11"/>
  <c r="T417" i="11"/>
  <c r="T409" i="11"/>
  <c r="T401" i="11"/>
  <c r="T393" i="11"/>
  <c r="T385" i="11"/>
  <c r="T377" i="11"/>
  <c r="T369" i="11"/>
  <c r="T361" i="11"/>
  <c r="T353" i="11"/>
  <c r="T345" i="11"/>
  <c r="T337" i="11"/>
  <c r="T329" i="11"/>
  <c r="T321" i="11"/>
  <c r="T313" i="11"/>
  <c r="T305" i="11"/>
  <c r="T297" i="11"/>
  <c r="T289" i="11"/>
  <c r="T281" i="11"/>
  <c r="T273" i="11"/>
  <c r="T265" i="11"/>
  <c r="T257" i="11"/>
  <c r="T249" i="11"/>
  <c r="T241" i="11"/>
  <c r="T233" i="11"/>
  <c r="T225" i="11"/>
  <c r="T217" i="11"/>
  <c r="T209" i="11"/>
  <c r="T1176" i="11"/>
  <c r="T1168" i="11"/>
  <c r="T1160" i="11"/>
  <c r="T1152" i="11"/>
  <c r="T1144" i="11"/>
  <c r="T1136" i="11"/>
  <c r="T1128" i="11"/>
  <c r="T1120" i="11"/>
  <c r="T1112" i="11"/>
  <c r="T1104" i="11"/>
  <c r="T1096" i="11"/>
  <c r="T1088" i="11"/>
  <c r="T1080" i="11"/>
  <c r="T1072" i="11"/>
  <c r="T1064" i="11"/>
  <c r="T1056" i="11"/>
  <c r="T1048" i="11"/>
  <c r="T1040" i="11"/>
  <c r="T1032" i="11"/>
  <c r="T1024" i="11"/>
  <c r="T1016" i="11"/>
  <c r="T1008" i="11"/>
  <c r="T1000" i="11"/>
  <c r="T992" i="11"/>
  <c r="T984" i="11"/>
  <c r="T976" i="11"/>
  <c r="T968" i="11"/>
  <c r="T960" i="11"/>
  <c r="T952" i="11"/>
  <c r="T944" i="11"/>
  <c r="T936" i="11"/>
  <c r="T928" i="11"/>
  <c r="T920" i="11"/>
  <c r="T912" i="11"/>
  <c r="T904" i="11"/>
  <c r="T896" i="11"/>
  <c r="T888" i="11"/>
  <c r="T880" i="11"/>
  <c r="T872" i="11"/>
  <c r="T864" i="11"/>
  <c r="T856" i="11"/>
  <c r="T848" i="11"/>
  <c r="T840" i="11"/>
  <c r="T832" i="11"/>
  <c r="T824" i="11"/>
  <c r="T816" i="11"/>
  <c r="T808" i="11"/>
  <c r="T800" i="11"/>
  <c r="T792" i="11"/>
  <c r="T784" i="11"/>
  <c r="T776" i="11"/>
  <c r="T768" i="11"/>
  <c r="T161" i="11"/>
  <c r="T153" i="11"/>
  <c r="T145" i="11"/>
  <c r="T129" i="11"/>
  <c r="T121" i="11"/>
  <c r="T105" i="11"/>
  <c r="T97" i="11"/>
  <c r="T73" i="11"/>
  <c r="T57" i="11"/>
  <c r="T648" i="11"/>
  <c r="T640" i="11"/>
  <c r="T632" i="11"/>
  <c r="T624" i="11"/>
  <c r="T616" i="11"/>
  <c r="T608" i="11"/>
  <c r="T600" i="11"/>
  <c r="T592" i="11"/>
  <c r="T584" i="11"/>
  <c r="T568" i="11"/>
  <c r="T560" i="11"/>
  <c r="T552" i="11"/>
  <c r="T544" i="11"/>
  <c r="T536" i="11"/>
  <c r="T528" i="11"/>
  <c r="T520" i="11"/>
  <c r="T512" i="11"/>
  <c r="T504" i="11"/>
  <c r="T496" i="11"/>
  <c r="T488" i="11"/>
  <c r="T480" i="11"/>
  <c r="T472" i="11"/>
  <c r="T464" i="11"/>
  <c r="T456" i="11"/>
  <c r="T448" i="11"/>
  <c r="T440" i="11"/>
  <c r="T432" i="11"/>
  <c r="T424" i="11"/>
  <c r="T416" i="11"/>
  <c r="T408" i="11"/>
  <c r="T400" i="11"/>
  <c r="T392" i="11"/>
  <c r="T384" i="11"/>
  <c r="T376" i="11"/>
  <c r="T368" i="11"/>
  <c r="T360" i="11"/>
  <c r="T352" i="11"/>
  <c r="T344" i="11"/>
  <c r="T336" i="11"/>
  <c r="T328" i="11"/>
  <c r="T320" i="11"/>
  <c r="T312" i="11"/>
  <c r="T304" i="11"/>
  <c r="T296" i="11"/>
  <c r="T288" i="11"/>
  <c r="T280" i="11"/>
  <c r="T272" i="11"/>
  <c r="T264" i="11"/>
  <c r="T256" i="11"/>
  <c r="T248" i="11"/>
  <c r="T240" i="11"/>
  <c r="T232" i="11"/>
  <c r="T224" i="11"/>
  <c r="T216" i="11"/>
  <c r="T208" i="11"/>
  <c r="T200" i="11"/>
  <c r="T192" i="11"/>
  <c r="T184" i="11"/>
  <c r="T176" i="11"/>
  <c r="T168" i="11"/>
  <c r="T160" i="11"/>
  <c r="T152" i="11"/>
  <c r="T144" i="11"/>
  <c r="T136" i="11"/>
  <c r="T128" i="11"/>
  <c r="T120" i="11"/>
  <c r="T112" i="11"/>
  <c r="T104" i="11"/>
  <c r="T96" i="11"/>
  <c r="T88" i="11"/>
  <c r="T80" i="11"/>
  <c r="T72" i="11"/>
  <c r="T64" i="11"/>
  <c r="T56" i="11"/>
  <c r="T48" i="11"/>
  <c r="T40" i="11"/>
  <c r="T32" i="11"/>
  <c r="T24" i="11"/>
  <c r="T16" i="11"/>
  <c r="T8" i="11"/>
  <c r="T511" i="11"/>
  <c r="T503" i="11"/>
  <c r="T495" i="11"/>
  <c r="T487" i="11"/>
  <c r="T479" i="11"/>
  <c r="T471" i="11"/>
  <c r="T463" i="11"/>
  <c r="T455" i="11"/>
  <c r="T447" i="11"/>
  <c r="T439" i="11"/>
  <c r="T431" i="11"/>
  <c r="T423" i="11"/>
  <c r="T415" i="11"/>
  <c r="T407" i="11"/>
  <c r="T399" i="11"/>
  <c r="T391" i="11"/>
  <c r="T383" i="11"/>
  <c r="T375" i="11"/>
  <c r="T367" i="11"/>
  <c r="T359" i="11"/>
  <c r="T351" i="11"/>
  <c r="T343" i="11"/>
  <c r="T335" i="11"/>
  <c r="T327" i="11"/>
  <c r="T319" i="11"/>
  <c r="T311" i="11"/>
  <c r="T303" i="11"/>
  <c r="T295" i="11"/>
  <c r="T287" i="11"/>
  <c r="T279" i="11"/>
  <c r="T271" i="11"/>
  <c r="T263" i="11"/>
  <c r="T255" i="11"/>
  <c r="T247" i="11"/>
  <c r="T239" i="11"/>
  <c r="T231" i="11"/>
  <c r="T223" i="11"/>
  <c r="T215" i="11"/>
  <c r="T207" i="11"/>
  <c r="T199" i="11"/>
  <c r="T191" i="11"/>
  <c r="T183" i="11"/>
  <c r="T175" i="11"/>
  <c r="T143" i="11"/>
  <c r="T111" i="11"/>
  <c r="T95" i="11"/>
  <c r="T79" i="11"/>
  <c r="T71" i="11"/>
  <c r="T47" i="11"/>
  <c r="T39" i="11"/>
  <c r="T31" i="11"/>
  <c r="T23" i="11"/>
  <c r="T15" i="11"/>
  <c r="T7" i="11"/>
  <c r="T576" i="11"/>
  <c r="T510" i="11"/>
  <c r="T502" i="11"/>
  <c r="T494" i="11"/>
  <c r="T486" i="11"/>
  <c r="T478" i="11"/>
  <c r="T470" i="11"/>
  <c r="T462" i="11"/>
  <c r="T454" i="11"/>
  <c r="T446" i="11"/>
  <c r="T438" i="11"/>
  <c r="T430" i="11"/>
  <c r="T422" i="11"/>
  <c r="T414" i="11"/>
  <c r="T406" i="11"/>
  <c r="T398" i="11"/>
  <c r="T390" i="11"/>
  <c r="T382" i="11"/>
  <c r="T374" i="11"/>
  <c r="T366" i="11"/>
  <c r="T358" i="11"/>
  <c r="T350" i="11"/>
  <c r="T342" i="11"/>
  <c r="T334" i="11"/>
  <c r="T326" i="11"/>
  <c r="T318" i="11"/>
  <c r="T310" i="11"/>
  <c r="T302" i="11"/>
  <c r="T294" i="11"/>
  <c r="T286" i="11"/>
  <c r="T278" i="11"/>
  <c r="T270" i="11"/>
  <c r="T262" i="11"/>
  <c r="T254" i="11"/>
  <c r="T246" i="11"/>
  <c r="T238" i="11"/>
  <c r="T230" i="11"/>
  <c r="T222" i="11"/>
  <c r="T214" i="11"/>
  <c r="T206" i="11"/>
  <c r="T198" i="11"/>
  <c r="T190" i="11"/>
  <c r="T182" i="11"/>
  <c r="T174" i="11"/>
  <c r="T166" i="11"/>
  <c r="T150" i="11"/>
  <c r="T142" i="11"/>
  <c r="T134" i="11"/>
  <c r="T118" i="11"/>
  <c r="T110" i="11"/>
  <c r="T86" i="11"/>
  <c r="T70" i="11"/>
  <c r="T54" i="11"/>
  <c r="T46" i="11"/>
  <c r="T30" i="11"/>
  <c r="T14" i="11"/>
  <c r="T476" i="11"/>
  <c r="T165" i="11"/>
  <c r="T133" i="11"/>
  <c r="T117" i="11"/>
  <c r="T109" i="11"/>
  <c r="T101" i="11"/>
  <c r="T93" i="11"/>
  <c r="T85" i="11"/>
  <c r="T77" i="11"/>
  <c r="T69" i="11"/>
  <c r="T61" i="11"/>
  <c r="T53" i="11"/>
  <c r="T45" i="11"/>
  <c r="T37" i="11"/>
  <c r="T29" i="11"/>
  <c r="T21" i="11"/>
  <c r="T13" i="11"/>
  <c r="T5" i="11"/>
  <c r="T684" i="11"/>
  <c r="T676" i="11"/>
  <c r="T668" i="11"/>
  <c r="T660" i="11"/>
  <c r="T652" i="11"/>
  <c r="T644" i="11"/>
  <c r="T636" i="11"/>
  <c r="T628" i="11"/>
  <c r="T620" i="11"/>
  <c r="T612" i="11"/>
  <c r="T604" i="11"/>
  <c r="T596" i="11"/>
  <c r="T588" i="11"/>
  <c r="T580" i="11"/>
  <c r="T572" i="11"/>
  <c r="T564" i="11"/>
  <c r="T556" i="11"/>
  <c r="T548" i="11"/>
  <c r="T540" i="11"/>
  <c r="T532" i="11"/>
  <c r="T524" i="11"/>
  <c r="T516" i="11"/>
  <c r="T508" i="11"/>
  <c r="T500" i="11"/>
  <c r="T492" i="11"/>
  <c r="T484" i="11"/>
  <c r="T468" i="11"/>
  <c r="T460" i="11"/>
  <c r="T452" i="11"/>
  <c r="T444" i="11"/>
  <c r="T436" i="11"/>
  <c r="T428" i="11"/>
  <c r="T420" i="11"/>
  <c r="T412" i="11"/>
  <c r="T404" i="11"/>
  <c r="T396" i="11"/>
  <c r="T388" i="11"/>
  <c r="T380" i="11"/>
  <c r="T372" i="11"/>
  <c r="T364" i="11"/>
  <c r="T356" i="11"/>
  <c r="T348" i="11"/>
  <c r="T340" i="11"/>
  <c r="T332" i="11"/>
  <c r="T324" i="11"/>
  <c r="T316" i="11"/>
  <c r="T308" i="11"/>
  <c r="T300" i="11"/>
  <c r="T292" i="11"/>
  <c r="T284" i="11"/>
  <c r="T276" i="11"/>
  <c r="T268" i="11"/>
  <c r="T260" i="11"/>
  <c r="T252" i="11"/>
  <c r="T244" i="11"/>
  <c r="T236" i="11"/>
  <c r="T228" i="11"/>
  <c r="T220" i="11"/>
  <c r="T212" i="11"/>
  <c r="T204" i="11"/>
  <c r="T196" i="11"/>
  <c r="T188" i="11"/>
  <c r="T180" i="11"/>
  <c r="T172" i="11"/>
  <c r="T164" i="11"/>
  <c r="T156" i="11"/>
  <c r="T148" i="11"/>
  <c r="T140" i="11"/>
  <c r="T132" i="11"/>
  <c r="T124" i="11"/>
  <c r="T116" i="11"/>
  <c r="T108" i="11"/>
  <c r="T100" i="11"/>
  <c r="T92" i="11"/>
  <c r="T84" i="11"/>
  <c r="T76" i="11"/>
  <c r="T68" i="11"/>
  <c r="T60" i="11"/>
  <c r="T52" i="11"/>
  <c r="T44" i="11"/>
  <c r="T36" i="11"/>
  <c r="T28" i="11"/>
  <c r="T20" i="11"/>
  <c r="T12" i="11"/>
  <c r="T4" i="11"/>
  <c r="T656" i="11"/>
  <c r="E181" i="14" l="1"/>
  <c r="D180" i="14"/>
  <c r="D17" i="14"/>
  <c r="E17" i="14"/>
  <c r="D42" i="14"/>
  <c r="E42" i="14"/>
  <c r="D51" i="14"/>
  <c r="E51" i="14"/>
  <c r="D53" i="14"/>
  <c r="E53" i="14"/>
  <c r="D54" i="14"/>
  <c r="E54" i="14"/>
  <c r="D55" i="14"/>
  <c r="E55" i="14"/>
  <c r="D56" i="14"/>
  <c r="E56" i="14"/>
  <c r="D57" i="14"/>
  <c r="E57" i="14"/>
  <c r="D71" i="14"/>
  <c r="E71" i="14"/>
  <c r="D72" i="14"/>
  <c r="E72" i="14"/>
  <c r="D181" i="14" l="1"/>
  <c r="E180" i="14"/>
  <c r="D192" i="14" l="1"/>
  <c r="E192" i="14"/>
  <c r="D177" i="14"/>
  <c r="E177" i="14"/>
  <c r="D160" i="14"/>
  <c r="E160" i="14"/>
  <c r="D151" i="14"/>
  <c r="E151" i="14"/>
  <c r="D143" i="14"/>
  <c r="E143" i="14"/>
  <c r="D128" i="14"/>
  <c r="E128" i="14"/>
  <c r="D115" i="14"/>
  <c r="E115" i="14"/>
  <c r="D100" i="14"/>
  <c r="E100" i="14"/>
  <c r="D85" i="14"/>
  <c r="E85" i="14"/>
  <c r="E70" i="14"/>
  <c r="D70" i="14"/>
  <c r="D48" i="14"/>
  <c r="E48" i="14"/>
  <c r="D27" i="14"/>
  <c r="E27" i="14"/>
  <c r="E12" i="14"/>
  <c r="D12" i="14"/>
  <c r="D150" i="14"/>
  <c r="E150" i="14"/>
  <c r="D142" i="14"/>
  <c r="E142" i="14"/>
  <c r="D127" i="14"/>
  <c r="E127" i="14"/>
  <c r="D112" i="14"/>
  <c r="E112" i="14"/>
  <c r="D99" i="14"/>
  <c r="E99" i="14"/>
  <c r="D81" i="14"/>
  <c r="E81" i="14"/>
  <c r="D69" i="14"/>
  <c r="E69" i="14"/>
  <c r="D45" i="14"/>
  <c r="E45" i="14"/>
  <c r="E26" i="14"/>
  <c r="D26" i="14"/>
  <c r="D11" i="14"/>
  <c r="E11" i="14"/>
  <c r="D211" i="14"/>
  <c r="E211" i="14"/>
  <c r="D169" i="14"/>
  <c r="E169" i="14"/>
  <c r="D144" i="14"/>
  <c r="E144" i="14"/>
  <c r="D116" i="14"/>
  <c r="E116" i="14"/>
  <c r="D73" i="14"/>
  <c r="E73" i="14"/>
  <c r="D13" i="14"/>
  <c r="E13" i="14"/>
  <c r="D209" i="14"/>
  <c r="E209" i="14"/>
  <c r="D207" i="14"/>
  <c r="E207" i="14"/>
  <c r="D188" i="14"/>
  <c r="E188" i="14"/>
  <c r="D175" i="14"/>
  <c r="E175" i="14"/>
  <c r="D167" i="14"/>
  <c r="E167" i="14"/>
  <c r="D159" i="14"/>
  <c r="E159" i="14"/>
  <c r="E205" i="14"/>
  <c r="D205" i="14"/>
  <c r="E187" i="14"/>
  <c r="D187" i="14"/>
  <c r="E174" i="14"/>
  <c r="D174" i="14"/>
  <c r="E166" i="14"/>
  <c r="D166" i="14"/>
  <c r="E149" i="14"/>
  <c r="D149" i="14"/>
  <c r="E141" i="14"/>
  <c r="D141" i="14"/>
  <c r="E126" i="14"/>
  <c r="D126" i="14"/>
  <c r="E111" i="14"/>
  <c r="D111" i="14"/>
  <c r="E97" i="14"/>
  <c r="D97" i="14"/>
  <c r="E79" i="14"/>
  <c r="D79" i="14"/>
  <c r="D68" i="14"/>
  <c r="E68" i="14"/>
  <c r="E43" i="14"/>
  <c r="D43" i="14"/>
  <c r="D24" i="14"/>
  <c r="E24" i="14"/>
  <c r="D10" i="14"/>
  <c r="E10" i="14"/>
  <c r="D203" i="14"/>
  <c r="E203" i="14"/>
  <c r="E186" i="14"/>
  <c r="D186" i="14"/>
  <c r="D173" i="14"/>
  <c r="E173" i="14"/>
  <c r="D165" i="14"/>
  <c r="E165" i="14"/>
  <c r="D157" i="14"/>
  <c r="E157" i="14"/>
  <c r="D148" i="14"/>
  <c r="E148" i="14"/>
  <c r="D137" i="14"/>
  <c r="E137" i="14"/>
  <c r="D125" i="14"/>
  <c r="E125" i="14"/>
  <c r="D110" i="14"/>
  <c r="E110" i="14"/>
  <c r="D96" i="14"/>
  <c r="E96" i="14"/>
  <c r="D78" i="14"/>
  <c r="E78" i="14"/>
  <c r="D65" i="14"/>
  <c r="E65" i="14"/>
  <c r="D41" i="14"/>
  <c r="E41" i="14"/>
  <c r="D23" i="14"/>
  <c r="E23" i="14"/>
  <c r="D8" i="14"/>
  <c r="E8" i="14"/>
  <c r="E2" i="14"/>
  <c r="D2" i="14"/>
  <c r="D199" i="14"/>
  <c r="E199" i="14"/>
  <c r="D185" i="14"/>
  <c r="E185" i="14"/>
  <c r="D172" i="14"/>
  <c r="E172" i="14"/>
  <c r="D164" i="14"/>
  <c r="E164" i="14"/>
  <c r="D156" i="14"/>
  <c r="E156" i="14"/>
  <c r="D147" i="14"/>
  <c r="E147" i="14"/>
  <c r="D134" i="14"/>
  <c r="E134" i="14"/>
  <c r="D124" i="14"/>
  <c r="E124" i="14"/>
  <c r="D106" i="14"/>
  <c r="E106" i="14"/>
  <c r="D95" i="14"/>
  <c r="E95" i="14"/>
  <c r="D77" i="14"/>
  <c r="E77" i="14"/>
  <c r="E64" i="14"/>
  <c r="D64" i="14"/>
  <c r="D37" i="14"/>
  <c r="E37" i="14"/>
  <c r="D21" i="14"/>
  <c r="E21" i="14"/>
  <c r="D7" i="14"/>
  <c r="E7" i="14"/>
  <c r="D101" i="14"/>
  <c r="E101" i="14"/>
  <c r="D49" i="14"/>
  <c r="E49" i="14"/>
  <c r="D215" i="14"/>
  <c r="E215" i="14"/>
  <c r="D197" i="14"/>
  <c r="E197" i="14"/>
  <c r="D183" i="14"/>
  <c r="E183" i="14"/>
  <c r="D171" i="14"/>
  <c r="E171" i="14"/>
  <c r="D155" i="14"/>
  <c r="E155" i="14"/>
  <c r="D146" i="14"/>
  <c r="E146" i="14"/>
  <c r="D132" i="14"/>
  <c r="E132" i="14"/>
  <c r="D121" i="14"/>
  <c r="E121" i="14"/>
  <c r="D105" i="14"/>
  <c r="E105" i="14"/>
  <c r="D94" i="14"/>
  <c r="E94" i="14"/>
  <c r="D76" i="14"/>
  <c r="E76" i="14"/>
  <c r="D63" i="14"/>
  <c r="E63" i="14"/>
  <c r="E35" i="14"/>
  <c r="D35" i="14"/>
  <c r="E20" i="14"/>
  <c r="D20" i="14"/>
  <c r="D5" i="14"/>
  <c r="E5" i="14"/>
  <c r="D193" i="14"/>
  <c r="E193" i="14"/>
  <c r="D161" i="14"/>
  <c r="E161" i="14"/>
  <c r="D129" i="14"/>
  <c r="E129" i="14"/>
  <c r="D89" i="14"/>
  <c r="E89" i="14"/>
  <c r="D28" i="14"/>
  <c r="E28" i="14"/>
  <c r="E213" i="14"/>
  <c r="D213" i="14"/>
  <c r="E196" i="14"/>
  <c r="D196" i="14"/>
  <c r="E182" i="14"/>
  <c r="D182" i="14"/>
  <c r="E170" i="14"/>
  <c r="D170" i="14"/>
  <c r="E162" i="14"/>
  <c r="D162" i="14"/>
  <c r="E154" i="14"/>
  <c r="D154" i="14"/>
  <c r="E145" i="14"/>
  <c r="D145" i="14"/>
  <c r="E130" i="14"/>
  <c r="D130" i="14"/>
  <c r="E117" i="14"/>
  <c r="D117" i="14"/>
  <c r="E104" i="14"/>
  <c r="D104" i="14"/>
  <c r="E93" i="14"/>
  <c r="D93" i="14"/>
  <c r="E74" i="14"/>
  <c r="D74" i="14"/>
  <c r="D52" i="14"/>
  <c r="E52" i="14"/>
  <c r="D32" i="14"/>
  <c r="E32" i="14"/>
  <c r="D19" i="14"/>
  <c r="E19" i="14"/>
  <c r="D4" i="14"/>
  <c r="E4" i="14"/>
  <c r="M100" i="12" l="1"/>
  <c r="L100" i="12"/>
  <c r="M98" i="12"/>
  <c r="L98" i="12"/>
  <c r="M96" i="12"/>
  <c r="L96" i="12"/>
  <c r="M94" i="12"/>
  <c r="L94" i="12"/>
  <c r="F415" i="11" l="1"/>
  <c r="F414" i="11"/>
  <c r="F413" i="11"/>
  <c r="F412" i="11"/>
  <c r="F411" i="11"/>
  <c r="F410" i="11"/>
  <c r="F409" i="11"/>
  <c r="F408" i="11"/>
  <c r="F407" i="11"/>
  <c r="F406" i="11"/>
  <c r="F405" i="11"/>
  <c r="F404" i="11"/>
  <c r="F403" i="11"/>
  <c r="F402" i="11"/>
  <c r="F401" i="11"/>
  <c r="F400" i="11"/>
  <c r="F399" i="11"/>
  <c r="F398" i="11"/>
  <c r="F397" i="11"/>
  <c r="F396" i="11"/>
  <c r="F395" i="11"/>
  <c r="F394" i="11"/>
  <c r="F393" i="11"/>
  <c r="F392" i="11"/>
  <c r="M533" i="9" l="1"/>
  <c r="M534" i="9" s="1"/>
  <c r="M532" i="9"/>
  <c r="M515" i="9"/>
  <c r="M514" i="9"/>
  <c r="N507" i="9"/>
  <c r="M507" i="9"/>
  <c r="N506" i="9"/>
  <c r="M506" i="9"/>
  <c r="M493" i="9"/>
  <c r="M494" i="9"/>
  <c r="M495" i="9"/>
  <c r="M492" i="9"/>
  <c r="Q490" i="9"/>
  <c r="P490" i="9"/>
  <c r="M490" i="9"/>
  <c r="M487" i="9"/>
  <c r="N487" i="9"/>
  <c r="O487" i="9"/>
  <c r="M488" i="9"/>
  <c r="M486" i="9"/>
  <c r="N486" i="9"/>
  <c r="O486" i="9"/>
  <c r="M474" i="9"/>
  <c r="N474" i="9"/>
  <c r="O474" i="9"/>
  <c r="P474" i="9"/>
  <c r="M475" i="9"/>
  <c r="N475" i="9"/>
  <c r="O475" i="9"/>
  <c r="O476" i="9" s="1"/>
  <c r="P475" i="9"/>
  <c r="M476" i="9"/>
  <c r="N476" i="9"/>
  <c r="M473" i="9"/>
  <c r="M466" i="9"/>
  <c r="M467" i="9"/>
  <c r="M468" i="9"/>
  <c r="M465" i="9"/>
  <c r="M462" i="9"/>
  <c r="N462" i="9"/>
  <c r="O462" i="9"/>
  <c r="M463" i="9"/>
  <c r="M461" i="9"/>
  <c r="N461" i="9"/>
  <c r="O461" i="9"/>
  <c r="M454" i="9"/>
  <c r="M455" i="9"/>
  <c r="M456" i="9"/>
  <c r="M457" i="9" s="1"/>
  <c r="M449" i="9"/>
  <c r="M452" i="9" s="1"/>
  <c r="N449" i="9"/>
  <c r="O449" i="9"/>
  <c r="P449" i="9"/>
  <c r="P451" i="9" s="1"/>
  <c r="M450" i="9"/>
  <c r="N450" i="9"/>
  <c r="N452" i="9" s="1"/>
  <c r="O450" i="9"/>
  <c r="O451" i="9" s="1"/>
  <c r="P450" i="9"/>
  <c r="P452" i="9" s="1"/>
  <c r="M451" i="9"/>
  <c r="M453" i="9" s="1"/>
  <c r="N451" i="9"/>
  <c r="N453" i="9" s="1"/>
  <c r="M448" i="9"/>
  <c r="M443" i="9"/>
  <c r="M444" i="9"/>
  <c r="M446" i="9" s="1"/>
  <c r="M445" i="9"/>
  <c r="M447" i="9" s="1"/>
  <c r="M441" i="9"/>
  <c r="M442" i="9"/>
  <c r="M440" i="9"/>
  <c r="M432" i="9"/>
  <c r="M431" i="9"/>
  <c r="M424" i="9"/>
  <c r="M425" i="9" s="1"/>
  <c r="M422" i="9"/>
  <c r="M421" i="9"/>
  <c r="M420" i="9"/>
  <c r="M419" i="9"/>
  <c r="M415" i="9"/>
  <c r="O412" i="9"/>
  <c r="O415" i="9" s="1"/>
  <c r="N412" i="9"/>
  <c r="N415" i="9" s="1"/>
  <c r="M412" i="9"/>
  <c r="M413" i="9" s="1"/>
  <c r="O411" i="9"/>
  <c r="O413" i="9" s="1"/>
  <c r="N411" i="9"/>
  <c r="N413" i="9" s="1"/>
  <c r="M411" i="9"/>
  <c r="M416" i="9" s="1"/>
  <c r="M417" i="9" s="1"/>
  <c r="M406" i="9"/>
  <c r="M407" i="9" s="1"/>
  <c r="M408" i="9" s="1"/>
  <c r="M393" i="9"/>
  <c r="M391" i="9"/>
  <c r="M390" i="9"/>
  <c r="M388" i="9"/>
  <c r="M387" i="9"/>
  <c r="M386" i="9"/>
  <c r="M368" i="9"/>
  <c r="M367" i="9"/>
  <c r="M365" i="9"/>
  <c r="M364" i="9"/>
  <c r="M361" i="9"/>
  <c r="M357" i="9"/>
  <c r="M358" i="9"/>
  <c r="M359" i="9"/>
  <c r="M356" i="9"/>
  <c r="M350" i="9"/>
  <c r="M351" i="9" s="1"/>
  <c r="M353" i="9" s="1"/>
  <c r="N348" i="9"/>
  <c r="M348" i="9"/>
  <c r="N347" i="9"/>
  <c r="M347" i="9"/>
  <c r="M343" i="9"/>
  <c r="M344" i="9"/>
  <c r="M342" i="9"/>
  <c r="M334" i="9"/>
  <c r="N334" i="9"/>
  <c r="M335" i="9"/>
  <c r="N335" i="9"/>
  <c r="M336" i="9"/>
  <c r="N336" i="9"/>
  <c r="N333" i="9"/>
  <c r="M333" i="9"/>
  <c r="M319" i="9"/>
  <c r="N319" i="9"/>
  <c r="N320" i="9"/>
  <c r="N321" i="9"/>
  <c r="N318" i="9"/>
  <c r="M318" i="9"/>
  <c r="M313" i="9"/>
  <c r="M314" i="9"/>
  <c r="M311" i="9"/>
  <c r="M312" i="9" s="1"/>
  <c r="M307" i="9"/>
  <c r="M309" i="9"/>
  <c r="M308" i="9"/>
  <c r="N308" i="9"/>
  <c r="N309" i="9" s="1"/>
  <c r="M306" i="9"/>
  <c r="M298" i="9"/>
  <c r="M299" i="9"/>
  <c r="M300" i="9"/>
  <c r="M297" i="9"/>
  <c r="M292" i="9"/>
  <c r="M293" i="9"/>
  <c r="M295" i="9" s="1"/>
  <c r="M294" i="9"/>
  <c r="M291" i="9"/>
  <c r="M276" i="9"/>
  <c r="M277" i="9"/>
  <c r="M278" i="9"/>
  <c r="M275" i="9"/>
  <c r="M272" i="9"/>
  <c r="M273" i="9" s="1"/>
  <c r="M271" i="9"/>
  <c r="M261" i="9"/>
  <c r="M47" i="9"/>
  <c r="M245" i="9"/>
  <c r="M248" i="9" s="1"/>
  <c r="M246" i="9"/>
  <c r="M247" i="9"/>
  <c r="M244" i="9"/>
  <c r="M231" i="9"/>
  <c r="M234" i="9" s="1"/>
  <c r="M232" i="9"/>
  <c r="M233" i="9"/>
  <c r="M214" i="9"/>
  <c r="M215" i="9"/>
  <c r="M216" i="9"/>
  <c r="N216" i="9"/>
  <c r="M213" i="9"/>
  <c r="M211" i="9"/>
  <c r="M210" i="9"/>
  <c r="M198" i="9"/>
  <c r="M199" i="9"/>
  <c r="M200" i="9"/>
  <c r="M191" i="9"/>
  <c r="M192" i="9"/>
  <c r="M193" i="9"/>
  <c r="M194" i="9"/>
  <c r="M195" i="9"/>
  <c r="N196" i="9"/>
  <c r="O196" i="9"/>
  <c r="P196" i="9"/>
  <c r="Q196" i="9"/>
  <c r="M177" i="9"/>
  <c r="M176" i="9"/>
  <c r="M157" i="9"/>
  <c r="M158" i="9"/>
  <c r="M156" i="9"/>
  <c r="M152" i="9"/>
  <c r="N152" i="9"/>
  <c r="M153" i="9"/>
  <c r="N153" i="9"/>
  <c r="N151" i="9"/>
  <c r="M151" i="9"/>
  <c r="M138" i="9"/>
  <c r="M139" i="9"/>
  <c r="M140" i="9"/>
  <c r="M137" i="9"/>
  <c r="M126" i="9"/>
  <c r="M127" i="9"/>
  <c r="M128" i="9"/>
  <c r="N128" i="9"/>
  <c r="M125" i="9"/>
  <c r="M120" i="9"/>
  <c r="M121" i="9"/>
  <c r="M123" i="9" s="1"/>
  <c r="M122" i="9"/>
  <c r="M119" i="9"/>
  <c r="N112" i="9"/>
  <c r="O112" i="9"/>
  <c r="P112" i="9"/>
  <c r="Q112" i="9"/>
  <c r="Q111" i="9"/>
  <c r="P111" i="9"/>
  <c r="O111" i="9"/>
  <c r="N111" i="9"/>
  <c r="M99" i="9"/>
  <c r="M100" i="9"/>
  <c r="N100" i="9"/>
  <c r="O100" i="9"/>
  <c r="O101" i="9" s="1"/>
  <c r="M101" i="9"/>
  <c r="N101" i="9"/>
  <c r="M98" i="9"/>
  <c r="M93" i="9"/>
  <c r="M94" i="9"/>
  <c r="M96" i="9" s="1"/>
  <c r="M95" i="9"/>
  <c r="M84" i="9"/>
  <c r="M85" i="9"/>
  <c r="M87" i="9" s="1"/>
  <c r="M86" i="9"/>
  <c r="M77" i="9"/>
  <c r="M78" i="9"/>
  <c r="M79" i="9"/>
  <c r="M61" i="9"/>
  <c r="M64" i="9" s="1"/>
  <c r="M62" i="9"/>
  <c r="M63" i="9"/>
  <c r="M60" i="9"/>
  <c r="M42" i="9"/>
  <c r="M43" i="9"/>
  <c r="M44" i="9"/>
  <c r="M38" i="9"/>
  <c r="N38" i="9"/>
  <c r="O38" i="9"/>
  <c r="M39" i="9"/>
  <c r="N39" i="9"/>
  <c r="O39" i="9"/>
  <c r="M40" i="9"/>
  <c r="N40" i="9"/>
  <c r="O40" i="9"/>
  <c r="M41" i="9"/>
  <c r="N41" i="9"/>
  <c r="O41" i="9"/>
  <c r="M26" i="9"/>
  <c r="M27" i="9"/>
  <c r="M28" i="9"/>
  <c r="M29" i="9"/>
  <c r="M30" i="9"/>
  <c r="M31" i="9"/>
  <c r="M32" i="9"/>
  <c r="M33" i="9"/>
  <c r="M34" i="9"/>
  <c r="M35" i="9"/>
  <c r="M36" i="9"/>
  <c r="M37" i="9"/>
  <c r="M25" i="9"/>
  <c r="N25" i="9"/>
  <c r="O25" i="9"/>
  <c r="P25" i="9"/>
  <c r="Q25" i="9"/>
  <c r="O26" i="9" l="1"/>
  <c r="Q26" i="9"/>
  <c r="Q27" i="9" s="1"/>
  <c r="P26" i="9"/>
  <c r="P27" i="9" s="1"/>
  <c r="M516" i="9"/>
  <c r="M510" i="9"/>
  <c r="M496" i="9"/>
  <c r="O478" i="9"/>
  <c r="O477" i="9"/>
  <c r="M477" i="9"/>
  <c r="N477" i="9"/>
  <c r="P476" i="9"/>
  <c r="P477" i="9"/>
  <c r="M469" i="9"/>
  <c r="M471" i="9" s="1"/>
  <c r="M470" i="9"/>
  <c r="M472" i="9" s="1"/>
  <c r="M458" i="9"/>
  <c r="P453" i="9"/>
  <c r="O452" i="9"/>
  <c r="O453" i="9" s="1"/>
  <c r="M433" i="9"/>
  <c r="N433" i="9"/>
  <c r="O433" i="9"/>
  <c r="M426" i="9"/>
  <c r="M428" i="9" s="1"/>
  <c r="M427" i="9"/>
  <c r="O416" i="9"/>
  <c r="O417" i="9" s="1"/>
  <c r="N416" i="9"/>
  <c r="N417" i="9" s="1"/>
  <c r="M409" i="9"/>
  <c r="M396" i="9"/>
  <c r="M394" i="9"/>
  <c r="M395" i="9"/>
  <c r="M369" i="9"/>
  <c r="M354" i="9"/>
  <c r="N338" i="9"/>
  <c r="N339" i="9" s="1"/>
  <c r="M337" i="9"/>
  <c r="N337" i="9"/>
  <c r="N340" i="9" s="1"/>
  <c r="M320" i="9"/>
  <c r="M322" i="9" s="1"/>
  <c r="N323" i="9"/>
  <c r="N322" i="9"/>
  <c r="M321" i="9"/>
  <c r="M302" i="9"/>
  <c r="M301" i="9"/>
  <c r="M303" i="9" s="1"/>
  <c r="M280" i="9"/>
  <c r="M279" i="9"/>
  <c r="M262" i="9"/>
  <c r="M249" i="9"/>
  <c r="M236" i="9"/>
  <c r="M235" i="9"/>
  <c r="M218" i="9"/>
  <c r="M217" i="9"/>
  <c r="M201" i="9"/>
  <c r="N178" i="9"/>
  <c r="M178" i="9"/>
  <c r="M161" i="9"/>
  <c r="M162" i="9" s="1"/>
  <c r="M159" i="9"/>
  <c r="M160" i="9"/>
  <c r="M142" i="9"/>
  <c r="M141" i="9"/>
  <c r="M130" i="9"/>
  <c r="O130" i="9"/>
  <c r="M129" i="9"/>
  <c r="N130" i="9"/>
  <c r="N102" i="9"/>
  <c r="N105" i="9" s="1"/>
  <c r="N103" i="9"/>
  <c r="N104" i="9" s="1"/>
  <c r="M103" i="9"/>
  <c r="M104" i="9" s="1"/>
  <c r="M102" i="9"/>
  <c r="O102" i="9"/>
  <c r="N26" i="9"/>
  <c r="N27" i="9" s="1"/>
  <c r="Q28" i="9"/>
  <c r="N82" i="9"/>
  <c r="O81" i="9"/>
  <c r="O82" i="9" s="1"/>
  <c r="N81" i="9"/>
  <c r="M81" i="9"/>
  <c r="M80" i="9"/>
  <c r="N80" i="9"/>
  <c r="N83" i="9" s="1"/>
  <c r="M65" i="9"/>
  <c r="M45" i="9"/>
  <c r="O27" i="9" l="1"/>
  <c r="Q29" i="9"/>
  <c r="M517" i="9"/>
  <c r="M512" i="9"/>
  <c r="M511" i="9"/>
  <c r="M497" i="9"/>
  <c r="N478" i="9"/>
  <c r="P478" i="9"/>
  <c r="M478" i="9"/>
  <c r="M460" i="9"/>
  <c r="M459" i="9"/>
  <c r="M434" i="9"/>
  <c r="M429" i="9"/>
  <c r="M397" i="9"/>
  <c r="M370" i="9"/>
  <c r="M338" i="9"/>
  <c r="N324" i="9"/>
  <c r="M323" i="9"/>
  <c r="M304" i="9"/>
  <c r="M281" i="9"/>
  <c r="M282" i="9" s="1"/>
  <c r="M263" i="9"/>
  <c r="M264" i="9" s="1"/>
  <c r="M265" i="9"/>
  <c r="M266" i="9" s="1"/>
  <c r="M251" i="9"/>
  <c r="N251" i="9"/>
  <c r="M250" i="9"/>
  <c r="M237" i="9"/>
  <c r="M220" i="9"/>
  <c r="M221" i="9"/>
  <c r="M219" i="9"/>
  <c r="M222" i="9" s="1"/>
  <c r="N206" i="9"/>
  <c r="M202" i="9"/>
  <c r="M179" i="9"/>
  <c r="M180" i="9" s="1"/>
  <c r="M163" i="9"/>
  <c r="M143" i="9"/>
  <c r="M131" i="9"/>
  <c r="O104" i="9"/>
  <c r="N106" i="9"/>
  <c r="N108" i="9" s="1"/>
  <c r="M105" i="9"/>
  <c r="M107" i="9" s="1"/>
  <c r="O103" i="9"/>
  <c r="O105" i="9"/>
  <c r="M106" i="9"/>
  <c r="N107" i="9"/>
  <c r="N109" i="9" s="1"/>
  <c r="N28" i="9"/>
  <c r="M83" i="9"/>
  <c r="O83" i="9"/>
  <c r="M82" i="9"/>
  <c r="M66" i="9"/>
  <c r="M46" i="9"/>
  <c r="O28" i="9"/>
  <c r="P28" i="9"/>
  <c r="Q30" i="9" l="1"/>
  <c r="Q31" i="9" s="1"/>
  <c r="N29" i="9"/>
  <c r="N30" i="9" s="1"/>
  <c r="N31" i="9" s="1"/>
  <c r="O29" i="9"/>
  <c r="M518" i="9"/>
  <c r="M498" i="9"/>
  <c r="M479" i="9"/>
  <c r="M480" i="9"/>
  <c r="M436" i="9"/>
  <c r="M437" i="9" s="1"/>
  <c r="M435" i="9"/>
  <c r="M398" i="9"/>
  <c r="M399" i="9"/>
  <c r="M400" i="9"/>
  <c r="M371" i="9"/>
  <c r="M339" i="9"/>
  <c r="M340" i="9" s="1"/>
  <c r="M324" i="9"/>
  <c r="N325" i="9"/>
  <c r="N326" i="9" s="1"/>
  <c r="N327" i="9"/>
  <c r="N328" i="9"/>
  <c r="M284" i="9"/>
  <c r="M283" i="9"/>
  <c r="M267" i="9"/>
  <c r="M268" i="9" s="1"/>
  <c r="M269" i="9" s="1"/>
  <c r="M252" i="9"/>
  <c r="M254" i="9" s="1"/>
  <c r="M255" i="9" s="1"/>
  <c r="M256" i="9" s="1"/>
  <c r="M253" i="9"/>
  <c r="M238" i="9"/>
  <c r="M223" i="9"/>
  <c r="M224" i="9"/>
  <c r="M203" i="9"/>
  <c r="M181" i="9"/>
  <c r="M182" i="9" s="1"/>
  <c r="N132" i="9"/>
  <c r="M164" i="9"/>
  <c r="N164" i="9"/>
  <c r="O144" i="9"/>
  <c r="M145" i="9"/>
  <c r="M144" i="9"/>
  <c r="M134" i="9"/>
  <c r="M135" i="9" s="1"/>
  <c r="O132" i="9"/>
  <c r="M132" i="9"/>
  <c r="M133" i="9" s="1"/>
  <c r="M108" i="9"/>
  <c r="M109" i="9"/>
  <c r="O106" i="9"/>
  <c r="O107" i="9"/>
  <c r="M67" i="9"/>
  <c r="O66" i="9"/>
  <c r="O67" i="9"/>
  <c r="P29" i="9"/>
  <c r="O30" i="9" l="1"/>
  <c r="O31" i="9" s="1"/>
  <c r="Q32" i="9"/>
  <c r="M519" i="9"/>
  <c r="M520" i="9" s="1"/>
  <c r="M499" i="9"/>
  <c r="M481" i="9"/>
  <c r="M482" i="9" s="1"/>
  <c r="M438" i="9"/>
  <c r="M401" i="9"/>
  <c r="M402" i="9" s="1"/>
  <c r="M372" i="9"/>
  <c r="N330" i="9"/>
  <c r="N331" i="9" s="1"/>
  <c r="M326" i="9"/>
  <c r="M327" i="9" s="1"/>
  <c r="M328" i="9" s="1"/>
  <c r="N329" i="9"/>
  <c r="M325" i="9"/>
  <c r="M329" i="9" s="1"/>
  <c r="M285" i="9"/>
  <c r="M286" i="9" s="1"/>
  <c r="M239" i="9"/>
  <c r="M240" i="9" s="1"/>
  <c r="M225" i="9"/>
  <c r="M204" i="9"/>
  <c r="M205" i="9" s="1"/>
  <c r="Q206" i="9"/>
  <c r="M183" i="9"/>
  <c r="M184" i="9" s="1"/>
  <c r="N133" i="9"/>
  <c r="M165" i="9"/>
  <c r="M146" i="9"/>
  <c r="M147" i="9" s="1"/>
  <c r="M148" i="9" s="1"/>
  <c r="O108" i="9"/>
  <c r="O109" i="9" s="1"/>
  <c r="N32" i="9"/>
  <c r="N66" i="9"/>
  <c r="M68" i="9"/>
  <c r="O68" i="9"/>
  <c r="M51" i="9"/>
  <c r="P30" i="9"/>
  <c r="Q33" i="9" l="1"/>
  <c r="Q34" i="9" s="1"/>
  <c r="O32" i="9"/>
  <c r="M522" i="9"/>
  <c r="M523" i="9" s="1"/>
  <c r="M521" i="9"/>
  <c r="M524" i="9" s="1"/>
  <c r="M500" i="9"/>
  <c r="M483" i="9"/>
  <c r="M484" i="9" s="1"/>
  <c r="M485" i="9" s="1"/>
  <c r="M403" i="9"/>
  <c r="M404" i="9" s="1"/>
  <c r="M373" i="9"/>
  <c r="M374" i="9" s="1"/>
  <c r="M330" i="9"/>
  <c r="M331" i="9" s="1"/>
  <c r="M287" i="9"/>
  <c r="M288" i="9" s="1"/>
  <c r="M289" i="9" s="1"/>
  <c r="M241" i="9"/>
  <c r="M242" i="9"/>
  <c r="M227" i="9"/>
  <c r="M228" i="9" s="1"/>
  <c r="M229" i="9" s="1"/>
  <c r="M230" i="9" s="1"/>
  <c r="M226" i="9"/>
  <c r="P206" i="9"/>
  <c r="M208" i="9"/>
  <c r="M186" i="9"/>
  <c r="M187" i="9" s="1"/>
  <c r="M185" i="9"/>
  <c r="M188" i="9" s="1"/>
  <c r="M189" i="9" s="1"/>
  <c r="N134" i="9"/>
  <c r="M166" i="9"/>
  <c r="M167" i="9" s="1"/>
  <c r="M168" i="9" s="1"/>
  <c r="M169" i="9" s="1"/>
  <c r="N33" i="9"/>
  <c r="N67" i="9"/>
  <c r="M69" i="9"/>
  <c r="N68" i="9"/>
  <c r="M52" i="9"/>
  <c r="P31" i="9"/>
  <c r="O33" i="9" l="1"/>
  <c r="Q35" i="9"/>
  <c r="M525" i="9"/>
  <c r="M526" i="9" s="1"/>
  <c r="M527" i="9" s="1"/>
  <c r="M528" i="9" s="1"/>
  <c r="M529" i="9" s="1"/>
  <c r="M530" i="9" s="1"/>
  <c r="M502" i="9"/>
  <c r="M503" i="9" s="1"/>
  <c r="M501" i="9"/>
  <c r="N285" i="9"/>
  <c r="N286" i="9"/>
  <c r="N287" i="9" s="1"/>
  <c r="N288" i="9" s="1"/>
  <c r="N289" i="9" s="1"/>
  <c r="M190" i="9"/>
  <c r="N135" i="9"/>
  <c r="M173" i="9"/>
  <c r="M170" i="9"/>
  <c r="M171" i="9" s="1"/>
  <c r="M172" i="9" s="1"/>
  <c r="N34" i="9"/>
  <c r="P32" i="9"/>
  <c r="O34" i="9"/>
  <c r="M70" i="9"/>
  <c r="M71" i="9" s="1"/>
  <c r="M72" i="9" s="1"/>
  <c r="M73" i="9" s="1"/>
  <c r="M74" i="9" s="1"/>
  <c r="M75" i="9" s="1"/>
  <c r="M76" i="9" s="1"/>
  <c r="M53" i="9"/>
  <c r="M54" i="9" s="1"/>
  <c r="M55" i="9" s="1"/>
  <c r="Q36" i="9" l="1"/>
  <c r="P33" i="9"/>
  <c r="P34" i="9" s="1"/>
  <c r="P35" i="9" s="1"/>
  <c r="P36" i="9" s="1"/>
  <c r="P37" i="9" s="1"/>
  <c r="M504" i="9"/>
  <c r="O35" i="9"/>
  <c r="N35" i="9"/>
  <c r="M56" i="9"/>
  <c r="M57" i="9" s="1"/>
  <c r="M58" i="9" s="1"/>
  <c r="M59" i="9" s="1"/>
  <c r="P38" i="9" l="1"/>
  <c r="P39" i="9" s="1"/>
  <c r="M92" i="9"/>
  <c r="M111" i="9" s="1"/>
  <c r="M112" i="9" s="1"/>
  <c r="M113" i="9" s="1"/>
  <c r="Q37" i="9"/>
  <c r="M375" i="9"/>
  <c r="M376" i="9" s="1"/>
  <c r="M377" i="9" s="1"/>
  <c r="M378" i="9" s="1"/>
  <c r="M379" i="9" s="1"/>
  <c r="M380" i="9" s="1"/>
  <c r="M381" i="9" s="1"/>
  <c r="M382" i="9" s="1"/>
  <c r="M383" i="9" s="1"/>
  <c r="M384" i="9" s="1"/>
  <c r="N36" i="9"/>
  <c r="O36" i="9"/>
  <c r="P40" i="9" l="1"/>
  <c r="Q38" i="9"/>
  <c r="Q39" i="9" s="1"/>
  <c r="O37" i="9"/>
  <c r="N37" i="9"/>
  <c r="M114" i="9"/>
  <c r="M115" i="9" s="1"/>
  <c r="M116" i="9" s="1"/>
  <c r="M117" i="9" s="1"/>
  <c r="O42" i="9" l="1"/>
  <c r="O43" i="9" s="1"/>
  <c r="M196" i="9"/>
  <c r="M197" i="9" s="1"/>
  <c r="M206" i="9" s="1"/>
  <c r="M207" i="9" s="1"/>
  <c r="P41" i="9"/>
  <c r="N42" i="9"/>
  <c r="O44" i="9" l="1"/>
  <c r="O45" i="9" s="1"/>
  <c r="P42" i="9"/>
  <c r="P43" i="9" s="1"/>
  <c r="P44" i="9" s="1"/>
  <c r="N43" i="9"/>
  <c r="Q40" i="9"/>
  <c r="N44" i="9" l="1"/>
  <c r="O46" i="9"/>
  <c r="O47" i="9" s="1"/>
  <c r="O48" i="9" s="1"/>
  <c r="O49" i="9" s="1"/>
  <c r="O50" i="9" s="1"/>
  <c r="Q41" i="9"/>
  <c r="P45" i="9"/>
  <c r="P46" i="9" s="1"/>
  <c r="P47" i="9" s="1"/>
  <c r="P48" i="9" s="1"/>
  <c r="P49" i="9" s="1"/>
  <c r="P50" i="9" s="1"/>
  <c r="Q42" i="9" l="1"/>
  <c r="N45" i="9"/>
  <c r="O51" i="9"/>
  <c r="O52" i="9" s="1"/>
  <c r="N46" i="9" l="1"/>
  <c r="N50" i="9" s="1"/>
  <c r="Q43" i="9"/>
  <c r="O53" i="9"/>
  <c r="P51" i="9"/>
  <c r="P52" i="9" s="1"/>
  <c r="P53" i="9" s="1"/>
  <c r="P54" i="9" l="1"/>
  <c r="P55" i="9" s="1"/>
  <c r="P56" i="9" s="1"/>
  <c r="P57" i="9" s="1"/>
  <c r="P58" i="9" s="1"/>
  <c r="P59" i="9" s="1"/>
  <c r="P60" i="9" s="1"/>
  <c r="P61" i="9" s="1"/>
  <c r="P62" i="9" s="1"/>
  <c r="P63" i="9" s="1"/>
  <c r="P64" i="9" s="1"/>
  <c r="P65" i="9" s="1"/>
  <c r="N51" i="9"/>
  <c r="N52" i="9" s="1"/>
  <c r="Q44" i="9"/>
  <c r="O54" i="9"/>
  <c r="O55" i="9" s="1"/>
  <c r="O56" i="9" s="1"/>
  <c r="O57" i="9" s="1"/>
  <c r="O58" i="9" s="1"/>
  <c r="O59" i="9" s="1"/>
  <c r="O60" i="9" s="1"/>
  <c r="O61" i="9" s="1"/>
  <c r="O62" i="9" s="1"/>
  <c r="O63" i="9" s="1"/>
  <c r="O64" i="9" s="1"/>
  <c r="O65" i="9" s="1"/>
  <c r="O69" i="9" s="1"/>
  <c r="O70" i="9" s="1"/>
  <c r="O71" i="9" s="1"/>
  <c r="O72" i="9" s="1"/>
  <c r="O73" i="9" s="1"/>
  <c r="O74" i="9" l="1"/>
  <c r="O75" i="9" s="1"/>
  <c r="O76" i="9" s="1"/>
  <c r="O77" i="9" s="1"/>
  <c r="N53" i="9"/>
  <c r="N54" i="9" s="1"/>
  <c r="P66" i="9"/>
  <c r="P67" i="9" s="1"/>
  <c r="P68" i="9" s="1"/>
  <c r="P69" i="9" s="1"/>
  <c r="P70" i="9" s="1"/>
  <c r="P71" i="9" s="1"/>
  <c r="Q45" i="9"/>
  <c r="Q46" i="9" s="1"/>
  <c r="Q47" i="9" s="1"/>
  <c r="Q48" i="9" s="1"/>
  <c r="Q49" i="9" s="1"/>
  <c r="Q50" i="9" s="1"/>
  <c r="N55" i="9" l="1"/>
  <c r="N56" i="9" s="1"/>
  <c r="N57" i="9" s="1"/>
  <c r="N58" i="9" s="1"/>
  <c r="N59" i="9" s="1"/>
  <c r="N60" i="9" s="1"/>
  <c r="N61" i="9" s="1"/>
  <c r="N62" i="9" s="1"/>
  <c r="N63" i="9" s="1"/>
  <c r="N64" i="9" s="1"/>
  <c r="N65" i="9" s="1"/>
  <c r="N69" i="9" s="1"/>
  <c r="N70" i="9" s="1"/>
  <c r="N71" i="9" s="1"/>
  <c r="N72" i="9" s="1"/>
  <c r="N73" i="9" s="1"/>
  <c r="N74" i="9" s="1"/>
  <c r="N75" i="9" s="1"/>
  <c r="N76" i="9" s="1"/>
  <c r="N77" i="9" s="1"/>
  <c r="N78" i="9" s="1"/>
  <c r="N79" i="9" s="1"/>
  <c r="N84" i="9" s="1"/>
  <c r="N85" i="9" s="1"/>
  <c r="N86" i="9" s="1"/>
  <c r="N87" i="9" s="1"/>
  <c r="N92" i="9" s="1"/>
  <c r="N93" i="9" s="1"/>
  <c r="N94" i="9" s="1"/>
  <c r="N96" i="9"/>
  <c r="P72" i="9"/>
  <c r="P73" i="9" s="1"/>
  <c r="P74" i="9" s="1"/>
  <c r="P75" i="9" s="1"/>
  <c r="P76" i="9" s="1"/>
  <c r="P77" i="9" s="1"/>
  <c r="P78" i="9" s="1"/>
  <c r="P79" i="9" s="1"/>
  <c r="P80" i="9" s="1"/>
  <c r="P81" i="9" s="1"/>
  <c r="O78" i="9"/>
  <c r="O79" i="9" s="1"/>
  <c r="O80" i="9" s="1"/>
  <c r="O84" i="9" s="1"/>
  <c r="O85" i="9" s="1"/>
  <c r="O86" i="9" s="1"/>
  <c r="O87" i="9" s="1"/>
  <c r="O92" i="9" s="1"/>
  <c r="O93" i="9" s="1"/>
  <c r="N95" i="9" l="1"/>
  <c r="N98" i="9" s="1"/>
  <c r="O94" i="9"/>
  <c r="O96" i="9" s="1"/>
  <c r="P82" i="9"/>
  <c r="P83" i="9" s="1"/>
  <c r="P84" i="9" s="1"/>
  <c r="P85" i="9" s="1"/>
  <c r="P86" i="9" s="1"/>
  <c r="P87" i="9" s="1"/>
  <c r="P92" i="9" s="1"/>
  <c r="P93" i="9" s="1"/>
  <c r="N99" i="9" l="1"/>
  <c r="N113" i="9" s="1"/>
  <c r="N114" i="9" s="1"/>
  <c r="N115" i="9" s="1"/>
  <c r="N116" i="9" s="1"/>
  <c r="N117" i="9" s="1"/>
  <c r="N119" i="9" s="1"/>
  <c r="N120" i="9" s="1"/>
  <c r="N121" i="9" s="1"/>
  <c r="P94" i="9"/>
  <c r="Q51" i="9"/>
  <c r="O95" i="9"/>
  <c r="N122" i="9" l="1"/>
  <c r="N123" i="9" s="1"/>
  <c r="N125" i="9" s="1"/>
  <c r="N126" i="9" s="1"/>
  <c r="N127" i="9" s="1"/>
  <c r="N137" i="9" s="1"/>
  <c r="N138" i="9" s="1"/>
  <c r="N139" i="9" s="1"/>
  <c r="N140" i="9" s="1"/>
  <c r="N141" i="9" s="1"/>
  <c r="N142" i="9" s="1"/>
  <c r="N143" i="9" s="1"/>
  <c r="N144" i="9" s="1"/>
  <c r="N145" i="9" s="1"/>
  <c r="N146" i="9" s="1"/>
  <c r="N147" i="9" s="1"/>
  <c r="N148" i="9" s="1"/>
  <c r="N156" i="9" s="1"/>
  <c r="N157" i="9" s="1"/>
  <c r="N158" i="9" s="1"/>
  <c r="N159" i="9" s="1"/>
  <c r="N160" i="9" s="1"/>
  <c r="N161" i="9" s="1"/>
  <c r="N162" i="9" s="1"/>
  <c r="N163" i="9" s="1"/>
  <c r="N165" i="9" s="1"/>
  <c r="N166" i="9" s="1"/>
  <c r="N167" i="9" s="1"/>
  <c r="N168" i="9" s="1"/>
  <c r="N169" i="9" s="1"/>
  <c r="N170" i="9" s="1"/>
  <c r="N171" i="9" s="1"/>
  <c r="N172" i="9" s="1"/>
  <c r="N173" i="9" s="1"/>
  <c r="N176" i="9" s="1"/>
  <c r="N177" i="9" s="1"/>
  <c r="N179" i="9" s="1"/>
  <c r="N180" i="9" s="1"/>
  <c r="N181" i="9" s="1"/>
  <c r="N182" i="9" s="1"/>
  <c r="N183" i="9" s="1"/>
  <c r="N184" i="9" s="1"/>
  <c r="N185" i="9" s="1"/>
  <c r="N186" i="9" s="1"/>
  <c r="N187" i="9" s="1"/>
  <c r="N188" i="9" s="1"/>
  <c r="N189" i="9" s="1"/>
  <c r="N190" i="9" s="1"/>
  <c r="N191" i="9" s="1"/>
  <c r="N192" i="9" s="1"/>
  <c r="Q52" i="9"/>
  <c r="Q53" i="9" s="1"/>
  <c r="Q54" i="9" s="1"/>
  <c r="Q55" i="9" s="1"/>
  <c r="Q56" i="9" s="1"/>
  <c r="Q57" i="9" s="1"/>
  <c r="Q58" i="9" s="1"/>
  <c r="Q59" i="9" s="1"/>
  <c r="Q60" i="9" s="1"/>
  <c r="Q61" i="9" s="1"/>
  <c r="Q62" i="9" s="1"/>
  <c r="Q63" i="9" s="1"/>
  <c r="Q64" i="9" s="1"/>
  <c r="Q65" i="9" s="1"/>
  <c r="O98" i="9"/>
  <c r="O99" i="9" s="1"/>
  <c r="O113" i="9" s="1"/>
  <c r="O114" i="9" s="1"/>
  <c r="O115" i="9" s="1"/>
  <c r="P95" i="9"/>
  <c r="P96" i="9" s="1"/>
  <c r="P98" i="9" s="1"/>
  <c r="P99" i="9" s="1"/>
  <c r="P100" i="9" s="1"/>
  <c r="P101" i="9" s="1"/>
  <c r="P102" i="9" s="1"/>
  <c r="N193" i="9" l="1"/>
  <c r="N194" i="9" s="1"/>
  <c r="N195" i="9" s="1"/>
  <c r="N197" i="9" s="1"/>
  <c r="N198" i="9" s="1"/>
  <c r="Q66" i="9"/>
  <c r="Q67" i="9" s="1"/>
  <c r="Q68" i="9" s="1"/>
  <c r="Q69" i="9" s="1"/>
  <c r="Q70" i="9" s="1"/>
  <c r="Q71" i="9" s="1"/>
  <c r="Q72" i="9" s="1"/>
  <c r="Q73" i="9" s="1"/>
  <c r="Q74" i="9" s="1"/>
  <c r="Q75" i="9" s="1"/>
  <c r="Q76" i="9" s="1"/>
  <c r="Q77" i="9" s="1"/>
  <c r="Q78" i="9" s="1"/>
  <c r="Q79" i="9" s="1"/>
  <c r="Q80" i="9" s="1"/>
  <c r="Q81" i="9" s="1"/>
  <c r="Q82" i="9" s="1"/>
  <c r="Q83" i="9" s="1"/>
  <c r="Q84" i="9" s="1"/>
  <c r="Q85" i="9" s="1"/>
  <c r="Q86" i="9" s="1"/>
  <c r="Q87" i="9" s="1"/>
  <c r="Q92" i="9" s="1"/>
  <c r="Q93" i="9" s="1"/>
  <c r="P103" i="9"/>
  <c r="P104" i="9" s="1"/>
  <c r="P105" i="9" s="1"/>
  <c r="P106" i="9" s="1"/>
  <c r="P107" i="9" s="1"/>
  <c r="P108" i="9" s="1"/>
  <c r="P109" i="9" s="1"/>
  <c r="P113" i="9" s="1"/>
  <c r="P114" i="9" s="1"/>
  <c r="P115" i="9" s="1"/>
  <c r="P116" i="9" s="1"/>
  <c r="P117" i="9" s="1"/>
  <c r="P119" i="9" s="1"/>
  <c r="P120" i="9" s="1"/>
  <c r="O116" i="9"/>
  <c r="O117" i="9" s="1"/>
  <c r="O119" i="9" s="1"/>
  <c r="O120" i="9" s="1"/>
  <c r="O121" i="9" s="1"/>
  <c r="O122" i="9" s="1"/>
  <c r="O123" i="9" s="1"/>
  <c r="O125" i="9" s="1"/>
  <c r="O126" i="9" s="1"/>
  <c r="O127" i="9" s="1"/>
  <c r="O128" i="9" s="1"/>
  <c r="O133" i="9" s="1"/>
  <c r="O134" i="9" s="1"/>
  <c r="O135" i="9" s="1"/>
  <c r="O137" i="9" s="1"/>
  <c r="O138" i="9" s="1"/>
  <c r="O139" i="9" s="1"/>
  <c r="O140" i="9" s="1"/>
  <c r="O141" i="9" s="1"/>
  <c r="O142" i="9" s="1"/>
  <c r="O143" i="9" s="1"/>
  <c r="O145" i="9" s="1"/>
  <c r="O146" i="9" s="1"/>
  <c r="O147" i="9" s="1"/>
  <c r="O148" i="9" s="1"/>
  <c r="O151" i="9" s="1"/>
  <c r="O152" i="9" s="1"/>
  <c r="O153" i="9" s="1"/>
  <c r="O154" i="9" l="1"/>
  <c r="O156" i="9" s="1"/>
  <c r="O157" i="9" s="1"/>
  <c r="O158" i="9" s="1"/>
  <c r="O159" i="9" s="1"/>
  <c r="O160" i="9" s="1"/>
  <c r="O161" i="9" s="1"/>
  <c r="O162" i="9" s="1"/>
  <c r="O163" i="9" s="1"/>
  <c r="O164" i="9" s="1"/>
  <c r="O165" i="9" s="1"/>
  <c r="O166" i="9" s="1"/>
  <c r="O167" i="9" s="1"/>
  <c r="O168" i="9" s="1"/>
  <c r="O169" i="9" s="1"/>
  <c r="O170" i="9" s="1"/>
  <c r="O171" i="9" s="1"/>
  <c r="O172" i="9" s="1"/>
  <c r="O173" i="9" s="1"/>
  <c r="O176" i="9" s="1"/>
  <c r="O177" i="9" s="1"/>
  <c r="O178" i="9" s="1"/>
  <c r="O179" i="9" s="1"/>
  <c r="O180" i="9" s="1"/>
  <c r="O181" i="9" s="1"/>
  <c r="O182" i="9" s="1"/>
  <c r="O183" i="9" s="1"/>
  <c r="O184" i="9" s="1"/>
  <c r="O185" i="9" s="1"/>
  <c r="O186" i="9" s="1"/>
  <c r="O187" i="9" s="1"/>
  <c r="O188" i="9" s="1"/>
  <c r="O189" i="9" s="1"/>
  <c r="O190" i="9" s="1"/>
  <c r="O191" i="9" s="1"/>
  <c r="O192" i="9" s="1"/>
  <c r="O193" i="9" s="1"/>
  <c r="O194" i="9" s="1"/>
  <c r="O195" i="9" s="1"/>
  <c r="O197" i="9" s="1"/>
  <c r="O198" i="9" s="1"/>
  <c r="O199" i="9" s="1"/>
  <c r="O200" i="9" s="1"/>
  <c r="O201" i="9" s="1"/>
  <c r="O202" i="9" s="1"/>
  <c r="N199" i="9"/>
  <c r="N200" i="9" s="1"/>
  <c r="P121" i="9"/>
  <c r="Q94" i="9"/>
  <c r="Q95" i="9" s="1"/>
  <c r="O203" i="9" l="1"/>
  <c r="O204" i="9" s="1"/>
  <c r="O205" i="9" s="1"/>
  <c r="O206" i="9" s="1"/>
  <c r="O207" i="9" s="1"/>
  <c r="O208" i="9" s="1"/>
  <c r="O210" i="9" s="1"/>
  <c r="O211" i="9" s="1"/>
  <c r="O213" i="9" s="1"/>
  <c r="O214" i="9" s="1"/>
  <c r="N201" i="9"/>
  <c r="O216" i="9"/>
  <c r="P122" i="9"/>
  <c r="P123" i="9" s="1"/>
  <c r="P125" i="9" s="1"/>
  <c r="P126" i="9" s="1"/>
  <c r="Q96" i="9"/>
  <c r="Q98" i="9" s="1"/>
  <c r="Q99" i="9" s="1"/>
  <c r="Q100" i="9" s="1"/>
  <c r="Q101" i="9" s="1"/>
  <c r="Q102" i="9" s="1"/>
  <c r="Q103" i="9" s="1"/>
  <c r="Q104" i="9" s="1"/>
  <c r="Q105" i="9" s="1"/>
  <c r="Q106" i="9" s="1"/>
  <c r="Q107" i="9" s="1"/>
  <c r="Q108" i="9" s="1"/>
  <c r="Q109" i="9" s="1"/>
  <c r="Q113" i="9" s="1"/>
  <c r="Q114" i="9" s="1"/>
  <c r="Q115" i="9" s="1"/>
  <c r="Q116" i="9" s="1"/>
  <c r="Q117" i="9" s="1"/>
  <c r="Q119" i="9" s="1"/>
  <c r="Q120" i="9" s="1"/>
  <c r="O215" i="9" l="1"/>
  <c r="O217" i="9" s="1"/>
  <c r="O218" i="9" s="1"/>
  <c r="O219" i="9" s="1"/>
  <c r="O220" i="9" s="1"/>
  <c r="O221" i="9" s="1"/>
  <c r="O222" i="9" s="1"/>
  <c r="O223" i="9" s="1"/>
  <c r="O224" i="9" s="1"/>
  <c r="O225" i="9" s="1"/>
  <c r="O226" i="9" s="1"/>
  <c r="O227" i="9" s="1"/>
  <c r="O228" i="9" s="1"/>
  <c r="O229" i="9" s="1"/>
  <c r="O230" i="9" s="1"/>
  <c r="O231" i="9" s="1"/>
  <c r="O232" i="9" s="1"/>
  <c r="O233" i="9" s="1"/>
  <c r="O234" i="9" s="1"/>
  <c r="O235" i="9" s="1"/>
  <c r="O236" i="9" s="1"/>
  <c r="O237" i="9" s="1"/>
  <c r="O238" i="9" s="1"/>
  <c r="O239" i="9" s="1"/>
  <c r="O240" i="9" s="1"/>
  <c r="O241" i="9" s="1"/>
  <c r="O242" i="9" s="1"/>
  <c r="O244" i="9" s="1"/>
  <c r="O245" i="9" s="1"/>
  <c r="O246" i="9" s="1"/>
  <c r="O247" i="9" s="1"/>
  <c r="O248" i="9" s="1"/>
  <c r="O249" i="9" s="1"/>
  <c r="O250" i="9" s="1"/>
  <c r="O251" i="9" s="1"/>
  <c r="O252" i="9" s="1"/>
  <c r="O253" i="9" s="1"/>
  <c r="O254" i="9" s="1"/>
  <c r="O255" i="9" s="1"/>
  <c r="O256" i="9" s="1"/>
  <c r="O261" i="9" s="1"/>
  <c r="O262" i="9" s="1"/>
  <c r="O263" i="9" s="1"/>
  <c r="O264" i="9" s="1"/>
  <c r="O265" i="9" s="1"/>
  <c r="O266" i="9" s="1"/>
  <c r="O267" i="9" s="1"/>
  <c r="O268" i="9" s="1"/>
  <c r="O269" i="9" s="1"/>
  <c r="O271" i="9" s="1"/>
  <c r="O272" i="9" s="1"/>
  <c r="O273" i="9" s="1"/>
  <c r="O275" i="9" s="1"/>
  <c r="O276" i="9" s="1"/>
  <c r="O277" i="9" s="1"/>
  <c r="O278" i="9" s="1"/>
  <c r="O279" i="9" s="1"/>
  <c r="O280" i="9" s="1"/>
  <c r="O281" i="9" s="1"/>
  <c r="O282" i="9" s="1"/>
  <c r="O283" i="9" s="1"/>
  <c r="O284" i="9" s="1"/>
  <c r="O285" i="9" s="1"/>
  <c r="O286" i="9" s="1"/>
  <c r="O287" i="9" s="1"/>
  <c r="O288" i="9" s="1"/>
  <c r="O289" i="9" s="1"/>
  <c r="O291" i="9" s="1"/>
  <c r="O292" i="9" s="1"/>
  <c r="N202" i="9"/>
  <c r="P127" i="9"/>
  <c r="P128" i="9" s="1"/>
  <c r="P129" i="9" s="1"/>
  <c r="P130" i="9" s="1"/>
  <c r="P131" i="9" s="1"/>
  <c r="P132" i="9" s="1"/>
  <c r="P133" i="9" s="1"/>
  <c r="P134" i="9" s="1"/>
  <c r="P135" i="9" s="1"/>
  <c r="P137" i="9" s="1"/>
  <c r="P138" i="9" s="1"/>
  <c r="P139" i="9" s="1"/>
  <c r="P140" i="9" s="1"/>
  <c r="P141" i="9" s="1"/>
  <c r="P142" i="9" s="1"/>
  <c r="P143" i="9" s="1"/>
  <c r="P144" i="9" s="1"/>
  <c r="P145" i="9" s="1"/>
  <c r="P146" i="9" s="1"/>
  <c r="P147" i="9" s="1"/>
  <c r="P148" i="9" s="1"/>
  <c r="P151" i="9" s="1"/>
  <c r="P152" i="9" s="1"/>
  <c r="P153" i="9" s="1"/>
  <c r="Q121" i="9"/>
  <c r="Q122" i="9" s="1"/>
  <c r="P154" i="9" l="1"/>
  <c r="P156" i="9" s="1"/>
  <c r="N203" i="9"/>
  <c r="O293" i="9"/>
  <c r="Q123" i="9"/>
  <c r="Q125" i="9" s="1"/>
  <c r="Q126" i="9" s="1"/>
  <c r="Q127" i="9" s="1"/>
  <c r="Q128" i="9" s="1"/>
  <c r="Q129" i="9" s="1"/>
  <c r="Q130" i="9" s="1"/>
  <c r="Q131" i="9" s="1"/>
  <c r="Q132" i="9" s="1"/>
  <c r="Q133" i="9" s="1"/>
  <c r="Q134" i="9" s="1"/>
  <c r="Q135" i="9" s="1"/>
  <c r="Q137" i="9" s="1"/>
  <c r="Q138" i="9" s="1"/>
  <c r="Q139" i="9" s="1"/>
  <c r="Q140" i="9" s="1"/>
  <c r="Q141" i="9" s="1"/>
  <c r="P157" i="9" l="1"/>
  <c r="P158" i="9" s="1"/>
  <c r="P159" i="9" s="1"/>
  <c r="P160" i="9" s="1"/>
  <c r="P161" i="9" s="1"/>
  <c r="O294" i="9"/>
  <c r="O295" i="9" s="1"/>
  <c r="N204" i="9"/>
  <c r="Q142" i="9"/>
  <c r="Q143" i="9" s="1"/>
  <c r="Q144" i="9" s="1"/>
  <c r="Q145" i="9" s="1"/>
  <c r="Q146" i="9" s="1"/>
  <c r="Q147" i="9" s="1"/>
  <c r="Q148" i="9" s="1"/>
  <c r="Q151" i="9" s="1"/>
  <c r="Q152" i="9" s="1"/>
  <c r="Q153" i="9" s="1"/>
  <c r="Q154" i="9" l="1"/>
  <c r="Q156" i="9" s="1"/>
  <c r="P162" i="9"/>
  <c r="P163" i="9" s="1"/>
  <c r="P164" i="9" s="1"/>
  <c r="P165" i="9" s="1"/>
  <c r="P166" i="9" s="1"/>
  <c r="P167" i="9" s="1"/>
  <c r="P168" i="9" s="1"/>
  <c r="P169" i="9" s="1"/>
  <c r="P170" i="9" s="1"/>
  <c r="P171" i="9" s="1"/>
  <c r="P172" i="9" s="1"/>
  <c r="P173" i="9" s="1"/>
  <c r="P176" i="9" s="1"/>
  <c r="P177" i="9" s="1"/>
  <c r="P178" i="9" s="1"/>
  <c r="P179" i="9" s="1"/>
  <c r="P180" i="9" s="1"/>
  <c r="P181" i="9" s="1"/>
  <c r="O297" i="9"/>
  <c r="O298" i="9" s="1"/>
  <c r="O299" i="9" s="1"/>
  <c r="O300" i="9" s="1"/>
  <c r="O301" i="9" s="1"/>
  <c r="O302" i="9" s="1"/>
  <c r="O303" i="9" s="1"/>
  <c r="O304" i="9" s="1"/>
  <c r="O306" i="9" s="1"/>
  <c r="O307" i="9" s="1"/>
  <c r="N205" i="9"/>
  <c r="Q157" i="9" l="1"/>
  <c r="Q158" i="9" s="1"/>
  <c r="Q159" i="9" s="1"/>
  <c r="Q160" i="9" s="1"/>
  <c r="Q161" i="9" s="1"/>
  <c r="Q162" i="9" s="1"/>
  <c r="Q163" i="9" s="1"/>
  <c r="Q164" i="9" s="1"/>
  <c r="Q165" i="9" s="1"/>
  <c r="Q166" i="9" s="1"/>
  <c r="Q167" i="9" s="1"/>
  <c r="Q168" i="9" s="1"/>
  <c r="Q169" i="9" s="1"/>
  <c r="Q170" i="9" s="1"/>
  <c r="Q171" i="9" s="1"/>
  <c r="Q172" i="9" s="1"/>
  <c r="Q173" i="9" s="1"/>
  <c r="Q176" i="9" s="1"/>
  <c r="Q177" i="9" s="1"/>
  <c r="Q178" i="9" s="1"/>
  <c r="Q179" i="9" s="1"/>
  <c r="Q180" i="9" s="1"/>
  <c r="Q181" i="9" s="1"/>
  <c r="Q182" i="9" s="1"/>
  <c r="Q183" i="9" s="1"/>
  <c r="Q184" i="9" s="1"/>
  <c r="Q185" i="9" s="1"/>
  <c r="Q186" i="9" s="1"/>
  <c r="Q187" i="9" s="1"/>
  <c r="Q188" i="9" s="1"/>
  <c r="Q189" i="9" s="1"/>
  <c r="Q190" i="9" s="1"/>
  <c r="Q191" i="9" s="1"/>
  <c r="Q192" i="9" s="1"/>
  <c r="Q193" i="9" s="1"/>
  <c r="Q194" i="9" s="1"/>
  <c r="Q195" i="9" s="1"/>
  <c r="Q197" i="9" s="1"/>
  <c r="Q198" i="9" s="1"/>
  <c r="Q199" i="9" s="1"/>
  <c r="Q200" i="9" s="1"/>
  <c r="Q201" i="9" s="1"/>
  <c r="Q202" i="9" s="1"/>
  <c r="Q203" i="9" s="1"/>
  <c r="Q204" i="9" s="1"/>
  <c r="Q205" i="9" s="1"/>
  <c r="Q207" i="9" s="1"/>
  <c r="Q208" i="9" s="1"/>
  <c r="Q210" i="9" s="1"/>
  <c r="Q211" i="9" s="1"/>
  <c r="Q213" i="9" s="1"/>
  <c r="Q214" i="9" s="1"/>
  <c r="Q215" i="9" s="1"/>
  <c r="Q216" i="9" s="1"/>
  <c r="Q217" i="9" s="1"/>
  <c r="Q218" i="9" s="1"/>
  <c r="Q219" i="9" s="1"/>
  <c r="Q220" i="9" s="1"/>
  <c r="Q221" i="9" s="1"/>
  <c r="Q222" i="9" s="1"/>
  <c r="Q223" i="9" s="1"/>
  <c r="Q224" i="9" s="1"/>
  <c r="Q225" i="9" s="1"/>
  <c r="Q226" i="9" s="1"/>
  <c r="Q227" i="9" s="1"/>
  <c r="Q228" i="9" s="1"/>
  <c r="Q229" i="9" s="1"/>
  <c r="Q230" i="9" s="1"/>
  <c r="Q231" i="9" s="1"/>
  <c r="Q232" i="9" s="1"/>
  <c r="Q233" i="9" s="1"/>
  <c r="Q234" i="9" s="1"/>
  <c r="Q235" i="9" s="1"/>
  <c r="Q236" i="9" s="1"/>
  <c r="Q237" i="9" s="1"/>
  <c r="Q238" i="9" s="1"/>
  <c r="Q239" i="9" s="1"/>
  <c r="P182" i="9"/>
  <c r="P183" i="9" s="1"/>
  <c r="P184" i="9" s="1"/>
  <c r="P185" i="9" s="1"/>
  <c r="P186" i="9" s="1"/>
  <c r="P187" i="9" s="1"/>
  <c r="P188" i="9" s="1"/>
  <c r="P189" i="9" s="1"/>
  <c r="P190" i="9" s="1"/>
  <c r="P191" i="9" s="1"/>
  <c r="P192" i="9" s="1"/>
  <c r="P193" i="9" s="1"/>
  <c r="P194" i="9" s="1"/>
  <c r="P195" i="9" s="1"/>
  <c r="P197" i="9" s="1"/>
  <c r="P198" i="9" s="1"/>
  <c r="P199" i="9" s="1"/>
  <c r="P200" i="9" s="1"/>
  <c r="P201" i="9" s="1"/>
  <c r="P202" i="9" s="1"/>
  <c r="P203" i="9" s="1"/>
  <c r="P204" i="9" s="1"/>
  <c r="P205" i="9" s="1"/>
  <c r="P207" i="9" s="1"/>
  <c r="P208" i="9" s="1"/>
  <c r="P210" i="9" s="1"/>
  <c r="P211" i="9" s="1"/>
  <c r="P213" i="9" s="1"/>
  <c r="P214" i="9" s="1"/>
  <c r="O308" i="9"/>
  <c r="O309" i="9" s="1"/>
  <c r="O311" i="9" s="1"/>
  <c r="O312" i="9" s="1"/>
  <c r="O313" i="9" s="1"/>
  <c r="O314" i="9" s="1"/>
  <c r="O318" i="9" s="1"/>
  <c r="O319" i="9" s="1"/>
  <c r="O320" i="9" s="1"/>
  <c r="O321" i="9" s="1"/>
  <c r="O322" i="9" s="1"/>
  <c r="O323" i="9" s="1"/>
  <c r="O324" i="9" s="1"/>
  <c r="N207" i="9"/>
  <c r="P215" i="9" l="1"/>
  <c r="P216" i="9" s="1"/>
  <c r="P217" i="9" s="1"/>
  <c r="Q240" i="9"/>
  <c r="Q241" i="9" s="1"/>
  <c r="Q242" i="9" s="1"/>
  <c r="Q244" i="9" s="1"/>
  <c r="Q245" i="9" s="1"/>
  <c r="Q246" i="9" s="1"/>
  <c r="Q247" i="9" s="1"/>
  <c r="Q248" i="9" s="1"/>
  <c r="Q249" i="9" s="1"/>
  <c r="Q250" i="9" s="1"/>
  <c r="Q251" i="9" s="1"/>
  <c r="Q252" i="9" s="1"/>
  <c r="Q253" i="9" s="1"/>
  <c r="Q254" i="9" s="1"/>
  <c r="Q255" i="9" s="1"/>
  <c r="Q256" i="9" s="1"/>
  <c r="Q261" i="9" s="1"/>
  <c r="Q262" i="9" s="1"/>
  <c r="Q263" i="9" s="1"/>
  <c r="Q264" i="9" s="1"/>
  <c r="Q265" i="9" s="1"/>
  <c r="Q266" i="9" s="1"/>
  <c r="Q267" i="9" s="1"/>
  <c r="Q268" i="9" s="1"/>
  <c r="Q269" i="9" s="1"/>
  <c r="Q271" i="9" s="1"/>
  <c r="Q272" i="9" s="1"/>
  <c r="Q273" i="9" s="1"/>
  <c r="Q275" i="9" s="1"/>
  <c r="Q276" i="9" s="1"/>
  <c r="Q277" i="9" s="1"/>
  <c r="Q278" i="9" s="1"/>
  <c r="Q279" i="9" s="1"/>
  <c r="Q280" i="9" s="1"/>
  <c r="Q281" i="9" s="1"/>
  <c r="Q282" i="9" s="1"/>
  <c r="Q283" i="9" s="1"/>
  <c r="Q284" i="9" s="1"/>
  <c r="Q285" i="9" s="1"/>
  <c r="Q286" i="9" s="1"/>
  <c r="Q287" i="9" s="1"/>
  <c r="Q288" i="9" s="1"/>
  <c r="Q289" i="9" s="1"/>
  <c r="Q291" i="9" s="1"/>
  <c r="Q292" i="9" s="1"/>
  <c r="O325" i="9"/>
  <c r="O326" i="9" s="1"/>
  <c r="O327" i="9" s="1"/>
  <c r="O328" i="9" s="1"/>
  <c r="O329" i="9" s="1"/>
  <c r="O330" i="9" s="1"/>
  <c r="O331" i="9" s="1"/>
  <c r="O333" i="9" s="1"/>
  <c r="O334" i="9" s="1"/>
  <c r="O335" i="9" s="1"/>
  <c r="O336" i="9" s="1"/>
  <c r="O337" i="9" s="1"/>
  <c r="O338" i="9" s="1"/>
  <c r="O339" i="9" s="1"/>
  <c r="O340" i="9" s="1"/>
  <c r="O342" i="9" s="1"/>
  <c r="O343" i="9" s="1"/>
  <c r="O344" i="9" s="1"/>
  <c r="O347" i="9" s="1"/>
  <c r="O348" i="9" s="1"/>
  <c r="O350" i="9" s="1"/>
  <c r="O351" i="9" s="1"/>
  <c r="O353" i="9" s="1"/>
  <c r="O354" i="9" s="1"/>
  <c r="O356" i="9" s="1"/>
  <c r="O357" i="9" s="1"/>
  <c r="N208" i="9"/>
  <c r="Q293" i="9" l="1"/>
  <c r="Q294" i="9"/>
  <c r="Q295" i="9" s="1"/>
  <c r="Q297" i="9" s="1"/>
  <c r="Q298" i="9" s="1"/>
  <c r="Q299" i="9" s="1"/>
  <c r="P218" i="9"/>
  <c r="O358" i="9"/>
  <c r="O359" i="9" s="1"/>
  <c r="O361" i="9" s="1"/>
  <c r="O364" i="9" s="1"/>
  <c r="O365" i="9" s="1"/>
  <c r="O367" i="9" s="1"/>
  <c r="O368" i="9" s="1"/>
  <c r="O369" i="9" s="1"/>
  <c r="O370" i="9" s="1"/>
  <c r="O371" i="9" s="1"/>
  <c r="O372" i="9" s="1"/>
  <c r="O373" i="9" s="1"/>
  <c r="N210" i="9"/>
  <c r="P219" i="9" l="1"/>
  <c r="P220" i="9" s="1"/>
  <c r="P221" i="9" s="1"/>
  <c r="P222" i="9" s="1"/>
  <c r="P223" i="9" s="1"/>
  <c r="P224" i="9" s="1"/>
  <c r="P225" i="9" s="1"/>
  <c r="P226" i="9" s="1"/>
  <c r="P227" i="9" s="1"/>
  <c r="P228" i="9" s="1"/>
  <c r="P229" i="9" s="1"/>
  <c r="P230" i="9" s="1"/>
  <c r="P231" i="9" s="1"/>
  <c r="P232" i="9" s="1"/>
  <c r="P233" i="9" s="1"/>
  <c r="P234" i="9" s="1"/>
  <c r="P235" i="9" s="1"/>
  <c r="P236" i="9" s="1"/>
  <c r="P237" i="9" s="1"/>
  <c r="P238" i="9" s="1"/>
  <c r="P239" i="9" s="1"/>
  <c r="P240" i="9" s="1"/>
  <c r="P241" i="9" s="1"/>
  <c r="P242" i="9" s="1"/>
  <c r="P244" i="9" s="1"/>
  <c r="P245" i="9" s="1"/>
  <c r="P246" i="9" s="1"/>
  <c r="P247" i="9" s="1"/>
  <c r="P248" i="9" s="1"/>
  <c r="P249" i="9" s="1"/>
  <c r="P250" i="9" s="1"/>
  <c r="P251" i="9" s="1"/>
  <c r="P252" i="9" s="1"/>
  <c r="P253" i="9" s="1"/>
  <c r="P254" i="9" s="1"/>
  <c r="P255" i="9" s="1"/>
  <c r="P256" i="9" s="1"/>
  <c r="P261" i="9" s="1"/>
  <c r="P262" i="9" s="1"/>
  <c r="P263" i="9" s="1"/>
  <c r="P264" i="9" s="1"/>
  <c r="P265" i="9" s="1"/>
  <c r="P266" i="9" s="1"/>
  <c r="P267" i="9" s="1"/>
  <c r="P268" i="9" s="1"/>
  <c r="P269" i="9" s="1"/>
  <c r="P271" i="9" s="1"/>
  <c r="P272" i="9" s="1"/>
  <c r="P273" i="9" s="1"/>
  <c r="P275" i="9" s="1"/>
  <c r="P276" i="9" s="1"/>
  <c r="P277" i="9" s="1"/>
  <c r="P278" i="9" s="1"/>
  <c r="P279" i="9" s="1"/>
  <c r="P280" i="9" s="1"/>
  <c r="P281" i="9" s="1"/>
  <c r="P282" i="9" s="1"/>
  <c r="P283" i="9" s="1"/>
  <c r="P284" i="9" s="1"/>
  <c r="P285" i="9" s="1"/>
  <c r="P286" i="9" s="1"/>
  <c r="P287" i="9" s="1"/>
  <c r="P288" i="9" s="1"/>
  <c r="P289" i="9" s="1"/>
  <c r="P291" i="9" s="1"/>
  <c r="P292" i="9" s="1"/>
  <c r="O374" i="9"/>
  <c r="Q300" i="9"/>
  <c r="Q301" i="9" s="1"/>
  <c r="Q302" i="9" s="1"/>
  <c r="N211" i="9"/>
  <c r="S19" i="8"/>
  <c r="S20" i="8"/>
  <c r="S21" i="8"/>
  <c r="S22" i="8"/>
  <c r="S23" i="8"/>
  <c r="S24" i="8"/>
  <c r="S25" i="8"/>
  <c r="S26" i="8"/>
  <c r="S27" i="8"/>
  <c r="S28" i="8"/>
  <c r="S29" i="8"/>
  <c r="S30" i="8"/>
  <c r="S31" i="8"/>
  <c r="S32" i="8"/>
  <c r="S33" i="8"/>
  <c r="S34" i="8"/>
  <c r="S35" i="8"/>
  <c r="S36" i="8"/>
  <c r="S37" i="8"/>
  <c r="S38" i="8"/>
  <c r="S39" i="8"/>
  <c r="S40" i="8"/>
  <c r="S41" i="8"/>
  <c r="S42" i="8"/>
  <c r="S43" i="8"/>
  <c r="S44" i="8"/>
  <c r="S45" i="8"/>
  <c r="S46" i="8"/>
  <c r="S47" i="8"/>
  <c r="S48" i="8"/>
  <c r="S49" i="8"/>
  <c r="S50" i="8"/>
  <c r="S51" i="8"/>
  <c r="S52" i="8"/>
  <c r="S53" i="8"/>
  <c r="S54" i="8"/>
  <c r="S55" i="8"/>
  <c r="S56" i="8"/>
  <c r="S57" i="8"/>
  <c r="S58" i="8"/>
  <c r="S59" i="8"/>
  <c r="S60" i="8"/>
  <c r="S61" i="8"/>
  <c r="S62" i="8"/>
  <c r="S63" i="8"/>
  <c r="S64" i="8"/>
  <c r="S65" i="8"/>
  <c r="S66" i="8"/>
  <c r="S67" i="8"/>
  <c r="S68" i="8"/>
  <c r="S69" i="8"/>
  <c r="S70" i="8"/>
  <c r="S71" i="8"/>
  <c r="S72" i="8"/>
  <c r="S73" i="8"/>
  <c r="S74" i="8"/>
  <c r="S75" i="8"/>
  <c r="S76" i="8"/>
  <c r="S77" i="8"/>
  <c r="S78" i="8"/>
  <c r="S79" i="8"/>
  <c r="S80" i="8"/>
  <c r="S81" i="8"/>
  <c r="S82" i="8"/>
  <c r="S83" i="8"/>
  <c r="S84" i="8"/>
  <c r="S85" i="8"/>
  <c r="S86" i="8"/>
  <c r="S87" i="8"/>
  <c r="S88" i="8"/>
  <c r="S89" i="8"/>
  <c r="S90" i="8"/>
  <c r="S91" i="8"/>
  <c r="S92" i="8"/>
  <c r="S93" i="8"/>
  <c r="S94" i="8"/>
  <c r="S95" i="8"/>
  <c r="S96" i="8"/>
  <c r="S97" i="8"/>
  <c r="S98" i="8"/>
  <c r="S99" i="8"/>
  <c r="S100" i="8"/>
  <c r="S101" i="8"/>
  <c r="S102" i="8"/>
  <c r="S103" i="8"/>
  <c r="S104" i="8"/>
  <c r="S105" i="8"/>
  <c r="S106" i="8"/>
  <c r="S107" i="8"/>
  <c r="S108" i="8"/>
  <c r="S109" i="8"/>
  <c r="S110" i="8"/>
  <c r="S111" i="8"/>
  <c r="S112" i="8"/>
  <c r="S113" i="8"/>
  <c r="S114" i="8"/>
  <c r="S115" i="8"/>
  <c r="S116" i="8"/>
  <c r="S117" i="8"/>
  <c r="S118" i="8"/>
  <c r="S119" i="8"/>
  <c r="S120" i="8"/>
  <c r="S121" i="8"/>
  <c r="S122" i="8"/>
  <c r="S123" i="8"/>
  <c r="S124" i="8"/>
  <c r="S125" i="8"/>
  <c r="S126" i="8"/>
  <c r="S127" i="8"/>
  <c r="S128" i="8"/>
  <c r="S129" i="8"/>
  <c r="S130" i="8"/>
  <c r="S131" i="8"/>
  <c r="S132" i="8"/>
  <c r="S133" i="8"/>
  <c r="S134" i="8"/>
  <c r="S135" i="8"/>
  <c r="S136" i="8"/>
  <c r="S137" i="8"/>
  <c r="S138" i="8"/>
  <c r="S139" i="8"/>
  <c r="S140" i="8"/>
  <c r="S141" i="8"/>
  <c r="S142" i="8"/>
  <c r="S143" i="8"/>
  <c r="S144" i="8"/>
  <c r="S145" i="8"/>
  <c r="S146" i="8"/>
  <c r="S147" i="8"/>
  <c r="S148" i="8"/>
  <c r="S149" i="8"/>
  <c r="S150" i="8"/>
  <c r="S151" i="8"/>
  <c r="S152" i="8"/>
  <c r="S153" i="8"/>
  <c r="S154" i="8"/>
  <c r="S155" i="8"/>
  <c r="S156" i="8"/>
  <c r="S157" i="8"/>
  <c r="S158" i="8"/>
  <c r="S159" i="8"/>
  <c r="S160" i="8"/>
  <c r="S161" i="8"/>
  <c r="S162" i="8"/>
  <c r="S163" i="8"/>
  <c r="S164" i="8"/>
  <c r="S165" i="8"/>
  <c r="S166" i="8"/>
  <c r="S167" i="8"/>
  <c r="S168" i="8"/>
  <c r="S169" i="8"/>
  <c r="S170" i="8"/>
  <c r="S171" i="8"/>
  <c r="S172" i="8"/>
  <c r="S173" i="8"/>
  <c r="S174" i="8"/>
  <c r="S175" i="8"/>
  <c r="S176" i="8"/>
  <c r="S177" i="8"/>
  <c r="S178" i="8"/>
  <c r="S179" i="8"/>
  <c r="S180" i="8"/>
  <c r="S181" i="8"/>
  <c r="S182" i="8"/>
  <c r="S183" i="8"/>
  <c r="S184" i="8"/>
  <c r="S185" i="8"/>
  <c r="S186" i="8"/>
  <c r="S187" i="8"/>
  <c r="S188" i="8"/>
  <c r="S189" i="8"/>
  <c r="S190" i="8"/>
  <c r="S191" i="8"/>
  <c r="S192" i="8"/>
  <c r="S193" i="8"/>
  <c r="S194" i="8"/>
  <c r="S195" i="8"/>
  <c r="S196" i="8"/>
  <c r="S197" i="8"/>
  <c r="S198" i="8"/>
  <c r="S199" i="8"/>
  <c r="S200" i="8"/>
  <c r="S201" i="8"/>
  <c r="S202" i="8"/>
  <c r="S203" i="8"/>
  <c r="S204" i="8"/>
  <c r="S205" i="8"/>
  <c r="S206" i="8"/>
  <c r="S207" i="8"/>
  <c r="S208" i="8"/>
  <c r="S209" i="8"/>
  <c r="S210" i="8"/>
  <c r="S211" i="8"/>
  <c r="S212" i="8"/>
  <c r="S213" i="8"/>
  <c r="S214" i="8"/>
  <c r="S215" i="8"/>
  <c r="S216" i="8"/>
  <c r="S217" i="8"/>
  <c r="S218" i="8"/>
  <c r="S219" i="8"/>
  <c r="S220" i="8"/>
  <c r="S221" i="8"/>
  <c r="S222" i="8"/>
  <c r="S223" i="8"/>
  <c r="S224" i="8"/>
  <c r="S225" i="8"/>
  <c r="S226" i="8"/>
  <c r="S227" i="8"/>
  <c r="S228" i="8"/>
  <c r="S229" i="8"/>
  <c r="S230" i="8"/>
  <c r="S231" i="8"/>
  <c r="S232" i="8"/>
  <c r="S233" i="8"/>
  <c r="S234" i="8"/>
  <c r="S235" i="8"/>
  <c r="S236" i="8"/>
  <c r="S237" i="8"/>
  <c r="S238" i="8"/>
  <c r="S239" i="8"/>
  <c r="S240" i="8"/>
  <c r="S241" i="8"/>
  <c r="S242" i="8"/>
  <c r="S243" i="8"/>
  <c r="S244" i="8"/>
  <c r="S245" i="8"/>
  <c r="S246" i="8"/>
  <c r="S247" i="8"/>
  <c r="S248" i="8"/>
  <c r="S249" i="8"/>
  <c r="S250" i="8"/>
  <c r="S251" i="8"/>
  <c r="S252" i="8"/>
  <c r="S253" i="8"/>
  <c r="S254" i="8"/>
  <c r="S255" i="8"/>
  <c r="S256" i="8"/>
  <c r="S257" i="8"/>
  <c r="S258" i="8"/>
  <c r="S259" i="8"/>
  <c r="S260" i="8"/>
  <c r="S261" i="8"/>
  <c r="S262" i="8"/>
  <c r="S263" i="8"/>
  <c r="S264" i="8"/>
  <c r="S265" i="8"/>
  <c r="S266" i="8"/>
  <c r="S267" i="8"/>
  <c r="S268" i="8"/>
  <c r="S269" i="8"/>
  <c r="S270" i="8"/>
  <c r="S271" i="8"/>
  <c r="S272" i="8"/>
  <c r="S273" i="8"/>
  <c r="S274" i="8"/>
  <c r="S275" i="8"/>
  <c r="S276" i="8"/>
  <c r="S277" i="8"/>
  <c r="S278" i="8"/>
  <c r="S279" i="8"/>
  <c r="S280" i="8"/>
  <c r="S281" i="8"/>
  <c r="S282" i="8"/>
  <c r="S283" i="8"/>
  <c r="S284" i="8"/>
  <c r="S285" i="8"/>
  <c r="S286" i="8"/>
  <c r="S287" i="8"/>
  <c r="S288" i="8"/>
  <c r="S289" i="8"/>
  <c r="S290" i="8"/>
  <c r="S291" i="8"/>
  <c r="S292" i="8"/>
  <c r="S293" i="8"/>
  <c r="S294" i="8"/>
  <c r="S295" i="8"/>
  <c r="S296" i="8"/>
  <c r="S297" i="8"/>
  <c r="S298" i="8"/>
  <c r="S299" i="8"/>
  <c r="S300" i="8"/>
  <c r="S301" i="8"/>
  <c r="S302" i="8"/>
  <c r="S303" i="8"/>
  <c r="S304" i="8"/>
  <c r="S305" i="8"/>
  <c r="S306" i="8"/>
  <c r="S307" i="8"/>
  <c r="S308" i="8"/>
  <c r="S309" i="8"/>
  <c r="S310" i="8"/>
  <c r="S311" i="8"/>
  <c r="S312" i="8"/>
  <c r="S313" i="8"/>
  <c r="S314" i="8"/>
  <c r="S315" i="8"/>
  <c r="S316" i="8"/>
  <c r="S317" i="8"/>
  <c r="S318" i="8"/>
  <c r="S319" i="8"/>
  <c r="S320" i="8"/>
  <c r="S321" i="8"/>
  <c r="S322" i="8"/>
  <c r="S323" i="8"/>
  <c r="S324" i="8"/>
  <c r="S325" i="8"/>
  <c r="S326" i="8"/>
  <c r="S327" i="8"/>
  <c r="S328" i="8"/>
  <c r="S329" i="8"/>
  <c r="S330" i="8"/>
  <c r="S331" i="8"/>
  <c r="S332" i="8"/>
  <c r="S333" i="8"/>
  <c r="S334" i="8"/>
  <c r="S335" i="8"/>
  <c r="S336" i="8"/>
  <c r="S337" i="8"/>
  <c r="S338" i="8"/>
  <c r="S339" i="8"/>
  <c r="S340" i="8"/>
  <c r="S341" i="8"/>
  <c r="S342" i="8"/>
  <c r="S343" i="8"/>
  <c r="S344" i="8"/>
  <c r="S345" i="8"/>
  <c r="S346" i="8"/>
  <c r="S347" i="8"/>
  <c r="S348" i="8"/>
  <c r="S349" i="8"/>
  <c r="S350" i="8"/>
  <c r="S351" i="8"/>
  <c r="S352" i="8"/>
  <c r="S353" i="8"/>
  <c r="S354" i="8"/>
  <c r="S355" i="8"/>
  <c r="S356" i="8"/>
  <c r="S357" i="8"/>
  <c r="S358" i="8"/>
  <c r="S359" i="8"/>
  <c r="S360" i="8"/>
  <c r="S361" i="8"/>
  <c r="S362" i="8"/>
  <c r="S363" i="8"/>
  <c r="S364" i="8"/>
  <c r="S365" i="8"/>
  <c r="S366" i="8"/>
  <c r="S367" i="8"/>
  <c r="S368" i="8"/>
  <c r="S369" i="8"/>
  <c r="S370" i="8"/>
  <c r="S371" i="8"/>
  <c r="S372" i="8"/>
  <c r="S373" i="8"/>
  <c r="S374" i="8"/>
  <c r="S375" i="8"/>
  <c r="S376" i="8"/>
  <c r="S377" i="8"/>
  <c r="S378" i="8"/>
  <c r="S379" i="8"/>
  <c r="S380" i="8"/>
  <c r="S381" i="8"/>
  <c r="S382" i="8"/>
  <c r="S383" i="8"/>
  <c r="S384" i="8"/>
  <c r="S385" i="8"/>
  <c r="S386" i="8"/>
  <c r="S387" i="8"/>
  <c r="S388" i="8"/>
  <c r="S389" i="8"/>
  <c r="S390" i="8"/>
  <c r="S391" i="8"/>
  <c r="S392" i="8"/>
  <c r="S393" i="8"/>
  <c r="S394" i="8"/>
  <c r="S395" i="8"/>
  <c r="S396" i="8"/>
  <c r="S397" i="8"/>
  <c r="S398" i="8"/>
  <c r="S399" i="8"/>
  <c r="S400" i="8"/>
  <c r="S401" i="8"/>
  <c r="S402" i="8"/>
  <c r="S403" i="8"/>
  <c r="S404" i="8"/>
  <c r="S405" i="8"/>
  <c r="S406" i="8"/>
  <c r="S407" i="8"/>
  <c r="S408" i="8"/>
  <c r="S409" i="8"/>
  <c r="S410" i="8"/>
  <c r="S411" i="8"/>
  <c r="S412" i="8"/>
  <c r="S413" i="8"/>
  <c r="S414" i="8"/>
  <c r="S415" i="8"/>
  <c r="S416" i="8"/>
  <c r="S417" i="8"/>
  <c r="S418" i="8"/>
  <c r="S419" i="8"/>
  <c r="S420" i="8"/>
  <c r="S421" i="8"/>
  <c r="S422" i="8"/>
  <c r="S423" i="8"/>
  <c r="S424" i="8"/>
  <c r="S425" i="8"/>
  <c r="S426" i="8"/>
  <c r="S427" i="8"/>
  <c r="S428" i="8"/>
  <c r="S429" i="8"/>
  <c r="S430" i="8"/>
  <c r="S431" i="8"/>
  <c r="S432" i="8"/>
  <c r="S433" i="8"/>
  <c r="S434" i="8"/>
  <c r="S435" i="8"/>
  <c r="S436" i="8"/>
  <c r="S437" i="8"/>
  <c r="S438" i="8"/>
  <c r="S439" i="8"/>
  <c r="S440" i="8"/>
  <c r="S441" i="8"/>
  <c r="S442" i="8"/>
  <c r="S443" i="8"/>
  <c r="S444" i="8"/>
  <c r="S445" i="8"/>
  <c r="S446" i="8"/>
  <c r="S447" i="8"/>
  <c r="S448" i="8"/>
  <c r="S449" i="8"/>
  <c r="S450" i="8"/>
  <c r="S451" i="8"/>
  <c r="S452" i="8"/>
  <c r="S453" i="8"/>
  <c r="S454" i="8"/>
  <c r="S455" i="8"/>
  <c r="S456" i="8"/>
  <c r="S457" i="8"/>
  <c r="S458" i="8"/>
  <c r="S459" i="8"/>
  <c r="S460" i="8"/>
  <c r="S461" i="8"/>
  <c r="S462" i="8"/>
  <c r="S463" i="8"/>
  <c r="S464" i="8"/>
  <c r="S465" i="8"/>
  <c r="S466" i="8"/>
  <c r="S467" i="8"/>
  <c r="S468" i="8"/>
  <c r="S469" i="8"/>
  <c r="S470" i="8"/>
  <c r="S471" i="8"/>
  <c r="S472" i="8"/>
  <c r="S473" i="8"/>
  <c r="S474" i="8"/>
  <c r="S475" i="8"/>
  <c r="S476" i="8"/>
  <c r="S477" i="8"/>
  <c r="S478" i="8"/>
  <c r="S479" i="8"/>
  <c r="S480" i="8"/>
  <c r="S481" i="8"/>
  <c r="S482" i="8"/>
  <c r="S483" i="8"/>
  <c r="S484" i="8"/>
  <c r="S485" i="8"/>
  <c r="S486" i="8"/>
  <c r="S487" i="8"/>
  <c r="S488" i="8"/>
  <c r="S489" i="8"/>
  <c r="S490" i="8"/>
  <c r="S491" i="8"/>
  <c r="S492" i="8"/>
  <c r="S493" i="8"/>
  <c r="S494" i="8"/>
  <c r="S495" i="8"/>
  <c r="S496" i="8"/>
  <c r="S497" i="8"/>
  <c r="S498" i="8"/>
  <c r="S499" i="8"/>
  <c r="S500" i="8"/>
  <c r="S501" i="8"/>
  <c r="S502" i="8"/>
  <c r="S503" i="8"/>
  <c r="S504" i="8"/>
  <c r="S505" i="8"/>
  <c r="S506" i="8"/>
  <c r="S507" i="8"/>
  <c r="S508" i="8"/>
  <c r="S509" i="8"/>
  <c r="S510" i="8"/>
  <c r="S511" i="8"/>
  <c r="S512" i="8"/>
  <c r="S513" i="8"/>
  <c r="S514" i="8"/>
  <c r="S515" i="8"/>
  <c r="S516" i="8"/>
  <c r="S517" i="8"/>
  <c r="S518" i="8"/>
  <c r="S519" i="8"/>
  <c r="S520" i="8"/>
  <c r="S521" i="8"/>
  <c r="S522" i="8"/>
  <c r="S523" i="8"/>
  <c r="S524" i="8"/>
  <c r="S525" i="8"/>
  <c r="S526" i="8"/>
  <c r="S527" i="8"/>
  <c r="S528" i="8"/>
  <c r="S529" i="8"/>
  <c r="S530" i="8"/>
  <c r="S531" i="8"/>
  <c r="S532" i="8"/>
  <c r="S533" i="8"/>
  <c r="S534" i="8"/>
  <c r="S535" i="8"/>
  <c r="S536" i="8"/>
  <c r="S537" i="8"/>
  <c r="S538" i="8"/>
  <c r="S539" i="8"/>
  <c r="S540" i="8"/>
  <c r="S541" i="8"/>
  <c r="S542" i="8"/>
  <c r="S543" i="8"/>
  <c r="S544" i="8"/>
  <c r="S545" i="8"/>
  <c r="S546" i="8"/>
  <c r="S547" i="8"/>
  <c r="S548" i="8"/>
  <c r="S549" i="8"/>
  <c r="S550" i="8"/>
  <c r="S551" i="8"/>
  <c r="S12" i="8"/>
  <c r="S13" i="8"/>
  <c r="S14" i="8"/>
  <c r="S15" i="8"/>
  <c r="S16" i="8"/>
  <c r="S17" i="8"/>
  <c r="S18" i="8"/>
  <c r="S5" i="8"/>
  <c r="S6" i="8"/>
  <c r="S7" i="8"/>
  <c r="S8" i="8"/>
  <c r="S9" i="8"/>
  <c r="S10" i="8"/>
  <c r="S11" i="8"/>
  <c r="S4" i="8"/>
  <c r="P293" i="9" l="1"/>
  <c r="P294" i="9" s="1"/>
  <c r="P295" i="9" s="1"/>
  <c r="P297" i="9" s="1"/>
  <c r="P298" i="9" s="1"/>
  <c r="O375" i="9"/>
  <c r="O376" i="9" s="1"/>
  <c r="O377" i="9" s="1"/>
  <c r="O378" i="9" s="1"/>
  <c r="O379" i="9" s="1"/>
  <c r="O380" i="9" s="1"/>
  <c r="O381" i="9" s="1"/>
  <c r="O382" i="9" s="1"/>
  <c r="O383" i="9" s="1"/>
  <c r="O384" i="9" s="1"/>
  <c r="O386" i="9" s="1"/>
  <c r="O387" i="9" s="1"/>
  <c r="O388" i="9" s="1"/>
  <c r="O390" i="9" s="1"/>
  <c r="O391" i="9" s="1"/>
  <c r="O393" i="9" s="1"/>
  <c r="O394" i="9" s="1"/>
  <c r="O395" i="9" s="1"/>
  <c r="O396" i="9" s="1"/>
  <c r="O397" i="9" s="1"/>
  <c r="O398" i="9" s="1"/>
  <c r="O399" i="9" s="1"/>
  <c r="O400" i="9" s="1"/>
  <c r="O401" i="9" s="1"/>
  <c r="O402" i="9" s="1"/>
  <c r="O403" i="9" s="1"/>
  <c r="O404" i="9" s="1"/>
  <c r="O406" i="9" s="1"/>
  <c r="O407" i="9" s="1"/>
  <c r="O408" i="9" s="1"/>
  <c r="O409" i="9" s="1"/>
  <c r="O419" i="9" s="1"/>
  <c r="O420" i="9" s="1"/>
  <c r="O421" i="9" s="1"/>
  <c r="O422" i="9" s="1"/>
  <c r="O424" i="9" s="1"/>
  <c r="O425" i="9" s="1"/>
  <c r="O426" i="9" s="1"/>
  <c r="O427" i="9" s="1"/>
  <c r="O428" i="9" s="1"/>
  <c r="O429" i="9" s="1"/>
  <c r="O431" i="9" s="1"/>
  <c r="O432" i="9" s="1"/>
  <c r="O434" i="9" s="1"/>
  <c r="O435" i="9" s="1"/>
  <c r="O436" i="9" s="1"/>
  <c r="O437" i="9" s="1"/>
  <c r="O438" i="9" s="1"/>
  <c r="O440" i="9" s="1"/>
  <c r="O441" i="9" s="1"/>
  <c r="O442" i="9" s="1"/>
  <c r="O443" i="9" s="1"/>
  <c r="Q303" i="9"/>
  <c r="Q304" i="9" s="1"/>
  <c r="Q306" i="9" s="1"/>
  <c r="Q307" i="9" s="1"/>
  <c r="Q308" i="9" s="1"/>
  <c r="Q309" i="9" s="1"/>
  <c r="Q311" i="9" s="1"/>
  <c r="Q312" i="9" s="1"/>
  <c r="Q313" i="9" s="1"/>
  <c r="Q314" i="9" s="1"/>
  <c r="Q318" i="9" s="1"/>
  <c r="Q319" i="9" s="1"/>
  <c r="Q320" i="9" s="1"/>
  <c r="Q321" i="9" s="1"/>
  <c r="Q322" i="9" s="1"/>
  <c r="Q323" i="9" s="1"/>
  <c r="Q324" i="9" s="1"/>
  <c r="Q325" i="9" s="1"/>
  <c r="Q326" i="9" s="1"/>
  <c r="Q327" i="9" s="1"/>
  <c r="Q328" i="9" s="1"/>
  <c r="N213" i="9"/>
  <c r="Z170" i="3"/>
  <c r="Z499" i="3"/>
  <c r="Z72" i="3"/>
  <c r="Z73" i="3"/>
  <c r="Z74" i="3"/>
  <c r="Z75" i="3"/>
  <c r="Z77" i="3"/>
  <c r="Z78" i="3"/>
  <c r="Z79" i="3"/>
  <c r="Z80" i="3"/>
  <c r="Z81" i="3"/>
  <c r="Z82" i="3"/>
  <c r="Z83" i="3"/>
  <c r="Z84" i="3"/>
  <c r="Z85" i="3"/>
  <c r="Z86" i="3"/>
  <c r="Z87" i="3"/>
  <c r="Z88" i="3"/>
  <c r="Z98" i="3"/>
  <c r="Z99" i="3"/>
  <c r="Z100" i="3"/>
  <c r="Z101" i="3"/>
  <c r="Z102" i="3"/>
  <c r="Z104" i="3"/>
  <c r="Z105" i="3"/>
  <c r="Z106" i="3"/>
  <c r="Z107" i="3"/>
  <c r="Z108" i="3"/>
  <c r="Z109" i="3"/>
  <c r="Z110" i="3"/>
  <c r="Z111" i="3"/>
  <c r="Z112" i="3"/>
  <c r="Z113" i="3"/>
  <c r="Z114" i="3"/>
  <c r="Z116" i="3"/>
  <c r="Z117" i="3"/>
  <c r="Z118" i="3"/>
  <c r="Z119" i="3"/>
  <c r="Z120" i="3"/>
  <c r="Z121" i="3"/>
  <c r="Z122" i="3"/>
  <c r="Z123" i="3"/>
  <c r="Z124" i="3"/>
  <c r="Z125" i="3"/>
  <c r="Z126" i="3"/>
  <c r="Z127" i="3"/>
  <c r="Z128" i="3"/>
  <c r="Z129" i="3"/>
  <c r="Z130" i="3"/>
  <c r="Z131" i="3"/>
  <c r="Z134" i="3"/>
  <c r="Z135" i="3"/>
  <c r="Z136" i="3"/>
  <c r="Z138" i="3"/>
  <c r="Z139" i="3"/>
  <c r="Z140" i="3"/>
  <c r="Z141" i="3"/>
  <c r="Z142" i="3"/>
  <c r="Z143" i="3"/>
  <c r="Z144" i="3"/>
  <c r="Z145" i="3"/>
  <c r="Z146" i="3"/>
  <c r="Z147" i="3"/>
  <c r="Z148" i="3"/>
  <c r="Z149" i="3"/>
  <c r="Z150" i="3"/>
  <c r="Z151" i="3"/>
  <c r="Z152" i="3"/>
  <c r="Z153" i="3"/>
  <c r="Z154" i="3"/>
  <c r="Z155" i="3"/>
  <c r="Z158" i="3"/>
  <c r="Z159" i="3"/>
  <c r="Z160" i="3"/>
  <c r="Z161" i="3"/>
  <c r="Z162" i="3"/>
  <c r="Z163" i="3"/>
  <c r="Z164" i="3"/>
  <c r="Z165" i="3"/>
  <c r="Z166" i="3"/>
  <c r="Z167" i="3"/>
  <c r="Z168" i="3"/>
  <c r="Z169" i="3"/>
  <c r="Z181" i="3"/>
  <c r="Z182" i="3"/>
  <c r="Z183" i="3"/>
  <c r="Z184" i="3"/>
  <c r="Z185" i="3"/>
  <c r="Z186" i="3"/>
  <c r="Z187" i="3"/>
  <c r="Z189" i="3"/>
  <c r="Z190" i="3"/>
  <c r="Z192" i="3"/>
  <c r="Z193" i="3"/>
  <c r="Z195" i="3"/>
  <c r="Z196" i="3"/>
  <c r="Z197" i="3"/>
  <c r="Z198" i="3"/>
  <c r="Z199" i="3"/>
  <c r="Z200" i="3"/>
  <c r="Z201" i="3"/>
  <c r="Z202" i="3"/>
  <c r="Z203" i="3"/>
  <c r="Z204" i="3"/>
  <c r="Z205" i="3"/>
  <c r="Z206" i="3"/>
  <c r="Z207" i="3"/>
  <c r="Z208" i="3"/>
  <c r="Z209" i="3"/>
  <c r="Z210" i="3"/>
  <c r="Z211" i="3"/>
  <c r="Z212" i="3"/>
  <c r="Z213" i="3"/>
  <c r="Z214" i="3"/>
  <c r="Z215" i="3"/>
  <c r="Z216" i="3"/>
  <c r="Z217" i="3"/>
  <c r="Z218" i="3"/>
  <c r="Z219" i="3"/>
  <c r="Z220" i="3"/>
  <c r="Z221" i="3"/>
  <c r="Z222" i="3"/>
  <c r="Z223" i="3"/>
  <c r="Z224" i="3"/>
  <c r="Z226" i="3"/>
  <c r="Z227" i="3"/>
  <c r="Z228" i="3"/>
  <c r="Z229" i="3"/>
  <c r="Z230" i="3"/>
  <c r="Z231" i="3"/>
  <c r="Z232" i="3"/>
  <c r="Z233" i="3"/>
  <c r="Z234" i="3"/>
  <c r="Z235" i="3"/>
  <c r="Z236" i="3"/>
  <c r="Z237" i="3"/>
  <c r="Z238" i="3"/>
  <c r="Z240" i="3"/>
  <c r="Z241" i="3"/>
  <c r="Z242" i="3"/>
  <c r="Z243" i="3"/>
  <c r="Z244" i="3"/>
  <c r="Z245" i="3"/>
  <c r="Z246" i="3"/>
  <c r="Z247" i="3"/>
  <c r="Z248" i="3"/>
  <c r="Z249" i="3"/>
  <c r="Z250" i="3"/>
  <c r="Z251" i="3"/>
  <c r="Z253" i="3"/>
  <c r="Z254" i="3"/>
  <c r="Z255" i="3"/>
  <c r="Z257" i="3"/>
  <c r="Z258" i="3"/>
  <c r="Z259" i="3"/>
  <c r="Z260" i="3"/>
  <c r="Z261" i="3"/>
  <c r="Z262" i="3"/>
  <c r="Z263" i="3"/>
  <c r="Z264" i="3"/>
  <c r="Z265" i="3"/>
  <c r="Z266" i="3"/>
  <c r="Z267" i="3"/>
  <c r="Z268" i="3"/>
  <c r="Z269" i="3"/>
  <c r="Z270" i="3"/>
  <c r="Z271" i="3"/>
  <c r="Z273" i="3"/>
  <c r="Z274" i="3"/>
  <c r="Z275" i="3"/>
  <c r="Z276" i="3"/>
  <c r="Z277" i="3"/>
  <c r="Z279" i="3"/>
  <c r="Z280" i="3"/>
  <c r="Z281" i="3"/>
  <c r="Z282" i="3"/>
  <c r="Z283" i="3"/>
  <c r="Z284" i="3"/>
  <c r="Z285" i="3"/>
  <c r="Z286" i="3"/>
  <c r="Z288" i="3"/>
  <c r="Z289" i="3"/>
  <c r="Z290" i="3"/>
  <c r="Z291" i="3"/>
  <c r="Z292" i="3"/>
  <c r="Z294" i="3"/>
  <c r="Z295" i="3"/>
  <c r="Z296" i="3"/>
  <c r="Z297" i="3"/>
  <c r="Z299" i="3"/>
  <c r="Z303" i="3"/>
  <c r="Z304" i="3"/>
  <c r="Z305" i="3"/>
  <c r="Z306" i="3"/>
  <c r="Z307" i="3"/>
  <c r="Z308" i="3"/>
  <c r="Z309" i="3"/>
  <c r="Z310" i="3"/>
  <c r="Z311" i="3"/>
  <c r="Z312" i="3"/>
  <c r="Z313" i="3"/>
  <c r="Z314" i="3"/>
  <c r="Z315" i="3"/>
  <c r="Z316" i="3"/>
  <c r="Z318" i="3"/>
  <c r="Z319" i="3"/>
  <c r="Z320" i="3"/>
  <c r="Z321" i="3"/>
  <c r="Z322" i="3"/>
  <c r="Z323" i="3"/>
  <c r="Z324" i="3"/>
  <c r="Z325" i="3"/>
  <c r="Z327" i="3"/>
  <c r="Z328" i="3"/>
  <c r="Z329" i="3"/>
  <c r="Z332" i="3"/>
  <c r="Z333" i="3"/>
  <c r="Z335" i="3"/>
  <c r="Z336" i="3"/>
  <c r="Z337" i="3"/>
  <c r="Z338" i="3"/>
  <c r="Z340" i="3"/>
  <c r="Z341" i="3"/>
  <c r="Z342" i="3"/>
  <c r="Z343" i="3"/>
  <c r="Z345" i="3"/>
  <c r="Z348" i="3"/>
  <c r="Z349" i="3"/>
  <c r="Z351" i="3"/>
  <c r="Z352" i="3"/>
  <c r="Z353" i="3"/>
  <c r="Z354" i="3"/>
  <c r="Z355" i="3"/>
  <c r="Z356" i="3"/>
  <c r="Z357" i="3"/>
  <c r="Z358" i="3"/>
  <c r="Z359" i="3"/>
  <c r="Z360" i="3"/>
  <c r="Z361" i="3"/>
  <c r="Z362" i="3"/>
  <c r="Z363" i="3"/>
  <c r="Z364" i="3"/>
  <c r="Z365" i="3"/>
  <c r="Z366" i="3"/>
  <c r="Z367" i="3"/>
  <c r="Z368" i="3"/>
  <c r="Z369" i="3"/>
  <c r="Z370" i="3"/>
  <c r="Z371" i="3"/>
  <c r="Z372" i="3"/>
  <c r="Z373" i="3"/>
  <c r="Z374" i="3"/>
  <c r="Z376" i="3"/>
  <c r="Z377" i="3"/>
  <c r="Z378" i="3"/>
  <c r="Z380" i="3"/>
  <c r="Z381" i="3"/>
  <c r="Z383" i="3"/>
  <c r="Z384" i="3"/>
  <c r="Z385" i="3"/>
  <c r="Z386" i="3"/>
  <c r="Z387" i="3"/>
  <c r="Z388" i="3"/>
  <c r="Z389" i="3"/>
  <c r="Z390" i="3"/>
  <c r="Z391" i="3"/>
  <c r="Z392" i="3"/>
  <c r="Z393" i="3"/>
  <c r="Z394" i="3"/>
  <c r="Z396" i="3"/>
  <c r="Z397" i="3"/>
  <c r="Z398" i="3"/>
  <c r="Z399" i="3"/>
  <c r="Z401" i="3"/>
  <c r="Z402" i="3"/>
  <c r="Z403" i="3"/>
  <c r="Z405" i="3"/>
  <c r="Z406" i="3"/>
  <c r="Z407" i="3"/>
  <c r="Z409" i="3"/>
  <c r="Z410" i="3"/>
  <c r="Z411" i="3"/>
  <c r="Z412" i="3"/>
  <c r="Z414" i="3"/>
  <c r="Z415" i="3"/>
  <c r="Z416" i="3"/>
  <c r="Z417" i="3"/>
  <c r="Z418" i="3"/>
  <c r="Z419" i="3"/>
  <c r="Z421" i="3"/>
  <c r="Z422" i="3"/>
  <c r="Z423" i="3"/>
  <c r="Z424" i="3"/>
  <c r="Z425" i="3"/>
  <c r="Z426" i="3"/>
  <c r="Z427" i="3"/>
  <c r="Z428" i="3"/>
  <c r="Z429" i="3"/>
  <c r="Z430" i="3"/>
  <c r="Z431" i="3"/>
  <c r="Z432" i="3"/>
  <c r="Z434" i="3"/>
  <c r="Z435" i="3"/>
  <c r="Z436" i="3"/>
  <c r="Z437" i="3"/>
  <c r="Z438" i="3"/>
  <c r="Z439" i="3"/>
  <c r="Z440" i="3"/>
  <c r="Z441" i="3"/>
  <c r="Z443" i="3"/>
  <c r="Z444" i="3"/>
  <c r="Z445" i="3"/>
  <c r="Z446" i="3"/>
  <c r="Z447" i="3"/>
  <c r="Z448" i="3"/>
  <c r="Z449" i="3"/>
  <c r="Z450" i="3"/>
  <c r="Z451" i="3"/>
  <c r="Z452" i="3"/>
  <c r="Z453" i="3"/>
  <c r="Z454" i="3"/>
  <c r="Z455" i="3"/>
  <c r="Z456" i="3"/>
  <c r="Z457" i="3"/>
  <c r="Z458" i="3"/>
  <c r="Z460" i="3"/>
  <c r="Z461" i="3"/>
  <c r="Z462" i="3"/>
  <c r="Z463" i="3"/>
  <c r="Z464" i="3"/>
  <c r="Z465" i="3"/>
  <c r="Z466" i="3"/>
  <c r="Z467" i="3"/>
  <c r="Z469" i="3"/>
  <c r="Z470" i="3"/>
  <c r="Z471" i="3"/>
  <c r="Z472" i="3"/>
  <c r="Z473" i="3"/>
  <c r="Z474" i="3"/>
  <c r="Z475" i="3"/>
  <c r="Z476" i="3"/>
  <c r="Z477" i="3"/>
  <c r="Z478" i="3"/>
  <c r="Z479" i="3"/>
  <c r="Z480" i="3"/>
  <c r="Z481" i="3"/>
  <c r="Z482" i="3"/>
  <c r="Z483" i="3"/>
  <c r="Z484" i="3"/>
  <c r="Z486" i="3"/>
  <c r="Z488" i="3"/>
  <c r="Z489" i="3"/>
  <c r="Z490" i="3"/>
  <c r="Z491" i="3"/>
  <c r="Z492" i="3"/>
  <c r="Z493" i="3"/>
  <c r="Z494" i="3"/>
  <c r="Z495" i="3"/>
  <c r="Z496" i="3"/>
  <c r="Z497" i="3"/>
  <c r="Z498" i="3"/>
  <c r="Z500" i="3"/>
  <c r="Z502" i="3"/>
  <c r="Z503" i="3"/>
  <c r="Z506" i="3"/>
  <c r="Z507" i="3"/>
  <c r="Z508" i="3"/>
  <c r="Z510" i="3"/>
  <c r="Z511" i="3"/>
  <c r="Z512" i="3"/>
  <c r="Z513" i="3"/>
  <c r="Z514" i="3"/>
  <c r="Z515" i="3"/>
  <c r="Z516" i="3"/>
  <c r="Z517" i="3"/>
  <c r="Z518" i="3"/>
  <c r="Z519" i="3"/>
  <c r="Z520" i="3"/>
  <c r="Z521" i="3"/>
  <c r="Z522" i="3"/>
  <c r="Z523" i="3"/>
  <c r="Z524" i="3"/>
  <c r="Z525" i="3"/>
  <c r="Z526" i="3"/>
  <c r="Z528" i="3"/>
  <c r="Z529" i="3"/>
  <c r="Z530" i="3"/>
  <c r="Z8" i="3"/>
  <c r="Z9" i="3"/>
  <c r="Z10" i="3"/>
  <c r="Z11" i="3"/>
  <c r="Z12" i="3"/>
  <c r="Z13" i="3"/>
  <c r="Z14" i="3"/>
  <c r="Z15" i="3"/>
  <c r="Z16" i="3"/>
  <c r="Z17" i="3"/>
  <c r="Z18" i="3"/>
  <c r="Z19" i="3"/>
  <c r="Z20" i="3"/>
  <c r="Z21" i="3"/>
  <c r="Z22" i="3"/>
  <c r="Z23" i="3"/>
  <c r="Z24" i="3"/>
  <c r="Z25" i="3"/>
  <c r="Z26" i="3"/>
  <c r="Z27" i="3"/>
  <c r="Z28" i="3"/>
  <c r="Z29" i="3"/>
  <c r="Z30" i="3"/>
  <c r="Z31" i="3"/>
  <c r="Z32" i="3"/>
  <c r="Z33" i="3"/>
  <c r="Z34" i="3"/>
  <c r="Z35" i="3"/>
  <c r="Z36" i="3"/>
  <c r="Z37" i="3"/>
  <c r="Z39" i="3"/>
  <c r="Z40" i="3"/>
  <c r="Z41" i="3"/>
  <c r="Z42" i="3"/>
  <c r="Z43" i="3"/>
  <c r="Z44" i="3"/>
  <c r="Z45" i="3"/>
  <c r="Z46" i="3"/>
  <c r="Z47" i="3"/>
  <c r="Z48" i="3"/>
  <c r="Z49" i="3"/>
  <c r="Z50" i="3"/>
  <c r="Z51" i="3"/>
  <c r="Z52" i="3"/>
  <c r="Z53" i="3"/>
  <c r="Z54" i="3"/>
  <c r="Z55" i="3"/>
  <c r="Z56" i="3"/>
  <c r="Z57" i="3"/>
  <c r="Z58" i="3"/>
  <c r="Z59" i="3"/>
  <c r="Z60" i="3"/>
  <c r="Z61" i="3"/>
  <c r="Z62" i="3"/>
  <c r="Z63" i="3"/>
  <c r="Z64" i="3"/>
  <c r="Z65" i="3"/>
  <c r="Z66" i="3"/>
  <c r="Z7" i="3"/>
  <c r="AA20" i="3"/>
  <c r="AB20" i="3"/>
  <c r="AA21" i="3"/>
  <c r="AB21" i="3"/>
  <c r="AA22" i="3"/>
  <c r="AB22" i="3"/>
  <c r="AA23" i="3"/>
  <c r="AB23" i="3"/>
  <c r="AA45" i="3"/>
  <c r="AB45" i="3"/>
  <c r="AA46" i="3"/>
  <c r="AB46" i="3"/>
  <c r="AA47" i="3"/>
  <c r="AB47" i="3"/>
  <c r="AA59" i="3"/>
  <c r="AA60" i="3"/>
  <c r="AB60" i="3"/>
  <c r="AA61" i="3"/>
  <c r="AB61" i="3"/>
  <c r="AA62" i="3"/>
  <c r="AB62" i="3"/>
  <c r="AA75" i="3"/>
  <c r="AA79" i="3"/>
  <c r="AB79" i="3"/>
  <c r="AA80" i="3"/>
  <c r="AB80" i="3"/>
  <c r="AA81" i="3"/>
  <c r="AB81" i="3"/>
  <c r="AA82" i="3"/>
  <c r="AB82" i="3"/>
  <c r="AA83" i="3"/>
  <c r="AB83" i="3"/>
  <c r="AA84" i="3"/>
  <c r="AB84" i="3"/>
  <c r="AA85" i="3"/>
  <c r="AB85" i="3"/>
  <c r="AA86" i="3"/>
  <c r="AB86" i="3"/>
  <c r="AA87" i="3"/>
  <c r="AB87" i="3"/>
  <c r="AA90" i="3"/>
  <c r="AB90" i="3"/>
  <c r="AC90" i="3"/>
  <c r="AD90" i="3"/>
  <c r="AA91" i="3"/>
  <c r="AB91" i="3"/>
  <c r="AC91" i="3"/>
  <c r="AD91" i="3"/>
  <c r="AC95" i="3"/>
  <c r="AD95" i="3"/>
  <c r="AA107" i="3"/>
  <c r="AB107" i="3"/>
  <c r="AA109" i="3"/>
  <c r="AB109" i="3"/>
  <c r="AA111" i="3"/>
  <c r="AB111" i="3"/>
  <c r="AA112" i="3"/>
  <c r="AA113" i="3"/>
  <c r="AA114" i="3"/>
  <c r="AA117" i="3"/>
  <c r="AA118" i="3"/>
  <c r="AA127" i="3"/>
  <c r="AB127" i="3"/>
  <c r="AA134" i="3"/>
  <c r="AA135" i="3"/>
  <c r="AA136" i="3"/>
  <c r="AA146" i="3"/>
  <c r="AA160" i="3"/>
  <c r="AA178" i="3"/>
  <c r="AB178" i="3"/>
  <c r="AC178" i="3"/>
  <c r="AD178" i="3"/>
  <c r="AA188" i="3"/>
  <c r="AB188" i="3"/>
  <c r="AC188" i="3"/>
  <c r="AD188" i="3"/>
  <c r="AA198" i="3"/>
  <c r="AB198" i="3"/>
  <c r="AA232" i="3"/>
  <c r="AA233" i="3"/>
  <c r="AA240" i="3"/>
  <c r="AA241" i="3"/>
  <c r="AA242" i="3"/>
  <c r="AA255" i="3"/>
  <c r="AA267" i="3"/>
  <c r="AA268" i="3"/>
  <c r="AA269" i="3"/>
  <c r="AA270" i="3"/>
  <c r="AA271" i="3"/>
  <c r="AA291" i="3"/>
  <c r="AA292" i="3"/>
  <c r="AA303" i="3"/>
  <c r="AA304" i="3"/>
  <c r="AA305" i="3"/>
  <c r="AA306" i="3"/>
  <c r="AA307" i="3"/>
  <c r="AA308" i="3"/>
  <c r="AA309" i="3"/>
  <c r="AA310" i="3"/>
  <c r="AA311" i="3"/>
  <c r="AA312" i="3"/>
  <c r="AA313" i="3"/>
  <c r="AA314" i="3"/>
  <c r="AA315" i="3"/>
  <c r="AA316" i="3"/>
  <c r="AA318" i="3"/>
  <c r="AA319" i="3"/>
  <c r="AA320" i="3"/>
  <c r="AA321" i="3"/>
  <c r="AA322" i="3"/>
  <c r="AA323" i="3"/>
  <c r="AA324" i="3"/>
  <c r="AA325" i="3"/>
  <c r="AA332" i="3"/>
  <c r="AA333" i="3"/>
  <c r="AA401" i="3"/>
  <c r="AB401" i="3"/>
  <c r="AA402" i="3"/>
  <c r="AB402" i="3"/>
  <c r="AA403" i="3"/>
  <c r="AB403" i="3"/>
  <c r="AA405" i="3"/>
  <c r="AB405" i="3"/>
  <c r="AA406" i="3"/>
  <c r="AB406" i="3"/>
  <c r="AA407" i="3"/>
  <c r="AB407" i="3"/>
  <c r="AA427" i="3"/>
  <c r="AB427" i="3"/>
  <c r="AA444" i="3"/>
  <c r="AB444" i="3"/>
  <c r="AC444" i="3"/>
  <c r="AA445" i="3"/>
  <c r="AB445" i="3"/>
  <c r="AC445" i="3"/>
  <c r="AA446" i="3"/>
  <c r="AB446" i="3"/>
  <c r="AC446" i="3"/>
  <c r="AA447" i="3"/>
  <c r="AB447" i="3"/>
  <c r="AC447" i="3"/>
  <c r="AA448" i="3"/>
  <c r="AB448" i="3"/>
  <c r="AC448" i="3"/>
  <c r="AA456" i="3"/>
  <c r="AB456" i="3"/>
  <c r="AA457" i="3"/>
  <c r="AB457" i="3"/>
  <c r="AA470" i="3"/>
  <c r="AB470" i="3"/>
  <c r="AC470" i="3"/>
  <c r="AA471" i="3"/>
  <c r="AB471" i="3"/>
  <c r="AC471" i="3"/>
  <c r="AA472" i="3"/>
  <c r="AB472" i="3"/>
  <c r="AC472" i="3"/>
  <c r="AA473" i="3"/>
  <c r="AB473" i="3"/>
  <c r="AC473" i="3"/>
  <c r="AA474" i="3"/>
  <c r="AB474" i="3"/>
  <c r="AC474" i="3"/>
  <c r="AA482" i="3"/>
  <c r="AB482" i="3"/>
  <c r="AA483" i="3"/>
  <c r="AB483" i="3"/>
  <c r="AC486" i="3"/>
  <c r="AD486" i="3"/>
  <c r="AA502" i="3"/>
  <c r="AA503" i="3"/>
  <c r="AD7" i="3"/>
  <c r="AD8" i="3" s="1"/>
  <c r="AD9" i="3" s="1"/>
  <c r="AC7" i="3"/>
  <c r="AB7" i="3"/>
  <c r="AA7" i="3"/>
  <c r="N117" i="3"/>
  <c r="O117" i="3"/>
  <c r="P117" i="3"/>
  <c r="Q117" i="3"/>
  <c r="N118" i="3"/>
  <c r="O118" i="3"/>
  <c r="P118" i="3"/>
  <c r="Q118" i="3"/>
  <c r="N119" i="3"/>
  <c r="O119" i="3"/>
  <c r="P119" i="3"/>
  <c r="Q119" i="3"/>
  <c r="N120" i="3"/>
  <c r="O120" i="3"/>
  <c r="P120" i="3"/>
  <c r="Q120" i="3"/>
  <c r="Y62" i="3"/>
  <c r="Y61" i="3"/>
  <c r="Y60" i="3"/>
  <c r="Y59" i="3"/>
  <c r="Y47" i="3"/>
  <c r="Y46" i="3"/>
  <c r="Y45" i="3"/>
  <c r="Y23" i="3"/>
  <c r="Y22" i="3"/>
  <c r="Y21" i="3"/>
  <c r="Y20" i="3"/>
  <c r="Y7" i="3"/>
  <c r="P299" i="9" l="1"/>
  <c r="P300" i="9" s="1"/>
  <c r="P301" i="9" s="1"/>
  <c r="P302" i="9" s="1"/>
  <c r="O444" i="9"/>
  <c r="O445" i="9" s="1"/>
  <c r="O446" i="9" s="1"/>
  <c r="O447" i="9" s="1"/>
  <c r="O448" i="9" s="1"/>
  <c r="O454" i="9" s="1"/>
  <c r="O455" i="9" s="1"/>
  <c r="O456" i="9" s="1"/>
  <c r="O457" i="9" s="1"/>
  <c r="O458" i="9" s="1"/>
  <c r="O459" i="9" s="1"/>
  <c r="O460" i="9" s="1"/>
  <c r="O463" i="9" s="1"/>
  <c r="O465" i="9" s="1"/>
  <c r="O466" i="9" s="1"/>
  <c r="O467" i="9" s="1"/>
  <c r="O468" i="9" s="1"/>
  <c r="O469" i="9" s="1"/>
  <c r="O470" i="9" s="1"/>
  <c r="O471" i="9" s="1"/>
  <c r="O472" i="9" s="1"/>
  <c r="O473" i="9" s="1"/>
  <c r="O479" i="9" s="1"/>
  <c r="O480" i="9" s="1"/>
  <c r="O481" i="9" s="1"/>
  <c r="O482" i="9" s="1"/>
  <c r="O483" i="9" s="1"/>
  <c r="O484" i="9" s="1"/>
  <c r="O485" i="9" s="1"/>
  <c r="O488" i="9" s="1"/>
  <c r="O490" i="9" s="1"/>
  <c r="O492" i="9" s="1"/>
  <c r="O493" i="9" s="1"/>
  <c r="O494" i="9" s="1"/>
  <c r="O495" i="9" s="1"/>
  <c r="O496" i="9" s="1"/>
  <c r="O497" i="9" s="1"/>
  <c r="O498" i="9" s="1"/>
  <c r="O499" i="9" s="1"/>
  <c r="O500" i="9" s="1"/>
  <c r="O501" i="9" s="1"/>
  <c r="O502" i="9" s="1"/>
  <c r="O503" i="9" s="1"/>
  <c r="O504" i="9" s="1"/>
  <c r="O506" i="9" s="1"/>
  <c r="O507" i="9" s="1"/>
  <c r="O510" i="9" s="1"/>
  <c r="O511" i="9" s="1"/>
  <c r="O512" i="9" s="1"/>
  <c r="O514" i="9" s="1"/>
  <c r="O515" i="9" s="1"/>
  <c r="O516" i="9" s="1"/>
  <c r="O517" i="9" s="1"/>
  <c r="O518" i="9" s="1"/>
  <c r="O519" i="9" s="1"/>
  <c r="O520" i="9" s="1"/>
  <c r="O521" i="9" s="1"/>
  <c r="O522" i="9" s="1"/>
  <c r="O523" i="9" s="1"/>
  <c r="O524" i="9" s="1"/>
  <c r="O525" i="9" s="1"/>
  <c r="O526" i="9" s="1"/>
  <c r="O527" i="9" s="1"/>
  <c r="O528" i="9" s="1"/>
  <c r="O529" i="9" s="1"/>
  <c r="O530" i="9" s="1"/>
  <c r="O532" i="9" s="1"/>
  <c r="O533" i="9" s="1"/>
  <c r="O534" i="9" s="1"/>
  <c r="N214" i="9"/>
  <c r="Q329" i="9"/>
  <c r="Q330" i="9" s="1"/>
  <c r="Q331" i="9" s="1"/>
  <c r="Q333" i="9" s="1"/>
  <c r="Q334" i="9" s="1"/>
  <c r="Q335" i="9" s="1"/>
  <c r="Q336" i="9" s="1"/>
  <c r="Q337" i="9" s="1"/>
  <c r="Q338" i="9" s="1"/>
  <c r="Q339" i="9" s="1"/>
  <c r="Q340" i="9" s="1"/>
  <c r="Q342" i="9" s="1"/>
  <c r="Q343" i="9" s="1"/>
  <c r="Q344" i="9" s="1"/>
  <c r="Q347" i="9" s="1"/>
  <c r="Q348" i="9" s="1"/>
  <c r="Q350" i="9" s="1"/>
  <c r="Z171" i="3"/>
  <c r="Z38" i="3"/>
  <c r="AC8" i="3"/>
  <c r="AC9" i="3" s="1"/>
  <c r="AC10" i="3" s="1"/>
  <c r="AB8" i="3"/>
  <c r="AB9" i="3" s="1"/>
  <c r="AA8" i="3"/>
  <c r="AA9" i="3" s="1"/>
  <c r="AD10" i="3"/>
  <c r="AD11" i="3" s="1"/>
  <c r="Y8" i="3"/>
  <c r="N215" i="9" l="1"/>
  <c r="P303" i="9"/>
  <c r="P304" i="9" s="1"/>
  <c r="P306" i="9" s="1"/>
  <c r="P307" i="9" s="1"/>
  <c r="Q351" i="9"/>
  <c r="Q353" i="9" s="1"/>
  <c r="Q354" i="9" s="1"/>
  <c r="Q356" i="9" s="1"/>
  <c r="Q357" i="9" s="1"/>
  <c r="Z173" i="3"/>
  <c r="Z172" i="3"/>
  <c r="AC11" i="3"/>
  <c r="AC12" i="3" s="1"/>
  <c r="AC13" i="3" s="1"/>
  <c r="AA10" i="3"/>
  <c r="AD12" i="3"/>
  <c r="AD13" i="3" s="1"/>
  <c r="AD14" i="3" s="1"/>
  <c r="AB10" i="3"/>
  <c r="AB11" i="3" s="1"/>
  <c r="Y9" i="3"/>
  <c r="Y10" i="3"/>
  <c r="Y11" i="3"/>
  <c r="N217" i="9" l="1"/>
  <c r="Q358" i="9"/>
  <c r="Q359" i="9" s="1"/>
  <c r="Q361" i="9" s="1"/>
  <c r="Q364" i="9" s="1"/>
  <c r="Q365" i="9" s="1"/>
  <c r="Q367" i="9" s="1"/>
  <c r="Q368" i="9" s="1"/>
  <c r="Q369" i="9" s="1"/>
  <c r="Q370" i="9" s="1"/>
  <c r="P308" i="9"/>
  <c r="P309" i="9" s="1"/>
  <c r="P311" i="9" s="1"/>
  <c r="P312" i="9" s="1"/>
  <c r="P313" i="9" s="1"/>
  <c r="P314" i="9" s="1"/>
  <c r="P318" i="9" s="1"/>
  <c r="P319" i="9" s="1"/>
  <c r="Z174" i="3"/>
  <c r="AA11" i="3"/>
  <c r="Z71" i="3"/>
  <c r="Z90" i="3" s="1"/>
  <c r="AD15" i="3"/>
  <c r="AC14" i="3"/>
  <c r="AB12" i="3"/>
  <c r="Y12" i="3"/>
  <c r="Y13" i="3" s="1"/>
  <c r="N218" i="9" l="1"/>
  <c r="P320" i="9"/>
  <c r="P321" i="9" s="1"/>
  <c r="P322" i="9" s="1"/>
  <c r="P323" i="9" s="1"/>
  <c r="P324" i="9" s="1"/>
  <c r="P325" i="9" s="1"/>
  <c r="P326" i="9" s="1"/>
  <c r="P327" i="9" s="1"/>
  <c r="P328" i="9" s="1"/>
  <c r="P329" i="9" s="1"/>
  <c r="P330" i="9" s="1"/>
  <c r="P331" i="9" s="1"/>
  <c r="P333" i="9" s="1"/>
  <c r="P334" i="9" s="1"/>
  <c r="P335" i="9" s="1"/>
  <c r="P336" i="9" s="1"/>
  <c r="P337" i="9" s="1"/>
  <c r="P338" i="9" s="1"/>
  <c r="P339" i="9" s="1"/>
  <c r="P340" i="9" s="1"/>
  <c r="P342" i="9" s="1"/>
  <c r="P343" i="9" s="1"/>
  <c r="P344" i="9" s="1"/>
  <c r="P347" i="9" s="1"/>
  <c r="P348" i="9" s="1"/>
  <c r="P350" i="9" s="1"/>
  <c r="Q371" i="9"/>
  <c r="Q372" i="9" s="1"/>
  <c r="Q373" i="9" s="1"/>
  <c r="Q374" i="9" s="1"/>
  <c r="Q375" i="9" s="1"/>
  <c r="Q376" i="9" s="1"/>
  <c r="Q377" i="9" s="1"/>
  <c r="Q378" i="9" s="1"/>
  <c r="Q379" i="9" s="1"/>
  <c r="Q380" i="9" s="1"/>
  <c r="Q381" i="9" s="1"/>
  <c r="Q382" i="9" s="1"/>
  <c r="Q383" i="9" s="1"/>
  <c r="Q384" i="9" s="1"/>
  <c r="Q386" i="9" s="1"/>
  <c r="Q387" i="9" s="1"/>
  <c r="Q388" i="9" s="1"/>
  <c r="Q390" i="9" s="1"/>
  <c r="Q391" i="9" s="1"/>
  <c r="Q393" i="9" s="1"/>
  <c r="Q394" i="9" s="1"/>
  <c r="Q395" i="9" s="1"/>
  <c r="Q396" i="9" s="1"/>
  <c r="Q397" i="9" s="1"/>
  <c r="Q398" i="9" s="1"/>
  <c r="Q399" i="9" s="1"/>
  <c r="Q400" i="9" s="1"/>
  <c r="Q401" i="9" s="1"/>
  <c r="Q402" i="9" s="1"/>
  <c r="Q403" i="9" s="1"/>
  <c r="Q404" i="9" s="1"/>
  <c r="Q406" i="9" s="1"/>
  <c r="Q407" i="9" s="1"/>
  <c r="Q408" i="9" s="1"/>
  <c r="Q409" i="9" s="1"/>
  <c r="Q411" i="9" s="1"/>
  <c r="Q412" i="9" s="1"/>
  <c r="Q413" i="9" s="1"/>
  <c r="Q415" i="9" s="1"/>
  <c r="Q416" i="9" s="1"/>
  <c r="Q417" i="9" s="1"/>
  <c r="Q419" i="9" s="1"/>
  <c r="Z175" i="3"/>
  <c r="Z91" i="3"/>
  <c r="AA12" i="3"/>
  <c r="AC15" i="3"/>
  <c r="AB13" i="3"/>
  <c r="AB14" i="3" s="1"/>
  <c r="AD16" i="3"/>
  <c r="AD17" i="3" s="1"/>
  <c r="Y14" i="3"/>
  <c r="N219" i="9" l="1"/>
  <c r="Q420" i="9"/>
  <c r="Q421" i="9" s="1"/>
  <c r="P351" i="9"/>
  <c r="P353" i="9" s="1"/>
  <c r="Z176" i="3"/>
  <c r="Z177" i="3" s="1"/>
  <c r="Z92" i="3"/>
  <c r="Z93" i="3" s="1"/>
  <c r="AA13" i="3"/>
  <c r="AA14" i="3" s="1"/>
  <c r="AD18" i="3"/>
  <c r="AD19" i="3" s="1"/>
  <c r="AD20" i="3" s="1"/>
  <c r="AB15" i="3"/>
  <c r="AC16" i="3"/>
  <c r="Y15" i="3"/>
  <c r="N220" i="9" l="1"/>
  <c r="P354" i="9"/>
  <c r="P356" i="9" s="1"/>
  <c r="P357" i="9" s="1"/>
  <c r="Q422" i="9"/>
  <c r="Q424" i="9" s="1"/>
  <c r="Q425" i="9" s="1"/>
  <c r="Q426" i="9" s="1"/>
  <c r="Q427" i="9" s="1"/>
  <c r="Q428" i="9" s="1"/>
  <c r="Q429" i="9" s="1"/>
  <c r="Q431" i="9" s="1"/>
  <c r="Q432" i="9" s="1"/>
  <c r="AA15" i="3"/>
  <c r="AA16" i="3" s="1"/>
  <c r="Z94" i="3"/>
  <c r="Z95" i="3" s="1"/>
  <c r="AD21" i="3"/>
  <c r="AB16" i="3"/>
  <c r="AC17" i="3"/>
  <c r="Y16" i="3"/>
  <c r="Y17" i="3" s="1"/>
  <c r="Y18" i="3" s="1"/>
  <c r="Y19" i="3" s="1"/>
  <c r="Y24" i="3" s="1"/>
  <c r="Y25" i="3" s="1"/>
  <c r="Y26" i="3" s="1"/>
  <c r="Y27" i="3" s="1"/>
  <c r="Y28" i="3" s="1"/>
  <c r="Y29" i="3" s="1"/>
  <c r="Y30" i="3" s="1"/>
  <c r="Y31" i="3" s="1"/>
  <c r="Y32" i="3" s="1"/>
  <c r="Y33" i="3" s="1"/>
  <c r="Y34" i="3" s="1"/>
  <c r="Y35" i="3" s="1"/>
  <c r="Y36" i="3" s="1"/>
  <c r="Y37" i="3" s="1"/>
  <c r="Y38" i="3" s="1"/>
  <c r="Y39" i="3" s="1"/>
  <c r="Y40" i="3" s="1"/>
  <c r="Y41" i="3" s="1"/>
  <c r="Y42" i="3" s="1"/>
  <c r="Y43" i="3" s="1"/>
  <c r="Y44" i="3" s="1"/>
  <c r="Y48" i="3" s="1"/>
  <c r="Y49" i="3" s="1"/>
  <c r="Y50" i="3" s="1"/>
  <c r="Y51" i="3" s="1"/>
  <c r="Y52" i="3" s="1"/>
  <c r="Y53" i="3" s="1"/>
  <c r="Y54" i="3" s="1"/>
  <c r="Y55" i="3" s="1"/>
  <c r="Y56" i="3" s="1"/>
  <c r="Y57" i="3" s="1"/>
  <c r="Y58" i="3" s="1"/>
  <c r="Y63" i="3" s="1"/>
  <c r="Y64" i="3" s="1"/>
  <c r="Y65" i="3" s="1"/>
  <c r="Y66" i="3" s="1"/>
  <c r="N221" i="9" l="1"/>
  <c r="Q433" i="9"/>
  <c r="Q434" i="9" s="1"/>
  <c r="Q435" i="9" s="1"/>
  <c r="Q436" i="9" s="1"/>
  <c r="Q437" i="9" s="1"/>
  <c r="Q438" i="9" s="1"/>
  <c r="Q440" i="9" s="1"/>
  <c r="Q441" i="9" s="1"/>
  <c r="Q442" i="9" s="1"/>
  <c r="Q443" i="9" s="1"/>
  <c r="Q444" i="9" s="1"/>
  <c r="Q445" i="9" s="1"/>
  <c r="P358" i="9"/>
  <c r="P359" i="9" s="1"/>
  <c r="P361" i="9" s="1"/>
  <c r="P364" i="9" s="1"/>
  <c r="P365" i="9" s="1"/>
  <c r="P367" i="9" s="1"/>
  <c r="P368" i="9" s="1"/>
  <c r="P369" i="9" s="1"/>
  <c r="P370" i="9" s="1"/>
  <c r="P371" i="9" s="1"/>
  <c r="P372" i="9" s="1"/>
  <c r="P373" i="9" s="1"/>
  <c r="P374" i="9" s="1"/>
  <c r="P375" i="9" s="1"/>
  <c r="P376" i="9" s="1"/>
  <c r="P377" i="9" s="1"/>
  <c r="P378" i="9" s="1"/>
  <c r="P379" i="9" s="1"/>
  <c r="P380" i="9" s="1"/>
  <c r="P381" i="9" s="1"/>
  <c r="P382" i="9" s="1"/>
  <c r="P383" i="9" s="1"/>
  <c r="P384" i="9" s="1"/>
  <c r="P386" i="9" s="1"/>
  <c r="P387" i="9" s="1"/>
  <c r="P388" i="9" s="1"/>
  <c r="P390" i="9" s="1"/>
  <c r="P391" i="9" s="1"/>
  <c r="P393" i="9" s="1"/>
  <c r="P394" i="9" s="1"/>
  <c r="P395" i="9" s="1"/>
  <c r="P396" i="9" s="1"/>
  <c r="P397" i="9" s="1"/>
  <c r="P398" i="9" s="1"/>
  <c r="P399" i="9" s="1"/>
  <c r="P400" i="9" s="1"/>
  <c r="P401" i="9" s="1"/>
  <c r="P402" i="9" s="1"/>
  <c r="P403" i="9" s="1"/>
  <c r="P404" i="9" s="1"/>
  <c r="P406" i="9" s="1"/>
  <c r="Z96" i="3"/>
  <c r="Z178" i="3" s="1"/>
  <c r="Z179" i="3" s="1"/>
  <c r="AA17" i="3"/>
  <c r="AA18" i="3" s="1"/>
  <c r="AC18" i="3"/>
  <c r="AC19" i="3" s="1"/>
  <c r="AC20" i="3" s="1"/>
  <c r="AD22" i="3"/>
  <c r="AB17" i="3"/>
  <c r="N222" i="9" l="1"/>
  <c r="P407" i="9"/>
  <c r="P408" i="9" s="1"/>
  <c r="P409" i="9" s="1"/>
  <c r="P411" i="9" s="1"/>
  <c r="P412" i="9" s="1"/>
  <c r="P413" i="9" s="1"/>
  <c r="P415" i="9" s="1"/>
  <c r="P416" i="9" s="1"/>
  <c r="P417" i="9" s="1"/>
  <c r="P419" i="9" s="1"/>
  <c r="P420" i="9" s="1"/>
  <c r="P421" i="9" s="1"/>
  <c r="P422" i="9" s="1"/>
  <c r="P424" i="9" s="1"/>
  <c r="P425" i="9" s="1"/>
  <c r="P426" i="9" s="1"/>
  <c r="P427" i="9" s="1"/>
  <c r="P428" i="9" s="1"/>
  <c r="P429" i="9" s="1"/>
  <c r="P431" i="9" s="1"/>
  <c r="P432" i="9" s="1"/>
  <c r="P433" i="9" s="1"/>
  <c r="P434" i="9" s="1"/>
  <c r="P435" i="9" s="1"/>
  <c r="P436" i="9" s="1"/>
  <c r="P437" i="9" s="1"/>
  <c r="P438" i="9" s="1"/>
  <c r="P440" i="9" s="1"/>
  <c r="P441" i="9" s="1"/>
  <c r="P442" i="9" s="1"/>
  <c r="P443" i="9" s="1"/>
  <c r="P444" i="9" s="1"/>
  <c r="P445" i="9" s="1"/>
  <c r="Q446" i="9"/>
  <c r="Q447" i="9" s="1"/>
  <c r="Q448" i="9" s="1"/>
  <c r="Q449" i="9" s="1"/>
  <c r="Z180" i="3"/>
  <c r="Z188" i="3" s="1"/>
  <c r="AA19" i="3"/>
  <c r="AA24" i="3" s="1"/>
  <c r="AB18" i="3"/>
  <c r="AC21" i="3"/>
  <c r="AD23" i="3"/>
  <c r="N223" i="9" l="1"/>
  <c r="N224" i="9" s="1"/>
  <c r="N225" i="9" s="1"/>
  <c r="N226" i="9" s="1"/>
  <c r="N227" i="9" s="1"/>
  <c r="N228" i="9" s="1"/>
  <c r="N229" i="9" s="1"/>
  <c r="N230" i="9" s="1"/>
  <c r="N231" i="9" s="1"/>
  <c r="N232" i="9" s="1"/>
  <c r="N233" i="9" s="1"/>
  <c r="N234" i="9" s="1"/>
  <c r="N235" i="9" s="1"/>
  <c r="N236" i="9" s="1"/>
  <c r="N237" i="9" s="1"/>
  <c r="N238" i="9" s="1"/>
  <c r="N239" i="9" s="1"/>
  <c r="N240" i="9" s="1"/>
  <c r="N241" i="9" s="1"/>
  <c r="N242" i="9" s="1"/>
  <c r="N244" i="9" s="1"/>
  <c r="N245" i="9" s="1"/>
  <c r="N246" i="9" s="1"/>
  <c r="N247" i="9" s="1"/>
  <c r="N248" i="9" s="1"/>
  <c r="N249" i="9" s="1"/>
  <c r="N250" i="9" s="1"/>
  <c r="N252" i="9" s="1"/>
  <c r="N253" i="9" s="1"/>
  <c r="N254" i="9" s="1"/>
  <c r="N255" i="9" s="1"/>
  <c r="N256" i="9" s="1"/>
  <c r="N261" i="9" s="1"/>
  <c r="N262" i="9" s="1"/>
  <c r="N263" i="9" s="1"/>
  <c r="N264" i="9" s="1"/>
  <c r="N265" i="9" s="1"/>
  <c r="N266" i="9" s="1"/>
  <c r="N267" i="9" s="1"/>
  <c r="N268" i="9" s="1"/>
  <c r="N269" i="9" s="1"/>
  <c r="N271" i="9" s="1"/>
  <c r="N272" i="9" s="1"/>
  <c r="N273" i="9" s="1"/>
  <c r="N275" i="9" s="1"/>
  <c r="N276" i="9" s="1"/>
  <c r="N277" i="9" s="1"/>
  <c r="N278" i="9" s="1"/>
  <c r="N279" i="9" s="1"/>
  <c r="N280" i="9" s="1"/>
  <c r="N281" i="9" s="1"/>
  <c r="N282" i="9" s="1"/>
  <c r="N283" i="9" s="1"/>
  <c r="N284" i="9" s="1"/>
  <c r="N291" i="9" s="1"/>
  <c r="N292" i="9" s="1"/>
  <c r="N293" i="9" s="1"/>
  <c r="N294" i="9" s="1"/>
  <c r="N295" i="9" s="1"/>
  <c r="N297" i="9" s="1"/>
  <c r="N298" i="9" s="1"/>
  <c r="N299" i="9" s="1"/>
  <c r="N300" i="9" s="1"/>
  <c r="N301" i="9" s="1"/>
  <c r="N302" i="9" s="1"/>
  <c r="N303" i="9" s="1"/>
  <c r="N304" i="9" s="1"/>
  <c r="N306" i="9" s="1"/>
  <c r="N307" i="9" s="1"/>
  <c r="N311" i="9" s="1"/>
  <c r="N312" i="9" s="1"/>
  <c r="N313" i="9" s="1"/>
  <c r="N314" i="9" s="1"/>
  <c r="N342" i="9" s="1"/>
  <c r="N343" i="9" s="1"/>
  <c r="N344" i="9" s="1"/>
  <c r="N350" i="9" s="1"/>
  <c r="N351" i="9" s="1"/>
  <c r="N353" i="9" s="1"/>
  <c r="N354" i="9" s="1"/>
  <c r="N356" i="9" s="1"/>
  <c r="N357" i="9" s="1"/>
  <c r="N358" i="9" s="1"/>
  <c r="N359" i="9" s="1"/>
  <c r="N361" i="9" s="1"/>
  <c r="N364" i="9" s="1"/>
  <c r="N365" i="9" s="1"/>
  <c r="N367" i="9" s="1"/>
  <c r="N368" i="9" s="1"/>
  <c r="N369" i="9" s="1"/>
  <c r="N370" i="9" s="1"/>
  <c r="N371" i="9" s="1"/>
  <c r="N372" i="9" s="1"/>
  <c r="N373" i="9" s="1"/>
  <c r="N374" i="9" s="1"/>
  <c r="N375" i="9" s="1"/>
  <c r="N376" i="9" s="1"/>
  <c r="N377" i="9" s="1"/>
  <c r="N378" i="9" s="1"/>
  <c r="N379" i="9" s="1"/>
  <c r="N380" i="9" s="1"/>
  <c r="N381" i="9" s="1"/>
  <c r="N382" i="9" s="1"/>
  <c r="N383" i="9" s="1"/>
  <c r="N384" i="9" s="1"/>
  <c r="N386" i="9" s="1"/>
  <c r="N387" i="9" s="1"/>
  <c r="N388" i="9" s="1"/>
  <c r="N390" i="9" s="1"/>
  <c r="N391" i="9" s="1"/>
  <c r="N393" i="9" s="1"/>
  <c r="N394" i="9" s="1"/>
  <c r="N395" i="9" s="1"/>
  <c r="N396" i="9" s="1"/>
  <c r="N397" i="9" s="1"/>
  <c r="N398" i="9" s="1"/>
  <c r="N399" i="9" s="1"/>
  <c r="N400" i="9" s="1"/>
  <c r="N401" i="9" s="1"/>
  <c r="N402" i="9" s="1"/>
  <c r="N403" i="9" s="1"/>
  <c r="N404" i="9" s="1"/>
  <c r="N406" i="9" s="1"/>
  <c r="N407" i="9" s="1"/>
  <c r="N408" i="9" s="1"/>
  <c r="N409" i="9" s="1"/>
  <c r="N419" i="9" s="1"/>
  <c r="N420" i="9" s="1"/>
  <c r="N421" i="9" s="1"/>
  <c r="N422" i="9" s="1"/>
  <c r="N424" i="9" s="1"/>
  <c r="N425" i="9" s="1"/>
  <c r="N426" i="9" s="1"/>
  <c r="N427" i="9" s="1"/>
  <c r="N428" i="9" s="1"/>
  <c r="N429" i="9" s="1"/>
  <c r="N431" i="9" s="1"/>
  <c r="N432" i="9" s="1"/>
  <c r="N434" i="9" s="1"/>
  <c r="N435" i="9" s="1"/>
  <c r="N436" i="9" s="1"/>
  <c r="N437" i="9" s="1"/>
  <c r="N438" i="9" s="1"/>
  <c r="N440" i="9" s="1"/>
  <c r="N441" i="9" s="1"/>
  <c r="N442" i="9" s="1"/>
  <c r="N443" i="9" s="1"/>
  <c r="N444" i="9" s="1"/>
  <c r="N445" i="9" s="1"/>
  <c r="N446" i="9" s="1"/>
  <c r="N447" i="9" s="1"/>
  <c r="N448" i="9" s="1"/>
  <c r="N454" i="9" s="1"/>
  <c r="N455" i="9" s="1"/>
  <c r="N456" i="9" s="1"/>
  <c r="N457" i="9" s="1"/>
  <c r="N458" i="9" s="1"/>
  <c r="N459" i="9" s="1"/>
  <c r="N460" i="9" s="1"/>
  <c r="N463" i="9" s="1"/>
  <c r="N465" i="9" s="1"/>
  <c r="N466" i="9" s="1"/>
  <c r="N467" i="9" s="1"/>
  <c r="N468" i="9" s="1"/>
  <c r="N469" i="9" s="1"/>
  <c r="N470" i="9" s="1"/>
  <c r="N471" i="9" s="1"/>
  <c r="N472" i="9" s="1"/>
  <c r="N473" i="9" s="1"/>
  <c r="N479" i="9" s="1"/>
  <c r="N480" i="9" s="1"/>
  <c r="N481" i="9" s="1"/>
  <c r="N482" i="9" s="1"/>
  <c r="N483" i="9" s="1"/>
  <c r="N484" i="9" s="1"/>
  <c r="N485" i="9" s="1"/>
  <c r="N488" i="9" s="1"/>
  <c r="N490" i="9" s="1"/>
  <c r="N492" i="9" s="1"/>
  <c r="N493" i="9" s="1"/>
  <c r="N494" i="9" s="1"/>
  <c r="N495" i="9" s="1"/>
  <c r="N496" i="9" s="1"/>
  <c r="N497" i="9" s="1"/>
  <c r="N498" i="9" s="1"/>
  <c r="N499" i="9" s="1"/>
  <c r="N500" i="9" s="1"/>
  <c r="N501" i="9" s="1"/>
  <c r="N502" i="9" s="1"/>
  <c r="N503" i="9" s="1"/>
  <c r="N504" i="9" s="1"/>
  <c r="N510" i="9" s="1"/>
  <c r="N511" i="9" s="1"/>
  <c r="N512" i="9" s="1"/>
  <c r="N514" i="9" s="1"/>
  <c r="N515" i="9" s="1"/>
  <c r="N516" i="9" s="1"/>
  <c r="N517" i="9" s="1"/>
  <c r="N518" i="9" s="1"/>
  <c r="N519" i="9" s="1"/>
  <c r="N520" i="9" s="1"/>
  <c r="N521" i="9" s="1"/>
  <c r="N522" i="9" s="1"/>
  <c r="N523" i="9" s="1"/>
  <c r="N524" i="9" s="1"/>
  <c r="N525" i="9" s="1"/>
  <c r="N526" i="9" s="1"/>
  <c r="N527" i="9" s="1"/>
  <c r="N528" i="9" s="1"/>
  <c r="N529" i="9" s="1"/>
  <c r="N530" i="9" s="1"/>
  <c r="N532" i="9" s="1"/>
  <c r="N533" i="9" s="1"/>
  <c r="N534" i="9" s="1"/>
  <c r="Q450" i="9"/>
  <c r="Q451" i="9" s="1"/>
  <c r="Q452" i="9" s="1"/>
  <c r="Q453" i="9" s="1"/>
  <c r="Q454" i="9" s="1"/>
  <c r="Q455" i="9" s="1"/>
  <c r="Q456" i="9" s="1"/>
  <c r="Q457" i="9" s="1"/>
  <c r="Q458" i="9" s="1"/>
  <c r="Q459" i="9" s="1"/>
  <c r="Q460" i="9" s="1"/>
  <c r="Q461" i="9" s="1"/>
  <c r="Q462" i="9" s="1"/>
  <c r="Q463" i="9" s="1"/>
  <c r="Q465" i="9" s="1"/>
  <c r="Q466" i="9" s="1"/>
  <c r="Q467" i="9" s="1"/>
  <c r="Q468" i="9" s="1"/>
  <c r="Q469" i="9" s="1"/>
  <c r="Q470" i="9" s="1"/>
  <c r="Q471" i="9" s="1"/>
  <c r="Q472" i="9" s="1"/>
  <c r="Q473" i="9" s="1"/>
  <c r="Q474" i="9" s="1"/>
  <c r="Q475" i="9" s="1"/>
  <c r="Q476" i="9" s="1"/>
  <c r="Q477" i="9" s="1"/>
  <c r="Q478" i="9" s="1"/>
  <c r="Q479" i="9" s="1"/>
  <c r="Q480" i="9" s="1"/>
  <c r="Q481" i="9" s="1"/>
  <c r="Q482" i="9" s="1"/>
  <c r="Q483" i="9" s="1"/>
  <c r="Q484" i="9" s="1"/>
  <c r="Q485" i="9" s="1"/>
  <c r="Q486" i="9" s="1"/>
  <c r="Q487" i="9" s="1"/>
  <c r="Q488" i="9" s="1"/>
  <c r="Q492" i="9" s="1"/>
  <c r="Q493" i="9" s="1"/>
  <c r="Q494" i="9" s="1"/>
  <c r="Q495" i="9" s="1"/>
  <c r="Q496" i="9" s="1"/>
  <c r="Q497" i="9" s="1"/>
  <c r="Q498" i="9" s="1"/>
  <c r="Q499" i="9" s="1"/>
  <c r="Q500" i="9" s="1"/>
  <c r="P446" i="9"/>
  <c r="P447" i="9" s="1"/>
  <c r="P448" i="9" s="1"/>
  <c r="P454" i="9" s="1"/>
  <c r="AC22" i="3"/>
  <c r="AB19" i="3"/>
  <c r="AA25" i="3"/>
  <c r="AA26" i="3" s="1"/>
  <c r="AA27" i="3" s="1"/>
  <c r="AA28" i="3" s="1"/>
  <c r="AA29" i="3" s="1"/>
  <c r="AA30" i="3" s="1"/>
  <c r="AA31" i="3" s="1"/>
  <c r="AA32" i="3" s="1"/>
  <c r="AA33" i="3" s="1"/>
  <c r="AA34" i="3" s="1"/>
  <c r="AA35" i="3" s="1"/>
  <c r="AA36" i="3" s="1"/>
  <c r="AA37" i="3" s="1"/>
  <c r="AA38" i="3" s="1"/>
  <c r="AA39" i="3" s="1"/>
  <c r="AA40" i="3" s="1"/>
  <c r="AA41" i="3" s="1"/>
  <c r="AA42" i="3" s="1"/>
  <c r="AA43" i="3" s="1"/>
  <c r="AA44" i="3" s="1"/>
  <c r="AA48" i="3" s="1"/>
  <c r="AA49" i="3" s="1"/>
  <c r="AA50" i="3" s="1"/>
  <c r="AA51" i="3" s="1"/>
  <c r="AA52" i="3" s="1"/>
  <c r="AA53" i="3" s="1"/>
  <c r="AA54" i="3" s="1"/>
  <c r="AA55" i="3" s="1"/>
  <c r="AA56" i="3" s="1"/>
  <c r="AA57" i="3" s="1"/>
  <c r="AA58" i="3" s="1"/>
  <c r="AA63" i="3" s="1"/>
  <c r="AA64" i="3" s="1"/>
  <c r="AA65" i="3" s="1"/>
  <c r="AA66" i="3" s="1"/>
  <c r="AA71" i="3" s="1"/>
  <c r="AA72" i="3" s="1"/>
  <c r="AA73" i="3" s="1"/>
  <c r="AA74" i="3" s="1"/>
  <c r="AA77" i="3" s="1"/>
  <c r="AA78" i="3" s="1"/>
  <c r="AA88" i="3" s="1"/>
  <c r="AA92" i="3" s="1"/>
  <c r="AA93" i="3" s="1"/>
  <c r="AA94" i="3" s="1"/>
  <c r="AA95" i="3" s="1"/>
  <c r="AA96" i="3" s="1"/>
  <c r="AA98" i="3" s="1"/>
  <c r="AA99" i="3" s="1"/>
  <c r="AA100" i="3" s="1"/>
  <c r="AA101" i="3" s="1"/>
  <c r="AA102" i="3" s="1"/>
  <c r="AA104" i="3" s="1"/>
  <c r="AA105" i="3" s="1"/>
  <c r="AA106" i="3" s="1"/>
  <c r="AA108" i="3" s="1"/>
  <c r="AA110" i="3" s="1"/>
  <c r="AA116" i="3" s="1"/>
  <c r="AA119" i="3" s="1"/>
  <c r="AA120" i="3" s="1"/>
  <c r="AA121" i="3" s="1"/>
  <c r="AA122" i="3" s="1"/>
  <c r="AA123" i="3" s="1"/>
  <c r="AA124" i="3" s="1"/>
  <c r="AA125" i="3" s="1"/>
  <c r="AA126" i="3" s="1"/>
  <c r="AA128" i="3" s="1"/>
  <c r="AA129" i="3" s="1"/>
  <c r="AA130" i="3" s="1"/>
  <c r="AA131" i="3" s="1"/>
  <c r="AA138" i="3" s="1"/>
  <c r="AA139" i="3" s="1"/>
  <c r="AA140" i="3" s="1"/>
  <c r="AA141" i="3" s="1"/>
  <c r="AA142" i="3" s="1"/>
  <c r="AA143" i="3" s="1"/>
  <c r="AA144" i="3" s="1"/>
  <c r="AA145" i="3" s="1"/>
  <c r="AA147" i="3" s="1"/>
  <c r="AA148" i="3" s="1"/>
  <c r="AA149" i="3" s="1"/>
  <c r="AA150" i="3" s="1"/>
  <c r="AA151" i="3" s="1"/>
  <c r="AA152" i="3" s="1"/>
  <c r="AA153" i="3" s="1"/>
  <c r="AA154" i="3" s="1"/>
  <c r="AA155" i="3" s="1"/>
  <c r="AA158" i="3" s="1"/>
  <c r="AA159" i="3" s="1"/>
  <c r="AA161" i="3" s="1"/>
  <c r="AA162" i="3" s="1"/>
  <c r="AA163" i="3" s="1"/>
  <c r="AA164" i="3" s="1"/>
  <c r="AA165" i="3" s="1"/>
  <c r="AA166" i="3" s="1"/>
  <c r="AA167" i="3" s="1"/>
  <c r="AA168" i="3" s="1"/>
  <c r="AA169" i="3" s="1"/>
  <c r="AA170" i="3" s="1"/>
  <c r="AA171" i="3" s="1"/>
  <c r="AA172" i="3" s="1"/>
  <c r="AA173" i="3" s="1"/>
  <c r="AA174" i="3" s="1"/>
  <c r="AA175" i="3" s="1"/>
  <c r="AA176" i="3" s="1"/>
  <c r="AA177" i="3" s="1"/>
  <c r="AA179" i="3" s="1"/>
  <c r="AA180" i="3" s="1"/>
  <c r="AA181" i="3" s="1"/>
  <c r="AA182" i="3" s="1"/>
  <c r="AA183" i="3" s="1"/>
  <c r="AA184" i="3" s="1"/>
  <c r="AA185" i="3" s="1"/>
  <c r="AA186" i="3" s="1"/>
  <c r="AA187" i="3" s="1"/>
  <c r="AA189" i="3" s="1"/>
  <c r="AA190" i="3" s="1"/>
  <c r="AA192" i="3" s="1"/>
  <c r="AA193" i="3" s="1"/>
  <c r="AA195" i="3" s="1"/>
  <c r="AA196" i="3" s="1"/>
  <c r="AA197" i="3" s="1"/>
  <c r="AA199" i="3" s="1"/>
  <c r="AA200" i="3" s="1"/>
  <c r="AA201" i="3" s="1"/>
  <c r="AA202" i="3" s="1"/>
  <c r="AA203" i="3" s="1"/>
  <c r="AA204" i="3" s="1"/>
  <c r="AA205" i="3" s="1"/>
  <c r="AA206" i="3" s="1"/>
  <c r="AA207" i="3" s="1"/>
  <c r="AA208" i="3" s="1"/>
  <c r="AA209" i="3" s="1"/>
  <c r="AA210" i="3" s="1"/>
  <c r="AA211" i="3" s="1"/>
  <c r="AA212" i="3" s="1"/>
  <c r="AA213" i="3" s="1"/>
  <c r="AA214" i="3" s="1"/>
  <c r="AA215" i="3" s="1"/>
  <c r="AA216" i="3" s="1"/>
  <c r="AA217" i="3" s="1"/>
  <c r="AA218" i="3" s="1"/>
  <c r="AA219" i="3" s="1"/>
  <c r="AA220" i="3" s="1"/>
  <c r="AA221" i="3" s="1"/>
  <c r="AA222" i="3" s="1"/>
  <c r="AA223" i="3" s="1"/>
  <c r="AA224" i="3" s="1"/>
  <c r="AA226" i="3" s="1"/>
  <c r="AA227" i="3" s="1"/>
  <c r="AA228" i="3" s="1"/>
  <c r="AA229" i="3" s="1"/>
  <c r="AA230" i="3" s="1"/>
  <c r="AA231" i="3" s="1"/>
  <c r="AA234" i="3" s="1"/>
  <c r="AA235" i="3" s="1"/>
  <c r="AA236" i="3" s="1"/>
  <c r="AA237" i="3" s="1"/>
  <c r="AA238" i="3" s="1"/>
  <c r="AA243" i="3" s="1"/>
  <c r="AA244" i="3" s="1"/>
  <c r="AA245" i="3" s="1"/>
  <c r="AA246" i="3" s="1"/>
  <c r="AA247" i="3" s="1"/>
  <c r="AA248" i="3" s="1"/>
  <c r="AA249" i="3" s="1"/>
  <c r="AA250" i="3" s="1"/>
  <c r="AA251" i="3" s="1"/>
  <c r="AA253" i="3" s="1"/>
  <c r="AA254" i="3" s="1"/>
  <c r="AA257" i="3" s="1"/>
  <c r="AA258" i="3" s="1"/>
  <c r="AA259" i="3" s="1"/>
  <c r="AA260" i="3" s="1"/>
  <c r="AA261" i="3" s="1"/>
  <c r="AA262" i="3" s="1"/>
  <c r="AA263" i="3" s="1"/>
  <c r="AA264" i="3" s="1"/>
  <c r="AA265" i="3" s="1"/>
  <c r="AA266" i="3" s="1"/>
  <c r="AA273" i="3" s="1"/>
  <c r="AA274" i="3" s="1"/>
  <c r="AA275" i="3" s="1"/>
  <c r="AA276" i="3" s="1"/>
  <c r="AA277" i="3" s="1"/>
  <c r="AA279" i="3" s="1"/>
  <c r="AA280" i="3" s="1"/>
  <c r="AA281" i="3" s="1"/>
  <c r="AA282" i="3" s="1"/>
  <c r="AA283" i="3" s="1"/>
  <c r="AA284" i="3" s="1"/>
  <c r="AA285" i="3" s="1"/>
  <c r="AA286" i="3" s="1"/>
  <c r="AA288" i="3" s="1"/>
  <c r="AA289" i="3" s="1"/>
  <c r="AA290" i="3" s="1"/>
  <c r="AA294" i="3" s="1"/>
  <c r="AA295" i="3" s="1"/>
  <c r="AA296" i="3" s="1"/>
  <c r="AA297" i="3" s="1"/>
  <c r="AA299" i="3" s="1"/>
  <c r="AA327" i="3" s="1"/>
  <c r="AA328" i="3" s="1"/>
  <c r="AA329" i="3" s="1"/>
  <c r="AA335" i="3" s="1"/>
  <c r="AA336" i="3" s="1"/>
  <c r="AA337" i="3" s="1"/>
  <c r="AA338" i="3" s="1"/>
  <c r="AA340" i="3" s="1"/>
  <c r="AA341" i="3" s="1"/>
  <c r="AA342" i="3" s="1"/>
  <c r="AA343" i="3" s="1"/>
  <c r="AA345" i="3" s="1"/>
  <c r="AA348" i="3" s="1"/>
  <c r="AA349" i="3" s="1"/>
  <c r="AA351" i="3" s="1"/>
  <c r="AA352" i="3" s="1"/>
  <c r="AA353" i="3" s="1"/>
  <c r="AA354" i="3" s="1"/>
  <c r="AA355" i="3" s="1"/>
  <c r="AA356" i="3" s="1"/>
  <c r="AA357" i="3" s="1"/>
  <c r="AA358" i="3" s="1"/>
  <c r="AA359" i="3" s="1"/>
  <c r="AA360" i="3" s="1"/>
  <c r="AA361" i="3" s="1"/>
  <c r="AA362" i="3" s="1"/>
  <c r="AA363" i="3" s="1"/>
  <c r="AA364" i="3" s="1"/>
  <c r="AA365" i="3" s="1"/>
  <c r="AA366" i="3" s="1"/>
  <c r="AA367" i="3" s="1"/>
  <c r="AA368" i="3" s="1"/>
  <c r="AA369" i="3" s="1"/>
  <c r="AA370" i="3" s="1"/>
  <c r="AA371" i="3" s="1"/>
  <c r="AA372" i="3" s="1"/>
  <c r="AA373" i="3" s="1"/>
  <c r="AA374" i="3" s="1"/>
  <c r="AA376" i="3" s="1"/>
  <c r="AA377" i="3" s="1"/>
  <c r="AA378" i="3" s="1"/>
  <c r="AA380" i="3" s="1"/>
  <c r="AA381" i="3" s="1"/>
  <c r="AA383" i="3" s="1"/>
  <c r="AA384" i="3" s="1"/>
  <c r="AA385" i="3" s="1"/>
  <c r="AA386" i="3" s="1"/>
  <c r="AA387" i="3" s="1"/>
  <c r="AA388" i="3" s="1"/>
  <c r="AA389" i="3" s="1"/>
  <c r="AA390" i="3" s="1"/>
  <c r="AA391" i="3" s="1"/>
  <c r="AA392" i="3" s="1"/>
  <c r="AA393" i="3" s="1"/>
  <c r="AA394" i="3" s="1"/>
  <c r="AA396" i="3" s="1"/>
  <c r="AA397" i="3" s="1"/>
  <c r="AA398" i="3" s="1"/>
  <c r="AA399" i="3" s="1"/>
  <c r="AA409" i="3" s="1"/>
  <c r="AA410" i="3" s="1"/>
  <c r="AA411" i="3" s="1"/>
  <c r="AA412" i="3" s="1"/>
  <c r="AA414" i="3" s="1"/>
  <c r="AA415" i="3" s="1"/>
  <c r="AA416" i="3" s="1"/>
  <c r="AA417" i="3" s="1"/>
  <c r="AA418" i="3" s="1"/>
  <c r="AA419" i="3" s="1"/>
  <c r="AA421" i="3" s="1"/>
  <c r="AA422" i="3" s="1"/>
  <c r="AA423" i="3" s="1"/>
  <c r="AA424" i="3" s="1"/>
  <c r="AA425" i="3" s="1"/>
  <c r="AA426" i="3" s="1"/>
  <c r="AA428" i="3" s="1"/>
  <c r="AA429" i="3" s="1"/>
  <c r="AA430" i="3" s="1"/>
  <c r="AA431" i="3" s="1"/>
  <c r="AA432" i="3" s="1"/>
  <c r="AA434" i="3" s="1"/>
  <c r="AA435" i="3" s="1"/>
  <c r="AA436" i="3" s="1"/>
  <c r="AA437" i="3" s="1"/>
  <c r="AA438" i="3" s="1"/>
  <c r="AA439" i="3" s="1"/>
  <c r="AA440" i="3" s="1"/>
  <c r="AA441" i="3" s="1"/>
  <c r="AA443" i="3" s="1"/>
  <c r="AA449" i="3" s="1"/>
  <c r="AA450" i="3" s="1"/>
  <c r="AA451" i="3" s="1"/>
  <c r="AA452" i="3" s="1"/>
  <c r="AA453" i="3" s="1"/>
  <c r="AA454" i="3" s="1"/>
  <c r="AA455" i="3" s="1"/>
  <c r="AA458" i="3" s="1"/>
  <c r="AA460" i="3" s="1"/>
  <c r="AA461" i="3" s="1"/>
  <c r="AA462" i="3" s="1"/>
  <c r="AA463" i="3" s="1"/>
  <c r="AA464" i="3" s="1"/>
  <c r="AA465" i="3" s="1"/>
  <c r="AA466" i="3" s="1"/>
  <c r="AA467" i="3" s="1"/>
  <c r="AA469" i="3" s="1"/>
  <c r="AA475" i="3" s="1"/>
  <c r="AA476" i="3" s="1"/>
  <c r="AA477" i="3" s="1"/>
  <c r="AA478" i="3" s="1"/>
  <c r="AA479" i="3" s="1"/>
  <c r="AA480" i="3" s="1"/>
  <c r="AA481" i="3" s="1"/>
  <c r="AA484" i="3" s="1"/>
  <c r="AA486" i="3" s="1"/>
  <c r="AA488" i="3" s="1"/>
  <c r="AA489" i="3" s="1"/>
  <c r="AA490" i="3" s="1"/>
  <c r="AA491" i="3" s="1"/>
  <c r="AA492" i="3" s="1"/>
  <c r="AA493" i="3" s="1"/>
  <c r="AA494" i="3" s="1"/>
  <c r="AA495" i="3" s="1"/>
  <c r="AA496" i="3" s="1"/>
  <c r="AA497" i="3" s="1"/>
  <c r="AA498" i="3" s="1"/>
  <c r="AD24" i="3"/>
  <c r="AD25" i="3" s="1"/>
  <c r="AD26" i="3" s="1"/>
  <c r="AD27" i="3" s="1"/>
  <c r="AD28" i="3" s="1"/>
  <c r="AD29" i="3" s="1"/>
  <c r="AD30" i="3" s="1"/>
  <c r="AD31" i="3" s="1"/>
  <c r="AD32" i="3" s="1"/>
  <c r="AD33" i="3" s="1"/>
  <c r="AD34" i="3" s="1"/>
  <c r="AD35" i="3" s="1"/>
  <c r="AD36" i="3" s="1"/>
  <c r="AD37" i="3" s="1"/>
  <c r="AD38" i="3" s="1"/>
  <c r="AD39" i="3" s="1"/>
  <c r="AD40" i="3" s="1"/>
  <c r="AD41" i="3" s="1"/>
  <c r="AD42" i="3" s="1"/>
  <c r="AD43" i="3" s="1"/>
  <c r="AD44" i="3" s="1"/>
  <c r="AD45" i="3" s="1"/>
  <c r="AD46" i="3" s="1"/>
  <c r="AD47" i="3" s="1"/>
  <c r="AD48" i="3" s="1"/>
  <c r="AD49" i="3" s="1"/>
  <c r="AD50" i="3" s="1"/>
  <c r="AD51" i="3" s="1"/>
  <c r="AD52" i="3" s="1"/>
  <c r="AD53" i="3" s="1"/>
  <c r="AD54" i="3" s="1"/>
  <c r="AD55" i="3" s="1"/>
  <c r="AD56" i="3" s="1"/>
  <c r="AD57" i="3" s="1"/>
  <c r="AD58" i="3" s="1"/>
  <c r="AD59" i="3" s="1"/>
  <c r="AD60" i="3" s="1"/>
  <c r="AD61" i="3" s="1"/>
  <c r="AD62" i="3" s="1"/>
  <c r="AD63" i="3" s="1"/>
  <c r="AD64" i="3" s="1"/>
  <c r="AD65" i="3" s="1"/>
  <c r="AD66" i="3" s="1"/>
  <c r="AD71" i="3" s="1"/>
  <c r="AD72" i="3" s="1"/>
  <c r="AD73" i="3" s="1"/>
  <c r="AD74" i="3" s="1"/>
  <c r="AD75" i="3" s="1"/>
  <c r="AD77" i="3" s="1"/>
  <c r="AD78" i="3" s="1"/>
  <c r="AD79" i="3" s="1"/>
  <c r="AD80" i="3" s="1"/>
  <c r="AD81" i="3" s="1"/>
  <c r="AD82" i="3" s="1"/>
  <c r="AD83" i="3" s="1"/>
  <c r="AD84" i="3" s="1"/>
  <c r="AD85" i="3" s="1"/>
  <c r="AD86" i="3" s="1"/>
  <c r="AD87" i="3" s="1"/>
  <c r="AD88" i="3" s="1"/>
  <c r="AD92" i="3" s="1"/>
  <c r="AD93" i="3" s="1"/>
  <c r="AD94" i="3" s="1"/>
  <c r="AD96" i="3" s="1"/>
  <c r="AD98" i="3" s="1"/>
  <c r="AD99" i="3" s="1"/>
  <c r="AD100" i="3" s="1"/>
  <c r="AD101" i="3" s="1"/>
  <c r="AD102" i="3" s="1"/>
  <c r="AD104" i="3" s="1"/>
  <c r="AD105" i="3" s="1"/>
  <c r="AD106" i="3" s="1"/>
  <c r="AD107" i="3" s="1"/>
  <c r="AD108" i="3" s="1"/>
  <c r="AD109" i="3" s="1"/>
  <c r="AD110" i="3" s="1"/>
  <c r="AD111" i="3" s="1"/>
  <c r="AD112" i="3" s="1"/>
  <c r="AD113" i="3" s="1"/>
  <c r="AD114" i="3" s="1"/>
  <c r="AD116" i="3" s="1"/>
  <c r="AD117" i="3" s="1"/>
  <c r="AD118" i="3" s="1"/>
  <c r="AD119" i="3" s="1"/>
  <c r="AD120" i="3" s="1"/>
  <c r="AD121" i="3" s="1"/>
  <c r="AD122" i="3" s="1"/>
  <c r="AD123" i="3" s="1"/>
  <c r="AD124" i="3" s="1"/>
  <c r="AD125" i="3" s="1"/>
  <c r="AD126" i="3" s="1"/>
  <c r="AD127" i="3" s="1"/>
  <c r="AD128" i="3" s="1"/>
  <c r="AD129" i="3" s="1"/>
  <c r="AD130" i="3" s="1"/>
  <c r="AD131" i="3" s="1"/>
  <c r="AD134" i="3" s="1"/>
  <c r="AD135" i="3" s="1"/>
  <c r="AD136" i="3" s="1"/>
  <c r="AD138" i="3" s="1"/>
  <c r="AD139" i="3" s="1"/>
  <c r="AD140" i="3" s="1"/>
  <c r="AD141" i="3" s="1"/>
  <c r="AD142" i="3" s="1"/>
  <c r="AD143" i="3" s="1"/>
  <c r="AD144" i="3" s="1"/>
  <c r="AD145" i="3" s="1"/>
  <c r="AD146" i="3" s="1"/>
  <c r="AD147" i="3" s="1"/>
  <c r="AD148" i="3" s="1"/>
  <c r="AD149" i="3" s="1"/>
  <c r="AD150" i="3" s="1"/>
  <c r="AD151" i="3" s="1"/>
  <c r="AD152" i="3" s="1"/>
  <c r="AD153" i="3" s="1"/>
  <c r="AD154" i="3" s="1"/>
  <c r="AD155" i="3" s="1"/>
  <c r="AD158" i="3" s="1"/>
  <c r="AD159" i="3" s="1"/>
  <c r="AD160" i="3" s="1"/>
  <c r="AD161" i="3" s="1"/>
  <c r="AD162" i="3" s="1"/>
  <c r="AD163" i="3" s="1"/>
  <c r="AD164" i="3" s="1"/>
  <c r="AD165" i="3" s="1"/>
  <c r="AD166" i="3" s="1"/>
  <c r="AD167" i="3" s="1"/>
  <c r="AD168" i="3" s="1"/>
  <c r="AD169" i="3" s="1"/>
  <c r="AD170" i="3" s="1"/>
  <c r="AD171" i="3" s="1"/>
  <c r="AD172" i="3" s="1"/>
  <c r="AD173" i="3" s="1"/>
  <c r="AD174" i="3" s="1"/>
  <c r="AD175" i="3" s="1"/>
  <c r="AD176" i="3" s="1"/>
  <c r="AD177" i="3" s="1"/>
  <c r="AD179" i="3" s="1"/>
  <c r="AD180" i="3" s="1"/>
  <c r="AD181" i="3" s="1"/>
  <c r="AD182" i="3" s="1"/>
  <c r="AD183" i="3" s="1"/>
  <c r="AD184" i="3" s="1"/>
  <c r="AD185" i="3" s="1"/>
  <c r="AD186" i="3" s="1"/>
  <c r="AD187" i="3" s="1"/>
  <c r="AD189" i="3" s="1"/>
  <c r="AD190" i="3" s="1"/>
  <c r="AD192" i="3" s="1"/>
  <c r="AD193" i="3" s="1"/>
  <c r="AD195" i="3" s="1"/>
  <c r="AD196" i="3" s="1"/>
  <c r="AD197" i="3" s="1"/>
  <c r="AD198" i="3" s="1"/>
  <c r="AD199" i="3" s="1"/>
  <c r="AD200" i="3" s="1"/>
  <c r="AD201" i="3" s="1"/>
  <c r="AD202" i="3" s="1"/>
  <c r="AD203" i="3" s="1"/>
  <c r="AD204" i="3" s="1"/>
  <c r="AD205" i="3" s="1"/>
  <c r="AD206" i="3" s="1"/>
  <c r="AD207" i="3" s="1"/>
  <c r="AD208" i="3" s="1"/>
  <c r="AD209" i="3" s="1"/>
  <c r="AD210" i="3" s="1"/>
  <c r="AD211" i="3" s="1"/>
  <c r="AD212" i="3" s="1"/>
  <c r="AD213" i="3" s="1"/>
  <c r="AD214" i="3" s="1"/>
  <c r="AD215" i="3" s="1"/>
  <c r="AD216" i="3" s="1"/>
  <c r="AD217" i="3" s="1"/>
  <c r="AD218" i="3" s="1"/>
  <c r="AD219" i="3" s="1"/>
  <c r="AD220" i="3" s="1"/>
  <c r="AD221" i="3" s="1"/>
  <c r="AD222" i="3" s="1"/>
  <c r="AD223" i="3" s="1"/>
  <c r="AD224" i="3" s="1"/>
  <c r="AD226" i="3" s="1"/>
  <c r="AD227" i="3" s="1"/>
  <c r="AD228" i="3" s="1"/>
  <c r="AD229" i="3" s="1"/>
  <c r="AD230" i="3" s="1"/>
  <c r="AD231" i="3" s="1"/>
  <c r="AD232" i="3" s="1"/>
  <c r="AD233" i="3" s="1"/>
  <c r="AD234" i="3" s="1"/>
  <c r="AD235" i="3" s="1"/>
  <c r="AD236" i="3" s="1"/>
  <c r="AD237" i="3" s="1"/>
  <c r="AD238" i="3" s="1"/>
  <c r="AD240" i="3" s="1"/>
  <c r="AD241" i="3" s="1"/>
  <c r="AD242" i="3" s="1"/>
  <c r="AD243" i="3" s="1"/>
  <c r="AD244" i="3" s="1"/>
  <c r="AD245" i="3" s="1"/>
  <c r="AD246" i="3" s="1"/>
  <c r="AD247" i="3" s="1"/>
  <c r="AD248" i="3" s="1"/>
  <c r="AD249" i="3" s="1"/>
  <c r="AD250" i="3" s="1"/>
  <c r="AD251" i="3" s="1"/>
  <c r="AD253" i="3" s="1"/>
  <c r="AD254" i="3" s="1"/>
  <c r="AD255" i="3" s="1"/>
  <c r="AD257" i="3" s="1"/>
  <c r="AD258" i="3" s="1"/>
  <c r="AD259" i="3" s="1"/>
  <c r="AD260" i="3" s="1"/>
  <c r="AD261" i="3" s="1"/>
  <c r="AD262" i="3" s="1"/>
  <c r="AD263" i="3" s="1"/>
  <c r="AD264" i="3" s="1"/>
  <c r="AD265" i="3" s="1"/>
  <c r="AD266" i="3" s="1"/>
  <c r="AD267" i="3" s="1"/>
  <c r="AD268" i="3" s="1"/>
  <c r="AD269" i="3" s="1"/>
  <c r="AD270" i="3" s="1"/>
  <c r="AD271" i="3" s="1"/>
  <c r="AD273" i="3" s="1"/>
  <c r="AD274" i="3" s="1"/>
  <c r="AD275" i="3" s="1"/>
  <c r="AD276" i="3" s="1"/>
  <c r="AD277" i="3" s="1"/>
  <c r="AD279" i="3" s="1"/>
  <c r="AD280" i="3" s="1"/>
  <c r="AD281" i="3" s="1"/>
  <c r="AD282" i="3" s="1"/>
  <c r="AD283" i="3" s="1"/>
  <c r="AD284" i="3" s="1"/>
  <c r="AD285" i="3" s="1"/>
  <c r="AD286" i="3" s="1"/>
  <c r="AD288" i="3" s="1"/>
  <c r="AD289" i="3" s="1"/>
  <c r="AD290" i="3" s="1"/>
  <c r="AD291" i="3" s="1"/>
  <c r="AD292" i="3" s="1"/>
  <c r="AD294" i="3" s="1"/>
  <c r="AD295" i="3" s="1"/>
  <c r="AD296" i="3" s="1"/>
  <c r="AD297" i="3" s="1"/>
  <c r="AD299" i="3" s="1"/>
  <c r="AD303" i="3" s="1"/>
  <c r="AD304" i="3" s="1"/>
  <c r="AD305" i="3" s="1"/>
  <c r="AD306" i="3" s="1"/>
  <c r="AD307" i="3" s="1"/>
  <c r="AD308" i="3" s="1"/>
  <c r="AD309" i="3" s="1"/>
  <c r="AD310" i="3" s="1"/>
  <c r="AD311" i="3" s="1"/>
  <c r="AD312" i="3" s="1"/>
  <c r="AD313" i="3" s="1"/>
  <c r="AD314" i="3" s="1"/>
  <c r="AD315" i="3" s="1"/>
  <c r="AD316" i="3" s="1"/>
  <c r="AD318" i="3" s="1"/>
  <c r="AD319" i="3" s="1"/>
  <c r="AD320" i="3" s="1"/>
  <c r="AD321" i="3" s="1"/>
  <c r="AD322" i="3" s="1"/>
  <c r="AD323" i="3" s="1"/>
  <c r="AD324" i="3" s="1"/>
  <c r="AD325" i="3" s="1"/>
  <c r="AD327" i="3" s="1"/>
  <c r="AD328" i="3" s="1"/>
  <c r="AD329" i="3" s="1"/>
  <c r="AD332" i="3" s="1"/>
  <c r="AD333" i="3" s="1"/>
  <c r="AD335" i="3" s="1"/>
  <c r="AD336" i="3" s="1"/>
  <c r="AD337" i="3" s="1"/>
  <c r="AD338" i="3" s="1"/>
  <c r="AD340" i="3" s="1"/>
  <c r="AD341" i="3" s="1"/>
  <c r="AD342" i="3" s="1"/>
  <c r="AD343" i="3" s="1"/>
  <c r="AD345" i="3" s="1"/>
  <c r="AD348" i="3" s="1"/>
  <c r="AD349" i="3" s="1"/>
  <c r="AD351" i="3" s="1"/>
  <c r="AD352" i="3" s="1"/>
  <c r="AD353" i="3" s="1"/>
  <c r="AD354" i="3" s="1"/>
  <c r="AD355" i="3" s="1"/>
  <c r="AD356" i="3" s="1"/>
  <c r="AD357" i="3" s="1"/>
  <c r="AD358" i="3" s="1"/>
  <c r="AD359" i="3" s="1"/>
  <c r="AD360" i="3" s="1"/>
  <c r="AD361" i="3" s="1"/>
  <c r="AD362" i="3" s="1"/>
  <c r="AD363" i="3" s="1"/>
  <c r="AD364" i="3" s="1"/>
  <c r="AD365" i="3" s="1"/>
  <c r="AD366" i="3" s="1"/>
  <c r="AD367" i="3" s="1"/>
  <c r="AD368" i="3" s="1"/>
  <c r="AD369" i="3" s="1"/>
  <c r="AD370" i="3" s="1"/>
  <c r="AD371" i="3" s="1"/>
  <c r="AD372" i="3" s="1"/>
  <c r="AD373" i="3" s="1"/>
  <c r="AD374" i="3" s="1"/>
  <c r="AD376" i="3" s="1"/>
  <c r="AD377" i="3" s="1"/>
  <c r="AD378" i="3" s="1"/>
  <c r="AD380" i="3" s="1"/>
  <c r="AD381" i="3" s="1"/>
  <c r="AD383" i="3" s="1"/>
  <c r="AD384" i="3" s="1"/>
  <c r="AD385" i="3" s="1"/>
  <c r="AD386" i="3" s="1"/>
  <c r="AD387" i="3" s="1"/>
  <c r="AD388" i="3" s="1"/>
  <c r="AD389" i="3" s="1"/>
  <c r="AD390" i="3" s="1"/>
  <c r="AD391" i="3" s="1"/>
  <c r="AD392" i="3" s="1"/>
  <c r="AD393" i="3" s="1"/>
  <c r="AD394" i="3" s="1"/>
  <c r="AD396" i="3" s="1"/>
  <c r="AD397" i="3" s="1"/>
  <c r="AD398" i="3" s="1"/>
  <c r="AD399" i="3" s="1"/>
  <c r="AD401" i="3" s="1"/>
  <c r="AD402" i="3" s="1"/>
  <c r="AD403" i="3" s="1"/>
  <c r="AD405" i="3" s="1"/>
  <c r="AD406" i="3" s="1"/>
  <c r="AD407" i="3" s="1"/>
  <c r="AD409" i="3" s="1"/>
  <c r="AD410" i="3" s="1"/>
  <c r="AD411" i="3" s="1"/>
  <c r="AD412" i="3" s="1"/>
  <c r="AD414" i="3" s="1"/>
  <c r="AD415" i="3" s="1"/>
  <c r="AD416" i="3" s="1"/>
  <c r="AD417" i="3" s="1"/>
  <c r="AD418" i="3" s="1"/>
  <c r="AD419" i="3" s="1"/>
  <c r="AD421" i="3" s="1"/>
  <c r="AD422" i="3" s="1"/>
  <c r="AD423" i="3" s="1"/>
  <c r="AD424" i="3" s="1"/>
  <c r="AD425" i="3" s="1"/>
  <c r="AD426" i="3" s="1"/>
  <c r="AD427" i="3" s="1"/>
  <c r="AD428" i="3" s="1"/>
  <c r="AD429" i="3" s="1"/>
  <c r="AD430" i="3" s="1"/>
  <c r="AD431" i="3" s="1"/>
  <c r="AD432" i="3" s="1"/>
  <c r="AD434" i="3" s="1"/>
  <c r="AD435" i="3" s="1"/>
  <c r="AD436" i="3" s="1"/>
  <c r="AD437" i="3" s="1"/>
  <c r="AD438" i="3" s="1"/>
  <c r="AD439" i="3" s="1"/>
  <c r="AD440" i="3" s="1"/>
  <c r="AD441" i="3" s="1"/>
  <c r="AD443" i="3" s="1"/>
  <c r="AD444" i="3" s="1"/>
  <c r="AD445" i="3" s="1"/>
  <c r="AD446" i="3" s="1"/>
  <c r="AD447" i="3" s="1"/>
  <c r="AD448" i="3" s="1"/>
  <c r="AD449" i="3" s="1"/>
  <c r="AD450" i="3" s="1"/>
  <c r="AD451" i="3" s="1"/>
  <c r="AD452" i="3" s="1"/>
  <c r="AD453" i="3" s="1"/>
  <c r="AD454" i="3" s="1"/>
  <c r="AD455" i="3" s="1"/>
  <c r="AD456" i="3" s="1"/>
  <c r="AD457" i="3" s="1"/>
  <c r="AD458" i="3" s="1"/>
  <c r="AD460" i="3" s="1"/>
  <c r="AD461" i="3" s="1"/>
  <c r="AD462" i="3" s="1"/>
  <c r="AD463" i="3" s="1"/>
  <c r="AD464" i="3" s="1"/>
  <c r="AD465" i="3" s="1"/>
  <c r="AD466" i="3" s="1"/>
  <c r="AD467" i="3" s="1"/>
  <c r="AD469" i="3" s="1"/>
  <c r="AD470" i="3" s="1"/>
  <c r="AD471" i="3" s="1"/>
  <c r="AD472" i="3" s="1"/>
  <c r="AD473" i="3" s="1"/>
  <c r="AD474" i="3" s="1"/>
  <c r="AD475" i="3" s="1"/>
  <c r="AD476" i="3" s="1"/>
  <c r="AD477" i="3" s="1"/>
  <c r="AD478" i="3" s="1"/>
  <c r="AD479" i="3" s="1"/>
  <c r="AD480" i="3" s="1"/>
  <c r="AD481" i="3" s="1"/>
  <c r="AD482" i="3" s="1"/>
  <c r="AD483" i="3" s="1"/>
  <c r="AD484" i="3" s="1"/>
  <c r="AD488" i="3" s="1"/>
  <c r="AD489" i="3" s="1"/>
  <c r="AD490" i="3" s="1"/>
  <c r="AD491" i="3" s="1"/>
  <c r="AD492" i="3" s="1"/>
  <c r="AD493" i="3" s="1"/>
  <c r="AD494" i="3" s="1"/>
  <c r="AD495" i="3" s="1"/>
  <c r="AD496" i="3" s="1"/>
  <c r="AD497" i="3" s="1"/>
  <c r="AD498" i="3" s="1"/>
  <c r="P455" i="9" l="1"/>
  <c r="P456" i="9" s="1"/>
  <c r="P457" i="9" s="1"/>
  <c r="P458" i="9" s="1"/>
  <c r="P459" i="9" s="1"/>
  <c r="P460" i="9" s="1"/>
  <c r="P461" i="9" s="1"/>
  <c r="P462" i="9" s="1"/>
  <c r="P463" i="9" s="1"/>
  <c r="P465" i="9" s="1"/>
  <c r="P466" i="9" s="1"/>
  <c r="P467" i="9" s="1"/>
  <c r="P468" i="9" s="1"/>
  <c r="P469" i="9" s="1"/>
  <c r="P470" i="9" s="1"/>
  <c r="P471" i="9" s="1"/>
  <c r="P472" i="9" s="1"/>
  <c r="P473" i="9" s="1"/>
  <c r="P479" i="9" s="1"/>
  <c r="P480" i="9" s="1"/>
  <c r="P481" i="9" s="1"/>
  <c r="P482" i="9" s="1"/>
  <c r="P483" i="9" s="1"/>
  <c r="P484" i="9" s="1"/>
  <c r="P485" i="9" s="1"/>
  <c r="P486" i="9" s="1"/>
  <c r="P487" i="9" s="1"/>
  <c r="P488" i="9" s="1"/>
  <c r="P492" i="9" s="1"/>
  <c r="P493" i="9" s="1"/>
  <c r="P494" i="9" s="1"/>
  <c r="P495" i="9" s="1"/>
  <c r="P496" i="9" s="1"/>
  <c r="P497" i="9" s="1"/>
  <c r="P498" i="9" s="1"/>
  <c r="P499" i="9" s="1"/>
  <c r="P500" i="9" s="1"/>
  <c r="P501" i="9" s="1"/>
  <c r="P502" i="9" s="1"/>
  <c r="P503" i="9" s="1"/>
  <c r="P504" i="9" s="1"/>
  <c r="P506" i="9" s="1"/>
  <c r="P507" i="9" s="1"/>
  <c r="P510" i="9" s="1"/>
  <c r="P511" i="9" s="1"/>
  <c r="P512" i="9" s="1"/>
  <c r="P514" i="9" s="1"/>
  <c r="P515" i="9" s="1"/>
  <c r="P516" i="9" s="1"/>
  <c r="P517" i="9" s="1"/>
  <c r="P518" i="9" s="1"/>
  <c r="P519" i="9" s="1"/>
  <c r="P520" i="9" s="1"/>
  <c r="P521" i="9" s="1"/>
  <c r="P522" i="9" s="1"/>
  <c r="P523" i="9" s="1"/>
  <c r="Q501" i="9"/>
  <c r="Q502" i="9" s="1"/>
  <c r="Q503" i="9" s="1"/>
  <c r="Q504" i="9" s="1"/>
  <c r="Q506" i="9" s="1"/>
  <c r="Q507" i="9" s="1"/>
  <c r="Q510" i="9" s="1"/>
  <c r="Q511" i="9" s="1"/>
  <c r="Q512" i="9" s="1"/>
  <c r="Q514" i="9" s="1"/>
  <c r="Q515" i="9" s="1"/>
  <c r="Q516" i="9" s="1"/>
  <c r="Q517" i="9" s="1"/>
  <c r="Q518" i="9" s="1"/>
  <c r="Q519" i="9" s="1"/>
  <c r="Q520" i="9" s="1"/>
  <c r="Q521" i="9" s="1"/>
  <c r="Q522" i="9" s="1"/>
  <c r="Q523" i="9" s="1"/>
  <c r="Q524" i="9" s="1"/>
  <c r="Q525" i="9" s="1"/>
  <c r="Q526" i="9" s="1"/>
  <c r="Q527" i="9" s="1"/>
  <c r="Q528" i="9" s="1"/>
  <c r="Q529" i="9" s="1"/>
  <c r="Q530" i="9" s="1"/>
  <c r="Q532" i="9" s="1"/>
  <c r="Q533" i="9" s="1"/>
  <c r="Q534" i="9" s="1"/>
  <c r="AA499" i="3"/>
  <c r="AA500" i="3" s="1"/>
  <c r="AA506" i="3" s="1"/>
  <c r="AA507" i="3" s="1"/>
  <c r="AA508" i="3" s="1"/>
  <c r="AA510" i="3" s="1"/>
  <c r="AA511" i="3" s="1"/>
  <c r="AA512" i="3" s="1"/>
  <c r="AA513" i="3" s="1"/>
  <c r="AA514" i="3" s="1"/>
  <c r="AA515" i="3" s="1"/>
  <c r="AA516" i="3" s="1"/>
  <c r="AA517" i="3" s="1"/>
  <c r="AA518" i="3" s="1"/>
  <c r="AA519" i="3" s="1"/>
  <c r="AA520" i="3" s="1"/>
  <c r="AA521" i="3" s="1"/>
  <c r="AA522" i="3" s="1"/>
  <c r="AA523" i="3" s="1"/>
  <c r="AA524" i="3" s="1"/>
  <c r="AA525" i="3" s="1"/>
  <c r="AA526" i="3" s="1"/>
  <c r="AA528" i="3" s="1"/>
  <c r="AA529" i="3" s="1"/>
  <c r="AA530" i="3" s="1"/>
  <c r="AC23" i="3"/>
  <c r="AC24" i="3" s="1"/>
  <c r="AC25" i="3" s="1"/>
  <c r="AC26" i="3" s="1"/>
  <c r="AC27" i="3" s="1"/>
  <c r="AC28" i="3" s="1"/>
  <c r="AC29" i="3" s="1"/>
  <c r="AC30" i="3" s="1"/>
  <c r="AC31" i="3" s="1"/>
  <c r="AC32" i="3" s="1"/>
  <c r="AC33" i="3" s="1"/>
  <c r="AC34" i="3" s="1"/>
  <c r="AC35" i="3" s="1"/>
  <c r="AC36" i="3" s="1"/>
  <c r="AC37" i="3" s="1"/>
  <c r="AC38" i="3" s="1"/>
  <c r="AC39" i="3" s="1"/>
  <c r="AC40" i="3" s="1"/>
  <c r="AC41" i="3" s="1"/>
  <c r="AC42" i="3" s="1"/>
  <c r="AC43" i="3" s="1"/>
  <c r="AC44" i="3" s="1"/>
  <c r="AC45" i="3" s="1"/>
  <c r="AC46" i="3" s="1"/>
  <c r="AC47" i="3" s="1"/>
  <c r="AC48" i="3" s="1"/>
  <c r="AC49" i="3" s="1"/>
  <c r="AC50" i="3" s="1"/>
  <c r="AC51" i="3" s="1"/>
  <c r="AC52" i="3" s="1"/>
  <c r="AC53" i="3" s="1"/>
  <c r="AC54" i="3" s="1"/>
  <c r="AC55" i="3" s="1"/>
  <c r="AC56" i="3" s="1"/>
  <c r="AC57" i="3" s="1"/>
  <c r="AC58" i="3" s="1"/>
  <c r="AC59" i="3" s="1"/>
  <c r="AC60" i="3" s="1"/>
  <c r="AC61" i="3" s="1"/>
  <c r="AC62" i="3" s="1"/>
  <c r="AC63" i="3" s="1"/>
  <c r="AD499" i="3"/>
  <c r="AD500" i="3" s="1"/>
  <c r="AD502" i="3" s="1"/>
  <c r="AD503" i="3" s="1"/>
  <c r="AD506" i="3" s="1"/>
  <c r="AD507" i="3" s="1"/>
  <c r="AD508" i="3" s="1"/>
  <c r="AD510" i="3" s="1"/>
  <c r="AD511" i="3" s="1"/>
  <c r="AD512" i="3" s="1"/>
  <c r="AD513" i="3" s="1"/>
  <c r="AD514" i="3" s="1"/>
  <c r="AD515" i="3" s="1"/>
  <c r="AD516" i="3" s="1"/>
  <c r="AD517" i="3" s="1"/>
  <c r="AD518" i="3" s="1"/>
  <c r="AD519" i="3" s="1"/>
  <c r="AD520" i="3" s="1"/>
  <c r="AD521" i="3" s="1"/>
  <c r="AD522" i="3" s="1"/>
  <c r="AD523" i="3" s="1"/>
  <c r="AD524" i="3" s="1"/>
  <c r="AD525" i="3" s="1"/>
  <c r="AD526" i="3" s="1"/>
  <c r="AD528" i="3" s="1"/>
  <c r="AD529" i="3" s="1"/>
  <c r="AD530" i="3" s="1"/>
  <c r="AB24" i="3"/>
  <c r="AB25" i="3" s="1"/>
  <c r="AB26" i="3" s="1"/>
  <c r="AB27" i="3" s="1"/>
  <c r="AB28" i="3" s="1"/>
  <c r="AB29" i="3" s="1"/>
  <c r="AB30" i="3" s="1"/>
  <c r="AB31" i="3" s="1"/>
  <c r="AB32" i="3" s="1"/>
  <c r="AB33" i="3" s="1"/>
  <c r="AB34" i="3" s="1"/>
  <c r="AB35" i="3" s="1"/>
  <c r="AB36" i="3" s="1"/>
  <c r="AB37" i="3" s="1"/>
  <c r="AB38" i="3" s="1"/>
  <c r="AB39" i="3" s="1"/>
  <c r="AB40" i="3" s="1"/>
  <c r="AB41" i="3" s="1"/>
  <c r="AB42" i="3" s="1"/>
  <c r="AB43" i="3" s="1"/>
  <c r="AB44" i="3" s="1"/>
  <c r="AB48" i="3" s="1"/>
  <c r="AB49" i="3" s="1"/>
  <c r="AB50" i="3" s="1"/>
  <c r="AB51" i="3" s="1"/>
  <c r="AB52" i="3" s="1"/>
  <c r="AB53" i="3" s="1"/>
  <c r="AB54" i="3" s="1"/>
  <c r="AB55" i="3" s="1"/>
  <c r="AB56" i="3" s="1"/>
  <c r="AB57" i="3" s="1"/>
  <c r="AB58" i="3" s="1"/>
  <c r="AB59" i="3" s="1"/>
  <c r="AB63" i="3" s="1"/>
  <c r="AB64" i="3" s="1"/>
  <c r="AB65" i="3" s="1"/>
  <c r="AB66" i="3" s="1"/>
  <c r="AB71" i="3" s="1"/>
  <c r="AB72" i="3" s="1"/>
  <c r="AB73" i="3" s="1"/>
  <c r="AB74" i="3" s="1"/>
  <c r="AB75" i="3" s="1"/>
  <c r="AB77" i="3" s="1"/>
  <c r="AB78" i="3" s="1"/>
  <c r="AB88" i="3" s="1"/>
  <c r="AB92" i="3" s="1"/>
  <c r="AB93" i="3" s="1"/>
  <c r="AB94" i="3" s="1"/>
  <c r="AB95" i="3" s="1"/>
  <c r="AB96" i="3" s="1"/>
  <c r="AB98" i="3" s="1"/>
  <c r="AB99" i="3" s="1"/>
  <c r="AB100" i="3" s="1"/>
  <c r="AB101" i="3" s="1"/>
  <c r="AB102" i="3" s="1"/>
  <c r="AB104" i="3" s="1"/>
  <c r="AB105" i="3" s="1"/>
  <c r="AB106" i="3" s="1"/>
  <c r="AB108" i="3" s="1"/>
  <c r="AB110" i="3" s="1"/>
  <c r="AB112" i="3" s="1"/>
  <c r="AB113" i="3" s="1"/>
  <c r="AB114" i="3" s="1"/>
  <c r="AB116" i="3" s="1"/>
  <c r="AB117" i="3" s="1"/>
  <c r="AB118" i="3" s="1"/>
  <c r="AB119" i="3" s="1"/>
  <c r="AB120" i="3" s="1"/>
  <c r="AB121" i="3" s="1"/>
  <c r="AB122" i="3" s="1"/>
  <c r="AB123" i="3" s="1"/>
  <c r="AB124" i="3" s="1"/>
  <c r="AB125" i="3" s="1"/>
  <c r="AB126" i="3" s="1"/>
  <c r="AB128" i="3" s="1"/>
  <c r="AB129" i="3" s="1"/>
  <c r="AB130" i="3" s="1"/>
  <c r="AB131" i="3" s="1"/>
  <c r="AB134" i="3" s="1"/>
  <c r="AB135" i="3" s="1"/>
  <c r="AB136" i="3" s="1"/>
  <c r="AB138" i="3" s="1"/>
  <c r="AB139" i="3" s="1"/>
  <c r="AB140" i="3" s="1"/>
  <c r="AB141" i="3" s="1"/>
  <c r="AB142" i="3" s="1"/>
  <c r="AB143" i="3" s="1"/>
  <c r="AB144" i="3" s="1"/>
  <c r="AB145" i="3" s="1"/>
  <c r="AB146" i="3" s="1"/>
  <c r="AB147" i="3" s="1"/>
  <c r="AB148" i="3" s="1"/>
  <c r="AB149" i="3" s="1"/>
  <c r="AB150" i="3" s="1"/>
  <c r="AB151" i="3" s="1"/>
  <c r="AB152" i="3" s="1"/>
  <c r="AB153" i="3" s="1"/>
  <c r="AB154" i="3" s="1"/>
  <c r="AB155" i="3" s="1"/>
  <c r="AB158" i="3" s="1"/>
  <c r="AB159" i="3" s="1"/>
  <c r="AB160" i="3" s="1"/>
  <c r="AB161" i="3" s="1"/>
  <c r="AB162" i="3" s="1"/>
  <c r="AB163" i="3" s="1"/>
  <c r="AB164" i="3" s="1"/>
  <c r="AB165" i="3" s="1"/>
  <c r="AB166" i="3" s="1"/>
  <c r="AB167" i="3" s="1"/>
  <c r="AB168" i="3" s="1"/>
  <c r="AB169" i="3" s="1"/>
  <c r="AB170" i="3" s="1"/>
  <c r="AB171" i="3" s="1"/>
  <c r="AB172" i="3" s="1"/>
  <c r="AB173" i="3" s="1"/>
  <c r="AB174" i="3" s="1"/>
  <c r="AB175" i="3" s="1"/>
  <c r="AB176" i="3" s="1"/>
  <c r="AB177" i="3" s="1"/>
  <c r="AB179" i="3" s="1"/>
  <c r="AB180" i="3" s="1"/>
  <c r="AB181" i="3" s="1"/>
  <c r="AB182" i="3" s="1"/>
  <c r="AB183" i="3" s="1"/>
  <c r="AB184" i="3" s="1"/>
  <c r="AB185" i="3" s="1"/>
  <c r="AB186" i="3" s="1"/>
  <c r="AB187" i="3" s="1"/>
  <c r="AB189" i="3" s="1"/>
  <c r="AB190" i="3" s="1"/>
  <c r="AB192" i="3" s="1"/>
  <c r="AB193" i="3" s="1"/>
  <c r="AB195" i="3" s="1"/>
  <c r="AB196" i="3" s="1"/>
  <c r="AB197" i="3" s="1"/>
  <c r="AB199" i="3" s="1"/>
  <c r="AB200" i="3" s="1"/>
  <c r="AB201" i="3" s="1"/>
  <c r="AB202" i="3" s="1"/>
  <c r="AB203" i="3" s="1"/>
  <c r="AB204" i="3" s="1"/>
  <c r="AB205" i="3" s="1"/>
  <c r="AB206" i="3" s="1"/>
  <c r="AB207" i="3" s="1"/>
  <c r="AB208" i="3" s="1"/>
  <c r="AB209" i="3" s="1"/>
  <c r="AB210" i="3" s="1"/>
  <c r="AB211" i="3" s="1"/>
  <c r="AB212" i="3" s="1"/>
  <c r="AB213" i="3" s="1"/>
  <c r="AB214" i="3" s="1"/>
  <c r="AB215" i="3" s="1"/>
  <c r="AB216" i="3" s="1"/>
  <c r="AB217" i="3" s="1"/>
  <c r="AB218" i="3" s="1"/>
  <c r="AB219" i="3" s="1"/>
  <c r="AB220" i="3" s="1"/>
  <c r="AB221" i="3" s="1"/>
  <c r="AB222" i="3" s="1"/>
  <c r="AB223" i="3" s="1"/>
  <c r="AB224" i="3" s="1"/>
  <c r="AB226" i="3" s="1"/>
  <c r="AB227" i="3" s="1"/>
  <c r="AB228" i="3" s="1"/>
  <c r="AB229" i="3" s="1"/>
  <c r="AB230" i="3" s="1"/>
  <c r="AB231" i="3" s="1"/>
  <c r="AB232" i="3" s="1"/>
  <c r="AB233" i="3" s="1"/>
  <c r="AB234" i="3" s="1"/>
  <c r="AB235" i="3" s="1"/>
  <c r="AB236" i="3" s="1"/>
  <c r="AB237" i="3" s="1"/>
  <c r="AB238" i="3" s="1"/>
  <c r="AB240" i="3" s="1"/>
  <c r="AB241" i="3" s="1"/>
  <c r="AB242" i="3" s="1"/>
  <c r="AB243" i="3" s="1"/>
  <c r="AB244" i="3" s="1"/>
  <c r="AB245" i="3" s="1"/>
  <c r="AB246" i="3" s="1"/>
  <c r="AB247" i="3" s="1"/>
  <c r="AB248" i="3" s="1"/>
  <c r="AB249" i="3" s="1"/>
  <c r="AB250" i="3" s="1"/>
  <c r="AB251" i="3" s="1"/>
  <c r="AB253" i="3" s="1"/>
  <c r="AB254" i="3" s="1"/>
  <c r="AB255" i="3" s="1"/>
  <c r="AB257" i="3" s="1"/>
  <c r="AB258" i="3" s="1"/>
  <c r="AB259" i="3" s="1"/>
  <c r="AB260" i="3" s="1"/>
  <c r="AB261" i="3" s="1"/>
  <c r="AB262" i="3" s="1"/>
  <c r="AB263" i="3" s="1"/>
  <c r="AB264" i="3" s="1"/>
  <c r="AB265" i="3" s="1"/>
  <c r="AB266" i="3" s="1"/>
  <c r="AB267" i="3" s="1"/>
  <c r="AB268" i="3" s="1"/>
  <c r="AB269" i="3" s="1"/>
  <c r="AB270" i="3" s="1"/>
  <c r="AB271" i="3" s="1"/>
  <c r="AB273" i="3" s="1"/>
  <c r="AB274" i="3" s="1"/>
  <c r="AB275" i="3" s="1"/>
  <c r="AB276" i="3" s="1"/>
  <c r="AB277" i="3" s="1"/>
  <c r="AB279" i="3" s="1"/>
  <c r="AB280" i="3" s="1"/>
  <c r="AB281" i="3" s="1"/>
  <c r="AB282" i="3" s="1"/>
  <c r="AB283" i="3" s="1"/>
  <c r="AB284" i="3" s="1"/>
  <c r="AB285" i="3" s="1"/>
  <c r="AB286" i="3" s="1"/>
  <c r="AB288" i="3" s="1"/>
  <c r="AB289" i="3" s="1"/>
  <c r="AB290" i="3" s="1"/>
  <c r="AB291" i="3" s="1"/>
  <c r="AB292" i="3" s="1"/>
  <c r="AB294" i="3" s="1"/>
  <c r="AB295" i="3" s="1"/>
  <c r="AB296" i="3" s="1"/>
  <c r="AB297" i="3" s="1"/>
  <c r="AB299" i="3" s="1"/>
  <c r="AB303" i="3" s="1"/>
  <c r="AB304" i="3" s="1"/>
  <c r="AB305" i="3" s="1"/>
  <c r="AB306" i="3" s="1"/>
  <c r="AB307" i="3" s="1"/>
  <c r="AB308" i="3" s="1"/>
  <c r="AB309" i="3" s="1"/>
  <c r="AB310" i="3" s="1"/>
  <c r="AB311" i="3" s="1"/>
  <c r="AB312" i="3" s="1"/>
  <c r="AB313" i="3" s="1"/>
  <c r="AB314" i="3" s="1"/>
  <c r="AB315" i="3" s="1"/>
  <c r="AB316" i="3" s="1"/>
  <c r="AB318" i="3" s="1"/>
  <c r="AB319" i="3" s="1"/>
  <c r="AB320" i="3" s="1"/>
  <c r="AB321" i="3" s="1"/>
  <c r="AB322" i="3" s="1"/>
  <c r="AB323" i="3" s="1"/>
  <c r="AB324" i="3" s="1"/>
  <c r="AB325" i="3" s="1"/>
  <c r="AB327" i="3" s="1"/>
  <c r="AB328" i="3" s="1"/>
  <c r="AB329" i="3" s="1"/>
  <c r="AB332" i="3" s="1"/>
  <c r="AB333" i="3" s="1"/>
  <c r="AB335" i="3" s="1"/>
  <c r="AB336" i="3" s="1"/>
  <c r="AB337" i="3" s="1"/>
  <c r="AB338" i="3" s="1"/>
  <c r="AB340" i="3" s="1"/>
  <c r="AB341" i="3" s="1"/>
  <c r="AB342" i="3" s="1"/>
  <c r="AB343" i="3" s="1"/>
  <c r="AB345" i="3" s="1"/>
  <c r="AB348" i="3" s="1"/>
  <c r="AB349" i="3" s="1"/>
  <c r="AB351" i="3" s="1"/>
  <c r="AB352" i="3" s="1"/>
  <c r="AB353" i="3" s="1"/>
  <c r="AB354" i="3" s="1"/>
  <c r="AB355" i="3" s="1"/>
  <c r="AB356" i="3" s="1"/>
  <c r="AB357" i="3" s="1"/>
  <c r="AB358" i="3" s="1"/>
  <c r="AB359" i="3" s="1"/>
  <c r="AB360" i="3" s="1"/>
  <c r="AB361" i="3" s="1"/>
  <c r="AB362" i="3" s="1"/>
  <c r="AB363" i="3" s="1"/>
  <c r="AB364" i="3" s="1"/>
  <c r="AB365" i="3" s="1"/>
  <c r="AB366" i="3" s="1"/>
  <c r="AB367" i="3" s="1"/>
  <c r="AB368" i="3" s="1"/>
  <c r="AB369" i="3" s="1"/>
  <c r="AB370" i="3" s="1"/>
  <c r="AB371" i="3" s="1"/>
  <c r="AB372" i="3" s="1"/>
  <c r="AB373" i="3" s="1"/>
  <c r="AB374" i="3" s="1"/>
  <c r="AB376" i="3" s="1"/>
  <c r="AB377" i="3" s="1"/>
  <c r="AB378" i="3" s="1"/>
  <c r="AB380" i="3" s="1"/>
  <c r="AB381" i="3" s="1"/>
  <c r="AB383" i="3" s="1"/>
  <c r="AB384" i="3" s="1"/>
  <c r="AB385" i="3" s="1"/>
  <c r="AB386" i="3" s="1"/>
  <c r="AB387" i="3" s="1"/>
  <c r="AB388" i="3" s="1"/>
  <c r="AB389" i="3" s="1"/>
  <c r="AB390" i="3" s="1"/>
  <c r="AB391" i="3" s="1"/>
  <c r="AB392" i="3" s="1"/>
  <c r="AB393" i="3" s="1"/>
  <c r="AB394" i="3" s="1"/>
  <c r="AB396" i="3" s="1"/>
  <c r="AB397" i="3" s="1"/>
  <c r="AB398" i="3" s="1"/>
  <c r="AB399" i="3" s="1"/>
  <c r="AB409" i="3" s="1"/>
  <c r="AB410" i="3" s="1"/>
  <c r="AB411" i="3" s="1"/>
  <c r="AB412" i="3" s="1"/>
  <c r="AB414" i="3" s="1"/>
  <c r="AB415" i="3" s="1"/>
  <c r="AB416" i="3" s="1"/>
  <c r="AB417" i="3" s="1"/>
  <c r="AB418" i="3" s="1"/>
  <c r="AB419" i="3" s="1"/>
  <c r="AB421" i="3" s="1"/>
  <c r="AB422" i="3" s="1"/>
  <c r="AB423" i="3" s="1"/>
  <c r="AB424" i="3" s="1"/>
  <c r="AB425" i="3" s="1"/>
  <c r="AB426" i="3" s="1"/>
  <c r="AB428" i="3" s="1"/>
  <c r="AB429" i="3" s="1"/>
  <c r="AB430" i="3" s="1"/>
  <c r="AB431" i="3" s="1"/>
  <c r="AB432" i="3" s="1"/>
  <c r="AB434" i="3" s="1"/>
  <c r="AB435" i="3" s="1"/>
  <c r="AB436" i="3" s="1"/>
  <c r="AB437" i="3" s="1"/>
  <c r="AB438" i="3" s="1"/>
  <c r="AB439" i="3" s="1"/>
  <c r="AB440" i="3" s="1"/>
  <c r="AB441" i="3" s="1"/>
  <c r="AB443" i="3" s="1"/>
  <c r="AB449" i="3" s="1"/>
  <c r="AB450" i="3" s="1"/>
  <c r="AB451" i="3" s="1"/>
  <c r="AB452" i="3" s="1"/>
  <c r="AB453" i="3" s="1"/>
  <c r="AB454" i="3" s="1"/>
  <c r="AB455" i="3" s="1"/>
  <c r="AB458" i="3" s="1"/>
  <c r="AB460" i="3" s="1"/>
  <c r="AB461" i="3" s="1"/>
  <c r="AB462" i="3" s="1"/>
  <c r="AB463" i="3" s="1"/>
  <c r="AB464" i="3" s="1"/>
  <c r="AB465" i="3" s="1"/>
  <c r="AB466" i="3" s="1"/>
  <c r="AB467" i="3" s="1"/>
  <c r="AB469" i="3" s="1"/>
  <c r="AB475" i="3" s="1"/>
  <c r="AB476" i="3" s="1"/>
  <c r="AB477" i="3" s="1"/>
  <c r="AB478" i="3" s="1"/>
  <c r="AB479" i="3" s="1"/>
  <c r="AB480" i="3" s="1"/>
  <c r="AB481" i="3" s="1"/>
  <c r="AB484" i="3" s="1"/>
  <c r="AB486" i="3" s="1"/>
  <c r="AB488" i="3" s="1"/>
  <c r="AB489" i="3" s="1"/>
  <c r="AB490" i="3" s="1"/>
  <c r="AB491" i="3" s="1"/>
  <c r="AB492" i="3" s="1"/>
  <c r="AB493" i="3" s="1"/>
  <c r="AB494" i="3" s="1"/>
  <c r="AB495" i="3" s="1"/>
  <c r="AB496" i="3" s="1"/>
  <c r="AB497" i="3" s="1"/>
  <c r="AB498" i="3" s="1"/>
  <c r="P524" i="9" l="1"/>
  <c r="P525" i="9" s="1"/>
  <c r="P526" i="9" s="1"/>
  <c r="P527" i="9" s="1"/>
  <c r="P528" i="9" s="1"/>
  <c r="P529" i="9" s="1"/>
  <c r="P530" i="9" s="1"/>
  <c r="P532" i="9" s="1"/>
  <c r="P533" i="9" s="1"/>
  <c r="P534" i="9" s="1"/>
  <c r="AC64" i="3"/>
  <c r="AC65" i="3" s="1"/>
  <c r="AC66" i="3" s="1"/>
  <c r="AC71" i="3" s="1"/>
  <c r="AC72" i="3" s="1"/>
  <c r="AC73" i="3" s="1"/>
  <c r="AC74" i="3" s="1"/>
  <c r="AC75" i="3" s="1"/>
  <c r="AC77" i="3" s="1"/>
  <c r="AC78" i="3" s="1"/>
  <c r="AC79" i="3" s="1"/>
  <c r="AC80" i="3" s="1"/>
  <c r="AC81" i="3" s="1"/>
  <c r="AC82" i="3" s="1"/>
  <c r="AC83" i="3" s="1"/>
  <c r="AC84" i="3" s="1"/>
  <c r="AC85" i="3" s="1"/>
  <c r="AC86" i="3" s="1"/>
  <c r="AC87" i="3" s="1"/>
  <c r="AC88" i="3" s="1"/>
  <c r="AC92" i="3" s="1"/>
  <c r="AC93" i="3" s="1"/>
  <c r="AC94" i="3" s="1"/>
  <c r="AC96" i="3" s="1"/>
  <c r="AC98" i="3" s="1"/>
  <c r="AC99" i="3" s="1"/>
  <c r="AC100" i="3" s="1"/>
  <c r="AC101" i="3" s="1"/>
  <c r="AC102" i="3" s="1"/>
  <c r="AC104" i="3" s="1"/>
  <c r="AC105" i="3" s="1"/>
  <c r="AC106" i="3" s="1"/>
  <c r="AC107" i="3" s="1"/>
  <c r="AC108" i="3" s="1"/>
  <c r="AC109" i="3" s="1"/>
  <c r="AC110" i="3" s="1"/>
  <c r="AC111" i="3" s="1"/>
  <c r="AC112" i="3" s="1"/>
  <c r="AC113" i="3" s="1"/>
  <c r="AC114" i="3" s="1"/>
  <c r="AC116" i="3" s="1"/>
  <c r="AC117" i="3" s="1"/>
  <c r="AC118" i="3" s="1"/>
  <c r="AC119" i="3" s="1"/>
  <c r="AC120" i="3" s="1"/>
  <c r="AC121" i="3" s="1"/>
  <c r="AC122" i="3" s="1"/>
  <c r="AC123" i="3" s="1"/>
  <c r="AC124" i="3" s="1"/>
  <c r="AC125" i="3" s="1"/>
  <c r="AC126" i="3" s="1"/>
  <c r="AC127" i="3" s="1"/>
  <c r="AC128" i="3" s="1"/>
  <c r="AC129" i="3" s="1"/>
  <c r="AC130" i="3" s="1"/>
  <c r="AC131" i="3" s="1"/>
  <c r="AC134" i="3" s="1"/>
  <c r="AC135" i="3" s="1"/>
  <c r="AC136" i="3" s="1"/>
  <c r="AC138" i="3" s="1"/>
  <c r="AC139" i="3" s="1"/>
  <c r="AC140" i="3" s="1"/>
  <c r="AC141" i="3" s="1"/>
  <c r="AC142" i="3" s="1"/>
  <c r="AC143" i="3" s="1"/>
  <c r="AC144" i="3" s="1"/>
  <c r="AC145" i="3" s="1"/>
  <c r="AC146" i="3" s="1"/>
  <c r="AC147" i="3" s="1"/>
  <c r="AC148" i="3" s="1"/>
  <c r="AC149" i="3" s="1"/>
  <c r="AC150" i="3" s="1"/>
  <c r="AC151" i="3" s="1"/>
  <c r="AC152" i="3" s="1"/>
  <c r="AC153" i="3" s="1"/>
  <c r="AC154" i="3" s="1"/>
  <c r="AC155" i="3" s="1"/>
  <c r="AC158" i="3" s="1"/>
  <c r="AC159" i="3" s="1"/>
  <c r="AC160" i="3" s="1"/>
  <c r="AC161" i="3" s="1"/>
  <c r="AC162" i="3" s="1"/>
  <c r="AC163" i="3" s="1"/>
  <c r="AC164" i="3" s="1"/>
  <c r="AC165" i="3" s="1"/>
  <c r="AC166" i="3" s="1"/>
  <c r="AC167" i="3" s="1"/>
  <c r="AC168" i="3" s="1"/>
  <c r="AC169" i="3" s="1"/>
  <c r="AC170" i="3" s="1"/>
  <c r="AC171" i="3" s="1"/>
  <c r="AC172" i="3" s="1"/>
  <c r="AC173" i="3" s="1"/>
  <c r="AC174" i="3" s="1"/>
  <c r="AC175" i="3" s="1"/>
  <c r="AC176" i="3" s="1"/>
  <c r="AC177" i="3" s="1"/>
  <c r="AC179" i="3" s="1"/>
  <c r="AC180" i="3" s="1"/>
  <c r="AC181" i="3" s="1"/>
  <c r="AC182" i="3" s="1"/>
  <c r="AC183" i="3" s="1"/>
  <c r="AC184" i="3" s="1"/>
  <c r="AC185" i="3" s="1"/>
  <c r="AC186" i="3" s="1"/>
  <c r="AC187" i="3" s="1"/>
  <c r="AC189" i="3" s="1"/>
  <c r="AC190" i="3" s="1"/>
  <c r="AC192" i="3" s="1"/>
  <c r="AC193" i="3" s="1"/>
  <c r="AC195" i="3" s="1"/>
  <c r="AC196" i="3" s="1"/>
  <c r="AC197" i="3" s="1"/>
  <c r="AC198" i="3" s="1"/>
  <c r="AC199" i="3" s="1"/>
  <c r="AC200" i="3" s="1"/>
  <c r="AC201" i="3" s="1"/>
  <c r="AC202" i="3" s="1"/>
  <c r="AC203" i="3" s="1"/>
  <c r="AC204" i="3" s="1"/>
  <c r="AC205" i="3" s="1"/>
  <c r="AC206" i="3" s="1"/>
  <c r="AC207" i="3" s="1"/>
  <c r="AC208" i="3" s="1"/>
  <c r="AC209" i="3" s="1"/>
  <c r="AC210" i="3" s="1"/>
  <c r="AC211" i="3" s="1"/>
  <c r="AC212" i="3" s="1"/>
  <c r="AC213" i="3" s="1"/>
  <c r="AC214" i="3" s="1"/>
  <c r="AC215" i="3" s="1"/>
  <c r="AC216" i="3" s="1"/>
  <c r="AC217" i="3" s="1"/>
  <c r="AC218" i="3" s="1"/>
  <c r="AC219" i="3" s="1"/>
  <c r="AC220" i="3" s="1"/>
  <c r="AC221" i="3" s="1"/>
  <c r="AC222" i="3" s="1"/>
  <c r="AC223" i="3" s="1"/>
  <c r="AC224" i="3" s="1"/>
  <c r="AC226" i="3" s="1"/>
  <c r="AC227" i="3" s="1"/>
  <c r="AC228" i="3" s="1"/>
  <c r="AC229" i="3" s="1"/>
  <c r="AC230" i="3" s="1"/>
  <c r="AC231" i="3" s="1"/>
  <c r="AC232" i="3" s="1"/>
  <c r="AC233" i="3" s="1"/>
  <c r="AC234" i="3" s="1"/>
  <c r="AC235" i="3" s="1"/>
  <c r="AC236" i="3" s="1"/>
  <c r="AC237" i="3" s="1"/>
  <c r="AC238" i="3" s="1"/>
  <c r="AC240" i="3" s="1"/>
  <c r="AC241" i="3" s="1"/>
  <c r="AC242" i="3" s="1"/>
  <c r="AC243" i="3" s="1"/>
  <c r="AC244" i="3" s="1"/>
  <c r="AC245" i="3" s="1"/>
  <c r="AC246" i="3" s="1"/>
  <c r="AC247" i="3" s="1"/>
  <c r="AC248" i="3" s="1"/>
  <c r="AC249" i="3" s="1"/>
  <c r="AC250" i="3" s="1"/>
  <c r="AC251" i="3" s="1"/>
  <c r="AC253" i="3" s="1"/>
  <c r="AC254" i="3" s="1"/>
  <c r="AC255" i="3" s="1"/>
  <c r="AC257" i="3" s="1"/>
  <c r="AC258" i="3" s="1"/>
  <c r="AC259" i="3" s="1"/>
  <c r="AC260" i="3" s="1"/>
  <c r="AC261" i="3" s="1"/>
  <c r="AC262" i="3" s="1"/>
  <c r="AC263" i="3" s="1"/>
  <c r="AC264" i="3" s="1"/>
  <c r="AC265" i="3" s="1"/>
  <c r="AC266" i="3" s="1"/>
  <c r="AC267" i="3" s="1"/>
  <c r="AC268" i="3" s="1"/>
  <c r="AC269" i="3" s="1"/>
  <c r="AC270" i="3" s="1"/>
  <c r="AC271" i="3" s="1"/>
  <c r="AC273" i="3" s="1"/>
  <c r="AC274" i="3" s="1"/>
  <c r="AC275" i="3" s="1"/>
  <c r="AC276" i="3" s="1"/>
  <c r="AC277" i="3" s="1"/>
  <c r="AC279" i="3" s="1"/>
  <c r="AC280" i="3" s="1"/>
  <c r="AC281" i="3" s="1"/>
  <c r="AC282" i="3" s="1"/>
  <c r="AC283" i="3" s="1"/>
  <c r="AC284" i="3" s="1"/>
  <c r="AC285" i="3" s="1"/>
  <c r="AC286" i="3" s="1"/>
  <c r="AC288" i="3" s="1"/>
  <c r="AC289" i="3" s="1"/>
  <c r="AC290" i="3" s="1"/>
  <c r="AC291" i="3" s="1"/>
  <c r="AC292" i="3" s="1"/>
  <c r="AC294" i="3" s="1"/>
  <c r="AC295" i="3" s="1"/>
  <c r="AC296" i="3" s="1"/>
  <c r="AC297" i="3" s="1"/>
  <c r="AC299" i="3" s="1"/>
  <c r="AC303" i="3" s="1"/>
  <c r="AC304" i="3" s="1"/>
  <c r="AC305" i="3" s="1"/>
  <c r="AC306" i="3" s="1"/>
  <c r="AC307" i="3" s="1"/>
  <c r="AC308" i="3" s="1"/>
  <c r="AC309" i="3" s="1"/>
  <c r="AC310" i="3" s="1"/>
  <c r="AC311" i="3" s="1"/>
  <c r="AC312" i="3" s="1"/>
  <c r="AC313" i="3" s="1"/>
  <c r="AC314" i="3" s="1"/>
  <c r="AC315" i="3" s="1"/>
  <c r="AC316" i="3" s="1"/>
  <c r="AC318" i="3" s="1"/>
  <c r="AC319" i="3" s="1"/>
  <c r="AC320" i="3" s="1"/>
  <c r="AC321" i="3" s="1"/>
  <c r="AC322" i="3" s="1"/>
  <c r="AC323" i="3" s="1"/>
  <c r="AC324" i="3" s="1"/>
  <c r="AC325" i="3" s="1"/>
  <c r="AC327" i="3" s="1"/>
  <c r="AC328" i="3" s="1"/>
  <c r="AC329" i="3" s="1"/>
  <c r="AC332" i="3" s="1"/>
  <c r="AC333" i="3" s="1"/>
  <c r="AC335" i="3" s="1"/>
  <c r="AC336" i="3" s="1"/>
  <c r="AC337" i="3" s="1"/>
  <c r="AC338" i="3" s="1"/>
  <c r="AC340" i="3" s="1"/>
  <c r="AC341" i="3" s="1"/>
  <c r="AC342" i="3" s="1"/>
  <c r="AC343" i="3" s="1"/>
  <c r="AC345" i="3" s="1"/>
  <c r="AC348" i="3" s="1"/>
  <c r="AC349" i="3" s="1"/>
  <c r="AC351" i="3" s="1"/>
  <c r="AC352" i="3" s="1"/>
  <c r="AC353" i="3" s="1"/>
  <c r="AC354" i="3" s="1"/>
  <c r="AC355" i="3" s="1"/>
  <c r="AC356" i="3" s="1"/>
  <c r="AC357" i="3" s="1"/>
  <c r="AC358" i="3" s="1"/>
  <c r="AC359" i="3" s="1"/>
  <c r="AC360" i="3" s="1"/>
  <c r="AC361" i="3" s="1"/>
  <c r="AC362" i="3" s="1"/>
  <c r="AC363" i="3" s="1"/>
  <c r="AC364" i="3" s="1"/>
  <c r="AC365" i="3" s="1"/>
  <c r="AC366" i="3" s="1"/>
  <c r="AC367" i="3" s="1"/>
  <c r="AC368" i="3" s="1"/>
  <c r="AC369" i="3" s="1"/>
  <c r="AC370" i="3" s="1"/>
  <c r="AC371" i="3" s="1"/>
  <c r="AC372" i="3" s="1"/>
  <c r="AC373" i="3" s="1"/>
  <c r="AC374" i="3" s="1"/>
  <c r="AC376" i="3" s="1"/>
  <c r="AC377" i="3" s="1"/>
  <c r="AC378" i="3" s="1"/>
  <c r="AC380" i="3" s="1"/>
  <c r="AC381" i="3" s="1"/>
  <c r="AC383" i="3" s="1"/>
  <c r="AC384" i="3" s="1"/>
  <c r="AC385" i="3" s="1"/>
  <c r="AC386" i="3" s="1"/>
  <c r="AC387" i="3" s="1"/>
  <c r="AC388" i="3" s="1"/>
  <c r="AC389" i="3" s="1"/>
  <c r="AC390" i="3" s="1"/>
  <c r="AC391" i="3" s="1"/>
  <c r="AC392" i="3" s="1"/>
  <c r="AC393" i="3" s="1"/>
  <c r="AC394" i="3" s="1"/>
  <c r="AC396" i="3" s="1"/>
  <c r="AC397" i="3" s="1"/>
  <c r="AC398" i="3" s="1"/>
  <c r="AC399" i="3" s="1"/>
  <c r="AC401" i="3" s="1"/>
  <c r="AC402" i="3" s="1"/>
  <c r="AC403" i="3" s="1"/>
  <c r="AC405" i="3" s="1"/>
  <c r="AC406" i="3" s="1"/>
  <c r="AC407" i="3" s="1"/>
  <c r="AC409" i="3" s="1"/>
  <c r="AC410" i="3" s="1"/>
  <c r="AC411" i="3" s="1"/>
  <c r="AC412" i="3" s="1"/>
  <c r="AC414" i="3" s="1"/>
  <c r="AC415" i="3" s="1"/>
  <c r="AC416" i="3" s="1"/>
  <c r="AC417" i="3" s="1"/>
  <c r="AC418" i="3" s="1"/>
  <c r="AC419" i="3" s="1"/>
  <c r="AC421" i="3" s="1"/>
  <c r="AC422" i="3" s="1"/>
  <c r="AC423" i="3" s="1"/>
  <c r="AC424" i="3" s="1"/>
  <c r="AC425" i="3" s="1"/>
  <c r="AC426" i="3" s="1"/>
  <c r="AC427" i="3" s="1"/>
  <c r="AC428" i="3" s="1"/>
  <c r="AC429" i="3" s="1"/>
  <c r="AC430" i="3" s="1"/>
  <c r="AC431" i="3" s="1"/>
  <c r="AC432" i="3" s="1"/>
  <c r="AC434" i="3" s="1"/>
  <c r="AC435" i="3" s="1"/>
  <c r="AC436" i="3" s="1"/>
  <c r="AC437" i="3" s="1"/>
  <c r="AC438" i="3" s="1"/>
  <c r="AC439" i="3" s="1"/>
  <c r="AC440" i="3" s="1"/>
  <c r="AC441" i="3" s="1"/>
  <c r="AC443" i="3" s="1"/>
  <c r="AC449" i="3" s="1"/>
  <c r="AC450" i="3" s="1"/>
  <c r="AC451" i="3" s="1"/>
  <c r="AC452" i="3" s="1"/>
  <c r="AC453" i="3" s="1"/>
  <c r="AC454" i="3" s="1"/>
  <c r="AC455" i="3" s="1"/>
  <c r="AC456" i="3" s="1"/>
  <c r="AC457" i="3" s="1"/>
  <c r="AC458" i="3" s="1"/>
  <c r="AC460" i="3" s="1"/>
  <c r="AC461" i="3" s="1"/>
  <c r="AC462" i="3" s="1"/>
  <c r="AC463" i="3" s="1"/>
  <c r="AC464" i="3" s="1"/>
  <c r="AC465" i="3" s="1"/>
  <c r="AC466" i="3" s="1"/>
  <c r="AC467" i="3" s="1"/>
  <c r="AC469" i="3" s="1"/>
  <c r="AC475" i="3" s="1"/>
  <c r="AC476" i="3" s="1"/>
  <c r="AC477" i="3" s="1"/>
  <c r="AC478" i="3" s="1"/>
  <c r="AC479" i="3" s="1"/>
  <c r="AC480" i="3" s="1"/>
  <c r="AC481" i="3" s="1"/>
  <c r="AC482" i="3" s="1"/>
  <c r="AC483" i="3" s="1"/>
  <c r="AC484" i="3" s="1"/>
  <c r="AC488" i="3" s="1"/>
  <c r="AC489" i="3" s="1"/>
  <c r="AC490" i="3" s="1"/>
  <c r="AC491" i="3" s="1"/>
  <c r="AC492" i="3" s="1"/>
  <c r="AC493" i="3" s="1"/>
  <c r="AC494" i="3" s="1"/>
  <c r="AC495" i="3" s="1"/>
  <c r="AC496" i="3" s="1"/>
  <c r="AC497" i="3" s="1"/>
  <c r="AC498" i="3" s="1"/>
  <c r="AB499" i="3"/>
  <c r="AB500" i="3" s="1"/>
  <c r="AB502" i="3" s="1"/>
  <c r="AB503" i="3" s="1"/>
  <c r="AB506" i="3" s="1"/>
  <c r="AB507" i="3" s="1"/>
  <c r="AB508" i="3" s="1"/>
  <c r="AB510" i="3" s="1"/>
  <c r="AB511" i="3" s="1"/>
  <c r="AB512" i="3" s="1"/>
  <c r="AB513" i="3" s="1"/>
  <c r="AB514" i="3" s="1"/>
  <c r="AB515" i="3" s="1"/>
  <c r="AB516" i="3" s="1"/>
  <c r="AB517" i="3" s="1"/>
  <c r="AB518" i="3" s="1"/>
  <c r="AB519" i="3" s="1"/>
  <c r="AB520" i="3" s="1"/>
  <c r="AB521" i="3" s="1"/>
  <c r="AB522" i="3" s="1"/>
  <c r="AB523" i="3" s="1"/>
  <c r="AB524" i="3" s="1"/>
  <c r="AB525" i="3" s="1"/>
  <c r="AB526" i="3" s="1"/>
  <c r="AB528" i="3" s="1"/>
  <c r="AB529" i="3" s="1"/>
  <c r="AB530" i="3" s="1"/>
  <c r="AC499" i="3" l="1"/>
  <c r="AC500" i="3" s="1"/>
  <c r="AC502" i="3" s="1"/>
  <c r="AC503" i="3" s="1"/>
  <c r="AC506" i="3" s="1"/>
  <c r="AC507" i="3" s="1"/>
  <c r="AC508" i="3" s="1"/>
  <c r="AC510" i="3" s="1"/>
  <c r="AC511" i="3" s="1"/>
  <c r="AC512" i="3" s="1"/>
  <c r="AC513" i="3" s="1"/>
  <c r="AC514" i="3" s="1"/>
  <c r="AC515" i="3" s="1"/>
  <c r="AC516" i="3" s="1"/>
  <c r="AC517" i="3" s="1"/>
  <c r="AC518" i="3" s="1"/>
  <c r="AC519" i="3" s="1"/>
  <c r="AC520" i="3" s="1"/>
  <c r="AC521" i="3" s="1"/>
  <c r="AC522" i="3" s="1"/>
  <c r="AC523" i="3" s="1"/>
  <c r="AC524" i="3" s="1"/>
  <c r="AC525" i="3" s="1"/>
  <c r="AC526" i="3" s="1"/>
  <c r="AC528" i="3" s="1"/>
  <c r="AC529" i="3" s="1"/>
  <c r="AC530" i="3" s="1"/>
  <c r="N482" i="3" l="1"/>
  <c r="O482" i="3"/>
  <c r="N483" i="3"/>
  <c r="O483" i="3"/>
  <c r="N471" i="3"/>
  <c r="O471" i="3"/>
  <c r="P471" i="3"/>
  <c r="N472" i="3"/>
  <c r="O472" i="3"/>
  <c r="P472" i="3"/>
  <c r="N473" i="3"/>
  <c r="O473" i="3"/>
  <c r="P473" i="3"/>
  <c r="N474" i="3"/>
  <c r="O474" i="3"/>
  <c r="P474" i="3"/>
  <c r="N470" i="3"/>
  <c r="O470" i="3"/>
  <c r="P470" i="3"/>
  <c r="N456" i="3"/>
  <c r="O456" i="3"/>
  <c r="N457" i="3"/>
  <c r="O457" i="3"/>
  <c r="N444" i="3"/>
  <c r="O444" i="3"/>
  <c r="P444" i="3"/>
  <c r="N445" i="3"/>
  <c r="O445" i="3"/>
  <c r="P445" i="3"/>
  <c r="N446" i="3"/>
  <c r="O446" i="3"/>
  <c r="P446" i="3"/>
  <c r="N447" i="3"/>
  <c r="O447" i="3"/>
  <c r="P447" i="3"/>
  <c r="N448" i="3"/>
  <c r="O448" i="3"/>
  <c r="P448" i="3"/>
  <c r="N427" i="3" l="1"/>
  <c r="O427" i="3"/>
  <c r="N405" i="3"/>
  <c r="O405" i="3"/>
  <c r="N406" i="3"/>
  <c r="O406" i="3"/>
  <c r="N407" i="3"/>
  <c r="O407" i="3"/>
  <c r="N401" i="3"/>
  <c r="O401" i="3"/>
  <c r="N402" i="3"/>
  <c r="O402" i="3"/>
  <c r="N403" i="3"/>
  <c r="O403" i="3"/>
  <c r="M158" i="3"/>
  <c r="M159" i="3"/>
  <c r="M160" i="3"/>
  <c r="M161" i="3"/>
  <c r="M162" i="3"/>
  <c r="M163" i="3"/>
  <c r="M164" i="3"/>
  <c r="M165" i="3"/>
  <c r="M166" i="3"/>
  <c r="M167" i="3"/>
  <c r="M168" i="3"/>
  <c r="M169" i="3"/>
  <c r="M170" i="3"/>
  <c r="M171" i="3"/>
  <c r="M172" i="3"/>
  <c r="M173" i="3"/>
  <c r="M174" i="3"/>
  <c r="M175" i="3"/>
  <c r="M176" i="3"/>
  <c r="M177" i="3"/>
  <c r="M180" i="3"/>
  <c r="M181" i="3"/>
  <c r="M182" i="3"/>
  <c r="M183" i="3"/>
  <c r="M184" i="3"/>
  <c r="M185" i="3"/>
  <c r="M186" i="3"/>
  <c r="M187" i="3"/>
  <c r="M189" i="3"/>
  <c r="M190" i="3"/>
  <c r="M138" i="3"/>
  <c r="M139" i="3"/>
  <c r="M140" i="3"/>
  <c r="M141" i="3"/>
  <c r="M142" i="3"/>
  <c r="M143" i="3"/>
  <c r="M144" i="3"/>
  <c r="M145" i="3"/>
  <c r="M146" i="3"/>
  <c r="M147" i="3"/>
  <c r="M148" i="3"/>
  <c r="M149" i="3"/>
  <c r="M150" i="3"/>
  <c r="M151" i="3"/>
  <c r="M152" i="3"/>
  <c r="M153" i="3"/>
  <c r="M154" i="3"/>
  <c r="M155" i="3"/>
  <c r="M134" i="3"/>
  <c r="M135" i="3"/>
  <c r="M136" i="3"/>
  <c r="M104" i="3"/>
  <c r="M105" i="3"/>
  <c r="M106" i="3"/>
  <c r="M107" i="3"/>
  <c r="M108" i="3"/>
  <c r="M109" i="3"/>
  <c r="M110" i="3"/>
  <c r="M111" i="3"/>
  <c r="M112" i="3"/>
  <c r="M113" i="3"/>
  <c r="M114" i="3"/>
  <c r="M116" i="3"/>
  <c r="M121" i="3"/>
  <c r="M122" i="3"/>
  <c r="M123" i="3"/>
  <c r="M124" i="3"/>
  <c r="M125" i="3"/>
  <c r="M126" i="3"/>
  <c r="M127" i="3"/>
  <c r="M128" i="3"/>
  <c r="M129" i="3"/>
  <c r="M130" i="3"/>
  <c r="M131" i="3"/>
  <c r="M98" i="3"/>
  <c r="M99" i="3"/>
  <c r="M100" i="3"/>
  <c r="M101" i="3"/>
  <c r="M102" i="3"/>
  <c r="M77" i="3"/>
  <c r="M78" i="3"/>
  <c r="M79" i="3"/>
  <c r="M80" i="3"/>
  <c r="M81" i="3"/>
  <c r="M82" i="3"/>
  <c r="M83" i="3"/>
  <c r="M84" i="3"/>
  <c r="M85" i="3"/>
  <c r="M86" i="3"/>
  <c r="M87" i="3"/>
  <c r="M88" i="3"/>
  <c r="M72" i="3"/>
  <c r="M73" i="3"/>
  <c r="M74" i="3"/>
  <c r="M75" i="3"/>
  <c r="M7" i="3"/>
  <c r="N502" i="3"/>
  <c r="N503" i="3"/>
  <c r="N332" i="3"/>
  <c r="N333" i="3"/>
  <c r="N318" i="3"/>
  <c r="N319" i="3"/>
  <c r="N320" i="3"/>
  <c r="N321" i="3"/>
  <c r="N322" i="3"/>
  <c r="N323" i="3"/>
  <c r="N324" i="3"/>
  <c r="N325" i="3"/>
  <c r="N303" i="3"/>
  <c r="N304" i="3"/>
  <c r="N305" i="3"/>
  <c r="N306" i="3"/>
  <c r="N307" i="3"/>
  <c r="N308" i="3"/>
  <c r="N309" i="3"/>
  <c r="N310" i="3"/>
  <c r="N311" i="3"/>
  <c r="N312" i="3"/>
  <c r="N313" i="3"/>
  <c r="N314" i="3"/>
  <c r="N315" i="3"/>
  <c r="N316" i="3"/>
  <c r="N291" i="3"/>
  <c r="N292" i="3"/>
  <c r="N267" i="3"/>
  <c r="N268" i="3"/>
  <c r="N269" i="3"/>
  <c r="N270" i="3"/>
  <c r="N271" i="3"/>
  <c r="N255" i="3"/>
  <c r="N240" i="3"/>
  <c r="N241" i="3"/>
  <c r="N242" i="3"/>
  <c r="N198" i="3"/>
  <c r="N225" i="3"/>
  <c r="N232" i="3"/>
  <c r="N233" i="3"/>
  <c r="N160" i="3"/>
  <c r="N178" i="3"/>
  <c r="N188" i="3"/>
  <c r="N146" i="3"/>
  <c r="N134" i="3"/>
  <c r="N135" i="3"/>
  <c r="N136" i="3"/>
  <c r="N127" i="3"/>
  <c r="N107" i="3"/>
  <c r="N109" i="3"/>
  <c r="N111" i="3"/>
  <c r="N112" i="3"/>
  <c r="N113" i="3"/>
  <c r="N114" i="3"/>
  <c r="N90" i="3"/>
  <c r="N91" i="3"/>
  <c r="N79" i="3"/>
  <c r="N80" i="3"/>
  <c r="N81" i="3"/>
  <c r="N82" i="3"/>
  <c r="N83" i="3"/>
  <c r="N84" i="3"/>
  <c r="N85" i="3"/>
  <c r="N86" i="3"/>
  <c r="N87" i="3"/>
  <c r="N75" i="3"/>
  <c r="N20" i="3"/>
  <c r="N21" i="3"/>
  <c r="N22" i="3"/>
  <c r="N23" i="3"/>
  <c r="N45" i="3"/>
  <c r="N46" i="3"/>
  <c r="N47" i="3"/>
  <c r="N59" i="3"/>
  <c r="N60" i="3"/>
  <c r="N61" i="3"/>
  <c r="N62" i="3"/>
  <c r="N7" i="3"/>
  <c r="L20" i="3"/>
  <c r="L21" i="3"/>
  <c r="L22" i="3"/>
  <c r="L23" i="3"/>
  <c r="L45" i="3"/>
  <c r="L46" i="3"/>
  <c r="L47" i="3"/>
  <c r="L59" i="3"/>
  <c r="L60" i="3"/>
  <c r="L61" i="3"/>
  <c r="L62" i="3"/>
  <c r="L7" i="3"/>
  <c r="L8" i="3" s="1"/>
  <c r="L9" i="3" s="1"/>
  <c r="O198" i="3"/>
  <c r="O178" i="3"/>
  <c r="O188" i="3"/>
  <c r="O127" i="3"/>
  <c r="O107" i="3"/>
  <c r="O109" i="3"/>
  <c r="O111" i="3"/>
  <c r="O90" i="3"/>
  <c r="O91" i="3"/>
  <c r="O79" i="3"/>
  <c r="O80" i="3"/>
  <c r="O81" i="3"/>
  <c r="O82" i="3"/>
  <c r="O83" i="3"/>
  <c r="O84" i="3"/>
  <c r="O85" i="3"/>
  <c r="O86" i="3"/>
  <c r="O87" i="3"/>
  <c r="O20" i="3"/>
  <c r="O21" i="3"/>
  <c r="O22" i="3"/>
  <c r="O23" i="3"/>
  <c r="O45" i="3"/>
  <c r="O46" i="3"/>
  <c r="O47" i="3"/>
  <c r="O60" i="3"/>
  <c r="O61" i="3"/>
  <c r="O62" i="3"/>
  <c r="O7" i="3"/>
  <c r="P178" i="3"/>
  <c r="P188" i="3"/>
  <c r="P90" i="3"/>
  <c r="P91" i="3"/>
  <c r="P95" i="3"/>
  <c r="P7" i="3"/>
  <c r="Q7" i="3"/>
  <c r="Q178" i="3"/>
  <c r="Q188" i="3"/>
  <c r="Q91" i="3"/>
  <c r="Q95" i="3"/>
  <c r="Q90" i="3"/>
  <c r="Q8" i="3" l="1"/>
  <c r="O8" i="3"/>
  <c r="M38" i="3"/>
  <c r="M71" i="3" s="1"/>
  <c r="N8" i="3"/>
  <c r="L10" i="3"/>
  <c r="L11" i="3" s="1"/>
  <c r="L12" i="3" s="1"/>
  <c r="P8" i="3"/>
  <c r="Q9" i="3" l="1"/>
  <c r="O9" i="3"/>
  <c r="M90" i="3"/>
  <c r="M91" i="3" s="1"/>
  <c r="N9" i="3"/>
  <c r="L13" i="3"/>
  <c r="P9" i="3"/>
  <c r="Q10" i="3" l="1"/>
  <c r="N10" i="3"/>
  <c r="O10" i="3"/>
  <c r="M92" i="3"/>
  <c r="M93" i="3" s="1"/>
  <c r="L14" i="3"/>
  <c r="P10" i="3"/>
  <c r="Q11" i="3" l="1"/>
  <c r="Q12" i="3" s="1"/>
  <c r="N11" i="3"/>
  <c r="N12" i="3" s="1"/>
  <c r="O11" i="3"/>
  <c r="O12" i="3" s="1"/>
  <c r="O13" i="3" s="1"/>
  <c r="O14" i="3" s="1"/>
  <c r="M94" i="3"/>
  <c r="M95" i="3" s="1"/>
  <c r="M96" i="3" s="1"/>
  <c r="M178" i="3" s="1"/>
  <c r="L15" i="3"/>
  <c r="P11" i="3"/>
  <c r="Q13" i="3" l="1"/>
  <c r="Q14" i="3" s="1"/>
  <c r="Q15" i="3" s="1"/>
  <c r="N13" i="3"/>
  <c r="M179" i="3"/>
  <c r="M188" i="3" s="1"/>
  <c r="L16" i="3"/>
  <c r="L17" i="3" s="1"/>
  <c r="O15" i="3"/>
  <c r="P12" i="3"/>
  <c r="N14" i="3" l="1"/>
  <c r="L18" i="3"/>
  <c r="L19" i="3" s="1"/>
  <c r="O16" i="3"/>
  <c r="P13" i="3"/>
  <c r="Q16" i="3"/>
  <c r="N15" i="3" l="1"/>
  <c r="L24" i="3"/>
  <c r="L25" i="3" s="1"/>
  <c r="L26" i="3" s="1"/>
  <c r="L27" i="3" s="1"/>
  <c r="L28" i="3" s="1"/>
  <c r="L29" i="3" s="1"/>
  <c r="L30" i="3" s="1"/>
  <c r="L31" i="3" s="1"/>
  <c r="L32" i="3" s="1"/>
  <c r="L33" i="3" s="1"/>
  <c r="L34" i="3" s="1"/>
  <c r="L35" i="3" s="1"/>
  <c r="L36" i="3" s="1"/>
  <c r="L37" i="3" s="1"/>
  <c r="L38" i="3" s="1"/>
  <c r="L39" i="3" s="1"/>
  <c r="L40" i="3" s="1"/>
  <c r="L41" i="3" s="1"/>
  <c r="L42" i="3" s="1"/>
  <c r="L43" i="3" s="1"/>
  <c r="L44" i="3" s="1"/>
  <c r="L48" i="3" s="1"/>
  <c r="L49" i="3" s="1"/>
  <c r="L50" i="3" s="1"/>
  <c r="L51" i="3" s="1"/>
  <c r="L52" i="3" s="1"/>
  <c r="L53" i="3" s="1"/>
  <c r="L54" i="3" s="1"/>
  <c r="L55" i="3" s="1"/>
  <c r="L56" i="3" s="1"/>
  <c r="L57" i="3" s="1"/>
  <c r="L58" i="3" s="1"/>
  <c r="L63" i="3" s="1"/>
  <c r="L64" i="3" s="1"/>
  <c r="L65" i="3" s="1"/>
  <c r="L66" i="3" s="1"/>
  <c r="O17" i="3"/>
  <c r="P14" i="3"/>
  <c r="P15" i="3" s="1"/>
  <c r="Q17" i="3"/>
  <c r="N16" i="3" l="1"/>
  <c r="O18" i="3"/>
  <c r="P16" i="3"/>
  <c r="Q18" i="3"/>
  <c r="P17" i="3" l="1"/>
  <c r="P18" i="3" s="1"/>
  <c r="N17" i="3"/>
  <c r="O19" i="3"/>
  <c r="Q19" i="3"/>
  <c r="N18" i="3" l="1"/>
  <c r="O24" i="3"/>
  <c r="P19" i="3"/>
  <c r="Q20" i="3"/>
  <c r="N19" i="3" l="1"/>
  <c r="N24" i="3" s="1"/>
  <c r="O25" i="3"/>
  <c r="P20" i="3"/>
  <c r="Q21" i="3"/>
  <c r="N25" i="3" l="1"/>
  <c r="O26" i="3"/>
  <c r="P21" i="3"/>
  <c r="Q22" i="3"/>
  <c r="N26" i="3" l="1"/>
  <c r="O27" i="3"/>
  <c r="P22" i="3"/>
  <c r="Q23" i="3"/>
  <c r="Q24" i="3" l="1"/>
  <c r="Q25" i="3" s="1"/>
  <c r="Q26" i="3" s="1"/>
  <c r="Q27" i="3" s="1"/>
  <c r="Q28" i="3" s="1"/>
  <c r="Q29" i="3" s="1"/>
  <c r="Q30" i="3" s="1"/>
  <c r="Q31" i="3" s="1"/>
  <c r="Q32" i="3" s="1"/>
  <c r="Q33" i="3" s="1"/>
  <c r="Q34" i="3" s="1"/>
  <c r="Q35" i="3" s="1"/>
  <c r="Q36" i="3" s="1"/>
  <c r="Q37" i="3" s="1"/>
  <c r="Q38" i="3" s="1"/>
  <c r="Q39" i="3" s="1"/>
  <c r="Q40" i="3" s="1"/>
  <c r="Q41" i="3" s="1"/>
  <c r="Q42" i="3" s="1"/>
  <c r="Q43" i="3" s="1"/>
  <c r="Q44" i="3" s="1"/>
  <c r="Q45" i="3" s="1"/>
  <c r="Q46" i="3" s="1"/>
  <c r="Q47" i="3" s="1"/>
  <c r="Q48" i="3" s="1"/>
  <c r="Q49" i="3" s="1"/>
  <c r="Q50" i="3" s="1"/>
  <c r="Q51" i="3" s="1"/>
  <c r="Q52" i="3" s="1"/>
  <c r="Q53" i="3" s="1"/>
  <c r="Q54" i="3" s="1"/>
  <c r="Q55" i="3" s="1"/>
  <c r="Q56" i="3" s="1"/>
  <c r="Q57" i="3" s="1"/>
  <c r="Q58" i="3" s="1"/>
  <c r="Q59" i="3" s="1"/>
  <c r="Q60" i="3" s="1"/>
  <c r="Q61" i="3" s="1"/>
  <c r="Q62" i="3" s="1"/>
  <c r="Q63" i="3" s="1"/>
  <c r="Q64" i="3" s="1"/>
  <c r="Q65" i="3" s="1"/>
  <c r="Q66" i="3" s="1"/>
  <c r="Q71" i="3" s="1"/>
  <c r="Q72" i="3" s="1"/>
  <c r="Q73" i="3" s="1"/>
  <c r="Q74" i="3" s="1"/>
  <c r="Q75" i="3" s="1"/>
  <c r="Q77" i="3" s="1"/>
  <c r="Q78" i="3" s="1"/>
  <c r="Q79" i="3" s="1"/>
  <c r="Q80" i="3" s="1"/>
  <c r="Q81" i="3" s="1"/>
  <c r="N27" i="3"/>
  <c r="N28" i="3" s="1"/>
  <c r="N29" i="3" s="1"/>
  <c r="N30" i="3" s="1"/>
  <c r="N31" i="3" s="1"/>
  <c r="N32" i="3" s="1"/>
  <c r="N33" i="3" s="1"/>
  <c r="N34" i="3" s="1"/>
  <c r="O28" i="3"/>
  <c r="P23" i="3"/>
  <c r="P24" i="3" s="1"/>
  <c r="P25" i="3" s="1"/>
  <c r="P26" i="3" s="1"/>
  <c r="P27" i="3" s="1"/>
  <c r="P28" i="3" s="1"/>
  <c r="P29" i="3" s="1"/>
  <c r="P30" i="3" s="1"/>
  <c r="P31" i="3" s="1"/>
  <c r="P32" i="3" s="1"/>
  <c r="P33" i="3" s="1"/>
  <c r="P34" i="3" s="1"/>
  <c r="P35" i="3" s="1"/>
  <c r="P36" i="3" s="1"/>
  <c r="P37" i="3" s="1"/>
  <c r="P38" i="3" s="1"/>
  <c r="P39" i="3" s="1"/>
  <c r="P40" i="3" s="1"/>
  <c r="P41" i="3" s="1"/>
  <c r="P42" i="3" s="1"/>
  <c r="P43" i="3" s="1"/>
  <c r="P44" i="3" s="1"/>
  <c r="P45" i="3" s="1"/>
  <c r="P46" i="3" s="1"/>
  <c r="P47" i="3" s="1"/>
  <c r="P48" i="3" s="1"/>
  <c r="P49" i="3" s="1"/>
  <c r="P50" i="3" s="1"/>
  <c r="P51" i="3" s="1"/>
  <c r="P52" i="3" s="1"/>
  <c r="P53" i="3" s="1"/>
  <c r="P54" i="3" s="1"/>
  <c r="P55" i="3" s="1"/>
  <c r="P56" i="3" s="1"/>
  <c r="P57" i="3" s="1"/>
  <c r="P58" i="3" s="1"/>
  <c r="P59" i="3" s="1"/>
  <c r="P60" i="3" s="1"/>
  <c r="P61" i="3" s="1"/>
  <c r="P62" i="3" s="1"/>
  <c r="P63" i="3" s="1"/>
  <c r="P64" i="3" s="1"/>
  <c r="P65" i="3" s="1"/>
  <c r="P66" i="3" s="1"/>
  <c r="P71" i="3" s="1"/>
  <c r="P72" i="3" s="1"/>
  <c r="P73" i="3" s="1"/>
  <c r="P74" i="3" s="1"/>
  <c r="P75" i="3" s="1"/>
  <c r="P77" i="3" s="1"/>
  <c r="P78" i="3" s="1"/>
  <c r="P79" i="3" s="1"/>
  <c r="P80" i="3" s="1"/>
  <c r="P81" i="3" s="1"/>
  <c r="P82" i="3" s="1"/>
  <c r="P83" i="3" s="1"/>
  <c r="P84" i="3" s="1"/>
  <c r="P85" i="3" s="1"/>
  <c r="P86" i="3" s="1"/>
  <c r="P87" i="3" s="1"/>
  <c r="P88" i="3" s="1"/>
  <c r="P92" i="3" s="1"/>
  <c r="P93" i="3" s="1"/>
  <c r="P94" i="3" s="1"/>
  <c r="P96" i="3" s="1"/>
  <c r="P98" i="3" s="1"/>
  <c r="P99" i="3" s="1"/>
  <c r="P100" i="3" s="1"/>
  <c r="P101" i="3" s="1"/>
  <c r="P102" i="3" s="1"/>
  <c r="P104" i="3" s="1"/>
  <c r="P105" i="3" s="1"/>
  <c r="Q82" i="3" l="1"/>
  <c r="Q83" i="3" s="1"/>
  <c r="N35" i="3"/>
  <c r="N36" i="3" s="1"/>
  <c r="N37" i="3" s="1"/>
  <c r="N38" i="3" s="1"/>
  <c r="N39" i="3" s="1"/>
  <c r="N40" i="3" s="1"/>
  <c r="N41" i="3" s="1"/>
  <c r="N42" i="3" s="1"/>
  <c r="N43" i="3" s="1"/>
  <c r="N44" i="3" s="1"/>
  <c r="N48" i="3" s="1"/>
  <c r="N49" i="3" s="1"/>
  <c r="N50" i="3" s="1"/>
  <c r="N51" i="3" s="1"/>
  <c r="N52" i="3" s="1"/>
  <c r="N53" i="3" s="1"/>
  <c r="N54" i="3" s="1"/>
  <c r="N55" i="3" s="1"/>
  <c r="N56" i="3" s="1"/>
  <c r="N57" i="3" s="1"/>
  <c r="N58" i="3" s="1"/>
  <c r="N63" i="3" s="1"/>
  <c r="N64" i="3" s="1"/>
  <c r="O29" i="3"/>
  <c r="P106" i="3"/>
  <c r="Q84" i="3" l="1"/>
  <c r="Q85" i="3" s="1"/>
  <c r="Q86" i="3" s="1"/>
  <c r="Q87" i="3" s="1"/>
  <c r="Q88" i="3" s="1"/>
  <c r="Q92" i="3" s="1"/>
  <c r="N65" i="3"/>
  <c r="N66" i="3" s="1"/>
  <c r="N71" i="3" s="1"/>
  <c r="O30" i="3"/>
  <c r="O31" i="3" s="1"/>
  <c r="O32" i="3" s="1"/>
  <c r="O33" i="3" s="1"/>
  <c r="O34" i="3" s="1"/>
  <c r="O35" i="3" s="1"/>
  <c r="O36" i="3" s="1"/>
  <c r="O37" i="3" s="1"/>
  <c r="O38" i="3" s="1"/>
  <c r="O39" i="3" s="1"/>
  <c r="O40" i="3" s="1"/>
  <c r="O41" i="3" s="1"/>
  <c r="O42" i="3" s="1"/>
  <c r="O43" i="3" s="1"/>
  <c r="O44" i="3" s="1"/>
  <c r="O48" i="3" s="1"/>
  <c r="O49" i="3" s="1"/>
  <c r="O50" i="3" s="1"/>
  <c r="O51" i="3" s="1"/>
  <c r="O52" i="3" s="1"/>
  <c r="O53" i="3" s="1"/>
  <c r="O54" i="3" s="1"/>
  <c r="O55" i="3" s="1"/>
  <c r="O56" i="3" s="1"/>
  <c r="O57" i="3" s="1"/>
  <c r="O58" i="3" s="1"/>
  <c r="O59" i="3" s="1"/>
  <c r="O63" i="3" s="1"/>
  <c r="O64" i="3" s="1"/>
  <c r="O65" i="3" s="1"/>
  <c r="O66" i="3" s="1"/>
  <c r="O71" i="3" s="1"/>
  <c r="O72" i="3" s="1"/>
  <c r="O73" i="3" s="1"/>
  <c r="O74" i="3" s="1"/>
  <c r="O77" i="3" s="1"/>
  <c r="O78" i="3" s="1"/>
  <c r="O92" i="3" s="1"/>
  <c r="O93" i="3" s="1"/>
  <c r="O94" i="3" s="1"/>
  <c r="O95" i="3" s="1"/>
  <c r="O96" i="3" s="1"/>
  <c r="O98" i="3" s="1"/>
  <c r="O99" i="3" s="1"/>
  <c r="O100" i="3" s="1"/>
  <c r="O101" i="3" s="1"/>
  <c r="O102" i="3" s="1"/>
  <c r="O104" i="3" s="1"/>
  <c r="P107" i="3"/>
  <c r="Q93" i="3" l="1"/>
  <c r="Q94" i="3" s="1"/>
  <c r="Q96" i="3" s="1"/>
  <c r="Q98" i="3" s="1"/>
  <c r="Q99" i="3" s="1"/>
  <c r="Q100" i="3" s="1"/>
  <c r="Q101" i="3" s="1"/>
  <c r="Q102" i="3" s="1"/>
  <c r="Q104" i="3" s="1"/>
  <c r="Q105" i="3" s="1"/>
  <c r="Q106" i="3" s="1"/>
  <c r="Q107" i="3" s="1"/>
  <c r="Q108" i="3" s="1"/>
  <c r="Q109" i="3" s="1"/>
  <c r="N72" i="3"/>
  <c r="N73" i="3" s="1"/>
  <c r="N74" i="3" s="1"/>
  <c r="N77" i="3" s="1"/>
  <c r="N78" i="3" s="1"/>
  <c r="N92" i="3" s="1"/>
  <c r="N93" i="3" s="1"/>
  <c r="N94" i="3" s="1"/>
  <c r="O105" i="3"/>
  <c r="O106" i="3" s="1"/>
  <c r="O108" i="3" s="1"/>
  <c r="P108" i="3"/>
  <c r="P109" i="3" s="1"/>
  <c r="P110" i="3" s="1"/>
  <c r="P111" i="3" s="1"/>
  <c r="P112" i="3" s="1"/>
  <c r="P113" i="3" s="1"/>
  <c r="P114" i="3" s="1"/>
  <c r="P116" i="3" s="1"/>
  <c r="P121" i="3" s="1"/>
  <c r="P122" i="3" s="1"/>
  <c r="P123" i="3" s="1"/>
  <c r="P124" i="3" s="1"/>
  <c r="P125" i="3" s="1"/>
  <c r="P126" i="3" s="1"/>
  <c r="P127" i="3" s="1"/>
  <c r="P128" i="3" s="1"/>
  <c r="P129" i="3" s="1"/>
  <c r="P130" i="3" s="1"/>
  <c r="P131" i="3" s="1"/>
  <c r="P134" i="3" s="1"/>
  <c r="P135" i="3" s="1"/>
  <c r="P136" i="3" s="1"/>
  <c r="P138" i="3" s="1"/>
  <c r="P139" i="3" s="1"/>
  <c r="P140" i="3" s="1"/>
  <c r="P141" i="3" s="1"/>
  <c r="P142" i="3" s="1"/>
  <c r="P143" i="3" s="1"/>
  <c r="P144" i="3" s="1"/>
  <c r="Q110" i="3" l="1"/>
  <c r="Q111" i="3" s="1"/>
  <c r="Q112" i="3" s="1"/>
  <c r="Q113" i="3" s="1"/>
  <c r="Q114" i="3" s="1"/>
  <c r="Q116" i="3" s="1"/>
  <c r="Q121" i="3" s="1"/>
  <c r="Q122" i="3" s="1"/>
  <c r="Q123" i="3" s="1"/>
  <c r="Q124" i="3" s="1"/>
  <c r="Q125" i="3" s="1"/>
  <c r="Q126" i="3" s="1"/>
  <c r="Q127" i="3" s="1"/>
  <c r="Q128" i="3" s="1"/>
  <c r="Q129" i="3" s="1"/>
  <c r="Q130" i="3" s="1"/>
  <c r="Q131" i="3" s="1"/>
  <c r="Q134" i="3" s="1"/>
  <c r="Q135" i="3" s="1"/>
  <c r="Q136" i="3" s="1"/>
  <c r="Q138" i="3" s="1"/>
  <c r="Q139" i="3" s="1"/>
  <c r="Q140" i="3" s="1"/>
  <c r="Q141" i="3" s="1"/>
  <c r="Q142" i="3" s="1"/>
  <c r="Q143" i="3" s="1"/>
  <c r="Q144" i="3" s="1"/>
  <c r="Q145" i="3" s="1"/>
  <c r="Q146" i="3" s="1"/>
  <c r="Q147" i="3" s="1"/>
  <c r="Q148" i="3" s="1"/>
  <c r="Q149" i="3" s="1"/>
  <c r="Q150" i="3" s="1"/>
  <c r="Q151" i="3" s="1"/>
  <c r="Q152" i="3" s="1"/>
  <c r="Q153" i="3" s="1"/>
  <c r="Q154" i="3" s="1"/>
  <c r="Q155" i="3" s="1"/>
  <c r="Q158" i="3" s="1"/>
  <c r="N95" i="3"/>
  <c r="N96" i="3" s="1"/>
  <c r="N98" i="3" s="1"/>
  <c r="O110" i="3"/>
  <c r="O112" i="3" s="1"/>
  <c r="O113" i="3" s="1"/>
  <c r="O114" i="3" s="1"/>
  <c r="O116" i="3" s="1"/>
  <c r="O121" i="3" s="1"/>
  <c r="O122" i="3" s="1"/>
  <c r="O123" i="3" s="1"/>
  <c r="O124" i="3" s="1"/>
  <c r="O125" i="3" s="1"/>
  <c r="O126" i="3" s="1"/>
  <c r="O128" i="3" s="1"/>
  <c r="O129" i="3" s="1"/>
  <c r="O130" i="3" s="1"/>
  <c r="O131" i="3" s="1"/>
  <c r="O134" i="3" s="1"/>
  <c r="O135" i="3" s="1"/>
  <c r="O136" i="3" s="1"/>
  <c r="O138" i="3" s="1"/>
  <c r="P145" i="3"/>
  <c r="P146" i="3" s="1"/>
  <c r="P147" i="3" s="1"/>
  <c r="P148" i="3" s="1"/>
  <c r="P149" i="3" s="1"/>
  <c r="P150" i="3" s="1"/>
  <c r="P151" i="3" s="1"/>
  <c r="P152" i="3" s="1"/>
  <c r="P153" i="3" s="1"/>
  <c r="P154" i="3" s="1"/>
  <c r="P155" i="3" s="1"/>
  <c r="P158" i="3" s="1"/>
  <c r="P159" i="3" s="1"/>
  <c r="P160" i="3" s="1"/>
  <c r="P161" i="3" s="1"/>
  <c r="P162" i="3" s="1"/>
  <c r="P163" i="3" s="1"/>
  <c r="P164" i="3" s="1"/>
  <c r="P165" i="3" s="1"/>
  <c r="P166" i="3" s="1"/>
  <c r="P167" i="3" s="1"/>
  <c r="P168" i="3" s="1"/>
  <c r="P169" i="3" s="1"/>
  <c r="P170" i="3" s="1"/>
  <c r="P171" i="3" s="1"/>
  <c r="P172" i="3" s="1"/>
  <c r="P173" i="3" s="1"/>
  <c r="P174" i="3" s="1"/>
  <c r="P175" i="3" s="1"/>
  <c r="P176" i="3" s="1"/>
  <c r="P177" i="3" s="1"/>
  <c r="P179" i="3" s="1"/>
  <c r="P180" i="3" s="1"/>
  <c r="P181" i="3" s="1"/>
  <c r="P182" i="3" s="1"/>
  <c r="P183" i="3" s="1"/>
  <c r="P184" i="3" s="1"/>
  <c r="P185" i="3" s="1"/>
  <c r="P186" i="3" s="1"/>
  <c r="P187" i="3" s="1"/>
  <c r="P189" i="3" s="1"/>
  <c r="P190" i="3" s="1"/>
  <c r="P192" i="3" s="1"/>
  <c r="P193" i="3" s="1"/>
  <c r="P195" i="3" s="1"/>
  <c r="P196" i="3" s="1"/>
  <c r="P197" i="3" s="1"/>
  <c r="P198" i="3" s="1"/>
  <c r="P199" i="3" s="1"/>
  <c r="P200" i="3" s="1"/>
  <c r="P201" i="3" s="1"/>
  <c r="P202" i="3" s="1"/>
  <c r="P203" i="3" s="1"/>
  <c r="P204" i="3" s="1"/>
  <c r="P205" i="3" s="1"/>
  <c r="P206" i="3" s="1"/>
  <c r="P207" i="3" s="1"/>
  <c r="P208" i="3" s="1"/>
  <c r="P209" i="3" s="1"/>
  <c r="P210" i="3" s="1"/>
  <c r="P211" i="3" s="1"/>
  <c r="P212" i="3" s="1"/>
  <c r="P213" i="3" s="1"/>
  <c r="P214" i="3" s="1"/>
  <c r="P215" i="3" s="1"/>
  <c r="P216" i="3" s="1"/>
  <c r="P217" i="3" s="1"/>
  <c r="P218" i="3" s="1"/>
  <c r="P219" i="3" s="1"/>
  <c r="P220" i="3" s="1"/>
  <c r="P221" i="3" s="1"/>
  <c r="P222" i="3" s="1"/>
  <c r="P223" i="3" s="1"/>
  <c r="P224" i="3" s="1"/>
  <c r="P226" i="3" s="1"/>
  <c r="P227" i="3" s="1"/>
  <c r="P228" i="3" s="1"/>
  <c r="P229" i="3" s="1"/>
  <c r="P230" i="3" s="1"/>
  <c r="P231" i="3" s="1"/>
  <c r="P232" i="3" s="1"/>
  <c r="P233" i="3" s="1"/>
  <c r="P234" i="3" s="1"/>
  <c r="P235" i="3" s="1"/>
  <c r="P236" i="3" s="1"/>
  <c r="P237" i="3" s="1"/>
  <c r="P238" i="3" s="1"/>
  <c r="P240" i="3" s="1"/>
  <c r="P241" i="3" s="1"/>
  <c r="P242" i="3" s="1"/>
  <c r="P243" i="3" s="1"/>
  <c r="P244" i="3" s="1"/>
  <c r="P245" i="3" s="1"/>
  <c r="P246" i="3" s="1"/>
  <c r="P248" i="3" s="1"/>
  <c r="P249" i="3" s="1"/>
  <c r="P250" i="3" s="1"/>
  <c r="P251" i="3" s="1"/>
  <c r="P253" i="3" s="1"/>
  <c r="P254" i="3" s="1"/>
  <c r="P255" i="3" s="1"/>
  <c r="P257" i="3" s="1"/>
  <c r="P258" i="3" s="1"/>
  <c r="P259" i="3" s="1"/>
  <c r="P260" i="3" s="1"/>
  <c r="P261" i="3" s="1"/>
  <c r="P262" i="3" s="1"/>
  <c r="P263" i="3" s="1"/>
  <c r="P264" i="3" s="1"/>
  <c r="P265" i="3" s="1"/>
  <c r="Q159" i="3" l="1"/>
  <c r="Q160" i="3" s="1"/>
  <c r="Q161" i="3" s="1"/>
  <c r="Q162" i="3" s="1"/>
  <c r="Q163" i="3" s="1"/>
  <c r="Q164" i="3" s="1"/>
  <c r="Q165" i="3" s="1"/>
  <c r="Q166" i="3" s="1"/>
  <c r="Q167" i="3" s="1"/>
  <c r="Q168" i="3" s="1"/>
  <c r="Q169" i="3" s="1"/>
  <c r="Q170" i="3" s="1"/>
  <c r="Q171" i="3" s="1"/>
  <c r="Q172" i="3" s="1"/>
  <c r="Q173" i="3" s="1"/>
  <c r="Q174" i="3" s="1"/>
  <c r="Q175" i="3" s="1"/>
  <c r="Q176" i="3" s="1"/>
  <c r="Q177" i="3" s="1"/>
  <c r="Q179" i="3" s="1"/>
  <c r="Q180" i="3" s="1"/>
  <c r="Q181" i="3" s="1"/>
  <c r="Q182" i="3" s="1"/>
  <c r="Q183" i="3" s="1"/>
  <c r="Q184" i="3" s="1"/>
  <c r="Q185" i="3" s="1"/>
  <c r="Q186" i="3" s="1"/>
  <c r="Q187" i="3" s="1"/>
  <c r="Q189" i="3" s="1"/>
  <c r="Q190" i="3" s="1"/>
  <c r="Q192" i="3" s="1"/>
  <c r="Q193" i="3" s="1"/>
  <c r="Q195" i="3" s="1"/>
  <c r="N99" i="3"/>
  <c r="N100" i="3" s="1"/>
  <c r="N101" i="3" s="1"/>
  <c r="N102" i="3" s="1"/>
  <c r="N104" i="3" s="1"/>
  <c r="N105" i="3" s="1"/>
  <c r="N106" i="3" s="1"/>
  <c r="N108" i="3" s="1"/>
  <c r="N110" i="3" s="1"/>
  <c r="N116" i="3" s="1"/>
  <c r="N121" i="3" s="1"/>
  <c r="N122" i="3" s="1"/>
  <c r="N123" i="3" s="1"/>
  <c r="N124" i="3" s="1"/>
  <c r="N125" i="3" s="1"/>
  <c r="N126" i="3" s="1"/>
  <c r="N128" i="3" s="1"/>
  <c r="N129" i="3" s="1"/>
  <c r="N130" i="3" s="1"/>
  <c r="N131" i="3" s="1"/>
  <c r="N138" i="3" s="1"/>
  <c r="N139" i="3" s="1"/>
  <c r="O139" i="3"/>
  <c r="O140" i="3" s="1"/>
  <c r="O141" i="3" s="1"/>
  <c r="O142" i="3" s="1"/>
  <c r="O143" i="3" s="1"/>
  <c r="O144" i="3" s="1"/>
  <c r="O145" i="3" s="1"/>
  <c r="O146" i="3" s="1"/>
  <c r="O147" i="3" s="1"/>
  <c r="O148" i="3" s="1"/>
  <c r="O149" i="3" s="1"/>
  <c r="O150" i="3" s="1"/>
  <c r="O151" i="3" s="1"/>
  <c r="O152" i="3" s="1"/>
  <c r="O153" i="3" s="1"/>
  <c r="O154" i="3" s="1"/>
  <c r="O155" i="3" s="1"/>
  <c r="O158" i="3" s="1"/>
  <c r="O159" i="3" s="1"/>
  <c r="P266" i="3"/>
  <c r="P267" i="3" s="1"/>
  <c r="P268" i="3" s="1"/>
  <c r="P269" i="3" s="1"/>
  <c r="P270" i="3" s="1"/>
  <c r="P271" i="3" s="1"/>
  <c r="P273" i="3" s="1"/>
  <c r="P274" i="3" s="1"/>
  <c r="P275" i="3" s="1"/>
  <c r="Q196" i="3" l="1"/>
  <c r="Q197" i="3" s="1"/>
  <c r="Q198" i="3" s="1"/>
  <c r="Q199" i="3" s="1"/>
  <c r="Q200" i="3" s="1"/>
  <c r="Q201" i="3" s="1"/>
  <c r="Q202" i="3" s="1"/>
  <c r="Q203" i="3" s="1"/>
  <c r="Q204" i="3" s="1"/>
  <c r="Q205" i="3" s="1"/>
  <c r="Q206" i="3" s="1"/>
  <c r="Q207" i="3" s="1"/>
  <c r="Q208" i="3" s="1"/>
  <c r="Q209" i="3" s="1"/>
  <c r="Q210" i="3" s="1"/>
  <c r="Q211" i="3" s="1"/>
  <c r="Q212" i="3" s="1"/>
  <c r="Q213" i="3" s="1"/>
  <c r="Q214" i="3" s="1"/>
  <c r="Q215" i="3" s="1"/>
  <c r="Q216" i="3" s="1"/>
  <c r="Q217" i="3" s="1"/>
  <c r="Q218" i="3" s="1"/>
  <c r="Q219" i="3" s="1"/>
  <c r="Q220" i="3" s="1"/>
  <c r="Q221" i="3" s="1"/>
  <c r="Q222" i="3" s="1"/>
  <c r="Q223" i="3" s="1"/>
  <c r="Q224" i="3" s="1"/>
  <c r="Q226" i="3" s="1"/>
  <c r="Q227" i="3" s="1"/>
  <c r="Q228" i="3" s="1"/>
  <c r="Q229" i="3" s="1"/>
  <c r="Q230" i="3" s="1"/>
  <c r="Q231" i="3" s="1"/>
  <c r="Q232" i="3" s="1"/>
  <c r="Q233" i="3" s="1"/>
  <c r="Q234" i="3" s="1"/>
  <c r="Q235" i="3" s="1"/>
  <c r="Q236" i="3" s="1"/>
  <c r="Q237" i="3" s="1"/>
  <c r="Q238" i="3" s="1"/>
  <c r="Q240" i="3" s="1"/>
  <c r="Q241" i="3" s="1"/>
  <c r="Q242" i="3" s="1"/>
  <c r="Q243" i="3" s="1"/>
  <c r="Q244" i="3" s="1"/>
  <c r="Q245" i="3" s="1"/>
  <c r="Q246" i="3" s="1"/>
  <c r="Q248" i="3" s="1"/>
  <c r="Q249" i="3" s="1"/>
  <c r="Q250" i="3" s="1"/>
  <c r="Q251" i="3" s="1"/>
  <c r="Q253" i="3" s="1"/>
  <c r="Q254" i="3" s="1"/>
  <c r="Q255" i="3" s="1"/>
  <c r="Q257" i="3" s="1"/>
  <c r="Q258" i="3" s="1"/>
  <c r="Q259" i="3" s="1"/>
  <c r="Q260" i="3" s="1"/>
  <c r="Q261" i="3" s="1"/>
  <c r="Q262" i="3" s="1"/>
  <c r="Q263" i="3" s="1"/>
  <c r="Q264" i="3" s="1"/>
  <c r="Q265" i="3" s="1"/>
  <c r="Q266" i="3" s="1"/>
  <c r="Q267" i="3" s="1"/>
  <c r="Q268" i="3" s="1"/>
  <c r="Q269" i="3" s="1"/>
  <c r="Q270" i="3" s="1"/>
  <c r="Q271" i="3" s="1"/>
  <c r="Q273" i="3" s="1"/>
  <c r="Q274" i="3" s="1"/>
  <c r="Q275" i="3" s="1"/>
  <c r="Q276" i="3" s="1"/>
  <c r="Q277" i="3" s="1"/>
  <c r="Q279" i="3" s="1"/>
  <c r="Q280" i="3" s="1"/>
  <c r="Q281" i="3" s="1"/>
  <c r="Q282" i="3" s="1"/>
  <c r="Q283" i="3" s="1"/>
  <c r="Q284" i="3" s="1"/>
  <c r="Q285" i="3" s="1"/>
  <c r="Q286" i="3" s="1"/>
  <c r="Q288" i="3" s="1"/>
  <c r="N140" i="3"/>
  <c r="N141" i="3" s="1"/>
  <c r="N142" i="3" s="1"/>
  <c r="N143" i="3" s="1"/>
  <c r="N144" i="3" s="1"/>
  <c r="N145" i="3" s="1"/>
  <c r="N147" i="3" s="1"/>
  <c r="N148" i="3" s="1"/>
  <c r="N149" i="3" s="1"/>
  <c r="O160" i="3"/>
  <c r="O161" i="3" s="1"/>
  <c r="O162" i="3" s="1"/>
  <c r="O163" i="3" s="1"/>
  <c r="O164" i="3" s="1"/>
  <c r="O165" i="3" s="1"/>
  <c r="O166" i="3" s="1"/>
  <c r="O167" i="3" s="1"/>
  <c r="O168" i="3" s="1"/>
  <c r="O169" i="3" s="1"/>
  <c r="O170" i="3" s="1"/>
  <c r="O171" i="3" s="1"/>
  <c r="O172" i="3" s="1"/>
  <c r="O173" i="3" s="1"/>
  <c r="O174" i="3" s="1"/>
  <c r="O175" i="3" s="1"/>
  <c r="O176" i="3" s="1"/>
  <c r="O177" i="3" s="1"/>
  <c r="O179" i="3" s="1"/>
  <c r="O180" i="3" s="1"/>
  <c r="O181" i="3" s="1"/>
  <c r="O182" i="3" s="1"/>
  <c r="O183" i="3" s="1"/>
  <c r="O184" i="3" s="1"/>
  <c r="O185" i="3" s="1"/>
  <c r="O186" i="3" s="1"/>
  <c r="O187" i="3" s="1"/>
  <c r="O189" i="3" s="1"/>
  <c r="O190" i="3" s="1"/>
  <c r="O192" i="3" s="1"/>
  <c r="O193" i="3" s="1"/>
  <c r="O195" i="3" s="1"/>
  <c r="P276" i="3"/>
  <c r="P277" i="3" s="1"/>
  <c r="P279" i="3" s="1"/>
  <c r="Q289" i="3" l="1"/>
  <c r="Q290" i="3" s="1"/>
  <c r="Q291" i="3" s="1"/>
  <c r="Q292" i="3" s="1"/>
  <c r="Q294" i="3" s="1"/>
  <c r="Q295" i="3" s="1"/>
  <c r="Q296" i="3" s="1"/>
  <c r="Q297" i="3" s="1"/>
  <c r="Q303" i="3" s="1"/>
  <c r="Q304" i="3" s="1"/>
  <c r="Q305" i="3" s="1"/>
  <c r="Q306" i="3" s="1"/>
  <c r="Q307" i="3" s="1"/>
  <c r="Q308" i="3" s="1"/>
  <c r="Q309" i="3" s="1"/>
  <c r="Q310" i="3" s="1"/>
  <c r="Q311" i="3" s="1"/>
  <c r="Q312" i="3" s="1"/>
  <c r="Q313" i="3" s="1"/>
  <c r="Q314" i="3" s="1"/>
  <c r="Q315" i="3" s="1"/>
  <c r="Q316" i="3" s="1"/>
  <c r="Q318" i="3" s="1"/>
  <c r="Q319" i="3" s="1"/>
  <c r="Q320" i="3" s="1"/>
  <c r="Q321" i="3" s="1"/>
  <c r="Q322" i="3" s="1"/>
  <c r="Q323" i="3" s="1"/>
  <c r="Q324" i="3" s="1"/>
  <c r="Q325" i="3" s="1"/>
  <c r="Q327" i="3" s="1"/>
  <c r="Q328" i="3" s="1"/>
  <c r="Q329" i="3" s="1"/>
  <c r="N150" i="3"/>
  <c r="N151" i="3" s="1"/>
  <c r="N152" i="3" s="1"/>
  <c r="O196" i="3"/>
  <c r="O197" i="3" s="1"/>
  <c r="O199" i="3" s="1"/>
  <c r="O200" i="3" s="1"/>
  <c r="O201" i="3" s="1"/>
  <c r="O202" i="3" s="1"/>
  <c r="O203" i="3" s="1"/>
  <c r="O204" i="3" s="1"/>
  <c r="O205" i="3" s="1"/>
  <c r="O206" i="3" s="1"/>
  <c r="O207" i="3" s="1"/>
  <c r="O208" i="3" s="1"/>
  <c r="O209" i="3" s="1"/>
  <c r="O210" i="3" s="1"/>
  <c r="O211" i="3" s="1"/>
  <c r="O212" i="3" s="1"/>
  <c r="O213" i="3" s="1"/>
  <c r="O214" i="3" s="1"/>
  <c r="O215" i="3" s="1"/>
  <c r="O216" i="3" s="1"/>
  <c r="O217" i="3" s="1"/>
  <c r="O218" i="3" s="1"/>
  <c r="O219" i="3" s="1"/>
  <c r="O220" i="3" s="1"/>
  <c r="O221" i="3" s="1"/>
  <c r="O222" i="3" s="1"/>
  <c r="O223" i="3" s="1"/>
  <c r="O224" i="3" s="1"/>
  <c r="O226" i="3" s="1"/>
  <c r="O227" i="3" s="1"/>
  <c r="O228" i="3" s="1"/>
  <c r="O229" i="3" s="1"/>
  <c r="O230" i="3" s="1"/>
  <c r="O231" i="3" s="1"/>
  <c r="O232" i="3" s="1"/>
  <c r="O233" i="3" s="1"/>
  <c r="O234" i="3" s="1"/>
  <c r="O235" i="3" s="1"/>
  <c r="O236" i="3" s="1"/>
  <c r="O237" i="3" s="1"/>
  <c r="O238" i="3" s="1"/>
  <c r="O240" i="3" s="1"/>
  <c r="O241" i="3" s="1"/>
  <c r="O242" i="3" s="1"/>
  <c r="O243" i="3" s="1"/>
  <c r="O244" i="3" s="1"/>
  <c r="O245" i="3" s="1"/>
  <c r="O246" i="3" s="1"/>
  <c r="O248" i="3" s="1"/>
  <c r="O249" i="3" s="1"/>
  <c r="O250" i="3" s="1"/>
  <c r="O251" i="3" s="1"/>
  <c r="O253" i="3" s="1"/>
  <c r="O254" i="3" s="1"/>
  <c r="O255" i="3" s="1"/>
  <c r="O257" i="3" s="1"/>
  <c r="O258" i="3" s="1"/>
  <c r="O259" i="3" s="1"/>
  <c r="O260" i="3" s="1"/>
  <c r="O261" i="3" s="1"/>
  <c r="O262" i="3" s="1"/>
  <c r="O263" i="3" s="1"/>
  <c r="O264" i="3" s="1"/>
  <c r="O265" i="3" s="1"/>
  <c r="O266" i="3" s="1"/>
  <c r="O267" i="3" s="1"/>
  <c r="O268" i="3" s="1"/>
  <c r="O269" i="3" s="1"/>
  <c r="O270" i="3" s="1"/>
  <c r="O271" i="3" s="1"/>
  <c r="O273" i="3" s="1"/>
  <c r="O274" i="3" s="1"/>
  <c r="O275" i="3" s="1"/>
  <c r="O276" i="3" s="1"/>
  <c r="O277" i="3" s="1"/>
  <c r="O279" i="3" s="1"/>
  <c r="O280" i="3" s="1"/>
  <c r="O281" i="3" s="1"/>
  <c r="O282" i="3" s="1"/>
  <c r="O283" i="3" s="1"/>
  <c r="O284" i="3" s="1"/>
  <c r="O285" i="3" s="1"/>
  <c r="O286" i="3" s="1"/>
  <c r="O288" i="3" s="1"/>
  <c r="P280" i="3"/>
  <c r="P281" i="3" s="1"/>
  <c r="P282" i="3" s="1"/>
  <c r="P283" i="3" s="1"/>
  <c r="P284" i="3" s="1"/>
  <c r="Q332" i="3" l="1"/>
  <c r="Q333" i="3" s="1"/>
  <c r="Q335" i="3" s="1"/>
  <c r="Q336" i="3" s="1"/>
  <c r="Q337" i="3" s="1"/>
  <c r="Q338" i="3" s="1"/>
  <c r="N153" i="3"/>
  <c r="N154" i="3" s="1"/>
  <c r="N155" i="3" s="1"/>
  <c r="N158" i="3" s="1"/>
  <c r="N159" i="3" s="1"/>
  <c r="N161" i="3" s="1"/>
  <c r="N162" i="3" s="1"/>
  <c r="N163" i="3" s="1"/>
  <c r="N164" i="3" s="1"/>
  <c r="N165" i="3" s="1"/>
  <c r="N166" i="3" s="1"/>
  <c r="N167" i="3" s="1"/>
  <c r="N168" i="3" s="1"/>
  <c r="N169" i="3" s="1"/>
  <c r="N170" i="3" s="1"/>
  <c r="N171" i="3" s="1"/>
  <c r="N172" i="3" s="1"/>
  <c r="N173" i="3" s="1"/>
  <c r="N174" i="3" s="1"/>
  <c r="N175" i="3" s="1"/>
  <c r="N176" i="3" s="1"/>
  <c r="N177" i="3" s="1"/>
  <c r="N179" i="3" s="1"/>
  <c r="N180" i="3" s="1"/>
  <c r="N181" i="3" s="1"/>
  <c r="N182" i="3" s="1"/>
  <c r="N183" i="3" s="1"/>
  <c r="N184" i="3" s="1"/>
  <c r="N185" i="3" s="1"/>
  <c r="N186" i="3" s="1"/>
  <c r="N187" i="3" s="1"/>
  <c r="N189" i="3" s="1"/>
  <c r="N190" i="3" s="1"/>
  <c r="N192" i="3" s="1"/>
  <c r="N193" i="3" s="1"/>
  <c r="N195" i="3" s="1"/>
  <c r="N196" i="3" s="1"/>
  <c r="N197" i="3" s="1"/>
  <c r="N199" i="3" s="1"/>
  <c r="N200" i="3" s="1"/>
  <c r="N201" i="3" s="1"/>
  <c r="N202" i="3" s="1"/>
  <c r="N203" i="3" s="1"/>
  <c r="N204" i="3" s="1"/>
  <c r="N205" i="3" s="1"/>
  <c r="N206" i="3" s="1"/>
  <c r="N207" i="3" s="1"/>
  <c r="N208" i="3" s="1"/>
  <c r="N209" i="3" s="1"/>
  <c r="N210" i="3" s="1"/>
  <c r="N211" i="3" s="1"/>
  <c r="N212" i="3" s="1"/>
  <c r="N213" i="3" s="1"/>
  <c r="N214" i="3" s="1"/>
  <c r="N215" i="3" s="1"/>
  <c r="N216" i="3" s="1"/>
  <c r="N217" i="3" s="1"/>
  <c r="N218" i="3" s="1"/>
  <c r="N219" i="3" s="1"/>
  <c r="N220" i="3" s="1"/>
  <c r="N221" i="3" s="1"/>
  <c r="N222" i="3" s="1"/>
  <c r="N223" i="3" s="1"/>
  <c r="N224" i="3" s="1"/>
  <c r="N226" i="3" s="1"/>
  <c r="N227" i="3" s="1"/>
  <c r="N228" i="3" s="1"/>
  <c r="N229" i="3" s="1"/>
  <c r="N230" i="3" s="1"/>
  <c r="N231" i="3" s="1"/>
  <c r="N234" i="3" s="1"/>
  <c r="N235" i="3" s="1"/>
  <c r="N236" i="3" s="1"/>
  <c r="N237" i="3" s="1"/>
  <c r="N238" i="3" s="1"/>
  <c r="N243" i="3" s="1"/>
  <c r="N244" i="3" s="1"/>
  <c r="N245" i="3" s="1"/>
  <c r="N246" i="3" s="1"/>
  <c r="N248" i="3" s="1"/>
  <c r="N249" i="3" s="1"/>
  <c r="N250" i="3" s="1"/>
  <c r="N251" i="3" s="1"/>
  <c r="N253" i="3" s="1"/>
  <c r="N254" i="3" s="1"/>
  <c r="N257" i="3" s="1"/>
  <c r="N258" i="3" s="1"/>
  <c r="N259" i="3" s="1"/>
  <c r="N260" i="3" s="1"/>
  <c r="N261" i="3" s="1"/>
  <c r="N262" i="3" s="1"/>
  <c r="N263" i="3" s="1"/>
  <c r="N264" i="3" s="1"/>
  <c r="N265" i="3" s="1"/>
  <c r="N266" i="3" s="1"/>
  <c r="N273" i="3" s="1"/>
  <c r="N274" i="3" s="1"/>
  <c r="N275" i="3" s="1"/>
  <c r="N276" i="3" s="1"/>
  <c r="N277" i="3" s="1"/>
  <c r="N279" i="3" s="1"/>
  <c r="N280" i="3" s="1"/>
  <c r="N281" i="3" s="1"/>
  <c r="N282" i="3" s="1"/>
  <c r="N283" i="3" s="1"/>
  <c r="N284" i="3" s="1"/>
  <c r="N285" i="3" s="1"/>
  <c r="N286" i="3" s="1"/>
  <c r="N288" i="3" s="1"/>
  <c r="N289" i="3" s="1"/>
  <c r="N290" i="3" s="1"/>
  <c r="N294" i="3" s="1"/>
  <c r="N295" i="3" s="1"/>
  <c r="N296" i="3" s="1"/>
  <c r="N297" i="3" s="1"/>
  <c r="N327" i="3" s="1"/>
  <c r="N328" i="3" s="1"/>
  <c r="N329" i="3" s="1"/>
  <c r="N335" i="3" s="1"/>
  <c r="O289" i="3"/>
  <c r="O290" i="3" s="1"/>
  <c r="O291" i="3" s="1"/>
  <c r="O292" i="3" s="1"/>
  <c r="O294" i="3" s="1"/>
  <c r="O295" i="3" s="1"/>
  <c r="O296" i="3" s="1"/>
  <c r="O297" i="3" s="1"/>
  <c r="O303" i="3" s="1"/>
  <c r="O304" i="3" s="1"/>
  <c r="O305" i="3" s="1"/>
  <c r="O306" i="3" s="1"/>
  <c r="O307" i="3" s="1"/>
  <c r="O308" i="3" s="1"/>
  <c r="O309" i="3" s="1"/>
  <c r="O310" i="3" s="1"/>
  <c r="O311" i="3" s="1"/>
  <c r="O312" i="3" s="1"/>
  <c r="O313" i="3" s="1"/>
  <c r="O314" i="3" s="1"/>
  <c r="O315" i="3" s="1"/>
  <c r="O316" i="3" s="1"/>
  <c r="O318" i="3" s="1"/>
  <c r="O319" i="3" s="1"/>
  <c r="O320" i="3" s="1"/>
  <c r="O321" i="3" s="1"/>
  <c r="O322" i="3" s="1"/>
  <c r="O323" i="3" s="1"/>
  <c r="O324" i="3" s="1"/>
  <c r="O325" i="3" s="1"/>
  <c r="O327" i="3" s="1"/>
  <c r="O328" i="3" s="1"/>
  <c r="O329" i="3" s="1"/>
  <c r="P285" i="3"/>
  <c r="P286" i="3" s="1"/>
  <c r="P288" i="3" s="1"/>
  <c r="P289" i="3" s="1"/>
  <c r="P290" i="3" s="1"/>
  <c r="P291" i="3" s="1"/>
  <c r="P292" i="3" s="1"/>
  <c r="P294" i="3" s="1"/>
  <c r="P295" i="3" s="1"/>
  <c r="P296" i="3" s="1"/>
  <c r="P297" i="3" s="1"/>
  <c r="P303" i="3" s="1"/>
  <c r="P304" i="3" s="1"/>
  <c r="P305" i="3" s="1"/>
  <c r="P306" i="3" s="1"/>
  <c r="P307" i="3" s="1"/>
  <c r="P308" i="3" s="1"/>
  <c r="P309" i="3" s="1"/>
  <c r="P310" i="3" s="1"/>
  <c r="P311" i="3" s="1"/>
  <c r="P312" i="3" s="1"/>
  <c r="P313" i="3" s="1"/>
  <c r="P314" i="3" s="1"/>
  <c r="P315" i="3" s="1"/>
  <c r="P316" i="3" s="1"/>
  <c r="P318" i="3" s="1"/>
  <c r="P319" i="3" s="1"/>
  <c r="P320" i="3" s="1"/>
  <c r="P321" i="3" s="1"/>
  <c r="P322" i="3" s="1"/>
  <c r="P323" i="3" s="1"/>
  <c r="P324" i="3" s="1"/>
  <c r="P325" i="3" s="1"/>
  <c r="P327" i="3" s="1"/>
  <c r="P328" i="3" s="1"/>
  <c r="P329" i="3" s="1"/>
  <c r="P332" i="3" l="1"/>
  <c r="P333" i="3" s="1"/>
  <c r="P335" i="3" s="1"/>
  <c r="P336" i="3" s="1"/>
  <c r="P337" i="3" s="1"/>
  <c r="P338" i="3" s="1"/>
  <c r="O332" i="3"/>
  <c r="O333" i="3" s="1"/>
  <c r="O335" i="3" s="1"/>
  <c r="O336" i="3" s="1"/>
  <c r="O337" i="3" s="1"/>
  <c r="O338" i="3" s="1"/>
  <c r="N336" i="3"/>
  <c r="N337" i="3" s="1"/>
  <c r="N338" i="3" s="1"/>
  <c r="Q340" i="3"/>
  <c r="N340" i="3" l="1"/>
  <c r="O340" i="3"/>
  <c r="O341" i="3" s="1"/>
  <c r="Q341" i="3"/>
  <c r="P340" i="3"/>
  <c r="P341" i="3" s="1"/>
  <c r="O342" i="3" l="1"/>
  <c r="O343" i="3" s="1"/>
  <c r="P342" i="3"/>
  <c r="Q342" i="3"/>
  <c r="Q343" i="3" s="1"/>
  <c r="N341" i="3"/>
  <c r="O345" i="3" l="1"/>
  <c r="O348" i="3" s="1"/>
  <c r="O349" i="3" s="1"/>
  <c r="O351" i="3" s="1"/>
  <c r="O352" i="3" s="1"/>
  <c r="O353" i="3" s="1"/>
  <c r="O354" i="3" s="1"/>
  <c r="O355" i="3" s="1"/>
  <c r="O356" i="3" s="1"/>
  <c r="O357" i="3" s="1"/>
  <c r="O358" i="3" s="1"/>
  <c r="O359" i="3" s="1"/>
  <c r="O360" i="3" s="1"/>
  <c r="O361" i="3" s="1"/>
  <c r="O362" i="3" s="1"/>
  <c r="O363" i="3" s="1"/>
  <c r="O364" i="3" s="1"/>
  <c r="O365" i="3" s="1"/>
  <c r="O366" i="3" s="1"/>
  <c r="O367" i="3" s="1"/>
  <c r="O368" i="3" s="1"/>
  <c r="O369" i="3" s="1"/>
  <c r="O370" i="3" s="1"/>
  <c r="O371" i="3" s="1"/>
  <c r="O372" i="3" s="1"/>
  <c r="O373" i="3" s="1"/>
  <c r="O374" i="3" s="1"/>
  <c r="O376" i="3" s="1"/>
  <c r="P343" i="3"/>
  <c r="Q345" i="3"/>
  <c r="N342" i="3"/>
  <c r="O377" i="3" l="1"/>
  <c r="O378" i="3" s="1"/>
  <c r="O380" i="3" s="1"/>
  <c r="O381" i="3" s="1"/>
  <c r="O383" i="3" s="1"/>
  <c r="O384" i="3" s="1"/>
  <c r="O385" i="3" s="1"/>
  <c r="O386" i="3" s="1"/>
  <c r="O387" i="3" s="1"/>
  <c r="O388" i="3" s="1"/>
  <c r="O389" i="3" s="1"/>
  <c r="O390" i="3" s="1"/>
  <c r="O391" i="3" s="1"/>
  <c r="O392" i="3" s="1"/>
  <c r="O393" i="3" s="1"/>
  <c r="O394" i="3" s="1"/>
  <c r="O396" i="3" s="1"/>
  <c r="O397" i="3" s="1"/>
  <c r="O398" i="3" s="1"/>
  <c r="O399" i="3" s="1"/>
  <c r="O409" i="3" s="1"/>
  <c r="O410" i="3" s="1"/>
  <c r="O411" i="3" s="1"/>
  <c r="O412" i="3" s="1"/>
  <c r="O414" i="3" s="1"/>
  <c r="O415" i="3" s="1"/>
  <c r="O416" i="3" s="1"/>
  <c r="N343" i="3"/>
  <c r="N345" i="3" s="1"/>
  <c r="N348" i="3" s="1"/>
  <c r="Q348" i="3"/>
  <c r="P345" i="3"/>
  <c r="P348" i="3" s="1"/>
  <c r="P349" i="3" l="1"/>
  <c r="P351" i="3" s="1"/>
  <c r="P352" i="3" s="1"/>
  <c r="P353" i="3" s="1"/>
  <c r="P354" i="3" s="1"/>
  <c r="P355" i="3" s="1"/>
  <c r="P356" i="3" s="1"/>
  <c r="P357" i="3" s="1"/>
  <c r="P358" i="3" s="1"/>
  <c r="P359" i="3" s="1"/>
  <c r="P360" i="3" s="1"/>
  <c r="P361" i="3" s="1"/>
  <c r="P362" i="3" s="1"/>
  <c r="P363" i="3" s="1"/>
  <c r="P364" i="3" s="1"/>
  <c r="P365" i="3" s="1"/>
  <c r="P366" i="3" s="1"/>
  <c r="P367" i="3" s="1"/>
  <c r="P368" i="3" s="1"/>
  <c r="P369" i="3" s="1"/>
  <c r="P370" i="3" s="1"/>
  <c r="P371" i="3" s="1"/>
  <c r="P372" i="3" s="1"/>
  <c r="P373" i="3" s="1"/>
  <c r="P374" i="3" s="1"/>
  <c r="P376" i="3" s="1"/>
  <c r="P377" i="3" s="1"/>
  <c r="P378" i="3" s="1"/>
  <c r="Q349" i="3"/>
  <c r="O417" i="3"/>
  <c r="O418" i="3" s="1"/>
  <c r="N349" i="3"/>
  <c r="O419" i="3" l="1"/>
  <c r="O421" i="3" s="1"/>
  <c r="O422" i="3" s="1"/>
  <c r="O423" i="3" s="1"/>
  <c r="O424" i="3" s="1"/>
  <c r="N351" i="3"/>
  <c r="Q351" i="3"/>
  <c r="P380" i="3"/>
  <c r="P381" i="3" s="1"/>
  <c r="P383" i="3" s="1"/>
  <c r="P384" i="3" s="1"/>
  <c r="P385" i="3" s="1"/>
  <c r="P386" i="3" s="1"/>
  <c r="P387" i="3" s="1"/>
  <c r="P388" i="3" s="1"/>
  <c r="P389" i="3" l="1"/>
  <c r="P390" i="3" s="1"/>
  <c r="P391" i="3" s="1"/>
  <c r="P392" i="3" s="1"/>
  <c r="P393" i="3" s="1"/>
  <c r="P394" i="3" s="1"/>
  <c r="P396" i="3" s="1"/>
  <c r="P397" i="3" s="1"/>
  <c r="P398" i="3" s="1"/>
  <c r="P399" i="3" s="1"/>
  <c r="P401" i="3" s="1"/>
  <c r="P402" i="3" s="1"/>
  <c r="P403" i="3" s="1"/>
  <c r="P405" i="3" s="1"/>
  <c r="P406" i="3" s="1"/>
  <c r="P407" i="3" s="1"/>
  <c r="P409" i="3" s="1"/>
  <c r="P410" i="3" s="1"/>
  <c r="P411" i="3" s="1"/>
  <c r="P412" i="3" s="1"/>
  <c r="P414" i="3" s="1"/>
  <c r="P415" i="3" s="1"/>
  <c r="P416" i="3" s="1"/>
  <c r="Q352" i="3"/>
  <c r="N352" i="3"/>
  <c r="O425" i="3"/>
  <c r="O426" i="3" s="1"/>
  <c r="O428" i="3" s="1"/>
  <c r="O429" i="3" s="1"/>
  <c r="O430" i="3" s="1"/>
  <c r="O431" i="3" s="1"/>
  <c r="O432" i="3" s="1"/>
  <c r="O434" i="3" s="1"/>
  <c r="O435" i="3" s="1"/>
  <c r="O436" i="3" s="1"/>
  <c r="O437" i="3" s="1"/>
  <c r="O438" i="3" s="1"/>
  <c r="O439" i="3" s="1"/>
  <c r="O440" i="3" s="1"/>
  <c r="O441" i="3" s="1"/>
  <c r="O443" i="3" s="1"/>
  <c r="O449" i="3" s="1"/>
  <c r="O450" i="3" s="1"/>
  <c r="O451" i="3" s="1"/>
  <c r="O452" i="3" s="1"/>
  <c r="O453" i="3" s="1"/>
  <c r="O454" i="3" s="1"/>
  <c r="O455" i="3" s="1"/>
  <c r="O458" i="3" s="1"/>
  <c r="O460" i="3" s="1"/>
  <c r="O461" i="3" s="1"/>
  <c r="O462" i="3" s="1"/>
  <c r="O463" i="3" s="1"/>
  <c r="O464" i="3" s="1"/>
  <c r="O465" i="3" l="1"/>
  <c r="O466" i="3" s="1"/>
  <c r="O467" i="3" s="1"/>
  <c r="O469" i="3" s="1"/>
  <c r="O475" i="3" s="1"/>
  <c r="O476" i="3" s="1"/>
  <c r="O477" i="3" s="1"/>
  <c r="O478" i="3" s="1"/>
  <c r="O479" i="3" s="1"/>
  <c r="O480" i="3" s="1"/>
  <c r="O481" i="3" s="1"/>
  <c r="O484" i="3" s="1"/>
  <c r="O486" i="3" s="1"/>
  <c r="N353" i="3"/>
  <c r="N354" i="3" s="1"/>
  <c r="N355" i="3" s="1"/>
  <c r="N356" i="3" s="1"/>
  <c r="N357" i="3" s="1"/>
  <c r="N358" i="3" s="1"/>
  <c r="N359" i="3" s="1"/>
  <c r="N360" i="3" s="1"/>
  <c r="N361" i="3" s="1"/>
  <c r="N362" i="3" s="1"/>
  <c r="N363" i="3" s="1"/>
  <c r="N364" i="3" s="1"/>
  <c r="N365" i="3" s="1"/>
  <c r="N366" i="3" s="1"/>
  <c r="N367" i="3" s="1"/>
  <c r="N368" i="3" s="1"/>
  <c r="N369" i="3" s="1"/>
  <c r="N370" i="3" s="1"/>
  <c r="N371" i="3" s="1"/>
  <c r="N372" i="3" s="1"/>
  <c r="N373" i="3" s="1"/>
  <c r="N374" i="3" s="1"/>
  <c r="N376" i="3" s="1"/>
  <c r="N377" i="3" s="1"/>
  <c r="N378" i="3" s="1"/>
  <c r="N380" i="3" s="1"/>
  <c r="N381" i="3" s="1"/>
  <c r="N383" i="3" s="1"/>
  <c r="N384" i="3" s="1"/>
  <c r="N385" i="3" s="1"/>
  <c r="N386" i="3" s="1"/>
  <c r="N387" i="3" s="1"/>
  <c r="N388" i="3" s="1"/>
  <c r="N389" i="3" s="1"/>
  <c r="N390" i="3" s="1"/>
  <c r="N391" i="3" s="1"/>
  <c r="N392" i="3" s="1"/>
  <c r="N393" i="3" s="1"/>
  <c r="N394" i="3" s="1"/>
  <c r="N396" i="3" s="1"/>
  <c r="N397" i="3" s="1"/>
  <c r="N398" i="3" s="1"/>
  <c r="N399" i="3" s="1"/>
  <c r="N409" i="3" s="1"/>
  <c r="N410" i="3" s="1"/>
  <c r="N411" i="3" s="1"/>
  <c r="N412" i="3" s="1"/>
  <c r="N414" i="3" s="1"/>
  <c r="N415" i="3" s="1"/>
  <c r="N416" i="3" s="1"/>
  <c r="N417" i="3" s="1"/>
  <c r="N418" i="3" s="1"/>
  <c r="N419" i="3" s="1"/>
  <c r="N421" i="3" s="1"/>
  <c r="N422" i="3" s="1"/>
  <c r="N423" i="3" s="1"/>
  <c r="N424" i="3" s="1"/>
  <c r="N425" i="3" s="1"/>
  <c r="N426" i="3" s="1"/>
  <c r="N428" i="3" s="1"/>
  <c r="N429" i="3" s="1"/>
  <c r="N430" i="3" s="1"/>
  <c r="N431" i="3" s="1"/>
  <c r="N432" i="3" s="1"/>
  <c r="N434" i="3" s="1"/>
  <c r="N435" i="3" s="1"/>
  <c r="N436" i="3" s="1"/>
  <c r="N437" i="3" s="1"/>
  <c r="N438" i="3" s="1"/>
  <c r="N439" i="3" s="1"/>
  <c r="N440" i="3" s="1"/>
  <c r="N441" i="3" s="1"/>
  <c r="N443" i="3" s="1"/>
  <c r="N449" i="3" s="1"/>
  <c r="N450" i="3" s="1"/>
  <c r="N451" i="3" s="1"/>
  <c r="N452" i="3" s="1"/>
  <c r="N453" i="3" s="1"/>
  <c r="N454" i="3" s="1"/>
  <c r="N455" i="3" s="1"/>
  <c r="N458" i="3" s="1"/>
  <c r="N460" i="3" s="1"/>
  <c r="N461" i="3" s="1"/>
  <c r="N462" i="3" s="1"/>
  <c r="N463" i="3" s="1"/>
  <c r="N464" i="3" s="1"/>
  <c r="N465" i="3" s="1"/>
  <c r="Q353" i="3"/>
  <c r="P417" i="3"/>
  <c r="P418" i="3" s="1"/>
  <c r="Q354" i="3" l="1"/>
  <c r="O488" i="3"/>
  <c r="O489" i="3" s="1"/>
  <c r="O490" i="3" s="1"/>
  <c r="O491" i="3" s="1"/>
  <c r="O492" i="3" s="1"/>
  <c r="O493" i="3" s="1"/>
  <c r="O494" i="3" s="1"/>
  <c r="O495" i="3" s="1"/>
  <c r="O496" i="3" s="1"/>
  <c r="O497" i="3" s="1"/>
  <c r="O498" i="3" s="1"/>
  <c r="N466" i="3"/>
  <c r="N467" i="3" s="1"/>
  <c r="N469" i="3" s="1"/>
  <c r="N475" i="3" s="1"/>
  <c r="N476" i="3" s="1"/>
  <c r="N477" i="3" s="1"/>
  <c r="P419" i="3"/>
  <c r="P421" i="3" s="1"/>
  <c r="P422" i="3" s="1"/>
  <c r="O499" i="3" l="1"/>
  <c r="O500" i="3" s="1"/>
  <c r="O502" i="3" s="1"/>
  <c r="O503" i="3" s="1"/>
  <c r="O506" i="3" s="1"/>
  <c r="O507" i="3" s="1"/>
  <c r="O508" i="3" s="1"/>
  <c r="O510" i="3" s="1"/>
  <c r="O511" i="3" s="1"/>
  <c r="O512" i="3" s="1"/>
  <c r="O513" i="3" s="1"/>
  <c r="O514" i="3" s="1"/>
  <c r="O515" i="3" s="1"/>
  <c r="O516" i="3" s="1"/>
  <c r="O517" i="3" s="1"/>
  <c r="O518" i="3" s="1"/>
  <c r="O519" i="3" s="1"/>
  <c r="O520" i="3" s="1"/>
  <c r="O521" i="3" s="1"/>
  <c r="O522" i="3" s="1"/>
  <c r="O523" i="3" s="1"/>
  <c r="O524" i="3" s="1"/>
  <c r="O525" i="3" s="1"/>
  <c r="O526" i="3" s="1"/>
  <c r="O528" i="3" s="1"/>
  <c r="O529" i="3" s="1"/>
  <c r="O530" i="3" s="1"/>
  <c r="P423" i="3"/>
  <c r="N478" i="3"/>
  <c r="N479" i="3" s="1"/>
  <c r="N480" i="3" s="1"/>
  <c r="N481" i="3" s="1"/>
  <c r="N484" i="3" s="1"/>
  <c r="N486" i="3" s="1"/>
  <c r="Q355" i="3"/>
  <c r="Q356" i="3" l="1"/>
  <c r="Q357" i="3" s="1"/>
  <c r="Q358" i="3" s="1"/>
  <c r="Q359" i="3" s="1"/>
  <c r="Q360" i="3" s="1"/>
  <c r="Q361" i="3" s="1"/>
  <c r="Q362" i="3" s="1"/>
  <c r="Q363" i="3" s="1"/>
  <c r="Q364" i="3" s="1"/>
  <c r="Q365" i="3" s="1"/>
  <c r="Q366" i="3" s="1"/>
  <c r="Q367" i="3" s="1"/>
  <c r="Q368" i="3" s="1"/>
  <c r="Q369" i="3" s="1"/>
  <c r="Q370" i="3" s="1"/>
  <c r="Q371" i="3" s="1"/>
  <c r="Q372" i="3" s="1"/>
  <c r="Q373" i="3" s="1"/>
  <c r="Q374" i="3" s="1"/>
  <c r="Q376" i="3" s="1"/>
  <c r="Q377" i="3" s="1"/>
  <c r="Q378" i="3" s="1"/>
  <c r="Q380" i="3" s="1"/>
  <c r="Q381" i="3" s="1"/>
  <c r="Q383" i="3" s="1"/>
  <c r="Q384" i="3" s="1"/>
  <c r="Q385" i="3" s="1"/>
  <c r="Q386" i="3" s="1"/>
  <c r="Q387" i="3" s="1"/>
  <c r="Q388" i="3" s="1"/>
  <c r="Q389" i="3" s="1"/>
  <c r="Q390" i="3" s="1"/>
  <c r="Q391" i="3" s="1"/>
  <c r="Q392" i="3" s="1"/>
  <c r="Q393" i="3" s="1"/>
  <c r="Q394" i="3" s="1"/>
  <c r="Q396" i="3" s="1"/>
  <c r="Q397" i="3" s="1"/>
  <c r="Q398" i="3" s="1"/>
  <c r="Q399" i="3" s="1"/>
  <c r="Q401" i="3" s="1"/>
  <c r="Q402" i="3" s="1"/>
  <c r="Q403" i="3" s="1"/>
  <c r="Q405" i="3" s="1"/>
  <c r="Q406" i="3" s="1"/>
  <c r="Q407" i="3" s="1"/>
  <c r="Q409" i="3" s="1"/>
  <c r="Q410" i="3" s="1"/>
  <c r="Q411" i="3" s="1"/>
  <c r="Q412" i="3" s="1"/>
  <c r="Q414" i="3" s="1"/>
  <c r="Q415" i="3" s="1"/>
  <c r="Q416" i="3" s="1"/>
  <c r="Q417" i="3" s="1"/>
  <c r="Q418" i="3" s="1"/>
  <c r="Q419" i="3" s="1"/>
  <c r="Q421" i="3" s="1"/>
  <c r="Q422" i="3" s="1"/>
  <c r="Q423" i="3" s="1"/>
  <c r="Q424" i="3" s="1"/>
  <c r="Q425" i="3" s="1"/>
  <c r="Q426" i="3" s="1"/>
  <c r="Q427" i="3" s="1"/>
  <c r="Q428" i="3" s="1"/>
  <c r="Q429" i="3" s="1"/>
  <c r="Q430" i="3" s="1"/>
  <c r="Q431" i="3" s="1"/>
  <c r="Q432" i="3" s="1"/>
  <c r="Q434" i="3" s="1"/>
  <c r="Q435" i="3" s="1"/>
  <c r="Q436" i="3" s="1"/>
  <c r="Q437" i="3" s="1"/>
  <c r="Q438" i="3" s="1"/>
  <c r="Q439" i="3" s="1"/>
  <c r="Q440" i="3" s="1"/>
  <c r="Q441" i="3" s="1"/>
  <c r="Q443" i="3" s="1"/>
  <c r="Q444" i="3" s="1"/>
  <c r="Q445" i="3" s="1"/>
  <c r="Q446" i="3" s="1"/>
  <c r="Q447" i="3" s="1"/>
  <c r="Q448" i="3" s="1"/>
  <c r="Q449" i="3" s="1"/>
  <c r="Q450" i="3" s="1"/>
  <c r="Q451" i="3" s="1"/>
  <c r="Q452" i="3" s="1"/>
  <c r="Q453" i="3" s="1"/>
  <c r="Q454" i="3" s="1"/>
  <c r="Q455" i="3" s="1"/>
  <c r="Q456" i="3" s="1"/>
  <c r="Q457" i="3" s="1"/>
  <c r="Q458" i="3" s="1"/>
  <c r="Q460" i="3" s="1"/>
  <c r="Q461" i="3" s="1"/>
  <c r="Q462" i="3" s="1"/>
  <c r="Q463" i="3" s="1"/>
  <c r="Q464" i="3" s="1"/>
  <c r="N488" i="3"/>
  <c r="N489" i="3" s="1"/>
  <c r="N490" i="3" s="1"/>
  <c r="N491" i="3" s="1"/>
  <c r="N492" i="3" s="1"/>
  <c r="N493" i="3" s="1"/>
  <c r="N494" i="3" s="1"/>
  <c r="N495" i="3" s="1"/>
  <c r="N496" i="3" s="1"/>
  <c r="N497" i="3" s="1"/>
  <c r="N498" i="3" s="1"/>
  <c r="P424" i="3"/>
  <c r="P425" i="3" s="1"/>
  <c r="P426" i="3" s="1"/>
  <c r="P427" i="3" s="1"/>
  <c r="P428" i="3" s="1"/>
  <c r="P429" i="3" s="1"/>
  <c r="P430" i="3" s="1"/>
  <c r="P431" i="3" s="1"/>
  <c r="P432" i="3" s="1"/>
  <c r="P434" i="3" s="1"/>
  <c r="P435" i="3" s="1"/>
  <c r="P436" i="3" s="1"/>
  <c r="P437" i="3" s="1"/>
  <c r="P438" i="3" s="1"/>
  <c r="P439" i="3" s="1"/>
  <c r="P440" i="3" s="1"/>
  <c r="P441" i="3" s="1"/>
  <c r="P443" i="3" s="1"/>
  <c r="P449" i="3" s="1"/>
  <c r="P450" i="3" s="1"/>
  <c r="P451" i="3" s="1"/>
  <c r="P452" i="3" s="1"/>
  <c r="P453" i="3" s="1"/>
  <c r="P454" i="3" s="1"/>
  <c r="P455" i="3" s="1"/>
  <c r="P456" i="3" s="1"/>
  <c r="P457" i="3" s="1"/>
  <c r="P458" i="3" s="1"/>
  <c r="P460" i="3" s="1"/>
  <c r="P461" i="3" s="1"/>
  <c r="P462" i="3" s="1"/>
  <c r="P463" i="3" s="1"/>
  <c r="N499" i="3" l="1"/>
  <c r="N500" i="3" s="1"/>
  <c r="N506" i="3" s="1"/>
  <c r="N507" i="3" s="1"/>
  <c r="N508" i="3" s="1"/>
  <c r="N510" i="3" s="1"/>
  <c r="N511" i="3" s="1"/>
  <c r="N512" i="3" s="1"/>
  <c r="N513" i="3" s="1"/>
  <c r="N514" i="3" s="1"/>
  <c r="N515" i="3" s="1"/>
  <c r="N516" i="3" s="1"/>
  <c r="N517" i="3" s="1"/>
  <c r="N518" i="3" s="1"/>
  <c r="N519" i="3" s="1"/>
  <c r="N520" i="3" s="1"/>
  <c r="N521" i="3" s="1"/>
  <c r="N522" i="3" s="1"/>
  <c r="N523" i="3" s="1"/>
  <c r="N524" i="3" s="1"/>
  <c r="N525" i="3" s="1"/>
  <c r="N526" i="3" s="1"/>
  <c r="N528" i="3" s="1"/>
  <c r="N529" i="3" s="1"/>
  <c r="N530" i="3" s="1"/>
  <c r="P464" i="3"/>
  <c r="P465" i="3" s="1"/>
  <c r="P466" i="3" s="1"/>
  <c r="Q465" i="3"/>
  <c r="Q466" i="3" s="1"/>
  <c r="Q467" i="3" s="1"/>
  <c r="Q469" i="3" s="1"/>
  <c r="Q470" i="3" s="1"/>
  <c r="Q471" i="3" s="1"/>
  <c r="Q472" i="3" s="1"/>
  <c r="Q473" i="3" s="1"/>
  <c r="Q474" i="3" s="1"/>
  <c r="Q475" i="3" s="1"/>
  <c r="Q476" i="3" s="1"/>
  <c r="Q477" i="3" s="1"/>
  <c r="Q478" i="3" s="1"/>
  <c r="Q479" i="3" s="1"/>
  <c r="Q480" i="3" s="1"/>
  <c r="Q481" i="3" s="1"/>
  <c r="P467" i="3" l="1"/>
  <c r="P469" i="3" s="1"/>
  <c r="P475" i="3" s="1"/>
  <c r="P476" i="3" s="1"/>
  <c r="P477" i="3" s="1"/>
  <c r="P478" i="3" s="1"/>
  <c r="P479" i="3" s="1"/>
  <c r="P480" i="3" s="1"/>
  <c r="P481" i="3" s="1"/>
  <c r="P482" i="3" s="1"/>
  <c r="P483" i="3" s="1"/>
  <c r="P484" i="3" s="1"/>
  <c r="Q482" i="3"/>
  <c r="Q483" i="3" s="1"/>
  <c r="Q484" i="3" s="1"/>
  <c r="P488" i="3" l="1"/>
  <c r="P489" i="3" s="1"/>
  <c r="P490" i="3" s="1"/>
  <c r="P491" i="3" s="1"/>
  <c r="P492" i="3" s="1"/>
  <c r="P493" i="3" s="1"/>
  <c r="P494" i="3" s="1"/>
  <c r="P495" i="3" s="1"/>
  <c r="P496" i="3" s="1"/>
  <c r="P497" i="3" s="1"/>
  <c r="P498" i="3" s="1"/>
  <c r="Q488" i="3"/>
  <c r="Q489" i="3" s="1"/>
  <c r="Q490" i="3" s="1"/>
  <c r="Q491" i="3" s="1"/>
  <c r="Q492" i="3" s="1"/>
  <c r="Q493" i="3" s="1"/>
  <c r="Q494" i="3" s="1"/>
  <c r="Q495" i="3" s="1"/>
  <c r="Q496" i="3" s="1"/>
  <c r="Q497" i="3" s="1"/>
  <c r="Q498" i="3" s="1"/>
  <c r="Q499" i="3" l="1"/>
  <c r="Q500" i="3" s="1"/>
  <c r="Q502" i="3" s="1"/>
  <c r="Q503" i="3" s="1"/>
  <c r="Q506" i="3" s="1"/>
  <c r="Q507" i="3" s="1"/>
  <c r="Q508" i="3" s="1"/>
  <c r="Q510" i="3" s="1"/>
  <c r="Q511" i="3" s="1"/>
  <c r="Q512" i="3" s="1"/>
  <c r="Q513" i="3" s="1"/>
  <c r="Q514" i="3" s="1"/>
  <c r="Q515" i="3" s="1"/>
  <c r="Q516" i="3" s="1"/>
  <c r="Q517" i="3" s="1"/>
  <c r="Q518" i="3" s="1"/>
  <c r="Q519" i="3" s="1"/>
  <c r="Q520" i="3" s="1"/>
  <c r="Q521" i="3" s="1"/>
  <c r="Q522" i="3" s="1"/>
  <c r="Q523" i="3" s="1"/>
  <c r="Q524" i="3" s="1"/>
  <c r="Q525" i="3" s="1"/>
  <c r="Q526" i="3" s="1"/>
  <c r="Q528" i="3" s="1"/>
  <c r="Q529" i="3" s="1"/>
  <c r="Q530" i="3" s="1"/>
  <c r="P499" i="3"/>
  <c r="P500" i="3" s="1"/>
  <c r="P502" i="3" s="1"/>
  <c r="P503" i="3" s="1"/>
  <c r="P506" i="3" s="1"/>
  <c r="P507" i="3" s="1"/>
  <c r="P508" i="3" s="1"/>
  <c r="P510" i="3" s="1"/>
  <c r="P511" i="3" s="1"/>
  <c r="P512" i="3" s="1"/>
  <c r="P513" i="3" s="1"/>
  <c r="P514" i="3" s="1"/>
  <c r="P515" i="3" s="1"/>
  <c r="P516" i="3" s="1"/>
  <c r="P517" i="3" s="1"/>
  <c r="P518" i="3" s="1"/>
  <c r="P519" i="3" s="1"/>
  <c r="P520" i="3" s="1"/>
  <c r="P521" i="3" s="1"/>
  <c r="P522" i="3" s="1"/>
  <c r="P523" i="3" s="1"/>
  <c r="P524" i="3" s="1"/>
  <c r="P525" i="3" s="1"/>
  <c r="P526" i="3" s="1"/>
  <c r="P528" i="3" s="1"/>
  <c r="P529" i="3" s="1"/>
  <c r="P530" i="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tc={35CE79C0-ABA8-4DF9-9AB5-7B10834F3F96}</author>
    <author>tc={106E3A9D-9574-4BA9-B9E7-2E2452CFD413}</author>
    <author>tc={FE290486-FD2B-4B77-B655-EDE2EDF4A1D9}</author>
    <author>tc={8B893009-6128-40C4-8486-0E9FFC39D743}</author>
    <author>tc={C35F0E2E-8F2D-41D2-9C4B-A914B7A7BE00}</author>
    <author>tc={A922E54C-0131-45AF-8A29-E9C6A93A23AB}</author>
    <author>tc={AA513A2E-5035-4C9A-AB93-33AA6348906C}</author>
    <author>tc={1B21A2C2-11D4-4FC2-B543-813C795D22F6}</author>
    <author>tc={6D0D1708-A219-445A-A546-3C2D07FCFABA}</author>
    <author>tc={76D52F4F-395A-4ECB-9DE3-C4F6A8D51B5B}</author>
  </authors>
  <commentList>
    <comment ref="F2" authorId="0" shapeId="0" xr:uid="{35CE79C0-ABA8-4DF9-9AB5-7B10834F3F96}">
      <text>
        <t>[Threaded comment]
Your version of Excel allows you to read this threaded comment; however, any edits to it will get removed if the file is opened in a newer version of Excel. Learn more: https://go.microsoft.com/fwlink/?linkid=870924
Comment:
    Done Renumbering 03.08.23</t>
      </text>
    </comment>
    <comment ref="G2" authorId="1" shapeId="0" xr:uid="{106E3A9D-9574-4BA9-B9E7-2E2452CFD413}">
      <text>
        <t>[Threaded comment]
Your version of Excel allows you to read this threaded comment; however, any edits to it will get removed if the file is opened in a newer version of Excel. Learn more: https://go.microsoft.com/fwlink/?linkid=870924
Comment:
    Done Renumbering 03.08.23</t>
      </text>
    </comment>
    <comment ref="H2" authorId="2" shapeId="0" xr:uid="{FE290486-FD2B-4B77-B655-EDE2EDF4A1D9}">
      <text>
        <t>[Threaded comment]
Your version of Excel allows you to read this threaded comment; however, any edits to it will get removed if the file is opened in a newer version of Excel. Learn more: https://go.microsoft.com/fwlink/?linkid=870924
Comment:
    Done Renumbering 25.07.23</t>
      </text>
    </comment>
    <comment ref="I2" authorId="3" shapeId="0" xr:uid="{8B893009-6128-40C4-8486-0E9FFC39D743}">
      <text>
        <t>[Threaded comment]
Your version of Excel allows you to read this threaded comment; however, any edits to it will get removed if the file is opened in a newer version of Excel. Learn more: https://go.microsoft.com/fwlink/?linkid=870924
Comment:
    Done Renumbering 25.07.23</t>
      </text>
    </comment>
    <comment ref="J2" authorId="4" shapeId="0" xr:uid="{C35F0E2E-8F2D-41D2-9C4B-A914B7A7BE00}">
      <text>
        <t>[Threaded comment]
Your version of Excel allows you to read this threaded comment; however, any edits to it will get removed if the file is opened in a newer version of Excel. Learn more: https://go.microsoft.com/fwlink/?linkid=870924
Comment:
    Done Renumbering 25.07.23</t>
      </text>
    </comment>
    <comment ref="S2" authorId="5" shapeId="0" xr:uid="{A922E54C-0131-45AF-8A29-E9C6A93A23AB}">
      <text>
        <t>[Threaded comment]
Your version of Excel allows you to read this threaded comment; however, any edits to it will get removed if the file is opened in a newer version of Excel. Learn more: https://go.microsoft.com/fwlink/?linkid=870924
Comment:
    Done Renumbering 03.08.23</t>
      </text>
    </comment>
    <comment ref="T2" authorId="6" shapeId="0" xr:uid="{AA513A2E-5035-4C9A-AB93-33AA6348906C}">
      <text>
        <t>[Threaded comment]
Your version of Excel allows you to read this threaded comment; however, any edits to it will get removed if the file is opened in a newer version of Excel. Learn more: https://go.microsoft.com/fwlink/?linkid=870924
Comment:
    Done Renumbering 03.08.23</t>
      </text>
    </comment>
    <comment ref="U2" authorId="7" shapeId="0" xr:uid="{1B21A2C2-11D4-4FC2-B543-813C795D22F6}">
      <text>
        <t>[Threaded comment]
Your version of Excel allows you to read this threaded comment; however, any edits to it will get removed if the file is opened in a newer version of Excel. Learn more: https://go.microsoft.com/fwlink/?linkid=870924
Comment:
    Done Renumbering 25.07.23</t>
      </text>
    </comment>
    <comment ref="V2" authorId="8" shapeId="0" xr:uid="{6D0D1708-A219-445A-A546-3C2D07FCFABA}">
      <text>
        <t>[Threaded comment]
Your version of Excel allows you to read this threaded comment; however, any edits to it will get removed if the file is opened in a newer version of Excel. Learn more: https://go.microsoft.com/fwlink/?linkid=870924
Comment:
    Done Renumbering 25.07.23</t>
      </text>
    </comment>
    <comment ref="W2" authorId="9" shapeId="0" xr:uid="{76D52F4F-395A-4ECB-9DE3-C4F6A8D51B5B}">
      <text>
        <t>[Threaded comment]
Your version of Excel allows you to read this threaded comment; however, any edits to it will get removed if the file is opened in a newer version of Excel. Learn more: https://go.microsoft.com/fwlink/?linkid=870924
Comment:
    Done Renumbering 25.07.23</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tc={ED502604-C2A9-455F-87CD-F09395BB5B77}</author>
    <author>tc={0F2FC242-1E3C-4FCA-A4ED-9E431ED7A44A}</author>
    <author>tc={24CCD418-7CC7-4925-8103-F70F1D7A0FB7}</author>
    <author>tc={DC23843E-FC01-4042-8715-385C4D2B5E2E}</author>
    <author>tc={0B8E9B70-EDFE-463E-8DF4-9606E4F82263}</author>
    <author>tc={DDBDA4C1-3674-4720-B97F-9E86EFFE5596}</author>
    <author>tc={8FE2D3CF-6D57-49AD-8365-D70F8AD8AC6E}</author>
  </authors>
  <commentList>
    <comment ref="Q47" authorId="0" shapeId="0" xr:uid="{ED502604-C2A9-455F-87CD-F09395BB5B77}">
      <text>
        <t>[Threaded comment]
Your version of Excel allows you to read this threaded comment; however, any edits to it will get removed if the file is opened in a newer version of Excel. Learn more: https://go.microsoft.com/fwlink/?linkid=870924
Comment:
    Move from Brake Section, as Jacob email (22.01.24)</t>
      </text>
    </comment>
    <comment ref="U109" authorId="1" shapeId="0" xr:uid="{0F2FC242-1E3C-4FCA-A4ED-9E431ED7A44A}">
      <text>
        <t>[Threaded comment]
Your version of Excel allows you to read this threaded comment; however, any edits to it will get removed if the file is opened in a newer version of Excel. Learn more: https://go.microsoft.com/fwlink/?linkid=870924
Comment:
    Refer to 930E-4 HPI MCRS</t>
      </text>
    </comment>
    <comment ref="E120" authorId="2" shapeId="0" xr:uid="{24CCD418-7CC7-4925-8103-F70F1D7A0FB7}">
      <text>
        <t>[Threaded comment]
Your version of Excel allows you to read this threaded comment; however, any edits to it will get removed if the file is opened in a newer version of Excel. Learn more: https://go.microsoft.com/fwlink/?linkid=870924
Comment:
    Update 07.11.2023</t>
      </text>
    </comment>
    <comment ref="C146" authorId="3" shapeId="0" xr:uid="{DC23843E-FC01-4042-8715-385C4D2B5E2E}">
      <text>
        <t>[Threaded comment]
Your version of Excel allows you to read this threaded comment; however, any edits to it will get removed if the file is opened in a newer version of Excel. Learn more: https://go.microsoft.com/fwlink/?linkid=870924
Comment:
    Delete, as request Jacob,11 Dec 2023</t>
      </text>
    </comment>
    <comment ref="C147" authorId="4" shapeId="0" xr:uid="{0B8E9B70-EDFE-463E-8DF4-9606E4F82263}">
      <text>
        <t>[Threaded comment]
Your version of Excel allows you to read this threaded comment; however, any edits to it will get removed if the file is opened in a newer version of Excel. Learn more: https://go.microsoft.com/fwlink/?linkid=870924
Comment:
    Delete, as request Jacob,11 Dec 2023</t>
      </text>
    </comment>
    <comment ref="C154" authorId="5" shapeId="0" xr:uid="{DDBDA4C1-3674-4720-B97F-9E86EFFE5596}">
      <text>
        <t>[Threaded comment]
Your version of Excel allows you to read this threaded comment; however, any edits to it will get removed if the file is opened in a newer version of Excel. Learn more: https://go.microsoft.com/fwlink/?linkid=870924
Comment:
    Add as request Jacob 11 Dec 23</t>
      </text>
    </comment>
    <comment ref="N261" authorId="6" shapeId="0" xr:uid="{8FE2D3CF-6D57-49AD-8365-D70F8AD8AC6E}">
      <text>
        <t>[Threaded comment]
Your version of Excel allows you to read this threaded comment; however, any edits to it will get removed if the file is opened in a newer version of Excel. Learn more: https://go.microsoft.com/fwlink/?linkid=870924
Comment:
    Satu group task</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tc={FD49BED5-88C7-435D-8803-993B1D3CDB02}</author>
    <author>tc={FF1FD647-3325-4064-9FFC-BD857B515C48}</author>
    <author>tc={DFE5D0AB-F2E1-47C1-A5AF-FAA2F4A4ADD7}</author>
    <author>tc={E6A8B1FC-A044-4FC5-8720-D972E79D9531}</author>
    <author>tc={4B36B67C-F948-45A8-BC43-C56C27131FA4}</author>
    <author>tc={7E4D9380-A62D-4362-BE99-E5D96700D782}</author>
    <author>tc={A0F7004E-4BF5-4653-9103-B4B9BBE3C055}</author>
    <author>tc={EB774FB9-ADFC-4DB6-9F90-7030F8FC1D6B}</author>
    <author>tc={E8ECA4D3-13D8-466D-A475-73B0791A6321}</author>
    <author>tc={37D47191-FD66-4929-A265-0D1E3D17FCAD}</author>
    <author>tc={3D909041-83BF-47F7-9CD3-F5958F8FA6E6}</author>
    <author>tc={17A7E4B5-CC3E-4AE2-BCD6-3804D70A4C46}</author>
    <author>tc={46F4EAE6-2325-4EE2-AE7C-3E7F655DD84C}</author>
    <author>tc={33223538-A5A3-49FC-BC19-9071A8859B2A}</author>
    <author>tc={42786520-AB93-464E-99D4-AE660EAF5481}</author>
    <author>tc={815F50D1-BD83-42F3-945D-B2B3A9871F02}</author>
  </authors>
  <commentList>
    <comment ref="H2" authorId="0" shapeId="0" xr:uid="{FD49BED5-88C7-435D-8803-993B1D3CDB02}">
      <text>
        <t xml:space="preserve">[Threaded comment]
Your version of Excel allows you to read this threaded comment; however, any edits to it will get removed if the file is opened in a newer version of Excel. Learn more: https://go.microsoft.com/fwlink/?linkid=870924
Comment:
    Check operation of steering pump unloader valve and steering system relief valve setting. </t>
      </text>
    </comment>
    <comment ref="H20" authorId="1" shapeId="0" xr:uid="{FF1FD647-3325-4064-9FFC-BD857B515C48}">
      <text>
        <t xml:space="preserve">[Threaded comment]
Your version of Excel allows you to read this threaded comment; however, any edits to it will get removed if the file is opened in a newer version of Excel. Learn more: https://go.microsoft.com/fwlink/?linkid=870924
Comment:
    Measure thickness of the brake packs as per the workshop manual. </t>
      </text>
    </comment>
    <comment ref="H28" authorId="2" shapeId="0" xr:uid="{DFE5D0AB-F2E1-47C1-A5AF-FAA2F4A4ADD7}">
      <text>
        <t xml:space="preserve">[Threaded comment]
Your version of Excel allows you to read this threaded comment; however, any edits to it will get removed if the file is opened in a newer version of Excel. Learn more: https://go.microsoft.com/fwlink/?linkid=870924
Comment:
    Check movement in steering linkage bushes/bearings and record on diagram below (use a Bluetooth dial indicator). </t>
      </text>
    </comment>
    <comment ref="H52" authorId="3" shapeId="0" xr:uid="{E6A8B1FC-A044-4FC5-8720-D972E79D9531}">
      <text>
        <t xml:space="preserve">[Threaded comment]
Your version of Excel allows you to read this threaded comment; however, any edits to it will get removed if the file is opened in a newer version of Excel. Learn more: https://go.microsoft.com/fwlink/?linkid=870924
Comment:
    Check movement in nose cone bearing and dog bone bearings while wriggling steering movement. </t>
      </text>
    </comment>
    <comment ref="H64" authorId="4" shapeId="0" xr:uid="{4B36B67C-F948-45A8-BC43-C56C27131FA4}">
      <text>
        <t xml:space="preserve">[Threaded comment]
Your version of Excel allows you to read this threaded comment; however, any edits to it will get removed if the file is opened in a newer version of Excel. Learn more: https://go.microsoft.com/fwlink/?linkid=870924
Comment:
    Check hoist cylinder kickout by raising body until it kicks out. </t>
      </text>
    </comment>
    <comment ref="H76" authorId="5" shapeId="0" xr:uid="{7E4D9380-A62D-4362-BE99-E5D96700D782}">
      <text>
        <t>[Threaded comment]
Your version of Excel allows you to read this threaded comment; however, any edits to it will get removed if the file is opened in a newer version of Excel. Learn more: https://go.microsoft.com/fwlink/?linkid=870924
Comment:
    Load Box</t>
      </text>
    </comment>
    <comment ref="H82" authorId="6" shapeId="0" xr:uid="{A0F7004E-4BF5-4653-9103-B4B9BBE3C055}">
      <text>
        <t xml:space="preserve">[Threaded comment]
Your version of Excel allows you to read this threaded comment; however, any edits to it will get removed if the file is opened in a newer version of Excel. Learn more: https://go.microsoft.com/fwlink/?linkid=870924
Comment:
    Inspect/weigh engine oil eliminator rotor (plastic disposable filter type). </t>
      </text>
    </comment>
    <comment ref="H86" authorId="7" shapeId="0" xr:uid="{EB774FB9-ADFC-4DB6-9F90-7030F8FC1D6B}">
      <text>
        <t>[Threaded comment]
Your version of Excel allows you to read this threaded comment; however, any edits to it will get removed if the file is opened in a newer version of Excel. Learn more: https://go.microsoft.com/fwlink/?linkid=870924
Comment:
    Measure park brake wear with park brake applied as per the workshop manual….</t>
      </text>
    </comment>
    <comment ref="H94" authorId="8" shapeId="0" xr:uid="{E8ECA4D3-13D8-466D-A475-73B0791A6321}">
      <text>
        <t>[Threaded comment]
Your version of Excel allows you to read this threaded comment; however, any edits to it will get removed if the file is opened in a newer version of Excel. Learn more: https://go.microsoft.com/fwlink/?linkid=870924
Comment:
    Check All four Suspension Cylinder Height</t>
      </text>
    </comment>
    <comment ref="H102" authorId="9" shapeId="0" xr:uid="{37D47191-FD66-4929-A265-0D1E3D17FCAD}">
      <text>
        <t xml:space="preserve">[Threaded comment]
Your version of Excel allows you to read this threaded comment; however, any edits to it will get removed if the file is opened in a newer version of Excel. Learn more: https://go.microsoft.com/fwlink/?linkid=870924
Comment:
    Check brush length, condition, free moving. </t>
      </text>
    </comment>
    <comment ref="H126" authorId="10" shapeId="0" xr:uid="{3D909041-83BF-47F7-9CD3-F5958F8FA6E6}">
      <text>
        <t xml:space="preserve">[Threaded comment]
Your version of Excel allows you to read this threaded comment; however, any edits to it will get removed if the file is opened in a newer version of Excel. Learn more: https://go.microsoft.com/fwlink/?linkid=870924
Comment:
    Check commutator brushes and ground brush in blower motor for correct length, condition, fraying of pigtail and freedom of movement. </t>
      </text>
    </comment>
    <comment ref="H142" authorId="11" shapeId="0" xr:uid="{17A7E4B5-CC3E-4AE2-BCD6-3804D70A4C46}">
      <text>
        <t xml:space="preserve">[Threaded comment]
Your version of Excel allows you to read this threaded comment; however, any edits to it will get removed if the file is opened in a newer version of Excel. Learn more: https://go.microsoft.com/fwlink/?linkid=870924
Comment:
    Check commutator brushes and ground brush in blower motor for correct length, condition, fraying of pigtail and freedom of movement. </t>
      </text>
    </comment>
    <comment ref="H158" authorId="12" shapeId="0" xr:uid="{46F4EAE6-2325-4EE2-AE7C-3E7F655DD84C}">
      <text>
        <t xml:space="preserve">[Threaded comment]
Your version of Excel allows you to read this threaded comment; however, any edits to it will get removed if the file is opened in a newer version of Excel. Learn more: https://go.microsoft.com/fwlink/?linkid=870924
Comment:
    Profile grid blower commutator.
Using profiling work instruction. </t>
      </text>
    </comment>
    <comment ref="H174" authorId="13" shapeId="0" xr:uid="{33223538-A5A3-49FC-BC19-9071A8859B2A}">
      <text>
        <t xml:space="preserve">[Threaded comment]
Your version of Excel allows you to read this threaded comment; however, any edits to it will get removed if the file is opened in a newer version of Excel. Learn more: https://go.microsoft.com/fwlink/?linkid=870924
Comment:
    Check commutator brushes and ground brush in blower motor for correct length, condition, fraying of pigtail and freedom of movement. </t>
      </text>
    </comment>
    <comment ref="H190" authorId="14" shapeId="0" xr:uid="{42786520-AB93-464E-99D4-AE660EAF5481}">
      <text>
        <t xml:space="preserve">[Threaded comment]
Your version of Excel allows you to read this threaded comment; however, any edits to it will get removed if the file is opened in a newer version of Excel. Learn more: https://go.microsoft.com/fwlink/?linkid=870924
Comment:
    Check commutator brushes and ground brush in blower motor for correct length, condition, fraying of pigtail and freedom of movement. </t>
      </text>
    </comment>
    <comment ref="H206" authorId="15" shapeId="0" xr:uid="{815F50D1-BD83-42F3-945D-B2B3A9871F02}">
      <text>
        <t xml:space="preserve">[Threaded comment]
Your version of Excel allows you to read this threaded comment; however, any edits to it will get removed if the file is opened in a newer version of Excel. Learn more: https://go.microsoft.com/fwlink/?linkid=870924
Comment:
    Profile grid blower commutator.
Using profiling work instruction. </t>
      </text>
    </comment>
  </commentList>
</comments>
</file>

<file path=xl/sharedStrings.xml><?xml version="1.0" encoding="utf-8"?>
<sst xmlns="http://schemas.openxmlformats.org/spreadsheetml/2006/main" count="88772" uniqueCount="2304">
  <si>
    <t>Updated Service Sheet Matrix</t>
  </si>
  <si>
    <t>930E-5</t>
  </si>
  <si>
    <t>930E-4SE</t>
  </si>
  <si>
    <t>930E-4 HPI</t>
  </si>
  <si>
    <t>930E-4 MCRS</t>
  </si>
  <si>
    <t>Tab</t>
  </si>
  <si>
    <t>Section</t>
  </si>
  <si>
    <t>Task/Description</t>
  </si>
  <si>
    <t>Comment</t>
  </si>
  <si>
    <t>Check Type
(Group)</t>
  </si>
  <si>
    <t>500</t>
  </si>
  <si>
    <t>1000</t>
  </si>
  <si>
    <t>2000</t>
  </si>
  <si>
    <t>4000</t>
  </si>
  <si>
    <t>Safety Precautions</t>
  </si>
  <si>
    <t>Ensure Personal Pre-Task Risk Assessment (Take 5/HAZID) is completed prior to the service. Ensure correct PPE is used at all times.</t>
  </si>
  <si>
    <t>Safety</t>
  </si>
  <si>
    <t>ü</t>
  </si>
  <si>
    <t>Ensure positive radio communication is maintained with ground crew at all times.</t>
  </si>
  <si>
    <t>Do not perform maintenance on any equipment supported by lift jacks. Always use certified jack stands or secured blocks to support the equipment before maintenance works are carried out.</t>
  </si>
  <si>
    <r>
      <t>Always follow the isolation procedure (</t>
    </r>
    <r>
      <rPr>
        <u/>
        <sz val="11"/>
        <color rgb="FF00B0F0"/>
        <rFont val="Public sans"/>
      </rPr>
      <t>BA-SE-P38</t>
    </r>
    <r>
      <rPr>
        <sz val="11"/>
        <color rgb="FF303133"/>
        <rFont val="Public sans"/>
      </rPr>
      <t>) and attach your "Personal Lock / Tag" and lock out the controls while equipment is being serviced or repaired. Use appropriate PPE for tasks performed.</t>
    </r>
  </si>
  <si>
    <t>Ensure machine is parked on level surface. Ensure deck, walkways and steps are free from foreign material such as oil and debris.</t>
  </si>
  <si>
    <t>Ensure all safety information, warnings, and work instructions are read and understood before any operation or any maintenance procedures are performed.</t>
  </si>
  <si>
    <t>Relieve all pressure in air system, in the hydraulic system, in the lubrication system, in the fuel system or in the cooling systems before any lines, fittings or related items are disconnected. Caution should be exercised when relieving pressure by removing caps from all hydraulic, fuel and radiator tanks as pressure may cause a spray of hot fluid.</t>
  </si>
  <si>
    <t>Avoid burns and be alert for hot parts on equipment. Allow engine to cool before any maintenance is performed on the engine.</t>
  </si>
  <si>
    <t>Always refer to WORKSHOP SERVICE MANUAL procedures for work instruction and safety warnings before performing maintenance and repairs.</t>
  </si>
  <si>
    <t>Be aware of component weights, use correct lifting equipment and avoid back injury.</t>
  </si>
  <si>
    <t>Ensure oil is evacuated into the waste oil tank and filters are correctly disposed in the appropriate waste bin.</t>
  </si>
  <si>
    <t>Wash and Check Before Machines Enters the Workshop</t>
  </si>
  <si>
    <t>WASH UNABLE TO BE COMPLETED</t>
  </si>
  <si>
    <t>Wash</t>
  </si>
  <si>
    <t>TRUCK DUMP BODY IS FREE OF DIRT AND MATERIAL BUILD UP (EMPTY BODY)</t>
  </si>
  <si>
    <t>WASH TRUCK</t>
  </si>
  <si>
    <t>WASH RADIATOR</t>
  </si>
  <si>
    <t>WASH BATTERY BOX</t>
  </si>
  <si>
    <t>CHECK MACHINE TYRES (TEMPERATURE/CONDITION) BEFORE ENTERING WORKSHOP</t>
  </si>
  <si>
    <t>Pre Service Operational Check</t>
  </si>
  <si>
    <t>Information</t>
  </si>
  <si>
    <t>1. Operational checks shall be carried out in a designated safe area outside of the workshop. Follow appropriate isolation procedure and tagging and/or locking out on the machine.
2. The dropdown list contains conditions that must be selected by the person performing the check.</t>
  </si>
  <si>
    <t>Info Tab</t>
  </si>
  <si>
    <t>Pre-Service Operational Checks cannot be performed at the start of this service.</t>
  </si>
  <si>
    <t>SKIP_PRESERVICE</t>
  </si>
  <si>
    <t>Operational Check</t>
  </si>
  <si>
    <t>Check operating controls (indicators, knobs, levers, switches, etc).</t>
  </si>
  <si>
    <t>Defect</t>
  </si>
  <si>
    <t>x</t>
  </si>
  <si>
    <t>Check operation of horns (air or electric).</t>
  </si>
  <si>
    <t>Check condition of mirrors.</t>
  </si>
  <si>
    <t>Check operation and condition of seats.</t>
  </si>
  <si>
    <t>Check integrity of seat belt and clasp for damage, tears, rips and holes. Ensure seat belt functions correctly.</t>
  </si>
  <si>
    <t>Check operation of wiper and washer.</t>
  </si>
  <si>
    <t>Check operation of all lights.</t>
  </si>
  <si>
    <t>Check operation of alarms.</t>
  </si>
  <si>
    <t>a. Reversing alarm.</t>
  </si>
  <si>
    <t>b. Tray up alarm.</t>
  </si>
  <si>
    <r>
      <t xml:space="preserve">Check operation of door alarms.
</t>
    </r>
    <r>
      <rPr>
        <b/>
        <sz val="11"/>
        <rFont val="Calibri"/>
        <family val="2"/>
      </rPr>
      <t>Spec:</t>
    </r>
    <r>
      <rPr>
        <sz val="11"/>
        <rFont val="Calibri"/>
        <family val="2"/>
      </rPr>
      <t xml:space="preserve"> Key on release park brake and open operator’s door, the alarm should activate.</t>
    </r>
  </si>
  <si>
    <t>Check body pads condition for damage and alignment.</t>
  </si>
  <si>
    <t>Check operation of air conditioner system.</t>
  </si>
  <si>
    <t>Check air cleaner vacuum gauges in the operator cab. Change Primary Air Filters if gauge reading is approaching limit (25 in.H2O / 625mm.H2O.</t>
  </si>
  <si>
    <t>Yes</t>
  </si>
  <si>
    <t>Service</t>
  </si>
  <si>
    <r>
      <t xml:space="preserve">Check operation of steering pump unloader valve and steering system relief valve setting.
</t>
    </r>
    <r>
      <rPr>
        <b/>
        <sz val="11"/>
        <rFont val="Calibri"/>
        <family val="2"/>
      </rPr>
      <t>Spec:</t>
    </r>
    <r>
      <rPr>
        <sz val="11"/>
        <rFont val="Calibri"/>
        <family val="2"/>
      </rPr>
      <t xml:space="preserve"> Cut Out Pressure: 3075 ± 25 psi.
Cut In Pressure: 2775 ± 25 psi.
Steering Relief Pressure: 2750 ± 25 psi.</t>
    </r>
  </si>
  <si>
    <t>CBM</t>
  </si>
  <si>
    <t>a Steering pump cut-out pressure (located at bleed-down manifold TP2)psiAdjustment</t>
  </si>
  <si>
    <t>b Steering pump cut-in pressure (located at bleed-down manifold TP2)psiAdjustment</t>
  </si>
  <si>
    <t>c Steering Relief pressure (Steer cylinder cross over manifold)psiAdjustment</t>
  </si>
  <si>
    <t>Check steering operation for proper response.</t>
  </si>
  <si>
    <t>Check secondary steering operation (engage engine shutdown switch to stop engine - steer left and right, check response).</t>
  </si>
  <si>
    <t>Perform brake holding ability test.</t>
  </si>
  <si>
    <t>a. Service brake</t>
  </si>
  <si>
    <t>b. Park brake</t>
  </si>
  <si>
    <t>Check retarder operation.</t>
  </si>
  <si>
    <r>
      <t xml:space="preserve">Check retard level indent adjustment holds in OFF position. Inspect plunger ball screw and adjust as per </t>
    </r>
    <r>
      <rPr>
        <b/>
        <u/>
        <sz val="11"/>
        <color theme="4"/>
        <rFont val="Calibri"/>
        <family val="2"/>
      </rPr>
      <t>BA-PL-R59</t>
    </r>
    <r>
      <rPr>
        <sz val="11"/>
        <rFont val="Calibri"/>
        <family val="2"/>
      </rPr>
      <t>. Replace plunger ball screw if damaged.
Refer to OEM Service Manual for more information.</t>
    </r>
  </si>
  <si>
    <r>
      <t xml:space="preserve">Check movement in steering linkage bushes/bearings and record on diagram below (use a Bluetooth dial indicator).
</t>
    </r>
    <r>
      <rPr>
        <b/>
        <sz val="11"/>
        <rFont val="Calibri"/>
        <family val="2"/>
      </rPr>
      <t>Spec:</t>
    </r>
    <r>
      <rPr>
        <sz val="11"/>
        <rFont val="Calibri"/>
        <family val="2"/>
      </rPr>
      <t xml:space="preserve"> If movement exceeds 1 mm change next service and if movement exceeds 1.5 mm change immediately.</t>
    </r>
  </si>
  <si>
    <t>a POS 1 - LH Steering Cylinder</t>
  </si>
  <si>
    <t>b POS 2 - RH Steering Cylinder</t>
  </si>
  <si>
    <t>c POS 3 - LH Steering Cylinder</t>
  </si>
  <si>
    <t>d POS 4 - RH Steering Cylinder</t>
  </si>
  <si>
    <t>e POS 5 - Tie Rod</t>
  </si>
  <si>
    <t>f POS 6 - Tie Rod</t>
  </si>
  <si>
    <r>
      <t xml:space="preserve">Check engine oil eliminator hydraulic motor operates correctly in the normal range.
</t>
    </r>
    <r>
      <rPr>
        <b/>
        <sz val="11"/>
        <color theme="1"/>
        <rFont val="Calibri"/>
        <family val="2"/>
        <scheme val="minor"/>
      </rPr>
      <t>Note:</t>
    </r>
    <r>
      <rPr>
        <sz val="11"/>
        <rFont val="Calibri"/>
        <family val="2"/>
      </rPr>
      <t xml:space="preserve"> Place an indicator in the motor shaft end to detect rotation
Refer </t>
    </r>
    <r>
      <rPr>
        <b/>
        <u/>
        <sz val="11"/>
        <color theme="8"/>
        <rFont val="Calibri"/>
        <family val="2"/>
        <scheme val="minor"/>
      </rPr>
      <t>here</t>
    </r>
    <r>
      <rPr>
        <sz val="11"/>
        <rFont val="Calibri"/>
        <family val="2"/>
      </rPr>
      <t xml:space="preserve"> for additional information.
</t>
    </r>
    <r>
      <rPr>
        <b/>
        <sz val="11"/>
        <color theme="1"/>
        <rFont val="Calibri"/>
        <family val="2"/>
        <scheme val="minor"/>
      </rPr>
      <t>Spec:</t>
    </r>
    <r>
      <rPr>
        <sz val="11"/>
        <rFont val="Calibri"/>
        <family val="2"/>
      </rPr>
      <t xml:space="preserve"> Low Idle – 1 RPM/10 mins
           High Idle – 1 RPM/5 mins</t>
    </r>
  </si>
  <si>
    <t>Check movement in nose cone bearing and dog bone bearings while wriggling steering movement. Use a Bluetooth dial indicator and utilise two-way radios to communicate with the operator.
Refer to SERVB-KOM68 for more information.</t>
  </si>
  <si>
    <t>a Nose Cone Bearingmm</t>
  </si>
  <si>
    <t>b Lateral Link / Dogbone (Rear Axle Bearing)mm</t>
  </si>
  <si>
    <t>c Lateral Link / Dogbone (Chassis Bearing)mm</t>
  </si>
  <si>
    <t>Visually inspect Pivot Eye Bearing retaining bolts are secure (none loose or missing).</t>
  </si>
  <si>
    <t>Check alternator charging voltage.
Result:             volts</t>
  </si>
  <si>
    <r>
      <t xml:space="preserve">Check hoist cylinder kickout by raising body until it kicks out.
</t>
    </r>
    <r>
      <rPr>
        <b/>
        <sz val="11"/>
        <rFont val="Calibri"/>
        <family val="2"/>
      </rPr>
      <t>Spec:</t>
    </r>
    <r>
      <rPr>
        <sz val="11"/>
        <rFont val="Calibri"/>
        <family val="2"/>
      </rPr>
      <t xml:space="preserve"> Should be 680 - 720 mm of chrome showing on the third stage of cylinders.</t>
    </r>
  </si>
  <si>
    <t>a Hoist cylinder LH kickout</t>
  </si>
  <si>
    <t>b Hoist cylinder RH kickout</t>
  </si>
  <si>
    <t>Check operation of both body up and hoist limit switches.</t>
  </si>
  <si>
    <t>Check operation of hoist actuator linkage.</t>
  </si>
  <si>
    <t>Check operation of ladder controls and switches.</t>
  </si>
  <si>
    <t>Check access system park brake function. Release the park brake with stairs down, stair should raise.</t>
  </si>
  <si>
    <t>Check operation of oil reserve transfer pump.</t>
  </si>
  <si>
    <t>Check integrity of main and start isolators (test for dead).</t>
  </si>
  <si>
    <t>Check operation of access stairs through complete cycle twice.</t>
  </si>
  <si>
    <t>a. Check for unusual mechanical noises from stairs mechanism.</t>
  </si>
  <si>
    <r>
      <t xml:space="preserve">b. Hedweld System – Measure stairs cycle times. Adjust system pressure and cycle times if required as per BA-PL-WI3718.
</t>
    </r>
    <r>
      <rPr>
        <b/>
        <sz val="11"/>
        <rFont val="Calibri"/>
        <family val="2"/>
      </rPr>
      <t xml:space="preserve">Spec: </t>
    </r>
    <r>
      <rPr>
        <sz val="11"/>
        <rFont val="Calibri"/>
        <family val="2"/>
      </rPr>
      <t>Raise = 10 seconds
Lower = 6 seconds</t>
    </r>
  </si>
  <si>
    <t>Inspect ladders/rails for structural integrity.</t>
  </si>
  <si>
    <r>
      <t xml:space="preserve">Check operation of emergency shutdown system.
</t>
    </r>
    <r>
      <rPr>
        <b/>
        <sz val="11"/>
        <rFont val="Calibri"/>
        <family val="2"/>
      </rPr>
      <t>Note:</t>
    </r>
    <r>
      <rPr>
        <sz val="11"/>
        <rFont val="Calibri"/>
        <family val="2"/>
      </rPr>
      <t xml:space="preserve"> Engine shutdown system, test operation for both cab and ground mounted engine stop switches.</t>
    </r>
  </si>
  <si>
    <t>Check Ground Fault detection circuitry operation.</t>
  </si>
  <si>
    <t>Verify Speedometer and Tachometer Calibration.</t>
  </si>
  <si>
    <r>
      <t xml:space="preserve">Complete Load box. Record maximum Horsepower below.
</t>
    </r>
    <r>
      <rPr>
        <b/>
        <sz val="11"/>
        <rFont val="Calibri"/>
        <family val="2"/>
      </rPr>
      <t>Spec:</t>
    </r>
    <r>
      <rPr>
        <sz val="11"/>
        <rFont val="Calibri"/>
        <family val="2"/>
      </rPr>
      <t xml:space="preserve"> 2450 Hp</t>
    </r>
  </si>
  <si>
    <t>a Load Box (HP Check)</t>
  </si>
  <si>
    <r>
      <t xml:space="preserve">Download PLM3 data to the assets folder within the sites shared drive S:17. Plant17.23 Asset Downloads. Review PLM3 data. Clear payload meter.
</t>
    </r>
    <r>
      <rPr>
        <b/>
        <sz val="11"/>
        <rFont val="Calibri"/>
        <family val="2"/>
      </rPr>
      <t>Note:</t>
    </r>
    <r>
      <rPr>
        <sz val="11"/>
        <rFont val="Calibri"/>
        <family val="2"/>
      </rPr>
      <t xml:space="preserve"> Review the lower load display on the speedometer for any active PLM codes (Fault Codes are a 2-digit display 1-27).</t>
    </r>
  </si>
  <si>
    <t>Download PSC and TCI or DID data to the assets folder within the sites shared drive S: 17. Plant 17.23 Asset Downloads Review PSC and TCI or DID data. Clear data once completed.</t>
  </si>
  <si>
    <t>Download Cense data to the assets folder within the sites shared drive S: 17. Plant 17.23 Asset Downloads. Review Cense data.</t>
  </si>
  <si>
    <t>Download VHMS data to the assets folder within the sites shared drive S: 17. Plant 17.23 Asset Downloads. Review VHMS data.</t>
  </si>
  <si>
    <t>Lube Service</t>
  </si>
  <si>
    <t>1. Drive truck to workshop using spotter, ensure wheels are chocked. Always ensure the safe work practices are followed in the workshop. When entering the workshop to complete the other services ensure the machine is driven in a straight line so as not to load up the steering geometry. Follow appropriate isolation procedure and tagging and/or locking out on the machine.
2. The dropdown list contains conditions that must be selected by the person performing the check.</t>
  </si>
  <si>
    <t>Recommended Lubricants</t>
  </si>
  <si>
    <t>Oil Sample</t>
  </si>
  <si>
    <r>
      <rPr>
        <b/>
        <sz val="11"/>
        <rFont val="Calibri"/>
        <family val="2"/>
      </rPr>
      <t xml:space="preserve">Mandatory Oil Sample Bottle Information:
</t>
    </r>
    <r>
      <rPr>
        <sz val="11"/>
        <rFont val="Calibri"/>
        <family val="2"/>
      </rPr>
      <t xml:space="preserve">Unit Number; Machine SMU; Date; Compartment; Service Interval; Oil Changed (Y/N)
</t>
    </r>
    <r>
      <rPr>
        <b/>
        <sz val="11"/>
        <rFont val="Calibri"/>
        <family val="2"/>
      </rPr>
      <t>NOTE:</t>
    </r>
    <r>
      <rPr>
        <sz val="11"/>
        <rFont val="Calibri"/>
        <family val="2"/>
      </rPr>
      <t xml:space="preserve"> Check live sample points are operational (Replace if Required). Ensure caps fitted.</t>
    </r>
  </si>
  <si>
    <t>Note</t>
  </si>
  <si>
    <t>Engine Oil Sample</t>
  </si>
  <si>
    <t>Left Wheel Motor Oil Sample</t>
  </si>
  <si>
    <t>Right Wheel Motor Oil Sample</t>
  </si>
  <si>
    <t>Hydraulic System Oil Sample</t>
  </si>
  <si>
    <t>Coolant Sample (Level 1)</t>
  </si>
  <si>
    <t>Oil Change</t>
  </si>
  <si>
    <t>Engine Oil Change</t>
  </si>
  <si>
    <t>Engine Reserve Oil Change</t>
  </si>
  <si>
    <t>Left Wheel Motor Oil Change</t>
  </si>
  <si>
    <t>Right Wheel Motor Oil Change</t>
  </si>
  <si>
    <t xml:space="preserve">Hydraulic Tank Oil Change
Note: Clean screen while system is drained and replace gaskets (EH7673 and EH7674) - refer to next 2 tasks (Hydraulic Tank Screen Inspection). </t>
  </si>
  <si>
    <t>a. Remove and inspect hydraulic tank screen 1.</t>
  </si>
  <si>
    <t>a1 Hydraulic tank screen 1</t>
  </si>
  <si>
    <t>b. Clean and refit hydraulic tank screen 1.</t>
  </si>
  <si>
    <t>a. Remove and inspect hydraulic tank screen 2.</t>
  </si>
  <si>
    <t>a1 Hydraulic tank screen 2</t>
  </si>
  <si>
    <t>b. Clean and refit hydraulic tank screen 2.</t>
  </si>
  <si>
    <t>Access System Oil Change</t>
  </si>
  <si>
    <t>Oil Level Check</t>
  </si>
  <si>
    <t>Engine Oil Level Check</t>
  </si>
  <si>
    <t>Engine Reserve Oil Level Check</t>
  </si>
  <si>
    <t>Left Wheel Motor Oil Level Check</t>
  </si>
  <si>
    <t>Right Wheel Motor Oil Level Check</t>
  </si>
  <si>
    <t>Hydraulic Tank Oil Level Check</t>
  </si>
  <si>
    <t>Access System Oil Level Check</t>
  </si>
  <si>
    <t>Engine Cooling System Coolant Level Check</t>
  </si>
  <si>
    <t>Magnetic Plug Ratings</t>
  </si>
  <si>
    <r>
      <t xml:space="preserve">Inspect and report condition for each magnetic plug as per below: 
</t>
    </r>
    <r>
      <rPr>
        <b/>
        <sz val="11"/>
        <rFont val="Calibri"/>
        <family val="2"/>
      </rPr>
      <t xml:space="preserve">Caution: </t>
    </r>
    <r>
      <rPr>
        <sz val="11"/>
        <rFont val="Calibri"/>
        <family val="2"/>
      </rPr>
      <t>Oil under pressure and will rush out</t>
    </r>
    <r>
      <rPr>
        <sz val="11"/>
        <rFont val="Calibri"/>
        <family val="2"/>
      </rPr>
      <t xml:space="preserve"> – Connect venturi to hydraulic tank breather and cap all other breathers prior to removing magnetic plug.
</t>
    </r>
    <r>
      <rPr>
        <b/>
        <sz val="11"/>
        <rFont val="Calibri"/>
        <family val="2"/>
      </rPr>
      <t>Caution:</t>
    </r>
    <r>
      <rPr>
        <sz val="11"/>
        <rFont val="Calibri"/>
        <family val="2"/>
      </rPr>
      <t xml:space="preserve"> Do not use thread sealant on mag plugs when refitting. Refit dry only.Inspect and report condition for each magnetic plug as per below:</t>
    </r>
  </si>
  <si>
    <t>a Left Front Hub (Magnetic Plug)</t>
  </si>
  <si>
    <t>b Right Front Hub (Magnetic Plug)</t>
  </si>
  <si>
    <t>c LH Wheel Motor (Magnetic Plug)</t>
  </si>
  <si>
    <t>d RH Wheel Motor (Magnetic Plug)</t>
  </si>
  <si>
    <t>Lube Service (Filter; Breather; Screen)</t>
  </si>
  <si>
    <t>Service air filters and air filter box.</t>
  </si>
  <si>
    <t>a. Empty/clean vacuator valves.</t>
  </si>
  <si>
    <r>
      <t xml:space="preserve">b. Remove all air filter pre-cleaner dust bowl assemblies and wash.
</t>
    </r>
    <r>
      <rPr>
        <b/>
        <sz val="11"/>
        <rFont val="Calibri"/>
        <family val="2"/>
      </rPr>
      <t>Note:</t>
    </r>
    <r>
      <rPr>
        <sz val="11"/>
        <rFont val="Calibri"/>
        <family val="2"/>
      </rPr>
      <t xml:space="preserve"> Ensure bowls are permitted to dry before re-installing.</t>
    </r>
  </si>
  <si>
    <r>
      <t xml:space="preserve">c. Wash out the lower pre-cleaner chamber of the air-filter box. Potable water preferred.
</t>
    </r>
    <r>
      <rPr>
        <b/>
        <sz val="11"/>
        <rFont val="Calibri"/>
        <family val="2"/>
      </rPr>
      <t xml:space="preserve">Note: </t>
    </r>
    <r>
      <rPr>
        <sz val="11"/>
        <rFont val="Calibri"/>
        <family val="2"/>
      </rPr>
      <t>Remove primary air filters when finished washing and allow lower chamber to dry a minimum of 4 hrs. Ensure old secondary filter remains in place whilst drying.</t>
    </r>
  </si>
  <si>
    <t>d. Remove primary element.</t>
  </si>
  <si>
    <t>e. Replace secondary element.</t>
  </si>
  <si>
    <t>f. Replace primary element.</t>
  </si>
  <si>
    <t>Change engine coolant filters.</t>
  </si>
  <si>
    <t>Engine oil filter eliminator : 
●If Fleetguard unit fitted (Plastic disposable filter type) – CHANGE FILTER.</t>
  </si>
  <si>
    <t>Inspect/weigh engine oil eliminator rotor (plastic disposable filter type).
a.Remove the rotor from the engine and allow to sit for 5 minutes.
b.Invert the rotor for 5 minutes to drain all residual oil.
Note: Failure to remove all remaining oil will result in an incorrect weight being measured.
c.Place the drained rotor on scales and record the weight.
Rotor weight</t>
  </si>
  <si>
    <t>c1 Rotor Weight</t>
  </si>
  <si>
    <r>
      <rPr>
        <b/>
        <sz val="11"/>
        <rFont val="Calibri"/>
        <family val="2"/>
      </rPr>
      <t>Spec:</t>
    </r>
    <r>
      <rPr>
        <sz val="11"/>
        <rFont val="Calibri"/>
        <family val="2"/>
      </rPr>
      <t xml:space="preserve"> Maximum full rotor weight 3400 grams.
</t>
    </r>
    <r>
      <rPr>
        <b/>
        <sz val="11"/>
        <rFont val="Calibri"/>
        <family val="2"/>
      </rPr>
      <t>Note:</t>
    </r>
    <r>
      <rPr>
        <sz val="11"/>
        <rFont val="Calibri"/>
        <family val="2"/>
      </rPr>
      <t xml:space="preserve"> New empty rotor weight is 1650 grams.</t>
    </r>
  </si>
  <si>
    <t>Change fuel filters (fill prior to installation, high pressure fuel pump can be damaged if run dry).</t>
  </si>
  <si>
    <t>Change Stage 2 (On Engine) fuel filters (CUMMINS DO NOT RECOMMEND PRE-FILL FUEL FILTERS)</t>
  </si>
  <si>
    <t>Change Stage 1 (Off Engine) fuel filters</t>
  </si>
  <si>
    <t>Change fuel tank breather</t>
  </si>
  <si>
    <t>Change high pressure fuel pump lube filter</t>
  </si>
  <si>
    <t>a. Change hoist pump filters.</t>
  </si>
  <si>
    <t>b. Inspect and cut hoist pump filter.</t>
  </si>
  <si>
    <t>b1 Hoist Pump Filter</t>
  </si>
  <si>
    <t>a. Change steering system filter.</t>
  </si>
  <si>
    <t>b. Cut and inspect steering system filter.</t>
  </si>
  <si>
    <t>b1 Steering System Filter</t>
  </si>
  <si>
    <t>Change fuel tank breather.</t>
  </si>
  <si>
    <t>Change hydraulic tank breather elements.</t>
  </si>
  <si>
    <t>Change cab air conditioner filters.</t>
  </si>
  <si>
    <t>Change cab air conditioner - cab filter.</t>
  </si>
  <si>
    <t>Drain water and sediment from fuel tank.</t>
  </si>
  <si>
    <t>Breathesafe Cabin HEPA Filtration</t>
  </si>
  <si>
    <t>Breathesafe Cabin Hepa Filtration</t>
  </si>
  <si>
    <r>
      <rPr>
        <b/>
        <sz val="11"/>
        <rFont val="Calibri"/>
        <family val="2"/>
      </rPr>
      <t>NOTE:</t>
    </r>
    <r>
      <rPr>
        <sz val="11"/>
        <rFont val="Calibri"/>
        <family val="2"/>
      </rPr>
      <t xml:space="preserve"> Recommended to vacuum out the filter housing and the cabin floor before replacing filters.</t>
    </r>
  </si>
  <si>
    <t>Change cab breathesafe fresh air HEPA filter.</t>
  </si>
  <si>
    <t>Change cab breathesafe HEPA return filter.</t>
  </si>
  <si>
    <t>Check filtration unit outside cab is clean and not damaged.</t>
  </si>
  <si>
    <t>Lube Service (Grease)</t>
  </si>
  <si>
    <t>Grease seat slide mechanism (hand grease gun).</t>
  </si>
  <si>
    <t>Grease seat suspension bearings (hand grease gun).</t>
  </si>
  <si>
    <t>Fill bulk grease tank.</t>
  </si>
  <si>
    <t>Grease access system manual grease point(s) (hand grease gun).</t>
  </si>
  <si>
    <t>Check grease pump eccentric cam housing oil level.</t>
  </si>
  <si>
    <t>Grease front engine mount trunnion.</t>
  </si>
  <si>
    <t>Grease hydraulic pump drive shaft and uni joints.</t>
  </si>
  <si>
    <t>Grease steering column uni joints.</t>
  </si>
  <si>
    <t>Grease brake and throttle pedal treadle roller and hinge pins with lubricating oil. Lift boot and apply a few drops between mounting plate and plunger.</t>
  </si>
  <si>
    <t>Top up window washer fluid.</t>
  </si>
  <si>
    <t>Check operation of Auto Lube System:</t>
  </si>
  <si>
    <t>a. Check operation of grease pump via manual operation.</t>
  </si>
  <si>
    <t>b. Allow grease pump to perform automatic cycle. Check/adjust cycle and duration time of grease pump.</t>
  </si>
  <si>
    <t>c. Remove each cap from all the grease injectors and manually cycle the auto-lube system. Adjust/replace faulty grease injectors.</t>
  </si>
  <si>
    <t>d. Before refitting the caps to the grease injectors, manually purge each point with a grease pump.</t>
  </si>
  <si>
    <t>e. Visually inspect each grease point for fresh grease and check lines for leaks. Ensure evidence of fresh grease at :
 ●Nose Cone/A-Frame bearing
 ●Rear suspension pin joints
 ●Body hinge pins
 ●Hoist cylinder pins (upper and lower)
 ●Rear dogbone (both ends)</t>
  </si>
  <si>
    <t>Check the grease fittings for leaks and for damage.</t>
  </si>
  <si>
    <r>
      <t xml:space="preserve">Record grease system cycle time and duration of pump operation:
System Cycle Time: mins
Pump Operation Time: sec
</t>
    </r>
    <r>
      <rPr>
        <b/>
        <sz val="11"/>
        <rFont val="Calibri"/>
        <family val="2"/>
      </rPr>
      <t>SPEC:</t>
    </r>
    <r>
      <rPr>
        <sz val="11"/>
        <rFont val="Calibri"/>
        <family val="2"/>
      </rPr>
      <t xml:space="preserve"> Cycle time: 20 Minutes ± 3 mins.
Pump Duration: 75 seconds ± 15 secs.</t>
    </r>
  </si>
  <si>
    <t>Mechanical Service</t>
  </si>
  <si>
    <t>1. Mechanical checks shall be carried out in a designated service area in the workshop. Follow appropriate isolation procedure and tagging and/or locking out on the machine.
2. The dropdown list contains conditions that must be selected by the person performing the check.</t>
  </si>
  <si>
    <t>Engine Section</t>
  </si>
  <si>
    <t>Check radiator for debris (wash if necessary).</t>
  </si>
  <si>
    <t>Check cooling fan assembly for damage, loose or missing fasteners.</t>
  </si>
  <si>
    <t>Carryout Cooling System Pressure Test. Visually inspect entire Cooling System for any leaks &amp; clamps for tightness.</t>
  </si>
  <si>
    <t>Check engine for any oil leaks and coolant leaks.</t>
  </si>
  <si>
    <t>a. Engine Oil Leaks</t>
  </si>
  <si>
    <t>b. Engine Coolant Leaks</t>
  </si>
  <si>
    <t>Check fuel system for loose bolts and fittings.</t>
  </si>
  <si>
    <t>Check fuel system pump and injection rail for leaks.</t>
  </si>
  <si>
    <t>a. Check turbos for indication of damage or loose or missing fasteners.</t>
  </si>
  <si>
    <t>b. Check turbos for indication of leaks.</t>
  </si>
  <si>
    <t>b1 HP Turbocharger Front Left (Leaks Visual Inspect)</t>
  </si>
  <si>
    <t>b2 HP Turbocharger Front Right (Leaks Visual Inspect)</t>
  </si>
  <si>
    <t>b3 HP Turbocharger Rear Left (Leaks Visual Inspect)</t>
  </si>
  <si>
    <t>b4 HP Turbocharger Rear Right (Leaks Visual Inspect)</t>
  </si>
  <si>
    <t>b5 LP Turbocharger Front Left (Leaks Visual Inspect)</t>
  </si>
  <si>
    <t>b6 LP Turbocharger Front Right (Leaks Visual Inspect)</t>
  </si>
  <si>
    <t>b7 LP Turbocharger Rear Left (Leaks Visual Inspect)</t>
  </si>
  <si>
    <t>b8 LP Turbocharger Rear Right (Leaks Visual Inspect)</t>
  </si>
  <si>
    <t>Check turbo oil feed lines for signs of rubbing.</t>
  </si>
  <si>
    <t>Check turbo oil drain not rubbing on fuel rail.</t>
  </si>
  <si>
    <t>Check turbo thermal blankets for rubbing interference with oil feed, drain and coolant lines.</t>
  </si>
  <si>
    <t>Check integrity, condition and security of turbo thermal blanket(s)/shields (free of oil and contamination or material build up).</t>
  </si>
  <si>
    <t>Check cooling system hoses for condition and clamps for tightness.</t>
  </si>
  <si>
    <t>Check engine mounts for damage or deterioration.</t>
  </si>
  <si>
    <t>Check alternator belts for wear and cracking.</t>
  </si>
  <si>
    <r>
      <t xml:space="preserve">Check fan belts for wear, cracking and tension. 
</t>
    </r>
    <r>
      <rPr>
        <b/>
        <sz val="11"/>
        <rFont val="Calibri"/>
        <family val="2"/>
      </rPr>
      <t>Spec:</t>
    </r>
    <r>
      <rPr>
        <sz val="11"/>
        <rFont val="Calibri"/>
        <family val="2"/>
      </rPr>
      <t xml:space="preserve"> Fan belt – 3559 to 4893 N, if below 3559, adjust to 4839 N.
</t>
    </r>
    <r>
      <rPr>
        <b/>
        <sz val="11"/>
        <rFont val="Calibri"/>
        <family val="2"/>
      </rPr>
      <t>Spec:</t>
    </r>
    <r>
      <rPr>
        <sz val="11"/>
        <rFont val="Calibri"/>
        <family val="2"/>
      </rPr>
      <t>Tighten capscrews on belt tensioner to 200 Nm.</t>
    </r>
  </si>
  <si>
    <r>
      <t xml:space="preserve">Check AC belts for wear, cracking and tension.
</t>
    </r>
    <r>
      <rPr>
        <b/>
        <sz val="11"/>
        <rFont val="Calibri"/>
        <family val="2"/>
      </rPr>
      <t xml:space="preserve">Spec: </t>
    </r>
    <r>
      <rPr>
        <sz val="11"/>
        <rFont val="Calibri"/>
        <family val="2"/>
      </rPr>
      <t>Adjust to 5.3 mm (0.21 in) deflection under a force of 1.6 ± 0.1 kg. (3.44 ± 0.11 lbf).</t>
    </r>
  </si>
  <si>
    <r>
      <t xml:space="preserve">Check all hoses for general condition (damage, leaks, chaffing).
</t>
    </r>
    <r>
      <rPr>
        <b/>
        <sz val="11"/>
        <rFont val="Calibri"/>
        <family val="2"/>
      </rPr>
      <t>Note:</t>
    </r>
    <r>
      <rPr>
        <sz val="11"/>
        <rFont val="Calibri"/>
        <family val="2"/>
      </rPr>
      <t xml:space="preserve"> Inspect fan hub housing not contacting hydraulic lines.</t>
    </r>
  </si>
  <si>
    <t>Check the turbo cartridge locking plate tabs are lifted correctly. 2 Corners of each bolt. Refer to QSK60 Turbocharger Cartridge Bolt Inspection.</t>
  </si>
  <si>
    <t>Check turbos for appearances of soot. If there is the appearance of soot, notify supervisor to schedule in further investigation.</t>
  </si>
  <si>
    <t>Check lagging on the exhaust system is secure, with no loose or dislodged sections.</t>
  </si>
  <si>
    <t>Check safety guards for damage and security.</t>
  </si>
  <si>
    <t>Check fuel suction line and tank for leaks.</t>
  </si>
  <si>
    <t>Air Inlet And Exhaust System</t>
  </si>
  <si>
    <t>Air Inlet and Exhaust System</t>
  </si>
  <si>
    <t>Check induction system for leaks and clamps for tightness.</t>
  </si>
  <si>
    <t>Check exhaust system for leaks and clamps for tightness.</t>
  </si>
  <si>
    <t>Hydraulic System</t>
  </si>
  <si>
    <t>Hydraulic Section</t>
  </si>
  <si>
    <t>Check hydraulic system for leaking, weeping or damaged hoses.</t>
  </si>
  <si>
    <t>Check the hydraulic tank for leaks and for damage.</t>
  </si>
  <si>
    <t>Check the hydraulic tank suction and return lines for leaks.</t>
  </si>
  <si>
    <t>Check hydraulic tank mountings for cracks and damage.</t>
  </si>
  <si>
    <t>Check the hoist and steering pump support frame for cracks and missing bolts.</t>
  </si>
  <si>
    <t>Check pump seals, hoses and fittings.</t>
  </si>
  <si>
    <t>Check hoist and steering pump area for oil leaks.</t>
  </si>
  <si>
    <t>a Hoist Pump (Leaks Visual Inspect)</t>
  </si>
  <si>
    <t>b Steering Pump (Leaks Visual Inspect)</t>
  </si>
  <si>
    <t>Check control valves and actuators for leaks.</t>
  </si>
  <si>
    <t>Inspect hydraulic hoist cylinder hoses for leaks.</t>
  </si>
  <si>
    <t>Check hoist control valve for oil leaks.</t>
  </si>
  <si>
    <t>Check both hoist cylinders for condition (weeps, leaks, chrome pitting, scoring, or rod damage).</t>
  </si>
  <si>
    <t>a. Left Hoist Cylinder (Leaks and/or Damage)</t>
  </si>
  <si>
    <t>b. Right Hoist Cylinder (Leaks and/or Damage)</t>
  </si>
  <si>
    <t>Check all hydraulic accumulators for corrosion, damage, crack, leaks. Check mounts for security.</t>
  </si>
  <si>
    <t>Check both steering cylinders for condition (weeps, leaks, chrome pitting, scoring, or rod damage).</t>
  </si>
  <si>
    <t>a. Left Steering Cylinder (Leaks and/or Damage)</t>
  </si>
  <si>
    <t>b. Right Steering Cylinder (Leaks and/or Damage)</t>
  </si>
  <si>
    <t>Check all steering hoses for general condition (damage, leaks, fretting, and kinks).</t>
  </si>
  <si>
    <t>Check steering accumulator pressure (adjust if necessary, as per workshop manual).</t>
  </si>
  <si>
    <t>a Front (steering accumulator pressure) psi</t>
  </si>
  <si>
    <t>b Rear (steering accumulator pressure) psi
Spec 930E: 10,011 kPa (1452 psi) at 32°C.
9,653 kPa (1400 psi) at 21°C.
9,294 kPa (1348 psi) at 10°C.</t>
  </si>
  <si>
    <t>Check steering accumulator and supply lines for oil leaks.</t>
  </si>
  <si>
    <t>Check steering flow amplifier valve for oil leaks.</t>
  </si>
  <si>
    <t>Check entire brake system for any sign of leaks.</t>
  </si>
  <si>
    <t>Check brake line connections for leaks and damage.</t>
  </si>
  <si>
    <t xml:space="preserve">Check brake accumulator pre-charge pressure (adjust if necessary, as per workshop manual).
</t>
  </si>
  <si>
    <t>a Front (brake accumulator pressure) psi</t>
  </si>
  <si>
    <r>
      <t xml:space="preserve">b Rear (brake accumulator pressure) psi
</t>
    </r>
    <r>
      <rPr>
        <b/>
        <sz val="11"/>
        <rFont val="Calibri"/>
        <family val="2"/>
      </rPr>
      <t xml:space="preserve">Spec 930E: </t>
    </r>
    <r>
      <rPr>
        <sz val="11"/>
        <rFont val="Calibri"/>
        <family val="2"/>
      </rPr>
      <t>10,011 kPa (1452 psi) at 32°C. 
9,653 kPa (1400 psi) at 21°C. 
9,294 kPa (1348 psi) at 10°C.</t>
    </r>
  </si>
  <si>
    <t>Powertrain System</t>
  </si>
  <si>
    <t>Power Train System</t>
  </si>
  <si>
    <t>Check auxiliary driveshaft and universals for condition and loose or missing bolts.</t>
  </si>
  <si>
    <t>Check the rear axle housing for leaks.</t>
  </si>
  <si>
    <r>
      <t xml:space="preserve">Clean axle boxes (use vacuum to remove dust and debris).
2 </t>
    </r>
    <r>
      <rPr>
        <b/>
        <sz val="11"/>
        <rFont val="Calibri"/>
        <family val="2"/>
      </rPr>
      <t xml:space="preserve">Note: </t>
    </r>
    <r>
      <rPr>
        <sz val="11"/>
        <rFont val="Calibri"/>
        <family val="2"/>
      </rPr>
      <t>Respiratory protection must be worn.</t>
    </r>
  </si>
  <si>
    <t>Check wheel motor for mud / debris and oil leaks.</t>
  </si>
  <si>
    <t>a Wheel Motor LH (Leaks Visual Inspect)</t>
  </si>
  <si>
    <t>b Wheel Motor RH (Leaks Visual Inspect)</t>
  </si>
  <si>
    <t>a. Check LH wheel motor for loose broken or missing external bolts.</t>
  </si>
  <si>
    <t>b. Check RH wheel motor for loose broken or missing external bolts.</t>
  </si>
  <si>
    <t>Check wheel motor brake modules, leaks from wheel group duo cone seal for oil leaks</t>
  </si>
  <si>
    <t>a. Check front hubs and mounts for cracks, wear and loose or missing bolts.</t>
  </si>
  <si>
    <t>b. Check front hubs for leaks.</t>
  </si>
  <si>
    <t>b1. Left Front Hub (Leaks Visual Inspect)</t>
  </si>
  <si>
    <t>b2. Right Front Hub (Leaks Visual Inspect)</t>
  </si>
  <si>
    <t>Brake Section</t>
  </si>
  <si>
    <r>
      <t xml:space="preserve">Measure thickness of the brake packs as per the workshop manual.
</t>
    </r>
    <r>
      <rPr>
        <b/>
        <sz val="11"/>
        <rFont val="Calibri"/>
        <family val="2"/>
      </rPr>
      <t xml:space="preserve">Note: </t>
    </r>
    <r>
      <rPr>
        <sz val="11"/>
        <rFont val="Calibri"/>
        <family val="2"/>
      </rPr>
      <t xml:space="preserve">If indicator pin end face is even with housing face or below, brake pack requires rebuild.
</t>
    </r>
    <r>
      <rPr>
        <b/>
        <sz val="11"/>
        <rFont val="Calibri"/>
        <family val="2"/>
      </rPr>
      <t xml:space="preserve">Spec: </t>
    </r>
    <r>
      <rPr>
        <sz val="11"/>
        <rFont val="Calibri"/>
        <family val="2"/>
      </rPr>
      <t>Normal Wear Range: 20-5 mm.
Record measurement below</t>
    </r>
  </si>
  <si>
    <t>a Left Front Wheel</t>
  </si>
  <si>
    <t>b Right Front Wheel</t>
  </si>
  <si>
    <r>
      <t xml:space="preserve">Measure park brake wear with park brake applied as per the workshop manual. Using a mircometer through the piston hole, measure the depth. Repeat at all 3 piston holes. Record and average the 3 readings.
</t>
    </r>
    <r>
      <rPr>
        <b/>
        <sz val="11"/>
        <rFont val="Calibri"/>
        <family val="2"/>
      </rPr>
      <t>Note:</t>
    </r>
    <r>
      <rPr>
        <sz val="11"/>
        <rFont val="Calibri"/>
        <family val="2"/>
      </rPr>
      <t>If average reading is greater than 24 mm, park brake assembly requires rebuild.</t>
    </r>
  </si>
  <si>
    <t>a LH Side 1</t>
  </si>
  <si>
    <t>b LH Side 2</t>
  </si>
  <si>
    <t>c LH Side 3</t>
  </si>
  <si>
    <t>LHS Average Park brake wear</t>
  </si>
  <si>
    <t>a RHS Side 1</t>
  </si>
  <si>
    <t>b RHS Side 2mm</t>
  </si>
  <si>
    <t>c RHS Side 3mm</t>
  </si>
  <si>
    <t>RHS Average Park brake wearmm</t>
  </si>
  <si>
    <t>Steering System</t>
  </si>
  <si>
    <t>Steering Section</t>
  </si>
  <si>
    <t>Check condition of linkages, joints, steering cylinders for damages.</t>
  </si>
  <si>
    <t>Check steering assembly and wheel for security, shaft universal joints for wear or play and assembly for secure mounting to cab.</t>
  </si>
  <si>
    <r>
      <t xml:space="preserve">Re-torque steering pin retainer nuts – 1017 Nm (item 1 in figure), 6 of. Re-torque tie rod locknuts – 420 Nm (item 2 in figure), 4 of.
</t>
    </r>
    <r>
      <rPr>
        <b/>
        <sz val="11"/>
        <rFont val="Calibri"/>
        <family val="2"/>
      </rPr>
      <t>Note:</t>
    </r>
    <r>
      <rPr>
        <sz val="11"/>
        <rFont val="Calibri"/>
        <family val="2"/>
      </rPr>
      <t xml:space="preserve"> If tie rod clamp bolts have significant movement during re-tensioning, strip and inspect tie rod threads for damage or wear. </t>
    </r>
  </si>
  <si>
    <t>Suspension Section</t>
  </si>
  <si>
    <t>Inspect suspension cylinders mounting and dust skirts.</t>
  </si>
  <si>
    <t>a. Front left suspension cylinder.</t>
  </si>
  <si>
    <t>b. Front right suspension cylinder.</t>
  </si>
  <si>
    <t>c. Rear left suspension cylinder.</t>
  </si>
  <si>
    <t>d. Rear right suspension cylinder.</t>
  </si>
  <si>
    <t>Check all four suspension cylinders for condition (weeps, leaks, chrome pitting, scoring, or rod damage).</t>
  </si>
  <si>
    <t>a. Suspension Cylinder Left Front (Leaks and/or Damage)</t>
  </si>
  <si>
    <t>b. Suspension Cylinder Right Front (Leaks and/or Damage)</t>
  </si>
  <si>
    <t>c. Suspension Cylinder Left Rear (Leaks and/or Damage)</t>
  </si>
  <si>
    <t>d. Suspension Cylinder Right Rear (Leaks and/or Damage)</t>
  </si>
  <si>
    <r>
      <t xml:space="preserve">Check all four suspension cylinder heights.
</t>
    </r>
    <r>
      <rPr>
        <b/>
        <sz val="11"/>
        <rFont val="Calibri"/>
        <family val="2"/>
      </rPr>
      <t>Note:</t>
    </r>
    <r>
      <rPr>
        <sz val="11"/>
        <rFont val="Calibri"/>
        <family val="2"/>
      </rPr>
      <t xml:space="preserve"> If adjustment required follow oiling and charging procedure as per workshop manual.
</t>
    </r>
    <r>
      <rPr>
        <b/>
        <sz val="11"/>
        <rFont val="Calibri"/>
        <family val="2"/>
      </rPr>
      <t>Spec:</t>
    </r>
    <r>
      <rPr>
        <sz val="11"/>
        <rFont val="Calibri"/>
        <family val="2"/>
      </rPr>
      <t xml:space="preserve"> FRONT 229 ± 13 mm and REAR 218 ± 13 mm.</t>
    </r>
  </si>
  <si>
    <t>Frame &amp; Chassis</t>
  </si>
  <si>
    <t>Check rock ejectors for excessive wear, bolt condition and damage.</t>
  </si>
  <si>
    <t>Check cooling ductwork from blower to rear drive case. Ductwork free from holes or damage.</t>
  </si>
  <si>
    <t>Check body pads for damage and alignment.</t>
  </si>
  <si>
    <t>Inspect the condition of truck body retaining cable.</t>
  </si>
  <si>
    <t>Check integrity, condition and security of mud flaps.</t>
  </si>
  <si>
    <t>Access System</t>
  </si>
  <si>
    <t>Check hand rails for condition (cracks, bends or wear).</t>
  </si>
  <si>
    <t>Check hand rail bolt and nut condition and tightness.</t>
  </si>
  <si>
    <t>Check steps/rungs for non-slip edges, condition and mount tightness.</t>
  </si>
  <si>
    <t>Check for missing, twisted or distorted steps/rungs.</t>
  </si>
  <si>
    <t>Check for missing locking bars and condition (cracks, bends or wear).</t>
  </si>
  <si>
    <t>Check emergency gate function (latching mechanism / swing / alignment &amp; damage).</t>
  </si>
  <si>
    <t>Check platform areas for non-slip conditions.</t>
  </si>
  <si>
    <t>Check ladder control cabinet is properly sealed and free of moisture and oil leaks.</t>
  </si>
  <si>
    <t>Cab And Chassis</t>
  </si>
  <si>
    <t>Cab and Chassis</t>
  </si>
  <si>
    <t>Check ROPS / FOPS and mounts for damage, cracks, corrosion or loose/missing bolts.</t>
  </si>
  <si>
    <t>Check cab mounts and bolts.</t>
  </si>
  <si>
    <t>Check correct operation of BreatheSafe low pressure display warning and audible alarm (if fitted/applicable).</t>
  </si>
  <si>
    <t>Check cab, door and window seals for air leaks or damage with a fog generator.</t>
  </si>
  <si>
    <t>Wheels And Rims</t>
  </si>
  <si>
    <t>Check tyres for excessive wear, gouges and cuts.</t>
  </si>
  <si>
    <t>Check rims for condition, cracks and damage.</t>
  </si>
  <si>
    <t>Check rims for broken and missing studs or bolts (Inner and outer wheels).</t>
  </si>
  <si>
    <r>
      <t xml:space="preserve">Check tyre pressures all six positions.
</t>
    </r>
    <r>
      <rPr>
        <b/>
        <sz val="11"/>
        <rFont val="Calibri"/>
        <family val="2"/>
      </rPr>
      <t xml:space="preserve">Spec: </t>
    </r>
    <r>
      <rPr>
        <sz val="11"/>
        <rFont val="Calibri"/>
        <family val="2"/>
      </rPr>
      <t>Cold inflation pressure at 100 psi, recommended to inflate tyres at cold pressure.</t>
    </r>
  </si>
  <si>
    <t>General Section</t>
  </si>
  <si>
    <t>Check the following area for oil leaks.</t>
  </si>
  <si>
    <t>Chasis Crack Inspection</t>
  </si>
  <si>
    <t>1. Clean chassis before inspection. Visually inspect the chassis &amp; supports in the areas indicated below, paying particular attention to the welding areas adjoining the chassis rails. Any defects should be raised so that repairs can be monitored and planned.
2.The dropdown list contains conditions that must be selected by the person performing the check.</t>
  </si>
  <si>
    <t>Front Rh Side Chassis Inspections</t>
  </si>
  <si>
    <t>Note:Clean chassis before inspection: mark all cracks on frame with paint marker. Visually inspect the chassis structure in the areas indicated below. Also examine mounting attachments on top of horse collar for deck structure for cracks.</t>
  </si>
  <si>
    <t>Front RH Side Chassis Inspections</t>
  </si>
  <si>
    <t>A1 Pin bushes LH</t>
  </si>
  <si>
    <t>Crack</t>
  </si>
  <si>
    <t>A2 Pin bushes RH</t>
  </si>
  <si>
    <t>B1 Chassis rails, and check sidewalls for cracks LH</t>
  </si>
  <si>
    <t>B2 Chassis rails, and check sidewalls for cracks RH</t>
  </si>
  <si>
    <t>C1 Horseshoe welds, lower collar section and engine mount welds LH</t>
  </si>
  <si>
    <t>C2 Horseshoe welds, lower collar section and engine mount welds RH</t>
  </si>
  <si>
    <t>D1 Front rails to horse collar casting, all welds LH</t>
  </si>
  <si>
    <t>D2 Front rails to horse collar casting, all welds RH</t>
  </si>
  <si>
    <t>E1 Rear chassis rails and check sidewalls for cracks LH</t>
  </si>
  <si>
    <t>E2 Rear chassis rails and check sidewalls for cracks RH</t>
  </si>
  <si>
    <t>F1 Horseshoe welds, upper collar section LH and deck mounts</t>
  </si>
  <si>
    <t>F2 Horseshoe welds, upper collar section RH and deck mounts</t>
  </si>
  <si>
    <t>G1 Front frame rails LH</t>
  </si>
  <si>
    <t>G2 Front frame rails RH</t>
  </si>
  <si>
    <t>Rear Rh Side Chassis Inspections</t>
  </si>
  <si>
    <t>Rear RH Side Chassis Inspections</t>
  </si>
  <si>
    <t>H1 Horse collar casting, all welds, rear section LH</t>
  </si>
  <si>
    <t>H2 Horse collar casting, all welds, rear section RH</t>
  </si>
  <si>
    <t>I1 Cylinder suspension mounts LH</t>
  </si>
  <si>
    <t>I2 Cylinder suspension mounts RH</t>
  </si>
  <si>
    <t>J1 A- frame mount casting and chassis stiffener LH</t>
  </si>
  <si>
    <t>J2 A- frame mount casting and chassis stiffener RH</t>
  </si>
  <si>
    <t>K1 Rear cross member welds LH</t>
  </si>
  <si>
    <t>K2 Rear cross member welds RH</t>
  </si>
  <si>
    <t>Structural Inspections</t>
  </si>
  <si>
    <t>Check hydraulic tank mountings for security and cracks.</t>
  </si>
  <si>
    <t>Check fuel tank mounts for security and cracks.</t>
  </si>
  <si>
    <t>Check cab deck structure from underneath for cracks. Check left and right-wing section and centre platform section for cracks to platform and support structure. Check mounting point on top of hose collar for cracks.</t>
  </si>
  <si>
    <t>Nose Cone Casting Crack Inspection</t>
  </si>
  <si>
    <t>If cracks are detected on nose cone or steering arm castings, TAG MACHINE OUT OF SERVICE.Castings must be replaced by genuine OEM parts only (refer to Komatsu Safety Bulletin). WELD REPAIRS SHALL NOT BE UNDERTAKEN ON NOSE CONE OR STEERING CASTINGS.</t>
  </si>
  <si>
    <t>A Inspect top of Nose cone (transition area from mounting plate).</t>
  </si>
  <si>
    <t>B Inspect Critical area (dotted line) / casting transition area and recessed holes on mounting plates.</t>
  </si>
  <si>
    <t>Steering Arm, Cylinder &amp; Mount Crack Inspection</t>
  </si>
  <si>
    <t>A1 Check the entire left steering arm for cracking.</t>
  </si>
  <si>
    <t>A2 Check the entire right steering arm for cracking.</t>
  </si>
  <si>
    <t>B1 Check both the barrel and rod eye on the left steering cylinder &amp; mounts (on chassis) for cracking.</t>
  </si>
  <si>
    <t>B2 Check both the barrel and rod eye on the right steering cylinder &amp; mounts (on chassis) for cracking.</t>
  </si>
  <si>
    <t xml:space="preserve">Front Cylinder Suspension Mount Crack Inspection </t>
  </si>
  <si>
    <t xml:space="preserve">Upper Mount Webbing Crack Inspection </t>
  </si>
  <si>
    <t>A1 Upper Mount Webbing position A1</t>
  </si>
  <si>
    <t>A2 Upper Mount Webbing position A2</t>
  </si>
  <si>
    <t>A3 Upper Mount Webbing position A3</t>
  </si>
  <si>
    <t>A4 Upper Mount Webbing position A4</t>
  </si>
  <si>
    <t xml:space="preserve">Lower Mount Webbing Crack Inspection </t>
  </si>
  <si>
    <t>B Lower Mount Webbing area B</t>
  </si>
  <si>
    <t>Electrical Service</t>
  </si>
  <si>
    <t>1. Electrical checks shall be carried out in a designated service area in the workshop, by competent persons. Follow appropriate isolation procedure and tagging and/or locking out on the machine.
2. The dropdown list contains conditions that must be selected by the person performing the check.</t>
  </si>
  <si>
    <t>Electrical Checks</t>
  </si>
  <si>
    <t>Check integrity, condition and security of electrical wiring and switches (free of fretting / frayed / rubbing and securely clamped to machine).</t>
  </si>
  <si>
    <t>Inspect PLM sensors for external damage and cabling for integrity.</t>
  </si>
  <si>
    <t>Hv Alternator</t>
  </si>
  <si>
    <t>HV Alternator</t>
  </si>
  <si>
    <t>Inspect all covers, gaskets and duct work for security and damage.</t>
  </si>
  <si>
    <r>
      <t xml:space="preserve">Check brush length, condition, free moving and springs in place.
Record only the minimum brush length on long side
Mark brushes changed with an X.
</t>
    </r>
    <r>
      <rPr>
        <b/>
        <sz val="11"/>
        <color theme="1"/>
        <rFont val="Calibri"/>
        <family val="2"/>
        <scheme val="minor"/>
      </rPr>
      <t>Spec:</t>
    </r>
    <r>
      <rPr>
        <sz val="11"/>
        <rFont val="Calibri"/>
        <family val="2"/>
      </rPr>
      <t xml:space="preserve"> Replace brushes if they have reached the minimum length of 50mm
</t>
    </r>
    <r>
      <rPr>
        <b/>
        <sz val="11"/>
        <color theme="1"/>
        <rFont val="Calibri"/>
        <family val="2"/>
        <scheme val="minor"/>
      </rPr>
      <t>Note:</t>
    </r>
    <r>
      <rPr>
        <sz val="11"/>
        <rFont val="Calibri"/>
        <family val="2"/>
      </rPr>
      <t xml:space="preserve"> Any brushes worn near the minimum operating length, or with chipping, broken or eroded carbon, or other damage or with loose or frayed pigtail should be replaced immediately
			</t>
    </r>
  </si>
  <si>
    <t>a. Brush Length Front Track Position 1</t>
  </si>
  <si>
    <t>b. Brush Length Front Track Position 2</t>
  </si>
  <si>
    <t>c. Brush Length Front Track Position 3</t>
  </si>
  <si>
    <t>d. Brush Length Front Track Position 4</t>
  </si>
  <si>
    <t>e. Brush Length Front Track Position 5</t>
  </si>
  <si>
    <t>f. Brush Length Front Track Position 6</t>
  </si>
  <si>
    <t>g. Brush Length Rear Track Position 1</t>
  </si>
  <si>
    <t>h. Brush Length Rear Track Position 2</t>
  </si>
  <si>
    <t>i. Brush Length Rear Track Position 3</t>
  </si>
  <si>
    <t>j. Brush Length Rear Track Position 4</t>
  </si>
  <si>
    <t>k. Brush Length Rear Track Position 5</t>
  </si>
  <si>
    <t>l. Brush Length Rear Track Position 6</t>
  </si>
  <si>
    <t>Remove the brushes and visually inspect for free play in the holder and brush condition for signs of chipping.</t>
  </si>
  <si>
    <r>
      <t xml:space="preserve">Check brush holder condition and spacing.
</t>
    </r>
    <r>
      <rPr>
        <b/>
        <sz val="11"/>
        <rFont val="Calibri"/>
        <family val="2"/>
      </rPr>
      <t>Spec:</t>
    </r>
    <r>
      <rPr>
        <sz val="11"/>
        <rFont val="Calibri"/>
        <family val="2"/>
      </rPr>
      <t xml:space="preserve"> Brush box - slip ring clearance = 2.4 mm to 3.2 mm.</t>
    </r>
  </si>
  <si>
    <r>
      <t xml:space="preserve">Check tension of brush holder spring.
</t>
    </r>
    <r>
      <rPr>
        <b/>
        <sz val="11"/>
        <rFont val="Calibri"/>
        <family val="2"/>
      </rPr>
      <t>Spec:</t>
    </r>
    <r>
      <rPr>
        <sz val="11"/>
        <rFont val="Calibri"/>
        <family val="2"/>
      </rPr>
      <t xml:space="preserve"> 1.9 to 2.1 kilograms.</t>
    </r>
  </si>
  <si>
    <t xml:space="preserve">Check slip ring condition (look for etching, threading and grooving of surface).
</t>
  </si>
  <si>
    <r>
      <t xml:space="preserve">Blow out slip rings with clean dry air (70 psi maximum pressure).
            </t>
    </r>
    <r>
      <rPr>
        <b/>
        <sz val="11"/>
        <rFont val="Calibri"/>
        <family val="2"/>
      </rPr>
      <t>NOTE:</t>
    </r>
    <r>
      <rPr>
        <sz val="11"/>
        <rFont val="Calibri"/>
        <family val="2"/>
      </rPr>
      <t xml:space="preserve"> Respiratory protection must be worn.</t>
    </r>
  </si>
  <si>
    <t>Visually inspect power cable connections, clamps and insulation for damage, looseness, rubbing and fraying.</t>
  </si>
  <si>
    <t>Inspect speed sensor and cable ensuring plug is tight, cable secured, and sensor is tight. If speed sensor loose, remove and inspect for damage.
Fit and adjust as per OEM manual.</t>
  </si>
  <si>
    <t>Check for loose or broken external bolts.</t>
  </si>
  <si>
    <t>Check air intake and exhausts for restrictions.</t>
  </si>
  <si>
    <t>Visually inspect high voltage alternator ducting for leaks, tears or signs of crush damage.</t>
  </si>
  <si>
    <t>Axle Box</t>
  </si>
  <si>
    <t>Visually inspect the wheel motor cartridge area for dust and dirt.</t>
  </si>
  <si>
    <t>Visually inspect wheel motor connections for tightness and evidence of discolouration or other damage. Ensure cables and clamps are secure.</t>
  </si>
  <si>
    <t>Visually inspect the speed sensor and cabling for security.</t>
  </si>
  <si>
    <t>HV Cables</t>
  </si>
  <si>
    <t>Visually inspect the HV cables from the alternator to the HV cabinet for:
-	Correct security of clamps.
-	Signs of insulation deterioration.
-	Rubbing of cables.</t>
  </si>
  <si>
    <t>Visually inspect the HV cables from the HV cabinet to the Wheel motors for:
-	Correct security of clamps.
-	Signs of insulation deterioration.
-	Rubbing of cables.</t>
  </si>
  <si>
    <t>HV Control Cabinet</t>
  </si>
  <si>
    <t>Inverter Cabinet</t>
  </si>
  <si>
    <t>Inspect DC Link for loose connections and signs/ damage due to arcing.</t>
  </si>
  <si>
    <t>Inspect IGBT’s and Chopper Diodes for damaged/ loose fibre connections.</t>
  </si>
  <si>
    <t>Ensure gate driver plugs are tight.</t>
  </si>
  <si>
    <t>Ensure vertical bus connections are tight and free from signs of arcing/ damage.</t>
  </si>
  <si>
    <t>Ensure capacitor bus bar connections are tight and free from signs of arcing/ damage.</t>
  </si>
  <si>
    <t>Inspect DC filter capacitors are free from swelling.</t>
  </si>
  <si>
    <t>Ensure outgoing wheel motor connections are free from signs on arcing/ shorting and connections are tight. Defect</t>
  </si>
  <si>
    <t>Inspect BM capacitors are free from signs of swelling.</t>
  </si>
  <si>
    <t>Inspect VAMs for loose connections and signs of shorting.</t>
  </si>
  <si>
    <t>Ensure blower motor CT connections are tight.</t>
  </si>
  <si>
    <t>Check cabinet door seals for deterioration.</t>
  </si>
  <si>
    <t>Ensure correct operation of door latches.</t>
  </si>
  <si>
    <t>Rectifier Cabinet (Rear)</t>
  </si>
  <si>
    <r>
      <rPr>
        <sz val="11"/>
        <rFont val="Calibri"/>
        <family val="2"/>
        <scheme val="minor"/>
      </rPr>
      <t>Inspect rectifier connections for tightness,</t>
    </r>
    <r>
      <rPr>
        <sz val="11"/>
        <rFont val="Calibri"/>
        <family val="2"/>
      </rPr>
      <t xml:space="preserve"> discolouration of cables, breakdown of heat shrink.</t>
    </r>
  </si>
  <si>
    <t>Inspect heatsinks for signs of damage or deterioration.</t>
  </si>
  <si>
    <t>Inspect diodes for signs of cracking/ breakdown, splitting.</t>
  </si>
  <si>
    <t>Clean cabinet of any dust/ contaminants.</t>
  </si>
  <si>
    <t>LEMS Cabinet (Rear)</t>
  </si>
  <si>
    <t>Ensure all insulator standoffs are secure to bottom of cabinet and connections are tight.</t>
  </si>
  <si>
    <t>Ensure all CT’s are secure and free from damage. All wires are secure and free from signs of damage.</t>
  </si>
  <si>
    <t>Resistor Cabinets (Rear)</t>
  </si>
  <si>
    <t>Inspect Ground Reference Resistors for security, broken cables/ damaged resistors.</t>
  </si>
  <si>
    <t>Inspect filter panel resistors for security, broken cables/ damaged resistors.</t>
  </si>
  <si>
    <t>Clean cabinets of dust/ contaminants.</t>
  </si>
  <si>
    <t>AFSE Cabinet</t>
  </si>
  <si>
    <t>Inspect AFSE for loose/ burnt connections, broken resistors, damaged capacitors.</t>
  </si>
  <si>
    <t>Open door and inspect diodes and capacitors are in good condition, free from signs of damage.</t>
  </si>
  <si>
    <t>Ensure all connections are tight and cables are not damaged. No signs of shorting/ hot joints.</t>
  </si>
  <si>
    <t>ICP Cabinet</t>
  </si>
  <si>
    <t>Check all electrical wiring, terminals and plugs are tight and secure on card rack, power supply and gate driver power supplies.</t>
  </si>
  <si>
    <t>Ensure all fibre connections are secure.</t>
  </si>
  <si>
    <t>Inspect control power relay (CPR) for security, loose connections, burnt wires, burnt contacts.</t>
  </si>
  <si>
    <t>Inspect Battery Fuse for security, tightness, damage.</t>
  </si>
  <si>
    <t>Hv Control Cabinet</t>
  </si>
  <si>
    <r>
      <t xml:space="preserve">Check CPU card battery voltage.
</t>
    </r>
    <r>
      <rPr>
        <b/>
        <sz val="11"/>
        <color theme="1"/>
        <rFont val="Calibri"/>
        <family val="2"/>
        <scheme val="minor"/>
      </rPr>
      <t>Spec:</t>
    </r>
    <r>
      <rPr>
        <sz val="11"/>
        <rFont val="Calibri"/>
        <family val="2"/>
      </rPr>
      <t xml:space="preserve"> 3.5 volts</t>
    </r>
  </si>
  <si>
    <t>Contactor Cabinet</t>
  </si>
  <si>
    <t>Check GF contactor for:
- Burning or discolouration.
- Tip damage.
- Over travel.
- Indication of excessive tip pressure.
- Frayed, broken or discoloured shunts.</t>
  </si>
  <si>
    <r>
      <t xml:space="preserve">Check RP contactors for:
-	Burning or discolouration of cables and connections
-	Tip and fingers in good condition and correctly aligned
-	Cap screws on blow out coil and pivot terminal tight
-	Spring lever arm secure and in good working order
-	Contactor interlock function (won’t close with arc chute removed)
-	Contactor assembly secure
-	Moveable contact armature arm cap screw tight
-	Pivot terminal in good condition and arc runner clip fitted
</t>
    </r>
    <r>
      <rPr>
        <strike/>
        <sz val="11"/>
        <color theme="1"/>
        <rFont val="Calibri"/>
        <family val="2"/>
        <scheme val="minor"/>
      </rPr>
      <t>RP1 contact tips replaced?        YES/	NO
RP2 contact tips replaced?        YES/	NO</t>
    </r>
    <r>
      <rPr>
        <sz val="11"/>
        <rFont val="Calibri"/>
        <family val="2"/>
      </rPr>
      <t xml:space="preserve">
</t>
    </r>
    <r>
      <rPr>
        <b/>
        <sz val="11"/>
        <color theme="1"/>
        <rFont val="Calibri"/>
        <family val="2"/>
        <scheme val="minor"/>
      </rPr>
      <t>Note:</t>
    </r>
    <r>
      <rPr>
        <sz val="11"/>
        <rFont val="Calibri"/>
        <family val="2"/>
      </rPr>
      <t xml:space="preserve"> Do not replace moveable tip only – Replace as complete contactor tip kit.</t>
    </r>
  </si>
  <si>
    <t>a. Check RP1 contact tips (replaced if required).</t>
  </si>
  <si>
    <t>b. Check RP2 contact tips (replaced if required).</t>
  </si>
  <si>
    <t xml:space="preserve">Check condition of contactor arc chutes.
</t>
  </si>
  <si>
    <t>Check condition of interlocks, position sensors, auxiliary contacts and relays.</t>
  </si>
  <si>
    <t>Swap polarity of traction alternator field.</t>
  </si>
  <si>
    <t>Inspect generator field relay (GFR) for security, loose connections, burnt wires, burnt contacts.</t>
  </si>
  <si>
    <t>Check condition of VAMs modules for security, damaged wiring.</t>
  </si>
  <si>
    <t>Check condition of terminal insulators and connections.</t>
  </si>
  <si>
    <t>Check all components for security.</t>
  </si>
  <si>
    <t>Ensure HV control cabinets are locked.</t>
  </si>
  <si>
    <t>Retarder Grid Box 1</t>
  </si>
  <si>
    <r>
      <t xml:space="preserve">Inspect all brush boxes in blower motor for condition and spacing.
</t>
    </r>
    <r>
      <rPr>
        <b/>
        <sz val="11"/>
        <rFont val="Calibri"/>
        <family val="2"/>
      </rPr>
      <t>Spec:</t>
    </r>
    <r>
      <rPr>
        <sz val="11"/>
        <rFont val="Calibri"/>
        <family val="2"/>
      </rPr>
      <t xml:space="preserve"> Brush holder clearance, 1.59 mm.</t>
    </r>
  </si>
  <si>
    <t>Inspect commutator for condition.
Check for:
-	Copper drag
-	Slot-bar marking
-	Grooving
-	Threading
-	Streaking
-	Dark film</t>
  </si>
  <si>
    <r>
      <t xml:space="preserve">Check commutator brushes and ground brush in blower motor for correct length, condition, fraying of pigtail and freedom of movement.
</t>
    </r>
    <r>
      <rPr>
        <b/>
        <sz val="11"/>
        <color theme="1"/>
        <rFont val="Calibri"/>
        <family val="2"/>
        <scheme val="minor"/>
      </rPr>
      <t>Record only the minimum brush length on the long side.</t>
    </r>
    <r>
      <rPr>
        <sz val="11"/>
        <rFont val="Calibri"/>
        <family val="2"/>
      </rPr>
      <t xml:space="preserve">
</t>
    </r>
    <r>
      <rPr>
        <b/>
        <sz val="11"/>
        <color theme="1"/>
        <rFont val="Calibri"/>
        <family val="2"/>
        <scheme val="minor"/>
      </rPr>
      <t>Spec:</t>
    </r>
    <r>
      <rPr>
        <sz val="11"/>
        <rFont val="Calibri"/>
        <family val="2"/>
      </rPr>
      <t xml:space="preserve"> Replace all commutator brushes if length of the long side is less than 35mm.
</t>
    </r>
    <r>
      <rPr>
        <b/>
        <sz val="11"/>
        <color theme="1"/>
        <rFont val="Calibri"/>
        <family val="2"/>
        <scheme val="minor"/>
      </rPr>
      <t>Spec:</t>
    </r>
    <r>
      <rPr>
        <sz val="11"/>
        <rFont val="Calibri"/>
        <family val="2"/>
      </rPr>
      <t xml:space="preserve"> Replace ground brush if less than 9.5mm.
</t>
    </r>
    <r>
      <rPr>
        <b/>
        <sz val="11"/>
        <color theme="1"/>
        <rFont val="Calibri"/>
        <family val="2"/>
        <scheme val="minor"/>
      </rPr>
      <t>Note:</t>
    </r>
    <r>
      <rPr>
        <sz val="11"/>
        <rFont val="Calibri"/>
        <family val="2"/>
      </rPr>
      <t xml:space="preserve"> Brush 1 and 3 are closest to the front of the machine, brushes 2 and 4 closest to the rear.
</t>
    </r>
  </si>
  <si>
    <t>a1. Comm Brush 1 (10 o'clock)</t>
  </si>
  <si>
    <t>a2. Comm Brush 2 (10 o'clock)</t>
  </si>
  <si>
    <t>a3. Comm Brush 3 (10 o'clock)</t>
  </si>
  <si>
    <t>Retarder Grid Box 2</t>
  </si>
  <si>
    <t>a4. Comm Brush 4 (10 o'clock)</t>
  </si>
  <si>
    <t>b Ground brush lengths</t>
  </si>
  <si>
    <r>
      <rPr>
        <b/>
        <sz val="11"/>
        <rFont val="Calibri"/>
        <family val="2"/>
      </rPr>
      <t>Note:</t>
    </r>
    <r>
      <rPr>
        <sz val="11"/>
        <rFont val="Calibri"/>
        <family val="2"/>
      </rPr>
      <t xml:space="preserve"> Brush 1 and 3 are closest to the front of the machine, brushes 2 and 4 closest</t>
    </r>
  </si>
  <si>
    <r>
      <t xml:space="preserve">Ensure all brushes have correct spring tension and pigtails are not caught under spring.
</t>
    </r>
    <r>
      <rPr>
        <b/>
        <sz val="11"/>
        <rFont val="Calibri"/>
        <family val="2"/>
      </rPr>
      <t>Spec:</t>
    </r>
    <r>
      <rPr>
        <sz val="11"/>
        <rFont val="Calibri"/>
        <family val="2"/>
      </rPr>
      <t xml:space="preserve"> 0.19 to 0.26 kilograms Defect</t>
    </r>
  </si>
  <si>
    <r>
      <t xml:space="preserve">Profile grid blower commutator. Using profiling work instruction.
Store data  W:\17. Plant\17.23 Asset Downloads.
</t>
    </r>
    <r>
      <rPr>
        <b/>
        <sz val="11"/>
        <color theme="1"/>
        <rFont val="Calibri"/>
        <family val="2"/>
        <scheme val="minor"/>
      </rPr>
      <t xml:space="preserve">Spec:  </t>
    </r>
    <r>
      <rPr>
        <sz val="11"/>
        <rFont val="Calibri"/>
        <family val="2"/>
      </rPr>
      <t xml:space="preserve">Max P2P: 4mm Max B2B: 0.7mm
Notify supervisor of Out of Spec readings.
Front Track closest to front of truck, Rear track closest to rear.
</t>
    </r>
    <r>
      <rPr>
        <b/>
        <u/>
        <sz val="11"/>
        <color rgb="FF3333FF"/>
        <rFont val="Calibri"/>
        <family val="2"/>
        <scheme val="minor"/>
      </rPr>
      <t>Commutator Profiling Reference</t>
    </r>
  </si>
  <si>
    <t>a1 Front Track P2P</t>
  </si>
  <si>
    <t>a2 Front Track B2B</t>
  </si>
  <si>
    <t>a3 Rear Track P2P</t>
  </si>
  <si>
    <t>a4 Rear Track B2B</t>
  </si>
  <si>
    <t xml:space="preserve">Ensure commutator area and surface are free of contamination. </t>
  </si>
  <si>
    <t>Check Blower Motor positive and negative connections for security and fraying. Check Blower motor ground wire to frame is intact, secure, and not frayed.</t>
  </si>
  <si>
    <t>Check grid box for tight electrical connections, shorted elements, over heated or buckled resistors, broken or cracked insulators, overheated terminal and missing hardware.</t>
  </si>
  <si>
    <t>Check blower fan blades for damage.</t>
  </si>
  <si>
    <t>Inspect the condition of the visible field coil insulation, bus bar and brush box for damage.</t>
  </si>
  <si>
    <r>
      <t xml:space="preserve">Blow out all dirt and foreign materials with clean, dry compressed air (70 psi maximum pressure).
            </t>
    </r>
    <r>
      <rPr>
        <b/>
        <u/>
        <sz val="11"/>
        <color theme="1"/>
        <rFont val="Calibri"/>
        <family val="2"/>
        <scheme val="minor"/>
      </rPr>
      <t>NOTE:</t>
    </r>
    <r>
      <rPr>
        <sz val="11"/>
        <rFont val="Calibri"/>
        <family val="2"/>
      </rPr>
      <t xml:space="preserve"> Respiratory protection must be worn.
</t>
    </r>
  </si>
  <si>
    <r>
      <t xml:space="preserve">Re-Tension Resistor Grid Stack Pusher Bolts (16 in total).
1.	</t>
    </r>
    <r>
      <rPr>
        <sz val="11"/>
        <rFont val="Calibri"/>
        <family val="2"/>
      </rPr>
      <t xml:space="preserve">Loosen locknuts on ‘pusher bolts’ </t>
    </r>
    <r>
      <rPr>
        <b/>
        <sz val="11"/>
        <color theme="1"/>
        <rFont val="Calibri"/>
        <family val="2"/>
        <scheme val="minor"/>
      </rPr>
      <t xml:space="preserve">
2.	</t>
    </r>
    <r>
      <rPr>
        <sz val="11"/>
        <rFont val="Calibri"/>
        <family val="2"/>
      </rPr>
      <t>Tension ‘pusher bolts’ to 41Nm (30ft.lbs)</t>
    </r>
    <r>
      <rPr>
        <b/>
        <sz val="11"/>
        <color theme="1"/>
        <rFont val="Calibri"/>
        <family val="2"/>
        <scheme val="minor"/>
      </rPr>
      <t xml:space="preserve"> *** CAUTION - </t>
    </r>
    <r>
      <rPr>
        <b/>
        <u/>
        <sz val="11"/>
        <color theme="1"/>
        <rFont val="Calibri"/>
        <family val="2"/>
        <scheme val="minor"/>
      </rPr>
      <t>DO NOT OVER TENSION</t>
    </r>
    <r>
      <rPr>
        <b/>
        <sz val="11"/>
        <color theme="1"/>
        <rFont val="Calibri"/>
        <family val="2"/>
        <scheme val="minor"/>
      </rPr>
      <t xml:space="preserve"> ***
3.	</t>
    </r>
    <r>
      <rPr>
        <sz val="11"/>
        <rFont val="Calibri"/>
        <family val="2"/>
      </rPr>
      <t xml:space="preserve">Tighten lock nuts to secure ‘pusher bolts
</t>
    </r>
    <r>
      <rPr>
        <b/>
        <sz val="11"/>
        <color theme="1"/>
        <rFont val="Calibri"/>
        <family val="2"/>
        <scheme val="minor"/>
      </rPr>
      <t xml:space="preserve">ref: </t>
    </r>
    <r>
      <rPr>
        <b/>
        <u/>
        <sz val="11"/>
        <color rgb="FF3333FF"/>
        <rFont val="Calibri"/>
        <family val="2"/>
        <scheme val="minor"/>
      </rPr>
      <t>BA-PL-WI3107</t>
    </r>
  </si>
  <si>
    <r>
      <t xml:space="preserve">Resistor Grid Tension Check.
</t>
    </r>
    <r>
      <rPr>
        <sz val="11"/>
        <rFont val="Calibri"/>
        <family val="2"/>
      </rPr>
      <t xml:space="preserve">1.	Tension 5/8” grid mounting hardware to 168Nm (124ft.lbs)
2.	Tension ½” electrical connections to 84Nm (62ft.lbs)
</t>
    </r>
    <r>
      <rPr>
        <b/>
        <sz val="11"/>
        <color theme="1"/>
        <rFont val="Calibri"/>
        <family val="2"/>
        <scheme val="minor"/>
      </rPr>
      <t>Ref:</t>
    </r>
    <r>
      <rPr>
        <sz val="11"/>
        <rFont val="Calibri"/>
        <family val="2"/>
      </rPr>
      <t xml:space="preserve"> </t>
    </r>
    <r>
      <rPr>
        <b/>
        <u/>
        <sz val="11"/>
        <color rgb="FF3333FF"/>
        <rFont val="Calibri"/>
        <family val="2"/>
        <scheme val="minor"/>
      </rPr>
      <t>BA-PL-WI3107</t>
    </r>
    <r>
      <rPr>
        <sz val="11"/>
        <rFont val="Calibri"/>
        <family val="2"/>
      </rPr>
      <t xml:space="preserve">  OHT GE Grid Box Resistor Remove and Install.</t>
    </r>
  </si>
  <si>
    <t xml:space="preserve">Ensure all covers are back on and fixed securely. </t>
  </si>
  <si>
    <r>
      <t xml:space="preserve">Inspect all brush boxes in blower motor for condition and spacing.
</t>
    </r>
    <r>
      <rPr>
        <b/>
        <sz val="11"/>
        <color theme="1"/>
        <rFont val="Calibri"/>
        <family val="2"/>
        <scheme val="minor"/>
      </rPr>
      <t>Spec:</t>
    </r>
    <r>
      <rPr>
        <sz val="11"/>
        <rFont val="Calibri"/>
        <family val="2"/>
      </rPr>
      <t xml:space="preserve"> Brush holder clearance, 1.59 mm.</t>
    </r>
  </si>
  <si>
    <r>
      <t xml:space="preserve">Ensure all brushes have correct spring tension and pigtails are not caught under spring.
</t>
    </r>
    <r>
      <rPr>
        <b/>
        <sz val="11"/>
        <color theme="1"/>
        <rFont val="Calibri"/>
        <family val="2"/>
        <scheme val="minor"/>
      </rPr>
      <t>Spec:</t>
    </r>
    <r>
      <rPr>
        <sz val="11"/>
        <rFont val="Calibri"/>
        <family val="2"/>
      </rPr>
      <t xml:space="preserve"> 0.19 to 0.26 kilograms Defect</t>
    </r>
  </si>
  <si>
    <t>a2 Front Track P2P</t>
  </si>
  <si>
    <t>a3 Front Track P2P</t>
  </si>
  <si>
    <t>a4 Front Track P2P</t>
  </si>
  <si>
    <r>
      <t xml:space="preserve">Blow out all dirt and foreign materials with clean, dry compressed air (70 psi maximum pressure).
</t>
    </r>
    <r>
      <rPr>
        <b/>
        <sz val="11"/>
        <rFont val="Calibri"/>
        <family val="2"/>
      </rPr>
      <t>Spec:</t>
    </r>
    <r>
      <rPr>
        <sz val="11"/>
        <rFont val="Calibri"/>
        <family val="2"/>
      </rPr>
      <t xml:space="preserve"> 0.19 to 0.26 kilogramsSpec: 0.19 to 0.26 kilograms.</t>
    </r>
  </si>
  <si>
    <r>
      <t xml:space="preserve">Re-Tension Resistor Grid Stack Pusher Bolts (16 in total).
1.	</t>
    </r>
    <r>
      <rPr>
        <sz val="11"/>
        <rFont val="Calibri"/>
        <family val="2"/>
      </rPr>
      <t xml:space="preserve">Loosen locknuts on ‘pusher bolts’ </t>
    </r>
    <r>
      <rPr>
        <b/>
        <sz val="11"/>
        <color theme="1"/>
        <rFont val="Calibri"/>
        <family val="2"/>
        <scheme val="minor"/>
      </rPr>
      <t xml:space="preserve">
2.	</t>
    </r>
    <r>
      <rPr>
        <sz val="11"/>
        <rFont val="Calibri"/>
        <family val="2"/>
      </rPr>
      <t>Tension ‘pusher bolts’ to 41Nm (30ft.lbs)</t>
    </r>
    <r>
      <rPr>
        <b/>
        <sz val="11"/>
        <color theme="1"/>
        <rFont val="Calibri"/>
        <family val="2"/>
        <scheme val="minor"/>
      </rPr>
      <t xml:space="preserve"> *** CAUTION - </t>
    </r>
    <r>
      <rPr>
        <b/>
        <u/>
        <sz val="11"/>
        <color theme="1"/>
        <rFont val="Calibri"/>
        <family val="2"/>
        <scheme val="minor"/>
      </rPr>
      <t>DO NOT OVER TENSION</t>
    </r>
    <r>
      <rPr>
        <b/>
        <sz val="11"/>
        <color theme="1"/>
        <rFont val="Calibri"/>
        <family val="2"/>
        <scheme val="minor"/>
      </rPr>
      <t xml:space="preserve"> ***
3.	</t>
    </r>
    <r>
      <rPr>
        <sz val="11"/>
        <rFont val="Calibri"/>
        <family val="2"/>
      </rPr>
      <t xml:space="preserve">Tighten lock nuts to secure ‘pusher bolts
</t>
    </r>
    <r>
      <rPr>
        <b/>
        <sz val="11"/>
        <color theme="1"/>
        <rFont val="Calibri"/>
        <family val="2"/>
        <scheme val="minor"/>
      </rPr>
      <t xml:space="preserve">ref: </t>
    </r>
    <r>
      <rPr>
        <b/>
        <u/>
        <sz val="11"/>
        <color rgb="FF3333FF"/>
        <rFont val="Calibri"/>
        <family val="2"/>
        <scheme val="minor"/>
      </rPr>
      <t>BA-PL-WI3107</t>
    </r>
  </si>
  <si>
    <r>
      <t xml:space="preserve">Resistor Grid Tension Check.
</t>
    </r>
    <r>
      <rPr>
        <sz val="11"/>
        <rFont val="Calibri"/>
        <family val="2"/>
      </rPr>
      <t xml:space="preserve">1.	Tension 5/8” grid mounting hardware to 168Nm (124ft.lbs)
2.	Tension ½” electrical connections to 84Nm (62ft.lbs)
</t>
    </r>
    <r>
      <rPr>
        <b/>
        <sz val="11"/>
        <color theme="1"/>
        <rFont val="Calibri"/>
        <family val="2"/>
        <scheme val="minor"/>
      </rPr>
      <t>Ref:</t>
    </r>
    <r>
      <rPr>
        <sz val="11"/>
        <rFont val="Calibri"/>
        <family val="2"/>
      </rPr>
      <t xml:space="preserve"> </t>
    </r>
    <r>
      <rPr>
        <b/>
        <u/>
        <sz val="11"/>
        <color rgb="FF3333FF"/>
        <rFont val="Calibri"/>
        <family val="2"/>
        <scheme val="minor"/>
      </rPr>
      <t>BA-PL-WI3107</t>
    </r>
    <r>
      <rPr>
        <sz val="11"/>
        <rFont val="Calibri"/>
        <family val="2"/>
      </rPr>
      <t xml:space="preserve">  OHT GE Grid Box Resistor Remove and Install.</t>
    </r>
  </si>
  <si>
    <t>Retarder Grid Box Assembly</t>
  </si>
  <si>
    <t>Retarder Gridbox Assembly</t>
  </si>
  <si>
    <t>Check grid box structure for cracks, panel damage, missing louvers etc.</t>
  </si>
  <si>
    <t>Battery Maintenance</t>
  </si>
  <si>
    <r>
      <t xml:space="preserve">Ensure batteries have been cleaned with fresh water </t>
    </r>
    <r>
      <rPr>
        <b/>
        <sz val="11"/>
        <rFont val="Calibri"/>
        <family val="2"/>
      </rPr>
      <t>BEFORE</t>
    </r>
    <r>
      <rPr>
        <sz val="11"/>
        <rFont val="Calibri"/>
        <family val="2"/>
      </rPr>
      <t xml:space="preserve"> conducting battery maintenance checks.</t>
    </r>
  </si>
  <si>
    <t>Inspect batteries fitted to machine meet OR exceed OEM recommended specifications.
Rating OEM Specification Batteries Fitted 
CCA 
NOTE: Refer to the IMS: BA-PL-R53 – Battery Reference Guide.</t>
  </si>
  <si>
    <t>Visually inspect each battery for signs of:</t>
  </si>
  <si>
    <t>a. Cracked or broken case or cover.</t>
  </si>
  <si>
    <t>b. Leaking case-to-cover seal.</t>
  </si>
  <si>
    <t>c. Damaged terminals.</t>
  </si>
  <si>
    <t>d. Loose cable connections.</t>
  </si>
  <si>
    <t>e. Corrosion.</t>
  </si>
  <si>
    <r>
      <t xml:space="preserve">Inspect the battery case for obvious signs of physical damage or warpage. </t>
    </r>
    <r>
      <rPr>
        <b/>
        <sz val="11"/>
        <rFont val="Calibri"/>
        <family val="2"/>
      </rPr>
      <t>REPLACE IF ANY DAMAGE FOUND.</t>
    </r>
  </si>
  <si>
    <t>Clean all battery terminals by brushing off corrosion residue and apply battery corrosion preventative spray.</t>
  </si>
  <si>
    <t>Inspect all battery terminals, screws, clamps and cables for breakage, damage or loose connections.</t>
  </si>
  <si>
    <r>
      <rPr>
        <b/>
        <sz val="11"/>
        <rFont val="Calibri"/>
        <family val="2"/>
      </rPr>
      <t>NON-Maintenance Free Batteries ONLY:</t>
    </r>
    <r>
      <rPr>
        <sz val="11"/>
        <rFont val="Calibri"/>
        <family val="2"/>
      </rPr>
      <t xml:space="preserve"> 
Check electrolyte levels to ensure that fluid levels are over the top of battery plates. If necessary, top up using distilled or demineralised water.</t>
    </r>
  </si>
  <si>
    <t>Check each battery using CAT battery analyser (record results below):</t>
  </si>
  <si>
    <t>Isolator Maintenance</t>
  </si>
  <si>
    <t>Ensure Isolator switches are mounted securely and in good condition.</t>
  </si>
  <si>
    <t>Inspect and clean isolator terminals.</t>
  </si>
  <si>
    <t>Fire Prevention Service</t>
  </si>
  <si>
    <t>1. Fire prevention checks shall be carried out in a designated service area in the workshop. Follow appropriate isolation procedure and tagging and/or locking out on the machine.
2. The dropdown list contains conditions that must be selected by the person performing the check.</t>
  </si>
  <si>
    <t>Fire System</t>
  </si>
  <si>
    <t>Check engine compartment – Remove all oil/rags/build-up of material (turbo chargers, exhaust manifolds, surfaces, wiring and oil lines).</t>
  </si>
  <si>
    <t>Check hydraulic compartment(s) - Remove all oil/rags/build-up of material (hydraulic pumps, motors, oil cooler fans, wiring and fluid lines).</t>
  </si>
  <si>
    <t>Check underside of cab - Remove all oil/rags/build-up of material (flooring, air compressors, electrical wiring and components).</t>
  </si>
  <si>
    <t>Check integrity, condition and security of exhaust systems.</t>
  </si>
  <si>
    <t>Check lagging on the exhaust systems is secure, with no loose or dislodged sections.</t>
  </si>
  <si>
    <t>Check integrity, condition and security of exhaust manifold thermal blanket(s).</t>
  </si>
  <si>
    <r>
      <t xml:space="preserve">Check cylinder(s) - Check pressure in correct range.
</t>
    </r>
    <r>
      <rPr>
        <b/>
        <sz val="11"/>
        <rFont val="Calibri"/>
        <family val="2"/>
      </rPr>
      <t>Note:</t>
    </r>
    <r>
      <rPr>
        <sz val="11"/>
        <rFont val="Calibri"/>
        <family val="2"/>
      </rPr>
      <t xml:space="preserve"> Pressure must be 1600kpa ± 100kpa.</t>
    </r>
  </si>
  <si>
    <t>Check cylinder(s) - Check indication gauge for damage.</t>
  </si>
  <si>
    <t>Check cylinder(s) - Check condition/security (check mounting bracket &amp; mounts).</t>
  </si>
  <si>
    <t>Check cylinder(s) - Check cylinder for damage and within pressure test date.</t>
  </si>
  <si>
    <t>Check manual actuators - Check condition/security &amp; clear of obstruction.</t>
  </si>
  <si>
    <t>Check manual actuators - Check indication gauge.</t>
  </si>
  <si>
    <t>Check manual actuators - Safety pins in place/secure &amp; serviceable.</t>
  </si>
  <si>
    <t>Check detection probes - Devices &amp; cables secured/connected.</t>
  </si>
  <si>
    <t>Check detection probes - Correctly aligned/secure.</t>
  </si>
  <si>
    <t>Check distribution - Nozzles free from dirt and caps in place.</t>
  </si>
  <si>
    <t>Check distribution - Nozzles correctly aligned/secure.</t>
  </si>
  <si>
    <t>Check distribution - Hoses checked, serviceable and connected/supported.</t>
  </si>
  <si>
    <t>Check fire panel - Functions checked/audible &amp; visual alarms serviceable.</t>
  </si>
  <si>
    <t>Check identification - Labels secured and legible/updated.</t>
  </si>
  <si>
    <t>Fire Extinguishers</t>
  </si>
  <si>
    <t>Fire extinguisher(s) - Check pressure within correct range/within test period.</t>
  </si>
  <si>
    <t>Fire extinguisher(s) - Invert and shake to loosen powder.</t>
  </si>
  <si>
    <t>Check fire extinguisher mounting brackets.</t>
  </si>
  <si>
    <t>HPI</t>
  </si>
  <si>
    <t>MCRS</t>
  </si>
  <si>
    <t>Modelid</t>
  </si>
  <si>
    <t>Type</t>
  </si>
  <si>
    <t>250</t>
  </si>
  <si>
    <t>Subtask</t>
  </si>
  <si>
    <t>Changes</t>
  </si>
  <si>
    <t>KOM 930E-4 HPI</t>
  </si>
  <si>
    <t>Add</t>
  </si>
  <si>
    <t>Add New Task</t>
  </si>
  <si>
    <t>1</t>
  </si>
  <si>
    <t>2</t>
  </si>
  <si>
    <t>NORMAL_DESC</t>
  </si>
  <si>
    <t>3</t>
  </si>
  <si>
    <t>Change Wording</t>
  </si>
  <si>
    <t>a</t>
  </si>
  <si>
    <t>b</t>
  </si>
  <si>
    <t>Move Task</t>
  </si>
  <si>
    <t>4</t>
  </si>
  <si>
    <t>Move Task (Section), Add 1000,2000,4000</t>
  </si>
  <si>
    <t>CBM_DESC</t>
  </si>
  <si>
    <t>5</t>
  </si>
  <si>
    <t>5a</t>
  </si>
  <si>
    <t>5b</t>
  </si>
  <si>
    <t>5c</t>
  </si>
  <si>
    <t>c</t>
  </si>
  <si>
    <t>6</t>
  </si>
  <si>
    <t>7</t>
  </si>
  <si>
    <t>8</t>
  </si>
  <si>
    <t>9</t>
  </si>
  <si>
    <t>8a</t>
  </si>
  <si>
    <t>9a</t>
  </si>
  <si>
    <t>8b</t>
  </si>
  <si>
    <t>9b</t>
  </si>
  <si>
    <t>8c</t>
  </si>
  <si>
    <t>9c</t>
  </si>
  <si>
    <t>8d</t>
  </si>
  <si>
    <t>9d</t>
  </si>
  <si>
    <t>d</t>
  </si>
  <si>
    <t>8e</t>
  </si>
  <si>
    <t>9e</t>
  </si>
  <si>
    <t>e</t>
  </si>
  <si>
    <t>8f</t>
  </si>
  <si>
    <t>9f</t>
  </si>
  <si>
    <t>f</t>
  </si>
  <si>
    <t>7a</t>
  </si>
  <si>
    <t>7b</t>
  </si>
  <si>
    <t>7c</t>
  </si>
  <si>
    <t>14a</t>
  </si>
  <si>
    <t>14b</t>
  </si>
  <si>
    <t>16a</t>
  </si>
  <si>
    <t>16b</t>
  </si>
  <si>
    <t>23a</t>
  </si>
  <si>
    <t>Remove 1000, Change Wording, Move Task</t>
  </si>
  <si>
    <t>Service_Mapping</t>
  </si>
  <si>
    <t>CBM_MANUAL</t>
  </si>
  <si>
    <t>37a</t>
  </si>
  <si>
    <t>a1</t>
  </si>
  <si>
    <t>37b</t>
  </si>
  <si>
    <t>38a</t>
  </si>
  <si>
    <t>38b</t>
  </si>
  <si>
    <t>Remove 500 &amp; 1000, Move Task</t>
  </si>
  <si>
    <t>Service_Input</t>
  </si>
  <si>
    <t>43a</t>
  </si>
  <si>
    <t>46a</t>
  </si>
  <si>
    <t>56a</t>
  </si>
  <si>
    <t>MoveTask, Change Wording</t>
  </si>
  <si>
    <t>43b</t>
  </si>
  <si>
    <t>46b</t>
  </si>
  <si>
    <t>56b</t>
  </si>
  <si>
    <t>Add 500 &amp; 1000, Move Task</t>
  </si>
  <si>
    <t>30a</t>
  </si>
  <si>
    <t>32a</t>
  </si>
  <si>
    <t>41a</t>
  </si>
  <si>
    <t>30b</t>
  </si>
  <si>
    <t>32b</t>
  </si>
  <si>
    <t>41b</t>
  </si>
  <si>
    <t>30c</t>
  </si>
  <si>
    <t>32c</t>
  </si>
  <si>
    <t>41c</t>
  </si>
  <si>
    <t>30d</t>
  </si>
  <si>
    <t>32d</t>
  </si>
  <si>
    <t>41d</t>
  </si>
  <si>
    <t>Change Wording (Section)</t>
  </si>
  <si>
    <t>Elevated Platform</t>
  </si>
  <si>
    <t>Move Task (Section), Change Wording</t>
  </si>
  <si>
    <t>Move Task (Section)</t>
  </si>
  <si>
    <t>Move Task (Section), Add 500, Change Wording</t>
  </si>
  <si>
    <t>35c1</t>
  </si>
  <si>
    <t>45c1</t>
  </si>
  <si>
    <t>c1</t>
  </si>
  <si>
    <t>32</t>
  </si>
  <si>
    <t>41</t>
  </si>
  <si>
    <t>33</t>
  </si>
  <si>
    <t>42</t>
  </si>
  <si>
    <t>30</t>
  </si>
  <si>
    <t>34</t>
  </si>
  <si>
    <t>43</t>
  </si>
  <si>
    <t>31</t>
  </si>
  <si>
    <t>35</t>
  </si>
  <si>
    <t>44</t>
  </si>
  <si>
    <t>Ground Level</t>
  </si>
  <si>
    <t>40a</t>
  </si>
  <si>
    <t>53a</t>
  </si>
  <si>
    <t>40b</t>
  </si>
  <si>
    <t>53b</t>
  </si>
  <si>
    <t>CBM_NORMAL</t>
  </si>
  <si>
    <t>40b1</t>
  </si>
  <si>
    <t>43b1</t>
  </si>
  <si>
    <t>53b1</t>
  </si>
  <si>
    <t>b1</t>
  </si>
  <si>
    <t>39b</t>
  </si>
  <si>
    <t>42b</t>
  </si>
  <si>
    <t>52b</t>
  </si>
  <si>
    <t>39b1</t>
  </si>
  <si>
    <t>42b1</t>
  </si>
  <si>
    <t>52b1</t>
  </si>
  <si>
    <t>Cab / Top Deck Section</t>
  </si>
  <si>
    <t>Move Section Order</t>
  </si>
  <si>
    <t>New Section</t>
  </si>
  <si>
    <t>49a</t>
  </si>
  <si>
    <t>59a</t>
  </si>
  <si>
    <t>Move Task (Section), Add 500</t>
  </si>
  <si>
    <t>49b</t>
  </si>
  <si>
    <t>59b</t>
  </si>
  <si>
    <t>49c</t>
  </si>
  <si>
    <t>59c</t>
  </si>
  <si>
    <t>49d</t>
  </si>
  <si>
    <t>59d</t>
  </si>
  <si>
    <t>49e</t>
  </si>
  <si>
    <t>59e</t>
  </si>
  <si>
    <t>10</t>
  </si>
  <si>
    <t>Move Task (Section), Change Wording, Split into 2 subtask</t>
  </si>
  <si>
    <t>10a</t>
  </si>
  <si>
    <t>62b1</t>
  </si>
  <si>
    <t>70b1</t>
  </si>
  <si>
    <t>82b1</t>
  </si>
  <si>
    <t>62b2</t>
  </si>
  <si>
    <t>70b2</t>
  </si>
  <si>
    <t>82b2</t>
  </si>
  <si>
    <t>b2</t>
  </si>
  <si>
    <t>62b3</t>
  </si>
  <si>
    <t>70b3</t>
  </si>
  <si>
    <t>82b3</t>
  </si>
  <si>
    <t>b3</t>
  </si>
  <si>
    <t>62b4</t>
  </si>
  <si>
    <t>70b4</t>
  </si>
  <si>
    <t>82b4</t>
  </si>
  <si>
    <t>b4</t>
  </si>
  <si>
    <t>62b5</t>
  </si>
  <si>
    <t>70b5</t>
  </si>
  <si>
    <t>82b5</t>
  </si>
  <si>
    <t>b5</t>
  </si>
  <si>
    <t>62b6</t>
  </si>
  <si>
    <t>70b6</t>
  </si>
  <si>
    <t>82b6</t>
  </si>
  <si>
    <t>b6</t>
  </si>
  <si>
    <t>62b7</t>
  </si>
  <si>
    <t>70b7</t>
  </si>
  <si>
    <t>82b7</t>
  </si>
  <si>
    <t>b7</t>
  </si>
  <si>
    <t>62b8</t>
  </si>
  <si>
    <t>70b8</t>
  </si>
  <si>
    <t>82b8</t>
  </si>
  <si>
    <t>b8</t>
  </si>
  <si>
    <t>Move Task, Add Task 500, 1000, 2000, 4000</t>
  </si>
  <si>
    <t>Add New Section</t>
  </si>
  <si>
    <t>100k</t>
  </si>
  <si>
    <t>114k</t>
  </si>
  <si>
    <t>127k</t>
  </si>
  <si>
    <t>130k</t>
  </si>
  <si>
    <t>Move Task, Change Wording</t>
  </si>
  <si>
    <t>100c</t>
  </si>
  <si>
    <t>114c</t>
  </si>
  <si>
    <t>127c</t>
  </si>
  <si>
    <t>130c</t>
  </si>
  <si>
    <t>100c1</t>
  </si>
  <si>
    <t>114c1</t>
  </si>
  <si>
    <t>127c1</t>
  </si>
  <si>
    <t>130c1</t>
  </si>
  <si>
    <t>100c2</t>
  </si>
  <si>
    <t>114c2</t>
  </si>
  <si>
    <t>127c2</t>
  </si>
  <si>
    <t>130c2</t>
  </si>
  <si>
    <t>100j</t>
  </si>
  <si>
    <t>114j</t>
  </si>
  <si>
    <t>127j</t>
  </si>
  <si>
    <t>130j</t>
  </si>
  <si>
    <t>85c</t>
  </si>
  <si>
    <t>94c</t>
  </si>
  <si>
    <t>107c</t>
  </si>
  <si>
    <t>110c</t>
  </si>
  <si>
    <t>85d</t>
  </si>
  <si>
    <t>94d</t>
  </si>
  <si>
    <t>107d</t>
  </si>
  <si>
    <t>110d</t>
  </si>
  <si>
    <t>Move Task, Add Task 500</t>
  </si>
  <si>
    <t>85a</t>
  </si>
  <si>
    <t>94a</t>
  </si>
  <si>
    <t>107a</t>
  </si>
  <si>
    <t>110a</t>
  </si>
  <si>
    <t>85b</t>
  </si>
  <si>
    <t>94b</t>
  </si>
  <si>
    <t>107b</t>
  </si>
  <si>
    <t>110b</t>
  </si>
  <si>
    <t>77a</t>
  </si>
  <si>
    <t>87a</t>
  </si>
  <si>
    <t>99a</t>
  </si>
  <si>
    <t>77b</t>
  </si>
  <si>
    <t>87b</t>
  </si>
  <si>
    <t>99b</t>
  </si>
  <si>
    <t>100b</t>
  </si>
  <si>
    <t>114b</t>
  </si>
  <si>
    <t>127b</t>
  </si>
  <si>
    <t>130b</t>
  </si>
  <si>
    <t>100f</t>
  </si>
  <si>
    <t>114f</t>
  </si>
  <si>
    <t>127f</t>
  </si>
  <si>
    <t>130f</t>
  </si>
  <si>
    <t>74a</t>
  </si>
  <si>
    <t>83a</t>
  </si>
  <si>
    <t>95a</t>
  </si>
  <si>
    <t>74b</t>
  </si>
  <si>
    <t>83b</t>
  </si>
  <si>
    <t>95b</t>
  </si>
  <si>
    <t>Wheel Motor Section</t>
  </si>
  <si>
    <t>88a</t>
  </si>
  <si>
    <t>98a</t>
  </si>
  <si>
    <t>111a</t>
  </si>
  <si>
    <t>114a</t>
  </si>
  <si>
    <t>88b</t>
  </si>
  <si>
    <t>98b</t>
  </si>
  <si>
    <t>111b</t>
  </si>
  <si>
    <t>112a</t>
  </si>
  <si>
    <t>115a</t>
  </si>
  <si>
    <t>112b</t>
  </si>
  <si>
    <t>115b</t>
  </si>
  <si>
    <t>100l</t>
  </si>
  <si>
    <t>114l</t>
  </si>
  <si>
    <t>127l</t>
  </si>
  <si>
    <t>130l</t>
  </si>
  <si>
    <t>79a</t>
  </si>
  <si>
    <t>89a</t>
  </si>
  <si>
    <t>101a</t>
  </si>
  <si>
    <t>79b</t>
  </si>
  <si>
    <t>89b</t>
  </si>
  <si>
    <t>101b</t>
  </si>
  <si>
    <t>Move Task Group</t>
  </si>
  <si>
    <t>81a</t>
  </si>
  <si>
    <t>93a</t>
  </si>
  <si>
    <t>81b</t>
  </si>
  <si>
    <t>93b</t>
  </si>
  <si>
    <t>73LHS_1</t>
  </si>
  <si>
    <t>82LHS_1</t>
  </si>
  <si>
    <t>94LHS_1</t>
  </si>
  <si>
    <t>73LHS_2</t>
  </si>
  <si>
    <t>82LHS_2</t>
  </si>
  <si>
    <t>94LHS_2</t>
  </si>
  <si>
    <t>73LHS_3</t>
  </si>
  <si>
    <t>82LHS_3</t>
  </si>
  <si>
    <t>94LHS_3</t>
  </si>
  <si>
    <t>73LHS_AVG</t>
  </si>
  <si>
    <t>82LHS_AVG</t>
  </si>
  <si>
    <t>94LHS_AVG</t>
  </si>
  <si>
    <t>73RHS_1</t>
  </si>
  <si>
    <t>82RHS_1</t>
  </si>
  <si>
    <t>94RHS_1</t>
  </si>
  <si>
    <t>73RHS_2</t>
  </si>
  <si>
    <t>82RHS_2</t>
  </si>
  <si>
    <t>94RHS_2</t>
  </si>
  <si>
    <t>73RHS_3</t>
  </si>
  <si>
    <t>82RHS_3</t>
  </si>
  <si>
    <t>94RHS_3</t>
  </si>
  <si>
    <t>73RHS_AVG</t>
  </si>
  <si>
    <t>82RHS_AVG</t>
  </si>
  <si>
    <t>94RHS_AVG</t>
  </si>
  <si>
    <t>Move Task Group, Change Wording</t>
  </si>
  <si>
    <t>78a</t>
  </si>
  <si>
    <t>100a</t>
  </si>
  <si>
    <t>78b</t>
  </si>
  <si>
    <t>78c</t>
  </si>
  <si>
    <t>88c</t>
  </si>
  <si>
    <t>78d</t>
  </si>
  <si>
    <t>88d</t>
  </si>
  <si>
    <t>100d</t>
  </si>
  <si>
    <t>CBM_CALIBRATION</t>
  </si>
  <si>
    <t>90a</t>
  </si>
  <si>
    <t>102a</t>
  </si>
  <si>
    <t>90b</t>
  </si>
  <si>
    <t>102b</t>
  </si>
  <si>
    <t>90c</t>
  </si>
  <si>
    <t>102c</t>
  </si>
  <si>
    <t>90d</t>
  </si>
  <si>
    <t>102d</t>
  </si>
  <si>
    <t>Move Task (Section), Add Task 1000 &amp; 2000</t>
  </si>
  <si>
    <t>Move Task (Section), Change Wording, Add Task 500</t>
  </si>
  <si>
    <t>Cab And Chassis Section</t>
  </si>
  <si>
    <t>Add Task 250</t>
  </si>
  <si>
    <t>Add Task 1000, 2000, 4000</t>
  </si>
  <si>
    <t>124A1</t>
  </si>
  <si>
    <t>137A1</t>
  </si>
  <si>
    <t>140A1</t>
  </si>
  <si>
    <t>124A2</t>
  </si>
  <si>
    <t>137A2</t>
  </si>
  <si>
    <t>140A2</t>
  </si>
  <si>
    <t>A2</t>
  </si>
  <si>
    <t>125B1</t>
  </si>
  <si>
    <t>138B1</t>
  </si>
  <si>
    <t>141B1</t>
  </si>
  <si>
    <t>125B2</t>
  </si>
  <si>
    <t>138B2</t>
  </si>
  <si>
    <t>141B2</t>
  </si>
  <si>
    <t>B2</t>
  </si>
  <si>
    <t>126C1</t>
  </si>
  <si>
    <t>139C1</t>
  </si>
  <si>
    <t>142C1</t>
  </si>
  <si>
    <t>126C2</t>
  </si>
  <si>
    <t>139C2</t>
  </si>
  <si>
    <t>142C2</t>
  </si>
  <si>
    <t>C2</t>
  </si>
  <si>
    <t>127D1</t>
  </si>
  <si>
    <t>140D1</t>
  </si>
  <si>
    <t>143D1</t>
  </si>
  <si>
    <t>127D2</t>
  </si>
  <si>
    <t>140D2</t>
  </si>
  <si>
    <t>143D2</t>
  </si>
  <si>
    <t>D2</t>
  </si>
  <si>
    <t>128 E1</t>
  </si>
  <si>
    <t>141 E1</t>
  </si>
  <si>
    <t>144 E1</t>
  </si>
  <si>
    <t>128 E2</t>
  </si>
  <si>
    <t>141 E2</t>
  </si>
  <si>
    <t>144 E2</t>
  </si>
  <si>
    <t>E2</t>
  </si>
  <si>
    <t>129F1</t>
  </si>
  <si>
    <t>142F1</t>
  </si>
  <si>
    <t>145F1</t>
  </si>
  <si>
    <t>129F2</t>
  </si>
  <si>
    <t>142F2</t>
  </si>
  <si>
    <t>145F2</t>
  </si>
  <si>
    <t>F2</t>
  </si>
  <si>
    <t>130G1</t>
  </si>
  <si>
    <t>143G1</t>
  </si>
  <si>
    <t>146G1</t>
  </si>
  <si>
    <t>130G2</t>
  </si>
  <si>
    <t>143G2</t>
  </si>
  <si>
    <t>146G2</t>
  </si>
  <si>
    <t>G2</t>
  </si>
  <si>
    <t>131H1</t>
  </si>
  <si>
    <t>144H1</t>
  </si>
  <si>
    <t>147H1</t>
  </si>
  <si>
    <t>131H2</t>
  </si>
  <si>
    <t>144H2</t>
  </si>
  <si>
    <t>147H2</t>
  </si>
  <si>
    <t>H2</t>
  </si>
  <si>
    <t>132I1</t>
  </si>
  <si>
    <t>145I1</t>
  </si>
  <si>
    <t>148I1</t>
  </si>
  <si>
    <t>132I2</t>
  </si>
  <si>
    <t>145I2</t>
  </si>
  <si>
    <t>148I2</t>
  </si>
  <si>
    <t>I2</t>
  </si>
  <si>
    <t>133J1</t>
  </si>
  <si>
    <t>146J1</t>
  </si>
  <si>
    <t>149J1</t>
  </si>
  <si>
    <t>133J2</t>
  </si>
  <si>
    <t>146J2</t>
  </si>
  <si>
    <t>149J2</t>
  </si>
  <si>
    <t>J2</t>
  </si>
  <si>
    <t>134K1</t>
  </si>
  <si>
    <t>147K1</t>
  </si>
  <si>
    <t>150K1</t>
  </si>
  <si>
    <t>134K2</t>
  </si>
  <si>
    <t>147K2</t>
  </si>
  <si>
    <t>150K2</t>
  </si>
  <si>
    <t>K2</t>
  </si>
  <si>
    <t>A</t>
  </si>
  <si>
    <t>B</t>
  </si>
  <si>
    <t>110A1</t>
  </si>
  <si>
    <t>153A1</t>
  </si>
  <si>
    <t>156A1</t>
  </si>
  <si>
    <t>153A2</t>
  </si>
  <si>
    <t>156A2</t>
  </si>
  <si>
    <t>111B1</t>
  </si>
  <si>
    <t>154B1</t>
  </si>
  <si>
    <t>157B1</t>
  </si>
  <si>
    <t>111B2</t>
  </si>
  <si>
    <t>154B2</t>
  </si>
  <si>
    <t>157B2</t>
  </si>
  <si>
    <t>A3</t>
  </si>
  <si>
    <t>A4</t>
  </si>
  <si>
    <t>Add 500</t>
  </si>
  <si>
    <t>g</t>
  </si>
  <si>
    <t>h</t>
  </si>
  <si>
    <t>i</t>
  </si>
  <si>
    <t>j</t>
  </si>
  <si>
    <t>k</t>
  </si>
  <si>
    <t>l</t>
  </si>
  <si>
    <t>183</t>
  </si>
  <si>
    <t>197</t>
  </si>
  <si>
    <t>200</t>
  </si>
  <si>
    <t>Add 500, Move Task (Section)</t>
  </si>
  <si>
    <t>Move Task (Section),Add Picture</t>
  </si>
  <si>
    <t>160</t>
  </si>
  <si>
    <t>163</t>
  </si>
  <si>
    <t>Move Task (Section), Add 501</t>
  </si>
  <si>
    <t>Add Picture</t>
  </si>
  <si>
    <t>a2</t>
  </si>
  <si>
    <t>a3</t>
  </si>
  <si>
    <t>a4</t>
  </si>
  <si>
    <t>122b</t>
  </si>
  <si>
    <t>153b</t>
  </si>
  <si>
    <t>167b</t>
  </si>
  <si>
    <t>170b</t>
  </si>
  <si>
    <t>Add Note</t>
  </si>
  <si>
    <r>
      <t xml:space="preserve">Re-Tension Resistor Grid Stack Pusher Bolts (16 in total).
1.	</t>
    </r>
    <r>
      <rPr>
        <sz val="11"/>
        <rFont val="Calibri"/>
        <family val="2"/>
      </rPr>
      <t xml:space="preserve">Loosen locknuts on ‘pusher bolts’ </t>
    </r>
    <r>
      <rPr>
        <b/>
        <sz val="11"/>
        <color theme="1"/>
        <rFont val="Calibri"/>
        <family val="2"/>
        <scheme val="minor"/>
      </rPr>
      <t xml:space="preserve">
2.	</t>
    </r>
    <r>
      <rPr>
        <sz val="11"/>
        <rFont val="Calibri"/>
        <family val="2"/>
      </rPr>
      <t>Tension ‘pusher bolts’ to 41Nm (30ft.lbs)</t>
    </r>
    <r>
      <rPr>
        <b/>
        <sz val="11"/>
        <color theme="1"/>
        <rFont val="Calibri"/>
        <family val="2"/>
        <scheme val="minor"/>
      </rPr>
      <t xml:space="preserve"> *** CAUTION - </t>
    </r>
    <r>
      <rPr>
        <b/>
        <u/>
        <sz val="11"/>
        <color theme="1"/>
        <rFont val="Calibri"/>
        <family val="2"/>
        <scheme val="minor"/>
      </rPr>
      <t>DO NOT OVER TENSION</t>
    </r>
    <r>
      <rPr>
        <b/>
        <sz val="11"/>
        <color theme="1"/>
        <rFont val="Calibri"/>
        <family val="2"/>
        <scheme val="minor"/>
      </rPr>
      <t xml:space="preserve"> ***
3.	</t>
    </r>
    <r>
      <rPr>
        <sz val="11"/>
        <rFont val="Calibri"/>
        <family val="2"/>
      </rPr>
      <t xml:space="preserve">Tighten lock nuts to secure ‘pusher bolts
</t>
    </r>
    <r>
      <rPr>
        <b/>
        <sz val="11"/>
        <color theme="1"/>
        <rFont val="Calibri"/>
        <family val="2"/>
        <scheme val="minor"/>
      </rPr>
      <t xml:space="preserve">ref: </t>
    </r>
    <r>
      <rPr>
        <b/>
        <u/>
        <sz val="11"/>
        <color rgb="FF3333FF"/>
        <rFont val="Calibri"/>
        <family val="2"/>
        <scheme val="minor"/>
      </rPr>
      <t>BA-PL-WI3107</t>
    </r>
  </si>
  <si>
    <r>
      <t xml:space="preserve">Resistor Grid Tension Check.
</t>
    </r>
    <r>
      <rPr>
        <sz val="11"/>
        <rFont val="Calibri"/>
        <family val="2"/>
      </rPr>
      <t xml:space="preserve">1.	Tension 5/8” grid mounting hardware to 168Nm (124ft.lbs)
2.	Tension ½” electrical connections to 84Nm (62ft.lbs)
</t>
    </r>
    <r>
      <rPr>
        <b/>
        <sz val="11"/>
        <color theme="1"/>
        <rFont val="Calibri"/>
        <family val="2"/>
        <scheme val="minor"/>
      </rPr>
      <t>Ref:</t>
    </r>
    <r>
      <rPr>
        <sz val="11"/>
        <rFont val="Calibri"/>
        <family val="2"/>
      </rPr>
      <t xml:space="preserve"> </t>
    </r>
    <r>
      <rPr>
        <b/>
        <u/>
        <sz val="11"/>
        <color rgb="FF3333FF"/>
        <rFont val="Calibri"/>
        <family val="2"/>
        <scheme val="minor"/>
      </rPr>
      <t>BA-PL-WI3107</t>
    </r>
    <r>
      <rPr>
        <sz val="11"/>
        <rFont val="Calibri"/>
        <family val="2"/>
      </rPr>
      <t xml:space="preserve">  OHT GE Grid Box Resistor Remove and Install.</t>
    </r>
  </si>
  <si>
    <t>Update</t>
  </si>
  <si>
    <t>Change Wording, Add 500</t>
  </si>
  <si>
    <t>128b</t>
  </si>
  <si>
    <t>162b</t>
  </si>
  <si>
    <t>176b</t>
  </si>
  <si>
    <t>179b</t>
  </si>
  <si>
    <t>Add New Task 4000 (only)</t>
  </si>
  <si>
    <t>Retarder Grid Tension Check</t>
  </si>
  <si>
    <t>Add 500, Remove 2000, 4000</t>
  </si>
  <si>
    <t>142a</t>
  </si>
  <si>
    <t>186a</t>
  </si>
  <si>
    <t>202a</t>
  </si>
  <si>
    <t>205a</t>
  </si>
  <si>
    <t>142b</t>
  </si>
  <si>
    <t>186b</t>
  </si>
  <si>
    <t>202b</t>
  </si>
  <si>
    <t>205b</t>
  </si>
  <si>
    <t>142c</t>
  </si>
  <si>
    <t>186c</t>
  </si>
  <si>
    <t>202c</t>
  </si>
  <si>
    <t>205c</t>
  </si>
  <si>
    <t>142d</t>
  </si>
  <si>
    <t>186d</t>
  </si>
  <si>
    <t>202d</t>
  </si>
  <si>
    <t>205d</t>
  </si>
  <si>
    <t>142e</t>
  </si>
  <si>
    <t>186e</t>
  </si>
  <si>
    <t>202e</t>
  </si>
  <si>
    <t>205e</t>
  </si>
  <si>
    <t>Fire Suppression</t>
  </si>
  <si>
    <t>Check</t>
  </si>
  <si>
    <t>Check All</t>
  </si>
  <si>
    <r>
      <t>Always follow the isolation procedure (</t>
    </r>
    <r>
      <rPr>
        <u/>
        <sz val="11"/>
        <color rgb="FF00B0F0"/>
        <rFont val="Calibri"/>
        <family val="2"/>
      </rPr>
      <t>BA-SE-P38</t>
    </r>
    <r>
      <rPr>
        <sz val="11"/>
        <color rgb="FF303133"/>
        <rFont val="Calibri"/>
        <family val="2"/>
      </rPr>
      <t>) and attach your "Personal Lock / Tag" and lock out the controls while equipment is being serviced or repaired. Use appropriate PPE for tasks performed.</t>
    </r>
  </si>
  <si>
    <r>
      <t xml:space="preserve">Check movement in nose cone bearing and dog bone bearings while wriggling steering movement. Use a Bluetooth dial indicator and utilise two-way radios to communicate with the operator.
Refer to </t>
    </r>
    <r>
      <rPr>
        <b/>
        <u/>
        <sz val="11"/>
        <color theme="4"/>
        <rFont val="Calibri"/>
        <family val="2"/>
      </rPr>
      <t>SERVB-KOM68</t>
    </r>
    <r>
      <rPr>
        <sz val="11"/>
        <rFont val="Calibri"/>
        <family val="2"/>
      </rPr>
      <t xml:space="preserve"> for more information.</t>
    </r>
  </si>
  <si>
    <t>a Nose Cone Bearing</t>
  </si>
  <si>
    <t>b Lateral Link / Dogbone (Rear Axle Bearing)</t>
  </si>
  <si>
    <t xml:space="preserve">c Lateral Link / Dogbone (Chassis Bearing) </t>
  </si>
  <si>
    <r>
      <t xml:space="preserve">Hydraulic Tank Oil Change
</t>
    </r>
    <r>
      <rPr>
        <b/>
        <sz val="11"/>
        <rFont val="Calibri"/>
        <family val="2"/>
      </rPr>
      <t>Note:</t>
    </r>
    <r>
      <rPr>
        <sz val="11"/>
        <rFont val="Calibri"/>
        <family val="2"/>
      </rPr>
      <t xml:space="preserve"> Clean screen while system is drained and replace gaskets (EH7673 and EH7674) - refer to next 2 tasks (Hydraulic Tank Screen Inspection). </t>
    </r>
  </si>
  <si>
    <t>Change cab fresh air HEPA filter.</t>
  </si>
  <si>
    <t>Change cab recirculation HEPA filter.</t>
  </si>
  <si>
    <r>
      <t xml:space="preserve">b Rear (steering accumulator pressure) psi
</t>
    </r>
    <r>
      <rPr>
        <b/>
        <sz val="11"/>
        <rFont val="Calibri"/>
        <family val="2"/>
      </rPr>
      <t>Spec 930E:</t>
    </r>
    <r>
      <rPr>
        <sz val="11"/>
        <rFont val="Calibri"/>
        <family val="2"/>
      </rPr>
      <t xml:space="preserve"> 10,011 kPa (1452 psi) at 32°C.
9,653 kPa (1400 psi) at 21°C.
9,294 kPa (1348 psi) at 10°C.</t>
    </r>
  </si>
  <si>
    <r>
      <t xml:space="preserve">Measure park brake wear with park brake applied as per the workshop manual. Using a mircometer through the piston hole, measure the depth. Repeat at all 3 piston holes. Record and average the 3 readings.
</t>
    </r>
    <r>
      <rPr>
        <b/>
        <sz val="11"/>
        <rFont val="Calibri"/>
        <family val="2"/>
      </rPr>
      <t xml:space="preserve">Note: </t>
    </r>
    <r>
      <rPr>
        <sz val="11"/>
        <rFont val="Calibri"/>
        <family val="2"/>
      </rPr>
      <t>If average reading is greater than 24 mm, park brake assembly requires rebuild.</t>
    </r>
  </si>
  <si>
    <r>
      <rPr>
        <b/>
        <sz val="11"/>
        <rFont val="Calibri"/>
        <family val="2"/>
      </rPr>
      <t>Note:</t>
    </r>
    <r>
      <rPr>
        <sz val="11"/>
        <rFont val="Calibri"/>
        <family val="2"/>
      </rPr>
      <t xml:space="preserve"> Clean chassis before inspection: mark all cracks on frame with paint marker. Visually inspect the chassis structure in the areas indicated below. Also examine mounting attachments on top of horse collar for deck structure for cracks.</t>
    </r>
  </si>
  <si>
    <t>If cracks are detected on nose cone or steering arm castings, TAG MACHINE OUT OF SERVICE. Castings must be replaced by genuine OEM parts only (refer to Komatsu Safety Bulletin). WELD REPAIRS SHALL NOT BE UNDERTAKEN ON NOSE CONE OR STEERING CASTINGS.</t>
  </si>
  <si>
    <r>
      <t xml:space="preserve">Re-Tension Resistor Grid Stack Pusher Bolts (16 in total).
1.	</t>
    </r>
    <r>
      <rPr>
        <sz val="11"/>
        <rFont val="Calibri"/>
        <family val="2"/>
      </rPr>
      <t xml:space="preserve">Loosen locknuts on ‘pusher bolts’ </t>
    </r>
    <r>
      <rPr>
        <b/>
        <sz val="11"/>
        <color theme="1"/>
        <rFont val="Calibri"/>
        <family val="2"/>
        <scheme val="minor"/>
      </rPr>
      <t xml:space="preserve">
2.	</t>
    </r>
    <r>
      <rPr>
        <sz val="11"/>
        <rFont val="Calibri"/>
        <family val="2"/>
      </rPr>
      <t>Tension ‘pusher bolts’ to 41Nm (30ft.lbs)</t>
    </r>
    <r>
      <rPr>
        <b/>
        <sz val="11"/>
        <color theme="1"/>
        <rFont val="Calibri"/>
        <family val="2"/>
        <scheme val="minor"/>
      </rPr>
      <t xml:space="preserve"> *** CAUTION - </t>
    </r>
    <r>
      <rPr>
        <b/>
        <u/>
        <sz val="11"/>
        <color theme="1"/>
        <rFont val="Calibri"/>
        <family val="2"/>
        <scheme val="minor"/>
      </rPr>
      <t>DO NOT OVER TENSION</t>
    </r>
    <r>
      <rPr>
        <b/>
        <sz val="11"/>
        <color theme="1"/>
        <rFont val="Calibri"/>
        <family val="2"/>
        <scheme val="minor"/>
      </rPr>
      <t xml:space="preserve"> ***
3.	</t>
    </r>
    <r>
      <rPr>
        <sz val="11"/>
        <rFont val="Calibri"/>
        <family val="2"/>
      </rPr>
      <t>Tighten lock nuts to secure ‘pusher bolts
R</t>
    </r>
    <r>
      <rPr>
        <b/>
        <sz val="11"/>
        <color theme="1"/>
        <rFont val="Calibri"/>
        <family val="2"/>
        <scheme val="minor"/>
      </rPr>
      <t xml:space="preserve">ef: </t>
    </r>
    <r>
      <rPr>
        <b/>
        <u/>
        <sz val="11"/>
        <color rgb="FF3333FF"/>
        <rFont val="Calibri"/>
        <family val="2"/>
        <scheme val="minor"/>
      </rPr>
      <t>BA-PL-WI3107</t>
    </r>
  </si>
  <si>
    <r>
      <t xml:space="preserve">Inspect batteries fitted to machine meet OR exceed OEM recommended specifications.
Rating OEM Specification Batteries Fitted 
CCA 
</t>
    </r>
    <r>
      <rPr>
        <b/>
        <sz val="11"/>
        <rFont val="Calibri"/>
        <family val="2"/>
      </rPr>
      <t>NOTE:</t>
    </r>
    <r>
      <rPr>
        <sz val="11"/>
        <rFont val="Calibri"/>
        <family val="2"/>
      </rPr>
      <t xml:space="preserve"> Refer to the IMS: BA-PL-R53 – Battery Reference Guide.</t>
    </r>
  </si>
  <si>
    <t>250hr Check</t>
  </si>
  <si>
    <t>500hr Check</t>
  </si>
  <si>
    <t>1000hr Check</t>
  </si>
  <si>
    <t>2000hr Check</t>
  </si>
  <si>
    <t>4000hr Check</t>
  </si>
  <si>
    <t>Guide Table</t>
  </si>
  <si>
    <t>Image</t>
  </si>
  <si>
    <t>Table</t>
  </si>
  <si>
    <t>Service Mapping</t>
  </si>
  <si>
    <t>SOS</t>
  </si>
  <si>
    <t>Section Column</t>
  </si>
  <si>
    <t>Task Key</t>
  </si>
  <si>
    <t>Group Task Id</t>
  </si>
  <si>
    <t>Component Desc.</t>
  </si>
  <si>
    <t>CBM Mandatory Photo</t>
  </si>
  <si>
    <r>
      <rPr>
        <sz val="11"/>
        <color rgb="FF303133"/>
        <rFont val="Calibri"/>
        <family val="2"/>
      </rPr>
      <t>Always follow the isolation procedure (</t>
    </r>
    <r>
      <rPr>
        <u/>
        <sz val="11"/>
        <color rgb="FF00B0F0"/>
        <rFont val="Calibri"/>
        <family val="2"/>
      </rPr>
      <t>BA-SE-P38</t>
    </r>
    <r>
      <rPr>
        <sz val="11"/>
        <color rgb="FF303133"/>
        <rFont val="Calibri"/>
        <family val="2"/>
      </rPr>
      <t>) and attach your "Personal Lock / Tag" and lock out the controls while equipment is being serviced or repaired. Use appropriate PPE for tasks performed.</t>
    </r>
  </si>
  <si>
    <t>Wash unable to be completed</t>
  </si>
  <si>
    <t>Skip_Wash</t>
  </si>
  <si>
    <t>Truck dump body is free of dirt and material build up (empty body).</t>
  </si>
  <si>
    <t>Wash truck.</t>
  </si>
  <si>
    <t>Wash radiator.</t>
  </si>
  <si>
    <t>Wash battery box.</t>
  </si>
  <si>
    <t>Check machine tyres (temperature/condition) before entering workshop.</t>
  </si>
  <si>
    <r>
      <rPr>
        <sz val="11"/>
        <color rgb="FF000000"/>
        <rFont val="Calibri"/>
        <family val="2"/>
      </rPr>
      <t xml:space="preserve">Check operation of door alarms.
</t>
    </r>
    <r>
      <rPr>
        <b/>
        <sz val="11"/>
        <color rgb="FF000000"/>
        <rFont val="Calibri"/>
        <family val="2"/>
      </rPr>
      <t>Spec:</t>
    </r>
    <r>
      <rPr>
        <sz val="11"/>
        <color rgb="FF000000"/>
        <rFont val="Calibri"/>
        <family val="2"/>
      </rPr>
      <t xml:space="preserve"> Key on release park brake and open operator’s door, the alarm should activate.</t>
    </r>
  </si>
  <si>
    <t>Check air cleaner vacuum gauges in the operator cab. Change Primary Air Filters if gauge reading is approaching limit (25 in.H2O / 625 mm.H2O).</t>
  </si>
  <si>
    <r>
      <rPr>
        <sz val="11"/>
        <color rgb="FF000000"/>
        <rFont val="Calibri"/>
        <family val="2"/>
      </rPr>
      <t xml:space="preserve">Check operation of steering pump unloader valve and steering system relief valve setting.
</t>
    </r>
    <r>
      <rPr>
        <b/>
        <sz val="11"/>
        <color rgb="FF000000"/>
        <rFont val="Calibri"/>
        <family val="2"/>
      </rPr>
      <t>Spec:</t>
    </r>
    <r>
      <rPr>
        <sz val="11"/>
        <color rgb="FF000000"/>
        <rFont val="Calibri"/>
        <family val="2"/>
      </rPr>
      <t xml:space="preserve"> Cut Out Pressure: 3075 ± 25 psi.
Cut In Pressure: 2775 ± 25 psi.
Steering Relief Pressure: 2750 ± 25 psi.</t>
    </r>
  </si>
  <si>
    <t>a Steering pump cut-out pressure (located at bleed-down manifold TP2)</t>
  </si>
  <si>
    <t>CBM_ADJUSTMENT</t>
  </si>
  <si>
    <t>STEERING PUMP</t>
  </si>
  <si>
    <t>b Steering pump cut-in pressure (located at bleed-down manifold TP2)</t>
  </si>
  <si>
    <t>c Steering Relief pressure (Steer cylinder cross over manifold)</t>
  </si>
  <si>
    <r>
      <t xml:space="preserve">Measure thickness of the brake packs as per the workshop manual.
</t>
    </r>
    <r>
      <rPr>
        <b/>
        <sz val="11"/>
        <color rgb="FF000000"/>
        <rFont val="Calibri"/>
        <family val="2"/>
      </rPr>
      <t xml:space="preserve">Note: </t>
    </r>
    <r>
      <rPr>
        <sz val="11"/>
        <color rgb="FF000000"/>
        <rFont val="Calibri"/>
        <family val="2"/>
      </rPr>
      <t xml:space="preserve">If indicator pin end face is even with housing face or below, brake pack requires rebuild.
</t>
    </r>
    <r>
      <rPr>
        <b/>
        <sz val="11"/>
        <color rgb="FF000000"/>
        <rFont val="Calibri"/>
        <family val="2"/>
      </rPr>
      <t xml:space="preserve">Spec: </t>
    </r>
    <r>
      <rPr>
        <sz val="11"/>
        <color rgb="FF000000"/>
        <rFont val="Calibri"/>
        <family val="2"/>
      </rPr>
      <t>Normal Wear Range: 20-5 mm.
Record measurement below</t>
    </r>
  </si>
  <si>
    <t>WHEEL GROUP FRONT LH</t>
  </si>
  <si>
    <t>WHEEL GROUP FRONT RH</t>
  </si>
  <si>
    <r>
      <rPr>
        <sz val="11"/>
        <color rgb="FF000000"/>
        <rFont val="Calibri"/>
        <family val="2"/>
      </rPr>
      <t xml:space="preserve">Check retard level indent adjustment holds in OFF position. Inspect plunger ball screw and adjust as per </t>
    </r>
    <r>
      <rPr>
        <b/>
        <u/>
        <sz val="11"/>
        <color rgb="FF4472C4"/>
        <rFont val="Calibri"/>
        <family val="2"/>
      </rPr>
      <t>BA-PL-R59</t>
    </r>
    <r>
      <rPr>
        <sz val="11"/>
        <color rgb="FF000000"/>
        <rFont val="Calibri"/>
        <family val="2"/>
      </rPr>
      <t>. Replace plunger ball screw if damaged.
Refer to OEM Service Manual for more information.</t>
    </r>
  </si>
  <si>
    <r>
      <rPr>
        <sz val="11"/>
        <color rgb="FF000000"/>
        <rFont val="Calibri"/>
        <family val="2"/>
      </rPr>
      <t xml:space="preserve">Check movement in steering linkage bushes/bearings and record on diagram below (use a Bluetooth dial indicator).
</t>
    </r>
    <r>
      <rPr>
        <b/>
        <sz val="11"/>
        <color rgb="FF000000"/>
        <rFont val="Calibri"/>
        <family val="2"/>
      </rPr>
      <t>Spec:</t>
    </r>
    <r>
      <rPr>
        <sz val="11"/>
        <color rgb="FF000000"/>
        <rFont val="Calibri"/>
        <family val="2"/>
      </rPr>
      <t xml:space="preserve"> If movement exceeds 1 mm change next service and if movement exceeds 1.5 mm change immediately.</t>
    </r>
  </si>
  <si>
    <t>STEERING CYLINDER LH</t>
  </si>
  <si>
    <t>STEERING CYLINDER RH</t>
  </si>
  <si>
    <t>TIE ROD ASSEMBLY</t>
  </si>
  <si>
    <r>
      <rPr>
        <sz val="11"/>
        <color rgb="FF000000"/>
        <rFont val="Calibri"/>
        <family val="2"/>
      </rPr>
      <t xml:space="preserve">Check engine oil eliminator hydraulic motor operates correctly in the normal range.
</t>
    </r>
    <r>
      <rPr>
        <b/>
        <sz val="11"/>
        <color rgb="FF000000"/>
        <rFont val="Calibri"/>
        <family val="2"/>
        <scheme val="minor"/>
      </rPr>
      <t>Note:</t>
    </r>
    <r>
      <rPr>
        <sz val="11"/>
        <color rgb="FF000000"/>
        <rFont val="Calibri"/>
        <family val="2"/>
      </rPr>
      <t xml:space="preserve"> Place an indicator in the motor shaft end to detect rotation
Refer </t>
    </r>
    <r>
      <rPr>
        <b/>
        <u/>
        <sz val="11"/>
        <color rgb="FF5B9BD5"/>
        <rFont val="Calibri"/>
        <family val="2"/>
        <scheme val="minor"/>
      </rPr>
      <t>here</t>
    </r>
    <r>
      <rPr>
        <sz val="11"/>
        <color rgb="FF000000"/>
        <rFont val="Calibri"/>
        <family val="2"/>
      </rPr>
      <t xml:space="preserve"> for additional information.
</t>
    </r>
    <r>
      <rPr>
        <b/>
        <sz val="11"/>
        <color rgb="FF000000"/>
        <rFont val="Calibri"/>
        <family val="2"/>
        <scheme val="minor"/>
      </rPr>
      <t>Spec:</t>
    </r>
    <r>
      <rPr>
        <sz val="11"/>
        <color rgb="FF000000"/>
        <rFont val="Calibri"/>
        <family val="2"/>
      </rPr>
      <t xml:space="preserve"> Low Idle – 1 RPM/10 mins
           High Idle – 1 RPM/5 mins</t>
    </r>
  </si>
  <si>
    <r>
      <rPr>
        <sz val="11"/>
        <color rgb="FF000000"/>
        <rFont val="Calibri"/>
        <family val="2"/>
      </rPr>
      <t xml:space="preserve">Check movement in nose cone bearing and dog bone bearings while wriggling steering movement. Use a Bluetooth dial indicator and utilise two-way radios to communicate with the operator.
Refer to </t>
    </r>
    <r>
      <rPr>
        <b/>
        <u/>
        <sz val="11"/>
        <color rgb="FF4472C4"/>
        <rFont val="Calibri"/>
        <family val="2"/>
      </rPr>
      <t>SERVB-KOM68</t>
    </r>
    <r>
      <rPr>
        <sz val="11"/>
        <color rgb="FF000000"/>
        <rFont val="Calibri"/>
        <family val="2"/>
      </rPr>
      <t xml:space="preserve"> for more information.</t>
    </r>
  </si>
  <si>
    <t>PIVOT EYE ASSEMBLY</t>
  </si>
  <si>
    <t>DOGBONE</t>
  </si>
  <si>
    <r>
      <rPr>
        <sz val="11"/>
        <color rgb="FF000000"/>
        <rFont val="Calibri"/>
        <family val="2"/>
      </rPr>
      <t xml:space="preserve">Check hoist cylinder kickout by raising body until it kicks out.
</t>
    </r>
    <r>
      <rPr>
        <b/>
        <sz val="11"/>
        <color rgb="FF000000"/>
        <rFont val="Calibri"/>
        <family val="2"/>
      </rPr>
      <t>Spec:</t>
    </r>
    <r>
      <rPr>
        <sz val="11"/>
        <color rgb="FF000000"/>
        <rFont val="Calibri"/>
        <family val="2"/>
      </rPr>
      <t xml:space="preserve"> Should be 680 - 720 mm of chrome showing on the third stage of cylinders.</t>
    </r>
  </si>
  <si>
    <t>HOIST CYLINDER LH</t>
  </si>
  <si>
    <t>HOIST CYLINDER RH</t>
  </si>
  <si>
    <r>
      <rPr>
        <sz val="11"/>
        <color rgb="FF000000"/>
        <rFont val="Calibri"/>
        <family val="2"/>
      </rPr>
      <t xml:space="preserve">b. Hedweld System – Measure stairs cycle times. Adjust system pressure and cycle times if required as per </t>
    </r>
    <r>
      <rPr>
        <b/>
        <u/>
        <sz val="11"/>
        <color rgb="FF4472C4"/>
        <rFont val="Calibri"/>
        <family val="2"/>
      </rPr>
      <t>BA-PL-WI3718</t>
    </r>
    <r>
      <rPr>
        <sz val="11"/>
        <color rgb="FF000000"/>
        <rFont val="Calibri"/>
        <family val="2"/>
      </rPr>
      <t xml:space="preserve">.
</t>
    </r>
    <r>
      <rPr>
        <b/>
        <sz val="11"/>
        <color rgb="FF000000"/>
        <rFont val="Calibri"/>
        <family val="2"/>
      </rPr>
      <t xml:space="preserve">Spec: </t>
    </r>
    <r>
      <rPr>
        <sz val="11"/>
        <color rgb="FF000000"/>
        <rFont val="Calibri"/>
        <family val="2"/>
      </rPr>
      <t>Raise = 10 seconds
Lower = 6 seconds</t>
    </r>
  </si>
  <si>
    <r>
      <rPr>
        <sz val="11"/>
        <color rgb="FF000000"/>
        <rFont val="Calibri"/>
        <family val="2"/>
      </rPr>
      <t xml:space="preserve">Check operation of emergency shutdown system.
</t>
    </r>
    <r>
      <rPr>
        <b/>
        <sz val="11"/>
        <color rgb="FF000000"/>
        <rFont val="Calibri"/>
        <family val="2"/>
      </rPr>
      <t>Note:</t>
    </r>
    <r>
      <rPr>
        <sz val="11"/>
        <color rgb="FF000000"/>
        <rFont val="Calibri"/>
        <family val="2"/>
      </rPr>
      <t xml:space="preserve"> Engine shutdown system, test operation for both cab and ground mounted engine stop switches.</t>
    </r>
  </si>
  <si>
    <t>ENGINE</t>
  </si>
  <si>
    <r>
      <rPr>
        <sz val="11"/>
        <color rgb="FF000000"/>
        <rFont val="Calibri"/>
        <family val="2"/>
      </rPr>
      <t xml:space="preserve">Download PLM3 data to the assets folder within the sites shared drive S:17. Plant17.23 Asset Downloads. Review PLM3 data. Clear payload meter.
</t>
    </r>
    <r>
      <rPr>
        <b/>
        <sz val="11"/>
        <color rgb="FF000000"/>
        <rFont val="Calibri"/>
        <family val="2"/>
      </rPr>
      <t>Note:</t>
    </r>
    <r>
      <rPr>
        <sz val="11"/>
        <color rgb="FF000000"/>
        <rFont val="Calibri"/>
        <family val="2"/>
      </rPr>
      <t xml:space="preserve"> Review the lower load display on the speedometer for any active PLM codes (Fault Codes are a 2-digit display 1-27).</t>
    </r>
  </si>
  <si>
    <t>YES</t>
  </si>
  <si>
    <t>Oil Sample (use the correct SOS sampling method from the sampling points on the machine)</t>
  </si>
  <si>
    <r>
      <rPr>
        <b/>
        <sz val="11"/>
        <color rgb="FF000000"/>
        <rFont val="Calibri"/>
        <family val="2"/>
      </rPr>
      <t xml:space="preserve">Mandatory Oil Sample Bottle Information:
</t>
    </r>
    <r>
      <rPr>
        <sz val="11"/>
        <color rgb="FF000000"/>
        <rFont val="Calibri"/>
        <family val="2"/>
      </rPr>
      <t xml:space="preserve">Unit Number; Machine SMU; Date; Compartment; Service Interval; Oil Changed (Y/N)
</t>
    </r>
    <r>
      <rPr>
        <b/>
        <sz val="11"/>
        <color rgb="FF000000"/>
        <rFont val="Calibri"/>
        <family val="2"/>
      </rPr>
      <t>NOTE:</t>
    </r>
    <r>
      <rPr>
        <sz val="11"/>
        <color rgb="FF000000"/>
        <rFont val="Calibri"/>
        <family val="2"/>
      </rPr>
      <t xml:space="preserve"> Check live sample points are operational (Replace if Required). Ensure caps fitted.</t>
    </r>
  </si>
  <si>
    <t>Compartment</t>
  </si>
  <si>
    <t>SCREEN</t>
  </si>
  <si>
    <t>-WHEEL GROUP FRONT LH
-WHEEL GROUP FRONT RH
-HOIST CYLINDER LH
-HOIST CYLINDER RH
-STEERING CYLINDER LH
-STEERING CYLINDER RH
-HYDRAULIC OIL COOLER
-HOIST PUMP
-STEERING PUMP</t>
  </si>
  <si>
    <t>4.5</t>
  </si>
  <si>
    <r>
      <rPr>
        <sz val="11"/>
        <color rgb="FF000000"/>
        <rFont val="Calibri"/>
        <family val="2"/>
      </rPr>
      <t xml:space="preserve">Inspect and report condition for each magnetic plug as per below: 
</t>
    </r>
    <r>
      <rPr>
        <b/>
        <sz val="11"/>
        <color rgb="FF000000"/>
        <rFont val="Calibri"/>
        <family val="2"/>
      </rPr>
      <t xml:space="preserve">Caution: </t>
    </r>
    <r>
      <rPr>
        <sz val="11"/>
        <color rgb="FF000000"/>
        <rFont val="Calibri"/>
        <family val="2"/>
      </rPr>
      <t xml:space="preserve">Oil under pressure and will rush out – Connect venturi to hydraulic tank breather and cap all other breathers prior to removing magnetic plug.
</t>
    </r>
    <r>
      <rPr>
        <b/>
        <sz val="11"/>
        <color rgb="FF000000"/>
        <rFont val="Calibri"/>
        <family val="2"/>
      </rPr>
      <t>Caution:</t>
    </r>
    <r>
      <rPr>
        <sz val="11"/>
        <color rgb="FF000000"/>
        <rFont val="Calibri"/>
        <family val="2"/>
      </rPr>
      <t xml:space="preserve"> Do not use thread sealant on mag plugs when refitting. Refit dry only.</t>
    </r>
  </si>
  <si>
    <t>WHEEL MOTOR REAR LH</t>
  </si>
  <si>
    <t>MAGNETIC</t>
  </si>
  <si>
    <t>WHEEL MOTOR REAR RH</t>
  </si>
  <si>
    <r>
      <t xml:space="preserve">b. Remove all air filter pre-cleaner dust bowl assemblies and wash.
</t>
    </r>
    <r>
      <rPr>
        <b/>
        <sz val="11"/>
        <color rgb="FF000000"/>
        <rFont val="Calibri"/>
        <family val="2"/>
      </rPr>
      <t>Note:</t>
    </r>
    <r>
      <rPr>
        <sz val="11"/>
        <color rgb="FF000000"/>
        <rFont val="Calibri"/>
        <family val="2"/>
      </rPr>
      <t xml:space="preserve"> Ensure bowls are permitted to dry before re-installing.</t>
    </r>
  </si>
  <si>
    <r>
      <t xml:space="preserve">c. Wash out the lower pre-cleaner chamber of the air-filter box. Potable water preferred.
</t>
    </r>
    <r>
      <rPr>
        <b/>
        <sz val="11"/>
        <color rgb="FF000000"/>
        <rFont val="Calibri"/>
        <family val="2"/>
      </rPr>
      <t xml:space="preserve">Note: </t>
    </r>
    <r>
      <rPr>
        <sz val="11"/>
        <color rgb="FF000000"/>
        <rFont val="Calibri"/>
        <family val="2"/>
      </rPr>
      <t>Remove primary air filters when finished washing and allow lower chamber to dry a minimum of 4 hrs. Ensure old secondary filter remains in place whilst drying.</t>
    </r>
  </si>
  <si>
    <t>48c</t>
  </si>
  <si>
    <t>48d</t>
  </si>
  <si>
    <t>Engine oil filter eliminator : 
●If Fleetguard unit fitted (Plastic disposable filter type) – CHANGE FILTER.
●If OEM unit fitted, clean and replace paper element.</t>
  </si>
  <si>
    <r>
      <rPr>
        <sz val="11"/>
        <color rgb="FF000000"/>
        <rFont val="Calibri"/>
        <family val="2"/>
      </rPr>
      <t xml:space="preserve">Inspect/weigh engine oil eliminator rotor (plastic disposable filter type).
a.Remove the rotor from the engine and allow to sit for 5 minutes.
b.Invert the rotor for 5 minutes to drain all residual oil.
</t>
    </r>
    <r>
      <rPr>
        <b/>
        <sz val="11"/>
        <color rgb="FF000000"/>
        <rFont val="Calibri"/>
        <family val="2"/>
      </rPr>
      <t>Note:</t>
    </r>
    <r>
      <rPr>
        <sz val="11"/>
        <color rgb="FF000000"/>
        <rFont val="Calibri"/>
        <family val="2"/>
      </rPr>
      <t xml:space="preserve"> Failure to remove all remaining oil will result in an incorrect weight being measured.
c.Place the drained rotor on scales and record the weight.
</t>
    </r>
  </si>
  <si>
    <t>FILTER_CUTS</t>
  </si>
  <si>
    <t>HOIST PUMP</t>
  </si>
  <si>
    <r>
      <rPr>
        <b/>
        <sz val="11"/>
        <color rgb="FF000000"/>
        <rFont val="Calibri"/>
        <family val="2"/>
      </rPr>
      <t>NOTE:</t>
    </r>
    <r>
      <rPr>
        <sz val="11"/>
        <color rgb="FF000000"/>
        <rFont val="Calibri"/>
        <family val="2"/>
      </rPr>
      <t xml:space="preserve"> Recommended to vacuum out the filter housing and the cabin floor before replacing filters.</t>
    </r>
  </si>
  <si>
    <t>Reset current filter run time to zero.</t>
  </si>
  <si>
    <r>
      <rPr>
        <sz val="11"/>
        <color rgb="FF000000"/>
        <rFont val="Calibri"/>
        <family val="2"/>
      </rPr>
      <t xml:space="preserve">Record grease system cycle time and duration of pump operation:
System Cycle Time: mins
Pump Operation Time: sec
</t>
    </r>
    <r>
      <rPr>
        <b/>
        <sz val="11"/>
        <color rgb="FF000000"/>
        <rFont val="Calibri"/>
        <family val="2"/>
      </rPr>
      <t>SPEC:</t>
    </r>
    <r>
      <rPr>
        <sz val="11"/>
        <color rgb="FF000000"/>
        <rFont val="Calibri"/>
        <family val="2"/>
      </rPr>
      <t xml:space="preserve"> Cycle time: 20 Minutes ± 3 mins.
Pump Duration: 75 seconds ± 15 secs.</t>
    </r>
  </si>
  <si>
    <t>LEAKS</t>
  </si>
  <si>
    <t>-RADIATOR
-ENGINE</t>
  </si>
  <si>
    <t>TURBO HP FRONT LEFT</t>
  </si>
  <si>
    <t>TURBO HP FRONT RIGHT</t>
  </si>
  <si>
    <t>TURBO HP REAR LEFT</t>
  </si>
  <si>
    <t>TURBO HP REAR RIGHT</t>
  </si>
  <si>
    <t>TURBO LP FRONT LEFT</t>
  </si>
  <si>
    <t>TURBO LP FRONT RIGHT</t>
  </si>
  <si>
    <t>TURBO LP REAR LEFT</t>
  </si>
  <si>
    <t>TURBO LP REAR RIGHT</t>
  </si>
  <si>
    <r>
      <rPr>
        <sz val="11"/>
        <color rgb="FF000000"/>
        <rFont val="Calibri"/>
        <family val="2"/>
      </rPr>
      <t xml:space="preserve">Check fan belts for wear, cracking and tension. 
</t>
    </r>
    <r>
      <rPr>
        <b/>
        <sz val="11"/>
        <color rgb="FF000000"/>
        <rFont val="Calibri"/>
        <family val="2"/>
      </rPr>
      <t>Spec:</t>
    </r>
    <r>
      <rPr>
        <sz val="11"/>
        <color rgb="FF000000"/>
        <rFont val="Calibri"/>
        <family val="2"/>
      </rPr>
      <t xml:space="preserve"> Fan belt – 3559 to 4893 N, if below 3559, adjust to 4839 N.
</t>
    </r>
    <r>
      <rPr>
        <b/>
        <sz val="11"/>
        <color rgb="FF000000"/>
        <rFont val="Calibri"/>
        <family val="2"/>
      </rPr>
      <t>Spec:</t>
    </r>
    <r>
      <rPr>
        <sz val="11"/>
        <color rgb="FF000000"/>
        <rFont val="Calibri"/>
        <family val="2"/>
      </rPr>
      <t>Tighten capscrews on belt tensioner to 200 Nm.</t>
    </r>
  </si>
  <si>
    <r>
      <rPr>
        <sz val="11"/>
        <color rgb="FF000000"/>
        <rFont val="Calibri"/>
        <family val="2"/>
      </rPr>
      <t xml:space="preserve">Check AC belts for wear, cracking and tension.
</t>
    </r>
    <r>
      <rPr>
        <b/>
        <sz val="11"/>
        <color rgb="FF000000"/>
        <rFont val="Calibri"/>
        <family val="2"/>
      </rPr>
      <t xml:space="preserve">Spec: </t>
    </r>
    <r>
      <rPr>
        <sz val="11"/>
        <color rgb="FF000000"/>
        <rFont val="Calibri"/>
        <family val="2"/>
      </rPr>
      <t>Adjust to 5.3 mm (0.21 in) deflection under a force of 1.6 ± 0.1 kg. (3.44 ± 0.11 lbf).</t>
    </r>
  </si>
  <si>
    <r>
      <rPr>
        <sz val="11"/>
        <color rgb="FF000000"/>
        <rFont val="Calibri"/>
        <family val="2"/>
      </rPr>
      <t xml:space="preserve">Check all hoses for general condition (damage, leaks, chaffing).
</t>
    </r>
    <r>
      <rPr>
        <b/>
        <sz val="11"/>
        <color rgb="FF000000"/>
        <rFont val="Calibri"/>
        <family val="2"/>
      </rPr>
      <t>Note:</t>
    </r>
    <r>
      <rPr>
        <sz val="11"/>
        <color rgb="FF000000"/>
        <rFont val="Calibri"/>
        <family val="2"/>
      </rPr>
      <t xml:space="preserve"> Inspect fan hub housing not contacting hydraulic lines.</t>
    </r>
  </si>
  <si>
    <r>
      <rPr>
        <sz val="11"/>
        <color rgb="FF000000"/>
        <rFont val="Calibri"/>
        <family val="2"/>
      </rPr>
      <t xml:space="preserve">Check the turbo cartridge locking plate tabs are lifted correctly. 2 Corners of each bolt. Refer to </t>
    </r>
    <r>
      <rPr>
        <b/>
        <u/>
        <sz val="11"/>
        <color rgb="FF4472C4"/>
        <rFont val="Calibri"/>
        <family val="2"/>
      </rPr>
      <t>QSK60 Turbocharger Cartridge Bolt Inspection</t>
    </r>
    <r>
      <rPr>
        <sz val="11"/>
        <color rgb="FF000000"/>
        <rFont val="Calibri"/>
        <family val="2"/>
      </rPr>
      <t>.</t>
    </r>
  </si>
  <si>
    <t>LEAKS_CYLINDER</t>
  </si>
  <si>
    <t>DEFECT_MEASUREMENT</t>
  </si>
  <si>
    <r>
      <t xml:space="preserve">b Rear (steering accumulator pressure) psi
</t>
    </r>
    <r>
      <rPr>
        <b/>
        <sz val="11"/>
        <color rgb="FF000000"/>
        <rFont val="Calibri"/>
        <family val="2"/>
      </rPr>
      <t>Spec 930E:</t>
    </r>
    <r>
      <rPr>
        <sz val="11"/>
        <color rgb="FF000000"/>
        <rFont val="Calibri"/>
        <family val="2"/>
      </rPr>
      <t xml:space="preserve"> 10,011 kPa (1452 psi) at 32°C.
9,653 kPa (1400 psi) at 21°C.
9,294 kPa (1348 psi) at 10°C.</t>
    </r>
  </si>
  <si>
    <r>
      <t xml:space="preserve">Clean axle boxes (use vacuum to remove dust and debris).
          </t>
    </r>
    <r>
      <rPr>
        <b/>
        <sz val="11"/>
        <color rgb="FF000000"/>
        <rFont val="Calibri"/>
        <family val="2"/>
      </rPr>
      <t xml:space="preserve">Note: </t>
    </r>
    <r>
      <rPr>
        <sz val="11"/>
        <color rgb="FF000000"/>
        <rFont val="Calibri"/>
        <family val="2"/>
      </rPr>
      <t>Respiratory protection must be worn.</t>
    </r>
  </si>
  <si>
    <t>Check wheel motor brake modules, leaks from wheel group duo cone seal for oil leaks.</t>
  </si>
  <si>
    <r>
      <rPr>
        <sz val="11"/>
        <color rgb="FF000000"/>
        <rFont val="Calibri"/>
        <family val="2"/>
      </rPr>
      <t xml:space="preserve">Measure thickness of the brake packs as per the workshop manual.
</t>
    </r>
    <r>
      <rPr>
        <b/>
        <sz val="11"/>
        <color rgb="FF000000"/>
        <rFont val="Calibri"/>
        <family val="2"/>
      </rPr>
      <t xml:space="preserve">Note: </t>
    </r>
    <r>
      <rPr>
        <sz val="11"/>
        <color rgb="FF000000"/>
        <rFont val="Calibri"/>
        <family val="2"/>
      </rPr>
      <t xml:space="preserve">If indicator pin end face is even with housing face or below, brake pack requires rebuild.
</t>
    </r>
    <r>
      <rPr>
        <b/>
        <sz val="11"/>
        <color rgb="FF000000"/>
        <rFont val="Calibri"/>
        <family val="2"/>
      </rPr>
      <t xml:space="preserve">Spec: </t>
    </r>
    <r>
      <rPr>
        <sz val="11"/>
        <color rgb="FF000000"/>
        <rFont val="Calibri"/>
        <family val="2"/>
      </rPr>
      <t>Normal Wear Range: 20-5 mm.
Record measurement below</t>
    </r>
  </si>
  <si>
    <t>Move Section</t>
  </si>
  <si>
    <r>
      <rPr>
        <sz val="11"/>
        <color rgb="FF000000"/>
        <rFont val="Calibri"/>
        <family val="2"/>
      </rPr>
      <t xml:space="preserve">Measure park brake wear with park brake applied as per the workshop manual. Using a mircometer through the piston hole, measure the depth. Repeat at all 3 piston holes. Record and average the 3 readings.
</t>
    </r>
    <r>
      <rPr>
        <b/>
        <sz val="11"/>
        <color rgb="FF000000"/>
        <rFont val="Calibri"/>
        <family val="2"/>
      </rPr>
      <t xml:space="preserve">Note: </t>
    </r>
    <r>
      <rPr>
        <sz val="11"/>
        <color rgb="FF000000"/>
        <rFont val="Calibri"/>
        <family val="2"/>
      </rPr>
      <t>If average reading is greater than 24 mm, park brake assembly requires rebuild.</t>
    </r>
  </si>
  <si>
    <t>a LHS Side 1</t>
  </si>
  <si>
    <t>b LHS Side 2</t>
  </si>
  <si>
    <t>c LHS Side 3</t>
  </si>
  <si>
    <t xml:space="preserve"> </t>
  </si>
  <si>
    <t>PARK BRAKE REAR LH</t>
  </si>
  <si>
    <t>b RHS Side 2</t>
  </si>
  <si>
    <t>c RHS Side 3</t>
  </si>
  <si>
    <t>RHS Average Park brake wear</t>
  </si>
  <si>
    <t>PARK BRAKE REAR RH</t>
  </si>
  <si>
    <r>
      <rPr>
        <sz val="11"/>
        <color rgb="FF000000"/>
        <rFont val="Calibri"/>
        <family val="2"/>
      </rPr>
      <t>Re-torque steering pin retainer nuts –  (item 1 in figure), 6 of. &lt;b&gt;</t>
    </r>
    <r>
      <rPr>
        <b/>
        <sz val="11"/>
        <color rgb="FF000000"/>
        <rFont val="Calibri"/>
        <family val="2"/>
      </rPr>
      <t>Spec:</t>
    </r>
    <r>
      <rPr>
        <sz val="11"/>
        <color rgb="FF000000"/>
        <rFont val="Calibri"/>
        <family val="2"/>
      </rPr>
      <t>&lt;/b&gt; 1017 Nm ± 102 (750 ± 75 ft.lb)
Re-torque tie rod locknuts – 420 Nm (item 2 in figure), 4 of. &lt;b&gt;</t>
    </r>
    <r>
      <rPr>
        <b/>
        <sz val="11"/>
        <color rgb="FF000000"/>
        <rFont val="Calibri"/>
        <family val="2"/>
      </rPr>
      <t>Spec:</t>
    </r>
    <r>
      <rPr>
        <sz val="11"/>
        <color rgb="FF000000"/>
        <rFont val="Calibri"/>
        <family val="2"/>
      </rPr>
      <t>&lt;/b&gt; 1017 Nm ± 102 (750 ± 75 ft.lb)
&lt;b&gt;</t>
    </r>
    <r>
      <rPr>
        <b/>
        <sz val="11"/>
        <color rgb="FF000000"/>
        <rFont val="Calibri"/>
        <family val="2"/>
      </rPr>
      <t>Note:</t>
    </r>
    <r>
      <rPr>
        <sz val="11"/>
        <color rgb="FF000000"/>
        <rFont val="Calibri"/>
        <family val="2"/>
      </rPr>
      <t xml:space="preserve">&lt;/b&gt; If tie rod clamp bolts have significant movement during re-tensioning, strip and inspect tie rod threads for damage or wear. </t>
    </r>
  </si>
  <si>
    <t>SUSPENSION CYL FRONT LH</t>
  </si>
  <si>
    <t>SUSPENSION CYL FRONT RH</t>
  </si>
  <si>
    <t>SUSPENSION CYL REAR LH</t>
  </si>
  <si>
    <t>SUSPENSION CYL REAR RH</t>
  </si>
  <si>
    <r>
      <rPr>
        <sz val="11"/>
        <color rgb="FF000000"/>
        <rFont val="Calibri"/>
        <family val="2"/>
      </rPr>
      <t xml:space="preserve">Check all four suspension cylinder heights.
</t>
    </r>
    <r>
      <rPr>
        <b/>
        <sz val="11"/>
        <color rgb="FF000000"/>
        <rFont val="Calibri"/>
        <family val="2"/>
      </rPr>
      <t>Note:</t>
    </r>
    <r>
      <rPr>
        <sz val="11"/>
        <color rgb="FF000000"/>
        <rFont val="Calibri"/>
        <family val="2"/>
      </rPr>
      <t xml:space="preserve"> If adjustment required follow oiling and charging procedure as per workshop manual.
</t>
    </r>
    <r>
      <rPr>
        <b/>
        <sz val="11"/>
        <color rgb="FF000000"/>
        <rFont val="Calibri"/>
        <family val="2"/>
      </rPr>
      <t>Spec:</t>
    </r>
    <r>
      <rPr>
        <sz val="11"/>
        <color rgb="FF000000"/>
        <rFont val="Calibri"/>
        <family val="2"/>
      </rPr>
      <t xml:space="preserve"> FRONT 229 ± 13 mm and REAR 218 ± 13 mm.</t>
    </r>
  </si>
  <si>
    <t>Frame and Chassis</t>
  </si>
  <si>
    <t>Wheels and Rims</t>
  </si>
  <si>
    <r>
      <rPr>
        <sz val="11"/>
        <color rgb="FF000000"/>
        <rFont val="Calibri"/>
        <family val="2"/>
      </rPr>
      <t xml:space="preserve">Check tyre pressures all six positions.
</t>
    </r>
    <r>
      <rPr>
        <b/>
        <sz val="11"/>
        <color rgb="FF000000"/>
        <rFont val="Calibri"/>
        <family val="2"/>
      </rPr>
      <t xml:space="preserve">Spec: </t>
    </r>
    <r>
      <rPr>
        <sz val="11"/>
        <color rgb="FF000000"/>
        <rFont val="Calibri"/>
        <family val="2"/>
      </rPr>
      <t>Cold inflation pressure at 100 psi, recommended to inflate tyres at cold pressure.</t>
    </r>
  </si>
  <si>
    <t>PRESSURE_INPUT</t>
  </si>
  <si>
    <t>Chassis Crack Inspection</t>
  </si>
  <si>
    <r>
      <rPr>
        <b/>
        <sz val="11"/>
        <color rgb="FF000000"/>
        <rFont val="Calibri"/>
        <family val="2"/>
      </rPr>
      <t>Note:</t>
    </r>
    <r>
      <rPr>
        <sz val="11"/>
        <color rgb="FF000000"/>
        <rFont val="Calibri"/>
        <family val="2"/>
      </rPr>
      <t xml:space="preserve"> Clean chassis before inspection: mark all cracks on frame with paint marker. Visually inspect the chassis structure in the areas indicated below. Also examine mounting attachments on top of horse collar for deck structure for cracks.</t>
    </r>
  </si>
  <si>
    <r>
      <rPr>
        <sz val="11"/>
        <color rgb="FF000000"/>
        <rFont val="Calibri"/>
        <family val="2"/>
      </rPr>
      <t xml:space="preserve">Check brush length, condition, free moving and springs in place.
Record only the minimum brush length on long side
Mark brushes changed with an X.
</t>
    </r>
    <r>
      <rPr>
        <b/>
        <sz val="11"/>
        <color rgb="FF000000"/>
        <rFont val="Calibri"/>
        <family val="2"/>
        <scheme val="minor"/>
      </rPr>
      <t>Spec:</t>
    </r>
    <r>
      <rPr>
        <sz val="11"/>
        <color rgb="FF000000"/>
        <rFont val="Calibri"/>
        <family val="2"/>
      </rPr>
      <t xml:space="preserve"> Replace brushes if they have reached the minimum length of 50mm
</t>
    </r>
    <r>
      <rPr>
        <b/>
        <sz val="11"/>
        <color rgb="FF000000"/>
        <rFont val="Calibri"/>
        <family val="2"/>
        <scheme val="minor"/>
      </rPr>
      <t>Note:</t>
    </r>
    <r>
      <rPr>
        <sz val="11"/>
        <color rgb="FF000000"/>
        <rFont val="Calibri"/>
        <family val="2"/>
      </rPr>
      <t xml:space="preserve"> Any brushes worn near the minimum operating length, or with chipping, broken or eroded carbon, or other damage or with loose or frayed pigtail should be replaced immediately
			</t>
    </r>
  </si>
  <si>
    <t>a. Brush Length Track Position 1</t>
  </si>
  <si>
    <t>HV ALTERNATOR</t>
  </si>
  <si>
    <t>b. Brush Length Track Position 2</t>
  </si>
  <si>
    <t>c. Brush Length Track Position 3</t>
  </si>
  <si>
    <t>d. Brush Length Track Position 4</t>
  </si>
  <si>
    <t>e. Brush Length Track Position 5</t>
  </si>
  <si>
    <t>f. Brush Length Track Position 6</t>
  </si>
  <si>
    <r>
      <rPr>
        <sz val="11"/>
        <color rgb="FF000000"/>
        <rFont val="Calibri"/>
        <family val="2"/>
      </rPr>
      <t xml:space="preserve">Check brush holder condition and spacing.
</t>
    </r>
    <r>
      <rPr>
        <b/>
        <sz val="11"/>
        <color rgb="FF000000"/>
        <rFont val="Calibri"/>
        <family val="2"/>
      </rPr>
      <t>Spec:</t>
    </r>
    <r>
      <rPr>
        <sz val="11"/>
        <color rgb="FF000000"/>
        <rFont val="Calibri"/>
        <family val="2"/>
      </rPr>
      <t xml:space="preserve"> Brush box - slip ring clearance = 2.4 mm to 3.2 mm.</t>
    </r>
  </si>
  <si>
    <r>
      <rPr>
        <sz val="11"/>
        <color rgb="FF000000"/>
        <rFont val="Calibri"/>
        <family val="2"/>
      </rPr>
      <t xml:space="preserve">Check tension of brush holder spring.
</t>
    </r>
    <r>
      <rPr>
        <b/>
        <sz val="11"/>
        <color rgb="FF000000"/>
        <rFont val="Calibri"/>
        <family val="2"/>
      </rPr>
      <t>Spec:</t>
    </r>
    <r>
      <rPr>
        <sz val="11"/>
        <color rgb="FF000000"/>
        <rFont val="Calibri"/>
        <family val="2"/>
      </rPr>
      <t xml:space="preserve"> 1.9 to 2.1 kilograms.</t>
    </r>
  </si>
  <si>
    <r>
      <rPr>
        <sz val="11"/>
        <color rgb="FF000000"/>
        <rFont val="Calibri"/>
        <family val="2"/>
      </rPr>
      <t xml:space="preserve">Blow out slip rings with clean dry air (70 psi maximum pressure).
            </t>
    </r>
    <r>
      <rPr>
        <b/>
        <sz val="11"/>
        <color rgb="FF000000"/>
        <rFont val="Calibri"/>
        <family val="2"/>
      </rPr>
      <t>NOTE:</t>
    </r>
    <r>
      <rPr>
        <sz val="11"/>
        <color rgb="FF000000"/>
        <rFont val="Calibri"/>
        <family val="2"/>
      </rPr>
      <t xml:space="preserve"> Respiratory protection must be worn.</t>
    </r>
  </si>
  <si>
    <t>Ensure outgoing wheel motor connections are free from signs on arcing/ shorting and connections are tight.</t>
  </si>
  <si>
    <t>Inspect rectifier connections for tightness, discolouration of cables, breakdown of heat shrink.</t>
  </si>
  <si>
    <r>
      <rPr>
        <sz val="11"/>
        <color rgb="FF000000"/>
        <rFont val="Calibri"/>
        <family val="2"/>
      </rPr>
      <t xml:space="preserve">Check CPU card battery voltage.
</t>
    </r>
    <r>
      <rPr>
        <b/>
        <sz val="11"/>
        <color rgb="FF000000"/>
        <rFont val="Calibri"/>
        <family val="2"/>
        <scheme val="minor"/>
      </rPr>
      <t>Spec:</t>
    </r>
    <r>
      <rPr>
        <sz val="11"/>
        <color rgb="FF000000"/>
        <rFont val="Calibri"/>
        <family val="2"/>
      </rPr>
      <t xml:space="preserve"> 3.5 volts</t>
    </r>
  </si>
  <si>
    <r>
      <rPr>
        <sz val="11"/>
        <color rgb="FF000000"/>
        <rFont val="Calibri"/>
        <family val="2"/>
      </rPr>
      <t xml:space="preserve">Inspect all brush boxes in blower motor for condition and spacing.
</t>
    </r>
    <r>
      <rPr>
        <b/>
        <sz val="11"/>
        <color rgb="FF000000"/>
        <rFont val="Calibri"/>
        <family val="2"/>
      </rPr>
      <t>Spec:</t>
    </r>
    <r>
      <rPr>
        <sz val="11"/>
        <color rgb="FF000000"/>
        <rFont val="Calibri"/>
        <family val="2"/>
      </rPr>
      <t xml:space="preserve"> Brush holder clearance, 1.59 mm.</t>
    </r>
  </si>
  <si>
    <r>
      <rPr>
        <sz val="11"/>
        <color rgb="FF000000"/>
        <rFont val="Calibri"/>
        <family val="2"/>
      </rPr>
      <t xml:space="preserve">Inspect commutator for condition.
Check for:
- Copper drag
- Slot-bar marking
- Grooving
- Threading
- Streaking
- Dark film
</t>
    </r>
    <r>
      <rPr>
        <b/>
        <sz val="11"/>
        <color rgb="FF000000"/>
        <rFont val="Calibri"/>
        <family val="2"/>
      </rPr>
      <t>Refer to:</t>
    </r>
    <r>
      <rPr>
        <sz val="11"/>
        <color rgb="FF000000"/>
        <rFont val="Calibri"/>
        <family val="2"/>
      </rPr>
      <t xml:space="preserve"> </t>
    </r>
    <r>
      <rPr>
        <b/>
        <u/>
        <sz val="11"/>
        <color rgb="FF4472C4"/>
        <rFont val="Calibri"/>
        <family val="2"/>
      </rPr>
      <t>Carbon Brush &amp; Holder Technical Handbook</t>
    </r>
    <r>
      <rPr>
        <sz val="11"/>
        <color rgb="FF000000"/>
        <rFont val="Calibri"/>
        <family val="2"/>
      </rPr>
      <t xml:space="preserve"> for more information.
Page 12 and 13 for Brush condition check.
Page 14 and 15 for commutator check.</t>
    </r>
  </si>
  <si>
    <r>
      <rPr>
        <sz val="11"/>
        <color rgb="FF000000"/>
        <rFont val="Calibri"/>
        <family val="2"/>
      </rPr>
      <t xml:space="preserve">Check commutator brushes and ground brush in blower motor for correct length, condition, fraying of pigtail and freedom of movement.
</t>
    </r>
    <r>
      <rPr>
        <b/>
        <sz val="11"/>
        <color rgb="FF000000"/>
        <rFont val="Calibri"/>
        <family val="2"/>
        <scheme val="minor"/>
      </rPr>
      <t>Record only the minimum brush length on the long side.
Spec:</t>
    </r>
    <r>
      <rPr>
        <sz val="11"/>
        <color rgb="FF000000"/>
        <rFont val="Calibri"/>
        <family val="2"/>
      </rPr>
      <t xml:space="preserve"> Replace all commutator brushes if length of the long side is less than 35mm.
</t>
    </r>
    <r>
      <rPr>
        <b/>
        <sz val="11"/>
        <color rgb="FF000000"/>
        <rFont val="Calibri"/>
        <family val="2"/>
        <scheme val="minor"/>
      </rPr>
      <t>Spec:</t>
    </r>
    <r>
      <rPr>
        <sz val="11"/>
        <color rgb="FF000000"/>
        <rFont val="Calibri"/>
        <family val="2"/>
      </rPr>
      <t xml:space="preserve"> Replace ground brush if less than 9.5mm.
</t>
    </r>
    <r>
      <rPr>
        <b/>
        <sz val="11"/>
        <color rgb="FF000000"/>
        <rFont val="Calibri"/>
        <family val="2"/>
        <scheme val="minor"/>
      </rPr>
      <t>Note:</t>
    </r>
    <r>
      <rPr>
        <sz val="11"/>
        <color rgb="FF000000"/>
        <rFont val="Calibri"/>
        <family val="2"/>
      </rPr>
      <t xml:space="preserve"> Brush 1 and 3 are closest to the front of the machine, brushes 2 and 4 closest to the rear.
</t>
    </r>
  </si>
  <si>
    <t>GRID BLOWER ASS (HV) LH</t>
  </si>
  <si>
    <t>a3. Comm Brush 3 (2 o'clock)</t>
  </si>
  <si>
    <t>a4. Comm Brush 4 (2 o'clock)</t>
  </si>
  <si>
    <r>
      <rPr>
        <sz val="11"/>
        <color rgb="FF000000"/>
        <rFont val="Calibri"/>
        <family val="2"/>
      </rPr>
      <t xml:space="preserve">Ensure all brushes have correct spring tension and pigtails are not caught under spring.
</t>
    </r>
    <r>
      <rPr>
        <b/>
        <sz val="11"/>
        <color rgb="FF000000"/>
        <rFont val="Calibri"/>
        <family val="2"/>
      </rPr>
      <t>Spec:</t>
    </r>
    <r>
      <rPr>
        <sz val="11"/>
        <color rgb="FF000000"/>
        <rFont val="Calibri"/>
        <family val="2"/>
      </rPr>
      <t xml:space="preserve"> 0.19 to 0.26 kilograms.</t>
    </r>
  </si>
  <si>
    <r>
      <rPr>
        <sz val="11"/>
        <color rgb="FF000000"/>
        <rFont val="Calibri"/>
        <family val="2"/>
      </rPr>
      <t xml:space="preserve">Profile grid blower commutator. Using profiling work instruction.
Store data  W:\17. Plant\17.23 Asset Downloads.
</t>
    </r>
    <r>
      <rPr>
        <b/>
        <sz val="11"/>
        <color rgb="FF000000"/>
        <rFont val="Calibri"/>
        <family val="2"/>
        <scheme val="minor"/>
      </rPr>
      <t xml:space="preserve">Spec:
For P2P
</t>
    </r>
    <r>
      <rPr>
        <sz val="11"/>
        <color rgb="FF000000"/>
        <rFont val="Calibri"/>
        <family val="2"/>
        <scheme val="minor"/>
      </rPr>
      <t xml:space="preserve">0 – 1 mil – OK
1 – 4 mil – </t>
    </r>
    <r>
      <rPr>
        <b/>
        <sz val="11"/>
        <color rgb="FF000000"/>
        <rFont val="Calibri"/>
        <family val="2"/>
        <scheme val="minor"/>
      </rPr>
      <t>Intervention:</t>
    </r>
    <r>
      <rPr>
        <sz val="11"/>
        <color rgb="FF000000"/>
        <rFont val="Calibri"/>
        <family val="2"/>
        <scheme val="minor"/>
      </rPr>
      <t xml:space="preserve"> - Discuss condition with supervisor/ reliability engineer. Note brush condition and comm condition.
&gt; 4 mil – </t>
    </r>
    <r>
      <rPr>
        <b/>
        <sz val="11"/>
        <color rgb="FF000000"/>
        <rFont val="Calibri"/>
        <family val="2"/>
        <scheme val="minor"/>
      </rPr>
      <t>Intervention:</t>
    </r>
    <r>
      <rPr>
        <sz val="11"/>
        <color rgb="FF000000"/>
        <rFont val="Calibri"/>
        <family val="2"/>
        <scheme val="minor"/>
      </rPr>
      <t xml:space="preserve"> Discuss condition with supervisor/ reliability engineer. Raise WO to plan motor change out. Note profile and inspection results, brush conditions and comm condition.
</t>
    </r>
    <r>
      <rPr>
        <b/>
        <sz val="11"/>
        <color rgb="FF000000"/>
        <rFont val="Calibri"/>
        <family val="2"/>
        <scheme val="minor"/>
      </rPr>
      <t xml:space="preserve">
For B2B
</t>
    </r>
    <r>
      <rPr>
        <sz val="11"/>
        <color rgb="FF000000"/>
        <rFont val="Calibri"/>
        <family val="2"/>
        <scheme val="minor"/>
      </rPr>
      <t xml:space="preserve">0 – 0.35 mil – OK
0.35 – 0.7 mil – </t>
    </r>
    <r>
      <rPr>
        <b/>
        <sz val="11"/>
        <color rgb="FF000000"/>
        <rFont val="Calibri"/>
        <family val="2"/>
        <scheme val="minor"/>
      </rPr>
      <t>Intervention:</t>
    </r>
    <r>
      <rPr>
        <sz val="11"/>
        <color rgb="FF000000"/>
        <rFont val="Calibri"/>
        <family val="2"/>
        <scheme val="minor"/>
      </rPr>
      <t xml:space="preserve"> - Discuss condition with supervisor/ reliability engineer. Note brush condition and comm condition.
&gt; 0.7 mil - </t>
    </r>
    <r>
      <rPr>
        <b/>
        <sz val="11"/>
        <color rgb="FF000000"/>
        <rFont val="Calibri"/>
        <family val="2"/>
        <scheme val="minor"/>
      </rPr>
      <t>Intervention:</t>
    </r>
    <r>
      <rPr>
        <sz val="11"/>
        <color rgb="FF000000"/>
        <rFont val="Calibri"/>
        <family val="2"/>
        <scheme val="minor"/>
      </rPr>
      <t xml:space="preserve"> Discuss condition with supervisor/ reliability engineer. Raise WO to plan motor change out. Note profile and inspection results, brush conditions and comm condition.
</t>
    </r>
    <r>
      <rPr>
        <sz val="11"/>
        <color rgb="FF000000"/>
        <rFont val="Calibri"/>
        <family val="2"/>
      </rPr>
      <t xml:space="preserve">
Front Track closest to front of truck, Rear track closest to rear.
</t>
    </r>
    <r>
      <rPr>
        <b/>
        <u/>
        <sz val="11"/>
        <color rgb="FF3333FF"/>
        <rFont val="Calibri"/>
        <family val="2"/>
        <scheme val="minor"/>
      </rPr>
      <t>Commutator Profiling Reference</t>
    </r>
  </si>
  <si>
    <r>
      <rPr>
        <sz val="11"/>
        <color rgb="FF000000"/>
        <rFont val="Calibri"/>
        <family val="2"/>
      </rPr>
      <t xml:space="preserve">Blow out all dirt and foreign materials with clean, dry compressed air (70 psi maximum pressure).
            </t>
    </r>
    <r>
      <rPr>
        <b/>
        <u/>
        <sz val="11"/>
        <color rgb="FF000000"/>
        <rFont val="Calibri"/>
        <family val="2"/>
        <scheme val="minor"/>
      </rPr>
      <t>NOTE:</t>
    </r>
    <r>
      <rPr>
        <sz val="11"/>
        <color rgb="FF000000"/>
        <rFont val="Calibri"/>
        <family val="2"/>
      </rPr>
      <t xml:space="preserve"> Respiratory protection must be worn.
</t>
    </r>
  </si>
  <si>
    <r>
      <rPr>
        <b/>
        <sz val="11"/>
        <color rgb="FF000000"/>
        <rFont val="Calibri"/>
        <family val="2"/>
      </rPr>
      <t xml:space="preserve">
Re-Tension Resistor Grid Stack Pusher Bolts (16 in total).
1.	</t>
    </r>
    <r>
      <rPr>
        <sz val="11"/>
        <color rgb="FF000000"/>
        <rFont val="Calibri"/>
        <family val="2"/>
      </rPr>
      <t xml:space="preserve">Loosen locknuts on ‘pusher bolts’ 
</t>
    </r>
    <r>
      <rPr>
        <b/>
        <sz val="11"/>
        <color rgb="FF000000"/>
        <rFont val="Calibri"/>
        <family val="2"/>
      </rPr>
      <t xml:space="preserve">2.	</t>
    </r>
    <r>
      <rPr>
        <sz val="11"/>
        <color rgb="FF000000"/>
        <rFont val="Calibri"/>
        <family val="2"/>
      </rPr>
      <t>Tension ‘pusher bolts’ to 41Nm (30ft.lbs)</t>
    </r>
    <r>
      <rPr>
        <b/>
        <sz val="11"/>
        <color rgb="FF000000"/>
        <rFont val="Calibri"/>
        <family val="2"/>
      </rPr>
      <t xml:space="preserve"> *** CAUTION - </t>
    </r>
    <r>
      <rPr>
        <b/>
        <u/>
        <sz val="11"/>
        <color rgb="FF000000"/>
        <rFont val="Calibri"/>
        <family val="2"/>
      </rPr>
      <t>DO NOT OVER TENSION</t>
    </r>
    <r>
      <rPr>
        <b/>
        <sz val="11"/>
        <color rgb="FF000000"/>
        <rFont val="Calibri"/>
        <family val="2"/>
      </rPr>
      <t xml:space="preserve"> ***
3.	</t>
    </r>
    <r>
      <rPr>
        <sz val="11"/>
        <color rgb="FF000000"/>
        <rFont val="Calibri"/>
        <family val="2"/>
      </rPr>
      <t>Tighten lock nuts to secure ‘pusher bolts
R</t>
    </r>
    <r>
      <rPr>
        <b/>
        <sz val="11"/>
        <color rgb="FF000000"/>
        <rFont val="Calibri"/>
        <family val="2"/>
      </rPr>
      <t xml:space="preserve">ef: </t>
    </r>
    <r>
      <rPr>
        <b/>
        <u/>
        <sz val="11"/>
        <color rgb="FF3333FF"/>
        <rFont val="Calibri"/>
        <family val="2"/>
      </rPr>
      <t>BA-PL-WI3107</t>
    </r>
  </si>
  <si>
    <r>
      <rPr>
        <b/>
        <sz val="11"/>
        <color rgb="FF000000"/>
        <rFont val="Calibri"/>
        <family val="2"/>
        <scheme val="minor"/>
      </rPr>
      <t xml:space="preserve">Resistor Grid Tension Check.
</t>
    </r>
    <r>
      <rPr>
        <sz val="11"/>
        <color rgb="FF000000"/>
        <rFont val="Calibri"/>
        <family val="2"/>
      </rPr>
      <t xml:space="preserve">1.	Tension 5/8” grid mounting hardware to 168Nm (124ft.lbs)
2.	Tension ½” electrical connections to 84Nm (62ft.lbs)
</t>
    </r>
    <r>
      <rPr>
        <b/>
        <sz val="11"/>
        <color rgb="FF000000"/>
        <rFont val="Calibri"/>
        <family val="2"/>
        <scheme val="minor"/>
      </rPr>
      <t>Ref:</t>
    </r>
    <r>
      <rPr>
        <sz val="11"/>
        <color rgb="FF000000"/>
        <rFont val="Calibri"/>
        <family val="2"/>
      </rPr>
      <t xml:space="preserve"> </t>
    </r>
    <r>
      <rPr>
        <b/>
        <u/>
        <sz val="11"/>
        <color rgb="FF3333FF"/>
        <rFont val="Calibri"/>
        <family val="2"/>
        <scheme val="minor"/>
      </rPr>
      <t>BA-PL-WI3107</t>
    </r>
    <r>
      <rPr>
        <sz val="11"/>
        <color rgb="FF000000"/>
        <rFont val="Calibri"/>
        <family val="2"/>
      </rPr>
      <t xml:space="preserve">  OHT GE Grid Box Resistor Remove and Install.</t>
    </r>
  </si>
  <si>
    <t>Ensure all covers are back on and fixed securely.</t>
  </si>
  <si>
    <r>
      <rPr>
        <sz val="11"/>
        <color rgb="FF000000"/>
        <rFont val="Calibri"/>
        <family val="2"/>
      </rPr>
      <t xml:space="preserve">Inspect all brush boxes in blower motor for condition and spacing.
</t>
    </r>
    <r>
      <rPr>
        <b/>
        <sz val="11"/>
        <color rgb="FF000000"/>
        <rFont val="Calibri"/>
        <family val="2"/>
        <scheme val="minor"/>
      </rPr>
      <t>Spec:</t>
    </r>
    <r>
      <rPr>
        <sz val="11"/>
        <color rgb="FF000000"/>
        <rFont val="Calibri"/>
        <family val="2"/>
      </rPr>
      <t xml:space="preserve"> Brush holder clearance, 1.59 mm.</t>
    </r>
  </si>
  <si>
    <t>GRID BLOWER ASS (HV) RH</t>
  </si>
  <si>
    <r>
      <rPr>
        <sz val="11"/>
        <color rgb="FF000000"/>
        <rFont val="Calibri"/>
        <family val="2"/>
      </rPr>
      <t xml:space="preserve">Ensure all brushes have correct spring tension and pigtails are not caught under spring.
</t>
    </r>
    <r>
      <rPr>
        <b/>
        <sz val="11"/>
        <color rgb="FF000000"/>
        <rFont val="Calibri"/>
        <family val="2"/>
        <scheme val="minor"/>
      </rPr>
      <t>Spec:</t>
    </r>
    <r>
      <rPr>
        <sz val="11"/>
        <color rgb="FF000000"/>
        <rFont val="Calibri"/>
        <family val="2"/>
      </rPr>
      <t xml:space="preserve"> 0.19 to 0.26 kilograms.</t>
    </r>
  </si>
  <si>
    <r>
      <rPr>
        <b/>
        <sz val="11"/>
        <color rgb="FF000000"/>
        <rFont val="Calibri"/>
        <family val="2"/>
        <scheme val="minor"/>
      </rPr>
      <t xml:space="preserve">Re-Tension Resistor Grid Stack Pusher Bolts (16 in total).
1.	</t>
    </r>
    <r>
      <rPr>
        <sz val="11"/>
        <color rgb="FF000000"/>
        <rFont val="Calibri"/>
        <family val="2"/>
      </rPr>
      <t xml:space="preserve">Loosen locknuts on ‘pusher bolts’ 
</t>
    </r>
    <r>
      <rPr>
        <b/>
        <sz val="11"/>
        <color rgb="FF000000"/>
        <rFont val="Calibri"/>
        <family val="2"/>
        <scheme val="minor"/>
      </rPr>
      <t xml:space="preserve">2.	</t>
    </r>
    <r>
      <rPr>
        <sz val="11"/>
        <color rgb="FF000000"/>
        <rFont val="Calibri"/>
        <family val="2"/>
      </rPr>
      <t>Tension ‘pusher bolts’ to 41Nm (30ft.lbs)</t>
    </r>
    <r>
      <rPr>
        <b/>
        <sz val="11"/>
        <color rgb="FF000000"/>
        <rFont val="Calibri"/>
        <family val="2"/>
        <scheme val="minor"/>
      </rPr>
      <t xml:space="preserve"> *** CAUTION - </t>
    </r>
    <r>
      <rPr>
        <b/>
        <u/>
        <sz val="11"/>
        <color rgb="FF000000"/>
        <rFont val="Calibri"/>
        <family val="2"/>
        <scheme val="minor"/>
      </rPr>
      <t>DO NOT OVER TENSION</t>
    </r>
    <r>
      <rPr>
        <b/>
        <sz val="11"/>
        <color rgb="FF000000"/>
        <rFont val="Calibri"/>
        <family val="2"/>
        <scheme val="minor"/>
      </rPr>
      <t xml:space="preserve"> ***
3.	</t>
    </r>
    <r>
      <rPr>
        <sz val="11"/>
        <color rgb="FF000000"/>
        <rFont val="Calibri"/>
        <family val="2"/>
      </rPr>
      <t>Tighten lock nuts to secure ‘pusher bolts
R</t>
    </r>
    <r>
      <rPr>
        <b/>
        <sz val="11"/>
        <color rgb="FF000000"/>
        <rFont val="Calibri"/>
        <family val="2"/>
        <scheme val="minor"/>
      </rPr>
      <t xml:space="preserve">ef: </t>
    </r>
    <r>
      <rPr>
        <b/>
        <u/>
        <sz val="11"/>
        <color rgb="FF3333FF"/>
        <rFont val="Calibri"/>
        <family val="2"/>
        <scheme val="minor"/>
      </rPr>
      <t>BA-PL-WI3107</t>
    </r>
  </si>
  <si>
    <r>
      <rPr>
        <sz val="11"/>
        <color rgb="FF000000"/>
        <rFont val="Calibri"/>
        <family val="2"/>
      </rPr>
      <t xml:space="preserve">Ensure batteries have been cleaned with fresh water </t>
    </r>
    <r>
      <rPr>
        <b/>
        <sz val="11"/>
        <color rgb="FF000000"/>
        <rFont val="Calibri"/>
        <family val="2"/>
      </rPr>
      <t>BEFORE</t>
    </r>
    <r>
      <rPr>
        <sz val="11"/>
        <color rgb="FF000000"/>
        <rFont val="Calibri"/>
        <family val="2"/>
      </rPr>
      <t xml:space="preserve"> conducting battery maintenance checks.</t>
    </r>
  </si>
  <si>
    <r>
      <rPr>
        <sz val="11"/>
        <color rgb="FF000000"/>
        <rFont val="Calibri"/>
        <family val="2"/>
      </rPr>
      <t xml:space="preserve">Inspect batteries fitted to machine meet OR exceed OEM recommended specifications.
Rating OEM Specification Batteries Fitted 
CCA 
</t>
    </r>
    <r>
      <rPr>
        <b/>
        <sz val="11"/>
        <color rgb="FF000000"/>
        <rFont val="Calibri"/>
        <family val="2"/>
      </rPr>
      <t>NOTE:</t>
    </r>
    <r>
      <rPr>
        <sz val="11"/>
        <color rgb="FF000000"/>
        <rFont val="Calibri"/>
        <family val="2"/>
      </rPr>
      <t xml:space="preserve"> Refer to the IMS: </t>
    </r>
    <r>
      <rPr>
        <b/>
        <u/>
        <sz val="11"/>
        <color rgb="FF4472C4"/>
        <rFont val="Calibri"/>
        <family val="2"/>
      </rPr>
      <t>BA-PL-R53</t>
    </r>
    <r>
      <rPr>
        <sz val="11"/>
        <color rgb="FF000000"/>
        <rFont val="Calibri"/>
        <family val="2"/>
      </rPr>
      <t xml:space="preserve"> – Battery Reference Guide.</t>
    </r>
  </si>
  <si>
    <t>YES, BATTERY_CCA</t>
  </si>
  <si>
    <r>
      <rPr>
        <sz val="11"/>
        <color rgb="FF000000"/>
        <rFont val="Calibri"/>
        <family val="2"/>
      </rPr>
      <t xml:space="preserve">Inspect the battery case for obvious signs of physical damage or warpage. </t>
    </r>
    <r>
      <rPr>
        <b/>
        <u/>
        <sz val="11"/>
        <color rgb="FF000000"/>
        <rFont val="Calibri"/>
        <family val="2"/>
      </rPr>
      <t>REPLACE IF ANY DAMAGE FOUND</t>
    </r>
    <r>
      <rPr>
        <b/>
        <sz val="11"/>
        <color rgb="FF000000"/>
        <rFont val="Calibri"/>
        <family val="2"/>
      </rPr>
      <t>.</t>
    </r>
  </si>
  <si>
    <r>
      <rPr>
        <b/>
        <sz val="11"/>
        <color rgb="FF000000"/>
        <rFont val="Calibri"/>
        <family val="2"/>
      </rPr>
      <t>NON-Maintenance Free Batteries ONLY:</t>
    </r>
    <r>
      <rPr>
        <sz val="11"/>
        <color rgb="FF000000"/>
        <rFont val="Calibri"/>
        <family val="2"/>
      </rPr>
      <t xml:space="preserve"> 
Check electrolyte levels to ensure that fluid levels are over the top of battery plates. If necessary, top up using distilled or demineralised water.</t>
    </r>
  </si>
  <si>
    <t>YES_BATTERY</t>
  </si>
  <si>
    <t>Fire Prevention</t>
  </si>
  <si>
    <r>
      <rPr>
        <sz val="11"/>
        <color rgb="FF000000"/>
        <rFont val="Calibri"/>
        <family val="2"/>
      </rPr>
      <t xml:space="preserve">Check cylinder(s) - Check pressure in correct range.
</t>
    </r>
    <r>
      <rPr>
        <b/>
        <sz val="11"/>
        <color rgb="FF000000"/>
        <rFont val="Calibri"/>
        <family val="2"/>
      </rPr>
      <t>Note:</t>
    </r>
    <r>
      <rPr>
        <sz val="11"/>
        <color rgb="FF000000"/>
        <rFont val="Calibri"/>
        <family val="2"/>
      </rPr>
      <t xml:space="preserve"> Pressure must be 1600kpa ± 100kpa.</t>
    </r>
  </si>
  <si>
    <t>ID CBM Parameter</t>
  </si>
  <si>
    <t>ID Component</t>
  </si>
  <si>
    <t>ID Type Parameter</t>
  </si>
  <si>
    <t>CBM Group</t>
  </si>
  <si>
    <t>Area CBM</t>
  </si>
  <si>
    <t>Model</t>
  </si>
  <si>
    <t>PS Type</t>
  </si>
  <si>
    <t>Task Number</t>
  </si>
  <si>
    <t>No Detail</t>
  </si>
  <si>
    <t>CBM Parameter</t>
  </si>
  <si>
    <t>Parameter</t>
  </si>
  <si>
    <t>Value Min</t>
  </si>
  <si>
    <t>Value Max</t>
  </si>
  <si>
    <t>UOM</t>
  </si>
  <si>
    <t>Status Converter</t>
  </si>
  <si>
    <t>Status Converter Description</t>
  </si>
  <si>
    <t>Status</t>
  </si>
  <si>
    <t>Status Description</t>
  </si>
  <si>
    <t>Start Date</t>
  </si>
  <si>
    <t>End Date</t>
  </si>
  <si>
    <t>HYDPP-CHPS</t>
  </si>
  <si>
    <t>NULL</t>
  </si>
  <si>
    <t>4000 hrs</t>
  </si>
  <si>
    <t>PSI</t>
  </si>
  <si>
    <t>NORMAL</t>
  </si>
  <si>
    <t>01.01.2023</t>
  </si>
  <si>
    <t>31.12.9999</t>
  </si>
  <si>
    <t>MONITOR</t>
  </si>
  <si>
    <t>C</t>
  </si>
  <si>
    <t>CAUTION</t>
  </si>
  <si>
    <t>&lt; 3025.00</t>
  </si>
  <si>
    <t>&gt; 3125.00</t>
  </si>
  <si>
    <t>X</t>
  </si>
  <si>
    <t>CRITICAL</t>
  </si>
  <si>
    <t>&lt; 2725.00</t>
  </si>
  <si>
    <t>&gt; 2825.00</t>
  </si>
  <si>
    <t>&lt; 2700</t>
  </si>
  <si>
    <t>&gt; 2800</t>
  </si>
  <si>
    <t>AXLES-CAXWGFL</t>
  </si>
  <si>
    <t>mm</t>
  </si>
  <si>
    <t>AXLES-CAXWGFR</t>
  </si>
  <si>
    <t>STRNG-STTR</t>
  </si>
  <si>
    <t>STRNG-CCYLSTR</t>
  </si>
  <si>
    <t>STRUC-CPEASS</t>
  </si>
  <si>
    <t>HYDCY-CCYLHL</t>
  </si>
  <si>
    <t>&lt; 660.00</t>
  </si>
  <si>
    <t>&gt; 740.00</t>
  </si>
  <si>
    <t>HYDCY-CCYLHR</t>
  </si>
  <si>
    <t>ENGEN-CENG</t>
  </si>
  <si>
    <t>Hp</t>
  </si>
  <si>
    <t>&lt; 2300.00</t>
  </si>
  <si>
    <t>&gt; 2600,99</t>
  </si>
  <si>
    <t>grams</t>
  </si>
  <si>
    <t>BRAKE-CBKPKRL</t>
  </si>
  <si>
    <t>LHS_AVG</t>
  </si>
  <si>
    <t>BRAKE-CBKPKRR</t>
  </si>
  <si>
    <t>RHS_AVG</t>
  </si>
  <si>
    <t>SUSPN-CCYLSUFL</t>
  </si>
  <si>
    <t>SUSPENSION</t>
  </si>
  <si>
    <t>In spec</t>
  </si>
  <si>
    <t>&lt;216.00</t>
  </si>
  <si>
    <t>&gt;242.00</t>
  </si>
  <si>
    <t>Out of spec</t>
  </si>
  <si>
    <t>SUSPN-CCYLSUFR</t>
  </si>
  <si>
    <t>SUSPN-CCYLSURL</t>
  </si>
  <si>
    <t>&lt;205.00</t>
  </si>
  <si>
    <t>&gt;231.00</t>
  </si>
  <si>
    <t>SUSPN-CCYLSURR</t>
  </si>
  <si>
    <t>EL240-CEALTHV</t>
  </si>
  <si>
    <t>EL240-CEGBAL</t>
  </si>
  <si>
    <t>&gt;2,67</t>
  </si>
  <si>
    <t>mil</t>
  </si>
  <si>
    <t>EL240-CEGBAR</t>
  </si>
  <si>
    <t>Site</t>
  </si>
  <si>
    <t>Equipment Model</t>
  </si>
  <si>
    <t>Compart Id</t>
  </si>
  <si>
    <t>Compart Desc</t>
  </si>
  <si>
    <t>Component</t>
  </si>
  <si>
    <t>Component Description</t>
  </si>
  <si>
    <t>AU06</t>
  </si>
  <si>
    <t>097</t>
  </si>
  <si>
    <t>COOLANT ENGINE</t>
  </si>
  <si>
    <t>ENGCO-CENGRAD</t>
  </si>
  <si>
    <t>RADIATOR</t>
  </si>
  <si>
    <t>101</t>
  </si>
  <si>
    <t>ENGINE PRIMARY - DIESEL</t>
  </si>
  <si>
    <t>505</t>
  </si>
  <si>
    <t>HYDRAULIC SYSTEM</t>
  </si>
  <si>
    <t>HYDPP-CHPH</t>
  </si>
  <si>
    <t>t69</t>
  </si>
  <si>
    <t>WHEEL MOTOR LEFT</t>
  </si>
  <si>
    <t>PWTRN-CWMTRRL</t>
  </si>
  <si>
    <t>t70</t>
  </si>
  <si>
    <t>WHEEL MOTOR RIGHT</t>
  </si>
  <si>
    <t>PWTRN-CWMTRRR</t>
  </si>
  <si>
    <t xml:space="preserve">Component </t>
  </si>
  <si>
    <t>Component Code</t>
  </si>
  <si>
    <t>Oil/Coolant Data</t>
  </si>
  <si>
    <t>Filter Cut</t>
  </si>
  <si>
    <t>Magnetic Plug</t>
  </si>
  <si>
    <t>IronForms CBM</t>
  </si>
  <si>
    <t>Sensor Data</t>
  </si>
  <si>
    <t>Engine Coolant Leaks</t>
  </si>
  <si>
    <t>Engine Coolant Temp Max</t>
  </si>
  <si>
    <t>Load Box (HP Check)</t>
  </si>
  <si>
    <t>Blow-By Press Max</t>
  </si>
  <si>
    <t>Rotor Weight</t>
  </si>
  <si>
    <t>Boost Press LB Max</t>
  </si>
  <si>
    <t>Engine Oil Leaks</t>
  </si>
  <si>
    <t>Boost Press RB Max</t>
  </si>
  <si>
    <t>Exhaust Temp LF Max</t>
  </si>
  <si>
    <t>Exhaust Temp LR Max</t>
  </si>
  <si>
    <t>Exhaust Temp RF Max</t>
  </si>
  <si>
    <t>Exhaust Temp RR Max</t>
  </si>
  <si>
    <t>ENGINE MIDLIFE</t>
  </si>
  <si>
    <t>ENGEN-CENGMID</t>
  </si>
  <si>
    <t>Brush Length Track Position 1</t>
  </si>
  <si>
    <t>Brush Length Track Position 2</t>
  </si>
  <si>
    <t>Brush Length Track Position 3</t>
  </si>
  <si>
    <t>Brush Length Track Position 4</t>
  </si>
  <si>
    <t>Brush Length Track Position 5</t>
  </si>
  <si>
    <t>Brush Length Track Position 6</t>
  </si>
  <si>
    <t>Comm Brush 1 (10 o'clock)</t>
  </si>
  <si>
    <t>Comm Brush 2 (10 o'clock)</t>
  </si>
  <si>
    <t>Comm Brush 3 (2 o'clock)</t>
  </si>
  <si>
    <t>Comm Brush 4 (2 o'clock)</t>
  </si>
  <si>
    <t>Front Track P2P</t>
  </si>
  <si>
    <t>Front Track B2B</t>
  </si>
  <si>
    <t>Rear Track P2P</t>
  </si>
  <si>
    <t>Rear Track B2B</t>
  </si>
  <si>
    <t>RETARDER GRIDS</t>
  </si>
  <si>
    <t>EL240-CERG</t>
  </si>
  <si>
    <t>MAIN COOL BLOWER MTR LH</t>
  </si>
  <si>
    <t>EL240-CMCBML</t>
  </si>
  <si>
    <t>MAIN COOL BLOWER MTR RH</t>
  </si>
  <si>
    <t>EL240-CMCBMR</t>
  </si>
  <si>
    <t>Left Front Hub (Magnetic Plug)</t>
  </si>
  <si>
    <t>Left Front Hub (Leaks Visual Inspect)</t>
  </si>
  <si>
    <t>Brake Oil Temp LF Ave</t>
  </si>
  <si>
    <t>Left Front Wheel</t>
  </si>
  <si>
    <t>Brake Oil Temp LF Max</t>
  </si>
  <si>
    <t>Hydraulic tank screen 1</t>
  </si>
  <si>
    <t>Brake Energy - Min/Max/Ave</t>
  </si>
  <si>
    <t>Hydraulic tank screen 2</t>
  </si>
  <si>
    <t>Brake Power Max</t>
  </si>
  <si>
    <t>Right Front Hub (Magnetic Plug)</t>
  </si>
  <si>
    <t>Right Front Hub (Leaks Visual Inspect)</t>
  </si>
  <si>
    <t>Brake Oil Temp RF Ave</t>
  </si>
  <si>
    <t>Right Front Wheel</t>
  </si>
  <si>
    <t>Brake Oil Temp RF Max</t>
  </si>
  <si>
    <t>LH Wheel Motor (Magnetic Plug)</t>
  </si>
  <si>
    <t>Wheel Motor LH (Leaks Visual Inspect)</t>
  </si>
  <si>
    <t>Brake Oil Temp LR Ave</t>
  </si>
  <si>
    <t>RH Wheel Motor (Magnetic Plug)</t>
  </si>
  <si>
    <t>Wheel Motor RH (Leaks Visual Inspect)</t>
  </si>
  <si>
    <t>Brake Oil Temp RR Ave</t>
  </si>
  <si>
    <t>Hoist cylinder LH kickout</t>
  </si>
  <si>
    <t>Left Hoist Cylinder (Leaks and/or Damage)</t>
  </si>
  <si>
    <t>Hoist cylinder RH kickout</t>
  </si>
  <si>
    <t>Right Hoist Cylinder (Leaks and/or Damage)</t>
  </si>
  <si>
    <t>STRNG-CCYLSTL</t>
  </si>
  <si>
    <t>POS 1 - LH Steering Cylinder</t>
  </si>
  <si>
    <t>POS 3 - LH Steering Cylinder</t>
  </si>
  <si>
    <t>Left Steering Cylinder (Leaks and/or Damage)</t>
  </si>
  <si>
    <t>POS 2 - RH Steering Cylinder</t>
  </si>
  <si>
    <t>POS 4 - RH Steering Cylinder</t>
  </si>
  <si>
    <t>Right Steering Cylinder (Leaks and/or Damage)</t>
  </si>
  <si>
    <t>Suspension Cylinder Left Front (Leaks and/or Damage)</t>
  </si>
  <si>
    <t>Front left suspension cylinder.</t>
  </si>
  <si>
    <t>Suspension Cylinder Right Front (Leaks and/or Damage)</t>
  </si>
  <si>
    <t>Front right suspension cylinder.</t>
  </si>
  <si>
    <t>Suspension Cylinder Left Rear (Leaks and/or Damage)</t>
  </si>
  <si>
    <t>Rear left suspension cylinder.</t>
  </si>
  <si>
    <t>Suspension Cylinder Right Rear (Leaks and/or Damage)</t>
  </si>
  <si>
    <t>Rear right suspension cylinder.</t>
  </si>
  <si>
    <t>HYDRAULIC OIL COOLER</t>
  </si>
  <si>
    <t>HYDSY-COCH</t>
  </si>
  <si>
    <t>Hoist Pump Filter</t>
  </si>
  <si>
    <t>Hoist Pump (Leaks Visual Inspect)</t>
  </si>
  <si>
    <t>Hoist Press1 Max</t>
  </si>
  <si>
    <t>Hoist Press2 Max</t>
  </si>
  <si>
    <t>Steering System Filter</t>
  </si>
  <si>
    <t>Steering Pump (Leaks Visual Inspect)</t>
  </si>
  <si>
    <t>Steering pump cut-out pressure (located at bleed-down manifold TP2)psiAdjustment</t>
  </si>
  <si>
    <t>Steering pump cut-in pressure (located at bleed-down manifold TP2)psiAdjustment</t>
  </si>
  <si>
    <t>Steering Relief pressure (Steer cylinder cross over manifold)psiAdjustment</t>
  </si>
  <si>
    <t>BODY: RB#: OFF RB:# ON</t>
  </si>
  <si>
    <t>BODYS-CBODYST</t>
  </si>
  <si>
    <t>OPERATORS CAB</t>
  </si>
  <si>
    <t>CABOS-CCAB</t>
  </si>
  <si>
    <t>SEAT</t>
  </si>
  <si>
    <t>CABOS-SEAT</t>
  </si>
  <si>
    <t>SANDBLAST &amp; PAINT</t>
  </si>
  <si>
    <t>STRUC-CSANDBL</t>
  </si>
  <si>
    <t>Nose Cone Bearing</t>
  </si>
  <si>
    <t>STRUC-DOGBONE</t>
  </si>
  <si>
    <t>Lateral Link / Dogbone (Rear Axle Bearing)</t>
  </si>
  <si>
    <t>Lateral Link / Dogbone (Chassis Bearing)</t>
  </si>
  <si>
    <t>POS 5 - Tie Rod</t>
  </si>
  <si>
    <t>POS 6 - Tie Rod</t>
  </si>
  <si>
    <t>ENGEN-TRBHPFL</t>
  </si>
  <si>
    <t>HP Turbocharger Front Left (Leaks Visual Inspect)</t>
  </si>
  <si>
    <t>ENGEN-TRBHPFR</t>
  </si>
  <si>
    <t>HP Turbocharger Front Right (Leaks Visual Inspect)</t>
  </si>
  <si>
    <t>ENGEN-TRBHPRL</t>
  </si>
  <si>
    <t>HP Turbocharger Rear Left (Leaks Visual Inspect)</t>
  </si>
  <si>
    <t>ENGEN-TRBHPRR</t>
  </si>
  <si>
    <t>HP Turbocharger Rear Right (Leaks Visual Inspect)</t>
  </si>
  <si>
    <t>ENGEN-TRBLPFL</t>
  </si>
  <si>
    <t>LP Turbocharger Front Left (Leaks Visual Inspect)</t>
  </si>
  <si>
    <t>ENGEN-TRBLPFR</t>
  </si>
  <si>
    <t>LP Turbocharger Front Right (Leaks Visual Inspect)</t>
  </si>
  <si>
    <t>ENGEN-TRBLPRL</t>
  </si>
  <si>
    <t>LP Turbocharger Rear Left (Leaks Visual Inspect)</t>
  </si>
  <si>
    <t>ENGEN-TRBLPRR</t>
  </si>
  <si>
    <t>LP Turbocharger Rear Right (Leaks Visual Inspect)</t>
  </si>
  <si>
    <t>Turbo HP Left</t>
  </si>
  <si>
    <t>ENGEN-TRBHPLH</t>
  </si>
  <si>
    <t>HP Turbocharger Left (Leaks Visual Inspect)</t>
  </si>
  <si>
    <t>Turbo HP Right</t>
  </si>
  <si>
    <t>ENGEN-TRBHPRH</t>
  </si>
  <si>
    <t>HP Turbocharger Right (Leaks Visual Inspect)</t>
  </si>
  <si>
    <t>Turbo LP Front</t>
  </si>
  <si>
    <t>ENGEN-TRBLPFT</t>
  </si>
  <si>
    <t>LP Turbocharger Front (Leaks Visual Inspect)</t>
  </si>
  <si>
    <t>Turbo LP Rear</t>
  </si>
  <si>
    <t>ENGEN-TRBLPRE</t>
  </si>
  <si>
    <t>LP Turbocharger Rear (Leaks Visual Inspect)</t>
  </si>
  <si>
    <t>model_id</t>
  </si>
  <si>
    <t>Cbm Type</t>
  </si>
  <si>
    <t>component_id</t>
  </si>
  <si>
    <t>Parameter To</t>
  </si>
  <si>
    <t>Sample Status</t>
  </si>
  <si>
    <t>Sequence</t>
  </si>
  <si>
    <t>Rec Action</t>
  </si>
  <si>
    <t>Task Type</t>
  </si>
  <si>
    <t>taskdesc</t>
  </si>
  <si>
    <t>Task group key</t>
  </si>
  <si>
    <t>Task key</t>
  </si>
  <si>
    <t>task_desc for Intervention Code</t>
  </si>
  <si>
    <t>task_key for Intervention Code</t>
  </si>
  <si>
    <t>cek_pstype_taskkey</t>
  </si>
  <si>
    <t>cek_pstype_taskkey_intervention</t>
  </si>
  <si>
    <t>cek_Task Type</t>
  </si>
  <si>
    <t>cek_taskdesc</t>
  </si>
  <si>
    <t>cek_Task group key</t>
  </si>
  <si>
    <t>cek_Task key</t>
  </si>
  <si>
    <t>cek_task_desc for Intervention Code</t>
  </si>
  <si>
    <t>cek_task_key for Intervention Code</t>
  </si>
  <si>
    <t>Component Replacement</t>
  </si>
  <si>
    <t>Engine Coolant Sample at next 50 hours.</t>
  </si>
  <si>
    <t>Service Task</t>
  </si>
  <si>
    <t>Oil_Sample_(use_the_correct_SOS_sampling_method_from_the_sampling_points_on_the_machine)</t>
  </si>
  <si>
    <t>545d2930-4498-4f78-85fa-248819cda0a5</t>
  </si>
  <si>
    <t>Engine Coolant Change.</t>
  </si>
  <si>
    <t>Service Task with Input Value</t>
  </si>
  <si>
    <t>Engine Cooling System Coolant Level Check.</t>
  </si>
  <si>
    <t>Oil_Level_Check</t>
  </si>
  <si>
    <t>621df0d5-b784-4b22-9a80-2a1a4080e6a4</t>
  </si>
  <si>
    <t>Engine Coolant Filter Change (only when available).</t>
  </si>
  <si>
    <t>Lube_Service_(Filter;_Breather;_Screen)</t>
  </si>
  <si>
    <t>c79110c7-de34-4e95-add3-6ce9bb542ab2</t>
  </si>
  <si>
    <t>Engine Coolant Filter Cut and Inspect (only when available).</t>
  </si>
  <si>
    <t>Condition Rating &amp; Photo with Not Applicable Task</t>
  </si>
  <si>
    <t>Coolant Sample</t>
  </si>
  <si>
    <t>Engine Coolant Sample.</t>
  </si>
  <si>
    <t>Check cooling system for any coolant leaks.</t>
  </si>
  <si>
    <t>Condition Rating with Photo</t>
  </si>
  <si>
    <t>Engine_Section</t>
  </si>
  <si>
    <t>950919a2-7491-4180-925c-d6bef11fd222</t>
  </si>
  <si>
    <t>Iron Forms</t>
  </si>
  <si>
    <t>Confirm that the source of the leaks cannot be repaired without significant engine downtime and cost.</t>
  </si>
  <si>
    <t>Defect Task</t>
  </si>
  <si>
    <t>Check engine for any oil leaks.</t>
  </si>
  <si>
    <t>64fa639d-af42-490e-a138-539455ab36e2</t>
  </si>
  <si>
    <t>Check engine for any coolant leaks.</t>
  </si>
  <si>
    <t>Check engine oil level.</t>
  </si>
  <si>
    <t>26de0930-40a7-4c93-a5a9-dc385628e39b</t>
  </si>
  <si>
    <t>Check coolant level and charge.</t>
  </si>
  <si>
    <t>Engage site maintenance supervisor for further assessment.</t>
  </si>
  <si>
    <t>Repair/replace as required.</t>
  </si>
  <si>
    <t>KENT005</t>
  </si>
  <si>
    <t>Check the function of the thermostat.</t>
  </si>
  <si>
    <t>Check fan belts for wear, cracking and tension.</t>
  </si>
  <si>
    <t>7906bc0a-1256-4b4f-a7ce-44b4941c16a0</t>
  </si>
  <si>
    <t>Check radiator for external blockage.</t>
  </si>
  <si>
    <t>Engine Oil Sample at next 50 hours.</t>
  </si>
  <si>
    <t>fb15f07d-9f72-4e2b-880b-947e12f1b404</t>
  </si>
  <si>
    <t>Engine Oil Change.</t>
  </si>
  <si>
    <t>Oil_Change</t>
  </si>
  <si>
    <t>1953748e-0b54-4304-a802-1c9f60197564</t>
  </si>
  <si>
    <t>Engine Oil Level Check.</t>
  </si>
  <si>
    <t>Engine Oil Filter Change (only when available).</t>
  </si>
  <si>
    <t>Engine Oil Filter Cut and Inspect (only when available).</t>
  </si>
  <si>
    <t>Engine Oil Filter</t>
  </si>
  <si>
    <t>ENGINE_SERVICE</t>
  </si>
  <si>
    <t>lubeServiceTask0000803</t>
  </si>
  <si>
    <t>Engine oil filter</t>
  </si>
  <si>
    <t>Engine Oil Sample.</t>
  </si>
  <si>
    <t>Change engine oil filters.</t>
  </si>
  <si>
    <t>Cut and inspect one engine oil filter.</t>
  </si>
  <si>
    <t>Air_Inlet_and_Exhaust_System</t>
  </si>
  <si>
    <t>c02bfab1-8cd5-485c-a419-edc07dea7412</t>
  </si>
  <si>
    <t>Check turbos for indication of damage or loose or missing fasteners.</t>
  </si>
  <si>
    <t>f4a7dd03-5bbe-4451-b8fd-2b0826a77e62</t>
  </si>
  <si>
    <t>Stop the machine immediately.</t>
  </si>
  <si>
    <t>Investigate the engine condition.</t>
  </si>
  <si>
    <t>99c7a57c-c64c-483e-b99a-10d12abbceae</t>
  </si>
  <si>
    <t>Investigate GE drive system demand.</t>
  </si>
  <si>
    <t>Rotor weight</t>
  </si>
  <si>
    <t>bd39f49a-51f9-4c2c-925b-e3b66edd5279</t>
  </si>
  <si>
    <t>Operational_Check</t>
  </si>
  <si>
    <t>7eb9cb10-9b39-44e3-af80-2883977694ff</t>
  </si>
  <si>
    <t>Check for any possible source of contamination.</t>
  </si>
  <si>
    <t>Check the latest SOS engine oil result (site engineer/supervisor).</t>
  </si>
  <si>
    <t>Inspect/weigh engine oil eliminator rotor (plastic disposable filter type).</t>
  </si>
  <si>
    <t>CBM Automatic 1</t>
  </si>
  <si>
    <t>Perform engine blowby pressure test.</t>
  </si>
  <si>
    <t>Engine Reserve Oil Change.</t>
  </si>
  <si>
    <t>69ad9e05-1c95-46ab-a139-40bfdf43adf5</t>
  </si>
  <si>
    <t>Engine oil filter eliminator.</t>
  </si>
  <si>
    <t>Engine oil filter eliminator</t>
  </si>
  <si>
    <t>0f5603a2-b9ae-494b-bae6-c66b4b498cbb</t>
  </si>
  <si>
    <t>KENP002</t>
  </si>
  <si>
    <t>Clean engine breathers.</t>
  </si>
  <si>
    <t>Check for the oil analysis result for dirt entry and sign of combustion gas build up.</t>
  </si>
  <si>
    <t>Complete Load box Record maximum Horsepower below.</t>
  </si>
  <si>
    <t>KENP003</t>
  </si>
  <si>
    <t>Change primary air filters.</t>
  </si>
  <si>
    <t>Change Primary Air Filters if gauge reading is approaching limit (25 in.H2O / 625 mm.H2O).</t>
  </si>
  <si>
    <t>a71a9193-5ca2-49a7-a860-a864b3798202</t>
  </si>
  <si>
    <t>9a04bc64-1806-4e65-aa13-d20e93841327</t>
  </si>
  <si>
    <t>Check turbo performance and condition.</t>
  </si>
  <si>
    <t>KENP004</t>
  </si>
  <si>
    <t>KENT007</t>
  </si>
  <si>
    <t>247d1be4-0ac1-41fc-92e3-c40ace7a05c6</t>
  </si>
  <si>
    <t>KENT009</t>
  </si>
  <si>
    <t>KENT010</t>
  </si>
  <si>
    <t>KENT012</t>
  </si>
  <si>
    <t>ODES001</t>
  </si>
  <si>
    <t>Na &gt; 15</t>
  </si>
  <si>
    <t>Check water pump tell tale (external leaks).</t>
  </si>
  <si>
    <t>Check cylinder head gasket for leaks and general condition.</t>
  </si>
  <si>
    <t>Carryout Cooling System Pressure Test Visually inspect entire Cooling System for any leaks &amp; clamps for tightness.</t>
  </si>
  <si>
    <t>Visually inspect entire Cooling System for any leaks &amp; clamps for tightness.</t>
  </si>
  <si>
    <t>6204d78c-65e9-4ebc-94a6-f3fd064c9b4a</t>
  </si>
  <si>
    <t>ODES002</t>
  </si>
  <si>
    <t>K &gt; 15</t>
  </si>
  <si>
    <t>ODES003</t>
  </si>
  <si>
    <t>Si &gt; 8</t>
  </si>
  <si>
    <t>Wash out the lower pre-cleaner chamber of the air-filter box Potable water preferred.</t>
  </si>
  <si>
    <t>Potable water preferred.</t>
  </si>
  <si>
    <t>8385fbd7-38b3-433b-9a4c-6660fc305c8e</t>
  </si>
  <si>
    <t>Perform induction system pressure test.</t>
  </si>
  <si>
    <t>ODES004</t>
  </si>
  <si>
    <t>Pb &gt; 3</t>
  </si>
  <si>
    <t>ODES005</t>
  </si>
  <si>
    <t>V40 &lt; 90</t>
  </si>
  <si>
    <t>Oil Data</t>
  </si>
  <si>
    <t>Measure HV Alternator Brush Length Track Position 1.</t>
  </si>
  <si>
    <t>HV_Alternator</t>
  </si>
  <si>
    <t>3939aa01-59d7-45f4-99c6-0d5e116aa6a4</t>
  </si>
  <si>
    <t>Replace HV Alternator Brush if required.</t>
  </si>
  <si>
    <t>f8bddbb1-07f2-40c3-b876-5be6da9b73bd</t>
  </si>
  <si>
    <t>Measure HV Alternator Brush Length Track Position 2.</t>
  </si>
  <si>
    <t>e32dac04-022d-4d40-8078-3972d6b8d535</t>
  </si>
  <si>
    <t>Measure HV Alternator Brush Length Track Position 3.</t>
  </si>
  <si>
    <t>85d54fba-be3f-42de-a77b-1ad1c7c4abf8</t>
  </si>
  <si>
    <t>Measure HV Alternator Brush Length Track Position 4.</t>
  </si>
  <si>
    <t>09bbb75f-e798-4621-9291-18ea76ab6768</t>
  </si>
  <si>
    <t>Measure HV Alternator Brush Length Track Position 5.</t>
  </si>
  <si>
    <t>9fae0958-cb43-4a6f-8eab-45d955a8f7b8</t>
  </si>
  <si>
    <t>Measure HV Alternator Brush Length Track Position 6.</t>
  </si>
  <si>
    <t>9287e14e-e788-4ec4-ab70-90c7fcce3a4f</t>
  </si>
  <si>
    <t>Install SRB’s.</t>
  </si>
  <si>
    <t>edf782e2-5635-4fe0-91b2-002c42b11512</t>
  </si>
  <si>
    <t>Inspect on subsequent service.</t>
  </si>
  <si>
    <t>Profile immediately.</t>
  </si>
  <si>
    <t>Stone and Chalk comm (use SRB’s if no chalking/ stoning brushes available).</t>
  </si>
  <si>
    <t>Reprofile before sending back to work.</t>
  </si>
  <si>
    <t>2aba57b1-e3e6-4bbe-9195-a8610c946c27</t>
  </si>
  <si>
    <t>0733218e-11b3-45bb-9d67-3591e5f4a0a6</t>
  </si>
  <si>
    <t>6da0c6fa-293c-4307-8e84-31e14090a6c6</t>
  </si>
  <si>
    <t>3e5a6c41-477a-49c4-a050-07e4e0fe4b75</t>
  </si>
  <si>
    <t>ebfc7070-241b-42be-9805-646508b5ea19</t>
  </si>
  <si>
    <t>7b6ad48a-ad64-4efb-a78e-1de74cf63918</t>
  </si>
  <si>
    <t>667b9f66-b228-47e0-8e0d-e810818b4d1e</t>
  </si>
  <si>
    <t>63a8e4da-c671-49ae-9881-fa2b6e75c686</t>
  </si>
  <si>
    <t>39fdc80f-e6c7-4f1e-a9d8-67bcc6fdb4ea</t>
  </si>
  <si>
    <t>4453505e-8f57-4925-af87-bb4b19493e7e</t>
  </si>
  <si>
    <t>c4fbcd98-a31e-4c7c-b82c-6377c0d43886</t>
  </si>
  <si>
    <t>f05caae4-15f8-4f87-9ada-c42c4454ec4c</t>
  </si>
  <si>
    <t>d99190cf-712e-448f-b480-8dd4dc7abe48</t>
  </si>
  <si>
    <t>144a1513-e55a-482b-b315-4bd950ef4b7f</t>
  </si>
  <si>
    <t>b813b7cd-1995-4206-b764-29feaa936fa1</t>
  </si>
  <si>
    <t>Hydraulic System Oil Sample at next 50 hours.</t>
  </si>
  <si>
    <t>9c495a88-269c-460e-aec2-f876161e5e23</t>
  </si>
  <si>
    <t>Hydraulic Tank Oil Change.</t>
  </si>
  <si>
    <t>Hydraulic Tank Oil Change</t>
  </si>
  <si>
    <t>4a61d809-a874-4f0f-96cb-d32e1bdfec58</t>
  </si>
  <si>
    <t>Hydraulic Tank Oil Level Check.</t>
  </si>
  <si>
    <t>4d07480b-6115-4a43-ad35-c1adff498aed</t>
  </si>
  <si>
    <t>Left Front Hub Oil Filter Change (only when available).</t>
  </si>
  <si>
    <t>Left Front Hub Oil Filter Cut and Inspect (only when available).</t>
  </si>
  <si>
    <t>Left Front Hub (Magnetic Plug).</t>
  </si>
  <si>
    <t>Magnetic_Plug_Ratings</t>
  </si>
  <si>
    <t>d9dbcc32-d95a-4a67-9dc6-ec907c03ae00</t>
  </si>
  <si>
    <t>28a1d9bb-fad2-4e47-a192-154e5b9da1a8</t>
  </si>
  <si>
    <t>Right Front Hub (Magnetic Plug).</t>
  </si>
  <si>
    <t>955be057-c4a0-40e8-bd79-09654b9ece61</t>
  </si>
  <si>
    <t>Hydraulic System Oil Sample.</t>
  </si>
  <si>
    <t>Change steering filter.</t>
  </si>
  <si>
    <t>Change steering system filter.</t>
  </si>
  <si>
    <t>77309127-ee98-4de7-8614-b15e19d36a57</t>
  </si>
  <si>
    <t>Inspect and cut steering filter.</t>
  </si>
  <si>
    <t>ce6e014a-80a0-45fb-a824-5a22f7e2439d</t>
  </si>
  <si>
    <t>Change hoist pump filters.</t>
  </si>
  <si>
    <t>bf9d09d4-fc77-4dcd-ac64-1ce6f323aeba</t>
  </si>
  <si>
    <t>Inspect and cut hoist pump filter.</t>
  </si>
  <si>
    <t>61c42c47-5c66-4a1f-9755-e7538c39d3df</t>
  </si>
  <si>
    <t>Check the hydraulic system to identify the source of contamination.</t>
  </si>
  <si>
    <t>Remove and inspect hydraulic tank screen 1.</t>
  </si>
  <si>
    <t>Remove and inspect hydraulic tank screen 2.</t>
  </si>
  <si>
    <t>22c80bef-1bb0-4cf8-a3ed-5777d0410013</t>
  </si>
  <si>
    <t>Inspect Left Front Hub (Leaks Visual Inspect).</t>
  </si>
  <si>
    <t>Powertrain_System</t>
  </si>
  <si>
    <t>cda2b550-c0a2-42c2-9c1c-7d89291fd8d6</t>
  </si>
  <si>
    <t>Confirm sources of the leaks can be repair.</t>
  </si>
  <si>
    <t>Measure thickness of the LH Front Wheel brake packs.</t>
  </si>
  <si>
    <t>Brake_Section</t>
  </si>
  <si>
    <t>461ad90f-cc3f-4bcb-ab97-165b5345fec4</t>
  </si>
  <si>
    <t>Check the brake pressure to ensure brakes are not dragging.</t>
  </si>
  <si>
    <t>Replace brake assembly.</t>
  </si>
  <si>
    <t>KBRT001</t>
  </si>
  <si>
    <t>Check Brake Oil Level.</t>
  </si>
  <si>
    <t>Defect Task with Input Value</t>
  </si>
  <si>
    <t>Check Left Front Brake Thickness.</t>
  </si>
  <si>
    <t>Confirm Brake is safe to operate.</t>
  </si>
  <si>
    <t>KBRT002</t>
  </si>
  <si>
    <t>KBRT009</t>
  </si>
  <si>
    <t>Check Brake Energy.</t>
  </si>
  <si>
    <t>KBRT010</t>
  </si>
  <si>
    <t>Check Brake Power.</t>
  </si>
  <si>
    <t>Mag Plug</t>
  </si>
  <si>
    <t>Check front left wheel hub for leaks.</t>
  </si>
  <si>
    <t>Change front left wheel hub breather.</t>
  </si>
  <si>
    <t>Right Front Hub Oil Filter Change (only when available).</t>
  </si>
  <si>
    <t>Right Front Hub Oil Filter Cut and Inspect (only when available).</t>
  </si>
  <si>
    <t>Inspect Right Front Hub (Leaks Visual Inspect).</t>
  </si>
  <si>
    <t>4867e995-c992-45c2-8192-88f7c3c67d35</t>
  </si>
  <si>
    <t>Measure thickness of the RH Front Wheel brake packs.</t>
  </si>
  <si>
    <t>f15b052b-d9bf-44cf-92dc-02765608e84a</t>
  </si>
  <si>
    <t>KBRT005</t>
  </si>
  <si>
    <t>Check Right Front Brake Thickness.</t>
  </si>
  <si>
    <t>KBRT006</t>
  </si>
  <si>
    <t>Check front right wheel hub for leaks.</t>
  </si>
  <si>
    <t>Change front right wheel hub breather.</t>
  </si>
  <si>
    <t>Left Wheel Motor Oil Sample at next 50 hours.</t>
  </si>
  <si>
    <t>0e361fc0-159c-472e-8410-d9d24fd48bee</t>
  </si>
  <si>
    <t>Left Wheel Motor Oil Change.</t>
  </si>
  <si>
    <t>e44aec9f-eed8-4dc1-8d50-f7845def6833</t>
  </si>
  <si>
    <t>Left Wheel Motor Oil Level Check.</t>
  </si>
  <si>
    <t>8ebc79a3-de27-463d-b156-159b28274bf6</t>
  </si>
  <si>
    <t>Left Wheel Motor Oil Filter Change (only when available).</t>
  </si>
  <si>
    <t>Left Wheel Motor Oil Filter Cut and Inspect (only when available).</t>
  </si>
  <si>
    <t>Wheel Motor LH (Leaks Visual Inspect).</t>
  </si>
  <si>
    <t>0483b98e-52fe-4818-85d1-9e254d82ad08</t>
  </si>
  <si>
    <t>Left Wheel Motor Oil Sample.</t>
  </si>
  <si>
    <t>LH Wheel Motor (Magnetic Plug).</t>
  </si>
  <si>
    <t>1b0632c8-1da6-46d3-9002-ffdd6ed84c76</t>
  </si>
  <si>
    <t>Left Wheel Motor Oil Flush.</t>
  </si>
  <si>
    <t>Repair/replace left wheel motor.</t>
  </si>
  <si>
    <t>KBRT003</t>
  </si>
  <si>
    <t>Check Left Rear Brake Thickness.</t>
  </si>
  <si>
    <t>Right Wheel Motor Oil Sample at next 50 hours.</t>
  </si>
  <si>
    <t>36a4c807-d427-4b3c-8ee2-79b0a864f82e</t>
  </si>
  <si>
    <t>Right Wheel Motor Oil Change.</t>
  </si>
  <si>
    <t>26634f2b-6ed1-485b-a1bc-6bb34792d02f</t>
  </si>
  <si>
    <t>Right Wheel Motor Oil Level Check.</t>
  </si>
  <si>
    <t>3563b400-95be-4777-a175-8de3de8a9976</t>
  </si>
  <si>
    <t>Right Wheel Motor Oil Filter Change (only when available).</t>
  </si>
  <si>
    <t>Right Wheel Motor Oil Filter Cut and Inspect (only when available).</t>
  </si>
  <si>
    <t>Wheel Motor RH (Leaks Visual Inspect).</t>
  </si>
  <si>
    <t>7f97e805-5da5-43e9-b881-a583d126efbe</t>
  </si>
  <si>
    <t>Right Wheel Motor Oil Sample.</t>
  </si>
  <si>
    <t>RH Wheel Motor (Magnetic Plug).</t>
  </si>
  <si>
    <t>b5c6ad64-1615-4277-9864-6a5d9efb76a4</t>
  </si>
  <si>
    <t>Right Wheel Motor Oil Flush.</t>
  </si>
  <si>
    <t>Repair/replace right wheel motor.</t>
  </si>
  <si>
    <t>KBRT007</t>
  </si>
  <si>
    <t>Check Right Rear Brake Thickness.</t>
  </si>
  <si>
    <t>Measure the LHS Average Park brake wear.</t>
  </si>
  <si>
    <t>mechanicalServiceTask0000210</t>
  </si>
  <si>
    <t>Check the park brake pressure to ensure park brakes are not dragging.</t>
  </si>
  <si>
    <t>Replace park brake assembly.</t>
  </si>
  <si>
    <t>Measure the RHS Average Park brake wear.</t>
  </si>
  <si>
    <t>mechanicalServiceTask0000214</t>
  </si>
  <si>
    <t>Check LH Hoist Cylinder kickout.</t>
  </si>
  <si>
    <t>f902b473-2271-4ba2-8501-c0de404c43ed</t>
  </si>
  <si>
    <t>Check LH Hoist Cylinder for weeps, leaks and condition (chrome, pitting, scoring, or rod damage).</t>
  </si>
  <si>
    <t>Hydraulic_System</t>
  </si>
  <si>
    <t>7019110c-6b9f-48d6-801b-0e33618a9b0f</t>
  </si>
  <si>
    <t>Check RH Hoist Cylinder kickout.</t>
  </si>
  <si>
    <t>ac76f580-4642-47f9-be7d-3b4d5e539707</t>
  </si>
  <si>
    <t>Check RH Hoist Cylinder for weeps, leaks and condition (chrome, pitting, scoring, or rod damage).</t>
  </si>
  <si>
    <t>d1e25ae3-7ac1-4ba4-a41d-16604469a2c7</t>
  </si>
  <si>
    <t>Check movement in steering linkage bushes/bearings and record results.</t>
  </si>
  <si>
    <t>Check movement in steering linkage bushes/bearings and record on diagram below (use a Bluetooth dial indicator).&lt;br&gt;
&lt;b&gt;Spec:&lt;/b&gt; If movement exceeds 1 mm change next service and if movement exceeds 1.5 mm change immediately.</t>
  </si>
  <si>
    <t>6510ca8e-8e1c-495e-a812-12bba677e7ce</t>
  </si>
  <si>
    <t>917daf15-a622-457d-b8b4-28ec2c366538</t>
  </si>
  <si>
    <t>Check LH Steering Cylinder for weeps, leaks and condition (chrome, pitting, scoring, or rod damage).</t>
  </si>
  <si>
    <t>Check the grease lines and supply to the steering pins.</t>
  </si>
  <si>
    <t>POS 1 - LH Steering Cylinder.</t>
  </si>
  <si>
    <t>eeb3020f-4c07-41ce-9aea-3f341f35a4f0</t>
  </si>
  <si>
    <t>Confirm steering system is safe to operate.</t>
  </si>
  <si>
    <t>POS 3 - LH Steering Cylinder.</t>
  </si>
  <si>
    <t>cc87637a-9ae6-4de5-beda-d6e3ff618f4c</t>
  </si>
  <si>
    <t>Replace steering pins and bushes.</t>
  </si>
  <si>
    <t>Replace steering cylinder.</t>
  </si>
  <si>
    <t>Re-measure steering link POS 1 - LH Steering Cylinder.</t>
  </si>
  <si>
    <t>Check the grease line and supply to the steering pin.</t>
  </si>
  <si>
    <t>Confirm machine is safe to operate.</t>
  </si>
  <si>
    <t>Replace steering pin and bushes.</t>
  </si>
  <si>
    <t>Measure steering link POS 1 - LH Steering Cylinder.</t>
  </si>
  <si>
    <t>Re-measure steering link POS 3 - LH Steering Cylinder.</t>
  </si>
  <si>
    <t>Measure steering link POS 3 - LH Steering Cylinder.</t>
  </si>
  <si>
    <t>Re-measure steering link POS 2 - RH Steering Cylinder.</t>
  </si>
  <si>
    <t>9e6396a4-7a6d-46a6-bc89-b51e605a6023</t>
  </si>
  <si>
    <t>Measure steering link POS 2 - RH Steering Cylinder.</t>
  </si>
  <si>
    <t>Re-measure steering link POS 4 - RH Steering Cylinder.</t>
  </si>
  <si>
    <t>d86924dd-c123-45d7-8829-89ce560e67ca</t>
  </si>
  <si>
    <t>Measure steering link POS 4 - RH Steering Cylinder.</t>
  </si>
  <si>
    <t>Check RH Steering Cylinder for weeps, leaks and condition (chrome, pitting, scoring, or rod damage).</t>
  </si>
  <si>
    <t>4218fbfe-0bc8-4177-8d86-6fdb649cd38c</t>
  </si>
  <si>
    <t>Measure POS 2 - RH Steering Cylinder.</t>
  </si>
  <si>
    <t>Measure POS 4 - RH Steering Cylinder.</t>
  </si>
  <si>
    <t>Check Suspension Cylinder LH Front for weeps, leaks and condition (chrome, pitting, scoring, or rod damage).</t>
  </si>
  <si>
    <t>Suspension_Section</t>
  </si>
  <si>
    <t>f4b93ce5-e324-48d2-a9dd-5bfc6b456b7e</t>
  </si>
  <si>
    <t>fe73b1d8-4b0e-4294-9758-4b29171e391e</t>
  </si>
  <si>
    <t>Repair/replace suspension cylinder.</t>
  </si>
  <si>
    <t>Check suspension cylinder left front heights.</t>
  </si>
  <si>
    <t>1f9bb415-4a54-49ec-821f-674aa8b76e94</t>
  </si>
  <si>
    <t>Inspect front left suspension cylinder for leaks, mounting and dust skirts.</t>
  </si>
  <si>
    <t>Check LH Front Suspension Cylinder (Leaks and/or Damage) for condition (weeps or leaks).</t>
  </si>
  <si>
    <t>Check Suspension Cylinder RH Front for weeps, leaks and condition (chrome, pitting, scoring, or rod damage).</t>
  </si>
  <si>
    <t>ebce4800-198e-4d15-b7a4-5b3fadaf9d2e</t>
  </si>
  <si>
    <t>8c6dd02a-9200-4600-8a6a-f268d1b9f0d1</t>
  </si>
  <si>
    <t>Check suspension cylinder right front heights.</t>
  </si>
  <si>
    <t>83cb76cc-c9eb-4cd0-af22-241c9a830fe3</t>
  </si>
  <si>
    <t>Inspect front right suspension cylinder for leaks, mounting and dust skirts.</t>
  </si>
  <si>
    <t>Check RH Front Suspension Cylinder (Leaks and/or Damage) for condition (weeps or leaks).</t>
  </si>
  <si>
    <t>Check Suspension Cylinder LH Rear for weeps, leaks and condition (chrome, pitting, scoring, or rod damage).</t>
  </si>
  <si>
    <t>014c4d5c-761b-4523-8074-fd5fd76a5e27</t>
  </si>
  <si>
    <t>ed939aec-811a-46d0-94f5-71c167eb48ad</t>
  </si>
  <si>
    <t>Check suspension cylinder left rear heights.</t>
  </si>
  <si>
    <t>47296c72-ebc9-4cf3-8ddd-53b879000fa7</t>
  </si>
  <si>
    <t>Inspect rear left suspension cylinder for leaks, mounting and dust skirts.</t>
  </si>
  <si>
    <t>Check LH Rear Suspension Cylinder (Leaks and/or Damage) for condition (weeps or leaks).</t>
  </si>
  <si>
    <t>Check Suspension Cylinder RH Rear for weeps, leaks and condition (chrome, pitting, scoring, or rod damage).</t>
  </si>
  <si>
    <t>cdb6ad7e-bffb-4afd-9e2f-e4263f6b4008</t>
  </si>
  <si>
    <t>8cdb17f9-7abb-46e4-b3b2-fdc21e839621</t>
  </si>
  <si>
    <t>Check suspension cylinder right rear heights.</t>
  </si>
  <si>
    <t>f15edeee-8dcd-44ea-941b-4ca579c1e68a</t>
  </si>
  <si>
    <t>Inspect rear right suspension cylinder for leaks, mounting and dust skirts.</t>
  </si>
  <si>
    <t>Check RH Rear Suspension Cylinder (Leaks and/or Damage) for condition (weeps or leaks).</t>
  </si>
  <si>
    <t>Hoist Pump Filter Change (only when available).</t>
  </si>
  <si>
    <t>Hoist Pump Filter Cut and Inspect (only when available).</t>
  </si>
  <si>
    <t>Change hoist filter.</t>
  </si>
  <si>
    <t>Inspect and cut hoist filter.</t>
  </si>
  <si>
    <t>Confirm hoist system is safe to operate.</t>
  </si>
  <si>
    <t>Hoist Pump (Leaks Visual Inspect).</t>
  </si>
  <si>
    <t>b455395d-751a-49c3-b9fb-dbc100c26066</t>
  </si>
  <si>
    <t>Consult supervisor if hoist pump requires replacement.</t>
  </si>
  <si>
    <t>KHYP001</t>
  </si>
  <si>
    <t>Check hoist system pressure and adjust if required.</t>
  </si>
  <si>
    <t>KHYP002</t>
  </si>
  <si>
    <t>Steering System Filter Change (only when available).</t>
  </si>
  <si>
    <t>Steering System Filter Cut and Inspect (only when available).</t>
  </si>
  <si>
    <t>Steering Pump (Leaks Visual Inspect).</t>
  </si>
  <si>
    <t>2be39b9f-ea96-4fcb-bfb7-1daec8a7d960</t>
  </si>
  <si>
    <t>b5ab34b2-b9bd-48cc-bd44-a4e553c3fa85</t>
  </si>
  <si>
    <t>Replace steering pump.</t>
  </si>
  <si>
    <t>Steering pump cut-in pressure (located at bleed-down manifold TP2).</t>
  </si>
  <si>
    <t>CBM Automatic 2</t>
  </si>
  <si>
    <t>Steering pump cut-in pressure (located at bleed-down manifold TP2)</t>
  </si>
  <si>
    <t>f16eeb15-c8c0-45de-a434-9c445f1c8bda</t>
  </si>
  <si>
    <t>Steering pump cut-out pressure (located at bleed-down manifold TP2).</t>
  </si>
  <si>
    <t>Steering pump cut-out pressure (located at bleed-down manifold TP2)</t>
  </si>
  <si>
    <t>4ca4eb1a-5522-4a43-b279-48feb6fdab46</t>
  </si>
  <si>
    <t>Steering Relief pressure (Steer cylinder cross over manifold).</t>
  </si>
  <si>
    <t>Steering Relief pressure (Steer cylinder cross over manifold)</t>
  </si>
  <si>
    <t>19ad9ded-eb69-4f69-95a8-1b4b34bd05e3</t>
  </si>
  <si>
    <t>Measure Nose Cone Bearing.</t>
  </si>
  <si>
    <t>900800e6-579f-42ce-9b01-5b68773c3640</t>
  </si>
  <si>
    <t>Check mounting bolts and hardware.</t>
  </si>
  <si>
    <t>Check the grease lines and supply to the nose cone bearings.</t>
  </si>
  <si>
    <t>Replace pivot eye assembly.</t>
  </si>
  <si>
    <t>Measure Lateral Link / Dogbone (Rear Axle Bearing).</t>
  </si>
  <si>
    <t>386a9060-ad2e-4d6a-a239-17134e5a5b34</t>
  </si>
  <si>
    <t>5c1b1de7-a639-4d80-91bf-24dda75a4e89</t>
  </si>
  <si>
    <t>Measure Lateral Link / Dogbone (Chassis Bearing).</t>
  </si>
  <si>
    <t>Check the grease lines and supply to the dogbone bearings.</t>
  </si>
  <si>
    <t>Rework/replace dogbone bearings.</t>
  </si>
  <si>
    <t>Measure POS 5 - Tie Rod.</t>
  </si>
  <si>
    <t>60f0282f-b8be-489f-ac9d-66a5991d3305</t>
  </si>
  <si>
    <t>Measure POS 6 - Tie Rod.</t>
  </si>
  <si>
    <t>83381de9-e26b-4a9f-8b01-9e508e62b034</t>
  </si>
  <si>
    <t>Confirm steering system is safe to operated.</t>
  </si>
  <si>
    <t>Check HP Front Left turbo for indication of leaks.</t>
  </si>
  <si>
    <t>d192c265-8cfd-4c91-8165-7af252797634</t>
  </si>
  <si>
    <t>Check HP Front Left turbo for appearances of soot If there is the appearance of soot, notify supervisor to schedule in further investigation.</t>
  </si>
  <si>
    <t>Confirm machine is safe to operate and there is no fire risk.</t>
  </si>
  <si>
    <t>Replace turbo.</t>
  </si>
  <si>
    <t>Check HP Front Right turbo for indication of leaks.</t>
  </si>
  <si>
    <t>093e2734-e736-4348-ba92-9122369045b7</t>
  </si>
  <si>
    <t>Check HP Front Right turbo for appearances of soot If there is the appearance of soot, notify supervisor to schedule in further investigation.</t>
  </si>
  <si>
    <t>Check HP Rear Left turbo for indication of leaks.</t>
  </si>
  <si>
    <t>e64b7db7-9c6c-4af7-87ca-35ae21ffe713</t>
  </si>
  <si>
    <t>Check HP Rear Left turbo for appearances of soot If there is the appearance of soot, notify supervisor to schedule in further investigation.</t>
  </si>
  <si>
    <t>Check HP Rear Right turbo for indication of leaks.</t>
  </si>
  <si>
    <t>ca2867c2-c013-4a84-a415-a0c4d1ed29e3</t>
  </si>
  <si>
    <t>Check HP Rear Right turbo for appearances of soot If there is the appearance of soot, notify supervisor to schedule in further investigation.</t>
  </si>
  <si>
    <t>Check LP Front Left turbo for indication of leaks.</t>
  </si>
  <si>
    <t>7adb3024-85c4-46d1-ae95-d83d4a12991c</t>
  </si>
  <si>
    <t>Check LP Front Left turbo for appearances of soot If there is the appearance of soot, notify supervisor to schedule in further investigation.</t>
  </si>
  <si>
    <t>Check LP Front Right turbo for indication of leaks.</t>
  </si>
  <si>
    <t>1736212c-9383-4691-8306-d290f5123bcb</t>
  </si>
  <si>
    <t>Check LP Front Right turbo for appearances of soot If there is the appearance of soot, notify supervisor to schedule in further investigation.</t>
  </si>
  <si>
    <t>Check LP Rear Left turbo for indication of leaks.</t>
  </si>
  <si>
    <t>604e2877-8dde-4410-a5dd-17c728500f4a</t>
  </si>
  <si>
    <t>Check LP Rear Left turbo for appearances of soot If there is the appearance of soot, notify supervisor to schedule in further investigation.</t>
  </si>
  <si>
    <t>Check LP Rear Right turbo for indication of leaks.</t>
  </si>
  <si>
    <t>9c856c04-bdbe-4da1-92f1-c814a2848eab</t>
  </si>
  <si>
    <t>Check LP Rear Right turbo for appearances of soot If there is the appearance of soot, notify supervisor to schedule in further investigation.</t>
  </si>
  <si>
    <t>TURBO HP LEFT</t>
  </si>
  <si>
    <t>Check HP Left turbo for indication of leaks.</t>
  </si>
  <si>
    <t>N/A</t>
  </si>
  <si>
    <t>Check HP Left turbo for appearances of soot If there is the appearance of soot, notify supervisor to schedule in further investigation.</t>
  </si>
  <si>
    <t>TURBO HP RIGHT</t>
  </si>
  <si>
    <t>Check HP Right turbo for indication of leaks.</t>
  </si>
  <si>
    <t>Check HP Right turbo for appearances of soot If there is the appearance of soot, notify supervisor to schedule in further investigation.</t>
  </si>
  <si>
    <t>TURBO LP FRONT</t>
  </si>
  <si>
    <t>Check LP Front turbo for indication of leaks.</t>
  </si>
  <si>
    <t>Check LP Front turbo for appearances of soot If there is the appearance of soot, notify supervisor to schedule in further investigation.</t>
  </si>
  <si>
    <t>TURBO LP REAR</t>
  </si>
  <si>
    <t>Check LP Rear turbo for indication of leaks.</t>
  </si>
  <si>
    <t>Check LP Rear turbo for appearances of soot If there is the appearance of soot, notify supervisor to schedule in further investigation.</t>
  </si>
  <si>
    <t>groupName</t>
  </si>
  <si>
    <t>groupSeq</t>
  </si>
  <si>
    <t>key</t>
  </si>
  <si>
    <t>version</t>
  </si>
  <si>
    <t>subGroupName</t>
  </si>
  <si>
    <t>subGroupKey</t>
  </si>
  <si>
    <t>taskGroupName</t>
  </si>
  <si>
    <t>taskGroupKey</t>
  </si>
  <si>
    <t>taskType</t>
  </si>
  <si>
    <t>taskHeader</t>
  </si>
  <si>
    <t>taskDescription</t>
  </si>
  <si>
    <t>TaskDesc</t>
  </si>
  <si>
    <t>TaskRating</t>
  </si>
  <si>
    <t>Task Desc</t>
  </si>
  <si>
    <t>KOM 930E-5</t>
  </si>
  <si>
    <t>13</t>
  </si>
  <si>
    <t>PRE_SERVICE_OPERATIONAL_CHECK</t>
  </si>
  <si>
    <t>1.0.0</t>
  </si>
  <si>
    <t>inline</t>
  </si>
  <si>
    <t/>
  </si>
  <si>
    <t>13;a;Steering pump cut-out pressure (located at bleed-down manifold TP2)</t>
  </si>
  <si>
    <t>13a. a Steering pump cut-out pressure (located at bleed-down manifold TP2)</t>
  </si>
  <si>
    <t>AUTOMATIC</t>
  </si>
  <si>
    <t>13;b;Steering pump cut-in pressure (located at bleed-down manifold TP2)</t>
  </si>
  <si>
    <t>13b. b Steering pump cut-in pressure (located at bleed-down manifold TP2)</t>
  </si>
  <si>
    <t>13;c;Steering Relief pressure (Steer cylinder cross over manifold)</t>
  </si>
  <si>
    <t>13c. c Steering Relief pressure (Steer cylinder cross over manifold)</t>
  </si>
  <si>
    <t>19</t>
  </si>
  <si>
    <t>19;a;POS 1 - LH Steering Cylinder</t>
  </si>
  <si>
    <t>19a. a POS 1 - LH Steering Cylinder</t>
  </si>
  <si>
    <t>19;b;POS 2 - RH Steering Cylinder</t>
  </si>
  <si>
    <t>19b. b POS 2 - RH Steering Cylinder</t>
  </si>
  <si>
    <t>19;c;POS 3 - LH Steering Cylinder</t>
  </si>
  <si>
    <t>19c. c POS 3 - LH Steering Cylinder</t>
  </si>
  <si>
    <t>19;d;POS 4 - RH Steering Cylinder</t>
  </si>
  <si>
    <t>19d. d POS 4 - RH Steering Cylinder</t>
  </si>
  <si>
    <t>19;e;POS 5 - Tie Rod</t>
  </si>
  <si>
    <t>19e. e POS 5 - Tie Rod</t>
  </si>
  <si>
    <t>19;f;POS 6 - Tie Rod</t>
  </si>
  <si>
    <t>19f. f POS 6 - Tie Rod</t>
  </si>
  <si>
    <t>21</t>
  </si>
  <si>
    <t>21;a;Nose Cone Bearing</t>
  </si>
  <si>
    <t>21a. a Nose Cone Bearing</t>
  </si>
  <si>
    <t>21;b;Lateral Link / Dogbone (Rear Axle Bearing)</t>
  </si>
  <si>
    <t>21b. b Lateral Link / Dogbone (Rear Axle Bearing)</t>
  </si>
  <si>
    <t>21;c;Lateral Link / Dogbone (Chassis Bearing)</t>
  </si>
  <si>
    <t>21c. c Lateral Link / Dogbone (Chassis Bearing)</t>
  </si>
  <si>
    <t>24</t>
  </si>
  <si>
    <t>24;a;Hoist cylinder LH kickout</t>
  </si>
  <si>
    <t>24a. a Hoist cylinder LH kickout</t>
  </si>
  <si>
    <t>24;b;Hoist cylinder RH kickout</t>
  </si>
  <si>
    <t>24b. b Hoist cylinder RH kickout</t>
  </si>
  <si>
    <t>36</t>
  </si>
  <si>
    <t>36;a;Load Box (HP Check)</t>
  </si>
  <si>
    <t>36a. a Load Box (HP Check)</t>
  </si>
  <si>
    <t>51</t>
  </si>
  <si>
    <t>LUBE_SERVICE</t>
  </si>
  <si>
    <t>51;a1;Hydraulic tank screen 1</t>
  </si>
  <si>
    <t>51a1. a1 Hydraulic tank screen 1</t>
  </si>
  <si>
    <t>MANUAL</t>
  </si>
  <si>
    <t>52</t>
  </si>
  <si>
    <t>52;a1;Hydraulic tank screen 2</t>
  </si>
  <si>
    <t>52a1. a1 Hydraulic tank screen 2</t>
  </si>
  <si>
    <t>58</t>
  </si>
  <si>
    <t>58;a;Left Front Hub (Magnetic Plug)</t>
  </si>
  <si>
    <t>58a. a Left Front Hub (Magnetic Plug)</t>
  </si>
  <si>
    <t>58;b;Right Front Hub (Magnetic Plug)</t>
  </si>
  <si>
    <t>58b. b Right Front Hub (Magnetic Plug)</t>
  </si>
  <si>
    <t>58;c;LH Wheel Motor (Magnetic Plug)</t>
  </si>
  <si>
    <t>58c. c LH Wheel Motor (Magnetic Plug)</t>
  </si>
  <si>
    <t>58;d;RH Wheel Motor (Magnetic Plug)</t>
  </si>
  <si>
    <t>58d. d RH Wheel Motor (Magnetic Plug)</t>
  </si>
  <si>
    <t>62</t>
  </si>
  <si>
    <t>62;c1;Rotor Weight</t>
  </si>
  <si>
    <t>62c1. c1 Rotor Weight</t>
  </si>
  <si>
    <t>64</t>
  </si>
  <si>
    <t>['Task', 'Engine Section', 'Status']</t>
  </si>
  <si>
    <t>64;b1;Hoist Pump Filter</t>
  </si>
  <si>
    <t>64b1. b1 Hoist Pump Filter</t>
  </si>
  <si>
    <t>65</t>
  </si>
  <si>
    <t>65;b1;Steering System Filter</t>
  </si>
  <si>
    <t>65b1. b1 Steering System Filter</t>
  </si>
  <si>
    <t>90</t>
  </si>
  <si>
    <t>MECHANICAL_SERVICE</t>
  </si>
  <si>
    <t>90;a;Engine Oil Leaks</t>
  </si>
  <si>
    <t>90a. a Engine Oil Leaks</t>
  </si>
  <si>
    <t>90;b;Engine Coolant Leaks</t>
  </si>
  <si>
    <t>90b. b Engine Coolant Leaks</t>
  </si>
  <si>
    <t>93</t>
  </si>
  <si>
    <t>93;b1;HP Turbocharger Front Left (Leaks Visual Inspect)</t>
  </si>
  <si>
    <t>93b1. b1 HP Turbocharger Front Left (Leaks Visual Inspect)</t>
  </si>
  <si>
    <t>93;b2;HP Turbocharger Front Right (Leaks Visual Inspect)</t>
  </si>
  <si>
    <t>93b2. b2 HP Turbocharger Front Right (Leaks Visual Inspect)</t>
  </si>
  <si>
    <t>93;b3;HP Turbocharger Rear Left (Leaks Visual Inspect)</t>
  </si>
  <si>
    <t>93b3. b3 HP Turbocharger Rear Left (Leaks Visual Inspect)</t>
  </si>
  <si>
    <t>93;b4;HP Turbocharger Rear Right (Leaks Visual Inspect)</t>
  </si>
  <si>
    <t>93b4. b4 HP Turbocharger Rear Right (Leaks Visual Inspect)</t>
  </si>
  <si>
    <t>93;b5;LP Turbocharger Front Left (Leaks Visual Inspect)</t>
  </si>
  <si>
    <t>93b5. b5 LP Turbocharger Front Left (Leaks Visual Inspect)</t>
  </si>
  <si>
    <t>93;b6;LP Turbocharger Front Right (Leaks Visual Inspect)</t>
  </si>
  <si>
    <t>93b6. b6 LP Turbocharger Front Right (Leaks Visual Inspect)</t>
  </si>
  <si>
    <t>93;b7;LP Turbocharger Rear Left (Leaks Visual Inspect)</t>
  </si>
  <si>
    <t>93b7. b7 LP Turbocharger Rear Left (Leaks Visual Inspect)</t>
  </si>
  <si>
    <t>93;b8;LP Turbocharger Rear Right (Leaks Visual Inspect)</t>
  </si>
  <si>
    <t>93b8. b8 LP Turbocharger Rear Right (Leaks Visual Inspect)</t>
  </si>
  <si>
    <t>115</t>
  </si>
  <si>
    <t>115;a;Hoist Pump (Leaks Visual Inspect)</t>
  </si>
  <si>
    <t>115a. a Hoist Pump (Leaks Visual Inspect)</t>
  </si>
  <si>
    <t>115;b;Steering Pump (Leaks Visual Inspect)</t>
  </si>
  <si>
    <t>115b. b Steering Pump (Leaks Visual Inspect)</t>
  </si>
  <si>
    <t>119</t>
  </si>
  <si>
    <t>119;a;Left Hoist Cylinder (Leaks and/or Damage)</t>
  </si>
  <si>
    <t>119a. a Left Hoist Cylinder (Leaks and/or Damage)</t>
  </si>
  <si>
    <t>119;b;Right Hoist Cylinder (Leaks and/or Damage)</t>
  </si>
  <si>
    <t>119b. b Right Hoist Cylinder (Leaks and/or Damage)</t>
  </si>
  <si>
    <t>121</t>
  </si>
  <si>
    <t>121;a;Left Steering Cylinder (Leaks and/or Damage)</t>
  </si>
  <si>
    <t>121a. a Left Steering Cylinder (Leaks and/or Damage)</t>
  </si>
  <si>
    <t>121;b;Right Steering Cylinder (Leaks and/or Damage)</t>
  </si>
  <si>
    <t>121b. b Right Steering Cylinder (Leaks and/or Damage)</t>
  </si>
  <si>
    <t>132</t>
  </si>
  <si>
    <t>132;a;Wheel Motor LH (Leaks Visual Inspect)</t>
  </si>
  <si>
    <t>132a. a Wheel Motor LH (Leaks Visual Inspect)</t>
  </si>
  <si>
    <t>132;b;Wheel Motor RH (Leaks Visual Inspect)</t>
  </si>
  <si>
    <t>132b. b Wheel Motor RH (Leaks Visual Inspect)</t>
  </si>
  <si>
    <t>135</t>
  </si>
  <si>
    <t>135;b1;Left Front Hub (Leaks Visual Inspect)</t>
  </si>
  <si>
    <t>135b1. b1 Left Front Hub (Leaks Visual Inspect)</t>
  </si>
  <si>
    <t>135;b2;Right Front Hub (Leaks Visual Inspect)</t>
  </si>
  <si>
    <t>135b2. b2 Right Front Hub (Leaks Visual Inspect)</t>
  </si>
  <si>
    <t>136</t>
  </si>
  <si>
    <t>136;a;Left Front Wheel</t>
  </si>
  <si>
    <t>136a. a Left Front Wheel</t>
  </si>
  <si>
    <t>136;b;Right Front Wheel</t>
  </si>
  <si>
    <t>136b. b Right Front Wheel</t>
  </si>
  <si>
    <t>137;;LHS Average Park brake wear</t>
  </si>
  <si>
    <t>137LHS_AVG.   LHS Average Park brake wear</t>
  </si>
  <si>
    <t>137;;RHS Average Park brake wear</t>
  </si>
  <si>
    <t>137RHS_AVG.   RHS Average Park brake wear</t>
  </si>
  <si>
    <t>142</t>
  </si>
  <si>
    <t>142;a;Suspension Cylinder Left Front (Leaks and/or Damage)</t>
  </si>
  <si>
    <t>142a. a Suspension Cylinder Left Front (Leaks and/or Damage)</t>
  </si>
  <si>
    <t>142;b;Suspension Cylinder Right Front (Leaks and/or Damage)</t>
  </si>
  <si>
    <t>142b. b Suspension Cylinder Right Front (Leaks and/or Damage)</t>
  </si>
  <si>
    <t>142;c;Suspension Cylinder Left Rear (Leaks and/or Damage)</t>
  </si>
  <si>
    <t>142c. c Suspension Cylinder Left Rear (Leaks and/or Damage)</t>
  </si>
  <si>
    <t>142;d;Suspension Cylinder Right Rear (Leaks and/or Damage)</t>
  </si>
  <si>
    <t>142d. d Suspension Cylinder Right Rear (Leaks and/or Damage)</t>
  </si>
  <si>
    <t>143</t>
  </si>
  <si>
    <t>143;a;Front left suspension cylinder.</t>
  </si>
  <si>
    <t>143a. a Front left suspension cylinder.</t>
  </si>
  <si>
    <t>CALIBRATION</t>
  </si>
  <si>
    <t>143;b;Front right suspension cylinder.</t>
  </si>
  <si>
    <t>143b. b Front right suspension cylinder.</t>
  </si>
  <si>
    <t>143;c;Rear left suspension cylinder.</t>
  </si>
  <si>
    <t>143c. c Rear left suspension cylinder.</t>
  </si>
  <si>
    <t>143;d;Rear right suspension cylinder.</t>
  </si>
  <si>
    <t>143d. d Rear right suspension cylinder.</t>
  </si>
  <si>
    <t>188</t>
  </si>
  <si>
    <t>ELECTRICAL_SERVICE</t>
  </si>
  <si>
    <t>Electrical_Service</t>
  </si>
  <si>
    <t>188;a;Brush Length Track Position 1</t>
  </si>
  <si>
    <t>188a. a Brush Length Track Position 1</t>
  </si>
  <si>
    <t>188;b;Brush Length Track Position 2</t>
  </si>
  <si>
    <t>188b. b Brush Length Track Position 2</t>
  </si>
  <si>
    <t>188;c;Brush Length Track Position 3</t>
  </si>
  <si>
    <t>188c. c Brush Length Track Position 3</t>
  </si>
  <si>
    <t>188;d;Brush Length Track Position 4</t>
  </si>
  <si>
    <t>188d. d Brush Length Track Position 4</t>
  </si>
  <si>
    <t>188;e;Brush Length Track Position 5</t>
  </si>
  <si>
    <t>188e. e Brush Length Track Position 5</t>
  </si>
  <si>
    <t>188;f;Brush Length Track Position 6</t>
  </si>
  <si>
    <t>188f. f Brush Length Track Position 6</t>
  </si>
  <si>
    <t>246</t>
  </si>
  <si>
    <t>Retarder_Grid_Box_1</t>
  </si>
  <si>
    <t>246;a1;Comm Brush 1 (10 o'clock)</t>
  </si>
  <si>
    <t>246a1. a1 Comm Brush 1 (10 o'clock)</t>
  </si>
  <si>
    <t>246;a2;Comm Brush 2 (10 o'clock)</t>
  </si>
  <si>
    <t>246a2. a2 Comm Brush 2 (10 o'clock)</t>
  </si>
  <si>
    <t>246;a3;Comm Brush 3 (2 o'clock)</t>
  </si>
  <si>
    <t>246c. a3 Comm Brush 3 (2 o'clock)</t>
  </si>
  <si>
    <t>246;a4;Comm Brush 4 (2 o'clock)</t>
  </si>
  <si>
    <t>246d. a4 Comm Brush 4 (2 o'clock)</t>
  </si>
  <si>
    <t>248</t>
  </si>
  <si>
    <t>248;a1;Front Track P2P</t>
  </si>
  <si>
    <t>248a1. a1 Front Track P2P</t>
  </si>
  <si>
    <t>248;a2;Front Track B2B</t>
  </si>
  <si>
    <t>248a2. a2 Front Track B2B</t>
  </si>
  <si>
    <t>248;a3;Rear Track P2P</t>
  </si>
  <si>
    <t>248a3. a3 Rear Track P2P</t>
  </si>
  <si>
    <t>248;a4;Rear Track B2B</t>
  </si>
  <si>
    <t>248a4. a4 Rear Track B2B</t>
  </si>
  <si>
    <t>260</t>
  </si>
  <si>
    <t>Retarder_Grid_Box_2</t>
  </si>
  <si>
    <t>260;a1;Comm Brush 1 (10 o'clock)</t>
  </si>
  <si>
    <t>260a1. a1 Comm Brush 1 (10 o'clock)</t>
  </si>
  <si>
    <t>260;a2;Comm Brush 2 (10 o'clock)</t>
  </si>
  <si>
    <t>260a2. a2 Comm Brush 2 (10 o'clock)</t>
  </si>
  <si>
    <t>260;a3;Comm Brush 3 (2 o'clock)</t>
  </si>
  <si>
    <t>260a3. a3 Comm Brush 3 (2 o'clock)</t>
  </si>
  <si>
    <t>260;a4;Comm Brush 4 (2 o'clock)</t>
  </si>
  <si>
    <t>260a4. a4 Comm Brush 4 (2 o'clock)</t>
  </si>
  <si>
    <t>263</t>
  </si>
  <si>
    <t>263;a1;Front Track P2P</t>
  </si>
  <si>
    <t>263a1. a1 Front Track P2P</t>
  </si>
  <si>
    <t>263;a2;Front Track B2B</t>
  </si>
  <si>
    <t>263a2. a2 Front Track B2B</t>
  </si>
  <si>
    <t>263;a3;Rear Track P2P</t>
  </si>
  <si>
    <t>263a3. a3 Rear Track P2P</t>
  </si>
  <si>
    <t>263;a4;Rear Track B2B</t>
  </si>
  <si>
    <t>263a4. a4 Rear Track B2B</t>
  </si>
  <si>
    <t>18</t>
  </si>
  <si>
    <t>18;a;POS 1 - LH Steering Cylinder</t>
  </si>
  <si>
    <t>18a. a POS 1 - LH Steering Cylinder</t>
  </si>
  <si>
    <t>18;b;POS 2 - RH Steering Cylinder</t>
  </si>
  <si>
    <t>18b. b POS 2 - RH Steering Cylinder</t>
  </si>
  <si>
    <t>18;c;POS 3 - LH Steering Cylinder</t>
  </si>
  <si>
    <t>18c. c POS 3 - LH Steering Cylinder</t>
  </si>
  <si>
    <t>18;d;POS 4 - RH Steering Cylinder</t>
  </si>
  <si>
    <t>18d. d POS 4 - RH Steering Cylinder</t>
  </si>
  <si>
    <t>18;e;POS 5 - Tie Rod</t>
  </si>
  <si>
    <t>18e. e POS 5 - Tie Rod</t>
  </si>
  <si>
    <t>18;f;POS 6 - Tie Rod</t>
  </si>
  <si>
    <t>18f. f POS 6 - Tie Rod</t>
  </si>
  <si>
    <t>20</t>
  </si>
  <si>
    <t>20;a;Nose Cone Bearing</t>
  </si>
  <si>
    <t>20a. a Nose Cone Bearing</t>
  </si>
  <si>
    <t>20;b;Lateral Link / Dogbone (Rear Axle Bearing)</t>
  </si>
  <si>
    <t>20b. b Lateral Link / Dogbone (Rear Axle Bearing)</t>
  </si>
  <si>
    <t>20;c;Lateral Link / Dogbone (Chassis Bearing)</t>
  </si>
  <si>
    <t>20c. c Lateral Link / Dogbone (Chassis Bearing)</t>
  </si>
  <si>
    <t>48</t>
  </si>
  <si>
    <t>48;a;Left Front Hub (Magnetic Plug)</t>
  </si>
  <si>
    <t>48a. a Left Front Hub (Magnetic Plug)</t>
  </si>
  <si>
    <t>48;b;Right Front Hub (Magnetic Plug)</t>
  </si>
  <si>
    <t>48b. b Right Front Hub (Magnetic Plug)</t>
  </si>
  <si>
    <t>48;c;LH Wheel Motor (Magnetic Plug)</t>
  </si>
  <si>
    <t>48c. c LH Wheel Motor (Magnetic Plug)</t>
  </si>
  <si>
    <t>48;d;RH Wheel Motor (Magnetic Plug)</t>
  </si>
  <si>
    <t>48d. d RH Wheel Motor (Magnetic Plug)</t>
  </si>
  <si>
    <t>51;c1;Rotor Weight</t>
  </si>
  <si>
    <t>51c1. c1 Rotor Weight</t>
  </si>
  <si>
    <t>53</t>
  </si>
  <si>
    <t>53;b1;Hoist Pump Filter</t>
  </si>
  <si>
    <t>53b1. b1 Hoist Pump Filter</t>
  </si>
  <si>
    <t>54</t>
  </si>
  <si>
    <t>54;b1;Steering System Filter</t>
  </si>
  <si>
    <t>54b1. b1 Steering System Filter</t>
  </si>
  <si>
    <t>175</t>
  </si>
  <si>
    <t>175;a;Brush Length Track Position 1</t>
  </si>
  <si>
    <t>175a. a Brush Length Track Position 1</t>
  </si>
  <si>
    <t>175;b;Brush Length Track Position 2</t>
  </si>
  <si>
    <t>175b. b Brush Length Track Position 2</t>
  </si>
  <si>
    <t>175;c;Brush Length Track Position 3</t>
  </si>
  <si>
    <t>175c. c Brush Length Track Position 3</t>
  </si>
  <si>
    <t>175;d;Brush Length Track Position 4</t>
  </si>
  <si>
    <t>175d. d Brush Length Track Position 4</t>
  </si>
  <si>
    <t>175;e;Brush Length Track Position 5</t>
  </si>
  <si>
    <t>175e. e Brush Length Track Position 5</t>
  </si>
  <si>
    <t>175;f;Brush Length Track Position 6</t>
  </si>
  <si>
    <t>175f. f Brush Length Track Position 6</t>
  </si>
  <si>
    <t>226</t>
  </si>
  <si>
    <t>226;a1;Comm Brush 1 (10 o'clock)</t>
  </si>
  <si>
    <t>226a1. a1 Comm Brush 1 (10 o'clock)</t>
  </si>
  <si>
    <t>226;a2;Comm Brush 2 (10 o'clock)</t>
  </si>
  <si>
    <t>226a2. a2 Comm Brush 2 (10 o'clock)</t>
  </si>
  <si>
    <t>226;a3;Comm Brush 3 (2 o'clock)</t>
  </si>
  <si>
    <t>226c. a3 Comm Brush 3 (2 o'clock)</t>
  </si>
  <si>
    <t>226;a4;Comm Brush 4 (2 o'clock)</t>
  </si>
  <si>
    <t>226d. a4 Comm Brush 4 (2 o'clock)</t>
  </si>
  <si>
    <t>238</t>
  </si>
  <si>
    <t>238;a1;Comm Brush 1 (10 o'clock)</t>
  </si>
  <si>
    <t>238a1. a1 Comm Brush 1 (10 o'clock)</t>
  </si>
  <si>
    <t>238;a2;Comm Brush 2 (10 o'clock)</t>
  </si>
  <si>
    <t>238a2. a2 Comm Brush 2 (10 o'clock)</t>
  </si>
  <si>
    <t>238;a3;Comm Brush 3 (2 o'clock)</t>
  </si>
  <si>
    <t>238a3. a3 Comm Brush 3 (2 o'clock)</t>
  </si>
  <si>
    <t>238;a4;Comm Brush 4 (2 o'clock)</t>
  </si>
  <si>
    <t>238a4. a4 Comm Brush 4 (2 o'clock)</t>
  </si>
  <si>
    <t>78</t>
  </si>
  <si>
    <t>78;a;Engine Oil Leaks</t>
  </si>
  <si>
    <t>78a. a Engine Oil Leaks</t>
  </si>
  <si>
    <t>78;b;Engine Coolant Leaks</t>
  </si>
  <si>
    <t>78b. b Engine Coolant Leaks</t>
  </si>
  <si>
    <t>81</t>
  </si>
  <si>
    <t>81;b1;HP Turbocharger Front Left (Leaks Visual Inspect)</t>
  </si>
  <si>
    <t>81b1. b1 HP Turbocharger Front Left (Leaks Visual Inspect)</t>
  </si>
  <si>
    <t>81;b2;HP Turbocharger Front Right (Leaks Visual Inspect)</t>
  </si>
  <si>
    <t>81b2. b2 HP Turbocharger Front Right (Leaks Visual Inspect)</t>
  </si>
  <si>
    <t>81;b3;HP Turbocharger Rear Left (Leaks Visual Inspect)</t>
  </si>
  <si>
    <t>81b3. b3 HP Turbocharger Rear Left (Leaks Visual Inspect)</t>
  </si>
  <si>
    <t>81;b4;HP Turbocharger Rear Right (Leaks Visual Inspect)</t>
  </si>
  <si>
    <t>81b4. b4 HP Turbocharger Rear Right (Leaks Visual Inspect)</t>
  </si>
  <si>
    <t>81;b5;LP Turbocharger Front Left (Leaks Visual Inspect)</t>
  </si>
  <si>
    <t>81b5. b5 LP Turbocharger Front Left (Leaks Visual Inspect)</t>
  </si>
  <si>
    <t>81;b6;LP Turbocharger Front Right (Leaks Visual Inspect)</t>
  </si>
  <si>
    <t>81b6. b6 LP Turbocharger Front Right (Leaks Visual Inspect)</t>
  </si>
  <si>
    <t>81;b7;LP Turbocharger Rear Left (Leaks Visual Inspect)</t>
  </si>
  <si>
    <t>81b7. b7 LP Turbocharger Rear Left (Leaks Visual Inspect)</t>
  </si>
  <si>
    <t>81;b8;LP Turbocharger Rear Right (Leaks Visual Inspect)</t>
  </si>
  <si>
    <t>81b8. b8 LP Turbocharger Rear Right (Leaks Visual Inspect)</t>
  </si>
  <si>
    <t>102</t>
  </si>
  <si>
    <t>102;a;Hoist Pump (Leaks Visual Inspect)</t>
  </si>
  <si>
    <t>102a. a Hoist Pump (Leaks Visual Inspect)</t>
  </si>
  <si>
    <t>102;b;Steering Pump (Leaks Visual Inspect)</t>
  </si>
  <si>
    <t>102b. b Steering Pump (Leaks Visual Inspect)</t>
  </si>
  <si>
    <t>106</t>
  </si>
  <si>
    <t>106;a;Left Hoist Cylinder (Leaks and/or Damage)</t>
  </si>
  <si>
    <t>106a. a Left Hoist Cylinder (Leaks and/or Damage)</t>
  </si>
  <si>
    <t>106;b;Right Hoist Cylinder (Leaks and/or Damage)</t>
  </si>
  <si>
    <t>106b. b Right Hoist Cylinder (Leaks and/or Damage)</t>
  </si>
  <si>
    <t>108</t>
  </si>
  <si>
    <t>108;a;Left Steering Cylinder (Leaks and/or Damage)</t>
  </si>
  <si>
    <t>108a. a Left Steering Cylinder (Leaks and/or Damage)</t>
  </si>
  <si>
    <t>108;b;Right Steering Cylinder (Leaks and/or Damage)</t>
  </si>
  <si>
    <t>108b. b Right Steering Cylinder (Leaks and/or Damage)</t>
  </si>
  <si>
    <t>119;a;Wheel Motor LH (Leaks Visual Inspect)</t>
  </si>
  <si>
    <t>119a. a Wheel Motor LH (Leaks Visual Inspect)</t>
  </si>
  <si>
    <t>119;b;Wheel Motor RH (Leaks Visual Inspect)</t>
  </si>
  <si>
    <t>119b. b Wheel Motor RH (Leaks Visual Inspect)</t>
  </si>
  <si>
    <t>122</t>
  </si>
  <si>
    <t>122;b1;Left Front Hub (Leaks Visual Inspect)</t>
  </si>
  <si>
    <t>122b1. b1 Left Front Hub (Leaks Visual Inspect)</t>
  </si>
  <si>
    <t>122;b2;Right Front Hub (Leaks Visual Inspect)</t>
  </si>
  <si>
    <t>122b2. b2 Right Front Hub (Leaks Visual Inspect)</t>
  </si>
  <si>
    <t>123</t>
  </si>
  <si>
    <t>123;a;Left Front Wheel</t>
  </si>
  <si>
    <t>123a. a Left Front Wheel</t>
  </si>
  <si>
    <t>123;b;Right Front Wheel</t>
  </si>
  <si>
    <t>123b. b Right Front Wheel</t>
  </si>
  <si>
    <t>124;;LHS Average Park brake wear</t>
  </si>
  <si>
    <t>124LHS_AVG.   LHS Average Park brake wear</t>
  </si>
  <si>
    <t>124;;RHS Average Park brake wear</t>
  </si>
  <si>
    <t>124RHS_AVG.   RHS Average Park brake wear</t>
  </si>
  <si>
    <t>129</t>
  </si>
  <si>
    <t>129;a;Suspension Cylinder Left Front (Leaks and/or Damage)</t>
  </si>
  <si>
    <t>129a. a Suspension Cylinder Left Front (Leaks and/or Damage)</t>
  </si>
  <si>
    <t>129;b;Suspension Cylinder Right Front (Leaks and/or Damage)</t>
  </si>
  <si>
    <t>129b. b Suspension Cylinder Right Front (Leaks and/or Damage)</t>
  </si>
  <si>
    <t>129;c;Suspension Cylinder Left Rear (Leaks and/or Damage)</t>
  </si>
  <si>
    <t>129c. c Suspension Cylinder Left Rear (Leaks and/or Damage)</t>
  </si>
  <si>
    <t>129;d;Suspension Cylinder Right Rear (Leaks and/or Damage)</t>
  </si>
  <si>
    <t>129d. d Suspension Cylinder Right Rear (Leaks and/or Damage)</t>
  </si>
  <si>
    <t>130</t>
  </si>
  <si>
    <t>130;a;Front left suspension cylinder.</t>
  </si>
  <si>
    <t>130a. a Front left suspension cylinder.</t>
  </si>
  <si>
    <t>130;b;Front right suspension cylinder.</t>
  </si>
  <si>
    <t>130b. b Front right suspension cylinder.</t>
  </si>
  <si>
    <t>130;c;Rear left suspension cylinder.</t>
  </si>
  <si>
    <t>130c. c Rear left suspension cylinder.</t>
  </si>
  <si>
    <t>130;d;Rear right suspension cylinder.</t>
  </si>
  <si>
    <t>130d. d Rear right suspension cylinder.</t>
  </si>
  <si>
    <t>47</t>
  </si>
  <si>
    <t>47;a;Left Front Hub (Magnetic Plug)</t>
  </si>
  <si>
    <t>47a. a Left Front Hub (Magnetic Plug)</t>
  </si>
  <si>
    <t>47;b;Right Front Hub (Magnetic Plug)</t>
  </si>
  <si>
    <t>47b. b Right Front Hub (Magnetic Plug)</t>
  </si>
  <si>
    <t>47;c;LH Wheel Motor (Magnetic Plug)</t>
  </si>
  <si>
    <t>47c. c LH Wheel Motor (Magnetic Plug)</t>
  </si>
  <si>
    <t>47;d;RH Wheel Motor (Magnetic Plug)</t>
  </si>
  <si>
    <t>47d. d RH Wheel Motor (Magnetic Plug)</t>
  </si>
  <si>
    <t>50</t>
  </si>
  <si>
    <t>50;b1;Hoist Pump Filter</t>
  </si>
  <si>
    <t>50b1. b1 Hoist Pump Filter</t>
  </si>
  <si>
    <t>51;b1;Steering System Filter</t>
  </si>
  <si>
    <t>51b1. b1 Steering System Filter</t>
  </si>
  <si>
    <t>149</t>
  </si>
  <si>
    <t>149;a;Brush Length Track Position 1</t>
  </si>
  <si>
    <t>149a. a Brush Length Track Position 1</t>
  </si>
  <si>
    <t>149;b;Brush Length Track Position 2</t>
  </si>
  <si>
    <t>149b. b Brush Length Track Position 2</t>
  </si>
  <si>
    <t>149;c;Brush Length Track Position 3</t>
  </si>
  <si>
    <t>149c. c Brush Length Track Position 3</t>
  </si>
  <si>
    <t>149;d;Brush Length Track Position 4</t>
  </si>
  <si>
    <t>149d. d Brush Length Track Position 4</t>
  </si>
  <si>
    <t>149;e;Brush Length Track Position 5</t>
  </si>
  <si>
    <t>149e. e Brush Length Track Position 5</t>
  </si>
  <si>
    <t>149;f;Brush Length Track Position 6</t>
  </si>
  <si>
    <t>149f. f Brush Length Track Position 6</t>
  </si>
  <si>
    <t>200;a1;Comm Brush 1 (10 o'clock)</t>
  </si>
  <si>
    <t>200a1. a1 Comm Brush 1 (10 o'clock)</t>
  </si>
  <si>
    <t>200;a2;Comm Brush 2 (10 o'clock)</t>
  </si>
  <si>
    <t>200a2. a2 Comm Brush 2 (10 o'clock)</t>
  </si>
  <si>
    <t>200;a3;Comm Brush 3 (2 o'clock)</t>
  </si>
  <si>
    <t>200c. a3 Comm Brush 3 (2 o'clock)</t>
  </si>
  <si>
    <t>200;a4;Comm Brush 4 (2 o'clock)</t>
  </si>
  <si>
    <t>200d. a4 Comm Brush 4 (2 o'clock)</t>
  </si>
  <si>
    <t>212</t>
  </si>
  <si>
    <t>212;a1;Comm Brush 1 (10 o'clock)</t>
  </si>
  <si>
    <t>212a1. a1 Comm Brush 1 (10 o'clock)</t>
  </si>
  <si>
    <t>212;a2;Comm Brush 2 (10 o'clock)</t>
  </si>
  <si>
    <t>212a2. a2 Comm Brush 2 (10 o'clock)</t>
  </si>
  <si>
    <t>212;a3;Comm Brush 3 (2 o'clock)</t>
  </si>
  <si>
    <t>212a3. a3 Comm Brush 3 (2 o'clock)</t>
  </si>
  <si>
    <t>212;a4;Comm Brush 4 (2 o'clock)</t>
  </si>
  <si>
    <t>212a4. a4 Comm Brush 4 (2 o'clock)</t>
  </si>
  <si>
    <t>70</t>
  </si>
  <si>
    <t>70;a;Engine Oil Leaks</t>
  </si>
  <si>
    <t>70a. a Engine Oil Leaks</t>
  </si>
  <si>
    <t>70;b;Engine Coolant Leaks</t>
  </si>
  <si>
    <t>70b. b Engine Coolant Leaks</t>
  </si>
  <si>
    <t>73</t>
  </si>
  <si>
    <t>73;b1;HP Turbocharger Front Left (Leaks Visual Inspect)</t>
  </si>
  <si>
    <t>73b1. b1 HP Turbocharger Front Left (Leaks Visual Inspect)</t>
  </si>
  <si>
    <t>73;b2;HP Turbocharger Front Right (Leaks Visual Inspect)</t>
  </si>
  <si>
    <t>73b2. b2 HP Turbocharger Front Right (Leaks Visual Inspect)</t>
  </si>
  <si>
    <t>73;b3;HP Turbocharger Rear Left (Leaks Visual Inspect)</t>
  </si>
  <si>
    <t>73b3. b3 HP Turbocharger Rear Left (Leaks Visual Inspect)</t>
  </si>
  <si>
    <t>73;b4;HP Turbocharger Rear Right (Leaks Visual Inspect)</t>
  </si>
  <si>
    <t>73b4. b4 HP Turbocharger Rear Right (Leaks Visual Inspect)</t>
  </si>
  <si>
    <t>73;b5;LP Turbocharger Front Left (Leaks Visual Inspect)</t>
  </si>
  <si>
    <t>73b5. b5 LP Turbocharger Front Left (Leaks Visual Inspect)</t>
  </si>
  <si>
    <t>73;b6;LP Turbocharger Front Right (Leaks Visual Inspect)</t>
  </si>
  <si>
    <t>73b6. b6 LP Turbocharger Front Right (Leaks Visual Inspect)</t>
  </si>
  <si>
    <t>73;b7;LP Turbocharger Rear Left (Leaks Visual Inspect)</t>
  </si>
  <si>
    <t>73b7. b7 LP Turbocharger Rear Left (Leaks Visual Inspect)</t>
  </si>
  <si>
    <t>73;b8;LP Turbocharger Rear Right (Leaks Visual Inspect)</t>
  </si>
  <si>
    <t>73b8. b8 LP Turbocharger Rear Right (Leaks Visual Inspect)</t>
  </si>
  <si>
    <t>94</t>
  </si>
  <si>
    <t>94;a;Hoist Pump (Leaks Visual Inspect)</t>
  </si>
  <si>
    <t>94a. a Hoist Pump (Leaks Visual Inspect)</t>
  </si>
  <si>
    <t>94;b;Steering Pump (Leaks Visual Inspect)</t>
  </si>
  <si>
    <t>94b. b Steering Pump (Leaks Visual Inspect)</t>
  </si>
  <si>
    <t>98</t>
  </si>
  <si>
    <t>98;a;Left Hoist Cylinder (Leaks and/or Damage)</t>
  </si>
  <si>
    <t>98a. a Left Hoist Cylinder (Leaks and/or Damage)</t>
  </si>
  <si>
    <t>98;b;Right Hoist Cylinder (Leaks and/or Damage)</t>
  </si>
  <si>
    <t>98b. b Right Hoist Cylinder (Leaks and/or Damage)</t>
  </si>
  <si>
    <t>100</t>
  </si>
  <si>
    <t>100;a;Left Steering Cylinder (Leaks and/or Damage)</t>
  </si>
  <si>
    <t>100a. a Left Steering Cylinder (Leaks and/or Damage)</t>
  </si>
  <si>
    <t>100;b;Right Steering Cylinder (Leaks and/or Damage)</t>
  </si>
  <si>
    <t>100b. b Right Steering Cylinder (Leaks and/or Damage)</t>
  </si>
  <si>
    <t>111</t>
  </si>
  <si>
    <t>111;a;Wheel Motor LH (Leaks Visual Inspect)</t>
  </si>
  <si>
    <t>111a. a Wheel Motor LH (Leaks Visual Inspect)</t>
  </si>
  <si>
    <t>111;b;Wheel Motor RH (Leaks Visual Inspect)</t>
  </si>
  <si>
    <t>111b. b Wheel Motor RH (Leaks Visual Inspect)</t>
  </si>
  <si>
    <t>113</t>
  </si>
  <si>
    <t>113;b1;Left Front Hub (Leaks Visual Inspect)</t>
  </si>
  <si>
    <t>113b1. b1 Left Front Hub (Leaks Visual Inspect)</t>
  </si>
  <si>
    <t>113;b2;Right Front Hub (Leaks Visual Inspect)</t>
  </si>
  <si>
    <t>113b2. b2 Right Front Hub (Leaks Visual Inspect)</t>
  </si>
  <si>
    <t>114;;LHS Average Park brake wear</t>
  </si>
  <si>
    <t>114LHS_AVG.   LHS Average Park brake wear</t>
  </si>
  <si>
    <t>114;;RHS Average Park brake wear</t>
  </si>
  <si>
    <t>114RHS_AVG.   RHS Average Park brake wear</t>
  </si>
  <si>
    <t>118</t>
  </si>
  <si>
    <t>118;a;Suspension Cylinder Left Front (Leaks and/or Damage)</t>
  </si>
  <si>
    <t>118a. a Suspension Cylinder Left Front (Leaks and/or Damage)</t>
  </si>
  <si>
    <t>118;b;Suspension Cylinder Right Front (Leaks and/or Damage)</t>
  </si>
  <si>
    <t>118b. b Suspension Cylinder Right Front (Leaks and/or Damage)</t>
  </si>
  <si>
    <t>118;c;Suspension Cylinder Left Rear (Leaks and/or Damage)</t>
  </si>
  <si>
    <t>118c. c Suspension Cylinder Left Rear (Leaks and/or Damage)</t>
  </si>
  <si>
    <t>118;d;Suspension Cylinder Right Rear (Leaks and/or Damage)</t>
  </si>
  <si>
    <t>118d. d Suspension Cylinder Right Rear (Leaks and/or Damage)</t>
  </si>
  <si>
    <t>&lt;&lt;psType&gt;&gt;</t>
  </si>
  <si>
    <t>SUCK_AND_BLOW</t>
  </si>
  <si>
    <t>Interim Engine Service</t>
  </si>
  <si>
    <t>Engine Service</t>
  </si>
  <si>
    <t>6;;b1. Engine Oil Filter</t>
  </si>
  <si>
    <t>4b1. b1 Engine Oil Filter</t>
  </si>
  <si>
    <t>taskKey</t>
  </si>
  <si>
    <t>service_sheet</t>
  </si>
  <si>
    <t>Task Desc for Intervention</t>
  </si>
  <si>
    <t>Note: ada dua task key sehingga taskkey di sesuaikan dgn mappingan komponen karena retarder grid box 1 untuk LH, sedangkan retarder box 2 untuk RH</t>
  </si>
  <si>
    <t>Check fan belts for wear, cracking and tension.&lt;br&gt;
&lt;strong&gt;Spec:&lt;/strong&gt; Fan belt – 3559 to 4893 N, if below 3559, adjust to 4839 N.&lt;br&gt;
&lt;strong&gt;Spec:&lt;/strong&gt; Tighten capscrews on belt tensioner to 200 Nm.&lt;br&gt;</t>
  </si>
  <si>
    <t>Check air cleaner vacuum gauges in the operator caChange Primary Air Filters if gauge reading is approaching limit (25 in.H2O / 625 mm.H2O).</t>
  </si>
  <si>
    <t>Brush Length Position 1</t>
  </si>
  <si>
    <t>Brush Length Position 2</t>
  </si>
  <si>
    <t>Brush Length Position 3</t>
  </si>
  <si>
    <t>Brush Length Position 4</t>
  </si>
  <si>
    <t>Brush Length Position 5</t>
  </si>
  <si>
    <t>Brush Length Position 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</si>
</sst>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49">
    <font>
      <sz val="11"/>
      <name val="Calibri"/>
    </font>
    <font>
      <sz val="11"/>
      <color theme="1"/>
      <name val="Calibri"/>
      <family val="2"/>
      <scheme val="minor"/>
    </font>
    <font>
      <sz val="11"/>
      <color theme="1"/>
      <name val="Calibri"/>
      <family val="2"/>
      <scheme val="minor"/>
    </font>
    <font>
      <sz val="11"/>
      <color theme="1"/>
      <name val="Calibri"/>
      <family val="2"/>
      <scheme val="minor"/>
    </font>
    <font>
      <b/>
      <sz val="11"/>
      <name val="Calibri"/>
      <family val="2"/>
    </font>
    <font>
      <b/>
      <sz val="11"/>
      <color theme="1"/>
      <name val="Calibri"/>
      <family val="2"/>
      <scheme val="minor"/>
    </font>
    <font>
      <sz val="11"/>
      <color theme="0"/>
      <name val="Calibri"/>
      <family val="2"/>
      <scheme val="minor"/>
    </font>
    <font>
      <sz val="11"/>
      <name val="Calibri"/>
      <family val="2"/>
      <scheme val="minor"/>
    </font>
    <font>
      <sz val="11"/>
      <color rgb="FF000000"/>
      <name val="Calibri"/>
      <family val="2"/>
    </font>
    <font>
      <b/>
      <u/>
      <sz val="11"/>
      <color theme="8"/>
      <name val="Calibri"/>
      <family val="2"/>
      <scheme val="minor"/>
    </font>
    <font>
      <sz val="11"/>
      <name val="Calibri"/>
      <family val="2"/>
    </font>
    <font>
      <b/>
      <u/>
      <sz val="11"/>
      <color theme="4"/>
      <name val="Calibri"/>
      <family val="2"/>
    </font>
    <font>
      <sz val="8"/>
      <name val="Calibri"/>
      <family val="2"/>
    </font>
    <font>
      <sz val="11"/>
      <color rgb="FF008080"/>
      <name val="Calibri"/>
      <family val="2"/>
      <scheme val="minor"/>
    </font>
    <font>
      <strike/>
      <sz val="11"/>
      <color theme="1"/>
      <name val="Calibri"/>
      <family val="2"/>
      <scheme val="minor"/>
    </font>
    <font>
      <b/>
      <u/>
      <sz val="11"/>
      <color rgb="FF3333FF"/>
      <name val="Calibri"/>
      <family val="2"/>
      <scheme val="minor"/>
    </font>
    <font>
      <b/>
      <u/>
      <sz val="11"/>
      <color theme="1"/>
      <name val="Calibri"/>
      <family val="2"/>
      <scheme val="minor"/>
    </font>
    <font>
      <b/>
      <sz val="14"/>
      <color theme="1"/>
      <name val="Amasis MT Pro Medium"/>
      <family val="1"/>
    </font>
    <font>
      <sz val="14"/>
      <color theme="0"/>
      <name val="Amasis MT Pro Medium"/>
      <family val="1"/>
    </font>
    <font>
      <sz val="14"/>
      <color theme="0"/>
      <name val="Wingdings"/>
      <charset val="2"/>
    </font>
    <font>
      <sz val="11"/>
      <color rgb="FF303133"/>
      <name val="Public sans"/>
    </font>
    <font>
      <u/>
      <sz val="11"/>
      <color rgb="FF00B0F0"/>
      <name val="Public sans"/>
    </font>
    <font>
      <b/>
      <sz val="12"/>
      <color theme="0"/>
      <name val="Amasis MT Pro Medium"/>
      <family val="1"/>
    </font>
    <font>
      <sz val="24"/>
      <name val="Calibri"/>
      <family val="2"/>
    </font>
    <font>
      <sz val="14"/>
      <name val="Wingdings"/>
      <charset val="2"/>
    </font>
    <font>
      <sz val="36"/>
      <name val="Calibri"/>
      <family val="2"/>
    </font>
    <font>
      <b/>
      <sz val="14"/>
      <name val="Amasis MT Pro Medium"/>
      <family val="1"/>
    </font>
    <font>
      <sz val="14"/>
      <name val="Calibri"/>
      <family val="2"/>
      <scheme val="minor"/>
    </font>
    <font>
      <sz val="12"/>
      <name val="Calibri"/>
      <family val="2"/>
    </font>
    <font>
      <b/>
      <sz val="12"/>
      <name val="Calibri"/>
      <family val="2"/>
    </font>
    <font>
      <sz val="12"/>
      <color theme="0"/>
      <name val="Calibri"/>
      <family val="2"/>
    </font>
    <font>
      <sz val="11"/>
      <color rgb="FF303133"/>
      <name val="Calibri"/>
      <family val="2"/>
    </font>
    <font>
      <u/>
      <sz val="11"/>
      <color rgb="FF00B0F0"/>
      <name val="Calibri"/>
      <family val="2"/>
    </font>
    <font>
      <b/>
      <sz val="11"/>
      <color theme="1"/>
      <name val="Amasis MT Pro Medium"/>
      <family val="1"/>
    </font>
    <font>
      <b/>
      <sz val="11"/>
      <name val="Calibri"/>
      <family val="2"/>
      <scheme val="minor"/>
    </font>
    <font>
      <b/>
      <sz val="10"/>
      <color rgb="FF000000"/>
      <name val="Calibri"/>
      <family val="2"/>
    </font>
    <font>
      <b/>
      <sz val="10"/>
      <color theme="1"/>
      <name val="Calibri"/>
      <family val="2"/>
      <scheme val="minor"/>
    </font>
    <font>
      <sz val="8"/>
      <name val="Calibri"/>
      <family val="2"/>
    </font>
    <font>
      <b/>
      <sz val="11"/>
      <color rgb="FF000000"/>
      <name val="Calibri"/>
      <family val="2"/>
    </font>
    <font>
      <b/>
      <u/>
      <sz val="11"/>
      <color rgb="FF4472C4"/>
      <name val="Calibri"/>
      <family val="2"/>
    </font>
    <font>
      <sz val="11"/>
      <color theme="1"/>
      <name val="Calibri"/>
      <family val="2"/>
    </font>
    <font>
      <sz val="11"/>
      <color rgb="FF000000"/>
      <name val="Calibri"/>
      <family val="2"/>
      <scheme val="minor"/>
    </font>
    <font>
      <b/>
      <sz val="11"/>
      <color theme="1"/>
      <name val="Calibri"/>
      <family val="2"/>
    </font>
    <font>
      <b/>
      <sz val="11"/>
      <color rgb="FF000000"/>
      <name val="Calibri"/>
      <family val="2"/>
      <scheme val="minor"/>
    </font>
    <font>
      <b/>
      <u/>
      <sz val="11"/>
      <color rgb="FF000000"/>
      <name val="Calibri"/>
      <family val="2"/>
      <scheme val="minor"/>
    </font>
    <font>
      <sz val="8"/>
      <name val="Calibri"/>
      <family val="2"/>
    </font>
    <font>
      <b/>
      <u/>
      <sz val="11"/>
      <color rgb="FF5B9BD5"/>
      <name val="Calibri"/>
      <family val="2"/>
      <scheme val="minor"/>
    </font>
    <font>
      <b/>
      <u/>
      <sz val="11"/>
      <color rgb="FF000000"/>
      <name val="Calibri"/>
      <family val="2"/>
    </font>
    <font>
      <b/>
      <u/>
      <sz val="11"/>
      <color rgb="FF3333FF"/>
      <name val="Calibri"/>
      <family val="2"/>
    </font>
  </fonts>
  <fills count="31">
    <fill>
      <patternFill patternType="none"/>
    </fill>
    <fill>
      <patternFill patternType="gray125"/>
    </fill>
    <fill>
      <patternFill patternType="solid">
        <fgColor rgb="FFFFC000"/>
        <bgColor indexed="64"/>
      </patternFill>
    </fill>
    <fill>
      <patternFill patternType="solid">
        <fgColor theme="4" tint="0.59999389629810485"/>
        <bgColor indexed="64"/>
      </patternFill>
    </fill>
    <fill>
      <patternFill patternType="solid">
        <fgColor theme="1"/>
        <bgColor indexed="64"/>
      </patternFill>
    </fill>
    <fill>
      <patternFill patternType="solid">
        <fgColor rgb="FFFF0000"/>
        <bgColor indexed="64"/>
      </patternFill>
    </fill>
    <fill>
      <patternFill patternType="solid">
        <fgColor rgb="FF92D050"/>
        <bgColor indexed="64"/>
      </patternFill>
    </fill>
    <fill>
      <patternFill patternType="solid">
        <fgColor rgb="FFFFFF00"/>
        <bgColor indexed="64"/>
      </patternFill>
    </fill>
    <fill>
      <patternFill patternType="solid">
        <fgColor theme="9" tint="0.59999389629810485"/>
        <bgColor indexed="64"/>
      </patternFill>
    </fill>
    <fill>
      <patternFill patternType="solid">
        <fgColor rgb="FFFF66FF"/>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8" tint="0.39997558519241921"/>
        <bgColor indexed="64"/>
      </patternFill>
    </fill>
    <fill>
      <patternFill patternType="solid">
        <fgColor rgb="FF00B0F0"/>
        <bgColor indexed="64"/>
      </patternFill>
    </fill>
    <fill>
      <patternFill patternType="solid">
        <fgColor theme="8" tint="0.59999389629810485"/>
        <bgColor indexed="64"/>
      </patternFill>
    </fill>
    <fill>
      <patternFill patternType="solid">
        <fgColor theme="6" tint="0.59999389629810485"/>
        <bgColor indexed="64"/>
      </patternFill>
    </fill>
    <fill>
      <patternFill patternType="solid">
        <fgColor theme="4" tint="0.39997558519241921"/>
        <bgColor indexed="64"/>
      </patternFill>
    </fill>
    <fill>
      <patternFill patternType="solid">
        <fgColor rgb="FFE7E6E6"/>
        <bgColor rgb="FF000000"/>
      </patternFill>
    </fill>
    <fill>
      <patternFill patternType="solid">
        <fgColor theme="4" tint="0.39997558519241921"/>
        <bgColor rgb="FF000000"/>
      </patternFill>
    </fill>
    <fill>
      <patternFill patternType="solid">
        <fgColor theme="0"/>
        <bgColor indexed="64"/>
      </patternFill>
    </fill>
    <fill>
      <patternFill patternType="solid">
        <fgColor rgb="FFE8E8E8"/>
        <bgColor rgb="FFE8E8E8"/>
      </patternFill>
    </fill>
    <fill>
      <patternFill patternType="solid">
        <fgColor rgb="FFE8E8E8"/>
      </patternFill>
    </fill>
    <fill>
      <patternFill patternType="solid">
        <fgColor theme="9" tint="0.79998168889431442"/>
        <bgColor indexed="64"/>
      </patternFill>
    </fill>
    <fill>
      <patternFill patternType="solid">
        <fgColor theme="9" tint="0.79998168889431442"/>
        <bgColor theme="9" tint="0.79998168889431442"/>
      </patternFill>
    </fill>
    <fill>
      <patternFill patternType="solid">
        <fgColor theme="5"/>
        <bgColor indexed="64"/>
      </patternFill>
    </fill>
    <fill>
      <patternFill patternType="solid">
        <fgColor theme="5"/>
        <bgColor theme="9" tint="0.79998168889431442"/>
      </patternFill>
    </fill>
    <fill>
      <patternFill patternType="solid">
        <fgColor theme="7" tint="0.79998168889431442"/>
        <bgColor indexed="64"/>
      </patternFill>
    </fill>
    <fill>
      <patternFill patternType="solid">
        <fgColor theme="5" tint="0.79998168889431442"/>
        <bgColor indexed="64"/>
      </patternFill>
    </fill>
    <fill>
      <patternFill patternType="solid">
        <fgColor theme="5" tint="0.79998168889431442"/>
        <bgColor rgb="FF000000"/>
      </patternFill>
    </fill>
    <fill>
      <patternFill patternType="solid">
        <fgColor theme="8" tint="0.79998168889431442"/>
        <bgColor indexed="64"/>
      </patternFill>
    </fill>
    <fill>
      <patternFill patternType="solid">
        <fgColor rgb="FF9BC2E6"/>
        <bgColor rgb="FF000000"/>
      </patternFill>
    </fill>
  </fills>
  <borders count="3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medium">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style="thin">
        <color indexed="64"/>
      </right>
      <top style="medium">
        <color indexed="64"/>
      </top>
      <bottom style="medium">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right style="thin">
        <color theme="9" tint="0.39997558519241921"/>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
      <left/>
      <right/>
      <top style="thin">
        <color indexed="64"/>
      </top>
      <bottom style="thin">
        <color indexed="64"/>
      </bottom>
      <diagonal/>
    </border>
  </borders>
  <cellStyleXfs count="6">
    <xf numFmtId="0" fontId="0" fillId="0" borderId="0"/>
    <xf numFmtId="0" fontId="10" fillId="0" borderId="0"/>
    <xf numFmtId="0" fontId="3" fillId="0" borderId="0"/>
    <xf numFmtId="0" fontId="10" fillId="0" borderId="0"/>
    <xf numFmtId="0" fontId="41" fillId="0" borderId="0"/>
    <xf numFmtId="0" fontId="2" fillId="0" borderId="0"/>
  </cellStyleXfs>
  <cellXfs count="363">
    <xf numFmtId="0" fontId="0" fillId="0" borderId="0" xfId="0"/>
    <xf numFmtId="0" fontId="0" fillId="0" borderId="0" xfId="0" applyAlignment="1">
      <alignment vertical="center"/>
    </xf>
    <xf numFmtId="0" fontId="0" fillId="0" borderId="0" xfId="0" applyAlignment="1">
      <alignment horizontal="left" vertical="center"/>
    </xf>
    <xf numFmtId="0" fontId="0" fillId="0" borderId="0" xfId="0" applyAlignment="1">
      <alignment horizontal="left" vertical="center" wrapText="1"/>
    </xf>
    <xf numFmtId="49" fontId="6" fillId="4" borderId="0" xfId="0" applyNumberFormat="1" applyFont="1" applyFill="1" applyAlignment="1">
      <alignment horizontal="left" vertical="center" wrapText="1"/>
    </xf>
    <xf numFmtId="49" fontId="0" fillId="0" borderId="0" xfId="0" applyNumberFormat="1" applyAlignment="1">
      <alignment horizontal="left" vertical="center" wrapText="1"/>
    </xf>
    <xf numFmtId="0" fontId="6" fillId="4" borderId="0" xfId="0" applyFont="1" applyFill="1" applyAlignment="1">
      <alignment horizontal="left" vertical="center"/>
    </xf>
    <xf numFmtId="0" fontId="8" fillId="0" borderId="0" xfId="0" applyFont="1" applyAlignment="1">
      <alignment vertical="center" wrapText="1"/>
    </xf>
    <xf numFmtId="0" fontId="7" fillId="0" borderId="0" xfId="0" applyFont="1" applyAlignment="1">
      <alignment horizontal="left" vertical="center"/>
    </xf>
    <xf numFmtId="0" fontId="0" fillId="8" borderId="0" xfId="0" applyFill="1" applyAlignment="1">
      <alignment horizontal="left" vertical="center"/>
    </xf>
    <xf numFmtId="49" fontId="0" fillId="8" borderId="0" xfId="0" applyNumberFormat="1" applyFill="1" applyAlignment="1">
      <alignment horizontal="left" vertical="center" wrapText="1"/>
    </xf>
    <xf numFmtId="0" fontId="0" fillId="8" borderId="0" xfId="0" applyFill="1" applyAlignment="1">
      <alignment horizontal="left" vertical="center" wrapText="1"/>
    </xf>
    <xf numFmtId="0" fontId="0" fillId="8" borderId="0" xfId="0" applyFill="1" applyAlignment="1">
      <alignment horizontal="center" vertical="center"/>
    </xf>
    <xf numFmtId="0" fontId="10" fillId="8" borderId="0" xfId="0" applyFont="1" applyFill="1" applyAlignment="1">
      <alignment horizontal="left" vertical="center"/>
    </xf>
    <xf numFmtId="0" fontId="10" fillId="0" borderId="0" xfId="0" applyFont="1" applyAlignment="1">
      <alignment horizontal="left" vertical="center"/>
    </xf>
    <xf numFmtId="49" fontId="10" fillId="0" borderId="0" xfId="0" applyNumberFormat="1" applyFont="1" applyAlignment="1">
      <alignment horizontal="left" vertical="center" wrapText="1"/>
    </xf>
    <xf numFmtId="0" fontId="10" fillId="0" borderId="0" xfId="0" applyFont="1" applyAlignment="1">
      <alignment horizontal="left" vertical="center" wrapText="1"/>
    </xf>
    <xf numFmtId="49" fontId="10" fillId="8" borderId="0" xfId="0" applyNumberFormat="1" applyFont="1" applyFill="1" applyAlignment="1">
      <alignment horizontal="left" vertical="center" wrapText="1"/>
    </xf>
    <xf numFmtId="0" fontId="6" fillId="0" borderId="0" xfId="0" applyFont="1" applyAlignment="1">
      <alignment horizontal="left" vertical="center"/>
    </xf>
    <xf numFmtId="0" fontId="10" fillId="0" borderId="0" xfId="0" applyFont="1"/>
    <xf numFmtId="49" fontId="0" fillId="8" borderId="0" xfId="0" applyNumberFormat="1" applyFill="1" applyAlignment="1">
      <alignment horizontal="left" vertical="center"/>
    </xf>
    <xf numFmtId="0" fontId="0" fillId="0" borderId="0" xfId="0" applyAlignment="1">
      <alignment wrapText="1"/>
    </xf>
    <xf numFmtId="0" fontId="10" fillId="0" borderId="0" xfId="0" applyFont="1" applyAlignment="1">
      <alignment wrapText="1"/>
    </xf>
    <xf numFmtId="49" fontId="0" fillId="0" borderId="0" xfId="0" applyNumberFormat="1" applyAlignment="1">
      <alignment horizontal="left" vertical="top" wrapText="1"/>
    </xf>
    <xf numFmtId="0" fontId="13" fillId="0" borderId="0" xfId="0" applyFont="1" applyAlignment="1">
      <alignment vertical="center" wrapText="1"/>
    </xf>
    <xf numFmtId="0" fontId="0" fillId="0" borderId="0" xfId="0" applyAlignment="1">
      <alignment vertical="center" wrapText="1"/>
    </xf>
    <xf numFmtId="49" fontId="7" fillId="0" borderId="0" xfId="0" applyNumberFormat="1" applyFont="1" applyAlignment="1">
      <alignment horizontal="left" vertical="center" wrapText="1"/>
    </xf>
    <xf numFmtId="0" fontId="10" fillId="0" borderId="0" xfId="0" applyFont="1" applyAlignment="1">
      <alignment vertical="top" wrapText="1"/>
    </xf>
    <xf numFmtId="49" fontId="5" fillId="0" borderId="0" xfId="0" applyNumberFormat="1" applyFont="1" applyAlignment="1">
      <alignment horizontal="left" vertical="top" wrapText="1"/>
    </xf>
    <xf numFmtId="0" fontId="10" fillId="0" borderId="0" xfId="0" applyFont="1" applyAlignment="1">
      <alignment vertical="center" wrapText="1"/>
    </xf>
    <xf numFmtId="49" fontId="10" fillId="0" borderId="0" xfId="0" applyNumberFormat="1" applyFont="1" applyAlignment="1">
      <alignment horizontal="left" vertical="top" wrapText="1"/>
    </xf>
    <xf numFmtId="0" fontId="17" fillId="0" borderId="0" xfId="1" applyFont="1" applyAlignment="1">
      <alignment horizontal="center" vertical="center" wrapText="1"/>
    </xf>
    <xf numFmtId="0" fontId="18" fillId="4" borderId="0" xfId="1" applyFont="1" applyFill="1" applyAlignment="1">
      <alignment horizontal="left" vertical="center"/>
    </xf>
    <xf numFmtId="0" fontId="18" fillId="0" borderId="0" xfId="1" applyFont="1" applyAlignment="1">
      <alignment horizontal="left" vertical="center"/>
    </xf>
    <xf numFmtId="0" fontId="10" fillId="0" borderId="0" xfId="1"/>
    <xf numFmtId="0" fontId="0" fillId="0" borderId="0" xfId="0" applyAlignment="1">
      <alignment horizontal="center" vertical="center"/>
    </xf>
    <xf numFmtId="0" fontId="5" fillId="0" borderId="0" xfId="0" applyFont="1" applyAlignment="1">
      <alignment horizontal="center" vertical="center"/>
    </xf>
    <xf numFmtId="49" fontId="5" fillId="0" borderId="0" xfId="0" applyNumberFormat="1" applyFont="1" applyAlignment="1">
      <alignment horizontal="center" vertical="center" wrapText="1"/>
    </xf>
    <xf numFmtId="0" fontId="5" fillId="7" borderId="0" xfId="0" applyFont="1" applyFill="1" applyAlignment="1">
      <alignment horizontal="center" vertical="center"/>
    </xf>
    <xf numFmtId="0" fontId="5" fillId="6" borderId="0" xfId="0" applyFont="1" applyFill="1" applyAlignment="1">
      <alignment horizontal="center" vertical="center"/>
    </xf>
    <xf numFmtId="0" fontId="5" fillId="0" borderId="0" xfId="0" applyFont="1" applyAlignment="1">
      <alignment horizontal="center" vertical="center" wrapText="1"/>
    </xf>
    <xf numFmtId="0" fontId="6" fillId="4" borderId="0" xfId="0" applyFont="1" applyFill="1" applyAlignment="1">
      <alignment horizontal="center" vertical="center"/>
    </xf>
    <xf numFmtId="0" fontId="6" fillId="4" borderId="0" xfId="0" applyFont="1" applyFill="1" applyAlignment="1">
      <alignment horizontal="left" vertical="center" wrapText="1"/>
    </xf>
    <xf numFmtId="0" fontId="6" fillId="0" borderId="0" xfId="0" applyFont="1" applyAlignment="1">
      <alignment horizontal="center" vertical="center"/>
    </xf>
    <xf numFmtId="0" fontId="6" fillId="0" borderId="0" xfId="0" applyFont="1" applyAlignment="1">
      <alignment horizontal="left" vertical="center" wrapText="1"/>
    </xf>
    <xf numFmtId="0" fontId="0" fillId="2" borderId="0" xfId="0" applyFill="1" applyAlignment="1">
      <alignment horizontal="center" vertical="center"/>
    </xf>
    <xf numFmtId="0" fontId="10" fillId="0" borderId="0" xfId="0" applyFont="1" applyAlignment="1">
      <alignment horizontal="center" vertical="center"/>
    </xf>
    <xf numFmtId="0" fontId="0" fillId="5" borderId="0" xfId="0" applyFill="1" applyAlignment="1">
      <alignment horizontal="center" vertical="center"/>
    </xf>
    <xf numFmtId="0" fontId="10" fillId="9" borderId="0" xfId="0" applyFont="1" applyFill="1" applyAlignment="1">
      <alignment horizontal="left" vertical="center" wrapText="1"/>
    </xf>
    <xf numFmtId="0" fontId="0" fillId="7" borderId="0" xfId="0" applyFill="1" applyAlignment="1">
      <alignment horizontal="left" vertical="center"/>
    </xf>
    <xf numFmtId="49" fontId="0" fillId="7" borderId="0" xfId="0" applyNumberFormat="1" applyFill="1" applyAlignment="1">
      <alignment horizontal="left" vertical="center" wrapText="1"/>
    </xf>
    <xf numFmtId="0" fontId="0" fillId="7" borderId="0" xfId="0" applyFill="1" applyAlignment="1">
      <alignment horizontal="left" vertical="center" wrapText="1"/>
    </xf>
    <xf numFmtId="0" fontId="0" fillId="7" borderId="0" xfId="0" applyFill="1" applyAlignment="1">
      <alignment horizontal="center" vertical="center"/>
    </xf>
    <xf numFmtId="0" fontId="10" fillId="8" borderId="0" xfId="0" applyFont="1" applyFill="1" applyAlignment="1">
      <alignment horizontal="left" vertical="center" wrapText="1"/>
    </xf>
    <xf numFmtId="0" fontId="10" fillId="7" borderId="0" xfId="0" applyFont="1" applyFill="1" applyAlignment="1">
      <alignment horizontal="left" vertical="center" wrapText="1"/>
    </xf>
    <xf numFmtId="0" fontId="0" fillId="3" borderId="0" xfId="0" applyFill="1" applyAlignment="1">
      <alignment horizontal="left" vertical="center"/>
    </xf>
    <xf numFmtId="0" fontId="10" fillId="3" borderId="0" xfId="0" applyFont="1" applyFill="1" applyAlignment="1">
      <alignment horizontal="left" vertical="center" wrapText="1"/>
    </xf>
    <xf numFmtId="0" fontId="0" fillId="3" borderId="0" xfId="0" applyFill="1" applyAlignment="1">
      <alignment horizontal="center" vertical="center"/>
    </xf>
    <xf numFmtId="49" fontId="10" fillId="3" borderId="0" xfId="0" applyNumberFormat="1" applyFont="1" applyFill="1" applyAlignment="1">
      <alignment horizontal="left" vertical="center" wrapText="1"/>
    </xf>
    <xf numFmtId="0" fontId="0" fillId="0" borderId="0" xfId="0" applyAlignment="1">
      <alignment horizontal="center"/>
    </xf>
    <xf numFmtId="0" fontId="10" fillId="6" borderId="0" xfId="0" applyFont="1" applyFill="1" applyAlignment="1">
      <alignment horizontal="left" vertical="center" wrapText="1"/>
    </xf>
    <xf numFmtId="11" fontId="0" fillId="0" borderId="0" xfId="0" applyNumberFormat="1" applyAlignment="1">
      <alignment horizontal="center" vertical="center"/>
    </xf>
    <xf numFmtId="0" fontId="0" fillId="4" borderId="0" xfId="0" applyFill="1" applyAlignment="1">
      <alignment horizontal="center" vertical="center"/>
    </xf>
    <xf numFmtId="0" fontId="10" fillId="0" borderId="0" xfId="0" applyFont="1" applyAlignment="1">
      <alignment horizontal="center"/>
    </xf>
    <xf numFmtId="0" fontId="0" fillId="9" borderId="0" xfId="0" applyFill="1" applyAlignment="1">
      <alignment horizontal="left" vertical="center" wrapText="1"/>
    </xf>
    <xf numFmtId="0" fontId="8" fillId="0" borderId="0" xfId="0" applyFont="1" applyAlignment="1">
      <alignment horizontal="center" vertical="center" wrapText="1"/>
    </xf>
    <xf numFmtId="0" fontId="24" fillId="0" borderId="0" xfId="0" applyFont="1" applyAlignment="1">
      <alignment horizontal="left" vertical="center"/>
    </xf>
    <xf numFmtId="0" fontId="25" fillId="0" borderId="0" xfId="1" applyFont="1" applyAlignment="1">
      <alignment vertical="center"/>
    </xf>
    <xf numFmtId="0" fontId="17" fillId="11" borderId="1" xfId="1" applyFont="1" applyFill="1" applyBorder="1" applyAlignment="1">
      <alignment horizontal="center" vertical="center" wrapText="1"/>
    </xf>
    <xf numFmtId="49" fontId="17" fillId="11" borderId="1" xfId="1" applyNumberFormat="1" applyFont="1" applyFill="1" applyBorder="1" applyAlignment="1">
      <alignment horizontal="center" vertical="center" wrapText="1"/>
    </xf>
    <xf numFmtId="49" fontId="26" fillId="11" borderId="1" xfId="1" applyNumberFormat="1" applyFont="1" applyFill="1" applyBorder="1" applyAlignment="1">
      <alignment horizontal="center" vertical="center" wrapText="1"/>
    </xf>
    <xf numFmtId="0" fontId="18" fillId="4" borderId="1" xfId="1" applyFont="1" applyFill="1" applyBorder="1" applyAlignment="1">
      <alignment horizontal="center" vertical="center" wrapText="1"/>
    </xf>
    <xf numFmtId="0" fontId="18" fillId="4" borderId="1" xfId="1" applyFont="1" applyFill="1" applyBorder="1" applyAlignment="1">
      <alignment horizontal="center" vertical="center"/>
    </xf>
    <xf numFmtId="0" fontId="18" fillId="4" borderId="1" xfId="0" applyFont="1" applyFill="1" applyBorder="1" applyAlignment="1">
      <alignment horizontal="center" vertical="center" wrapText="1"/>
    </xf>
    <xf numFmtId="1" fontId="19" fillId="4" borderId="1" xfId="1" applyNumberFormat="1" applyFont="1" applyFill="1" applyBorder="1" applyAlignment="1">
      <alignment horizontal="center" vertical="center" wrapText="1"/>
    </xf>
    <xf numFmtId="0" fontId="22" fillId="4" borderId="1" xfId="0" applyFont="1" applyFill="1" applyBorder="1" applyAlignment="1">
      <alignment horizontal="center" vertical="center" wrapText="1"/>
    </xf>
    <xf numFmtId="0" fontId="19" fillId="4" borderId="1" xfId="0" applyFont="1" applyFill="1" applyBorder="1" applyAlignment="1">
      <alignment horizontal="left" vertical="center"/>
    </xf>
    <xf numFmtId="0" fontId="19" fillId="0" borderId="1" xfId="0" applyFont="1" applyBorder="1" applyAlignment="1">
      <alignment horizontal="left" vertical="center"/>
    </xf>
    <xf numFmtId="0" fontId="24" fillId="8" borderId="1" xfId="0" applyFont="1" applyFill="1" applyBorder="1" applyAlignment="1">
      <alignment horizontal="left" vertical="center"/>
    </xf>
    <xf numFmtId="0" fontId="24" fillId="0" borderId="1" xfId="0" applyFont="1" applyBorder="1" applyAlignment="1">
      <alignment horizontal="left" vertical="center"/>
    </xf>
    <xf numFmtId="0" fontId="0" fillId="8" borderId="1" xfId="0" applyFill="1" applyBorder="1" applyAlignment="1">
      <alignment horizontal="center" vertical="center"/>
    </xf>
    <xf numFmtId="0" fontId="18" fillId="4" borderId="1" xfId="1" applyFont="1" applyFill="1" applyBorder="1" applyAlignment="1">
      <alignment horizontal="left" vertical="center"/>
    </xf>
    <xf numFmtId="49" fontId="18" fillId="4" borderId="1" xfId="1" applyNumberFormat="1" applyFont="1" applyFill="1" applyBorder="1" applyAlignment="1">
      <alignment horizontal="left" vertical="center" wrapText="1"/>
    </xf>
    <xf numFmtId="0" fontId="10" fillId="0" borderId="1" xfId="1" applyBorder="1"/>
    <xf numFmtId="0" fontId="10" fillId="0" borderId="1" xfId="1" applyBorder="1" applyAlignment="1">
      <alignment horizontal="left" vertical="center" wrapText="1"/>
    </xf>
    <xf numFmtId="0" fontId="10" fillId="10" borderId="1" xfId="1" applyFill="1" applyBorder="1" applyAlignment="1">
      <alignment horizontal="left" vertical="center" wrapText="1"/>
    </xf>
    <xf numFmtId="0" fontId="10" fillId="0" borderId="1" xfId="1" applyBorder="1" applyAlignment="1">
      <alignment horizontal="center" vertical="center"/>
    </xf>
    <xf numFmtId="0" fontId="20" fillId="0" borderId="1" xfId="1" applyFont="1" applyBorder="1" applyAlignment="1">
      <alignment vertical="center" wrapText="1"/>
    </xf>
    <xf numFmtId="0" fontId="18" fillId="0" borderId="1" xfId="1" applyFont="1" applyBorder="1" applyAlignment="1">
      <alignment horizontal="left" vertical="center"/>
    </xf>
    <xf numFmtId="0" fontId="20" fillId="0" borderId="1" xfId="1" applyFont="1" applyBorder="1"/>
    <xf numFmtId="0" fontId="6" fillId="4" borderId="1" xfId="0" applyFont="1" applyFill="1" applyBorder="1" applyAlignment="1">
      <alignment horizontal="left" vertical="center"/>
    </xf>
    <xf numFmtId="49" fontId="6" fillId="4" borderId="1" xfId="0" applyNumberFormat="1" applyFont="1" applyFill="1" applyBorder="1" applyAlignment="1">
      <alignment horizontal="left" vertical="center" wrapText="1"/>
    </xf>
    <xf numFmtId="0" fontId="6" fillId="0" borderId="1" xfId="0" applyFont="1" applyBorder="1" applyAlignment="1">
      <alignment horizontal="left" vertical="center"/>
    </xf>
    <xf numFmtId="0" fontId="0" fillId="0" borderId="1" xfId="0" applyBorder="1" applyAlignment="1">
      <alignment horizontal="left" vertical="center"/>
    </xf>
    <xf numFmtId="0" fontId="8" fillId="0" borderId="1" xfId="0" applyFont="1" applyBorder="1" applyAlignment="1">
      <alignment vertical="center" wrapText="1"/>
    </xf>
    <xf numFmtId="0" fontId="8" fillId="0" borderId="1" xfId="0" applyFont="1" applyBorder="1" applyAlignment="1">
      <alignment horizontal="center" vertical="center" wrapText="1"/>
    </xf>
    <xf numFmtId="0" fontId="0" fillId="8" borderId="1" xfId="0" applyFill="1" applyBorder="1" applyAlignment="1">
      <alignment horizontal="left" vertical="center"/>
    </xf>
    <xf numFmtId="49" fontId="0" fillId="8" borderId="1" xfId="0" applyNumberFormat="1" applyFill="1" applyBorder="1" applyAlignment="1">
      <alignment horizontal="left" vertical="center" wrapText="1"/>
    </xf>
    <xf numFmtId="0" fontId="0" fillId="0" borderId="1" xfId="0" applyBorder="1" applyAlignment="1">
      <alignment horizontal="left" vertical="center" wrapText="1"/>
    </xf>
    <xf numFmtId="0" fontId="0" fillId="0" borderId="1" xfId="0" applyBorder="1" applyAlignment="1">
      <alignment vertical="center"/>
    </xf>
    <xf numFmtId="49" fontId="0" fillId="0" borderId="1" xfId="0" applyNumberFormat="1" applyBorder="1" applyAlignment="1">
      <alignment horizontal="left" vertical="center" wrapText="1"/>
    </xf>
    <xf numFmtId="0" fontId="0" fillId="0" borderId="1" xfId="0" applyBorder="1" applyAlignment="1">
      <alignment wrapText="1"/>
    </xf>
    <xf numFmtId="0" fontId="0" fillId="0" borderId="1" xfId="0" applyBorder="1"/>
    <xf numFmtId="49" fontId="10" fillId="0" borderId="1" xfId="0" applyNumberFormat="1" applyFont="1" applyBorder="1" applyAlignment="1">
      <alignment horizontal="left" vertical="center" wrapText="1"/>
    </xf>
    <xf numFmtId="0" fontId="0" fillId="0" borderId="1" xfId="0" applyBorder="1" applyAlignment="1">
      <alignment vertical="center" wrapText="1"/>
    </xf>
    <xf numFmtId="0" fontId="10" fillId="0" borderId="1" xfId="0" applyFont="1" applyBorder="1" applyAlignment="1">
      <alignment horizontal="left" vertical="center"/>
    </xf>
    <xf numFmtId="0" fontId="0" fillId="8" borderId="1" xfId="0" applyFill="1" applyBorder="1" applyAlignment="1">
      <alignment horizontal="left" vertical="center" wrapText="1"/>
    </xf>
    <xf numFmtId="49" fontId="0" fillId="8" borderId="1" xfId="0" applyNumberFormat="1" applyFill="1" applyBorder="1" applyAlignment="1">
      <alignment horizontal="left" vertical="center"/>
    </xf>
    <xf numFmtId="0" fontId="10" fillId="0" borderId="1" xfId="0" applyFont="1" applyBorder="1" applyAlignment="1">
      <alignment wrapText="1"/>
    </xf>
    <xf numFmtId="0" fontId="10" fillId="0" borderId="1" xfId="0" applyFont="1" applyBorder="1" applyAlignment="1">
      <alignment vertical="center" wrapText="1"/>
    </xf>
    <xf numFmtId="0" fontId="10" fillId="0" borderId="1" xfId="0" applyFont="1" applyBorder="1" applyAlignment="1">
      <alignment horizontal="left" vertical="center" wrapText="1"/>
    </xf>
    <xf numFmtId="0" fontId="10" fillId="8" borderId="1" xfId="0" applyFont="1" applyFill="1" applyBorder="1" applyAlignment="1">
      <alignment horizontal="left" vertical="center"/>
    </xf>
    <xf numFmtId="49" fontId="10" fillId="8" borderId="1" xfId="0" applyNumberFormat="1" applyFont="1" applyFill="1" applyBorder="1" applyAlignment="1">
      <alignment horizontal="left" vertical="center" wrapText="1"/>
    </xf>
    <xf numFmtId="49" fontId="0" fillId="0" borderId="1" xfId="0" applyNumberFormat="1" applyBorder="1" applyAlignment="1">
      <alignment horizontal="left" vertical="top" wrapText="1"/>
    </xf>
    <xf numFmtId="0" fontId="10" fillId="0" borderId="1" xfId="0" applyFont="1" applyBorder="1"/>
    <xf numFmtId="0" fontId="10" fillId="0" borderId="1" xfId="0" applyFont="1" applyBorder="1" applyAlignment="1">
      <alignment vertical="top" wrapText="1"/>
    </xf>
    <xf numFmtId="0" fontId="13" fillId="0" borderId="1" xfId="0" applyFont="1" applyBorder="1" applyAlignment="1">
      <alignment vertical="center" wrapText="1"/>
    </xf>
    <xf numFmtId="49" fontId="10" fillId="0" borderId="1" xfId="0" applyNumberFormat="1" applyFont="1" applyBorder="1" applyAlignment="1">
      <alignment horizontal="left" vertical="top" wrapText="1"/>
    </xf>
    <xf numFmtId="0" fontId="7" fillId="0" borderId="1" xfId="0" applyFont="1" applyBorder="1" applyAlignment="1">
      <alignment horizontal="left" vertical="center"/>
    </xf>
    <xf numFmtId="49" fontId="7" fillId="0" borderId="1" xfId="0" applyNumberFormat="1" applyFont="1" applyBorder="1" applyAlignment="1">
      <alignment horizontal="left" vertical="center" wrapText="1"/>
    </xf>
    <xf numFmtId="49" fontId="5" fillId="0" borderId="1" xfId="0" applyNumberFormat="1" applyFont="1" applyBorder="1" applyAlignment="1">
      <alignment horizontal="left" vertical="top" wrapText="1"/>
    </xf>
    <xf numFmtId="0" fontId="0" fillId="8" borderId="1" xfId="0" applyFill="1" applyBorder="1" applyAlignment="1">
      <alignment vertical="center"/>
    </xf>
    <xf numFmtId="0" fontId="7" fillId="0" borderId="1" xfId="0" applyFont="1" applyBorder="1" applyAlignment="1">
      <alignment horizontal="left" vertical="center" wrapText="1"/>
    </xf>
    <xf numFmtId="0" fontId="27" fillId="8" borderId="1" xfId="0" applyFont="1" applyFill="1" applyBorder="1" applyAlignment="1">
      <alignment horizontal="left" vertical="center"/>
    </xf>
    <xf numFmtId="0" fontId="24" fillId="4" borderId="1" xfId="0" applyFont="1" applyFill="1" applyBorder="1" applyAlignment="1">
      <alignment horizontal="left" vertical="center"/>
    </xf>
    <xf numFmtId="49" fontId="28" fillId="0" borderId="1" xfId="0" applyNumberFormat="1" applyFont="1" applyBorder="1" applyAlignment="1">
      <alignment horizontal="center" vertical="center"/>
    </xf>
    <xf numFmtId="0" fontId="28" fillId="0" borderId="1" xfId="0" applyFont="1" applyBorder="1" applyAlignment="1">
      <alignment horizontal="center" vertical="center"/>
    </xf>
    <xf numFmtId="49" fontId="29" fillId="0" borderId="1" xfId="0" applyNumberFormat="1" applyFont="1" applyBorder="1" applyAlignment="1">
      <alignment horizontal="center" vertical="center"/>
    </xf>
    <xf numFmtId="0" fontId="28" fillId="0" borderId="0" xfId="0" applyFont="1" applyAlignment="1">
      <alignment horizontal="center" vertical="center"/>
    </xf>
    <xf numFmtId="0" fontId="20" fillId="0" borderId="1" xfId="1" applyFont="1" applyBorder="1" applyAlignment="1">
      <alignment vertical="center"/>
    </xf>
    <xf numFmtId="0" fontId="31" fillId="0" borderId="1" xfId="1" applyFont="1" applyBorder="1" applyAlignment="1">
      <alignment vertical="center" wrapText="1"/>
    </xf>
    <xf numFmtId="0" fontId="29" fillId="0" borderId="1" xfId="0" applyFont="1" applyBorder="1" applyAlignment="1">
      <alignment horizontal="center" vertical="center"/>
    </xf>
    <xf numFmtId="0" fontId="30" fillId="0" borderId="1" xfId="0" applyFont="1" applyBorder="1" applyAlignment="1">
      <alignment horizontal="center" vertical="center"/>
    </xf>
    <xf numFmtId="49" fontId="0" fillId="12" borderId="1" xfId="0" applyNumberFormat="1" applyFill="1" applyBorder="1" applyAlignment="1">
      <alignment horizontal="left" vertical="center" wrapText="1"/>
    </xf>
    <xf numFmtId="0" fontId="10" fillId="0" borderId="1" xfId="1" applyBorder="1" applyAlignment="1">
      <alignment horizontal="center"/>
    </xf>
    <xf numFmtId="0" fontId="18" fillId="0" borderId="1" xfId="1" applyFont="1" applyBorder="1" applyAlignment="1">
      <alignment horizontal="center" vertical="center"/>
    </xf>
    <xf numFmtId="0" fontId="6" fillId="4" borderId="1" xfId="0" applyFont="1" applyFill="1" applyBorder="1" applyAlignment="1">
      <alignment horizontal="center" vertical="center"/>
    </xf>
    <xf numFmtId="0" fontId="6" fillId="0" borderId="1" xfId="0" applyFont="1" applyBorder="1" applyAlignment="1">
      <alignment horizontal="center" vertical="center"/>
    </xf>
    <xf numFmtId="0" fontId="0" fillId="0" borderId="1" xfId="0" applyBorder="1" applyAlignment="1">
      <alignment horizontal="center" vertical="center"/>
    </xf>
    <xf numFmtId="0" fontId="7" fillId="0" borderId="1" xfId="0" applyFont="1" applyBorder="1" applyAlignment="1">
      <alignment horizontal="center" vertical="center" wrapText="1"/>
    </xf>
    <xf numFmtId="49" fontId="0" fillId="8" borderId="1" xfId="0" applyNumberFormat="1" applyFill="1" applyBorder="1" applyAlignment="1">
      <alignment horizontal="center" vertical="center"/>
    </xf>
    <xf numFmtId="0" fontId="0" fillId="0" borderId="1" xfId="0" applyBorder="1" applyAlignment="1">
      <alignment horizontal="center"/>
    </xf>
    <xf numFmtId="0" fontId="10" fillId="8" borderId="1" xfId="0" applyFont="1" applyFill="1" applyBorder="1" applyAlignment="1">
      <alignment horizontal="center" vertical="center"/>
    </xf>
    <xf numFmtId="0" fontId="10" fillId="0" borderId="1" xfId="0" applyFont="1" applyBorder="1" applyAlignment="1">
      <alignment horizontal="center" vertical="center"/>
    </xf>
    <xf numFmtId="49" fontId="10" fillId="8" borderId="1" xfId="0" applyNumberFormat="1" applyFont="1" applyFill="1" applyBorder="1" applyAlignment="1">
      <alignment horizontal="center" vertical="center" wrapText="1"/>
    </xf>
    <xf numFmtId="0" fontId="7" fillId="0" borderId="1" xfId="0" applyFont="1" applyBorder="1" applyAlignment="1">
      <alignment horizontal="center" vertical="center"/>
    </xf>
    <xf numFmtId="0" fontId="29" fillId="13" borderId="1" xfId="0" applyFont="1" applyFill="1" applyBorder="1" applyAlignment="1">
      <alignment horizontal="center" vertical="center" wrapText="1"/>
    </xf>
    <xf numFmtId="0" fontId="18" fillId="4" borderId="1" xfId="1" applyFont="1" applyFill="1" applyBorder="1" applyAlignment="1">
      <alignment horizontal="left" vertical="center" wrapText="1"/>
    </xf>
    <xf numFmtId="0" fontId="10" fillId="0" borderId="1" xfId="1" applyBorder="1" applyAlignment="1">
      <alignment horizontal="left" vertical="center"/>
    </xf>
    <xf numFmtId="0" fontId="8" fillId="0" borderId="1" xfId="0" applyFont="1" applyBorder="1" applyAlignment="1">
      <alignment horizontal="left" vertical="center" wrapText="1"/>
    </xf>
    <xf numFmtId="0" fontId="0" fillId="0" borderId="0" xfId="0" applyAlignment="1">
      <alignment horizontal="left"/>
    </xf>
    <xf numFmtId="0" fontId="28" fillId="8" borderId="1" xfId="0" applyFont="1" applyFill="1" applyBorder="1" applyAlignment="1">
      <alignment horizontal="center" vertical="center"/>
    </xf>
    <xf numFmtId="49" fontId="28" fillId="8" borderId="1" xfId="0" applyNumberFormat="1" applyFont="1" applyFill="1" applyBorder="1" applyAlignment="1">
      <alignment horizontal="center" vertical="center"/>
    </xf>
    <xf numFmtId="0" fontId="0" fillId="14" borderId="1" xfId="0" applyFill="1" applyBorder="1" applyAlignment="1">
      <alignment horizontal="left" vertical="center"/>
    </xf>
    <xf numFmtId="0" fontId="0" fillId="0" borderId="0" xfId="0" applyAlignment="1">
      <alignment horizontal="left" vertical="top" wrapText="1"/>
    </xf>
    <xf numFmtId="0" fontId="0" fillId="14" borderId="1" xfId="0" applyFill="1" applyBorder="1" applyAlignment="1">
      <alignment horizontal="center" vertical="center"/>
    </xf>
    <xf numFmtId="0" fontId="18" fillId="4" borderId="3" xfId="1" applyFont="1" applyFill="1" applyBorder="1" applyAlignment="1">
      <alignment horizontal="left" vertical="center"/>
    </xf>
    <xf numFmtId="0" fontId="18" fillId="4" borderId="3" xfId="1" applyFont="1" applyFill="1" applyBorder="1" applyAlignment="1">
      <alignment horizontal="center" vertical="center"/>
    </xf>
    <xf numFmtId="49" fontId="18" fillId="4" borderId="3" xfId="1" applyNumberFormat="1" applyFont="1" applyFill="1" applyBorder="1" applyAlignment="1">
      <alignment horizontal="left" vertical="center" wrapText="1"/>
    </xf>
    <xf numFmtId="0" fontId="18" fillId="0" borderId="3" xfId="1" applyFont="1" applyBorder="1" applyAlignment="1">
      <alignment horizontal="center" vertical="center"/>
    </xf>
    <xf numFmtId="0" fontId="17" fillId="11" borderId="4" xfId="1" applyFont="1" applyFill="1" applyBorder="1" applyAlignment="1">
      <alignment horizontal="center" vertical="center" wrapText="1"/>
    </xf>
    <xf numFmtId="0" fontId="17" fillId="11" borderId="5" xfId="1" applyFont="1" applyFill="1" applyBorder="1" applyAlignment="1">
      <alignment horizontal="center" vertical="center" wrapText="1"/>
    </xf>
    <xf numFmtId="49" fontId="17" fillId="11" borderId="5" xfId="1" applyNumberFormat="1" applyFont="1" applyFill="1" applyBorder="1" applyAlignment="1">
      <alignment horizontal="center" vertical="center" wrapText="1"/>
    </xf>
    <xf numFmtId="0" fontId="33" fillId="15" borderId="5" xfId="1" applyFont="1" applyFill="1" applyBorder="1" applyAlignment="1">
      <alignment horizontal="center" vertical="center" wrapText="1"/>
    </xf>
    <xf numFmtId="0" fontId="33" fillId="15" borderId="6" xfId="1" applyFont="1" applyFill="1" applyBorder="1" applyAlignment="1">
      <alignment horizontal="center" vertical="center" wrapText="1"/>
    </xf>
    <xf numFmtId="0" fontId="18" fillId="4" borderId="7" xfId="1" applyFont="1" applyFill="1" applyBorder="1" applyAlignment="1">
      <alignment horizontal="left" vertical="center" wrapText="1"/>
    </xf>
    <xf numFmtId="0" fontId="10" fillId="0" borderId="8" xfId="1" applyBorder="1" applyAlignment="1">
      <alignment horizontal="left" vertical="center"/>
    </xf>
    <xf numFmtId="0" fontId="18" fillId="4" borderId="8" xfId="1" applyFont="1" applyFill="1" applyBorder="1" applyAlignment="1">
      <alignment horizontal="left" vertical="center" wrapText="1"/>
    </xf>
    <xf numFmtId="0" fontId="6" fillId="0" borderId="8" xfId="0" applyFont="1" applyBorder="1" applyAlignment="1">
      <alignment horizontal="left" vertical="center"/>
    </xf>
    <xf numFmtId="0" fontId="8" fillId="0" borderId="8" xfId="0" applyFont="1" applyBorder="1" applyAlignment="1">
      <alignment horizontal="left" vertical="center" wrapText="1"/>
    </xf>
    <xf numFmtId="0" fontId="0" fillId="8" borderId="8" xfId="0" applyFill="1" applyBorder="1" applyAlignment="1">
      <alignment horizontal="left" vertical="center"/>
    </xf>
    <xf numFmtId="0" fontId="0" fillId="0" borderId="8" xfId="0" applyBorder="1" applyAlignment="1">
      <alignment horizontal="left" vertical="center"/>
    </xf>
    <xf numFmtId="0" fontId="10" fillId="0" borderId="8" xfId="0" applyFont="1" applyBorder="1" applyAlignment="1">
      <alignment horizontal="left" vertical="center"/>
    </xf>
    <xf numFmtId="0" fontId="0" fillId="14" borderId="8" xfId="0" applyFill="1" applyBorder="1" applyAlignment="1">
      <alignment horizontal="left" vertical="center"/>
    </xf>
    <xf numFmtId="0" fontId="0" fillId="0" borderId="8" xfId="0" applyBorder="1" applyAlignment="1">
      <alignment horizontal="left" vertical="center" wrapText="1"/>
    </xf>
    <xf numFmtId="0" fontId="0" fillId="8" borderId="8" xfId="0" applyFill="1" applyBorder="1" applyAlignment="1">
      <alignment horizontal="left" vertical="center" wrapText="1"/>
    </xf>
    <xf numFmtId="0" fontId="10" fillId="0" borderId="10" xfId="1" applyBorder="1" applyAlignment="1">
      <alignment horizontal="center"/>
    </xf>
    <xf numFmtId="0" fontId="18" fillId="0" borderId="10" xfId="1" applyFont="1" applyBorder="1" applyAlignment="1">
      <alignment horizontal="center" vertical="center"/>
    </xf>
    <xf numFmtId="0" fontId="6" fillId="0" borderId="10" xfId="0" applyFont="1" applyBorder="1" applyAlignment="1">
      <alignment horizontal="center" vertical="center"/>
    </xf>
    <xf numFmtId="0" fontId="0" fillId="8" borderId="10" xfId="0" applyFill="1" applyBorder="1" applyAlignment="1">
      <alignment horizontal="center" vertical="center"/>
    </xf>
    <xf numFmtId="0" fontId="0" fillId="0" borderId="10" xfId="0" applyBorder="1" applyAlignment="1">
      <alignment horizontal="center" vertical="center"/>
    </xf>
    <xf numFmtId="0" fontId="0" fillId="14" borderId="10" xfId="0" applyFill="1" applyBorder="1" applyAlignment="1">
      <alignment horizontal="center" vertical="center"/>
    </xf>
    <xf numFmtId="0" fontId="18" fillId="4" borderId="12" xfId="1" applyFont="1" applyFill="1" applyBorder="1" applyAlignment="1">
      <alignment horizontal="center" vertical="center"/>
    </xf>
    <xf numFmtId="0" fontId="24" fillId="0" borderId="17" xfId="0" applyFont="1" applyBorder="1" applyAlignment="1">
      <alignment horizontal="left" vertical="center"/>
    </xf>
    <xf numFmtId="0" fontId="0" fillId="0" borderId="17" xfId="0" applyBorder="1" applyAlignment="1">
      <alignment horizontal="left" vertical="center"/>
    </xf>
    <xf numFmtId="0" fontId="0" fillId="0" borderId="17" xfId="0" applyBorder="1" applyAlignment="1">
      <alignment horizontal="center" vertical="center"/>
    </xf>
    <xf numFmtId="49" fontId="0" fillId="0" borderId="17" xfId="0" applyNumberFormat="1" applyBorder="1" applyAlignment="1">
      <alignment horizontal="left" vertical="center" wrapText="1"/>
    </xf>
    <xf numFmtId="0" fontId="0" fillId="0" borderId="18" xfId="0" applyBorder="1" applyAlignment="1">
      <alignment horizontal="left" vertical="center"/>
    </xf>
    <xf numFmtId="0" fontId="28" fillId="0" borderId="19" xfId="0" applyFont="1" applyBorder="1" applyAlignment="1">
      <alignment horizontal="center" vertical="center"/>
    </xf>
    <xf numFmtId="0" fontId="28" fillId="0" borderId="20" xfId="0" applyFont="1" applyBorder="1" applyAlignment="1">
      <alignment horizontal="center" vertical="center"/>
    </xf>
    <xf numFmtId="0" fontId="28" fillId="0" borderId="21" xfId="0" applyFont="1" applyBorder="1" applyAlignment="1">
      <alignment horizontal="center" vertical="center"/>
    </xf>
    <xf numFmtId="0" fontId="30" fillId="0" borderId="21" xfId="0" applyFont="1" applyBorder="1" applyAlignment="1">
      <alignment horizontal="center" vertical="center"/>
    </xf>
    <xf numFmtId="0" fontId="28" fillId="8" borderId="21" xfId="0" applyFont="1" applyFill="1" applyBorder="1" applyAlignment="1">
      <alignment horizontal="center" vertical="center"/>
    </xf>
    <xf numFmtId="0" fontId="28" fillId="0" borderId="22" xfId="0" applyFont="1" applyBorder="1" applyAlignment="1">
      <alignment horizontal="center" vertical="center"/>
    </xf>
    <xf numFmtId="49" fontId="28" fillId="0" borderId="23" xfId="0" applyNumberFormat="1" applyFont="1" applyBorder="1" applyAlignment="1">
      <alignment horizontal="center" vertical="center"/>
    </xf>
    <xf numFmtId="49" fontId="28" fillId="0" borderId="24" xfId="0" applyNumberFormat="1" applyFont="1" applyBorder="1" applyAlignment="1">
      <alignment horizontal="center" vertical="center"/>
    </xf>
    <xf numFmtId="49" fontId="28" fillId="0" borderId="25" xfId="0" applyNumberFormat="1" applyFont="1" applyBorder="1" applyAlignment="1">
      <alignment horizontal="center" vertical="center"/>
    </xf>
    <xf numFmtId="0" fontId="28" fillId="8" borderId="25" xfId="0" applyFont="1" applyFill="1" applyBorder="1" applyAlignment="1">
      <alignment horizontal="center" vertical="center"/>
    </xf>
    <xf numFmtId="0" fontId="28" fillId="0" borderId="25" xfId="0" applyFont="1" applyBorder="1" applyAlignment="1">
      <alignment horizontal="center" vertical="center"/>
    </xf>
    <xf numFmtId="0" fontId="28" fillId="0" borderId="26" xfId="0" applyFont="1" applyBorder="1" applyAlignment="1">
      <alignment horizontal="center" vertical="center"/>
    </xf>
    <xf numFmtId="0" fontId="17" fillId="11" borderId="6" xfId="1" applyFont="1" applyFill="1" applyBorder="1" applyAlignment="1">
      <alignment horizontal="center" vertical="center" wrapText="1"/>
    </xf>
    <xf numFmtId="0" fontId="18" fillId="4" borderId="11" xfId="1" applyFont="1" applyFill="1" applyBorder="1" applyAlignment="1">
      <alignment horizontal="center" vertical="center" wrapText="1"/>
    </xf>
    <xf numFmtId="0" fontId="18" fillId="4" borderId="13" xfId="1" applyFont="1" applyFill="1" applyBorder="1" applyAlignment="1">
      <alignment horizontal="center" vertical="center" wrapText="1"/>
    </xf>
    <xf numFmtId="1" fontId="19" fillId="4" borderId="14" xfId="1" applyNumberFormat="1" applyFont="1" applyFill="1" applyBorder="1" applyAlignment="1">
      <alignment horizontal="center" vertical="center" wrapText="1"/>
    </xf>
    <xf numFmtId="1" fontId="19" fillId="4" borderId="15" xfId="1" applyNumberFormat="1" applyFont="1" applyFill="1" applyBorder="1" applyAlignment="1">
      <alignment horizontal="center" vertical="center" wrapText="1"/>
    </xf>
    <xf numFmtId="0" fontId="18" fillId="4" borderId="14" xfId="1" applyFont="1" applyFill="1" applyBorder="1" applyAlignment="1">
      <alignment horizontal="center" vertical="center" wrapText="1"/>
    </xf>
    <xf numFmtId="0" fontId="18" fillId="4" borderId="15" xfId="1" applyFont="1" applyFill="1" applyBorder="1" applyAlignment="1">
      <alignment horizontal="center" vertical="center" wrapText="1"/>
    </xf>
    <xf numFmtId="0" fontId="19" fillId="4" borderId="14" xfId="0" applyFont="1" applyFill="1" applyBorder="1" applyAlignment="1">
      <alignment horizontal="left" vertical="center"/>
    </xf>
    <xf numFmtId="0" fontId="19" fillId="4" borderId="15" xfId="0" applyFont="1" applyFill="1" applyBorder="1" applyAlignment="1">
      <alignment horizontal="left" vertical="center"/>
    </xf>
    <xf numFmtId="0" fontId="19" fillId="0" borderId="14" xfId="0" applyFont="1" applyBorder="1" applyAlignment="1">
      <alignment horizontal="left" vertical="center"/>
    </xf>
    <xf numFmtId="0" fontId="19" fillId="0" borderId="15" xfId="0" applyFont="1" applyBorder="1" applyAlignment="1">
      <alignment horizontal="left" vertical="center"/>
    </xf>
    <xf numFmtId="0" fontId="24" fillId="8" borderId="14" xfId="0" applyFont="1" applyFill="1" applyBorder="1" applyAlignment="1">
      <alignment horizontal="left" vertical="center"/>
    </xf>
    <xf numFmtId="0" fontId="24" fillId="8" borderId="15" xfId="0" applyFont="1" applyFill="1" applyBorder="1" applyAlignment="1">
      <alignment horizontal="left" vertical="center"/>
    </xf>
    <xf numFmtId="0" fontId="24" fillId="0" borderId="14" xfId="0" applyFont="1" applyBorder="1" applyAlignment="1">
      <alignment horizontal="left" vertical="center"/>
    </xf>
    <xf numFmtId="0" fontId="24" fillId="0" borderId="15" xfId="0" applyFont="1" applyBorder="1" applyAlignment="1">
      <alignment horizontal="left" vertical="center"/>
    </xf>
    <xf numFmtId="0" fontId="0" fillId="8" borderId="14" xfId="0" applyFill="1" applyBorder="1" applyAlignment="1">
      <alignment horizontal="center" vertical="center"/>
    </xf>
    <xf numFmtId="0" fontId="0" fillId="8" borderId="15" xfId="0" applyFill="1" applyBorder="1" applyAlignment="1">
      <alignment horizontal="center" vertical="center"/>
    </xf>
    <xf numFmtId="0" fontId="24" fillId="0" borderId="16" xfId="0" applyFont="1" applyBorder="1" applyAlignment="1">
      <alignment horizontal="left" vertical="center"/>
    </xf>
    <xf numFmtId="0" fontId="24" fillId="0" borderId="18" xfId="0" applyFont="1" applyBorder="1" applyAlignment="1">
      <alignment horizontal="left" vertical="center"/>
    </xf>
    <xf numFmtId="0" fontId="6" fillId="4" borderId="10" xfId="0" applyFont="1" applyFill="1" applyBorder="1" applyAlignment="1">
      <alignment horizontal="center" vertical="center"/>
    </xf>
    <xf numFmtId="0" fontId="18" fillId="4" borderId="9" xfId="1" applyFont="1" applyFill="1" applyBorder="1" applyAlignment="1">
      <alignment horizontal="center" vertical="center"/>
    </xf>
    <xf numFmtId="0" fontId="18" fillId="4" borderId="10" xfId="1" applyFont="1" applyFill="1" applyBorder="1" applyAlignment="1">
      <alignment horizontal="center" vertical="center"/>
    </xf>
    <xf numFmtId="0" fontId="10" fillId="7" borderId="1" xfId="0" applyFont="1" applyFill="1" applyBorder="1" applyAlignment="1">
      <alignment horizontal="center" vertical="center"/>
    </xf>
    <xf numFmtId="0" fontId="0" fillId="7" borderId="1" xfId="0" applyFill="1" applyBorder="1" applyAlignment="1">
      <alignment horizontal="center" vertical="center"/>
    </xf>
    <xf numFmtId="0" fontId="5" fillId="16" borderId="1" xfId="2" applyFont="1" applyFill="1" applyBorder="1" applyAlignment="1">
      <alignment horizontal="left" vertical="top"/>
    </xf>
    <xf numFmtId="0" fontId="5" fillId="16" borderId="1" xfId="2" applyFont="1" applyFill="1" applyBorder="1" applyAlignment="1">
      <alignment horizontal="center" vertical="center"/>
    </xf>
    <xf numFmtId="0" fontId="10" fillId="0" borderId="1" xfId="0" quotePrefix="1" applyFont="1" applyBorder="1" applyAlignment="1">
      <alignment horizontal="left" vertical="center" wrapText="1"/>
    </xf>
    <xf numFmtId="0" fontId="33" fillId="15" borderId="5" xfId="1" applyFont="1" applyFill="1" applyBorder="1" applyAlignment="1">
      <alignment horizontal="left" vertical="center" wrapText="1"/>
    </xf>
    <xf numFmtId="0" fontId="10" fillId="0" borderId="1" xfId="3" applyBorder="1" applyAlignment="1">
      <alignment horizontal="left" vertical="top"/>
    </xf>
    <xf numFmtId="0" fontId="10" fillId="0" borderId="1" xfId="0" applyFont="1" applyBorder="1" applyAlignment="1">
      <alignment vertical="center"/>
    </xf>
    <xf numFmtId="0" fontId="0" fillId="7" borderId="1" xfId="0" applyFill="1" applyBorder="1" applyAlignment="1">
      <alignment horizontal="left" vertical="center"/>
    </xf>
    <xf numFmtId="0" fontId="5" fillId="16" borderId="1" xfId="2" applyFont="1" applyFill="1" applyBorder="1" applyAlignment="1">
      <alignment vertical="top"/>
    </xf>
    <xf numFmtId="0" fontId="35" fillId="17" borderId="1" xfId="0" applyFont="1" applyFill="1" applyBorder="1" applyAlignment="1">
      <alignment vertical="top"/>
    </xf>
    <xf numFmtId="0" fontId="35" fillId="18" borderId="1" xfId="0" applyFont="1" applyFill="1" applyBorder="1" applyAlignment="1">
      <alignment vertical="top"/>
    </xf>
    <xf numFmtId="0" fontId="36" fillId="16" borderId="1" xfId="0" applyFont="1" applyFill="1" applyBorder="1" applyAlignment="1">
      <alignment vertical="top"/>
    </xf>
    <xf numFmtId="11" fontId="0" fillId="0" borderId="1" xfId="0" quotePrefix="1" applyNumberFormat="1" applyBorder="1"/>
    <xf numFmtId="0" fontId="0" fillId="4" borderId="1" xfId="0" applyFill="1" applyBorder="1"/>
    <xf numFmtId="0" fontId="34" fillId="16" borderId="1" xfId="0" applyFont="1" applyFill="1" applyBorder="1" applyAlignment="1">
      <alignment vertical="center"/>
    </xf>
    <xf numFmtId="0" fontId="10" fillId="4" borderId="1" xfId="0" applyFont="1" applyFill="1" applyBorder="1"/>
    <xf numFmtId="0" fontId="0" fillId="19" borderId="1" xfId="0" applyFill="1" applyBorder="1"/>
    <xf numFmtId="0" fontId="10" fillId="7" borderId="1" xfId="3" applyFill="1" applyBorder="1" applyAlignment="1">
      <alignment vertical="center"/>
    </xf>
    <xf numFmtId="0" fontId="0" fillId="14" borderId="0" xfId="0" applyFill="1" applyAlignment="1">
      <alignment vertical="center" wrapText="1"/>
    </xf>
    <xf numFmtId="0" fontId="0" fillId="7" borderId="1" xfId="0" applyFill="1" applyBorder="1"/>
    <xf numFmtId="0" fontId="20" fillId="14" borderId="1" xfId="1" applyFont="1" applyFill="1" applyBorder="1" applyAlignment="1">
      <alignment vertical="center"/>
    </xf>
    <xf numFmtId="0" fontId="42" fillId="20" borderId="27" xfId="4" applyFont="1" applyFill="1" applyBorder="1" applyAlignment="1">
      <alignment horizontal="center" vertical="center"/>
    </xf>
    <xf numFmtId="0" fontId="41" fillId="0" borderId="0" xfId="4"/>
    <xf numFmtId="0" fontId="40" fillId="0" borderId="27" xfId="4" applyFont="1" applyBorder="1"/>
    <xf numFmtId="0" fontId="40" fillId="6" borderId="27" xfId="4" applyFont="1" applyFill="1" applyBorder="1"/>
    <xf numFmtId="2" fontId="40" fillId="0" borderId="27" xfId="4" applyNumberFormat="1" applyFont="1" applyBorder="1"/>
    <xf numFmtId="0" fontId="40" fillId="0" borderId="28" xfId="4" applyFont="1" applyBorder="1"/>
    <xf numFmtId="2" fontId="40" fillId="0" borderId="28" xfId="4" applyNumberFormat="1" applyFont="1" applyBorder="1"/>
    <xf numFmtId="0" fontId="10" fillId="6" borderId="1" xfId="1" applyFill="1" applyBorder="1"/>
    <xf numFmtId="1" fontId="10" fillId="0" borderId="1" xfId="1" applyNumberFormat="1" applyBorder="1"/>
    <xf numFmtId="2" fontId="10" fillId="0" borderId="1" xfId="1" applyNumberFormat="1" applyBorder="1" applyAlignment="1">
      <alignment horizontal="left"/>
    </xf>
    <xf numFmtId="0" fontId="10" fillId="0" borderId="10" xfId="1" applyBorder="1"/>
    <xf numFmtId="14" fontId="10" fillId="0" borderId="1" xfId="1" applyNumberFormat="1" applyBorder="1"/>
    <xf numFmtId="164" fontId="10" fillId="0" borderId="1" xfId="1" applyNumberFormat="1" applyBorder="1" applyAlignment="1">
      <alignment horizontal="left"/>
    </xf>
    <xf numFmtId="0" fontId="10" fillId="0" borderId="9" xfId="1" applyBorder="1"/>
    <xf numFmtId="0" fontId="40" fillId="0" borderId="29" xfId="4" applyFont="1" applyBorder="1"/>
    <xf numFmtId="0" fontId="40" fillId="6" borderId="29" xfId="4" applyFont="1" applyFill="1" applyBorder="1"/>
    <xf numFmtId="2" fontId="40" fillId="0" borderId="29" xfId="4" applyNumberFormat="1" applyFont="1" applyBorder="1"/>
    <xf numFmtId="0" fontId="40" fillId="7" borderId="27" xfId="4" applyFont="1" applyFill="1" applyBorder="1"/>
    <xf numFmtId="0" fontId="40" fillId="0" borderId="27" xfId="4" quotePrefix="1" applyFont="1" applyBorder="1"/>
    <xf numFmtId="0" fontId="4" fillId="21" borderId="1" xfId="0" applyFont="1" applyFill="1" applyBorder="1" applyAlignment="1">
      <alignment horizontal="center" vertical="center"/>
    </xf>
    <xf numFmtId="11" fontId="0" fillId="0" borderId="0" xfId="0" quotePrefix="1" applyNumberFormat="1"/>
    <xf numFmtId="11" fontId="0" fillId="22" borderId="1" xfId="0" quotePrefix="1" applyNumberFormat="1" applyFill="1" applyBorder="1"/>
    <xf numFmtId="0" fontId="0" fillId="22" borderId="1" xfId="0" applyFill="1" applyBorder="1"/>
    <xf numFmtId="0" fontId="0" fillId="22" borderId="0" xfId="0" applyFill="1"/>
    <xf numFmtId="0" fontId="0" fillId="4" borderId="1" xfId="0" applyFill="1" applyBorder="1" applyAlignment="1">
      <alignment horizontal="left"/>
    </xf>
    <xf numFmtId="0" fontId="0" fillId="7" borderId="0" xfId="0" applyFill="1"/>
    <xf numFmtId="0" fontId="0" fillId="0" borderId="30" xfId="0" applyBorder="1"/>
    <xf numFmtId="0" fontId="10" fillId="7" borderId="0" xfId="0" applyFont="1" applyFill="1"/>
    <xf numFmtId="0" fontId="0" fillId="23" borderId="30" xfId="0" applyFill="1" applyBorder="1"/>
    <xf numFmtId="0" fontId="0" fillId="22" borderId="30" xfId="0" applyFill="1" applyBorder="1"/>
    <xf numFmtId="0" fontId="35" fillId="18" borderId="0" xfId="0" applyFont="1" applyFill="1" applyAlignment="1">
      <alignment vertical="top"/>
    </xf>
    <xf numFmtId="0" fontId="35" fillId="18" borderId="1" xfId="0" applyFont="1" applyFill="1" applyBorder="1" applyAlignment="1">
      <alignment horizontal="left" vertical="top"/>
    </xf>
    <xf numFmtId="0" fontId="0" fillId="7" borderId="0" xfId="0" applyFill="1" applyAlignment="1">
      <alignment horizontal="left"/>
    </xf>
    <xf numFmtId="0" fontId="0" fillId="24" borderId="0" xfId="0" applyFill="1" applyAlignment="1">
      <alignment horizontal="left"/>
    </xf>
    <xf numFmtId="0" fontId="0" fillId="24" borderId="1" xfId="0" applyFill="1" applyBorder="1"/>
    <xf numFmtId="0" fontId="0" fillId="24" borderId="0" xfId="0" applyFill="1"/>
    <xf numFmtId="0" fontId="10" fillId="24" borderId="0" xfId="0" applyFont="1" applyFill="1"/>
    <xf numFmtId="0" fontId="0" fillId="24" borderId="31" xfId="0" applyFill="1" applyBorder="1"/>
    <xf numFmtId="0" fontId="0" fillId="25" borderId="31" xfId="0" applyFill="1" applyBorder="1"/>
    <xf numFmtId="49" fontId="42" fillId="0" borderId="1" xfId="0" applyNumberFormat="1" applyFont="1" applyBorder="1" applyAlignment="1">
      <alignment horizontal="left" vertical="top" wrapText="1"/>
    </xf>
    <xf numFmtId="0" fontId="0" fillId="0" borderId="8" xfId="0" applyBorder="1" applyAlignment="1">
      <alignment horizontal="center" vertical="center"/>
    </xf>
    <xf numFmtId="49" fontId="0" fillId="0" borderId="10" xfId="0" applyNumberFormat="1" applyBorder="1" applyAlignment="1">
      <alignment horizontal="left" vertical="center" wrapText="1"/>
    </xf>
    <xf numFmtId="0" fontId="28" fillId="0" borderId="32" xfId="0" applyFont="1" applyBorder="1" applyAlignment="1">
      <alignment horizontal="center" vertical="center"/>
    </xf>
    <xf numFmtId="0" fontId="0" fillId="12" borderId="15" xfId="0" applyFill="1" applyBorder="1" applyAlignment="1">
      <alignment vertical="center"/>
    </xf>
    <xf numFmtId="0" fontId="0" fillId="12" borderId="15" xfId="0" applyFill="1" applyBorder="1" applyAlignment="1">
      <alignment horizontal="left" vertical="center"/>
    </xf>
    <xf numFmtId="49" fontId="10" fillId="8" borderId="1" xfId="0" applyNumberFormat="1" applyFont="1" applyFill="1" applyBorder="1" applyAlignment="1">
      <alignment horizontal="center" vertical="center"/>
    </xf>
    <xf numFmtId="49" fontId="8" fillId="12" borderId="0" xfId="0" applyNumberFormat="1" applyFont="1" applyFill="1" applyAlignment="1">
      <alignment horizontal="left" vertical="center" wrapText="1"/>
    </xf>
    <xf numFmtId="0" fontId="8" fillId="0" borderId="1" xfId="0" applyFont="1" applyBorder="1" applyAlignment="1">
      <alignment wrapText="1"/>
    </xf>
    <xf numFmtId="0" fontId="8" fillId="0" borderId="1" xfId="0" applyFont="1" applyBorder="1" applyAlignment="1">
      <alignment vertical="top" wrapText="1"/>
    </xf>
    <xf numFmtId="0" fontId="10" fillId="14" borderId="1" xfId="0" applyFont="1" applyFill="1" applyBorder="1"/>
    <xf numFmtId="0" fontId="0" fillId="12" borderId="0" xfId="0" applyFill="1" applyAlignment="1">
      <alignment horizontal="left" vertical="center"/>
    </xf>
    <xf numFmtId="49" fontId="8" fillId="0" borderId="1" xfId="0" applyNumberFormat="1" applyFont="1" applyBorder="1" applyAlignment="1">
      <alignment horizontal="left" vertical="top" wrapText="1"/>
    </xf>
    <xf numFmtId="49" fontId="8" fillId="0" borderId="1" xfId="0" applyNumberFormat="1" applyFont="1" applyBorder="1" applyAlignment="1">
      <alignment horizontal="left" vertical="center" wrapText="1"/>
    </xf>
    <xf numFmtId="0" fontId="10" fillId="12" borderId="8" xfId="0" applyFont="1" applyFill="1" applyBorder="1" applyAlignment="1">
      <alignment horizontal="left" vertical="center"/>
    </xf>
    <xf numFmtId="49" fontId="8" fillId="12" borderId="1" xfId="0" applyNumberFormat="1" applyFont="1" applyFill="1" applyBorder="1" applyAlignment="1">
      <alignment horizontal="left" vertical="center" wrapText="1"/>
    </xf>
    <xf numFmtId="0" fontId="0" fillId="4" borderId="0" xfId="0" applyFill="1"/>
    <xf numFmtId="0" fontId="0" fillId="26" borderId="1" xfId="0" applyFill="1" applyBorder="1"/>
    <xf numFmtId="0" fontId="0" fillId="0" borderId="3" xfId="0" applyBorder="1"/>
    <xf numFmtId="0" fontId="0" fillId="27" borderId="0" xfId="0" applyFill="1"/>
    <xf numFmtId="0" fontId="35" fillId="28" borderId="1" xfId="0" applyFont="1" applyFill="1" applyBorder="1" applyAlignment="1">
      <alignment vertical="top"/>
    </xf>
    <xf numFmtId="0" fontId="36" fillId="27" borderId="1" xfId="0" applyFont="1" applyFill="1" applyBorder="1" applyAlignment="1">
      <alignment vertical="top"/>
    </xf>
    <xf numFmtId="0" fontId="35" fillId="0" borderId="1" xfId="0" applyFont="1" applyBorder="1" applyAlignment="1">
      <alignment vertical="top"/>
    </xf>
    <xf numFmtId="0" fontId="10" fillId="26" borderId="1" xfId="0" applyFont="1" applyFill="1" applyBorder="1"/>
    <xf numFmtId="0" fontId="4" fillId="3" borderId="1" xfId="5" applyFont="1" applyFill="1" applyBorder="1" applyAlignment="1">
      <alignment horizontal="center" vertical="top"/>
    </xf>
    <xf numFmtId="0" fontId="34" fillId="3" borderId="1" xfId="5" applyFont="1" applyFill="1" applyBorder="1"/>
    <xf numFmtId="0" fontId="34" fillId="3" borderId="1" xfId="5" applyFont="1" applyFill="1" applyBorder="1" applyAlignment="1">
      <alignment horizontal="left" vertical="center"/>
    </xf>
    <xf numFmtId="0" fontId="2" fillId="29" borderId="1" xfId="5" applyFill="1" applyBorder="1"/>
    <xf numFmtId="0" fontId="5" fillId="29" borderId="1" xfId="5" applyFont="1" applyFill="1" applyBorder="1"/>
    <xf numFmtId="0" fontId="4" fillId="3" borderId="1" xfId="5" applyFont="1" applyFill="1" applyBorder="1" applyAlignment="1">
      <alignment horizontal="center" vertical="center"/>
    </xf>
    <xf numFmtId="0" fontId="4" fillId="3" borderId="1" xfId="1" applyFont="1" applyFill="1" applyBorder="1" applyAlignment="1">
      <alignment horizontal="center" vertical="center"/>
    </xf>
    <xf numFmtId="0" fontId="2" fillId="0" borderId="0" xfId="5"/>
    <xf numFmtId="0" fontId="2" fillId="0" borderId="1" xfId="5" applyBorder="1"/>
    <xf numFmtId="0" fontId="2" fillId="0" borderId="1" xfId="5" applyBorder="1" applyAlignment="1">
      <alignment horizontal="left" vertical="center"/>
    </xf>
    <xf numFmtId="0" fontId="2" fillId="22" borderId="1" xfId="5" applyFill="1" applyBorder="1"/>
    <xf numFmtId="0" fontId="2" fillId="26" borderId="1" xfId="5" applyFill="1" applyBorder="1"/>
    <xf numFmtId="0" fontId="2" fillId="0" borderId="0" xfId="5" applyAlignment="1">
      <alignment horizontal="left" vertical="center"/>
    </xf>
    <xf numFmtId="49" fontId="10" fillId="12" borderId="1" xfId="0" applyNumberFormat="1" applyFont="1" applyFill="1" applyBorder="1" applyAlignment="1">
      <alignment horizontal="left" vertical="center" wrapText="1"/>
    </xf>
    <xf numFmtId="0" fontId="33" fillId="6" borderId="5" xfId="1" applyFont="1" applyFill="1" applyBorder="1" applyAlignment="1">
      <alignment horizontal="center" vertical="center" wrapText="1"/>
    </xf>
    <xf numFmtId="0" fontId="8" fillId="0" borderId="0" xfId="0" applyFont="1" applyAlignment="1">
      <alignment vertical="center"/>
    </xf>
    <xf numFmtId="0" fontId="10" fillId="8" borderId="1" xfId="0" applyFont="1" applyFill="1" applyBorder="1" applyAlignment="1">
      <alignment horizontal="left" vertical="center" wrapText="1"/>
    </xf>
    <xf numFmtId="0" fontId="1" fillId="0" borderId="1" xfId="0" applyFont="1" applyBorder="1" applyAlignment="1">
      <alignment vertical="center" wrapText="1"/>
    </xf>
    <xf numFmtId="49" fontId="10" fillId="0" borderId="3" xfId="0" applyNumberFormat="1" applyFont="1" applyBorder="1" applyAlignment="1">
      <alignment horizontal="left" vertical="center" wrapText="1"/>
    </xf>
    <xf numFmtId="49" fontId="10" fillId="0" borderId="2" xfId="0" applyNumberFormat="1" applyFont="1" applyBorder="1" applyAlignment="1">
      <alignment horizontal="left" vertical="center" wrapText="1"/>
    </xf>
    <xf numFmtId="0" fontId="10" fillId="14" borderId="0" xfId="0" applyFont="1" applyFill="1"/>
    <xf numFmtId="0" fontId="10" fillId="14" borderId="1" xfId="0" applyFont="1" applyFill="1" applyBorder="1" applyAlignment="1">
      <alignment wrapText="1"/>
    </xf>
    <xf numFmtId="49" fontId="10" fillId="14" borderId="1" xfId="0" applyNumberFormat="1" applyFont="1" applyFill="1" applyBorder="1" applyAlignment="1">
      <alignment horizontal="left" vertical="top" wrapText="1"/>
    </xf>
    <xf numFmtId="0" fontId="0" fillId="12" borderId="8" xfId="0" applyFill="1" applyBorder="1" applyAlignment="1">
      <alignment horizontal="left" vertical="center"/>
    </xf>
    <xf numFmtId="2" fontId="40" fillId="12" borderId="27" xfId="4" applyNumberFormat="1" applyFont="1" applyFill="1" applyBorder="1" applyAlignment="1">
      <alignment vertical="center"/>
    </xf>
    <xf numFmtId="0" fontId="40" fillId="12" borderId="27" xfId="4" applyFont="1" applyFill="1" applyBorder="1"/>
    <xf numFmtId="2" fontId="40" fillId="12" borderId="27" xfId="4" applyNumberFormat="1" applyFont="1" applyFill="1" applyBorder="1" applyAlignment="1">
      <alignment horizontal="right" vertical="center"/>
    </xf>
    <xf numFmtId="0" fontId="1" fillId="0" borderId="0" xfId="0" applyFont="1" applyAlignment="1">
      <alignment horizontal="center" vertical="center"/>
    </xf>
    <xf numFmtId="0" fontId="1" fillId="0" borderId="1" xfId="0" applyFont="1" applyBorder="1" applyAlignment="1">
      <alignment horizontal="center" vertical="center"/>
    </xf>
    <xf numFmtId="49" fontId="0" fillId="5" borderId="1" xfId="0" applyNumberFormat="1" applyFill="1" applyBorder="1" applyAlignment="1">
      <alignment horizontal="left" vertical="center" wrapText="1"/>
    </xf>
    <xf numFmtId="0" fontId="0" fillId="5" borderId="1" xfId="0" applyFill="1" applyBorder="1" applyAlignment="1">
      <alignment horizontal="center" vertical="center"/>
    </xf>
    <xf numFmtId="0" fontId="0" fillId="30" borderId="0" xfId="0" applyFill="1" applyAlignment="1">
      <alignment horizontal="left" vertical="top" wrapText="1"/>
    </xf>
    <xf numFmtId="0" fontId="0" fillId="5" borderId="1" xfId="0" applyFill="1" applyBorder="1" applyAlignment="1">
      <alignment horizontal="left" vertical="center"/>
    </xf>
    <xf numFmtId="49" fontId="8" fillId="5" borderId="1" xfId="0" applyNumberFormat="1" applyFont="1" applyFill="1" applyBorder="1" applyAlignment="1">
      <alignment horizontal="left" vertical="center" wrapText="1"/>
    </xf>
    <xf numFmtId="0" fontId="0" fillId="5" borderId="8" xfId="0" applyFill="1" applyBorder="1" applyAlignment="1">
      <alignment horizontal="left" vertical="center"/>
    </xf>
    <xf numFmtId="0" fontId="28" fillId="5" borderId="21" xfId="0" applyFont="1" applyFill="1" applyBorder="1" applyAlignment="1">
      <alignment horizontal="center" vertical="center"/>
    </xf>
    <xf numFmtId="0" fontId="24" fillId="5" borderId="14" xfId="0" applyFont="1" applyFill="1" applyBorder="1" applyAlignment="1">
      <alignment horizontal="left" vertical="center"/>
    </xf>
    <xf numFmtId="0" fontId="24" fillId="5" borderId="1" xfId="0" applyFont="1" applyFill="1" applyBorder="1" applyAlignment="1">
      <alignment horizontal="left" vertical="center"/>
    </xf>
    <xf numFmtId="0" fontId="24" fillId="5" borderId="15" xfId="0" applyFont="1" applyFill="1" applyBorder="1" applyAlignment="1">
      <alignment horizontal="left" vertical="center"/>
    </xf>
    <xf numFmtId="0" fontId="28" fillId="5" borderId="25" xfId="0" applyFont="1" applyFill="1" applyBorder="1" applyAlignment="1">
      <alignment horizontal="center" vertical="center"/>
    </xf>
    <xf numFmtId="0" fontId="0" fillId="0" borderId="0" xfId="0" applyAlignment="1">
      <alignment horizontal="center" vertical="center" wrapText="1"/>
    </xf>
    <xf numFmtId="0" fontId="0" fillId="5" borderId="1" xfId="0" applyFill="1" applyBorder="1" applyAlignment="1">
      <alignment horizontal="center" vertical="center" wrapText="1"/>
    </xf>
    <xf numFmtId="0" fontId="0" fillId="12" borderId="1" xfId="0" applyFill="1" applyBorder="1" applyAlignment="1">
      <alignment horizontal="left" vertical="center"/>
    </xf>
    <xf numFmtId="0" fontId="0" fillId="12" borderId="1" xfId="0" applyFill="1" applyBorder="1" applyAlignment="1">
      <alignment horizontal="center" vertical="center"/>
    </xf>
    <xf numFmtId="0" fontId="28" fillId="12" borderId="21" xfId="0" applyFont="1" applyFill="1" applyBorder="1" applyAlignment="1">
      <alignment horizontal="center" vertical="center"/>
    </xf>
    <xf numFmtId="0" fontId="24" fillId="12" borderId="14" xfId="0" applyFont="1" applyFill="1" applyBorder="1" applyAlignment="1">
      <alignment horizontal="left" vertical="center"/>
    </xf>
    <xf numFmtId="0" fontId="24" fillId="12" borderId="1" xfId="0" applyFont="1" applyFill="1" applyBorder="1" applyAlignment="1">
      <alignment horizontal="left" vertical="center"/>
    </xf>
    <xf numFmtId="0" fontId="24" fillId="12" borderId="15" xfId="0" applyFont="1" applyFill="1" applyBorder="1" applyAlignment="1">
      <alignment horizontal="left" vertical="center"/>
    </xf>
    <xf numFmtId="0" fontId="28" fillId="12" borderId="25" xfId="0" applyFont="1" applyFill="1" applyBorder="1" applyAlignment="1">
      <alignment horizontal="center" vertical="center"/>
    </xf>
    <xf numFmtId="0" fontId="23" fillId="0" borderId="1" xfId="0" applyFont="1" applyBorder="1" applyAlignment="1">
      <alignment horizontal="center" vertical="center"/>
    </xf>
    <xf numFmtId="49" fontId="23" fillId="7" borderId="1" xfId="0" applyNumberFormat="1" applyFont="1" applyFill="1" applyBorder="1" applyAlignment="1">
      <alignment horizontal="center" vertical="center"/>
    </xf>
    <xf numFmtId="0" fontId="23" fillId="0" borderId="0" xfId="0" applyFont="1" applyAlignment="1">
      <alignment horizontal="center" vertical="center"/>
    </xf>
    <xf numFmtId="0" fontId="10" fillId="0" borderId="0" xfId="3" applyAlignment="1">
      <alignment horizontal="left" vertical="top"/>
    </xf>
    <xf numFmtId="0" fontId="10" fillId="0" borderId="1" xfId="0" applyFont="1" applyBorder="1" applyAlignment="1">
      <alignment vertical="center"/>
    </xf>
    <xf numFmtId="0" fontId="0" fillId="0" borderId="1" xfId="0" applyBorder="1" applyAlignment="1">
      <alignment vertical="center"/>
    </xf>
    <xf numFmtId="0" fontId="0" fillId="7" borderId="1" xfId="0" applyFill="1" applyBorder="1" applyAlignment="1">
      <alignment vertical="center"/>
    </xf>
  </cellXfs>
  <cellStyles count="6">
    <cellStyle name="Normal" xfId="0" builtinId="0"/>
    <cellStyle name="Normal 2" xfId="1" xr:uid="{2A416D89-5ABA-4D3E-A992-EBBBC19A58B2}"/>
    <cellStyle name="Normal 2 2" xfId="2" xr:uid="{F4EB3261-2729-4D38-85DB-64376774400B}"/>
    <cellStyle name="Normal 2 3" xfId="3" xr:uid="{68BEB2FA-1100-4CF2-92A8-0E35CF3C17E7}"/>
    <cellStyle name="Normal 3" xfId="4" xr:uid="{81A99BBA-8F51-4ED4-A277-4857D9A0E49B}"/>
    <cellStyle name="Normal 4" xfId="5" xr:uid="{9932AF48-BC1C-4380-AF35-52C27DC0A222}"/>
  </cellStyles>
  <dxfs count="105">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ill>
        <patternFill>
          <bgColor theme="1"/>
        </patternFill>
      </fill>
    </dxf>
    <dxf>
      <fill>
        <patternFill>
          <bgColor theme="2" tint="-0.24994659260841701"/>
        </patternFill>
      </fill>
    </dxf>
    <dxf>
      <fill>
        <patternFill>
          <bgColor theme="1"/>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ill>
        <patternFill>
          <bgColor theme="2" tint="-0.24994659260841701"/>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ill>
        <patternFill>
          <bgColor theme="1"/>
        </patternFill>
      </fill>
    </dxf>
    <dxf>
      <fill>
        <patternFill>
          <bgColor theme="1"/>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ill>
        <patternFill>
          <bgColor theme="1"/>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ill>
        <patternFill>
          <bgColor theme="1"/>
        </patternFill>
      </fill>
    </dxf>
    <dxf>
      <fill>
        <patternFill>
          <bgColor theme="2" tint="-0.24994659260841701"/>
        </patternFill>
      </fill>
    </dxf>
  </dxfs>
  <tableStyles count="0" defaultTableStyle="TableStyleMedium2" defaultPivotStyle="PivotStyleLight16"/>
  <colors>
    <mruColors>
      <color rgb="FFFF66FF"/>
      <color rgb="FFFF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externalLink" Target="externalLinks/externalLink2.xml"/><Relationship Id="rId17"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18.png"/><Relationship Id="rId3" Type="http://schemas.openxmlformats.org/officeDocument/2006/relationships/image" Target="../media/image14.png"/><Relationship Id="rId7" Type="http://schemas.openxmlformats.org/officeDocument/2006/relationships/image" Target="../media/image17.png"/><Relationship Id="rId2" Type="http://schemas.openxmlformats.org/officeDocument/2006/relationships/image" Target="../media/image13.png"/><Relationship Id="rId1" Type="http://schemas.openxmlformats.org/officeDocument/2006/relationships/image" Target="../media/image1.png"/><Relationship Id="rId6" Type="http://schemas.openxmlformats.org/officeDocument/2006/relationships/image" Target="../media/image16.png"/><Relationship Id="rId5" Type="http://schemas.openxmlformats.org/officeDocument/2006/relationships/image" Target="../media/image15.png"/><Relationship Id="rId4"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9.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4.xml.rels><?xml version="1.0" encoding="UTF-8" standalone="yes"?>
<Relationships xmlns="http://schemas.openxmlformats.org/package/2006/relationships"><Relationship Id="rId8" Type="http://schemas.openxmlformats.org/officeDocument/2006/relationships/image" Target="../media/image12.png"/><Relationship Id="rId3" Type="http://schemas.openxmlformats.org/officeDocument/2006/relationships/image" Target="../media/image5.png"/><Relationship Id="rId7" Type="http://schemas.openxmlformats.org/officeDocument/2006/relationships/image" Target="../media/image11.png"/><Relationship Id="rId12" Type="http://schemas.openxmlformats.org/officeDocument/2006/relationships/image" Target="../media/image21.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10.png"/><Relationship Id="rId11" Type="http://schemas.openxmlformats.org/officeDocument/2006/relationships/image" Target="../media/image20.tmp"/><Relationship Id="rId5" Type="http://schemas.openxmlformats.org/officeDocument/2006/relationships/image" Target="../media/image8.png"/><Relationship Id="rId10" Type="http://schemas.openxmlformats.org/officeDocument/2006/relationships/image" Target="../media/image9.png"/><Relationship Id="rId4" Type="http://schemas.openxmlformats.org/officeDocument/2006/relationships/image" Target="../media/image6.png"/><Relationship Id="rId9" Type="http://schemas.openxmlformats.org/officeDocument/2006/relationships/image" Target="../media/image19.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76200</xdr:colOff>
      <xdr:row>389</xdr:row>
      <xdr:rowOff>469900</xdr:rowOff>
    </xdr:from>
    <xdr:to>
      <xdr:col>2</xdr:col>
      <xdr:colOff>292100</xdr:colOff>
      <xdr:row>389</xdr:row>
      <xdr:rowOff>608863</xdr:rowOff>
    </xdr:to>
    <xdr:pic>
      <xdr:nvPicPr>
        <xdr:cNvPr id="2" name="Picture 1" descr="Description: untitled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124200" y="207705325"/>
          <a:ext cx="215900" cy="138963"/>
        </a:xfrm>
        <a:prstGeom prst="rect">
          <a:avLst/>
        </a:prstGeom>
        <a:noFill/>
      </xdr:spPr>
    </xdr:pic>
    <xdr:clientData/>
  </xdr:twoCellAnchor>
  <xdr:twoCellAnchor editAs="oneCell">
    <xdr:from>
      <xdr:col>2</xdr:col>
      <xdr:colOff>143328</xdr:colOff>
      <xdr:row>475</xdr:row>
      <xdr:rowOff>533400</xdr:rowOff>
    </xdr:from>
    <xdr:to>
      <xdr:col>2</xdr:col>
      <xdr:colOff>368300</xdr:colOff>
      <xdr:row>475</xdr:row>
      <xdr:rowOff>719560</xdr:rowOff>
    </xdr:to>
    <xdr:pic>
      <xdr:nvPicPr>
        <xdr:cNvPr id="5" name="Picture 5" descr="Description: untitled2">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191328" y="251993400"/>
          <a:ext cx="224972" cy="186160"/>
        </a:xfrm>
        <a:prstGeom prst="rect">
          <a:avLst/>
        </a:prstGeom>
        <a:noFill/>
      </xdr:spPr>
    </xdr:pic>
    <xdr:clientData/>
  </xdr:twoCellAnchor>
  <xdr:oneCellAnchor>
    <xdr:from>
      <xdr:col>2</xdr:col>
      <xdr:colOff>892958</xdr:colOff>
      <xdr:row>482</xdr:row>
      <xdr:rowOff>1768021</xdr:rowOff>
    </xdr:from>
    <xdr:ext cx="2221707" cy="1556203"/>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a:stretch>
          <a:fillRect/>
        </a:stretch>
      </xdr:blipFill>
      <xdr:spPr>
        <a:xfrm>
          <a:off x="3940958" y="263191171"/>
          <a:ext cx="2221707" cy="1556203"/>
        </a:xfrm>
        <a:prstGeom prst="rect">
          <a:avLst/>
        </a:prstGeom>
      </xdr:spPr>
    </xdr:pic>
    <xdr:clientData/>
  </xdr:oneCellAnchor>
  <xdr:twoCellAnchor editAs="oneCell">
    <xdr:from>
      <xdr:col>2</xdr:col>
      <xdr:colOff>154782</xdr:colOff>
      <xdr:row>86</xdr:row>
      <xdr:rowOff>261938</xdr:rowOff>
    </xdr:from>
    <xdr:to>
      <xdr:col>2</xdr:col>
      <xdr:colOff>6441881</xdr:colOff>
      <xdr:row>86</xdr:row>
      <xdr:rowOff>1809750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a:stretch>
          <a:fillRect/>
        </a:stretch>
      </xdr:blipFill>
      <xdr:spPr>
        <a:xfrm>
          <a:off x="3190876" y="25729407"/>
          <a:ext cx="6287099" cy="1547812"/>
        </a:xfrm>
        <a:prstGeom prst="rect">
          <a:avLst/>
        </a:prstGeom>
      </xdr:spPr>
    </xdr:pic>
    <xdr:clientData/>
  </xdr:twoCellAnchor>
  <xdr:twoCellAnchor editAs="oneCell">
    <xdr:from>
      <xdr:col>2</xdr:col>
      <xdr:colOff>107156</xdr:colOff>
      <xdr:row>88</xdr:row>
      <xdr:rowOff>119064</xdr:rowOff>
    </xdr:from>
    <xdr:to>
      <xdr:col>2</xdr:col>
      <xdr:colOff>6429375</xdr:colOff>
      <xdr:row>88</xdr:row>
      <xdr:rowOff>1671952</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4"/>
        <a:stretch>
          <a:fillRect/>
        </a:stretch>
      </xdr:blipFill>
      <xdr:spPr>
        <a:xfrm>
          <a:off x="3143250" y="25586533"/>
          <a:ext cx="6322219" cy="1552888"/>
        </a:xfrm>
        <a:prstGeom prst="rect">
          <a:avLst/>
        </a:prstGeom>
      </xdr:spPr>
    </xdr:pic>
    <xdr:clientData/>
  </xdr:twoCellAnchor>
  <xdr:twoCellAnchor editAs="oneCell">
    <xdr:from>
      <xdr:col>2</xdr:col>
      <xdr:colOff>207819</xdr:colOff>
      <xdr:row>87</xdr:row>
      <xdr:rowOff>138546</xdr:rowOff>
    </xdr:from>
    <xdr:to>
      <xdr:col>2</xdr:col>
      <xdr:colOff>6447565</xdr:colOff>
      <xdr:row>87</xdr:row>
      <xdr:rowOff>1891391</xdr:rowOff>
    </xdr:to>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5"/>
        <a:stretch>
          <a:fillRect/>
        </a:stretch>
      </xdr:blipFill>
      <xdr:spPr>
        <a:xfrm>
          <a:off x="3290455" y="32004001"/>
          <a:ext cx="6239746" cy="1752845"/>
        </a:xfrm>
        <a:prstGeom prst="rect">
          <a:avLst/>
        </a:prstGeom>
      </xdr:spPr>
    </xdr:pic>
    <xdr:clientData/>
  </xdr:twoCellAnchor>
  <xdr:twoCellAnchor editAs="oneCell">
    <xdr:from>
      <xdr:col>2</xdr:col>
      <xdr:colOff>682625</xdr:colOff>
      <xdr:row>372</xdr:row>
      <xdr:rowOff>1381125</xdr:rowOff>
    </xdr:from>
    <xdr:to>
      <xdr:col>2</xdr:col>
      <xdr:colOff>2523777</xdr:colOff>
      <xdr:row>372</xdr:row>
      <xdr:rowOff>2880871</xdr:rowOff>
    </xdr:to>
    <xdr:pic>
      <xdr:nvPicPr>
        <xdr:cNvPr id="3" name="Picture 2">
          <a:extLst>
            <a:ext uri="{FF2B5EF4-FFF2-40B4-BE49-F238E27FC236}">
              <a16:creationId xmlns:a16="http://schemas.microsoft.com/office/drawing/2014/main" id="{E57E5076-4B52-4E7D-8A5E-B2B299128752}"/>
            </a:ext>
          </a:extLst>
        </xdr:cNvPr>
        <xdr:cNvPicPr>
          <a:picLocks noChangeAspect="1"/>
        </xdr:cNvPicPr>
      </xdr:nvPicPr>
      <xdr:blipFill>
        <a:blip xmlns:r="http://schemas.openxmlformats.org/officeDocument/2006/relationships" r:embed="rId6"/>
        <a:stretch>
          <a:fillRect/>
        </a:stretch>
      </xdr:blipFill>
      <xdr:spPr>
        <a:xfrm>
          <a:off x="3905250" y="116220875"/>
          <a:ext cx="1841152" cy="1499746"/>
        </a:xfrm>
        <a:prstGeom prst="rect">
          <a:avLst/>
        </a:prstGeom>
      </xdr:spPr>
    </xdr:pic>
    <xdr:clientData/>
  </xdr:twoCellAnchor>
  <xdr:twoCellAnchor editAs="oneCell">
    <xdr:from>
      <xdr:col>2</xdr:col>
      <xdr:colOff>2746375</xdr:colOff>
      <xdr:row>445</xdr:row>
      <xdr:rowOff>254000</xdr:rowOff>
    </xdr:from>
    <xdr:to>
      <xdr:col>2</xdr:col>
      <xdr:colOff>5934859</xdr:colOff>
      <xdr:row>445</xdr:row>
      <xdr:rowOff>2570681</xdr:rowOff>
    </xdr:to>
    <xdr:pic>
      <xdr:nvPicPr>
        <xdr:cNvPr id="13" name="Picture 12">
          <a:extLst>
            <a:ext uri="{FF2B5EF4-FFF2-40B4-BE49-F238E27FC236}">
              <a16:creationId xmlns:a16="http://schemas.microsoft.com/office/drawing/2014/main" id="{9FC8287C-2D43-4C9F-94F7-018408AACEDD}"/>
            </a:ext>
          </a:extLst>
        </xdr:cNvPr>
        <xdr:cNvPicPr>
          <a:picLocks noChangeAspect="1"/>
        </xdr:cNvPicPr>
      </xdr:nvPicPr>
      <xdr:blipFill>
        <a:blip xmlns:r="http://schemas.openxmlformats.org/officeDocument/2006/relationships" r:embed="rId7"/>
        <a:stretch>
          <a:fillRect/>
        </a:stretch>
      </xdr:blipFill>
      <xdr:spPr>
        <a:xfrm>
          <a:off x="5969000" y="142716250"/>
          <a:ext cx="3188484" cy="2316681"/>
        </a:xfrm>
        <a:prstGeom prst="rect">
          <a:avLst/>
        </a:prstGeom>
      </xdr:spPr>
    </xdr:pic>
    <xdr:clientData/>
  </xdr:twoCellAnchor>
  <xdr:twoCellAnchor editAs="oneCell">
    <xdr:from>
      <xdr:col>2</xdr:col>
      <xdr:colOff>666750</xdr:colOff>
      <xdr:row>456</xdr:row>
      <xdr:rowOff>1524000</xdr:rowOff>
    </xdr:from>
    <xdr:to>
      <xdr:col>2</xdr:col>
      <xdr:colOff>2891983</xdr:colOff>
      <xdr:row>456</xdr:row>
      <xdr:rowOff>3072518</xdr:rowOff>
    </xdr:to>
    <xdr:pic>
      <xdr:nvPicPr>
        <xdr:cNvPr id="14" name="Picture 13">
          <a:extLst>
            <a:ext uri="{FF2B5EF4-FFF2-40B4-BE49-F238E27FC236}">
              <a16:creationId xmlns:a16="http://schemas.microsoft.com/office/drawing/2014/main" id="{996FA01F-DE94-4E03-BB2A-E75B5FE63F22}"/>
            </a:ext>
          </a:extLst>
        </xdr:cNvPr>
        <xdr:cNvPicPr>
          <a:picLocks noChangeAspect="1"/>
        </xdr:cNvPicPr>
      </xdr:nvPicPr>
      <xdr:blipFill>
        <a:blip xmlns:r="http://schemas.openxmlformats.org/officeDocument/2006/relationships" r:embed="rId8"/>
        <a:stretch>
          <a:fillRect/>
        </a:stretch>
      </xdr:blipFill>
      <xdr:spPr>
        <a:xfrm>
          <a:off x="3889375" y="150685500"/>
          <a:ext cx="2225233" cy="1548518"/>
        </a:xfrm>
        <a:prstGeom prst="rect">
          <a:avLst/>
        </a:prstGeom>
      </xdr:spPr>
    </xdr:pic>
    <xdr:clientData/>
  </xdr:twoCellAnchor>
  <xdr:twoCellAnchor editAs="oneCell">
    <xdr:from>
      <xdr:col>2</xdr:col>
      <xdr:colOff>682625</xdr:colOff>
      <xdr:row>476</xdr:row>
      <xdr:rowOff>1174750</xdr:rowOff>
    </xdr:from>
    <xdr:to>
      <xdr:col>2</xdr:col>
      <xdr:colOff>5125482</xdr:colOff>
      <xdr:row>476</xdr:row>
      <xdr:rowOff>4189036</xdr:rowOff>
    </xdr:to>
    <xdr:pic>
      <xdr:nvPicPr>
        <xdr:cNvPr id="15" name="Picture 14">
          <a:extLst>
            <a:ext uri="{FF2B5EF4-FFF2-40B4-BE49-F238E27FC236}">
              <a16:creationId xmlns:a16="http://schemas.microsoft.com/office/drawing/2014/main" id="{DD57A1A5-D3F2-4C46-80F7-6A8374555956}"/>
            </a:ext>
          </a:extLst>
        </xdr:cNvPr>
        <xdr:cNvPicPr>
          <a:picLocks noChangeAspect="1"/>
        </xdr:cNvPicPr>
      </xdr:nvPicPr>
      <xdr:blipFill>
        <a:blip xmlns:r="http://schemas.openxmlformats.org/officeDocument/2006/relationships" r:embed="rId9"/>
        <a:stretch>
          <a:fillRect/>
        </a:stretch>
      </xdr:blipFill>
      <xdr:spPr>
        <a:xfrm>
          <a:off x="3905250" y="160131125"/>
          <a:ext cx="4442857" cy="3014286"/>
        </a:xfrm>
        <a:prstGeom prst="rect">
          <a:avLst/>
        </a:prstGeom>
      </xdr:spPr>
    </xdr:pic>
    <xdr:clientData/>
  </xdr:twoCellAnchor>
  <xdr:twoCellAnchor editAs="oneCell">
    <xdr:from>
      <xdr:col>2</xdr:col>
      <xdr:colOff>698500</xdr:colOff>
      <xdr:row>477</xdr:row>
      <xdr:rowOff>793750</xdr:rowOff>
    </xdr:from>
    <xdr:to>
      <xdr:col>2</xdr:col>
      <xdr:colOff>4541357</xdr:colOff>
      <xdr:row>477</xdr:row>
      <xdr:rowOff>3493750</xdr:rowOff>
    </xdr:to>
    <xdr:pic>
      <xdr:nvPicPr>
        <xdr:cNvPr id="16" name="Picture 15">
          <a:extLst>
            <a:ext uri="{FF2B5EF4-FFF2-40B4-BE49-F238E27FC236}">
              <a16:creationId xmlns:a16="http://schemas.microsoft.com/office/drawing/2014/main" id="{776EAFD6-FC14-4772-BE79-5818243AC235}"/>
            </a:ext>
          </a:extLst>
        </xdr:cNvPr>
        <xdr:cNvPicPr>
          <a:picLocks noChangeAspect="1"/>
        </xdr:cNvPicPr>
      </xdr:nvPicPr>
      <xdr:blipFill>
        <a:blip xmlns:r="http://schemas.openxmlformats.org/officeDocument/2006/relationships" r:embed="rId10"/>
        <a:stretch>
          <a:fillRect/>
        </a:stretch>
      </xdr:blipFill>
      <xdr:spPr>
        <a:xfrm>
          <a:off x="3921125" y="164131625"/>
          <a:ext cx="3842857" cy="2700000"/>
        </a:xfrm>
        <a:prstGeom prst="rect">
          <a:avLst/>
        </a:prstGeom>
      </xdr:spPr>
    </xdr:pic>
    <xdr:clientData/>
  </xdr:twoCellAnchor>
  <xdr:twoCellAnchor editAs="oneCell">
    <xdr:from>
      <xdr:col>2</xdr:col>
      <xdr:colOff>936625</xdr:colOff>
      <xdr:row>502</xdr:row>
      <xdr:rowOff>1079500</xdr:rowOff>
    </xdr:from>
    <xdr:to>
      <xdr:col>2</xdr:col>
      <xdr:colOff>5379482</xdr:colOff>
      <xdr:row>502</xdr:row>
      <xdr:rowOff>4093786</xdr:rowOff>
    </xdr:to>
    <xdr:pic>
      <xdr:nvPicPr>
        <xdr:cNvPr id="17" name="Picture 16">
          <a:extLst>
            <a:ext uri="{FF2B5EF4-FFF2-40B4-BE49-F238E27FC236}">
              <a16:creationId xmlns:a16="http://schemas.microsoft.com/office/drawing/2014/main" id="{33E1267B-0EBE-46E4-B4CD-C455C94A10F0}"/>
            </a:ext>
          </a:extLst>
        </xdr:cNvPr>
        <xdr:cNvPicPr>
          <a:picLocks noChangeAspect="1"/>
        </xdr:cNvPicPr>
      </xdr:nvPicPr>
      <xdr:blipFill>
        <a:blip xmlns:r="http://schemas.openxmlformats.org/officeDocument/2006/relationships" r:embed="rId11"/>
        <a:stretch>
          <a:fillRect/>
        </a:stretch>
      </xdr:blipFill>
      <xdr:spPr>
        <a:xfrm>
          <a:off x="4159250" y="181213125"/>
          <a:ext cx="4442857" cy="3014286"/>
        </a:xfrm>
        <a:prstGeom prst="rect">
          <a:avLst/>
        </a:prstGeom>
      </xdr:spPr>
    </xdr:pic>
    <xdr:clientData/>
  </xdr:twoCellAnchor>
  <xdr:twoCellAnchor editAs="oneCell">
    <xdr:from>
      <xdr:col>2</xdr:col>
      <xdr:colOff>555625</xdr:colOff>
      <xdr:row>503</xdr:row>
      <xdr:rowOff>857250</xdr:rowOff>
    </xdr:from>
    <xdr:to>
      <xdr:col>2</xdr:col>
      <xdr:colOff>4398482</xdr:colOff>
      <xdr:row>503</xdr:row>
      <xdr:rowOff>3557250</xdr:rowOff>
    </xdr:to>
    <xdr:pic>
      <xdr:nvPicPr>
        <xdr:cNvPr id="18" name="Picture 17">
          <a:extLst>
            <a:ext uri="{FF2B5EF4-FFF2-40B4-BE49-F238E27FC236}">
              <a16:creationId xmlns:a16="http://schemas.microsoft.com/office/drawing/2014/main" id="{8D9527EA-B9B4-4994-BDA3-D4FA220207A7}"/>
            </a:ext>
          </a:extLst>
        </xdr:cNvPr>
        <xdr:cNvPicPr>
          <a:picLocks noChangeAspect="1"/>
        </xdr:cNvPicPr>
      </xdr:nvPicPr>
      <xdr:blipFill>
        <a:blip xmlns:r="http://schemas.openxmlformats.org/officeDocument/2006/relationships" r:embed="rId12"/>
        <a:stretch>
          <a:fillRect/>
        </a:stretch>
      </xdr:blipFill>
      <xdr:spPr>
        <a:xfrm>
          <a:off x="3778250" y="185594625"/>
          <a:ext cx="3842857" cy="2700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76200</xdr:colOff>
      <xdr:row>368</xdr:row>
      <xdr:rowOff>469900</xdr:rowOff>
    </xdr:from>
    <xdr:to>
      <xdr:col>3</xdr:col>
      <xdr:colOff>292100</xdr:colOff>
      <xdr:row>368</xdr:row>
      <xdr:rowOff>608863</xdr:rowOff>
    </xdr:to>
    <xdr:pic>
      <xdr:nvPicPr>
        <xdr:cNvPr id="8" name="Picture 1" descr="Description: untitled2">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578100" y="123113800"/>
          <a:ext cx="215900" cy="138963"/>
        </a:xfrm>
        <a:prstGeom prst="rect">
          <a:avLst/>
        </a:prstGeom>
        <a:noFill/>
      </xdr:spPr>
    </xdr:pic>
    <xdr:clientData/>
  </xdr:twoCellAnchor>
  <xdr:twoCellAnchor editAs="oneCell">
    <xdr:from>
      <xdr:col>3</xdr:col>
      <xdr:colOff>1069975</xdr:colOff>
      <xdr:row>351</xdr:row>
      <xdr:rowOff>1498600</xdr:rowOff>
    </xdr:from>
    <xdr:to>
      <xdr:col>3</xdr:col>
      <xdr:colOff>2910070</xdr:colOff>
      <xdr:row>351</xdr:row>
      <xdr:rowOff>2997387</xdr:rowOff>
    </xdr:to>
    <xdr:pic>
      <xdr:nvPicPr>
        <xdr:cNvPr id="4" name="Picture 2">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2"/>
        <a:stretch>
          <a:fillRect/>
        </a:stretch>
      </xdr:blipFill>
      <xdr:spPr>
        <a:xfrm>
          <a:off x="3498850" y="128457325"/>
          <a:ext cx="1840095" cy="1498787"/>
        </a:xfrm>
        <a:prstGeom prst="rect">
          <a:avLst/>
        </a:prstGeom>
      </xdr:spPr>
    </xdr:pic>
    <xdr:clientData/>
  </xdr:twoCellAnchor>
  <xdr:twoCellAnchor editAs="oneCell">
    <xdr:from>
      <xdr:col>3</xdr:col>
      <xdr:colOff>177801</xdr:colOff>
      <xdr:row>424</xdr:row>
      <xdr:rowOff>235375</xdr:rowOff>
    </xdr:from>
    <xdr:to>
      <xdr:col>3</xdr:col>
      <xdr:colOff>3365500</xdr:colOff>
      <xdr:row>424</xdr:row>
      <xdr:rowOff>2549119</xdr:rowOff>
    </xdr:to>
    <xdr:pic>
      <xdr:nvPicPr>
        <xdr:cNvPr id="24" name="Picture 3">
          <a:extLst>
            <a:ext uri="{FF2B5EF4-FFF2-40B4-BE49-F238E27FC236}">
              <a16:creationId xmlns:a16="http://schemas.microsoft.com/office/drawing/2014/main" id="{00000000-0008-0000-0100-00001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679701" y="146031375"/>
          <a:ext cx="3187699" cy="2313744"/>
        </a:xfrm>
        <a:prstGeom prst="rect">
          <a:avLst/>
        </a:prstGeom>
      </xdr:spPr>
    </xdr:pic>
    <xdr:clientData/>
  </xdr:twoCellAnchor>
  <xdr:twoCellAnchor editAs="oneCell">
    <xdr:from>
      <xdr:col>3</xdr:col>
      <xdr:colOff>143328</xdr:colOff>
      <xdr:row>454</xdr:row>
      <xdr:rowOff>533400</xdr:rowOff>
    </xdr:from>
    <xdr:to>
      <xdr:col>3</xdr:col>
      <xdr:colOff>368300</xdr:colOff>
      <xdr:row>454</xdr:row>
      <xdr:rowOff>719560</xdr:rowOff>
    </xdr:to>
    <xdr:pic>
      <xdr:nvPicPr>
        <xdr:cNvPr id="42" name="Picture 5" descr="Description: untitled2">
          <a:extLst>
            <a:ext uri="{FF2B5EF4-FFF2-40B4-BE49-F238E27FC236}">
              <a16:creationId xmlns:a16="http://schemas.microsoft.com/office/drawing/2014/main" id="{00000000-0008-0000-0100-00002A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645228" y="163537900"/>
          <a:ext cx="224972" cy="186160"/>
        </a:xfrm>
        <a:prstGeom prst="rect">
          <a:avLst/>
        </a:prstGeom>
        <a:noFill/>
      </xdr:spPr>
    </xdr:pic>
    <xdr:clientData/>
  </xdr:twoCellAnchor>
  <xdr:twoCellAnchor editAs="oneCell">
    <xdr:from>
      <xdr:col>3</xdr:col>
      <xdr:colOff>892958</xdr:colOff>
      <xdr:row>435</xdr:row>
      <xdr:rowOff>1768021</xdr:rowOff>
    </xdr:from>
    <xdr:to>
      <xdr:col>3</xdr:col>
      <xdr:colOff>3114665</xdr:colOff>
      <xdr:row>435</xdr:row>
      <xdr:rowOff>3324224</xdr:rowOff>
    </xdr:to>
    <xdr:pic>
      <xdr:nvPicPr>
        <xdr:cNvPr id="6" name="Picture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4"/>
        <a:stretch>
          <a:fillRect/>
        </a:stretch>
      </xdr:blipFill>
      <xdr:spPr>
        <a:xfrm>
          <a:off x="3321833" y="162711946"/>
          <a:ext cx="2221707" cy="1556203"/>
        </a:xfrm>
        <a:prstGeom prst="rect">
          <a:avLst/>
        </a:prstGeom>
      </xdr:spPr>
    </xdr:pic>
    <xdr:clientData/>
  </xdr:twoCellAnchor>
  <xdr:oneCellAnchor>
    <xdr:from>
      <xdr:col>3</xdr:col>
      <xdr:colOff>892958</xdr:colOff>
      <xdr:row>461</xdr:row>
      <xdr:rowOff>1768021</xdr:rowOff>
    </xdr:from>
    <xdr:ext cx="2221707" cy="1556203"/>
    <xdr:pic>
      <xdr:nvPicPr>
        <xdr:cNvPr id="7" name="Picture 6">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4"/>
        <a:stretch>
          <a:fillRect/>
        </a:stretch>
      </xdr:blipFill>
      <xdr:spPr>
        <a:xfrm>
          <a:off x="3559958" y="162711946"/>
          <a:ext cx="2221707" cy="1556203"/>
        </a:xfrm>
        <a:prstGeom prst="rect">
          <a:avLst/>
        </a:prstGeom>
      </xdr:spPr>
    </xdr:pic>
    <xdr:clientData/>
  </xdr:oneCellAnchor>
  <xdr:twoCellAnchor editAs="oneCell">
    <xdr:from>
      <xdr:col>3</xdr:col>
      <xdr:colOff>290287</xdr:colOff>
      <xdr:row>455</xdr:row>
      <xdr:rowOff>1152071</xdr:rowOff>
    </xdr:from>
    <xdr:to>
      <xdr:col>3</xdr:col>
      <xdr:colOff>3382704</xdr:colOff>
      <xdr:row>455</xdr:row>
      <xdr:rowOff>3250142</xdr:rowOff>
    </xdr:to>
    <xdr:pic>
      <xdr:nvPicPr>
        <xdr:cNvPr id="2" name="Picture 1">
          <a:extLst>
            <a:ext uri="{FF2B5EF4-FFF2-40B4-BE49-F238E27FC236}">
              <a16:creationId xmlns:a16="http://schemas.microsoft.com/office/drawing/2014/main" id="{C1CCA733-2B5A-43F7-BB1B-C92B807398B0}"/>
            </a:ext>
          </a:extLst>
        </xdr:cNvPr>
        <xdr:cNvPicPr>
          <a:picLocks noChangeAspect="1"/>
        </xdr:cNvPicPr>
      </xdr:nvPicPr>
      <xdr:blipFill>
        <a:blip xmlns:r="http://schemas.openxmlformats.org/officeDocument/2006/relationships" r:embed="rId5"/>
        <a:stretch>
          <a:fillRect/>
        </a:stretch>
      </xdr:blipFill>
      <xdr:spPr>
        <a:xfrm>
          <a:off x="3483430" y="243803714"/>
          <a:ext cx="3092417" cy="2098071"/>
        </a:xfrm>
        <a:prstGeom prst="rect">
          <a:avLst/>
        </a:prstGeom>
      </xdr:spPr>
    </xdr:pic>
    <xdr:clientData/>
  </xdr:twoCellAnchor>
  <xdr:twoCellAnchor editAs="oneCell">
    <xdr:from>
      <xdr:col>3</xdr:col>
      <xdr:colOff>399143</xdr:colOff>
      <xdr:row>456</xdr:row>
      <xdr:rowOff>644070</xdr:rowOff>
    </xdr:from>
    <xdr:to>
      <xdr:col>3</xdr:col>
      <xdr:colOff>3002526</xdr:colOff>
      <xdr:row>456</xdr:row>
      <xdr:rowOff>2473213</xdr:rowOff>
    </xdr:to>
    <xdr:pic>
      <xdr:nvPicPr>
        <xdr:cNvPr id="3" name="Picture 2">
          <a:extLst>
            <a:ext uri="{FF2B5EF4-FFF2-40B4-BE49-F238E27FC236}">
              <a16:creationId xmlns:a16="http://schemas.microsoft.com/office/drawing/2014/main" id="{1554AF8D-3AA2-41E5-99DF-A87034F432A7}"/>
            </a:ext>
          </a:extLst>
        </xdr:cNvPr>
        <xdr:cNvPicPr>
          <a:picLocks noChangeAspect="1"/>
        </xdr:cNvPicPr>
      </xdr:nvPicPr>
      <xdr:blipFill>
        <a:blip xmlns:r="http://schemas.openxmlformats.org/officeDocument/2006/relationships" r:embed="rId6"/>
        <a:stretch>
          <a:fillRect/>
        </a:stretch>
      </xdr:blipFill>
      <xdr:spPr>
        <a:xfrm>
          <a:off x="3592286" y="246633999"/>
          <a:ext cx="2603383" cy="1829143"/>
        </a:xfrm>
        <a:prstGeom prst="rect">
          <a:avLst/>
        </a:prstGeom>
      </xdr:spPr>
    </xdr:pic>
    <xdr:clientData/>
  </xdr:twoCellAnchor>
  <xdr:twoCellAnchor editAs="oneCell">
    <xdr:from>
      <xdr:col>3</xdr:col>
      <xdr:colOff>299357</xdr:colOff>
      <xdr:row>481</xdr:row>
      <xdr:rowOff>1219776</xdr:rowOff>
    </xdr:from>
    <xdr:to>
      <xdr:col>3</xdr:col>
      <xdr:colOff>3238500</xdr:colOff>
      <xdr:row>481</xdr:row>
      <xdr:rowOff>3213857</xdr:rowOff>
    </xdr:to>
    <xdr:pic>
      <xdr:nvPicPr>
        <xdr:cNvPr id="5" name="Picture 4">
          <a:extLst>
            <a:ext uri="{FF2B5EF4-FFF2-40B4-BE49-F238E27FC236}">
              <a16:creationId xmlns:a16="http://schemas.microsoft.com/office/drawing/2014/main" id="{D8EC6492-5665-4745-9048-F1B4765FF62B}"/>
            </a:ext>
          </a:extLst>
        </xdr:cNvPr>
        <xdr:cNvPicPr>
          <a:picLocks noChangeAspect="1"/>
        </xdr:cNvPicPr>
      </xdr:nvPicPr>
      <xdr:blipFill>
        <a:blip xmlns:r="http://schemas.openxmlformats.org/officeDocument/2006/relationships" r:embed="rId7"/>
        <a:stretch>
          <a:fillRect/>
        </a:stretch>
      </xdr:blipFill>
      <xdr:spPr>
        <a:xfrm>
          <a:off x="3492500" y="266214347"/>
          <a:ext cx="2939143" cy="1994081"/>
        </a:xfrm>
        <a:prstGeom prst="rect">
          <a:avLst/>
        </a:prstGeom>
      </xdr:spPr>
    </xdr:pic>
    <xdr:clientData/>
  </xdr:twoCellAnchor>
  <xdr:twoCellAnchor editAs="oneCell">
    <xdr:from>
      <xdr:col>3</xdr:col>
      <xdr:colOff>571501</xdr:colOff>
      <xdr:row>482</xdr:row>
      <xdr:rowOff>589642</xdr:rowOff>
    </xdr:from>
    <xdr:to>
      <xdr:col>3</xdr:col>
      <xdr:colOff>3316908</xdr:colOff>
      <xdr:row>482</xdr:row>
      <xdr:rowOff>2518571</xdr:rowOff>
    </xdr:to>
    <xdr:pic>
      <xdr:nvPicPr>
        <xdr:cNvPr id="9" name="Picture 8">
          <a:extLst>
            <a:ext uri="{FF2B5EF4-FFF2-40B4-BE49-F238E27FC236}">
              <a16:creationId xmlns:a16="http://schemas.microsoft.com/office/drawing/2014/main" id="{910FE8E3-382D-4C8E-8815-3076B0C78B2C}"/>
            </a:ext>
          </a:extLst>
        </xdr:cNvPr>
        <xdr:cNvPicPr>
          <a:picLocks noChangeAspect="1"/>
        </xdr:cNvPicPr>
      </xdr:nvPicPr>
      <xdr:blipFill>
        <a:blip xmlns:r="http://schemas.openxmlformats.org/officeDocument/2006/relationships" r:embed="rId8"/>
        <a:stretch>
          <a:fillRect/>
        </a:stretch>
      </xdr:blipFill>
      <xdr:spPr>
        <a:xfrm>
          <a:off x="3764644" y="269040428"/>
          <a:ext cx="2745407" cy="192892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76200</xdr:colOff>
      <xdr:row>389</xdr:row>
      <xdr:rowOff>397332</xdr:rowOff>
    </xdr:from>
    <xdr:to>
      <xdr:col>2</xdr:col>
      <xdr:colOff>292100</xdr:colOff>
      <xdr:row>389</xdr:row>
      <xdr:rowOff>536295</xdr:rowOff>
    </xdr:to>
    <xdr:pic>
      <xdr:nvPicPr>
        <xdr:cNvPr id="2" name="Picture 1" descr="Description: untitled2">
          <a:extLst>
            <a:ext uri="{FF2B5EF4-FFF2-40B4-BE49-F238E27FC236}">
              <a16:creationId xmlns:a16="http://schemas.microsoft.com/office/drawing/2014/main" id="{1302ED36-9213-41F4-92AB-FFA0C175416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296557" y="123823189"/>
          <a:ext cx="215900" cy="138963"/>
        </a:xfrm>
        <a:prstGeom prst="rect">
          <a:avLst/>
        </a:prstGeom>
        <a:noFill/>
      </xdr:spPr>
    </xdr:pic>
    <xdr:clientData/>
  </xdr:twoCellAnchor>
  <xdr:twoCellAnchor editAs="oneCell">
    <xdr:from>
      <xdr:col>2</xdr:col>
      <xdr:colOff>70760</xdr:colOff>
      <xdr:row>475</xdr:row>
      <xdr:rowOff>379187</xdr:rowOff>
    </xdr:from>
    <xdr:to>
      <xdr:col>2</xdr:col>
      <xdr:colOff>295732</xdr:colOff>
      <xdr:row>475</xdr:row>
      <xdr:rowOff>565347</xdr:rowOff>
    </xdr:to>
    <xdr:pic>
      <xdr:nvPicPr>
        <xdr:cNvPr id="3" name="Picture 5" descr="Description: untitled2">
          <a:extLst>
            <a:ext uri="{FF2B5EF4-FFF2-40B4-BE49-F238E27FC236}">
              <a16:creationId xmlns:a16="http://schemas.microsoft.com/office/drawing/2014/main" id="{B100B73F-5A3A-41B0-B0F8-DA59F5BFDE9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291117" y="158993116"/>
          <a:ext cx="224972" cy="186160"/>
        </a:xfrm>
        <a:prstGeom prst="rect">
          <a:avLst/>
        </a:prstGeom>
        <a:noFill/>
      </xdr:spPr>
    </xdr:pic>
    <xdr:clientData/>
  </xdr:twoCellAnchor>
  <xdr:oneCellAnchor>
    <xdr:from>
      <xdr:col>2</xdr:col>
      <xdr:colOff>892958</xdr:colOff>
      <xdr:row>482</xdr:row>
      <xdr:rowOff>1768021</xdr:rowOff>
    </xdr:from>
    <xdr:ext cx="2221707" cy="1556203"/>
    <xdr:pic>
      <xdr:nvPicPr>
        <xdr:cNvPr id="4" name="Picture 3">
          <a:extLst>
            <a:ext uri="{FF2B5EF4-FFF2-40B4-BE49-F238E27FC236}">
              <a16:creationId xmlns:a16="http://schemas.microsoft.com/office/drawing/2014/main" id="{A383BECD-C0B8-49DD-8739-65BBF69B37BD}"/>
            </a:ext>
          </a:extLst>
        </xdr:cNvPr>
        <xdr:cNvPicPr>
          <a:picLocks noChangeAspect="1"/>
        </xdr:cNvPicPr>
      </xdr:nvPicPr>
      <xdr:blipFill>
        <a:blip xmlns:r="http://schemas.openxmlformats.org/officeDocument/2006/relationships" r:embed="rId2"/>
        <a:stretch>
          <a:fillRect/>
        </a:stretch>
      </xdr:blipFill>
      <xdr:spPr>
        <a:xfrm>
          <a:off x="4118758" y="172970371"/>
          <a:ext cx="2221707" cy="1556203"/>
        </a:xfrm>
        <a:prstGeom prst="rect">
          <a:avLst/>
        </a:prstGeom>
      </xdr:spPr>
    </xdr:pic>
    <xdr:clientData/>
  </xdr:oneCellAnchor>
  <xdr:twoCellAnchor editAs="oneCell">
    <xdr:from>
      <xdr:col>2</xdr:col>
      <xdr:colOff>154782</xdr:colOff>
      <xdr:row>86</xdr:row>
      <xdr:rowOff>261938</xdr:rowOff>
    </xdr:from>
    <xdr:to>
      <xdr:col>2</xdr:col>
      <xdr:colOff>6441881</xdr:colOff>
      <xdr:row>86</xdr:row>
      <xdr:rowOff>1809750</xdr:rowOff>
    </xdr:to>
    <xdr:pic>
      <xdr:nvPicPr>
        <xdr:cNvPr id="5" name="Picture 4">
          <a:extLst>
            <a:ext uri="{FF2B5EF4-FFF2-40B4-BE49-F238E27FC236}">
              <a16:creationId xmlns:a16="http://schemas.microsoft.com/office/drawing/2014/main" id="{BB175D36-F194-4D7C-8B43-A662679C63C7}"/>
            </a:ext>
          </a:extLst>
        </xdr:cNvPr>
        <xdr:cNvPicPr>
          <a:picLocks noChangeAspect="1"/>
        </xdr:cNvPicPr>
      </xdr:nvPicPr>
      <xdr:blipFill>
        <a:blip xmlns:r="http://schemas.openxmlformats.org/officeDocument/2006/relationships" r:embed="rId3"/>
        <a:stretch>
          <a:fillRect/>
        </a:stretch>
      </xdr:blipFill>
      <xdr:spPr>
        <a:xfrm>
          <a:off x="3380582" y="29078238"/>
          <a:ext cx="6287099" cy="1547812"/>
        </a:xfrm>
        <a:prstGeom prst="rect">
          <a:avLst/>
        </a:prstGeom>
      </xdr:spPr>
    </xdr:pic>
    <xdr:clientData/>
  </xdr:twoCellAnchor>
  <xdr:twoCellAnchor editAs="oneCell">
    <xdr:from>
      <xdr:col>2</xdr:col>
      <xdr:colOff>107156</xdr:colOff>
      <xdr:row>88</xdr:row>
      <xdr:rowOff>119064</xdr:rowOff>
    </xdr:from>
    <xdr:to>
      <xdr:col>2</xdr:col>
      <xdr:colOff>6429375</xdr:colOff>
      <xdr:row>88</xdr:row>
      <xdr:rowOff>1671952</xdr:rowOff>
    </xdr:to>
    <xdr:pic>
      <xdr:nvPicPr>
        <xdr:cNvPr id="6" name="Picture 5">
          <a:extLst>
            <a:ext uri="{FF2B5EF4-FFF2-40B4-BE49-F238E27FC236}">
              <a16:creationId xmlns:a16="http://schemas.microsoft.com/office/drawing/2014/main" id="{ACE6E703-811A-4559-AC36-6E04C41344B9}"/>
            </a:ext>
          </a:extLst>
        </xdr:cNvPr>
        <xdr:cNvPicPr>
          <a:picLocks noChangeAspect="1"/>
        </xdr:cNvPicPr>
      </xdr:nvPicPr>
      <xdr:blipFill>
        <a:blip xmlns:r="http://schemas.openxmlformats.org/officeDocument/2006/relationships" r:embed="rId4"/>
        <a:stretch>
          <a:fillRect/>
        </a:stretch>
      </xdr:blipFill>
      <xdr:spPr>
        <a:xfrm>
          <a:off x="3332956" y="33024764"/>
          <a:ext cx="6322219" cy="1552888"/>
        </a:xfrm>
        <a:prstGeom prst="rect">
          <a:avLst/>
        </a:prstGeom>
      </xdr:spPr>
    </xdr:pic>
    <xdr:clientData/>
  </xdr:twoCellAnchor>
  <xdr:twoCellAnchor editAs="oneCell">
    <xdr:from>
      <xdr:col>2</xdr:col>
      <xdr:colOff>207819</xdr:colOff>
      <xdr:row>87</xdr:row>
      <xdr:rowOff>138546</xdr:rowOff>
    </xdr:from>
    <xdr:to>
      <xdr:col>2</xdr:col>
      <xdr:colOff>6447565</xdr:colOff>
      <xdr:row>87</xdr:row>
      <xdr:rowOff>1891391</xdr:rowOff>
    </xdr:to>
    <xdr:pic>
      <xdr:nvPicPr>
        <xdr:cNvPr id="7" name="Picture 6">
          <a:extLst>
            <a:ext uri="{FF2B5EF4-FFF2-40B4-BE49-F238E27FC236}">
              <a16:creationId xmlns:a16="http://schemas.microsoft.com/office/drawing/2014/main" id="{EF5B991C-F5AF-42E7-862A-C2172E9273CB}"/>
            </a:ext>
          </a:extLst>
        </xdr:cNvPr>
        <xdr:cNvPicPr>
          <a:picLocks noChangeAspect="1"/>
        </xdr:cNvPicPr>
      </xdr:nvPicPr>
      <xdr:blipFill>
        <a:blip xmlns:r="http://schemas.openxmlformats.org/officeDocument/2006/relationships" r:embed="rId5"/>
        <a:stretch>
          <a:fillRect/>
        </a:stretch>
      </xdr:blipFill>
      <xdr:spPr>
        <a:xfrm>
          <a:off x="3433619" y="30999546"/>
          <a:ext cx="6239746" cy="1752845"/>
        </a:xfrm>
        <a:prstGeom prst="rect">
          <a:avLst/>
        </a:prstGeom>
      </xdr:spPr>
    </xdr:pic>
    <xdr:clientData/>
  </xdr:twoCellAnchor>
  <xdr:twoCellAnchor editAs="oneCell">
    <xdr:from>
      <xdr:col>2</xdr:col>
      <xdr:colOff>682625</xdr:colOff>
      <xdr:row>372</xdr:row>
      <xdr:rowOff>1381125</xdr:rowOff>
    </xdr:from>
    <xdr:to>
      <xdr:col>2</xdr:col>
      <xdr:colOff>2523777</xdr:colOff>
      <xdr:row>372</xdr:row>
      <xdr:rowOff>2880871</xdr:rowOff>
    </xdr:to>
    <xdr:pic>
      <xdr:nvPicPr>
        <xdr:cNvPr id="8" name="Picture 7">
          <a:extLst>
            <a:ext uri="{FF2B5EF4-FFF2-40B4-BE49-F238E27FC236}">
              <a16:creationId xmlns:a16="http://schemas.microsoft.com/office/drawing/2014/main" id="{E943CCDD-B227-4DAD-8C56-42CC16BC61E7}"/>
            </a:ext>
          </a:extLst>
        </xdr:cNvPr>
        <xdr:cNvPicPr>
          <a:picLocks noChangeAspect="1"/>
        </xdr:cNvPicPr>
      </xdr:nvPicPr>
      <xdr:blipFill>
        <a:blip xmlns:r="http://schemas.openxmlformats.org/officeDocument/2006/relationships" r:embed="rId6"/>
        <a:stretch>
          <a:fillRect/>
        </a:stretch>
      </xdr:blipFill>
      <xdr:spPr>
        <a:xfrm>
          <a:off x="3908425" y="116633625"/>
          <a:ext cx="1841152" cy="1499746"/>
        </a:xfrm>
        <a:prstGeom prst="rect">
          <a:avLst/>
        </a:prstGeom>
      </xdr:spPr>
    </xdr:pic>
    <xdr:clientData/>
  </xdr:twoCellAnchor>
  <xdr:twoCellAnchor editAs="oneCell">
    <xdr:from>
      <xdr:col>2</xdr:col>
      <xdr:colOff>859517</xdr:colOff>
      <xdr:row>445</xdr:row>
      <xdr:rowOff>145143</xdr:rowOff>
    </xdr:from>
    <xdr:to>
      <xdr:col>2</xdr:col>
      <xdr:colOff>4048001</xdr:colOff>
      <xdr:row>445</xdr:row>
      <xdr:rowOff>2461824</xdr:rowOff>
    </xdr:to>
    <xdr:pic>
      <xdr:nvPicPr>
        <xdr:cNvPr id="9" name="Picture 8">
          <a:extLst>
            <a:ext uri="{FF2B5EF4-FFF2-40B4-BE49-F238E27FC236}">
              <a16:creationId xmlns:a16="http://schemas.microsoft.com/office/drawing/2014/main" id="{BC351778-1BDE-4A33-9E6D-B6DD698191A9}"/>
            </a:ext>
          </a:extLst>
        </xdr:cNvPr>
        <xdr:cNvPicPr>
          <a:picLocks noChangeAspect="1"/>
        </xdr:cNvPicPr>
      </xdr:nvPicPr>
      <xdr:blipFill>
        <a:blip xmlns:r="http://schemas.openxmlformats.org/officeDocument/2006/relationships" r:embed="rId7"/>
        <a:stretch>
          <a:fillRect/>
        </a:stretch>
      </xdr:blipFill>
      <xdr:spPr>
        <a:xfrm>
          <a:off x="4079874" y="142956643"/>
          <a:ext cx="3188484" cy="2316681"/>
        </a:xfrm>
        <a:prstGeom prst="rect">
          <a:avLst/>
        </a:prstGeom>
      </xdr:spPr>
    </xdr:pic>
    <xdr:clientData/>
  </xdr:twoCellAnchor>
  <xdr:twoCellAnchor editAs="oneCell">
    <xdr:from>
      <xdr:col>2</xdr:col>
      <xdr:colOff>666750</xdr:colOff>
      <xdr:row>456</xdr:row>
      <xdr:rowOff>1524000</xdr:rowOff>
    </xdr:from>
    <xdr:to>
      <xdr:col>2</xdr:col>
      <xdr:colOff>2891983</xdr:colOff>
      <xdr:row>456</xdr:row>
      <xdr:rowOff>3072518</xdr:rowOff>
    </xdr:to>
    <xdr:pic>
      <xdr:nvPicPr>
        <xdr:cNvPr id="10" name="Picture 9">
          <a:extLst>
            <a:ext uri="{FF2B5EF4-FFF2-40B4-BE49-F238E27FC236}">
              <a16:creationId xmlns:a16="http://schemas.microsoft.com/office/drawing/2014/main" id="{77449E83-11EA-4728-BF16-473BA8387905}"/>
            </a:ext>
          </a:extLst>
        </xdr:cNvPr>
        <xdr:cNvPicPr>
          <a:picLocks noChangeAspect="1"/>
        </xdr:cNvPicPr>
      </xdr:nvPicPr>
      <xdr:blipFill>
        <a:blip xmlns:r="http://schemas.openxmlformats.org/officeDocument/2006/relationships" r:embed="rId8"/>
        <a:stretch>
          <a:fillRect/>
        </a:stretch>
      </xdr:blipFill>
      <xdr:spPr>
        <a:xfrm>
          <a:off x="3892550" y="151091900"/>
          <a:ext cx="2225233" cy="1548518"/>
        </a:xfrm>
        <a:prstGeom prst="rect">
          <a:avLst/>
        </a:prstGeom>
      </xdr:spPr>
    </xdr:pic>
    <xdr:clientData/>
  </xdr:twoCellAnchor>
  <xdr:twoCellAnchor editAs="oneCell">
    <xdr:from>
      <xdr:col>2</xdr:col>
      <xdr:colOff>492125</xdr:colOff>
      <xdr:row>476</xdr:row>
      <xdr:rowOff>1011464</xdr:rowOff>
    </xdr:from>
    <xdr:to>
      <xdr:col>2</xdr:col>
      <xdr:colOff>4934982</xdr:colOff>
      <xdr:row>476</xdr:row>
      <xdr:rowOff>4025750</xdr:rowOff>
    </xdr:to>
    <xdr:pic>
      <xdr:nvPicPr>
        <xdr:cNvPr id="11" name="Picture 10">
          <a:extLst>
            <a:ext uri="{FF2B5EF4-FFF2-40B4-BE49-F238E27FC236}">
              <a16:creationId xmlns:a16="http://schemas.microsoft.com/office/drawing/2014/main" id="{532F3310-8448-4EC0-8E9B-FDC48388BE2B}"/>
            </a:ext>
          </a:extLst>
        </xdr:cNvPr>
        <xdr:cNvPicPr>
          <a:picLocks noChangeAspect="1"/>
        </xdr:cNvPicPr>
      </xdr:nvPicPr>
      <xdr:blipFill>
        <a:blip xmlns:r="http://schemas.openxmlformats.org/officeDocument/2006/relationships" r:embed="rId9"/>
        <a:stretch>
          <a:fillRect/>
        </a:stretch>
      </xdr:blipFill>
      <xdr:spPr>
        <a:xfrm>
          <a:off x="3712482" y="160423678"/>
          <a:ext cx="4442857" cy="3014286"/>
        </a:xfrm>
        <a:prstGeom prst="rect">
          <a:avLst/>
        </a:prstGeom>
      </xdr:spPr>
    </xdr:pic>
    <xdr:clientData/>
  </xdr:twoCellAnchor>
  <xdr:twoCellAnchor editAs="oneCell">
    <xdr:from>
      <xdr:col>2</xdr:col>
      <xdr:colOff>399143</xdr:colOff>
      <xdr:row>477</xdr:row>
      <xdr:rowOff>675822</xdr:rowOff>
    </xdr:from>
    <xdr:to>
      <xdr:col>2</xdr:col>
      <xdr:colOff>4242000</xdr:colOff>
      <xdr:row>477</xdr:row>
      <xdr:rowOff>3375822</xdr:rowOff>
    </xdr:to>
    <xdr:pic>
      <xdr:nvPicPr>
        <xdr:cNvPr id="12" name="Picture 11">
          <a:extLst>
            <a:ext uri="{FF2B5EF4-FFF2-40B4-BE49-F238E27FC236}">
              <a16:creationId xmlns:a16="http://schemas.microsoft.com/office/drawing/2014/main" id="{1B3C9D06-258C-4290-B191-CDE0FE8D73DC}"/>
            </a:ext>
          </a:extLst>
        </xdr:cNvPr>
        <xdr:cNvPicPr>
          <a:picLocks noChangeAspect="1"/>
        </xdr:cNvPicPr>
      </xdr:nvPicPr>
      <xdr:blipFill>
        <a:blip xmlns:r="http://schemas.openxmlformats.org/officeDocument/2006/relationships" r:embed="rId10"/>
        <a:stretch>
          <a:fillRect/>
        </a:stretch>
      </xdr:blipFill>
      <xdr:spPr>
        <a:xfrm>
          <a:off x="3619500" y="164923108"/>
          <a:ext cx="3842857" cy="2700000"/>
        </a:xfrm>
        <a:prstGeom prst="rect">
          <a:avLst/>
        </a:prstGeom>
      </xdr:spPr>
    </xdr:pic>
    <xdr:clientData/>
  </xdr:twoCellAnchor>
  <xdr:twoCellAnchor editAs="oneCell">
    <xdr:from>
      <xdr:col>2</xdr:col>
      <xdr:colOff>570468</xdr:colOff>
      <xdr:row>502</xdr:row>
      <xdr:rowOff>1062182</xdr:rowOff>
    </xdr:from>
    <xdr:to>
      <xdr:col>2</xdr:col>
      <xdr:colOff>5013325</xdr:colOff>
      <xdr:row>502</xdr:row>
      <xdr:rowOff>4076468</xdr:rowOff>
    </xdr:to>
    <xdr:pic>
      <xdr:nvPicPr>
        <xdr:cNvPr id="13" name="Picture 12">
          <a:extLst>
            <a:ext uri="{FF2B5EF4-FFF2-40B4-BE49-F238E27FC236}">
              <a16:creationId xmlns:a16="http://schemas.microsoft.com/office/drawing/2014/main" id="{E873BC1F-8ECD-412F-AF67-DD9431DF67BC}"/>
            </a:ext>
          </a:extLst>
        </xdr:cNvPr>
        <xdr:cNvPicPr>
          <a:picLocks noChangeAspect="1"/>
        </xdr:cNvPicPr>
      </xdr:nvPicPr>
      <xdr:blipFill>
        <a:blip xmlns:r="http://schemas.openxmlformats.org/officeDocument/2006/relationships" r:embed="rId11"/>
        <a:stretch>
          <a:fillRect/>
        </a:stretch>
      </xdr:blipFill>
      <xdr:spPr>
        <a:xfrm>
          <a:off x="3790825" y="181202611"/>
          <a:ext cx="4442857" cy="3014286"/>
        </a:xfrm>
        <a:prstGeom prst="rect">
          <a:avLst/>
        </a:prstGeom>
      </xdr:spPr>
    </xdr:pic>
    <xdr:clientData/>
  </xdr:twoCellAnchor>
  <xdr:twoCellAnchor editAs="oneCell">
    <xdr:from>
      <xdr:col>2</xdr:col>
      <xdr:colOff>555625</xdr:colOff>
      <xdr:row>503</xdr:row>
      <xdr:rowOff>857250</xdr:rowOff>
    </xdr:from>
    <xdr:to>
      <xdr:col>2</xdr:col>
      <xdr:colOff>4398482</xdr:colOff>
      <xdr:row>503</xdr:row>
      <xdr:rowOff>3557250</xdr:rowOff>
    </xdr:to>
    <xdr:pic>
      <xdr:nvPicPr>
        <xdr:cNvPr id="14" name="Picture 13">
          <a:extLst>
            <a:ext uri="{FF2B5EF4-FFF2-40B4-BE49-F238E27FC236}">
              <a16:creationId xmlns:a16="http://schemas.microsoft.com/office/drawing/2014/main" id="{F7D9E810-5735-49DA-9D48-30F400F1E203}"/>
            </a:ext>
          </a:extLst>
        </xdr:cNvPr>
        <xdr:cNvPicPr>
          <a:picLocks noChangeAspect="1"/>
        </xdr:cNvPicPr>
      </xdr:nvPicPr>
      <xdr:blipFill>
        <a:blip xmlns:r="http://schemas.openxmlformats.org/officeDocument/2006/relationships" r:embed="rId12"/>
        <a:stretch>
          <a:fillRect/>
        </a:stretch>
      </xdr:blipFill>
      <xdr:spPr>
        <a:xfrm>
          <a:off x="3781425" y="186004200"/>
          <a:ext cx="3842857" cy="2700000"/>
        </a:xfrm>
        <a:prstGeom prst="rect">
          <a:avLst/>
        </a:prstGeom>
      </xdr:spPr>
    </xdr:pic>
    <xdr:clientData/>
  </xdr:twoCellAnchor>
  <xdr:oneCellAnchor>
    <xdr:from>
      <xdr:col>2</xdr:col>
      <xdr:colOff>70760</xdr:colOff>
      <xdr:row>501</xdr:row>
      <xdr:rowOff>379187</xdr:rowOff>
    </xdr:from>
    <xdr:ext cx="224972" cy="186160"/>
    <xdr:pic>
      <xdr:nvPicPr>
        <xdr:cNvPr id="15" name="Picture 5" descr="Description: untitled2">
          <a:extLst>
            <a:ext uri="{FF2B5EF4-FFF2-40B4-BE49-F238E27FC236}">
              <a16:creationId xmlns:a16="http://schemas.microsoft.com/office/drawing/2014/main" id="{A03D9CD6-A1A1-4196-92F5-45E1CBDC06F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303487" y="154360914"/>
          <a:ext cx="224972" cy="186160"/>
        </a:xfrm>
        <a:prstGeom prst="rect">
          <a:avLst/>
        </a:prstGeom>
        <a:noFill/>
      </xdr:spPr>
    </xdr:pic>
    <xdr:clientData/>
  </xdr:oneCellAnchor>
  <xdr:twoCellAnchor editAs="oneCell">
    <xdr:from>
      <xdr:col>2</xdr:col>
      <xdr:colOff>152401</xdr:colOff>
      <xdr:row>57</xdr:row>
      <xdr:rowOff>581892</xdr:rowOff>
    </xdr:from>
    <xdr:to>
      <xdr:col>2</xdr:col>
      <xdr:colOff>6408963</xdr:colOff>
      <xdr:row>57</xdr:row>
      <xdr:rowOff>2045059</xdr:rowOff>
    </xdr:to>
    <xdr:pic>
      <xdr:nvPicPr>
        <xdr:cNvPr id="18" name="Picture 15">
          <a:extLst>
            <a:ext uri="{FF2B5EF4-FFF2-40B4-BE49-F238E27FC236}">
              <a16:creationId xmlns:a16="http://schemas.microsoft.com/office/drawing/2014/main" id="{7C7F34FB-C685-1E71-733F-301038A0D0FB}"/>
            </a:ext>
          </a:extLst>
        </xdr:cNvPr>
        <xdr:cNvPicPr>
          <a:picLocks noChangeAspect="1"/>
        </xdr:cNvPicPr>
      </xdr:nvPicPr>
      <xdr:blipFill>
        <a:blip xmlns:r="http://schemas.openxmlformats.org/officeDocument/2006/relationships" r:embed="rId13"/>
        <a:stretch>
          <a:fillRect/>
        </a:stretch>
      </xdr:blipFill>
      <xdr:spPr>
        <a:xfrm>
          <a:off x="3325092" y="19160837"/>
          <a:ext cx="6256562" cy="146316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126712</xdr:colOff>
      <xdr:row>378</xdr:row>
      <xdr:rowOff>389827</xdr:rowOff>
    </xdr:from>
    <xdr:to>
      <xdr:col>2</xdr:col>
      <xdr:colOff>355323</xdr:colOff>
      <xdr:row>378</xdr:row>
      <xdr:rowOff>539463</xdr:rowOff>
    </xdr:to>
    <xdr:pic>
      <xdr:nvPicPr>
        <xdr:cNvPr id="6" name="Picture 1" descr="Description: untitled2">
          <a:extLst>
            <a:ext uri="{FF2B5EF4-FFF2-40B4-BE49-F238E27FC236}">
              <a16:creationId xmlns:a16="http://schemas.microsoft.com/office/drawing/2014/main" id="{C8DEA19B-BE22-44EA-9019-8BD7502AC46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816803" y="122737009"/>
          <a:ext cx="228611" cy="149636"/>
        </a:xfrm>
        <a:prstGeom prst="rect">
          <a:avLst/>
        </a:prstGeom>
        <a:noFill/>
      </xdr:spPr>
    </xdr:pic>
    <xdr:clientData/>
  </xdr:twoCellAnchor>
  <xdr:twoCellAnchor editAs="oneCell">
    <xdr:from>
      <xdr:col>2</xdr:col>
      <xdr:colOff>70760</xdr:colOff>
      <xdr:row>459</xdr:row>
      <xdr:rowOff>379187</xdr:rowOff>
    </xdr:from>
    <xdr:to>
      <xdr:col>2</xdr:col>
      <xdr:colOff>299371</xdr:colOff>
      <xdr:row>459</xdr:row>
      <xdr:rowOff>528823</xdr:rowOff>
    </xdr:to>
    <xdr:pic>
      <xdr:nvPicPr>
        <xdr:cNvPr id="17" name="Picture 5" descr="Description: untitled2">
          <a:extLst>
            <a:ext uri="{FF2B5EF4-FFF2-40B4-BE49-F238E27FC236}">
              <a16:creationId xmlns:a16="http://schemas.microsoft.com/office/drawing/2014/main" id="{D81E29CC-8350-403C-8D33-0C7F220A197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755903" y="155872544"/>
          <a:ext cx="228611" cy="149636"/>
        </a:xfrm>
        <a:prstGeom prst="rect">
          <a:avLst/>
        </a:prstGeom>
        <a:noFill/>
      </xdr:spPr>
    </xdr:pic>
    <xdr:clientData/>
  </xdr:twoCellAnchor>
  <xdr:oneCellAnchor>
    <xdr:from>
      <xdr:col>2</xdr:col>
      <xdr:colOff>892958</xdr:colOff>
      <xdr:row>466</xdr:row>
      <xdr:rowOff>1768021</xdr:rowOff>
    </xdr:from>
    <xdr:ext cx="2221707" cy="1556203"/>
    <xdr:pic>
      <xdr:nvPicPr>
        <xdr:cNvPr id="4" name="Picture 3">
          <a:extLst>
            <a:ext uri="{FF2B5EF4-FFF2-40B4-BE49-F238E27FC236}">
              <a16:creationId xmlns:a16="http://schemas.microsoft.com/office/drawing/2014/main" id="{FD7170D4-A40F-4A77-A081-DE1572ACB12A}"/>
            </a:ext>
          </a:extLst>
        </xdr:cNvPr>
        <xdr:cNvPicPr>
          <a:picLocks noChangeAspect="1"/>
        </xdr:cNvPicPr>
      </xdr:nvPicPr>
      <xdr:blipFill>
        <a:blip xmlns:r="http://schemas.openxmlformats.org/officeDocument/2006/relationships" r:embed="rId2"/>
        <a:stretch>
          <a:fillRect/>
        </a:stretch>
      </xdr:blipFill>
      <xdr:spPr>
        <a:xfrm>
          <a:off x="4118758" y="170220821"/>
          <a:ext cx="2221707" cy="1556203"/>
        </a:xfrm>
        <a:prstGeom prst="rect">
          <a:avLst/>
        </a:prstGeom>
      </xdr:spPr>
    </xdr:pic>
    <xdr:clientData/>
  </xdr:oneCellAnchor>
  <xdr:twoCellAnchor editAs="oneCell">
    <xdr:from>
      <xdr:col>1</xdr:col>
      <xdr:colOff>1119332</xdr:colOff>
      <xdr:row>88</xdr:row>
      <xdr:rowOff>94384</xdr:rowOff>
    </xdr:from>
    <xdr:to>
      <xdr:col>3</xdr:col>
      <xdr:colOff>111006</xdr:colOff>
      <xdr:row>88</xdr:row>
      <xdr:rowOff>1847229</xdr:rowOff>
    </xdr:to>
    <xdr:pic>
      <xdr:nvPicPr>
        <xdr:cNvPr id="11" name="Picture 6">
          <a:extLst>
            <a:ext uri="{FF2B5EF4-FFF2-40B4-BE49-F238E27FC236}">
              <a16:creationId xmlns:a16="http://schemas.microsoft.com/office/drawing/2014/main" id="{BAB51647-4E47-4930-A815-B9A48C49FB8D}"/>
            </a:ext>
          </a:extLst>
        </xdr:cNvPr>
        <xdr:cNvPicPr>
          <a:picLocks noChangeAspect="1"/>
        </xdr:cNvPicPr>
      </xdr:nvPicPr>
      <xdr:blipFill>
        <a:blip xmlns:r="http://schemas.openxmlformats.org/officeDocument/2006/relationships" r:embed="rId3"/>
        <a:stretch>
          <a:fillRect/>
        </a:stretch>
      </xdr:blipFill>
      <xdr:spPr>
        <a:xfrm>
          <a:off x="1763403" y="31907884"/>
          <a:ext cx="6239746" cy="1752845"/>
        </a:xfrm>
        <a:prstGeom prst="rect">
          <a:avLst/>
        </a:prstGeom>
      </xdr:spPr>
    </xdr:pic>
    <xdr:clientData/>
  </xdr:twoCellAnchor>
  <xdr:twoCellAnchor editAs="oneCell">
    <xdr:from>
      <xdr:col>2</xdr:col>
      <xdr:colOff>558511</xdr:colOff>
      <xdr:row>367</xdr:row>
      <xdr:rowOff>1269999</xdr:rowOff>
    </xdr:from>
    <xdr:to>
      <xdr:col>2</xdr:col>
      <xdr:colOff>2404610</xdr:colOff>
      <xdr:row>367</xdr:row>
      <xdr:rowOff>2765622</xdr:rowOff>
    </xdr:to>
    <xdr:pic>
      <xdr:nvPicPr>
        <xdr:cNvPr id="3" name="Picture 7">
          <a:extLst>
            <a:ext uri="{FF2B5EF4-FFF2-40B4-BE49-F238E27FC236}">
              <a16:creationId xmlns:a16="http://schemas.microsoft.com/office/drawing/2014/main" id="{A9A28653-B1DE-457F-B884-3D7BFA738475}"/>
            </a:ext>
            <a:ext uri="{147F2762-F138-4A5C-976F-8EAC2B608ADB}">
              <a16:predDERef xmlns:a16="http://schemas.microsoft.com/office/drawing/2014/main" pred="{BAB51647-4E47-4930-A815-B9A48C49FB8D}"/>
            </a:ext>
          </a:extLst>
        </xdr:cNvPr>
        <xdr:cNvPicPr>
          <a:picLocks noChangeAspect="1"/>
        </xdr:cNvPicPr>
      </xdr:nvPicPr>
      <xdr:blipFill>
        <a:blip xmlns:r="http://schemas.openxmlformats.org/officeDocument/2006/relationships" r:embed="rId4"/>
        <a:stretch>
          <a:fillRect/>
        </a:stretch>
      </xdr:blipFill>
      <xdr:spPr>
        <a:xfrm>
          <a:off x="3248602" y="116886181"/>
          <a:ext cx="1846099" cy="1495623"/>
        </a:xfrm>
        <a:prstGeom prst="rect">
          <a:avLst/>
        </a:prstGeom>
      </xdr:spPr>
    </xdr:pic>
    <xdr:clientData/>
  </xdr:twoCellAnchor>
  <xdr:twoCellAnchor editAs="oneCell">
    <xdr:from>
      <xdr:col>2</xdr:col>
      <xdr:colOff>669637</xdr:colOff>
      <xdr:row>441</xdr:row>
      <xdr:rowOff>1580571</xdr:rowOff>
    </xdr:from>
    <xdr:to>
      <xdr:col>2</xdr:col>
      <xdr:colOff>2902292</xdr:colOff>
      <xdr:row>441</xdr:row>
      <xdr:rowOff>3129089</xdr:rowOff>
    </xdr:to>
    <xdr:pic>
      <xdr:nvPicPr>
        <xdr:cNvPr id="7" name="Picture 9">
          <a:extLst>
            <a:ext uri="{FF2B5EF4-FFF2-40B4-BE49-F238E27FC236}">
              <a16:creationId xmlns:a16="http://schemas.microsoft.com/office/drawing/2014/main" id="{D31373F0-75F3-43A6-9397-B25AB084E150}"/>
            </a:ext>
            <a:ext uri="{147F2762-F138-4A5C-976F-8EAC2B608ADB}">
              <a16:predDERef xmlns:a16="http://schemas.microsoft.com/office/drawing/2014/main" pred="{A9A28653-B1DE-457F-B884-3D7BFA738475}"/>
            </a:ext>
          </a:extLst>
        </xdr:cNvPr>
        <xdr:cNvPicPr>
          <a:picLocks noChangeAspect="1"/>
        </xdr:cNvPicPr>
      </xdr:nvPicPr>
      <xdr:blipFill>
        <a:blip xmlns:r="http://schemas.openxmlformats.org/officeDocument/2006/relationships" r:embed="rId5"/>
        <a:stretch>
          <a:fillRect/>
        </a:stretch>
      </xdr:blipFill>
      <xdr:spPr>
        <a:xfrm>
          <a:off x="3359728" y="143589662"/>
          <a:ext cx="2232655" cy="1548518"/>
        </a:xfrm>
        <a:prstGeom prst="rect">
          <a:avLst/>
        </a:prstGeom>
      </xdr:spPr>
    </xdr:pic>
    <xdr:clientData/>
  </xdr:twoCellAnchor>
  <xdr:twoCellAnchor editAs="oneCell">
    <xdr:from>
      <xdr:col>2</xdr:col>
      <xdr:colOff>399143</xdr:colOff>
      <xdr:row>461</xdr:row>
      <xdr:rowOff>675822</xdr:rowOff>
    </xdr:from>
    <xdr:to>
      <xdr:col>2</xdr:col>
      <xdr:colOff>4242000</xdr:colOff>
      <xdr:row>461</xdr:row>
      <xdr:rowOff>3375822</xdr:rowOff>
    </xdr:to>
    <xdr:pic>
      <xdr:nvPicPr>
        <xdr:cNvPr id="19" name="Picture 11">
          <a:extLst>
            <a:ext uri="{FF2B5EF4-FFF2-40B4-BE49-F238E27FC236}">
              <a16:creationId xmlns:a16="http://schemas.microsoft.com/office/drawing/2014/main" id="{3DA7B4B6-9040-4FDD-BD6B-408A7D0917F9}"/>
            </a:ext>
            <a:ext uri="{147F2762-F138-4A5C-976F-8EAC2B608ADB}">
              <a16:predDERef xmlns:a16="http://schemas.microsoft.com/office/drawing/2014/main" pred="{FF39C3A1-210C-4985-81E2-E0640288BFB4}"/>
            </a:ext>
          </a:extLst>
        </xdr:cNvPr>
        <xdr:cNvPicPr>
          <a:picLocks noChangeAspect="1"/>
        </xdr:cNvPicPr>
      </xdr:nvPicPr>
      <xdr:blipFill>
        <a:blip xmlns:r="http://schemas.openxmlformats.org/officeDocument/2006/relationships" r:embed="rId6"/>
        <a:stretch>
          <a:fillRect/>
        </a:stretch>
      </xdr:blipFill>
      <xdr:spPr>
        <a:xfrm>
          <a:off x="3084286" y="161974893"/>
          <a:ext cx="3842857" cy="2700000"/>
        </a:xfrm>
        <a:prstGeom prst="rect">
          <a:avLst/>
        </a:prstGeom>
      </xdr:spPr>
    </xdr:pic>
    <xdr:clientData/>
  </xdr:twoCellAnchor>
  <xdr:twoCellAnchor editAs="oneCell">
    <xdr:from>
      <xdr:col>2</xdr:col>
      <xdr:colOff>618093</xdr:colOff>
      <xdr:row>485</xdr:row>
      <xdr:rowOff>1300307</xdr:rowOff>
    </xdr:from>
    <xdr:to>
      <xdr:col>2</xdr:col>
      <xdr:colOff>5060950</xdr:colOff>
      <xdr:row>485</xdr:row>
      <xdr:rowOff>4314593</xdr:rowOff>
    </xdr:to>
    <xdr:pic>
      <xdr:nvPicPr>
        <xdr:cNvPr id="30" name="Picture 12">
          <a:extLst>
            <a:ext uri="{FF2B5EF4-FFF2-40B4-BE49-F238E27FC236}">
              <a16:creationId xmlns:a16="http://schemas.microsoft.com/office/drawing/2014/main" id="{A232F7A9-1E7D-4738-8F55-F0A1E9333A28}"/>
            </a:ext>
          </a:extLst>
        </xdr:cNvPr>
        <xdr:cNvPicPr>
          <a:picLocks noChangeAspect="1"/>
        </xdr:cNvPicPr>
      </xdr:nvPicPr>
      <xdr:blipFill>
        <a:blip xmlns:r="http://schemas.openxmlformats.org/officeDocument/2006/relationships" r:embed="rId7"/>
        <a:stretch>
          <a:fillRect/>
        </a:stretch>
      </xdr:blipFill>
      <xdr:spPr>
        <a:xfrm>
          <a:off x="3308184" y="178950216"/>
          <a:ext cx="4442857" cy="3014286"/>
        </a:xfrm>
        <a:prstGeom prst="rect">
          <a:avLst/>
        </a:prstGeom>
      </xdr:spPr>
    </xdr:pic>
    <xdr:clientData/>
  </xdr:twoCellAnchor>
  <xdr:twoCellAnchor editAs="oneCell">
    <xdr:from>
      <xdr:col>2</xdr:col>
      <xdr:colOff>555625</xdr:colOff>
      <xdr:row>486</xdr:row>
      <xdr:rowOff>857250</xdr:rowOff>
    </xdr:from>
    <xdr:to>
      <xdr:col>2</xdr:col>
      <xdr:colOff>4398482</xdr:colOff>
      <xdr:row>486</xdr:row>
      <xdr:rowOff>3557250</xdr:rowOff>
    </xdr:to>
    <xdr:pic>
      <xdr:nvPicPr>
        <xdr:cNvPr id="29" name="Picture 13">
          <a:extLst>
            <a:ext uri="{FF2B5EF4-FFF2-40B4-BE49-F238E27FC236}">
              <a16:creationId xmlns:a16="http://schemas.microsoft.com/office/drawing/2014/main" id="{3A44B487-D5B4-4086-B999-7808DC41EC44}"/>
            </a:ext>
          </a:extLst>
        </xdr:cNvPr>
        <xdr:cNvPicPr>
          <a:picLocks noChangeAspect="1"/>
        </xdr:cNvPicPr>
      </xdr:nvPicPr>
      <xdr:blipFill>
        <a:blip xmlns:r="http://schemas.openxmlformats.org/officeDocument/2006/relationships" r:embed="rId8"/>
        <a:stretch>
          <a:fillRect/>
        </a:stretch>
      </xdr:blipFill>
      <xdr:spPr>
        <a:xfrm>
          <a:off x="3245716" y="182929068"/>
          <a:ext cx="3842857" cy="2700000"/>
        </a:xfrm>
        <a:prstGeom prst="rect">
          <a:avLst/>
        </a:prstGeom>
      </xdr:spPr>
    </xdr:pic>
    <xdr:clientData/>
  </xdr:twoCellAnchor>
  <xdr:oneCellAnchor>
    <xdr:from>
      <xdr:col>2</xdr:col>
      <xdr:colOff>70760</xdr:colOff>
      <xdr:row>484</xdr:row>
      <xdr:rowOff>379187</xdr:rowOff>
    </xdr:from>
    <xdr:ext cx="224972" cy="186160"/>
    <xdr:pic>
      <xdr:nvPicPr>
        <xdr:cNvPr id="15" name="Picture 5" descr="Description: untitled2">
          <a:extLst>
            <a:ext uri="{FF2B5EF4-FFF2-40B4-BE49-F238E27FC236}">
              <a16:creationId xmlns:a16="http://schemas.microsoft.com/office/drawing/2014/main" id="{374D4784-D828-4B5B-8164-DED703EF12E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296560" y="177810887"/>
          <a:ext cx="224972" cy="186160"/>
        </a:xfrm>
        <a:prstGeom prst="rect">
          <a:avLst/>
        </a:prstGeom>
        <a:noFill/>
      </xdr:spPr>
    </xdr:pic>
    <xdr:clientData/>
  </xdr:oneCellAnchor>
  <xdr:twoCellAnchor editAs="oneCell">
    <xdr:from>
      <xdr:col>2</xdr:col>
      <xdr:colOff>66965</xdr:colOff>
      <xdr:row>59</xdr:row>
      <xdr:rowOff>997529</xdr:rowOff>
    </xdr:from>
    <xdr:to>
      <xdr:col>3</xdr:col>
      <xdr:colOff>209384</xdr:colOff>
      <xdr:row>59</xdr:row>
      <xdr:rowOff>2460696</xdr:rowOff>
    </xdr:to>
    <xdr:pic>
      <xdr:nvPicPr>
        <xdr:cNvPr id="2" name="Picture 15">
          <a:extLst>
            <a:ext uri="{FF2B5EF4-FFF2-40B4-BE49-F238E27FC236}">
              <a16:creationId xmlns:a16="http://schemas.microsoft.com/office/drawing/2014/main" id="{81716F76-AA73-46E0-B057-BD8661FA24F1}"/>
            </a:ext>
            <a:ext uri="{147F2762-F138-4A5C-976F-8EAC2B608ADB}">
              <a16:predDERef xmlns:a16="http://schemas.microsoft.com/office/drawing/2014/main" pred="{374D4784-D828-4B5B-8164-DED703EF12EF}"/>
            </a:ext>
          </a:extLst>
        </xdr:cNvPr>
        <xdr:cNvPicPr>
          <a:picLocks noChangeAspect="1"/>
        </xdr:cNvPicPr>
      </xdr:nvPicPr>
      <xdr:blipFill>
        <a:blip xmlns:r="http://schemas.openxmlformats.org/officeDocument/2006/relationships" r:embed="rId9"/>
        <a:stretch>
          <a:fillRect/>
        </a:stretch>
      </xdr:blipFill>
      <xdr:spPr>
        <a:xfrm>
          <a:off x="1844965" y="20482958"/>
          <a:ext cx="6256562" cy="1463167"/>
        </a:xfrm>
        <a:prstGeom prst="rect">
          <a:avLst/>
        </a:prstGeom>
      </xdr:spPr>
    </xdr:pic>
    <xdr:clientData/>
  </xdr:twoCellAnchor>
  <xdr:twoCellAnchor editAs="oneCell">
    <xdr:from>
      <xdr:col>2</xdr:col>
      <xdr:colOff>46180</xdr:colOff>
      <xdr:row>245</xdr:row>
      <xdr:rowOff>469247</xdr:rowOff>
    </xdr:from>
    <xdr:to>
      <xdr:col>2</xdr:col>
      <xdr:colOff>274791</xdr:colOff>
      <xdr:row>245</xdr:row>
      <xdr:rowOff>618883</xdr:rowOff>
    </xdr:to>
    <xdr:pic>
      <xdr:nvPicPr>
        <xdr:cNvPr id="12" name="Picture 16" descr="Description: untitled2">
          <a:extLst>
            <a:ext uri="{FF2B5EF4-FFF2-40B4-BE49-F238E27FC236}">
              <a16:creationId xmlns:a16="http://schemas.microsoft.com/office/drawing/2014/main" id="{6F8012BE-CA5D-4AA5-9847-DF5F8B79F2B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731323" y="81867176"/>
          <a:ext cx="228611" cy="149636"/>
        </a:xfrm>
        <a:prstGeom prst="rect">
          <a:avLst/>
        </a:prstGeom>
        <a:noFill/>
      </xdr:spPr>
    </xdr:pic>
    <xdr:clientData/>
  </xdr:twoCellAnchor>
  <xdr:twoCellAnchor editAs="oneCell">
    <xdr:from>
      <xdr:col>2</xdr:col>
      <xdr:colOff>842819</xdr:colOff>
      <xdr:row>460</xdr:row>
      <xdr:rowOff>635000</xdr:rowOff>
    </xdr:from>
    <xdr:to>
      <xdr:col>2</xdr:col>
      <xdr:colOff>5285676</xdr:colOff>
      <xdr:row>460</xdr:row>
      <xdr:rowOff>3649286</xdr:rowOff>
    </xdr:to>
    <xdr:pic>
      <xdr:nvPicPr>
        <xdr:cNvPr id="5" name="Picture 4">
          <a:extLst>
            <a:ext uri="{FF2B5EF4-FFF2-40B4-BE49-F238E27FC236}">
              <a16:creationId xmlns:a16="http://schemas.microsoft.com/office/drawing/2014/main" id="{F23BFB8D-0D37-4788-A773-05EA55E5BDC6}"/>
            </a:ext>
            <a:ext uri="{147F2762-F138-4A5C-976F-8EAC2B608ADB}">
              <a16:predDERef xmlns:a16="http://schemas.microsoft.com/office/drawing/2014/main" pred="{6F8012BE-CA5D-4AA5-9847-DF5F8B79F2B6}"/>
            </a:ext>
          </a:extLst>
        </xdr:cNvPr>
        <xdr:cNvPicPr>
          <a:picLocks noChangeAspect="1"/>
        </xdr:cNvPicPr>
      </xdr:nvPicPr>
      <xdr:blipFill>
        <a:blip xmlns:r="http://schemas.openxmlformats.org/officeDocument/2006/relationships" r:embed="rId10"/>
        <a:stretch>
          <a:fillRect/>
        </a:stretch>
      </xdr:blipFill>
      <xdr:spPr>
        <a:xfrm>
          <a:off x="3527962" y="156926643"/>
          <a:ext cx="4442857" cy="3014286"/>
        </a:xfrm>
        <a:prstGeom prst="rect">
          <a:avLst/>
        </a:prstGeom>
      </xdr:spPr>
    </xdr:pic>
    <xdr:clientData/>
  </xdr:twoCellAnchor>
  <xdr:twoCellAnchor editAs="oneCell">
    <xdr:from>
      <xdr:col>2</xdr:col>
      <xdr:colOff>123825</xdr:colOff>
      <xdr:row>153</xdr:row>
      <xdr:rowOff>219075</xdr:rowOff>
    </xdr:from>
    <xdr:to>
      <xdr:col>2</xdr:col>
      <xdr:colOff>4352925</xdr:colOff>
      <xdr:row>153</xdr:row>
      <xdr:rowOff>3000375</xdr:rowOff>
    </xdr:to>
    <xdr:pic>
      <xdr:nvPicPr>
        <xdr:cNvPr id="8" name="Picture 7">
          <a:extLst>
            <a:ext uri="{FF2B5EF4-FFF2-40B4-BE49-F238E27FC236}">
              <a16:creationId xmlns:a16="http://schemas.microsoft.com/office/drawing/2014/main" id="{5D3AD6AA-DFD8-AABA-06FE-4528D033D520}"/>
            </a:ext>
            <a:ext uri="{147F2762-F138-4A5C-976F-8EAC2B608ADB}">
              <a16:predDERef xmlns:a16="http://schemas.microsoft.com/office/drawing/2014/main" pred="{F23BFB8D-0D37-4788-A773-05EA55E5BDC6}"/>
            </a:ext>
          </a:extLst>
        </xdr:cNvPr>
        <xdr:cNvPicPr>
          <a:picLocks noChangeAspect="1"/>
        </xdr:cNvPicPr>
      </xdr:nvPicPr>
      <xdr:blipFill>
        <a:blip xmlns:r="http://schemas.openxmlformats.org/officeDocument/2006/relationships" r:embed="rId11"/>
        <a:stretch>
          <a:fillRect/>
        </a:stretch>
      </xdr:blipFill>
      <xdr:spPr>
        <a:xfrm>
          <a:off x="2676525" y="54149625"/>
          <a:ext cx="4229100" cy="2781300"/>
        </a:xfrm>
        <a:prstGeom prst="rect">
          <a:avLst/>
        </a:prstGeom>
      </xdr:spPr>
    </xdr:pic>
    <xdr:clientData/>
  </xdr:twoCellAnchor>
  <xdr:twoCellAnchor editAs="oneCell">
    <xdr:from>
      <xdr:col>17</xdr:col>
      <xdr:colOff>346364</xdr:colOff>
      <xdr:row>45</xdr:row>
      <xdr:rowOff>184727</xdr:rowOff>
    </xdr:from>
    <xdr:to>
      <xdr:col>26</xdr:col>
      <xdr:colOff>721444</xdr:colOff>
      <xdr:row>49</xdr:row>
      <xdr:rowOff>641</xdr:rowOff>
    </xdr:to>
    <xdr:pic>
      <xdr:nvPicPr>
        <xdr:cNvPr id="16" name="Picture 8">
          <a:extLst>
            <a:ext uri="{FF2B5EF4-FFF2-40B4-BE49-F238E27FC236}">
              <a16:creationId xmlns:a16="http://schemas.microsoft.com/office/drawing/2014/main" id="{7947F770-1807-0989-90C6-0F89F5B44998}"/>
            </a:ext>
          </a:extLst>
        </xdr:cNvPr>
        <xdr:cNvPicPr>
          <a:picLocks noChangeAspect="1"/>
        </xdr:cNvPicPr>
      </xdr:nvPicPr>
      <xdr:blipFill>
        <a:blip xmlns:r="http://schemas.openxmlformats.org/officeDocument/2006/relationships" r:embed="rId12"/>
        <a:stretch>
          <a:fillRect/>
        </a:stretch>
      </xdr:blipFill>
      <xdr:spPr>
        <a:xfrm>
          <a:off x="15494000" y="15609454"/>
          <a:ext cx="8369730" cy="121926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10</xdr:col>
      <xdr:colOff>46180</xdr:colOff>
      <xdr:row>27</xdr:row>
      <xdr:rowOff>496460</xdr:rowOff>
    </xdr:from>
    <xdr:to>
      <xdr:col>10</xdr:col>
      <xdr:colOff>262080</xdr:colOff>
      <xdr:row>28</xdr:row>
      <xdr:rowOff>140123</xdr:rowOff>
    </xdr:to>
    <xdr:pic>
      <xdr:nvPicPr>
        <xdr:cNvPr id="5" name="Picture 4" descr="Description: untitled2">
          <a:extLst>
            <a:ext uri="{FF2B5EF4-FFF2-40B4-BE49-F238E27FC236}">
              <a16:creationId xmlns:a16="http://schemas.microsoft.com/office/drawing/2014/main" id="{50A291BC-522D-4DDF-8126-64D59E56F1E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278330" y="1752600"/>
          <a:ext cx="215900" cy="138963"/>
        </a:xfrm>
        <a:prstGeom prst="rect">
          <a:avLst/>
        </a:prstGeom>
        <a:noFill/>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https://bukittech-my.sharepoint.com/personal/fatimatuzzahroh_bukittechnology_com/Documents/Microsoft%20Teams%20Chat%20Files/md_ehms_parameter_newmodel_nov.xlsx" TargetMode="External"/><Relationship Id="rId1" Type="http://schemas.openxmlformats.org/officeDocument/2006/relationships/externalLinkPath" Target="https://bukittech-my.sharepoint.com/personal/fatimatuzzahroh_bukittechnology_com/Documents/Microsoft%20Teams%20Chat%20Files/md_ehms_parameter_newmodel_nov.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https://bukittech-my.sharepoint.com/personal/fatimatuzzahroh_bukittechnology_com/Documents/Microsoft%20Teams%20Chat%20Files/Truck%20Alignment.xlsx" TargetMode="External"/><Relationship Id="rId1" Type="http://schemas.openxmlformats.org/officeDocument/2006/relationships/externalLinkPath" Target="https://bukittech-my.sharepoint.com/personal/fatimatuzzahroh_bukittechnology_com/Documents/Microsoft%20Teams%20Chat%20Files/Truck%20Alignment.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https://bukittech-my.sharepoint.com/personal/okky_rrohayat_bukittechnology_com/Documents/2023/BUMA%20AU/Database/DEV-COSMOS/Service-Sheet-IF.xlsx" TargetMode="External"/><Relationship Id="rId1" Type="http://schemas.openxmlformats.org/officeDocument/2006/relationships/externalLinkPath" Target="https://bukittech-my.sharepoint.com/personal/okky_rrohayat_bukittechnology_com/Documents/2023/BUMA%20AU/Database/DEV-COSMOS/Service-Sheet-IF.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d_ehms_parameter_777C"/>
      <sheetName val="md_ehms_parameter_773E"/>
      <sheetName val="md_ehms_parameter_ZX470"/>
      <sheetName val="Sheet2"/>
      <sheetName val="md_ehms_parameter_930E-5"/>
      <sheetName val="md_ehms_parameter_930E-4SE"/>
      <sheetName val="Sheet1"/>
      <sheetName val="md_ehms_parameter_793C"/>
      <sheetName val="md_ehms_parameter_24M"/>
    </sheetNames>
    <sheetDataSet>
      <sheetData sheetId="0"/>
      <sheetData sheetId="1">
        <row r="1">
          <cell r="L1" t="str">
            <v>taskKey</v>
          </cell>
        </row>
      </sheetData>
      <sheetData sheetId="2">
        <row r="1">
          <cell r="L1" t="str">
            <v>taskKey</v>
          </cell>
        </row>
      </sheetData>
      <sheetData sheetId="3"/>
      <sheetData sheetId="4">
        <row r="1">
          <cell r="L1" t="str">
            <v>taskKey</v>
          </cell>
          <cell r="M1" t="str">
            <v>taskType</v>
          </cell>
          <cell r="N1" t="str">
            <v>taskHeader</v>
          </cell>
          <cell r="O1" t="str">
            <v>taskDescription</v>
          </cell>
          <cell r="P1" t="str">
            <v>TaskDesc</v>
          </cell>
          <cell r="Q1" t="str">
            <v>TaskCategory</v>
          </cell>
          <cell r="R1" t="str">
            <v>TaskRating</v>
          </cell>
          <cell r="S1" t="str">
            <v>Task Desc</v>
          </cell>
          <cell r="T1" t="str">
            <v>psTypeId</v>
          </cell>
        </row>
        <row r="2">
          <cell r="L2" t="str">
            <v>safetyTask000000</v>
          </cell>
          <cell r="M2" t="str">
            <v>inline</v>
          </cell>
          <cell r="N2" t="str">
            <v/>
          </cell>
          <cell r="O2" t="str">
            <v/>
          </cell>
          <cell r="P2" t="str">
            <v>2. Clean chassis before inspection. Visually inspect the chassis &amp; supports in the areas indicated below, paying particular attention to the welding areas adjoining the chassis rails. Any defects should be raised so that repairs can be monitored and planned. 1</v>
          </cell>
          <cell r="Q2"/>
          <cell r="R2"/>
          <cell r="S2"/>
          <cell r="T2" t="str">
            <v>4000</v>
          </cell>
        </row>
        <row r="3">
          <cell r="L3" t="str">
            <v>47ac19f9-5fd3-4f1d-b15f-c2584da2be6d</v>
          </cell>
          <cell r="M3" t="str">
            <v>inline</v>
          </cell>
          <cell r="N3" t="str">
            <v/>
          </cell>
          <cell r="O3" t="str">
            <v/>
          </cell>
          <cell r="P3"/>
          <cell r="Q3" t="str">
            <v/>
          </cell>
          <cell r="R3" t="str">
            <v/>
          </cell>
          <cell r="S3"/>
          <cell r="T3" t="str">
            <v>4000</v>
          </cell>
        </row>
        <row r="4">
          <cell r="L4" t="str">
            <v>99683330-3f2c-4edf-96d0-d944c9ce3d8f</v>
          </cell>
          <cell r="M4" t="str">
            <v>inline</v>
          </cell>
          <cell r="N4" t="str">
            <v/>
          </cell>
          <cell r="O4" t="str">
            <v/>
          </cell>
          <cell r="P4"/>
          <cell r="Q4" t="str">
            <v/>
          </cell>
          <cell r="R4" t="str">
            <v/>
          </cell>
          <cell r="S4"/>
          <cell r="T4" t="str">
            <v>4000</v>
          </cell>
        </row>
        <row r="5">
          <cell r="L5" t="str">
            <v>8738f2c1-328a-49ce-8b51-95b102943e31</v>
          </cell>
          <cell r="M5" t="str">
            <v>inline</v>
          </cell>
          <cell r="N5" t="str">
            <v/>
          </cell>
          <cell r="O5" t="str">
            <v/>
          </cell>
          <cell r="P5" t="str">
            <v>Task. Front RH Side Chassis Inspections Condition</v>
          </cell>
          <cell r="Q5" t="str">
            <v>NORMAL</v>
          </cell>
          <cell r="R5" t="str">
            <v>NO</v>
          </cell>
          <cell r="S5"/>
          <cell r="T5" t="str">
            <v>4000</v>
          </cell>
        </row>
        <row r="6">
          <cell r="L6" t="str">
            <v>4561acda-5287-4573-841b-0e80e7b76ecc</v>
          </cell>
          <cell r="M6" t="str">
            <v>inline</v>
          </cell>
          <cell r="N6" t="str">
            <v/>
          </cell>
          <cell r="O6" t="str">
            <v>166;A1;Pin bushes LH</v>
          </cell>
          <cell r="P6" t="str">
            <v>166. A1 Pin bushes LH</v>
          </cell>
          <cell r="Q6" t="str">
            <v>CRACK</v>
          </cell>
          <cell r="R6" t="str">
            <v/>
          </cell>
          <cell r="S6" t="str">
            <v>A1;Pin bushes LH</v>
          </cell>
          <cell r="T6" t="str">
            <v>4000</v>
          </cell>
        </row>
        <row r="7">
          <cell r="L7" t="str">
            <v>e45ebef4-5de0-4450-a354-1b1968f8dcb1</v>
          </cell>
          <cell r="M7" t="str">
            <v>inline</v>
          </cell>
          <cell r="N7" t="str">
            <v/>
          </cell>
          <cell r="O7" t="str">
            <v>166;A2;Pin bushes RH</v>
          </cell>
          <cell r="P7" t="str">
            <v>166. A2 Pin bushes RH</v>
          </cell>
          <cell r="Q7" t="str">
            <v>CRACK</v>
          </cell>
          <cell r="R7" t="str">
            <v/>
          </cell>
          <cell r="S7" t="str">
            <v>A2;Pin bushes RH</v>
          </cell>
          <cell r="T7" t="str">
            <v>4000</v>
          </cell>
        </row>
        <row r="8">
          <cell r="L8" t="str">
            <v>cb9952f0-108b-4e5d-84a8-b896930a5c06</v>
          </cell>
          <cell r="M8" t="str">
            <v>inline</v>
          </cell>
          <cell r="N8" t="str">
            <v/>
          </cell>
          <cell r="O8" t="str">
            <v>167;B1;Chassis rails, and check sidewalls for cracks LH</v>
          </cell>
          <cell r="P8" t="str">
            <v>167. B1 Chassis rails, and check sidewalls for cracks LH</v>
          </cell>
          <cell r="Q8" t="str">
            <v>CRACK</v>
          </cell>
          <cell r="R8" t="str">
            <v/>
          </cell>
          <cell r="S8" t="str">
            <v>B1;Chassis rails, and check sidewalls for cracks LH</v>
          </cell>
          <cell r="T8" t="str">
            <v>4000</v>
          </cell>
        </row>
        <row r="9">
          <cell r="L9" t="str">
            <v>d3a25e33-1ad9-4cd0-a5b7-d212b4900466</v>
          </cell>
          <cell r="M9" t="str">
            <v>inline</v>
          </cell>
          <cell r="N9" t="str">
            <v/>
          </cell>
          <cell r="O9" t="str">
            <v>167;B2;Chassis rails, and check sidewalls for cracks RH</v>
          </cell>
          <cell r="P9" t="str">
            <v>167. B2 Chassis rails, and check sidewalls for cracks RH</v>
          </cell>
          <cell r="Q9" t="str">
            <v>CRACK</v>
          </cell>
          <cell r="R9" t="str">
            <v/>
          </cell>
          <cell r="S9" t="str">
            <v>B2;Chassis rails, and check sidewalls for cracks RH</v>
          </cell>
          <cell r="T9" t="str">
            <v>4000</v>
          </cell>
        </row>
        <row r="10">
          <cell r="L10" t="str">
            <v>36b20e2c-03bb-4dd0-9d57-3cf9f0c6115a</v>
          </cell>
          <cell r="M10" t="str">
            <v>inline</v>
          </cell>
          <cell r="N10" t="str">
            <v/>
          </cell>
          <cell r="O10" t="str">
            <v>168;C1;Horseshoe welds, lower collar section and engine mount welds LH</v>
          </cell>
          <cell r="P10" t="str">
            <v>168. C1 Horseshoe welds, lower collar section and engine mount welds LH</v>
          </cell>
          <cell r="Q10" t="str">
            <v>CRACK</v>
          </cell>
          <cell r="R10" t="str">
            <v/>
          </cell>
          <cell r="S10" t="str">
            <v>C1;Horseshoe welds, lower collar section and engine mount welds LH</v>
          </cell>
          <cell r="T10" t="str">
            <v>4000</v>
          </cell>
        </row>
        <row r="11">
          <cell r="L11" t="str">
            <v>afa2008c-50ec-4209-aca1-8a1ebfb228ea</v>
          </cell>
          <cell r="M11" t="str">
            <v>inline</v>
          </cell>
          <cell r="N11" t="str">
            <v/>
          </cell>
          <cell r="O11" t="str">
            <v>168;C2;Horseshoe welds, lower collar section and engine mount welds RH</v>
          </cell>
          <cell r="P11" t="str">
            <v>168. C2 Horseshoe welds, lower collar section and engine mount welds RH</v>
          </cell>
          <cell r="Q11" t="str">
            <v>CRACK</v>
          </cell>
          <cell r="R11" t="str">
            <v/>
          </cell>
          <cell r="S11" t="str">
            <v>C2;Horseshoe welds, lower collar section and engine mount welds RH</v>
          </cell>
          <cell r="T11" t="str">
            <v>4000</v>
          </cell>
        </row>
        <row r="12">
          <cell r="L12" t="str">
            <v>839a52f4-cf00-4b23-b3e5-240b592083ca</v>
          </cell>
          <cell r="M12" t="str">
            <v>inline</v>
          </cell>
          <cell r="N12" t="str">
            <v/>
          </cell>
          <cell r="O12" t="str">
            <v>169;D1;Front rails to horse collar casting, all welds LH</v>
          </cell>
          <cell r="P12" t="str">
            <v>169. D1 Front rails to horse collar casting, all welds LH</v>
          </cell>
          <cell r="Q12" t="str">
            <v>CRACK</v>
          </cell>
          <cell r="R12" t="str">
            <v/>
          </cell>
          <cell r="S12" t="str">
            <v>D1;Front rails to horse collar casting, all welds LH</v>
          </cell>
          <cell r="T12" t="str">
            <v>4000</v>
          </cell>
        </row>
        <row r="13">
          <cell r="L13" t="str">
            <v>ef8f77e0-c262-42db-afc9-297f295e7dac</v>
          </cell>
          <cell r="M13" t="str">
            <v>inline</v>
          </cell>
          <cell r="N13" t="str">
            <v/>
          </cell>
          <cell r="O13" t="str">
            <v>169;D2;Front rails to horse collar casting, all welds RH</v>
          </cell>
          <cell r="P13" t="str">
            <v>169. D2 Front rails to horse collar casting, all welds RH</v>
          </cell>
          <cell r="Q13" t="str">
            <v>CRACK</v>
          </cell>
          <cell r="R13" t="str">
            <v/>
          </cell>
          <cell r="S13" t="str">
            <v>D2;Front rails to horse collar casting, all welds RH</v>
          </cell>
          <cell r="T13" t="str">
            <v>4000</v>
          </cell>
        </row>
        <row r="14">
          <cell r="L14" t="str">
            <v>724fd244-f962-4c1a-b0e3-27f704fb8d2a</v>
          </cell>
          <cell r="M14" t="str">
            <v>inline</v>
          </cell>
          <cell r="N14" t="str">
            <v/>
          </cell>
          <cell r="O14" t="str">
            <v>170;E1;Rear chassis rails and check sidewalls for cracks LH</v>
          </cell>
          <cell r="P14" t="str">
            <v>170. E1 Rear chassis rails and check sidewalls for cracks LH</v>
          </cell>
          <cell r="Q14" t="str">
            <v>CRACK</v>
          </cell>
          <cell r="R14" t="str">
            <v/>
          </cell>
          <cell r="S14" t="str">
            <v>E1;Rear chassis rails and check sidewalls for cracks LH</v>
          </cell>
          <cell r="T14" t="str">
            <v>4000</v>
          </cell>
        </row>
        <row r="15">
          <cell r="L15" t="str">
            <v>22ba2f92-3297-4d00-8e5e-d2e236d424e6</v>
          </cell>
          <cell r="M15" t="str">
            <v>inline</v>
          </cell>
          <cell r="N15" t="str">
            <v/>
          </cell>
          <cell r="O15" t="str">
            <v>170;E2;Rear chassis rails and check sidewalls for cracks RH</v>
          </cell>
          <cell r="P15" t="str">
            <v>170. E2 Rear chassis rails and check sidewalls for cracks RH</v>
          </cell>
          <cell r="Q15" t="str">
            <v>CRACK</v>
          </cell>
          <cell r="R15" t="str">
            <v/>
          </cell>
          <cell r="S15" t="str">
            <v>E2;Rear chassis rails and check sidewalls for cracks RH</v>
          </cell>
          <cell r="T15" t="str">
            <v>4000</v>
          </cell>
        </row>
        <row r="16">
          <cell r="L16" t="str">
            <v>0fe2ad84-868b-43ee-8e9d-8f51b74ae5ad</v>
          </cell>
          <cell r="M16" t="str">
            <v>inline</v>
          </cell>
          <cell r="N16" t="str">
            <v/>
          </cell>
          <cell r="O16" t="str">
            <v>171;F1;Horseshoe welds, upper collar section LH and deck mounts</v>
          </cell>
          <cell r="P16" t="str">
            <v>171. F1 Horseshoe welds, upper collar section LH and deck mounts</v>
          </cell>
          <cell r="Q16" t="str">
            <v>CRACK</v>
          </cell>
          <cell r="R16" t="str">
            <v/>
          </cell>
          <cell r="S16" t="str">
            <v>F1;Horseshoe welds, upper collar section LH and deck mounts</v>
          </cell>
          <cell r="T16" t="str">
            <v>4000</v>
          </cell>
        </row>
        <row r="17">
          <cell r="L17" t="str">
            <v>d9741a00-7d49-450a-ac65-31b0ba7d4444</v>
          </cell>
          <cell r="M17" t="str">
            <v>inline</v>
          </cell>
          <cell r="N17" t="str">
            <v/>
          </cell>
          <cell r="O17" t="str">
            <v>171;F2;Horseshoe welds, upper collar section RH and deck mounts</v>
          </cell>
          <cell r="P17" t="str">
            <v>171. F2 Horseshoe welds, upper collar section RH and deck mounts</v>
          </cell>
          <cell r="Q17" t="str">
            <v>CRACK</v>
          </cell>
          <cell r="R17" t="str">
            <v/>
          </cell>
          <cell r="S17" t="str">
            <v>F2;Horseshoe welds, upper collar section RH and deck mounts</v>
          </cell>
          <cell r="T17" t="str">
            <v>4000</v>
          </cell>
        </row>
        <row r="18">
          <cell r="L18" t="str">
            <v>857a0c63-418b-46c9-b6f1-1755b6a344d9</v>
          </cell>
          <cell r="M18" t="str">
            <v>inline</v>
          </cell>
          <cell r="N18" t="str">
            <v/>
          </cell>
          <cell r="O18" t="str">
            <v>172;G1;Front frame rails LH</v>
          </cell>
          <cell r="P18" t="str">
            <v>172. G1 Front frame rails LH</v>
          </cell>
          <cell r="Q18" t="str">
            <v>CRACK</v>
          </cell>
          <cell r="R18" t="str">
            <v/>
          </cell>
          <cell r="S18" t="str">
            <v>G1;Front frame rails LH</v>
          </cell>
          <cell r="T18" t="str">
            <v>4000</v>
          </cell>
        </row>
        <row r="19">
          <cell r="L19" t="str">
            <v>a286fbb6-07f3-4db9-88bb-e96089ea4cd3</v>
          </cell>
          <cell r="M19" t="str">
            <v>inline</v>
          </cell>
          <cell r="N19" t="str">
            <v/>
          </cell>
          <cell r="O19" t="str">
            <v>172;G2;Front frame rails RH</v>
          </cell>
          <cell r="P19" t="str">
            <v>172. G2 Front frame rails RH</v>
          </cell>
          <cell r="Q19" t="str">
            <v>CRACK</v>
          </cell>
          <cell r="R19" t="str">
            <v/>
          </cell>
          <cell r="S19" t="str">
            <v>G2;Front frame rails RH</v>
          </cell>
          <cell r="T19" t="str">
            <v>4000</v>
          </cell>
        </row>
        <row r="20">
          <cell r="L20" t="str">
            <v>0123a45c-1af6-44e9-a7da-feb10c73f7d7</v>
          </cell>
          <cell r="M20" t="str">
            <v>inline</v>
          </cell>
          <cell r="N20" t="str">
            <v/>
          </cell>
          <cell r="O20" t="str">
            <v/>
          </cell>
          <cell r="P20"/>
          <cell r="Q20" t="str">
            <v/>
          </cell>
          <cell r="R20" t="str">
            <v/>
          </cell>
          <cell r="S20"/>
          <cell r="T20" t="str">
            <v>4000</v>
          </cell>
        </row>
        <row r="21">
          <cell r="L21" t="str">
            <v>08d718d2-2d39-490d-b210-67737d52cb3f</v>
          </cell>
          <cell r="M21" t="str">
            <v>inline</v>
          </cell>
          <cell r="N21" t="str">
            <v/>
          </cell>
          <cell r="O21" t="str">
            <v/>
          </cell>
          <cell r="P21"/>
          <cell r="Q21" t="str">
            <v/>
          </cell>
          <cell r="R21" t="str">
            <v/>
          </cell>
          <cell r="S21"/>
          <cell r="T21" t="str">
            <v>4000</v>
          </cell>
        </row>
        <row r="22">
          <cell r="L22" t="str">
            <v>b005b05f-a426-49c1-90ff-e8578ebe1558</v>
          </cell>
          <cell r="M22" t="str">
            <v>inline</v>
          </cell>
          <cell r="N22" t="str">
            <v/>
          </cell>
          <cell r="O22" t="str">
            <v/>
          </cell>
          <cell r="P22" t="str">
            <v>Task. Rear RH Side Chassis Inspections Condition</v>
          </cell>
          <cell r="Q22" t="str">
            <v>NORMAL</v>
          </cell>
          <cell r="R22" t="str">
            <v>NO</v>
          </cell>
          <cell r="S22"/>
          <cell r="T22" t="str">
            <v>4000</v>
          </cell>
        </row>
        <row r="23">
          <cell r="L23" t="str">
            <v>59920121-b7f6-48ec-ae67-50f74b962ec1</v>
          </cell>
          <cell r="M23" t="str">
            <v>inline</v>
          </cell>
          <cell r="N23" t="str">
            <v/>
          </cell>
          <cell r="O23" t="str">
            <v>173;H1;Horse collar casting, all welds, rear section LH</v>
          </cell>
          <cell r="P23" t="str">
            <v>173. H1 Horse collar casting, all welds, rear section LH</v>
          </cell>
          <cell r="Q23" t="str">
            <v>CRACK</v>
          </cell>
          <cell r="R23" t="str">
            <v/>
          </cell>
          <cell r="S23" t="str">
            <v>H1;Horse collar casting, all welds, rear section LH</v>
          </cell>
          <cell r="T23" t="str">
            <v>4000</v>
          </cell>
        </row>
        <row r="24">
          <cell r="L24" t="str">
            <v>990fac0c-07a2-4ad9-b408-9320202ab6ae</v>
          </cell>
          <cell r="M24" t="str">
            <v>inline</v>
          </cell>
          <cell r="N24" t="str">
            <v/>
          </cell>
          <cell r="O24" t="str">
            <v>173;H2;Horse collar casting, all welds, rear section RH</v>
          </cell>
          <cell r="P24" t="str">
            <v>173. H2 Horse collar casting, all welds, rear section RH</v>
          </cell>
          <cell r="Q24" t="str">
            <v>CRACK</v>
          </cell>
          <cell r="R24" t="str">
            <v/>
          </cell>
          <cell r="S24" t="str">
            <v>H2;Horse collar casting, all welds, rear section RH</v>
          </cell>
          <cell r="T24" t="str">
            <v>4000</v>
          </cell>
        </row>
        <row r="25">
          <cell r="L25" t="str">
            <v>164cd9ca-ef70-4f05-b977-f9d622bd3b37</v>
          </cell>
          <cell r="M25" t="str">
            <v>inline</v>
          </cell>
          <cell r="N25" t="str">
            <v/>
          </cell>
          <cell r="O25" t="str">
            <v>174;I1;Cylinder suspension mounts LH</v>
          </cell>
          <cell r="P25" t="str">
            <v>174. I1 Cylinder suspension mounts LH</v>
          </cell>
          <cell r="Q25" t="str">
            <v>CRACK</v>
          </cell>
          <cell r="R25" t="str">
            <v/>
          </cell>
          <cell r="S25" t="str">
            <v>I1;Cylinder suspension mounts LH</v>
          </cell>
          <cell r="T25" t="str">
            <v>4000</v>
          </cell>
        </row>
        <row r="26">
          <cell r="L26" t="str">
            <v>ab0a0417-7663-4962-81da-37bbcd5070b8</v>
          </cell>
          <cell r="M26" t="str">
            <v>inline</v>
          </cell>
          <cell r="N26" t="str">
            <v/>
          </cell>
          <cell r="O26" t="str">
            <v>174;I2;Cylinder suspension mounts RH</v>
          </cell>
          <cell r="P26" t="str">
            <v>174. I2 Cylinder suspension mounts RH</v>
          </cell>
          <cell r="Q26" t="str">
            <v>CRACK</v>
          </cell>
          <cell r="R26" t="str">
            <v/>
          </cell>
          <cell r="S26" t="str">
            <v>I2;Cylinder suspension mounts RH</v>
          </cell>
          <cell r="T26" t="str">
            <v>4000</v>
          </cell>
        </row>
        <row r="27">
          <cell r="L27" t="str">
            <v>ebdde5ca-35c8-45c9-ace2-15536e8e2d7a</v>
          </cell>
          <cell r="M27" t="str">
            <v>inline</v>
          </cell>
          <cell r="N27" t="str">
            <v/>
          </cell>
          <cell r="O27" t="str">
            <v>175;J1;A- frame mount casting and chassis stiffener LH</v>
          </cell>
          <cell r="P27" t="str">
            <v>175. J1 A- frame mount casting and chassis stiffener LH</v>
          </cell>
          <cell r="Q27" t="str">
            <v>CRACK</v>
          </cell>
          <cell r="R27" t="str">
            <v/>
          </cell>
          <cell r="S27" t="str">
            <v>J1;A- frame mount casting and chassis stiffener LH</v>
          </cell>
          <cell r="T27" t="str">
            <v>4000</v>
          </cell>
        </row>
        <row r="28">
          <cell r="L28" t="str">
            <v>95b0a9ac-4dd4-438d-959a-2ace3cd80216</v>
          </cell>
          <cell r="M28" t="str">
            <v>inline</v>
          </cell>
          <cell r="N28" t="str">
            <v/>
          </cell>
          <cell r="O28" t="str">
            <v>175;J2;A- frame mount casting and chassis stiffener RH</v>
          </cell>
          <cell r="P28" t="str">
            <v>175. J2 A- frame mount casting and chassis stiffener RH</v>
          </cell>
          <cell r="Q28" t="str">
            <v>CRACK</v>
          </cell>
          <cell r="R28" t="str">
            <v/>
          </cell>
          <cell r="S28" t="str">
            <v>J2;A- frame mount casting and chassis stiffener RH</v>
          </cell>
          <cell r="T28" t="str">
            <v>4000</v>
          </cell>
        </row>
        <row r="29">
          <cell r="L29" t="str">
            <v>eb67bb9e-6cb8-4077-acc5-c38fd8cd617d</v>
          </cell>
          <cell r="M29" t="str">
            <v>inline</v>
          </cell>
          <cell r="N29" t="str">
            <v/>
          </cell>
          <cell r="O29" t="str">
            <v>176;K1;Rear cross member welds LH</v>
          </cell>
          <cell r="P29" t="str">
            <v>176. K1 Rear cross member welds LH</v>
          </cell>
          <cell r="Q29" t="str">
            <v>CRACK</v>
          </cell>
          <cell r="R29" t="str">
            <v/>
          </cell>
          <cell r="S29" t="str">
            <v>K1;Rear cross member welds LH</v>
          </cell>
          <cell r="T29" t="str">
            <v>4000</v>
          </cell>
        </row>
        <row r="30">
          <cell r="L30" t="str">
            <v>5370db9c-4fdc-4427-95fb-90420577fdce</v>
          </cell>
          <cell r="M30" t="str">
            <v>inline</v>
          </cell>
          <cell r="N30" t="str">
            <v/>
          </cell>
          <cell r="O30" t="str">
            <v>176;K2;Rear cross member welds RH</v>
          </cell>
          <cell r="P30" t="str">
            <v>176. K2 Rear cross member welds RH</v>
          </cell>
          <cell r="Q30" t="str">
            <v>CRACK</v>
          </cell>
          <cell r="R30" t="str">
            <v/>
          </cell>
          <cell r="S30" t="str">
            <v>K2;Rear cross member welds RH</v>
          </cell>
          <cell r="T30" t="str">
            <v>4000</v>
          </cell>
        </row>
        <row r="31">
          <cell r="L31" t="str">
            <v>c55c251a-8aab-46ef-8880-ddb66e7a2301</v>
          </cell>
          <cell r="M31" t="str">
            <v>inline</v>
          </cell>
          <cell r="N31" t="str">
            <v/>
          </cell>
          <cell r="O31" t="str">
            <v/>
          </cell>
          <cell r="P31" t="str">
            <v>Task. Structural Inspections Condition</v>
          </cell>
          <cell r="Q31" t="str">
            <v>NORMAL</v>
          </cell>
          <cell r="R31" t="str">
            <v>NO</v>
          </cell>
          <cell r="S31"/>
          <cell r="T31" t="str">
            <v>4000</v>
          </cell>
        </row>
        <row r="32">
          <cell r="L32" t="str">
            <v>ac437576-c8b7-46fa-b69f-df3c818c54eb</v>
          </cell>
          <cell r="M32" t="str">
            <v>inline</v>
          </cell>
          <cell r="N32" t="str">
            <v>['Task', 'Structural Inspections', 'Condition']</v>
          </cell>
          <cell r="O32" t="str">
            <v>177;;Check hydraulic tank mountings for security and cracks.</v>
          </cell>
          <cell r="P32" t="str">
            <v xml:space="preserve">177. Check hydraulic tank mountings for security and cracks. </v>
          </cell>
          <cell r="Q32" t="str">
            <v>CRACK</v>
          </cell>
          <cell r="R32" t="str">
            <v/>
          </cell>
          <cell r="S32" t="str">
            <v>Check hydraulic tank mountings for security and cracks.</v>
          </cell>
          <cell r="T32" t="str">
            <v>4000</v>
          </cell>
        </row>
        <row r="33">
          <cell r="L33" t="str">
            <v>cc7fb43c-b9e9-417c-ab61-250be4d5924a</v>
          </cell>
          <cell r="M33" t="str">
            <v>inline</v>
          </cell>
          <cell r="N33" t="str">
            <v>['Task', 'Structural Inspections', 'Condition']</v>
          </cell>
          <cell r="O33" t="str">
            <v>178;;Check fuel tank mounts for security and cracks.</v>
          </cell>
          <cell r="P33" t="str">
            <v xml:space="preserve">178. Check fuel tank mounts for security and cracks. </v>
          </cell>
          <cell r="Q33" t="str">
            <v>CRACK</v>
          </cell>
          <cell r="R33" t="str">
            <v/>
          </cell>
          <cell r="S33" t="str">
            <v>Check fuel tank mounts for security and cracks.</v>
          </cell>
          <cell r="T33" t="str">
            <v>4000</v>
          </cell>
        </row>
        <row r="34">
          <cell r="L34" t="str">
            <v>2c4ad13f-fd3b-408a-9c10-41ae56fb8f22</v>
          </cell>
          <cell r="M34" t="str">
            <v>inline</v>
          </cell>
          <cell r="N34" t="str">
            <v>['Task', 'Structural Inspections', 'Condition']</v>
          </cell>
          <cell r="O34" t="str">
            <v>179;;Check cab deck structure from underneath for cracks. Check left and right-wing section and centre platform section for cracks to platform and support structurCheck mounting point on top of hose collar for cracks.</v>
          </cell>
          <cell r="P34" t="str">
            <v xml:space="preserve">179. Check cab deck structure from underneath for cracks. Check left and right-wing section and centre platform section for cracks to platform and support structure. Check mounting point on top of hose collar for cracks. </v>
          </cell>
          <cell r="Q34" t="str">
            <v>CRACK</v>
          </cell>
          <cell r="R34" t="str">
            <v/>
          </cell>
          <cell r="S34" t="str">
            <v>Check left and right-wing section and centre platform section for cracks to platform and support structurCheck mounting point on top of hose collar for cracks.</v>
          </cell>
          <cell r="T34" t="str">
            <v>4000</v>
          </cell>
        </row>
        <row r="35">
          <cell r="L35" t="str">
            <v>c0177021-892e-4112-8111-24e8c17b2cd3</v>
          </cell>
          <cell r="M35" t="str">
            <v>inline</v>
          </cell>
          <cell r="N35" t="str">
            <v/>
          </cell>
          <cell r="O35" t="str">
            <v/>
          </cell>
          <cell r="P35"/>
          <cell r="Q35" t="str">
            <v/>
          </cell>
          <cell r="R35" t="str">
            <v/>
          </cell>
          <cell r="S35"/>
          <cell r="T35" t="str">
            <v>4000</v>
          </cell>
        </row>
        <row r="36">
          <cell r="L36" t="str">
            <v>656317a3-7ef5-4d98-81ff-16462b1dcefb</v>
          </cell>
          <cell r="M36" t="str">
            <v>inline</v>
          </cell>
          <cell r="N36" t="str">
            <v/>
          </cell>
          <cell r="O36" t="str">
            <v/>
          </cell>
          <cell r="P36"/>
          <cell r="Q36" t="str">
            <v/>
          </cell>
          <cell r="R36" t="str">
            <v/>
          </cell>
          <cell r="S36"/>
          <cell r="T36" t="str">
            <v>4000</v>
          </cell>
        </row>
        <row r="37">
          <cell r="L37" t="str">
            <v>56607773-9543-4740-a0aa-9b55c417aec2</v>
          </cell>
          <cell r="M37" t="str">
            <v>inline</v>
          </cell>
          <cell r="N37" t="str">
            <v/>
          </cell>
          <cell r="O37" t="str">
            <v/>
          </cell>
          <cell r="P37" t="str">
            <v>Task. Nose Cone Casting Crack Inspection Condition</v>
          </cell>
          <cell r="Q37" t="str">
            <v>NORMAL</v>
          </cell>
          <cell r="R37" t="str">
            <v>NO</v>
          </cell>
          <cell r="S37"/>
          <cell r="T37" t="str">
            <v>4000</v>
          </cell>
        </row>
        <row r="38">
          <cell r="L38" t="str">
            <v>0c20f6cc-72db-481a-957a-55a1e99e2ab0</v>
          </cell>
          <cell r="M38" t="str">
            <v>inline</v>
          </cell>
          <cell r="N38" t="str">
            <v>['Task', 'Structural Inspections', 'Condition']</v>
          </cell>
          <cell r="O38" t="str">
            <v>180;A;Inspect top of Nose cone (transition area from mounting plate).</v>
          </cell>
          <cell r="P38" t="str">
            <v xml:space="preserve">180. &lt;table&gt;&lt;tbody&gt;&lt;tr&gt;&lt;td style='text-align:center; vertical-align: top; width: 75px;'&gt;A&lt;/td&gt;&lt;td&gt;Inspect top of Nose cone (transition area from mounting plate).&lt;/td&gt;&lt;/tr&gt;&lt;/tbody&gt;&lt;/table&gt; </v>
          </cell>
          <cell r="Q38" t="str">
            <v>CRACK</v>
          </cell>
          <cell r="R38" t="str">
            <v/>
          </cell>
          <cell r="S38" t="str">
            <v>A;Inspect top of Nose cone (transition area from mounting plate).</v>
          </cell>
          <cell r="T38" t="str">
            <v>4000</v>
          </cell>
        </row>
        <row r="39">
          <cell r="L39" t="str">
            <v>f8a4fa5f-abd8-4a1c-9d87-bb83e601a0a1</v>
          </cell>
          <cell r="M39" t="str">
            <v>inline</v>
          </cell>
          <cell r="N39" t="str">
            <v>['Task', 'Structural Inspections', 'Condition']</v>
          </cell>
          <cell r="O39" t="str">
            <v>180;B;Inspect Critical area (dotted line) / casting transition area and recessed holes on mounting plates.</v>
          </cell>
          <cell r="P39" t="str">
            <v xml:space="preserve">180b. &lt;table&gt;&lt;tbody&gt;&lt;tr&gt;&lt;td style='text-align:center; vertical-align: top; width: 75px;'&gt;B&lt;/td&gt;&lt;td&gt;Inspect Critical area (dotted line) / casting transition area and recessed holes on mounting plates.&lt;/td&gt;&lt;/tr&gt;&lt;/tbody&gt;&lt;/table&gt; </v>
          </cell>
          <cell r="Q39" t="str">
            <v>CRACK</v>
          </cell>
          <cell r="R39" t="str">
            <v/>
          </cell>
          <cell r="S39" t="str">
            <v>B;Inspect Critical area (dotted line) / casting transition area and recessed holes on mounting plates.</v>
          </cell>
          <cell r="T39" t="str">
            <v>4000</v>
          </cell>
        </row>
        <row r="40">
          <cell r="L40" t="str">
            <v>d77926eb-d5d6-4bcf-8149-51503b55f43e</v>
          </cell>
          <cell r="M40" t="str">
            <v>inline</v>
          </cell>
          <cell r="N40" t="str">
            <v/>
          </cell>
          <cell r="O40" t="str">
            <v/>
          </cell>
          <cell r="P40"/>
          <cell r="Q40" t="str">
            <v/>
          </cell>
          <cell r="R40" t="str">
            <v/>
          </cell>
          <cell r="S40"/>
          <cell r="T40" t="str">
            <v>4000</v>
          </cell>
        </row>
        <row r="41">
          <cell r="L41" t="str">
            <v>2597b5af-b8e2-418b-9d0b-1caa3673c21a</v>
          </cell>
          <cell r="M41" t="str">
            <v>inline</v>
          </cell>
          <cell r="N41" t="str">
            <v/>
          </cell>
          <cell r="O41" t="str">
            <v/>
          </cell>
          <cell r="P41"/>
          <cell r="Q41" t="str">
            <v/>
          </cell>
          <cell r="R41" t="str">
            <v/>
          </cell>
          <cell r="S41"/>
          <cell r="T41" t="str">
            <v>4000</v>
          </cell>
        </row>
        <row r="42">
          <cell r="L42" t="str">
            <v>cb2e78e3-c04a-467d-9cfc-d8c287bb4f80</v>
          </cell>
          <cell r="M42" t="str">
            <v>inline</v>
          </cell>
          <cell r="N42" t="str">
            <v/>
          </cell>
          <cell r="O42" t="str">
            <v/>
          </cell>
          <cell r="P42" t="str">
            <v>Task. Steering Arm, Cylinder &amp; Mount Crack Inspection Condition</v>
          </cell>
          <cell r="Q42" t="str">
            <v>NORMAL</v>
          </cell>
          <cell r="R42" t="str">
            <v>NO</v>
          </cell>
          <cell r="S42"/>
          <cell r="T42" t="str">
            <v>4000</v>
          </cell>
        </row>
        <row r="43">
          <cell r="L43" t="str">
            <v>704022fa-00ed-489f-9f89-0bca75f1e21b</v>
          </cell>
          <cell r="M43" t="str">
            <v>inline</v>
          </cell>
          <cell r="N43" t="str">
            <v/>
          </cell>
          <cell r="O43" t="str">
            <v>181;A1;Check the entire left steering arm for cracking.</v>
          </cell>
          <cell r="P43" t="str">
            <v>181. A1 Check the entire left steering arm for cracking.</v>
          </cell>
          <cell r="Q43" t="str">
            <v>CRACK</v>
          </cell>
          <cell r="R43" t="str">
            <v/>
          </cell>
          <cell r="S43" t="str">
            <v>A1;Check the entire left steering arm for cracking.</v>
          </cell>
          <cell r="T43" t="str">
            <v>4000</v>
          </cell>
        </row>
        <row r="44">
          <cell r="L44" t="str">
            <v>304c59ab-23c3-4cbf-9077-c134d6a940f9</v>
          </cell>
          <cell r="M44" t="str">
            <v>inline</v>
          </cell>
          <cell r="N44" t="str">
            <v/>
          </cell>
          <cell r="O44" t="str">
            <v>181;A2;Check the entire right steering arm for cracking.</v>
          </cell>
          <cell r="P44" t="str">
            <v>181. A2 Check the entire right steering arm for cracking.</v>
          </cell>
          <cell r="Q44" t="str">
            <v>CRACK</v>
          </cell>
          <cell r="R44" t="str">
            <v/>
          </cell>
          <cell r="S44" t="str">
            <v>A2;Check the entire right steering arm for cracking.</v>
          </cell>
          <cell r="T44" t="str">
            <v>4000</v>
          </cell>
        </row>
        <row r="45">
          <cell r="L45" t="str">
            <v>c7890257-d7c7-49bc-85b7-e1f4466f6a1d</v>
          </cell>
          <cell r="M45" t="str">
            <v>inline</v>
          </cell>
          <cell r="N45" t="str">
            <v/>
          </cell>
          <cell r="O45" t="str">
            <v>182;B1;Check both the barrel and rod eye on the left steering cylinder &amp; mounts (on chassis) for cracking.</v>
          </cell>
          <cell r="P45" t="str">
            <v>182. B1 Check both the barrel and rod eye on the left steering cylinder &amp; mounts (on chassis) for cracking.</v>
          </cell>
          <cell r="Q45" t="str">
            <v>CRACK</v>
          </cell>
          <cell r="R45" t="str">
            <v/>
          </cell>
          <cell r="S45" t="str">
            <v>B1;Check both the barrel and rod eye on the left steering cylinder &amp; mounts (on chassis) for cracking.</v>
          </cell>
          <cell r="T45" t="str">
            <v>4000</v>
          </cell>
        </row>
        <row r="46">
          <cell r="L46" t="str">
            <v>69c89df9-71d4-4ea7-a0cb-c831019e4d05</v>
          </cell>
          <cell r="M46" t="str">
            <v>inline</v>
          </cell>
          <cell r="N46" t="str">
            <v/>
          </cell>
          <cell r="O46" t="str">
            <v>182;B2;Check both the barrel and rod eye on the right steering cylinder &amp; mounts (on chassis) for cracking.</v>
          </cell>
          <cell r="P46" t="str">
            <v>182. B2 Check both the barrel and rod eye on the right steering cylinder &amp; mounts (on chassis) for cracking.</v>
          </cell>
          <cell r="Q46" t="str">
            <v>CRACK</v>
          </cell>
          <cell r="R46" t="str">
            <v/>
          </cell>
          <cell r="S46" t="str">
            <v>B2;Check both the barrel and rod eye on the right steering cylinder &amp; mounts (on chassis) for cracking.</v>
          </cell>
          <cell r="T46" t="str">
            <v>4000</v>
          </cell>
        </row>
        <row r="47">
          <cell r="L47" t="str">
            <v>5641963b-6ccc-4052-a57d-2ff6a8debe96</v>
          </cell>
          <cell r="M47" t="str">
            <v>inline</v>
          </cell>
          <cell r="N47" t="str">
            <v/>
          </cell>
          <cell r="O47" t="str">
            <v/>
          </cell>
          <cell r="P47"/>
          <cell r="Q47" t="str">
            <v/>
          </cell>
          <cell r="R47" t="str">
            <v/>
          </cell>
          <cell r="S47"/>
          <cell r="T47" t="str">
            <v>4000</v>
          </cell>
        </row>
        <row r="48">
          <cell r="L48" t="str">
            <v>c40f3e7e-b712-4f51-8129-2f40560331c5</v>
          </cell>
          <cell r="M48" t="str">
            <v>inline</v>
          </cell>
          <cell r="N48" t="str">
            <v/>
          </cell>
          <cell r="O48" t="str">
            <v/>
          </cell>
          <cell r="P48"/>
          <cell r="Q48" t="str">
            <v/>
          </cell>
          <cell r="R48" t="str">
            <v/>
          </cell>
          <cell r="S48"/>
          <cell r="T48" t="str">
            <v>4000</v>
          </cell>
        </row>
        <row r="49">
          <cell r="L49" t="str">
            <v>ec50ed52-7d53-4c6d-87c3-06350b6c9ebe</v>
          </cell>
          <cell r="M49" t="str">
            <v>inline</v>
          </cell>
          <cell r="N49" t="str">
            <v/>
          </cell>
          <cell r="O49" t="str">
            <v/>
          </cell>
          <cell r="P49" t="str">
            <v>Task. Upper Mount Webbing Crack Inspection Condition</v>
          </cell>
          <cell r="Q49" t="str">
            <v>NORMAL</v>
          </cell>
          <cell r="R49" t="str">
            <v>NO</v>
          </cell>
          <cell r="S49"/>
          <cell r="T49" t="str">
            <v>4000</v>
          </cell>
        </row>
        <row r="50">
          <cell r="L50" t="str">
            <v>1b999d54-4f2a-4d86-908c-876b074899e1</v>
          </cell>
          <cell r="M50" t="str">
            <v>inline</v>
          </cell>
          <cell r="N50" t="str">
            <v>['Task', 'Structural Inspections', 'Condition']</v>
          </cell>
          <cell r="O50" t="str">
            <v>183;A1;Upper Mount Webbing position A1</v>
          </cell>
          <cell r="P50" t="str">
            <v xml:space="preserve">183. &lt;table&gt;&lt;tbody&gt;&lt;tr&gt;&lt;td style='text-align:left; vertical-align: top; width: 50px;'&gt;A1&lt;/td&gt;&lt;td&gt;Upper Mount Webbing position A1&lt;/td&gt;&lt;/tr&gt;&lt;/tbody&gt;&lt;/table&gt; </v>
          </cell>
          <cell r="Q50" t="str">
            <v>CRACK</v>
          </cell>
          <cell r="R50" t="str">
            <v/>
          </cell>
          <cell r="S50" t="str">
            <v>A1;Upper Mount Webbing position A1</v>
          </cell>
          <cell r="T50" t="str">
            <v>4000</v>
          </cell>
        </row>
        <row r="51">
          <cell r="L51" t="str">
            <v>337ecfee-008a-43df-b179-16ec51cad6dd</v>
          </cell>
          <cell r="M51" t="str">
            <v>inline</v>
          </cell>
          <cell r="N51" t="str">
            <v>['Task', 'Structural Inspections', 'Condition']</v>
          </cell>
          <cell r="O51" t="str">
            <v>183;A2;Upper Mount Webbing position A2</v>
          </cell>
          <cell r="P51" t="str">
            <v xml:space="preserve">183A2. &lt;table&gt;&lt;tbody&gt;&lt;tr&gt;&lt;td style='text-align:left; vertical-align: top; width: 50px;'&gt;A2&lt;/td&gt;&lt;td&gt;Upper Mount Webbing position A2&lt;/td&gt;&lt;/tr&gt;&lt;/tbody&gt;&lt;/table&gt; </v>
          </cell>
          <cell r="Q51" t="str">
            <v>CRACK</v>
          </cell>
          <cell r="R51" t="str">
            <v/>
          </cell>
          <cell r="S51" t="str">
            <v>A2;Upper Mount Webbing position A2</v>
          </cell>
          <cell r="T51" t="str">
            <v>4000</v>
          </cell>
        </row>
        <row r="52">
          <cell r="L52" t="str">
            <v>c855f468-29ab-4b40-9813-5ce0e08b88e8</v>
          </cell>
          <cell r="M52" t="str">
            <v>inline</v>
          </cell>
          <cell r="N52" t="str">
            <v>['Task', 'Structural Inspections', 'Condition']</v>
          </cell>
          <cell r="O52" t="str">
            <v>183;A3;Upper Mount Webbing position A3</v>
          </cell>
          <cell r="P52" t="str">
            <v xml:space="preserve">183A3. &lt;table&gt;&lt;tbody&gt;&lt;tr&gt;&lt;td style='text-align:left; vertical-align: top; width: 50px;'&gt;A3&lt;/td&gt;&lt;td&gt;Upper Mount Webbing position A3&lt;/td&gt;&lt;/tr&gt;&lt;/tbody&gt;&lt;/table&gt; </v>
          </cell>
          <cell r="Q52" t="str">
            <v>CRACK</v>
          </cell>
          <cell r="R52" t="str">
            <v/>
          </cell>
          <cell r="S52" t="str">
            <v>A3;Upper Mount Webbing position A3</v>
          </cell>
          <cell r="T52" t="str">
            <v>4000</v>
          </cell>
        </row>
        <row r="53">
          <cell r="L53" t="str">
            <v>2f349ee8-920b-43bc-8928-6da1bf056c46</v>
          </cell>
          <cell r="M53" t="str">
            <v>inline</v>
          </cell>
          <cell r="N53" t="str">
            <v>['Task', 'Structural Inspections', 'Condition']</v>
          </cell>
          <cell r="O53" t="str">
            <v>183;A4;Upper Mount Webbing position A4</v>
          </cell>
          <cell r="P53" t="str">
            <v xml:space="preserve">183A4. &lt;table&gt;&lt;tbody&gt;&lt;tr&gt;&lt;td style='text-align:left; vertical-align: top; width: 50px;'&gt;A4&lt;/td&gt;&lt;td&gt;Upper Mount Webbing position A4&lt;/td&gt;&lt;/tr&gt;&lt;/tbody&gt;&lt;/table&gt; </v>
          </cell>
          <cell r="Q53" t="str">
            <v>CRACK</v>
          </cell>
          <cell r="R53" t="str">
            <v/>
          </cell>
          <cell r="S53" t="str">
            <v>A4;Upper Mount Webbing position A4</v>
          </cell>
          <cell r="T53" t="str">
            <v>4000</v>
          </cell>
        </row>
        <row r="54">
          <cell r="L54" t="str">
            <v>582f762c-4c92-4681-8109-b86a74792605</v>
          </cell>
          <cell r="M54" t="str">
            <v>inline</v>
          </cell>
          <cell r="N54" t="str">
            <v/>
          </cell>
          <cell r="O54" t="str">
            <v/>
          </cell>
          <cell r="P54" t="str">
            <v>Task. Lower Mount Webbing Crack Inspection Condition</v>
          </cell>
          <cell r="Q54" t="str">
            <v>NORMAL</v>
          </cell>
          <cell r="R54" t="str">
            <v>NO</v>
          </cell>
          <cell r="S54"/>
          <cell r="T54" t="str">
            <v>4000</v>
          </cell>
        </row>
        <row r="55">
          <cell r="L55" t="str">
            <v>84305b5e-3e5e-4f7e-8dd8-abc972a899a1</v>
          </cell>
          <cell r="M55" t="str">
            <v>inline</v>
          </cell>
          <cell r="N55" t="str">
            <v>['Task', 'Structural Inspections', 'Condition']</v>
          </cell>
          <cell r="O55" t="str">
            <v>184;;B Lower Mount Webbing area B</v>
          </cell>
          <cell r="P55" t="str">
            <v xml:space="preserve">184. B Lower Mount Webbing area B </v>
          </cell>
          <cell r="Q55" t="str">
            <v>CRACK</v>
          </cell>
          <cell r="R55" t="str">
            <v/>
          </cell>
          <cell r="S55" t="str">
            <v>B Lower Mount Webbing area B</v>
          </cell>
          <cell r="T55" t="str">
            <v>4000</v>
          </cell>
        </row>
        <row r="56">
          <cell r="L56" t="str">
            <v>safetyTask000000</v>
          </cell>
          <cell r="M56" t="str">
            <v>inline</v>
          </cell>
          <cell r="N56" t="str">
            <v/>
          </cell>
          <cell r="O56" t="str">
            <v/>
          </cell>
          <cell r="P56" t="str">
            <v>2. Fire prevention checks shall be carried out in a designated service area in the workshop. &lt;br&gt;&lt;b&gt;Follow appropriate isolation procedure and tagging and/or locking out on the machine.&lt;/b&gt; 1</v>
          </cell>
          <cell r="Q56"/>
          <cell r="R56"/>
          <cell r="S56"/>
          <cell r="T56" t="str">
            <v>4000</v>
          </cell>
        </row>
        <row r="57">
          <cell r="L57" t="str">
            <v>71c5d6d7-0980-4332-a17d-6a40c1c52681</v>
          </cell>
          <cell r="M57" t="str">
            <v>inline</v>
          </cell>
          <cell r="N57" t="str">
            <v/>
          </cell>
          <cell r="O57" t="str">
            <v/>
          </cell>
          <cell r="P57" t="str">
            <v>Task. Fire Prevention Condition</v>
          </cell>
          <cell r="Q57" t="str">
            <v>NORMAL</v>
          </cell>
          <cell r="R57" t="str">
            <v>NO</v>
          </cell>
          <cell r="S57"/>
          <cell r="T57" t="str">
            <v>4000</v>
          </cell>
        </row>
        <row r="58">
          <cell r="L58" t="str">
            <v>b5ccce38-7993-47b2-acec-9d046868e6ef</v>
          </cell>
          <cell r="M58" t="str">
            <v>inline</v>
          </cell>
          <cell r="N58" t="str">
            <v/>
          </cell>
          <cell r="O58" t="str">
            <v>287;;Check engine compartment – Remove all oil/rags/build-up of material (turbo chargers, exhaust manifolds, surfaces, wiring and oil lines).</v>
          </cell>
          <cell r="P58" t="str">
            <v xml:space="preserve">287. Check engine compartment – Remove all oil/rags/build-up of material (turbo chargers, exhaust manifolds, surfaces, wiring and oil lines). </v>
          </cell>
          <cell r="Q58" t="str">
            <v>NORMAL</v>
          </cell>
          <cell r="R58" t="str">
            <v>NO</v>
          </cell>
          <cell r="S58" t="str">
            <v>Check engine compartment – Remove all oil/rags/build-up of material (turbo chargers, exhaust manifolds, surfaces, wiring and oil lines).</v>
          </cell>
          <cell r="T58" t="str">
            <v>4000</v>
          </cell>
        </row>
        <row r="59">
          <cell r="L59" t="str">
            <v>fa9291d2-d191-4dda-a0e2-420f78b66fce</v>
          </cell>
          <cell r="M59" t="str">
            <v>inline</v>
          </cell>
          <cell r="N59" t="str">
            <v/>
          </cell>
          <cell r="O59" t="str">
            <v>288;;Check hydraulic compartment(s) - Remove all oil/rags/build-up of material (hydraulic pumps, motors, oil cooler fans, wiring and fluid lines).</v>
          </cell>
          <cell r="P59" t="str">
            <v xml:space="preserve">288. Check hydraulic compartment(s) - Remove all oil/rags/build-up of material (hydraulic pumps, motors, oil cooler fans, wiring and fluid lines). </v>
          </cell>
          <cell r="Q59" t="str">
            <v>NORMAL</v>
          </cell>
          <cell r="R59" t="str">
            <v>NO</v>
          </cell>
          <cell r="S59" t="str">
            <v>Check hydraulic compartment(s) - Remove all oil/rags/build-up of material (hydraulic pumps, motors, oil cooler fans, wiring and fluid lines).</v>
          </cell>
          <cell r="T59" t="str">
            <v>4000</v>
          </cell>
        </row>
        <row r="60">
          <cell r="L60" t="str">
            <v>9fa9f8e0-5996-4b94-a20e-e56e07cddef0</v>
          </cell>
          <cell r="M60" t="str">
            <v>inline</v>
          </cell>
          <cell r="N60" t="str">
            <v/>
          </cell>
          <cell r="O60" t="str">
            <v>289;;Check underside of cab - Remove all oil/rags/build-up of material (flooring, air compressors, electrical wiring and components).</v>
          </cell>
          <cell r="P60" t="str">
            <v xml:space="preserve">289. Check underside of cab - Remove all oil/rags/build-up of material (flooring, air compressors, electrical wiring and components). </v>
          </cell>
          <cell r="Q60" t="str">
            <v>NORMAL</v>
          </cell>
          <cell r="R60" t="str">
            <v>NO</v>
          </cell>
          <cell r="S60" t="str">
            <v>Check underside of cab - Remove all oil/rags/build-up of material (flooring, air compressors, electrical wiring and components).</v>
          </cell>
          <cell r="T60" t="str">
            <v>4000</v>
          </cell>
        </row>
        <row r="61">
          <cell r="L61" t="str">
            <v>8cb12751-1491-4eae-adbd-bed3cb520f09</v>
          </cell>
          <cell r="M61" t="str">
            <v>inline</v>
          </cell>
          <cell r="N61" t="str">
            <v/>
          </cell>
          <cell r="O61" t="str">
            <v/>
          </cell>
          <cell r="P61" t="str">
            <v>Task. Fire System Condition</v>
          </cell>
          <cell r="Q61" t="str">
            <v>NORMAL</v>
          </cell>
          <cell r="R61" t="str">
            <v>NO</v>
          </cell>
          <cell r="S61"/>
          <cell r="T61" t="str">
            <v>4000</v>
          </cell>
        </row>
        <row r="62">
          <cell r="L62" t="str">
            <v>e9462951-19f3-499c-82d9-d5bfd922304f</v>
          </cell>
          <cell r="M62" t="str">
            <v>inline</v>
          </cell>
          <cell r="N62" t="str">
            <v/>
          </cell>
          <cell r="O62" t="str">
            <v>290;;Check integrity, condition and security of exhaust systems.</v>
          </cell>
          <cell r="P62" t="str">
            <v xml:space="preserve">290. Check integrity, condition and security of exhaust systems. </v>
          </cell>
          <cell r="Q62" t="str">
            <v>NORMAL</v>
          </cell>
          <cell r="R62" t="str">
            <v>NO</v>
          </cell>
          <cell r="S62" t="str">
            <v>Check integrity, condition and security of exhaust systems.</v>
          </cell>
          <cell r="T62" t="str">
            <v>4000</v>
          </cell>
        </row>
        <row r="63">
          <cell r="L63" t="str">
            <v>b984069f-7fcf-441d-8608-2e50ccf51d2a</v>
          </cell>
          <cell r="M63" t="str">
            <v>inline</v>
          </cell>
          <cell r="N63" t="str">
            <v/>
          </cell>
          <cell r="O63" t="str">
            <v>291;;Check lagging on the exhaust systems is secure, with no loose or dislodged sections.</v>
          </cell>
          <cell r="P63" t="str">
            <v xml:space="preserve">291. Check lagging on the exhaust systems is secure, with no loose or dislodged sections. </v>
          </cell>
          <cell r="Q63" t="str">
            <v>NORMAL</v>
          </cell>
          <cell r="R63" t="str">
            <v>NO</v>
          </cell>
          <cell r="S63" t="str">
            <v>Check lagging on the exhaust systems is secure, with no loose or dislodged sections.</v>
          </cell>
          <cell r="T63" t="str">
            <v>4000</v>
          </cell>
        </row>
        <row r="64">
          <cell r="L64" t="str">
            <v>5c230fad-8757-4a72-8e86-9fa1f5e8de73</v>
          </cell>
          <cell r="M64" t="str">
            <v>inline</v>
          </cell>
          <cell r="N64" t="str">
            <v/>
          </cell>
          <cell r="O64" t="str">
            <v>292;;Check integrity, condition and security of exhaust manifold thermal blanket(s).</v>
          </cell>
          <cell r="P64" t="str">
            <v xml:space="preserve">292. Check integrity, condition and security of exhaust manifold thermal blanket(s). </v>
          </cell>
          <cell r="Q64" t="str">
            <v>NORMAL</v>
          </cell>
          <cell r="R64" t="str">
            <v>NO</v>
          </cell>
          <cell r="S64" t="str">
            <v>Check integrity, condition and security of exhaust manifold thermal blanket(s).</v>
          </cell>
          <cell r="T64" t="str">
            <v>4000</v>
          </cell>
        </row>
        <row r="65">
          <cell r="L65" t="str">
            <v>fec8112c-8044-43da-bd02-eda5e98646c0</v>
          </cell>
          <cell r="M65" t="str">
            <v>inline</v>
          </cell>
          <cell r="N65" t="str">
            <v/>
          </cell>
          <cell r="O65" t="str">
            <v>293;;Check cylinder(s) - Check pressure in correct range.</v>
          </cell>
          <cell r="P65" t="str">
            <v xml:space="preserve">293. Check cylinder(s) - Check pressure in correct range.&lt;br&gt;
&lt;b&gt;Note:&lt;/b&gt; Pressure must be 1600 kpa ± 100 kpa. </v>
          </cell>
          <cell r="Q65" t="str">
            <v>NORMAL</v>
          </cell>
          <cell r="R65" t="str">
            <v>NO</v>
          </cell>
          <cell r="S65" t="str">
            <v>Check cylinder(s) - Check pressure in correct range.</v>
          </cell>
          <cell r="T65" t="str">
            <v>4000</v>
          </cell>
        </row>
        <row r="66">
          <cell r="L66" t="str">
            <v>7fabef5d-4628-4083-a91f-7b811a168219</v>
          </cell>
          <cell r="M66" t="str">
            <v>inline</v>
          </cell>
          <cell r="N66" t="str">
            <v/>
          </cell>
          <cell r="O66" t="str">
            <v>294;;Check cylinder(s) - Check indication gauge for damage.</v>
          </cell>
          <cell r="P66" t="str">
            <v xml:space="preserve">294. Check cylinder(s) - Check indication gauge for damage. </v>
          </cell>
          <cell r="Q66" t="str">
            <v>NORMAL</v>
          </cell>
          <cell r="R66" t="str">
            <v>NO</v>
          </cell>
          <cell r="S66" t="str">
            <v>Check cylinder(s) - Check indication gauge for damage.</v>
          </cell>
          <cell r="T66" t="str">
            <v>4000</v>
          </cell>
        </row>
        <row r="67">
          <cell r="L67" t="str">
            <v>b594c753-fa48-4a02-918d-4310ba12184a</v>
          </cell>
          <cell r="M67" t="str">
            <v>inline</v>
          </cell>
          <cell r="N67" t="str">
            <v/>
          </cell>
          <cell r="O67" t="str">
            <v>295;;Check cylinder(s) - Check condition/security (check mounting bracket &amp; mounts).</v>
          </cell>
          <cell r="P67" t="str">
            <v xml:space="preserve">295. Check cylinder(s) - Check condition/security (check mounting bracket &amp; mounts). </v>
          </cell>
          <cell r="Q67" t="str">
            <v>NORMAL</v>
          </cell>
          <cell r="R67" t="str">
            <v>NO</v>
          </cell>
          <cell r="S67" t="str">
            <v>Check cylinder(s) - Check condition/security (check mounting bracket &amp; mounts).</v>
          </cell>
          <cell r="T67" t="str">
            <v>4000</v>
          </cell>
        </row>
        <row r="68">
          <cell r="L68" t="str">
            <v>3cb27ef7-2ce7-4a57-9153-3ec06a5d4141</v>
          </cell>
          <cell r="M68" t="str">
            <v>inline</v>
          </cell>
          <cell r="N68" t="str">
            <v/>
          </cell>
          <cell r="O68" t="str">
            <v>296;;Check cylinder(s) - Check cylinder for damage and within pressure test date.</v>
          </cell>
          <cell r="P68" t="str">
            <v xml:space="preserve">296. Check cylinder(s) - Check cylinder for damage and within pressure test date. </v>
          </cell>
          <cell r="Q68" t="str">
            <v>NORMAL</v>
          </cell>
          <cell r="R68" t="str">
            <v>NO</v>
          </cell>
          <cell r="S68" t="str">
            <v>Check cylinder(s) - Check cylinder for damage and within pressure test date.</v>
          </cell>
          <cell r="T68" t="str">
            <v>4000</v>
          </cell>
        </row>
        <row r="69">
          <cell r="L69" t="str">
            <v>3d5d8a13-5b24-48d9-aa64-be57a324f98e</v>
          </cell>
          <cell r="M69" t="str">
            <v>inline</v>
          </cell>
          <cell r="N69" t="str">
            <v/>
          </cell>
          <cell r="O69" t="str">
            <v>297;;Check manual actuators - Check condition/security &amp; clear of obstruction.</v>
          </cell>
          <cell r="P69" t="str">
            <v xml:space="preserve">297. Check manual actuators - Check condition/security &amp; clear of obstruction. </v>
          </cell>
          <cell r="Q69" t="str">
            <v>NORMAL</v>
          </cell>
          <cell r="R69" t="str">
            <v>NO</v>
          </cell>
          <cell r="S69" t="str">
            <v>Check manual actuators - Check condition/security &amp; clear of obstruction.</v>
          </cell>
          <cell r="T69" t="str">
            <v>4000</v>
          </cell>
        </row>
        <row r="70">
          <cell r="L70" t="str">
            <v>28ea4020-9619-467a-b9d5-f7c85dcec69e</v>
          </cell>
          <cell r="M70" t="str">
            <v>inline</v>
          </cell>
          <cell r="N70" t="str">
            <v/>
          </cell>
          <cell r="O70" t="str">
            <v>298;;Check manual actuators - Check indication gauge.</v>
          </cell>
          <cell r="P70" t="str">
            <v xml:space="preserve">298. Check manual actuators - Check indication gauge. </v>
          </cell>
          <cell r="Q70" t="str">
            <v>NORMAL</v>
          </cell>
          <cell r="R70" t="str">
            <v>NO</v>
          </cell>
          <cell r="S70" t="str">
            <v>Check manual actuators - Check indication gauge.</v>
          </cell>
          <cell r="T70" t="str">
            <v>4000</v>
          </cell>
        </row>
        <row r="71">
          <cell r="L71" t="str">
            <v>9dca2fb1-4a22-4cd0-824e-7c0d11ede64c</v>
          </cell>
          <cell r="M71" t="str">
            <v>inline</v>
          </cell>
          <cell r="N71" t="str">
            <v/>
          </cell>
          <cell r="O71" t="str">
            <v>299;;Check manual actuators - Safety pins in place/secure &amp; serviceable.</v>
          </cell>
          <cell r="P71" t="str">
            <v xml:space="preserve">299. Check manual actuators - Safety pins in place/secure &amp; serviceable. </v>
          </cell>
          <cell r="Q71" t="str">
            <v>NORMAL</v>
          </cell>
          <cell r="R71" t="str">
            <v>NO</v>
          </cell>
          <cell r="S71" t="str">
            <v>Check manual actuators - Safety pins in place/secure &amp; serviceable.</v>
          </cell>
          <cell r="T71" t="str">
            <v>4000</v>
          </cell>
        </row>
        <row r="72">
          <cell r="L72" t="str">
            <v>f8eb2ec8-e78c-493c-881f-2843c782363a</v>
          </cell>
          <cell r="M72" t="str">
            <v>inline</v>
          </cell>
          <cell r="N72" t="str">
            <v/>
          </cell>
          <cell r="O72" t="str">
            <v>300;;Check detection probes - Devices &amp; cables secured/connected.</v>
          </cell>
          <cell r="P72" t="str">
            <v xml:space="preserve">300. Check detection probes - Devices &amp; cables secured/connected. </v>
          </cell>
          <cell r="Q72" t="str">
            <v>NORMAL</v>
          </cell>
          <cell r="R72" t="str">
            <v>NO</v>
          </cell>
          <cell r="S72" t="str">
            <v>Check detection probes - Devices &amp; cables secured/connected.</v>
          </cell>
          <cell r="T72" t="str">
            <v>4000</v>
          </cell>
        </row>
        <row r="73">
          <cell r="L73" t="str">
            <v>43955722-5583-4f74-8ac0-a3bffa679d72</v>
          </cell>
          <cell r="M73" t="str">
            <v>inline</v>
          </cell>
          <cell r="N73" t="str">
            <v/>
          </cell>
          <cell r="O73" t="str">
            <v>301;;Check detection probes - Correctly aligned/secure.</v>
          </cell>
          <cell r="P73" t="str">
            <v xml:space="preserve">301. Check detection probes - Correctly aligned/secure. </v>
          </cell>
          <cell r="Q73" t="str">
            <v>NORMAL</v>
          </cell>
          <cell r="R73" t="str">
            <v>NO</v>
          </cell>
          <cell r="S73" t="str">
            <v>Check detection probes - Correctly aligned/secure.</v>
          </cell>
          <cell r="T73" t="str">
            <v>4000</v>
          </cell>
        </row>
        <row r="74">
          <cell r="L74" t="str">
            <v>46c00ed7-d393-42ba-8df8-2a079e603fc6</v>
          </cell>
          <cell r="M74" t="str">
            <v>inline</v>
          </cell>
          <cell r="N74" t="str">
            <v/>
          </cell>
          <cell r="O74" t="str">
            <v>302;;Check distribution - Nozzles free from dirt and caps in place.</v>
          </cell>
          <cell r="P74" t="str">
            <v xml:space="preserve">302. Check distribution - Nozzles free from dirt and caps in place. </v>
          </cell>
          <cell r="Q74" t="str">
            <v>NORMAL</v>
          </cell>
          <cell r="R74" t="str">
            <v>NO</v>
          </cell>
          <cell r="S74" t="str">
            <v>Check distribution - Nozzles free from dirt and caps in place.</v>
          </cell>
          <cell r="T74" t="str">
            <v>4000</v>
          </cell>
        </row>
        <row r="75">
          <cell r="L75" t="str">
            <v>7215f4fd-9be1-40ea-8895-c9ea483a85b2</v>
          </cell>
          <cell r="M75" t="str">
            <v>inline</v>
          </cell>
          <cell r="N75" t="str">
            <v/>
          </cell>
          <cell r="O75" t="str">
            <v>303;;Check distribution - Nozzles correctly aligned/secure.</v>
          </cell>
          <cell r="P75" t="str">
            <v xml:space="preserve">303. Check distribution - Nozzles correctly aligned/secure. </v>
          </cell>
          <cell r="Q75" t="str">
            <v>NORMAL</v>
          </cell>
          <cell r="R75" t="str">
            <v>NO</v>
          </cell>
          <cell r="S75" t="str">
            <v>Check distribution - Nozzles correctly aligned/secure.</v>
          </cell>
          <cell r="T75" t="str">
            <v>4000</v>
          </cell>
        </row>
        <row r="76">
          <cell r="L76" t="str">
            <v>40c395a5-7819-444d-b5ff-87e5b2894e9f</v>
          </cell>
          <cell r="M76" t="str">
            <v>inline</v>
          </cell>
          <cell r="N76" t="str">
            <v/>
          </cell>
          <cell r="O76" t="str">
            <v>304;;Check distribution - Hoses checked, serviceable and connected/supported.</v>
          </cell>
          <cell r="P76" t="str">
            <v xml:space="preserve">304. Check distribution - Hoses checked, serviceable and connected/supported. </v>
          </cell>
          <cell r="Q76" t="str">
            <v>NORMAL</v>
          </cell>
          <cell r="R76" t="str">
            <v>NO</v>
          </cell>
          <cell r="S76" t="str">
            <v>Check distribution - Hoses checked, serviceable and connected/supported.</v>
          </cell>
          <cell r="T76" t="str">
            <v>4000</v>
          </cell>
        </row>
        <row r="77">
          <cell r="L77" t="str">
            <v>5a6fa8f4-585d-4f7b-9c8a-0e7937d472ce</v>
          </cell>
          <cell r="M77" t="str">
            <v>inline</v>
          </cell>
          <cell r="N77" t="str">
            <v/>
          </cell>
          <cell r="O77" t="str">
            <v>305;;Check fire panel - Functions checked/audible &amp; visual alarms serviceable.</v>
          </cell>
          <cell r="P77" t="str">
            <v xml:space="preserve">305. Check fire panel - Functions checked/audible &amp; visual alarms serviceable. </v>
          </cell>
          <cell r="Q77" t="str">
            <v>NORMAL</v>
          </cell>
          <cell r="R77" t="str">
            <v>NO</v>
          </cell>
          <cell r="S77" t="str">
            <v>Check fire panel - Functions checked/audible &amp; visual alarms serviceable.</v>
          </cell>
          <cell r="T77" t="str">
            <v>4000</v>
          </cell>
        </row>
        <row r="78">
          <cell r="L78" t="str">
            <v>1a809170-9715-44e1-83ec-01d306531942</v>
          </cell>
          <cell r="M78" t="str">
            <v>inline</v>
          </cell>
          <cell r="N78" t="str">
            <v/>
          </cell>
          <cell r="O78" t="str">
            <v>306;;Check identification - Labels secured and legible/updated.</v>
          </cell>
          <cell r="P78" t="str">
            <v xml:space="preserve">306. Check identification - Labels secured and legible/updated. </v>
          </cell>
          <cell r="Q78" t="str">
            <v>NORMAL</v>
          </cell>
          <cell r="R78" t="str">
            <v>NO</v>
          </cell>
          <cell r="S78" t="str">
            <v>Check identification - Labels secured and legible/updated.</v>
          </cell>
          <cell r="T78" t="str">
            <v>4000</v>
          </cell>
        </row>
        <row r="79">
          <cell r="L79" t="str">
            <v>e621ca4d-5a5c-41ea-9771-dcca662aff7f</v>
          </cell>
          <cell r="M79" t="str">
            <v>inline</v>
          </cell>
          <cell r="N79" t="str">
            <v/>
          </cell>
          <cell r="O79" t="str">
            <v/>
          </cell>
          <cell r="P79" t="str">
            <v>Task. Fire Extinguishers Condition</v>
          </cell>
          <cell r="Q79" t="str">
            <v>NORMAL</v>
          </cell>
          <cell r="R79" t="str">
            <v>NO</v>
          </cell>
          <cell r="S79"/>
          <cell r="T79" t="str">
            <v>4000</v>
          </cell>
        </row>
        <row r="80">
          <cell r="L80" t="str">
            <v>7f10bca1-eb0b-4458-a301-c2b79e574b51</v>
          </cell>
          <cell r="M80" t="str">
            <v>inline</v>
          </cell>
          <cell r="N80" t="str">
            <v/>
          </cell>
          <cell r="O80" t="str">
            <v>307;;Fire extinguisher(s) - Check pressure within correct range/within test period.</v>
          </cell>
          <cell r="P80" t="str">
            <v xml:space="preserve">307. Fire extinguisher(s) - Check pressure within correct range/within test period. </v>
          </cell>
          <cell r="Q80" t="str">
            <v>NORMAL</v>
          </cell>
          <cell r="R80" t="str">
            <v>NO</v>
          </cell>
          <cell r="S80" t="str">
            <v>Fire extinguisher(s) - Check pressure within correct range/within test period.</v>
          </cell>
          <cell r="T80" t="str">
            <v>4000</v>
          </cell>
        </row>
        <row r="81">
          <cell r="L81" t="str">
            <v>b478d92c-e294-495f-bc53-4f25d24d7939</v>
          </cell>
          <cell r="M81" t="str">
            <v>inline</v>
          </cell>
          <cell r="N81" t="str">
            <v/>
          </cell>
          <cell r="O81" t="str">
            <v>308;;Fire extinguisher(s) - Invert and shake to loosen powder.</v>
          </cell>
          <cell r="P81" t="str">
            <v xml:space="preserve">308. Fire extinguisher(s) - Invert and shake to loosen powder. </v>
          </cell>
          <cell r="Q81" t="str">
            <v>NORMAL</v>
          </cell>
          <cell r="R81" t="str">
            <v>NO</v>
          </cell>
          <cell r="S81" t="str">
            <v>Fire extinguisher(s) - Invert and shake to loosen powder.</v>
          </cell>
          <cell r="T81" t="str">
            <v>4000</v>
          </cell>
        </row>
        <row r="82">
          <cell r="L82" t="str">
            <v>ceb5bab8-8c09-4048-91c6-4254fd0b0a0d</v>
          </cell>
          <cell r="M82" t="str">
            <v>inline</v>
          </cell>
          <cell r="N82" t="str">
            <v/>
          </cell>
          <cell r="O82" t="str">
            <v>309;;Check fire extinguisher mounting brackets.</v>
          </cell>
          <cell r="P82" t="str">
            <v xml:space="preserve">309. Check fire extinguisher mounting brackets. </v>
          </cell>
          <cell r="Q82" t="str">
            <v>NORMAL</v>
          </cell>
          <cell r="R82" t="str">
            <v>NO</v>
          </cell>
          <cell r="S82" t="str">
            <v>Check fire extinguisher mounting brackets.</v>
          </cell>
          <cell r="T82" t="str">
            <v>4000</v>
          </cell>
        </row>
        <row r="83">
          <cell r="L83" t="str">
            <v>safetyTask000000</v>
          </cell>
          <cell r="M83" t="str">
            <v>inline</v>
          </cell>
          <cell r="N83" t="str">
            <v/>
          </cell>
          <cell r="O83" t="str">
            <v/>
          </cell>
          <cell r="P83" t="str">
            <v>2. Operational checks shall be carried out in a designated safe area outside of the workshop.&lt;br&gt; &lt;b&gt;Follow appropriate isolation procedure and tagging and/or locking out on the machine.&lt;/b&gt;  1</v>
          </cell>
          <cell r="Q83"/>
          <cell r="R83"/>
          <cell r="S83"/>
          <cell r="T83" t="str">
            <v>4000</v>
          </cell>
        </row>
        <row r="84">
          <cell r="L84" t="str">
            <v>c9974a06-0236-4698-993c-d16d60a5fd19</v>
          </cell>
          <cell r="M84" t="str">
            <v>inline</v>
          </cell>
          <cell r="N84" t="str">
            <v/>
          </cell>
          <cell r="O84" t="str">
            <v/>
          </cell>
          <cell r="P84"/>
          <cell r="Q84" t="str">
            <v>NORMAL</v>
          </cell>
          <cell r="R84" t="str">
            <v>NO</v>
          </cell>
          <cell r="S84"/>
          <cell r="T84" t="str">
            <v>4000</v>
          </cell>
        </row>
        <row r="85">
          <cell r="L85" t="str">
            <v>b59d475d-2821-4852-87bb-9ea55ef74913</v>
          </cell>
          <cell r="M85" t="str">
            <v>inline</v>
          </cell>
          <cell r="N85" t="str">
            <v/>
          </cell>
          <cell r="O85" t="str">
            <v/>
          </cell>
          <cell r="P85" t="str">
            <v>Task. Operational Check Comment</v>
          </cell>
          <cell r="Q85" t="str">
            <v>NORMAL</v>
          </cell>
          <cell r="R85" t="str">
            <v>NO</v>
          </cell>
          <cell r="S85"/>
          <cell r="T85" t="str">
            <v>4000</v>
          </cell>
        </row>
        <row r="86">
          <cell r="L86" t="str">
            <v>10f2b789-64be-46ee-8fee-9792fbf9d2be</v>
          </cell>
          <cell r="M86" t="str">
            <v>inline</v>
          </cell>
          <cell r="N86" t="str">
            <v/>
          </cell>
          <cell r="O86" t="str">
            <v>1;;Check operating controls (indicators, knobs, levers, switches, etc).</v>
          </cell>
          <cell r="P86" t="str">
            <v xml:space="preserve">1. Check operating controls (indicators, knobs, levers, switches, etc). </v>
          </cell>
          <cell r="Q86" t="str">
            <v>NORMAL</v>
          </cell>
          <cell r="R86" t="str">
            <v>NO</v>
          </cell>
          <cell r="S86" t="str">
            <v>Check operating controls (indicators, knobs, levers, switches, etc).</v>
          </cell>
          <cell r="T86" t="str">
            <v>4000</v>
          </cell>
        </row>
        <row r="87">
          <cell r="L87" t="str">
            <v>3de443a2-c4cd-4459-9641-20ee77f5e2ab</v>
          </cell>
          <cell r="M87" t="str">
            <v>inline</v>
          </cell>
          <cell r="N87" t="str">
            <v/>
          </cell>
          <cell r="O87" t="str">
            <v>2;;Check operation of horns (air or electric).</v>
          </cell>
          <cell r="P87" t="str">
            <v xml:space="preserve">2. Check operation of horns (air or electric). </v>
          </cell>
          <cell r="Q87" t="str">
            <v>NORMAL</v>
          </cell>
          <cell r="R87" t="str">
            <v>NO</v>
          </cell>
          <cell r="S87" t="str">
            <v>Check operation of horns (air or electric).</v>
          </cell>
          <cell r="T87" t="str">
            <v>4000</v>
          </cell>
        </row>
        <row r="88">
          <cell r="L88" t="str">
            <v>509eeea5-d005-443d-a1fc-b8693922cb4f</v>
          </cell>
          <cell r="M88" t="str">
            <v>inline</v>
          </cell>
          <cell r="N88" t="str">
            <v/>
          </cell>
          <cell r="O88" t="str">
            <v>3;;Check condition of mirrors.</v>
          </cell>
          <cell r="P88" t="str">
            <v xml:space="preserve">3. Check condition of mirrors. </v>
          </cell>
          <cell r="Q88" t="str">
            <v>NORMAL</v>
          </cell>
          <cell r="R88" t="str">
            <v>NO</v>
          </cell>
          <cell r="S88" t="str">
            <v>Check condition of mirrors.</v>
          </cell>
          <cell r="T88" t="str">
            <v>4000</v>
          </cell>
        </row>
        <row r="89">
          <cell r="L89" t="str">
            <v>d3f39e90-6cc8-452f-8773-0f81f1927af5</v>
          </cell>
          <cell r="M89" t="str">
            <v>inline</v>
          </cell>
          <cell r="N89" t="str">
            <v/>
          </cell>
          <cell r="O89" t="str">
            <v>4;;Check operation and condition of seats.</v>
          </cell>
          <cell r="P89" t="str">
            <v xml:space="preserve">4. Check operation and condition of seats. </v>
          </cell>
          <cell r="Q89" t="str">
            <v>NORMAL</v>
          </cell>
          <cell r="R89" t="str">
            <v>NO</v>
          </cell>
          <cell r="S89" t="str">
            <v>Check operation and condition of seats.</v>
          </cell>
          <cell r="T89" t="str">
            <v>4000</v>
          </cell>
        </row>
        <row r="90">
          <cell r="L90" t="str">
            <v>577121f2-d770-4d22-91ea-fe18629b0e22</v>
          </cell>
          <cell r="M90" t="str">
            <v>inline</v>
          </cell>
          <cell r="N90" t="str">
            <v/>
          </cell>
          <cell r="O90" t="str">
            <v>5;;Check integrity of seat belt and clasp for damage, tears, rips and holes. Ensure seat belt functions correctly.</v>
          </cell>
          <cell r="P90" t="str">
            <v xml:space="preserve">5. Check integrity of seat belt and clasp for damage, tears, rips and holes. Ensure seat belt functions correctly. </v>
          </cell>
          <cell r="Q90" t="str">
            <v>NORMAL</v>
          </cell>
          <cell r="R90" t="str">
            <v>NO</v>
          </cell>
          <cell r="S90" t="str">
            <v>Ensure seat belt functions correctly.</v>
          </cell>
          <cell r="T90" t="str">
            <v>4000</v>
          </cell>
        </row>
        <row r="91">
          <cell r="L91" t="str">
            <v>76384b56-617c-495b-ac9b-4c9f41a3b8dd</v>
          </cell>
          <cell r="M91" t="str">
            <v>inline</v>
          </cell>
          <cell r="N91" t="str">
            <v/>
          </cell>
          <cell r="O91" t="str">
            <v>6;;Check operation of wiper and washer.</v>
          </cell>
          <cell r="P91" t="str">
            <v xml:space="preserve">6. Check operation of wiper and washer. </v>
          </cell>
          <cell r="Q91" t="str">
            <v>NORMAL</v>
          </cell>
          <cell r="R91" t="str">
            <v>NO</v>
          </cell>
          <cell r="S91" t="str">
            <v>Check operation of wiper and washer.</v>
          </cell>
          <cell r="T91" t="str">
            <v>4000</v>
          </cell>
        </row>
        <row r="92">
          <cell r="L92" t="str">
            <v>5d94d970-1f32-4bbf-b276-a19a23ff6aef</v>
          </cell>
          <cell r="M92" t="str">
            <v>inline</v>
          </cell>
          <cell r="N92" t="str">
            <v/>
          </cell>
          <cell r="O92" t="str">
            <v>7;;Check operation of all lights.</v>
          </cell>
          <cell r="P92" t="str">
            <v xml:space="preserve">7. Check operation of all lights. </v>
          </cell>
          <cell r="Q92" t="str">
            <v>NORMAL</v>
          </cell>
          <cell r="R92" t="str">
            <v>NO</v>
          </cell>
          <cell r="S92" t="str">
            <v>Check operation of all lights.</v>
          </cell>
          <cell r="T92" t="str">
            <v>4000</v>
          </cell>
        </row>
        <row r="93">
          <cell r="L93" t="str">
            <v>4c1603cc-75ee-49cd-816f-ac8b6eae0d77</v>
          </cell>
          <cell r="M93" t="str">
            <v>inline</v>
          </cell>
          <cell r="N93" t="str">
            <v/>
          </cell>
          <cell r="O93" t="str">
            <v>8;;Check operation of alarms.</v>
          </cell>
          <cell r="P93"/>
          <cell r="Q93" t="str">
            <v>NORMAL</v>
          </cell>
          <cell r="R93" t="str">
            <v>NO</v>
          </cell>
          <cell r="S93" t="str">
            <v>Check operation of alarms.</v>
          </cell>
          <cell r="T93" t="str">
            <v>4000</v>
          </cell>
        </row>
        <row r="94">
          <cell r="L94" t="str">
            <v>fa48f21e-97c9-4f38-911e-2050be0827d3</v>
          </cell>
          <cell r="M94" t="str">
            <v>inline</v>
          </cell>
          <cell r="N94" t="str">
            <v/>
          </cell>
          <cell r="O94" t="str">
            <v>8;a;Reversing alarm.</v>
          </cell>
          <cell r="P94" t="str">
            <v>8a. a. Reversing alarm.</v>
          </cell>
          <cell r="Q94" t="str">
            <v>NORMAL</v>
          </cell>
          <cell r="R94" t="str">
            <v>NO</v>
          </cell>
          <cell r="S94" t="str">
            <v>Reversing alarm.</v>
          </cell>
          <cell r="T94" t="str">
            <v>4000</v>
          </cell>
        </row>
        <row r="95">
          <cell r="L95" t="str">
            <v>6fdf1cc5-9f5b-477b-86e6-ae5bb23439e7</v>
          </cell>
          <cell r="M95" t="str">
            <v>inline</v>
          </cell>
          <cell r="N95" t="str">
            <v/>
          </cell>
          <cell r="O95" t="str">
            <v>8;b;Tray up alarm.</v>
          </cell>
          <cell r="P95" t="str">
            <v>8b. b. Tray up alarm.</v>
          </cell>
          <cell r="Q95" t="str">
            <v>NORMAL</v>
          </cell>
          <cell r="R95" t="str">
            <v>NO</v>
          </cell>
          <cell r="S95" t="str">
            <v>Tray up alarm.</v>
          </cell>
          <cell r="T95" t="str">
            <v>4000</v>
          </cell>
        </row>
        <row r="96">
          <cell r="L96" t="str">
            <v>4046b43f-b662-4101-9c23-393622168d7c</v>
          </cell>
          <cell r="M96" t="str">
            <v>inline</v>
          </cell>
          <cell r="N96" t="str">
            <v/>
          </cell>
          <cell r="O96" t="str">
            <v>9;;Check operation of door alarms.</v>
          </cell>
          <cell r="P96" t="str">
            <v xml:space="preserve">9. Check operation of door alarms. </v>
          </cell>
          <cell r="Q96" t="str">
            <v>NORMAL</v>
          </cell>
          <cell r="R96" t="str">
            <v>NO</v>
          </cell>
          <cell r="S96" t="str">
            <v>Check operation of door alarms.</v>
          </cell>
          <cell r="T96" t="str">
            <v>4000</v>
          </cell>
        </row>
        <row r="97">
          <cell r="L97" t="str">
            <v>bbef66e0-c02b-436e-b003-8adf4f30e24d</v>
          </cell>
          <cell r="M97" t="str">
            <v>inline</v>
          </cell>
          <cell r="N97" t="str">
            <v/>
          </cell>
          <cell r="O97" t="str">
            <v/>
          </cell>
          <cell r="P97" t="str">
            <v xml:space="preserve">. &lt;b&gt;Spec:&lt;/b&gt; Key on release park brake and open operator’s door, the alarm should activate. </v>
          </cell>
          <cell r="Q97" t="str">
            <v/>
          </cell>
          <cell r="R97" t="str">
            <v/>
          </cell>
          <cell r="S97"/>
          <cell r="T97" t="str">
            <v>4000</v>
          </cell>
        </row>
        <row r="98">
          <cell r="L98" t="str">
            <v>74a96913-1b98-4b64-8757-610ae5e2f9b7</v>
          </cell>
          <cell r="M98" t="str">
            <v>inline</v>
          </cell>
          <cell r="N98" t="str">
            <v/>
          </cell>
          <cell r="O98" t="str">
            <v>10;;Check body pads condition for damage and alignment.</v>
          </cell>
          <cell r="P98" t="str">
            <v xml:space="preserve">10. Check body pads condition for damage and alignment. </v>
          </cell>
          <cell r="Q98" t="str">
            <v>NORMAL</v>
          </cell>
          <cell r="R98" t="str">
            <v>NO</v>
          </cell>
          <cell r="S98" t="str">
            <v>Check body pads condition for damage and alignment.</v>
          </cell>
          <cell r="T98" t="str">
            <v>4000</v>
          </cell>
        </row>
        <row r="99">
          <cell r="L99" t="str">
            <v>ce9c6c9c-43b0-4f21-9e0c-b1638606ffff</v>
          </cell>
          <cell r="M99" t="str">
            <v>inline</v>
          </cell>
          <cell r="N99" t="str">
            <v/>
          </cell>
          <cell r="O99" t="str">
            <v>11;;Check operation of air conditioner system.</v>
          </cell>
          <cell r="P99" t="str">
            <v xml:space="preserve">11. Check operation of air conditioner system. </v>
          </cell>
          <cell r="Q99" t="str">
            <v>NORMAL</v>
          </cell>
          <cell r="R99" t="str">
            <v>NO</v>
          </cell>
          <cell r="S99" t="str">
            <v>Check operation of air conditioner system.</v>
          </cell>
          <cell r="T99" t="str">
            <v>4000</v>
          </cell>
        </row>
        <row r="100">
          <cell r="L100" t="str">
            <v>a71a9193-5ca2-49a7-a860-a864b3798202</v>
          </cell>
          <cell r="M100" t="str">
            <v>inline</v>
          </cell>
          <cell r="N100" t="str">
            <v/>
          </cell>
          <cell r="O100" t="str">
            <v>12;;Check air cleaner vacuum gauges in the operator cab. Change Primary Air Filters if gauge reading is approaching limit (25 in.H2O / 625 mm.H2O).</v>
          </cell>
          <cell r="P100" t="str">
            <v xml:space="preserve">12. Check air cleaner vacuum gauges in the operator cab. Change Primary Air Filters if gauge reading is approaching limit (25 in.H2O / 625 mm.H2O). </v>
          </cell>
          <cell r="Q100" t="str">
            <v>NORMAL</v>
          </cell>
          <cell r="R100" t="str">
            <v>NO</v>
          </cell>
          <cell r="S100" t="str">
            <v>Change Primary Air Filters if gauge reading is approaching limit (25 in.H2O / 625 mm.H2O).</v>
          </cell>
          <cell r="T100" t="str">
            <v>4000</v>
          </cell>
        </row>
        <row r="101">
          <cell r="L101" t="str">
            <v>bc0f471f-8daf-42f9-9262-877075110b44</v>
          </cell>
          <cell r="M101" t="str">
            <v>inline</v>
          </cell>
          <cell r="N101" t="str">
            <v/>
          </cell>
          <cell r="O101" t="str">
            <v/>
          </cell>
          <cell r="P101"/>
          <cell r="Q101" t="str">
            <v/>
          </cell>
          <cell r="R101" t="str">
            <v/>
          </cell>
          <cell r="S101"/>
          <cell r="T101" t="str">
            <v>4000</v>
          </cell>
        </row>
        <row r="102">
          <cell r="L102" t="str">
            <v>bfa788db-652c-412e-be19-33afc55d5eb8</v>
          </cell>
          <cell r="M102" t="str">
            <v>inline</v>
          </cell>
          <cell r="N102" t="str">
            <v/>
          </cell>
          <cell r="O102" t="str">
            <v>13;;Check operation of steering pump unloader valve and steering system relief valve setting.&lt;br&gt;
&lt;table&gt;
  &lt;tr&gt;
    &lt;td&gt;&lt;b&gt;Spec:   &lt;/b&gt;&lt;/td&gt;
    &lt;td&gt;Cut Out Pressure: 3075 ± 25 psi.&lt;/td&gt;
  &lt;/tr&gt;
  &lt;tr&gt;
    &lt;td&gt;&lt;/td&gt;
    &lt;td&gt;Cut In Pressure: 2775 ± 25 psi.&lt;/td&gt;
  &lt;/tr&gt;
  &lt;tr&gt;
    &lt;td&gt;&lt;/td&gt;
    &lt;td&gt;Steering Relief Pressure: 2750 ± 25 psi.&lt;/td&gt;
  &lt;/tr&gt;
&lt;/table&gt;</v>
          </cell>
          <cell r="P102"/>
          <cell r="Q102" t="str">
            <v>NORMAL</v>
          </cell>
          <cell r="R102" t="str">
            <v>NO</v>
          </cell>
          <cell r="S102"/>
          <cell r="T102" t="str">
            <v>4000</v>
          </cell>
        </row>
        <row r="103">
          <cell r="L103" t="str">
            <v>4ef21649-89bb-4500-a136-b1e7cd30f0f4</v>
          </cell>
          <cell r="M103" t="str">
            <v>inline</v>
          </cell>
          <cell r="N103" t="str">
            <v/>
          </cell>
          <cell r="O103" t="str">
            <v/>
          </cell>
          <cell r="P103" t="str">
            <v xml:space="preserve"> . Item Measurement Location</v>
          </cell>
          <cell r="Q103" t="str">
            <v>NORMAL</v>
          </cell>
          <cell r="R103" t="str">
            <v>NO</v>
          </cell>
          <cell r="S103"/>
          <cell r="T103" t="str">
            <v>4000</v>
          </cell>
        </row>
        <row r="104">
          <cell r="L104" t="str">
            <v>4ca4eb1a-5522-4a43-b279-48feb6fdab46</v>
          </cell>
          <cell r="M104" t="str">
            <v>inline</v>
          </cell>
          <cell r="N104" t="str">
            <v/>
          </cell>
          <cell r="O104" t="str">
            <v>13;a;Steering pump cut-out pressure (located at bleed-down manifold TP2)</v>
          </cell>
          <cell r="P104" t="str">
            <v>13a. a Steering pump cut-out pressure (located at bleed-down manifold TP2)</v>
          </cell>
          <cell r="Q104" t="str">
            <v>CBM</v>
          </cell>
          <cell r="R104" t="str">
            <v>AUTOMATIC</v>
          </cell>
          <cell r="S104" t="str">
            <v>Steering pump cut-out pressure (located at bleed-down manifold TP2)</v>
          </cell>
          <cell r="T104" t="str">
            <v>4000</v>
          </cell>
        </row>
        <row r="105">
          <cell r="L105" t="str">
            <v>f16eeb15-c8c0-45de-a434-9c445f1c8bda</v>
          </cell>
          <cell r="M105" t="str">
            <v>inline</v>
          </cell>
          <cell r="N105" t="str">
            <v/>
          </cell>
          <cell r="O105" t="str">
            <v>13;b;Steering pump cut-in pressure (located at bleed-down manifold TP2)</v>
          </cell>
          <cell r="P105" t="str">
            <v>13b. b Steering pump cut-in pressure (located at bleed-down manifold TP2)</v>
          </cell>
          <cell r="Q105" t="str">
            <v>CBM</v>
          </cell>
          <cell r="R105" t="str">
            <v>AUTOMATIC</v>
          </cell>
          <cell r="S105" t="str">
            <v>Steering pump cut-in pressure (located at bleed-down manifold TP2)</v>
          </cell>
          <cell r="T105" t="str">
            <v>4000</v>
          </cell>
        </row>
        <row r="106">
          <cell r="L106" t="str">
            <v>19ad9ded-eb69-4f69-95a8-1b4b34bd05e3</v>
          </cell>
          <cell r="M106" t="str">
            <v>inline</v>
          </cell>
          <cell r="N106" t="str">
            <v/>
          </cell>
          <cell r="O106" t="str">
            <v>13;c;Steering Relief pressure (Steer cylinder cross over manifold)</v>
          </cell>
          <cell r="P106" t="str">
            <v>13c. c Steering Relief pressure (Steer cylinder cross over manifold)</v>
          </cell>
          <cell r="Q106" t="str">
            <v>CBM</v>
          </cell>
          <cell r="R106" t="str">
            <v>AUTOMATIC</v>
          </cell>
          <cell r="S106" t="str">
            <v>Steering Relief pressure (Steer cylinder cross over manifold)</v>
          </cell>
          <cell r="T106" t="str">
            <v>4000</v>
          </cell>
        </row>
        <row r="107">
          <cell r="L107" t="str">
            <v>3d900be2-9701-4d37-86eb-20e0fa4effe3</v>
          </cell>
          <cell r="M107" t="str">
            <v>inline</v>
          </cell>
          <cell r="N107" t="str">
            <v/>
          </cell>
          <cell r="O107" t="str">
            <v>14;;Check steering operation for proper response.</v>
          </cell>
          <cell r="P107" t="str">
            <v xml:space="preserve">14. Check steering operation for proper response. </v>
          </cell>
          <cell r="Q107" t="str">
            <v>NORMAL</v>
          </cell>
          <cell r="R107" t="str">
            <v>NO</v>
          </cell>
          <cell r="S107" t="str">
            <v>Check steering operation for proper response.</v>
          </cell>
          <cell r="T107" t="str">
            <v>4000</v>
          </cell>
        </row>
        <row r="108">
          <cell r="L108" t="str">
            <v>22fa7f0c-d6d6-4c6d-9d11-e539ce98ccbd</v>
          </cell>
          <cell r="M108" t="str">
            <v>inline</v>
          </cell>
          <cell r="N108" t="str">
            <v/>
          </cell>
          <cell r="O108" t="str">
            <v>15;;Check secondary steering operation (engage engine shutdown switch to stop engine - steer left and right, check response).</v>
          </cell>
          <cell r="P108" t="str">
            <v xml:space="preserve">15. Check secondary steering operation (engage engine shutdown switch to stop engine - steer left and right, check response). </v>
          </cell>
          <cell r="Q108" t="str">
            <v>NORMAL</v>
          </cell>
          <cell r="R108" t="str">
            <v>NO</v>
          </cell>
          <cell r="S108" t="str">
            <v>Check secondary steering operation (engage engine shutdown switch to stop engine - steer left and right, check response).</v>
          </cell>
          <cell r="T108" t="str">
            <v>4000</v>
          </cell>
        </row>
        <row r="109">
          <cell r="L109" t="str">
            <v>028ac853-8f75-4d29-b73c-7b23058d1ec2</v>
          </cell>
          <cell r="M109" t="str">
            <v>inline</v>
          </cell>
          <cell r="N109" t="str">
            <v/>
          </cell>
          <cell r="O109" t="str">
            <v>16;;Perform brake holding ability test.</v>
          </cell>
          <cell r="P109"/>
          <cell r="Q109" t="str">
            <v>NORMAL</v>
          </cell>
          <cell r="R109" t="str">
            <v>NO</v>
          </cell>
          <cell r="S109" t="str">
            <v>Perform brake holding ability test.</v>
          </cell>
          <cell r="T109" t="str">
            <v>4000</v>
          </cell>
        </row>
        <row r="110">
          <cell r="L110" t="str">
            <v>343df3e9-cfc6-438e-8337-b642db960f55</v>
          </cell>
          <cell r="M110" t="str">
            <v>inline</v>
          </cell>
          <cell r="N110" t="str">
            <v/>
          </cell>
          <cell r="O110" t="str">
            <v>16;a;Service brake</v>
          </cell>
          <cell r="P110" t="str">
            <v>16a. a. Service brake</v>
          </cell>
          <cell r="Q110" t="str">
            <v>NORMAL</v>
          </cell>
          <cell r="R110" t="str">
            <v>NO</v>
          </cell>
          <cell r="S110" t="str">
            <v>Service brake</v>
          </cell>
          <cell r="T110" t="str">
            <v>4000</v>
          </cell>
        </row>
        <row r="111">
          <cell r="L111" t="str">
            <v>4e8261c6-2637-43b0-a67b-2cc9085a98b9</v>
          </cell>
          <cell r="M111" t="str">
            <v>inline</v>
          </cell>
          <cell r="N111" t="str">
            <v/>
          </cell>
          <cell r="O111" t="str">
            <v>16;b;Park brake</v>
          </cell>
          <cell r="P111" t="str">
            <v>16b. b. Park brake</v>
          </cell>
          <cell r="Q111" t="str">
            <v>NORMAL</v>
          </cell>
          <cell r="R111" t="str">
            <v>NO</v>
          </cell>
          <cell r="S111" t="str">
            <v>Park brake</v>
          </cell>
          <cell r="T111" t="str">
            <v>4000</v>
          </cell>
        </row>
        <row r="112">
          <cell r="L112" t="str">
            <v>9e132750-e361-46cc-bda3-18621ae10854</v>
          </cell>
          <cell r="M112" t="str">
            <v>inline</v>
          </cell>
          <cell r="N112" t="str">
            <v/>
          </cell>
          <cell r="O112" t="str">
            <v>17;;Check retarder operation.</v>
          </cell>
          <cell r="P112" t="str">
            <v xml:space="preserve">17. Check retarder operation. </v>
          </cell>
          <cell r="Q112" t="str">
            <v>NORMAL</v>
          </cell>
          <cell r="R112" t="str">
            <v>NO</v>
          </cell>
          <cell r="S112" t="str">
            <v>Check retarder operation.</v>
          </cell>
          <cell r="T112" t="str">
            <v>4000</v>
          </cell>
        </row>
        <row r="113">
          <cell r="L113" t="str">
            <v>360af056-be69-4ec6-8a3a-099c3deca1da</v>
          </cell>
          <cell r="M113" t="str">
            <v>inline</v>
          </cell>
          <cell r="N113" t="str">
            <v/>
          </cell>
          <cell r="O113" t="str">
            <v>18;;Check retard level indent adjustment holds in OFF position. Inspect plunger ball screw and adjust as per &lt;a class='show-pdf' href='https://digitaldevbumaausta001.blob.core.windows.net/utility/DMA/BA-PL-R59' target='_blank'&gt;&lt;u&gt;&lt;b&gt;BA-PL-R59&lt;/b&gt;&lt;/u&gt;&lt;/a&gt;. Replace plunger ball screw if damaged.</v>
          </cell>
          <cell r="P113" t="str">
            <v xml:space="preserve">18. Check retard level indent adjustment holds in OFF position. Inspect plunger ball screw and adjust &lt;br&gt; as per &lt;a class='show-pdf' href='https://digitaldevbumaausta001.blob.core.windows.net/utility/DMA/BA-PL-R59' target='_blank'&gt;&lt;u&gt;&lt;b&gt;BA-PL-R59&lt;/b&gt;&lt;/u&gt;&lt;/a&gt;. Replace plunger ball screw if damaged.&lt;br&gt;
Refer to OEM Service Manual for more information. </v>
          </cell>
          <cell r="Q113" t="str">
            <v>NORMAL</v>
          </cell>
          <cell r="R113" t="str">
            <v>NO</v>
          </cell>
          <cell r="S113"/>
          <cell r="T113" t="str">
            <v>4000</v>
          </cell>
        </row>
        <row r="114">
          <cell r="L114" t="str">
            <v>6510ca8e-8e1c-495e-a812-12bba677e7ce</v>
          </cell>
          <cell r="M114" t="str">
            <v>inline</v>
          </cell>
          <cell r="N114" t="str">
            <v/>
          </cell>
          <cell r="O114" t="str">
            <v>19;;Check movement in steering linkage bushes/bearings and record on diagram below (use a Bluetooth dial indicator).&lt;br&gt;
&lt;b&gt;Spec:&lt;/b&gt; If movement exceeds 1 mm change next service and if movement exceeds 1.5 mm change immediately.</v>
          </cell>
          <cell r="P114"/>
          <cell r="Q114" t="str">
            <v>NORMAL</v>
          </cell>
          <cell r="R114" t="str">
            <v>NO</v>
          </cell>
          <cell r="S114" t="str">
            <v>Check movement in steering linkage bushes/bearings and record on diagram below (use a Bluetooth dial indicator).&lt;br&gt;
&lt;b&gt;Spec:&lt;/b&gt; If movement exceeds 1 mm change next service and if movement exceeds 1.5 mm change immediately.</v>
          </cell>
          <cell r="T114" t="str">
            <v>4000</v>
          </cell>
        </row>
        <row r="115">
          <cell r="L115" t="str">
            <v>9c1e06ce-7000-4221-a16d-5cb4e91a6c23</v>
          </cell>
          <cell r="M115" t="str">
            <v>inline</v>
          </cell>
          <cell r="N115" t="str">
            <v/>
          </cell>
          <cell r="O115" t="str">
            <v/>
          </cell>
          <cell r="P115"/>
          <cell r="Q115" t="str">
            <v/>
          </cell>
          <cell r="R115" t="str">
            <v/>
          </cell>
          <cell r="S115"/>
          <cell r="T115" t="str">
            <v>4000</v>
          </cell>
        </row>
        <row r="116">
          <cell r="L116" t="str">
            <v>6aefbe40-6dad-4fc2-b7eb-b978a06bf42e</v>
          </cell>
          <cell r="M116" t="str">
            <v>inline</v>
          </cell>
          <cell r="N116" t="str">
            <v/>
          </cell>
          <cell r="O116" t="str">
            <v/>
          </cell>
          <cell r="P116" t="str">
            <v xml:space="preserve"> . Item Measurement Location</v>
          </cell>
          <cell r="Q116" t="str">
            <v>NORMAL</v>
          </cell>
          <cell r="R116" t="str">
            <v>NO</v>
          </cell>
          <cell r="S116"/>
          <cell r="T116" t="str">
            <v>4000</v>
          </cell>
        </row>
        <row r="117">
          <cell r="L117" t="str">
            <v>eeb3020f-4c07-41ce-9aea-3f341f35a4f0</v>
          </cell>
          <cell r="M117" t="str">
            <v>inline</v>
          </cell>
          <cell r="N117" t="str">
            <v/>
          </cell>
          <cell r="O117" t="str">
            <v>19;a;POS 1 - LH Steering Cylinder</v>
          </cell>
          <cell r="P117" t="str">
            <v>19a. a POS 1 - LH Steering Cylinder</v>
          </cell>
          <cell r="Q117" t="str">
            <v>CBM</v>
          </cell>
          <cell r="R117" t="str">
            <v>AUTOMATIC</v>
          </cell>
          <cell r="S117" t="str">
            <v>POS 1 - LH Steering Cylinder</v>
          </cell>
          <cell r="T117" t="str">
            <v>4000</v>
          </cell>
        </row>
        <row r="118">
          <cell r="L118" t="str">
            <v>9e6396a4-7a6d-46a6-bc89-b51e605a6023</v>
          </cell>
          <cell r="M118" t="str">
            <v>inline</v>
          </cell>
          <cell r="N118" t="str">
            <v/>
          </cell>
          <cell r="O118" t="str">
            <v>19;b;POS 2 - RH Steering Cylinder</v>
          </cell>
          <cell r="P118" t="str">
            <v>19b. b POS 2 - RH Steering Cylinder</v>
          </cell>
          <cell r="Q118" t="str">
            <v>CBM</v>
          </cell>
          <cell r="R118" t="str">
            <v>AUTOMATIC</v>
          </cell>
          <cell r="S118" t="str">
            <v>POS 2 - RH Steering Cylinder</v>
          </cell>
          <cell r="T118" t="str">
            <v>4000</v>
          </cell>
        </row>
        <row r="119">
          <cell r="L119" t="str">
            <v>cc87637a-9ae6-4de5-beda-d6e3ff618f4c</v>
          </cell>
          <cell r="M119" t="str">
            <v>inline</v>
          </cell>
          <cell r="N119" t="str">
            <v/>
          </cell>
          <cell r="O119" t="str">
            <v>19;c;POS 3 - LH Steering Cylinder</v>
          </cell>
          <cell r="P119" t="str">
            <v>19c. c POS 3 - LH Steering Cylinder</v>
          </cell>
          <cell r="Q119" t="str">
            <v>CBM</v>
          </cell>
          <cell r="R119" t="str">
            <v>AUTOMATIC</v>
          </cell>
          <cell r="S119" t="str">
            <v>POS 3 - LH Steering Cylinder</v>
          </cell>
          <cell r="T119" t="str">
            <v>4000</v>
          </cell>
        </row>
        <row r="120">
          <cell r="L120" t="str">
            <v>d86924dd-c123-45d7-8829-89ce560e67ca</v>
          </cell>
          <cell r="M120" t="str">
            <v>inline</v>
          </cell>
          <cell r="N120" t="str">
            <v/>
          </cell>
          <cell r="O120" t="str">
            <v>19;d;POS 4 - RH Steering Cylinder</v>
          </cell>
          <cell r="P120" t="str">
            <v>19d. d POS 4 - RH Steering Cylinder</v>
          </cell>
          <cell r="Q120" t="str">
            <v>CBM</v>
          </cell>
          <cell r="R120" t="str">
            <v>AUTOMATIC</v>
          </cell>
          <cell r="S120" t="str">
            <v>POS 4 - RH Steering Cylinder</v>
          </cell>
          <cell r="T120" t="str">
            <v>4000</v>
          </cell>
        </row>
        <row r="121">
          <cell r="L121" t="str">
            <v>60f0282f-b8be-489f-ac9d-66a5991d3305</v>
          </cell>
          <cell r="M121" t="str">
            <v>inline</v>
          </cell>
          <cell r="N121" t="str">
            <v/>
          </cell>
          <cell r="O121" t="str">
            <v>19;e;POS 5 - Tie Rod</v>
          </cell>
          <cell r="P121" t="str">
            <v>19e. e POS 5 - Tie Rod</v>
          </cell>
          <cell r="Q121" t="str">
            <v>CBM</v>
          </cell>
          <cell r="R121" t="str">
            <v>AUTOMATIC</v>
          </cell>
          <cell r="S121" t="str">
            <v>POS 5 - Tie Rod</v>
          </cell>
          <cell r="T121" t="str">
            <v>4000</v>
          </cell>
        </row>
        <row r="122">
          <cell r="L122" t="str">
            <v>83381de9-e26b-4a9f-8b01-9e508e62b034</v>
          </cell>
          <cell r="M122" t="str">
            <v>inline</v>
          </cell>
          <cell r="N122" t="str">
            <v/>
          </cell>
          <cell r="O122" t="str">
            <v>19;f;POS 6 - Tie Rod</v>
          </cell>
          <cell r="P122" t="str">
            <v>19f. f POS 6 - Tie Rod</v>
          </cell>
          <cell r="Q122" t="str">
            <v>CBM</v>
          </cell>
          <cell r="R122" t="str">
            <v>AUTOMATIC</v>
          </cell>
          <cell r="S122" t="str">
            <v>POS 6 - Tie Rod</v>
          </cell>
          <cell r="T122" t="str">
            <v>4000</v>
          </cell>
        </row>
        <row r="123">
          <cell r="L123" t="str">
            <v>be483c03-1b23-4d78-b3a2-13f854baea56</v>
          </cell>
          <cell r="M123" t="str">
            <v>inline</v>
          </cell>
          <cell r="N123" t="str">
            <v/>
          </cell>
          <cell r="O123" t="str">
            <v>20;;Check engine oil eliminator hydraulic motor operates correctly in the normal range.</v>
          </cell>
          <cell r="P123" t="str">
            <v xml:space="preserve">20. Check engine oil eliminator hydraulic motor operates correctly in the normal range.&lt;br&gt;
&lt;b&gt;Note:&lt;/b&gt; Place an indicator in the motor shaft end to detect rotation&lt;br&gt;
Refer &lt;a class='show-pdf' href='https://digitaldevbumaausta001.blob.core.windows.net/utility/DMA/here' target='_blank'&gt;&lt;u&gt;&lt;b&gt;here&lt;/b&gt;&lt;/u&gt;&lt;/a&gt; for additional information.&lt;br&gt;
&lt;table&gt;
  &lt;tr&gt;
    &lt;td&gt;&lt;b&gt;Spec:   &lt;/b&gt;&lt;/td&gt;
    &lt;td&gt;Low Idle – 1 RPM/10 mins&lt;/td&gt;
  &lt;/tr&gt;
  &lt;tr&gt;
    &lt;td&gt;&lt;/td&gt;
    &lt;td&gt;High Idle – 1 RPM/5 mins&lt;/td&gt;
  &lt;/tr&gt;
&lt;/table&gt; </v>
          </cell>
          <cell r="Q123" t="str">
            <v>NORMAL</v>
          </cell>
          <cell r="R123" t="str">
            <v>NO</v>
          </cell>
          <cell r="S123" t="str">
            <v>Check engine oil eliminator hydraulic motor operates correctly in the normal range.</v>
          </cell>
          <cell r="T123" t="str">
            <v>4000</v>
          </cell>
        </row>
        <row r="124">
          <cell r="L124" t="str">
            <v>557295c3-dad5-4851-876b-80347d75e58c</v>
          </cell>
          <cell r="M124" t="str">
            <v>inline</v>
          </cell>
          <cell r="N124" t="str">
            <v/>
          </cell>
          <cell r="O124" t="str">
            <v>21;;Check movement in nose cone bearing and dog bone bearings while wriggling steering movement. Use a Bluetooth dial indicator and utilise two-way radios to communicate with the operator. &lt;br&gt; Refer to &lt;a class='show-pdf' href='https://digitaldevbumaausta001.blob.core.windows.net/utility/DMA/SERVB-KOM68' target='_blank'&gt;&lt;u&gt;&lt;b&gt;SERVB-KOM68&lt;/b&gt;&lt;/u&gt;&lt;/a&gt; for more information.</v>
          </cell>
          <cell r="P124"/>
          <cell r="Q124" t="str">
            <v>NORMAL</v>
          </cell>
          <cell r="R124" t="str">
            <v>NO</v>
          </cell>
          <cell r="S124"/>
          <cell r="T124" t="str">
            <v>4000</v>
          </cell>
        </row>
        <row r="125">
          <cell r="L125" t="str">
            <v>1c706941-89b6-4133-a7c6-4c88ae7cbcde</v>
          </cell>
          <cell r="M125" t="str">
            <v>table</v>
          </cell>
          <cell r="N125" t="str">
            <v>['Lateral Link / Dogbone', 'Nose Cone Bearing', 'Action']</v>
          </cell>
          <cell r="O125" t="str">
            <v/>
          </cell>
          <cell r="P125"/>
          <cell r="Q125" t="str">
            <v/>
          </cell>
          <cell r="R125" t="str">
            <v/>
          </cell>
          <cell r="S125"/>
          <cell r="T125" t="str">
            <v>4000</v>
          </cell>
        </row>
        <row r="126">
          <cell r="L126" t="str">
            <v>80ddfab0-88d7-411c-85a6-c3741abd4e9c</v>
          </cell>
          <cell r="M126" t="str">
            <v>inline</v>
          </cell>
          <cell r="N126" t="str">
            <v/>
          </cell>
          <cell r="O126" t="str">
            <v/>
          </cell>
          <cell r="P126"/>
          <cell r="Q126" t="str">
            <v/>
          </cell>
          <cell r="R126" t="str">
            <v/>
          </cell>
          <cell r="S126"/>
          <cell r="T126" t="str">
            <v>4000</v>
          </cell>
        </row>
        <row r="127">
          <cell r="L127" t="str">
            <v>47f8a761-3268-4891-9549-6cccd90273cc</v>
          </cell>
          <cell r="M127" t="str">
            <v>inline</v>
          </cell>
          <cell r="N127" t="str">
            <v/>
          </cell>
          <cell r="O127" t="str">
            <v/>
          </cell>
          <cell r="P127" t="str">
            <v xml:space="preserve"> . Item Measurement Location</v>
          </cell>
          <cell r="Q127" t="str">
            <v>NORMAL</v>
          </cell>
          <cell r="R127" t="str">
            <v>NO</v>
          </cell>
          <cell r="S127"/>
          <cell r="T127" t="str">
            <v>4000</v>
          </cell>
        </row>
        <row r="128">
          <cell r="L128" t="str">
            <v>900800e6-579f-42ce-9b01-5b68773c3640</v>
          </cell>
          <cell r="M128" t="str">
            <v>inline</v>
          </cell>
          <cell r="N128" t="str">
            <v/>
          </cell>
          <cell r="O128" t="str">
            <v>21;a;Nose Cone Bearing</v>
          </cell>
          <cell r="P128" t="str">
            <v>21a. a Nose Cone Bearing</v>
          </cell>
          <cell r="Q128" t="str">
            <v>CBM</v>
          </cell>
          <cell r="R128" t="str">
            <v>AUTOMATIC</v>
          </cell>
          <cell r="S128" t="str">
            <v>Nose Cone Bearing</v>
          </cell>
          <cell r="T128" t="str">
            <v>4000</v>
          </cell>
        </row>
        <row r="129">
          <cell r="L129" t="str">
            <v>386a9060-ad2e-4d6a-a239-17134e5a5b34</v>
          </cell>
          <cell r="M129" t="str">
            <v>inline</v>
          </cell>
          <cell r="N129" t="str">
            <v/>
          </cell>
          <cell r="O129" t="str">
            <v>21;b;Lateral Link / Dogbone (Rear Axle Bearing)</v>
          </cell>
          <cell r="P129" t="str">
            <v>21b. b Lateral Link / Dogbone (Rear Axle Bearing)</v>
          </cell>
          <cell r="Q129" t="str">
            <v>CBM</v>
          </cell>
          <cell r="R129" t="str">
            <v>AUTOMATIC</v>
          </cell>
          <cell r="S129" t="str">
            <v>Lateral Link / Dogbone (Rear Axle Bearing)</v>
          </cell>
          <cell r="T129" t="str">
            <v>4000</v>
          </cell>
        </row>
        <row r="130">
          <cell r="L130" t="str">
            <v>5c1b1de7-a639-4d80-91bf-24dda75a4e89</v>
          </cell>
          <cell r="M130" t="str">
            <v>inline</v>
          </cell>
          <cell r="N130" t="str">
            <v/>
          </cell>
          <cell r="O130" t="str">
            <v>21;c;Lateral Link / Dogbone (Chassis Bearing)</v>
          </cell>
          <cell r="P130" t="str">
            <v>21c. c Lateral Link / Dogbone (Chassis Bearing)</v>
          </cell>
          <cell r="Q130" t="str">
            <v>CBM</v>
          </cell>
          <cell r="R130" t="str">
            <v>AUTOMATIC</v>
          </cell>
          <cell r="S130" t="str">
            <v>Lateral Link / Dogbone (Chassis Bearing)</v>
          </cell>
          <cell r="T130" t="str">
            <v>4000</v>
          </cell>
        </row>
        <row r="131">
          <cell r="L131" t="str">
            <v>94a39526-18d4-45b6-99d3-ff060a4ff8cf</v>
          </cell>
          <cell r="M131" t="str">
            <v>inline</v>
          </cell>
          <cell r="N131" t="str">
            <v/>
          </cell>
          <cell r="O131" t="str">
            <v>22;;Visually inspect Pivot Eye Bearing retaining bolts are secure (none loose or missing).</v>
          </cell>
          <cell r="P131" t="str">
            <v xml:space="preserve">22. Visually inspect Pivot Eye Bearing retaining bolts are secure (none loose or missing). </v>
          </cell>
          <cell r="Q131" t="str">
            <v>NORMAL</v>
          </cell>
          <cell r="R131" t="str">
            <v>NO</v>
          </cell>
          <cell r="S131" t="str">
            <v>Visually inspect Pivot Eye Bearing retaining bolts are secure (none loose or missing).</v>
          </cell>
          <cell r="T131" t="str">
            <v>4000</v>
          </cell>
        </row>
        <row r="132">
          <cell r="L132" t="str">
            <v>563e82ef-b2ae-4915-9099-4b977ebe21ab</v>
          </cell>
          <cell r="M132" t="str">
            <v>inline</v>
          </cell>
          <cell r="N132" t="str">
            <v/>
          </cell>
          <cell r="O132" t="str">
            <v>23;;Check alternator charging voltage.</v>
          </cell>
          <cell r="P132" t="str">
            <v xml:space="preserve">23. &lt;table style="width:  100%;"&gt;
  &lt;tr&gt;
    &lt;td&gt;Check alternator charging voltage. &lt;/td&gt;
    &lt;td&gt;Result:&lt;/td&gt;
  &lt;/tr&gt;
&lt;/table&gt; </v>
          </cell>
          <cell r="Q132" t="str">
            <v>NORMAL</v>
          </cell>
          <cell r="R132" t="str">
            <v>NO</v>
          </cell>
          <cell r="S132" t="str">
            <v>Check alternator charging voltage.</v>
          </cell>
          <cell r="T132" t="str">
            <v>4000</v>
          </cell>
        </row>
        <row r="133">
          <cell r="L133" t="str">
            <v>f68c9363-74a7-43b5-9ac6-a099752fa93d</v>
          </cell>
          <cell r="M133" t="str">
            <v>inline</v>
          </cell>
          <cell r="N133" t="str">
            <v/>
          </cell>
          <cell r="O133" t="str">
            <v>24;;Check hoist cylinder kickout by raising body until it kicks out.&lt;br&gt;
&lt;b&gt;Spec:&lt;/b&gt; Should be 680 - 720 mm of chrome showing on the third stage of cylinders.</v>
          </cell>
          <cell r="P133"/>
          <cell r="Q133" t="str">
            <v>NORMAL</v>
          </cell>
          <cell r="R133" t="str">
            <v>NO</v>
          </cell>
          <cell r="S133" t="str">
            <v>Check hoist cylinder kickout by raising body until it kicks out.&lt;br&gt;
&lt;b&gt;Spec:&lt;/b&gt; Should be 680 - 720 mm of chrome showing on the third stage of cylinders.</v>
          </cell>
          <cell r="T133" t="str">
            <v>4000</v>
          </cell>
        </row>
        <row r="134">
          <cell r="L134" t="str">
            <v>3f35b242-bf23-4ccc-aa84-7505f3a121ce</v>
          </cell>
          <cell r="M134" t="str">
            <v>inline</v>
          </cell>
          <cell r="N134" t="str">
            <v/>
          </cell>
          <cell r="O134" t="str">
            <v/>
          </cell>
          <cell r="P134" t="str">
            <v xml:space="preserve"> . Item Measurement Location</v>
          </cell>
          <cell r="Q134" t="str">
            <v>NORMAL</v>
          </cell>
          <cell r="R134" t="str">
            <v>NO</v>
          </cell>
          <cell r="S134"/>
          <cell r="T134" t="str">
            <v>4000</v>
          </cell>
        </row>
        <row r="135">
          <cell r="L135" t="str">
            <v>f902b473-2271-4ba2-8501-c0de404c43ed</v>
          </cell>
          <cell r="M135" t="str">
            <v>inline</v>
          </cell>
          <cell r="N135" t="str">
            <v/>
          </cell>
          <cell r="O135" t="str">
            <v>24;a;Hoist cylinder LH kickout</v>
          </cell>
          <cell r="P135" t="str">
            <v>24a. a Hoist cylinder LH kickout</v>
          </cell>
          <cell r="Q135" t="str">
            <v>CBM</v>
          </cell>
          <cell r="R135" t="str">
            <v>AUTOMATIC</v>
          </cell>
          <cell r="S135" t="str">
            <v>Hoist cylinder LH kickout</v>
          </cell>
          <cell r="T135" t="str">
            <v>4000</v>
          </cell>
        </row>
        <row r="136">
          <cell r="L136" t="str">
            <v>ac76f580-4642-47f9-be7d-3b4d5e539707</v>
          </cell>
          <cell r="M136" t="str">
            <v>inline</v>
          </cell>
          <cell r="N136" t="str">
            <v/>
          </cell>
          <cell r="O136" t="str">
            <v>24;b;Hoist cylinder RH kickout</v>
          </cell>
          <cell r="P136" t="str">
            <v>24b. b Hoist cylinder RH kickout</v>
          </cell>
          <cell r="Q136" t="str">
            <v>CBM</v>
          </cell>
          <cell r="R136" t="str">
            <v>AUTOMATIC</v>
          </cell>
          <cell r="S136" t="str">
            <v>Hoist cylinder RH kickout</v>
          </cell>
          <cell r="T136" t="str">
            <v>4000</v>
          </cell>
        </row>
        <row r="137">
          <cell r="L137" t="str">
            <v>11b95f9d-dc96-4853-a717-fad6d37717f9</v>
          </cell>
          <cell r="M137" t="str">
            <v>inline</v>
          </cell>
          <cell r="N137" t="str">
            <v/>
          </cell>
          <cell r="O137" t="str">
            <v>25;;Check operation of both body up and hoist limit switches.</v>
          </cell>
          <cell r="P137" t="str">
            <v xml:space="preserve">25. Check operation of both body up and hoist limit switches. </v>
          </cell>
          <cell r="Q137" t="str">
            <v>NORMAL</v>
          </cell>
          <cell r="R137" t="str">
            <v>NO</v>
          </cell>
          <cell r="S137" t="str">
            <v>Check operation of both body up and hoist limit switches.</v>
          </cell>
          <cell r="T137" t="str">
            <v>4000</v>
          </cell>
        </row>
        <row r="138">
          <cell r="L138" t="str">
            <v>29f04da6-7a55-4a43-9ce8-eac206018b9d</v>
          </cell>
          <cell r="M138" t="str">
            <v>inline</v>
          </cell>
          <cell r="N138" t="str">
            <v/>
          </cell>
          <cell r="O138" t="str">
            <v>26;;Check operation of hoist actuator linkage.</v>
          </cell>
          <cell r="P138" t="str">
            <v xml:space="preserve">26. Check operation of hoist actuator linkage. </v>
          </cell>
          <cell r="Q138" t="str">
            <v>NORMAL</v>
          </cell>
          <cell r="R138" t="str">
            <v>NO</v>
          </cell>
          <cell r="S138" t="str">
            <v>Check operation of hoist actuator linkage.</v>
          </cell>
          <cell r="T138" t="str">
            <v>4000</v>
          </cell>
        </row>
        <row r="139">
          <cell r="L139" t="str">
            <v>5a181465-ca01-47f7-aad1-26a7584e6239</v>
          </cell>
          <cell r="M139" t="str">
            <v>inline</v>
          </cell>
          <cell r="N139" t="str">
            <v/>
          </cell>
          <cell r="O139" t="str">
            <v>27;;Check operation of ladder controls and switches.</v>
          </cell>
          <cell r="P139" t="str">
            <v xml:space="preserve">27. Check operation of ladder controls and switches. </v>
          </cell>
          <cell r="Q139" t="str">
            <v>NORMAL</v>
          </cell>
          <cell r="R139" t="str">
            <v>NO</v>
          </cell>
          <cell r="S139" t="str">
            <v>Check operation of ladder controls and switches.</v>
          </cell>
          <cell r="T139" t="str">
            <v>4000</v>
          </cell>
        </row>
        <row r="140">
          <cell r="L140" t="str">
            <v>6f302d0d-efeb-41b5-8322-99bb5f0c1dd7</v>
          </cell>
          <cell r="M140" t="str">
            <v>inline</v>
          </cell>
          <cell r="N140" t="str">
            <v/>
          </cell>
          <cell r="O140" t="str">
            <v>28;;Check access system park brake function. Release the park brake with stairs down, stair should raise.</v>
          </cell>
          <cell r="P140" t="str">
            <v xml:space="preserve">28. Check access system park brake function. Release the park brake with stairs down, stair should raise. </v>
          </cell>
          <cell r="Q140" t="str">
            <v>NORMAL</v>
          </cell>
          <cell r="R140" t="str">
            <v>NO</v>
          </cell>
          <cell r="S140" t="str">
            <v>Release the park brake with stairs down, stair should raise.</v>
          </cell>
          <cell r="T140" t="str">
            <v>4000</v>
          </cell>
        </row>
        <row r="141">
          <cell r="L141" t="str">
            <v>7eb9cb10-9b39-44e3-af80-2883977694ff</v>
          </cell>
          <cell r="M141" t="str">
            <v>inline</v>
          </cell>
          <cell r="N141" t="str">
            <v/>
          </cell>
          <cell r="O141" t="str">
            <v>29;;Check operation of oil reserve transfer pump.</v>
          </cell>
          <cell r="P141" t="str">
            <v xml:space="preserve">29. Check operation of oil reserve transfer pump. </v>
          </cell>
          <cell r="Q141" t="str">
            <v>NORMAL</v>
          </cell>
          <cell r="R141" t="str">
            <v>NO</v>
          </cell>
          <cell r="S141" t="str">
            <v>Check operation of oil reserve transfer pump.</v>
          </cell>
          <cell r="T141" t="str">
            <v>4000</v>
          </cell>
        </row>
        <row r="142">
          <cell r="L142" t="str">
            <v>a53cd530-560d-48f4-97ef-0d9e10b9570a</v>
          </cell>
          <cell r="M142" t="str">
            <v>inline</v>
          </cell>
          <cell r="N142" t="str">
            <v/>
          </cell>
          <cell r="O142" t="str">
            <v>30;;Check integrity of main and start isolators (test for dead).</v>
          </cell>
          <cell r="P142" t="str">
            <v xml:space="preserve">30. Check integrity of main and start isolators (test for dead). </v>
          </cell>
          <cell r="Q142" t="str">
            <v>NORMAL</v>
          </cell>
          <cell r="R142" t="str">
            <v>NO</v>
          </cell>
          <cell r="S142" t="str">
            <v>Check integrity of main and start isolators (test for dead).</v>
          </cell>
          <cell r="T142" t="str">
            <v>4000</v>
          </cell>
        </row>
        <row r="143">
          <cell r="L143" t="str">
            <v>6e6a4d4c-43f1-4bbc-9deb-d509c1ccc325</v>
          </cell>
          <cell r="M143" t="str">
            <v>inline</v>
          </cell>
          <cell r="N143" t="str">
            <v/>
          </cell>
          <cell r="O143" t="str">
            <v>31;;Check operation of access stairs through complete cycle twice.</v>
          </cell>
          <cell r="P143"/>
          <cell r="Q143" t="str">
            <v>NORMAL</v>
          </cell>
          <cell r="R143" t="str">
            <v>NO</v>
          </cell>
          <cell r="S143" t="str">
            <v>Check operation of access stairs through complete cycle twice.</v>
          </cell>
          <cell r="T143" t="str">
            <v>4000</v>
          </cell>
        </row>
        <row r="144">
          <cell r="L144" t="str">
            <v>5c38bb36-a161-4657-8afb-b4589601eb32</v>
          </cell>
          <cell r="M144" t="str">
            <v>inline</v>
          </cell>
          <cell r="N144" t="str">
            <v/>
          </cell>
          <cell r="O144" t="str">
            <v>31;a;Check for unusual mechanical noises from stairs mechanism.</v>
          </cell>
          <cell r="P144" t="str">
            <v xml:space="preserve">31a. a. Check for unusual mechanical noises from stairs mechanism. </v>
          </cell>
          <cell r="Q144" t="str">
            <v>NORMAL</v>
          </cell>
          <cell r="R144" t="str">
            <v>NO</v>
          </cell>
          <cell r="S144" t="str">
            <v>Check for unusual mechanical noises from stairs mechanism.</v>
          </cell>
          <cell r="T144" t="str">
            <v>4000</v>
          </cell>
        </row>
        <row r="145">
          <cell r="L145" t="str">
            <v>7c9e6636-9790-43cc-8db0-249421f34230</v>
          </cell>
          <cell r="M145" t="str">
            <v>inline</v>
          </cell>
          <cell r="N145" t="str">
            <v/>
          </cell>
          <cell r="O145" t="str">
            <v>31;b;Hedweld System – Measure stairs cycle times. &lt;br&gt; Adjust system pressure and cycle times if required as per &lt;a class='show-pdf' href='https://digitaldevbumaausta001.blob.core.windows.net/utility/DMA/BA-PL-WI3718' target='_blank'&gt;&lt;u&gt;&lt;b&gt;BA-PL-WI3718&lt;/b&gt;&lt;/u&gt;&lt;/a&gt;.</v>
          </cell>
          <cell r="P145" t="str">
            <v xml:space="preserve">31b. b. Hedweld System – Measure stairs cycle times. &lt;br&gt; Adjust system pressure and cycle times if required as per &lt;a class='show-pdf' href='https://digitaldevbumaausta001.blob.core.windows.net/utility/DMA/BA-PL-WI3718' target='_blank'&gt;&lt;u&gt;&lt;b&gt;BA-PL-WI3718&lt;/b&gt;&lt;/u&gt;&lt;/a&gt;.&lt;br&gt;
&lt;table&gt;
  &lt;tr&gt;
    &lt;td&gt;&lt;b&gt;Spec:   &lt;/b&gt;&lt;/td&gt;
    &lt;td&gt;Raise = 10 seconds&lt;/td&gt;
  &lt;/tr&gt;
  &lt;tr&gt;
    &lt;td&gt;&lt;/td&gt;
    &lt;td&gt;Lower = 6 seconds&lt;/td&gt;
  &lt;/tr&gt;
&lt;/table&gt; </v>
          </cell>
          <cell r="Q145" t="str">
            <v>NORMAL</v>
          </cell>
          <cell r="R145" t="str">
            <v>NO</v>
          </cell>
          <cell r="S145"/>
          <cell r="T145" t="str">
            <v>4000</v>
          </cell>
        </row>
        <row r="146">
          <cell r="L146" t="str">
            <v>5e6e43cb-707b-48ea-bbb3-44b1817a1b92</v>
          </cell>
          <cell r="M146" t="str">
            <v>inline</v>
          </cell>
          <cell r="N146" t="str">
            <v/>
          </cell>
          <cell r="O146" t="str">
            <v>32;;Inspect ladders/rails for structural integrity.</v>
          </cell>
          <cell r="P146" t="str">
            <v xml:space="preserve">32. Inspect ladders/rails for structural integrity. </v>
          </cell>
          <cell r="Q146" t="str">
            <v>NORMAL</v>
          </cell>
          <cell r="R146" t="str">
            <v>NO</v>
          </cell>
          <cell r="S146" t="str">
            <v>Inspect ladders/rails for structural integrity.</v>
          </cell>
          <cell r="T146" t="str">
            <v>4000</v>
          </cell>
        </row>
        <row r="147">
          <cell r="L147" t="str">
            <v>4c0113e9-db49-4814-8b75-b69c8c47ef5f</v>
          </cell>
          <cell r="M147" t="str">
            <v>inline</v>
          </cell>
          <cell r="N147" t="str">
            <v/>
          </cell>
          <cell r="O147" t="str">
            <v>33;;Check operation of emergency shutdown system.</v>
          </cell>
          <cell r="P147" t="str">
            <v xml:space="preserve">33. Check operation of emergency shutdown system. </v>
          </cell>
          <cell r="Q147" t="str">
            <v>NORMAL</v>
          </cell>
          <cell r="R147" t="str">
            <v>NO</v>
          </cell>
          <cell r="S147" t="str">
            <v>Check operation of emergency shutdown system.</v>
          </cell>
          <cell r="T147" t="str">
            <v>4000</v>
          </cell>
        </row>
        <row r="148">
          <cell r="L148" t="str">
            <v>7fd7501c-2036-4531-b052-14325a4cfc49</v>
          </cell>
          <cell r="M148" t="str">
            <v>inline</v>
          </cell>
          <cell r="N148" t="str">
            <v/>
          </cell>
          <cell r="O148" t="str">
            <v/>
          </cell>
          <cell r="P148" t="str">
            <v xml:space="preserve">. &lt;b&gt;Note:&lt;/b&gt; Engine shutdown system, test operation for both cab and ground mounted engine stop switches. </v>
          </cell>
          <cell r="Q148" t="str">
            <v/>
          </cell>
          <cell r="R148" t="str">
            <v/>
          </cell>
          <cell r="S148"/>
          <cell r="T148" t="str">
            <v>4000</v>
          </cell>
        </row>
        <row r="149">
          <cell r="L149" t="str">
            <v>6f9d28d8-09a5-4020-a7b8-acc59cfd4180</v>
          </cell>
          <cell r="M149" t="str">
            <v>inline</v>
          </cell>
          <cell r="N149" t="str">
            <v/>
          </cell>
          <cell r="O149" t="str">
            <v>34;;Check Ground Fault detection circuitry operation.</v>
          </cell>
          <cell r="P149" t="str">
            <v xml:space="preserve">34. Check Ground Fault detection circuitry operation. </v>
          </cell>
          <cell r="Q149" t="str">
            <v>NORMAL</v>
          </cell>
          <cell r="R149" t="str">
            <v>NO</v>
          </cell>
          <cell r="S149" t="str">
            <v>Check Ground Fault detection circuitry operation.</v>
          </cell>
          <cell r="T149" t="str">
            <v>4000</v>
          </cell>
        </row>
        <row r="150">
          <cell r="L150" t="str">
            <v>a4e75923-95ac-4fad-864d-6c82db8245f5</v>
          </cell>
          <cell r="M150" t="str">
            <v>inline</v>
          </cell>
          <cell r="N150" t="str">
            <v/>
          </cell>
          <cell r="O150" t="str">
            <v>35;;Verify Speedometer and Tachometer Calibration.</v>
          </cell>
          <cell r="P150" t="str">
            <v xml:space="preserve">35. Verify Speedometer and Tachometer Calibration. </v>
          </cell>
          <cell r="Q150" t="str">
            <v>NORMAL</v>
          </cell>
          <cell r="R150" t="str">
            <v>NO</v>
          </cell>
          <cell r="S150" t="str">
            <v>Verify Speedometer and Tachometer Calibration.</v>
          </cell>
          <cell r="T150" t="str">
            <v>4000</v>
          </cell>
        </row>
        <row r="151">
          <cell r="L151" t="str">
            <v>8d44bade-2d49-4f28-8fa4-0b888a754c56</v>
          </cell>
          <cell r="M151" t="str">
            <v>inline</v>
          </cell>
          <cell r="N151" t="str">
            <v/>
          </cell>
          <cell r="O151" t="str">
            <v>36;;Complete Load box. Record maximum Horsepower below.&lt;br&gt;
&lt;b&gt;Spec:&lt;/b&gt; 2450 Hp</v>
          </cell>
          <cell r="P151"/>
          <cell r="Q151" t="str">
            <v>NORMAL</v>
          </cell>
          <cell r="R151" t="str">
            <v>NO</v>
          </cell>
          <cell r="S151" t="str">
            <v>Record maximum Horsepower below.&lt;br&gt;
&lt;b&gt;Spec:&lt;/b&gt; 2450 Hp</v>
          </cell>
          <cell r="T151" t="str">
            <v>4000</v>
          </cell>
        </row>
        <row r="152">
          <cell r="L152" t="str">
            <v>78000199-92a5-4974-abfe-34bd67929554</v>
          </cell>
          <cell r="M152" t="str">
            <v>inline</v>
          </cell>
          <cell r="N152" t="str">
            <v/>
          </cell>
          <cell r="O152" t="str">
            <v/>
          </cell>
          <cell r="P152" t="str">
            <v xml:space="preserve"> . Item Measurement Location</v>
          </cell>
          <cell r="Q152" t="str">
            <v>NORMAL</v>
          </cell>
          <cell r="R152" t="str">
            <v>NO</v>
          </cell>
          <cell r="S152"/>
          <cell r="T152" t="str">
            <v>4000</v>
          </cell>
        </row>
        <row r="153">
          <cell r="L153" t="str">
            <v>99c7a57c-c64c-483e-b99a-10d12abbceae</v>
          </cell>
          <cell r="M153" t="str">
            <v>inline</v>
          </cell>
          <cell r="N153" t="str">
            <v/>
          </cell>
          <cell r="O153" t="str">
            <v>36;a;Load Box (HP Check)</v>
          </cell>
          <cell r="P153" t="str">
            <v>36a. a Load Box (HP Check)</v>
          </cell>
          <cell r="Q153" t="str">
            <v>CBM</v>
          </cell>
          <cell r="R153" t="str">
            <v>AUTOMATIC</v>
          </cell>
          <cell r="S153" t="str">
            <v>Load Box (HP Check)</v>
          </cell>
          <cell r="T153" t="str">
            <v>4000</v>
          </cell>
        </row>
        <row r="154">
          <cell r="L154" t="str">
            <v>ac76e3d2-6f6f-4a98-b8a6-7116ec387d9a</v>
          </cell>
          <cell r="M154" t="str">
            <v>inline</v>
          </cell>
          <cell r="N154" t="str">
            <v/>
          </cell>
          <cell r="O154" t="str">
            <v>37;;Download PLM3 data to the assets folder within the sites shared drive S:17. Plant 17.23 Asset Downloads. Review PLM3 data. Clear payload meter.</v>
          </cell>
          <cell r="P154" t="str">
            <v xml:space="preserve">37. Download PLM3 data to the assets folder within the sites shared drive S:17. Plant 17.23 Asset Downloads. Review PLM3 data. Clear payload meter.&lt;br&gt;
&lt;table&gt;
  &lt;tr&gt;
    &lt;td style="vertical-align: top"&gt;&lt;b&gt;Note:   &lt;/b&gt;&lt;/td&gt;
    &lt;td&gt;Review the lower load display on the speedometer for any active PLM codes (Fault Codes are a 2-digit display 1-27).&lt;/td&gt;
  &lt;/tr&gt;
&lt;/table&gt; </v>
          </cell>
          <cell r="Q154" t="str">
            <v>NORMAL</v>
          </cell>
          <cell r="R154" t="str">
            <v>NO</v>
          </cell>
          <cell r="S154" t="str">
            <v>Clear payload meter.</v>
          </cell>
          <cell r="T154" t="str">
            <v>4000</v>
          </cell>
        </row>
        <row r="155">
          <cell r="L155" t="str">
            <v>e6f0d75a-7e9f-4f28-bcb3-cea1232dac2f</v>
          </cell>
          <cell r="M155" t="str">
            <v>inline</v>
          </cell>
          <cell r="N155" t="str">
            <v/>
          </cell>
          <cell r="O155" t="str">
            <v>38;;Download PSC and TCI or DID data to the assets folder within the sites shared drive S: 17. Plant 17.23 Asset Downloads Review PSC and TCI or DID data. Clear data once completed.</v>
          </cell>
          <cell r="P155" t="str">
            <v xml:space="preserve">38. Download PSC and TCI or DID data to the assets folder within the sites shared drive S: 17. Plant 17.23 Asset Downloads Review PSC and TCI or DID data. Clear data once completed. </v>
          </cell>
          <cell r="Q155" t="str">
            <v>NORMAL</v>
          </cell>
          <cell r="R155" t="str">
            <v>NO</v>
          </cell>
          <cell r="S155" t="str">
            <v>Clear data once completed.</v>
          </cell>
          <cell r="T155" t="str">
            <v>4000</v>
          </cell>
        </row>
        <row r="156">
          <cell r="L156" t="str">
            <v>3aadab14-606d-43ad-b8fa-3f89c560fc69</v>
          </cell>
          <cell r="M156" t="str">
            <v>inline</v>
          </cell>
          <cell r="N156" t="str">
            <v/>
          </cell>
          <cell r="O156" t="str">
            <v>39;;Download Cense data to the assets folder within the sites shared drive S: 17. Plant 17.23 Asset Downloads. Review Cense data.</v>
          </cell>
          <cell r="P156" t="str">
            <v xml:space="preserve">39. Download Cense data to the assets folder within the sites shared drive S: 17. Plant 17.23 Asset Downloads. Review Cense data. </v>
          </cell>
          <cell r="Q156" t="str">
            <v>NORMAL</v>
          </cell>
          <cell r="R156" t="str">
            <v>NO</v>
          </cell>
          <cell r="S156" t="str">
            <v>Review Cense data.</v>
          </cell>
          <cell r="T156" t="str">
            <v>4000</v>
          </cell>
        </row>
        <row r="157">
          <cell r="L157" t="str">
            <v>63fb0663-3932-4333-b8d6-eb9ed4c8486b</v>
          </cell>
          <cell r="M157" t="str">
            <v>inline</v>
          </cell>
          <cell r="N157" t="str">
            <v/>
          </cell>
          <cell r="O157" t="str">
            <v>40;;Download VHMS data to the assets folder within the sites shared drive S: 17. Plant 17.23 Asset Downloads. Review VHMS data.</v>
          </cell>
          <cell r="P157" t="str">
            <v xml:space="preserve">40. Download VHMS data to the assets folder within the sites shared drive S: 17. Plant 17.23 Asset Downloads. Review VHMS data. </v>
          </cell>
          <cell r="Q157" t="str">
            <v>NORMAL</v>
          </cell>
          <cell r="R157" t="str">
            <v>NO</v>
          </cell>
          <cell r="S157" t="str">
            <v>Review VHMS data.</v>
          </cell>
          <cell r="T157" t="str">
            <v>4000</v>
          </cell>
        </row>
        <row r="158">
          <cell r="L158" t="str">
            <v>safetyTask000000</v>
          </cell>
          <cell r="M158" t="str">
            <v>inline</v>
          </cell>
          <cell r="N158" t="str">
            <v/>
          </cell>
          <cell r="O158" t="str">
            <v/>
          </cell>
          <cell r="P158" t="str">
            <v>2. Drive truck to workshop using spotter, ensure wheels are chocked. Always ensure the safe work practices are followed in the workshop. When entering the workshop to complete the other services ensure the machine is driven in a &lt;b&gt;straight line&lt;/b&gt; so as not to load up the steering geometry.&lt;br&gt; &lt;b&gt;Follow appropriate isolation procedure and tagging and/or locking out on the machine.&lt;/b&gt;  1</v>
          </cell>
          <cell r="Q158"/>
          <cell r="R158"/>
          <cell r="S158"/>
          <cell r="T158" t="str">
            <v>4000</v>
          </cell>
        </row>
        <row r="159">
          <cell r="L159" t="str">
            <v>32c7e3c0-090a-4d2a-b1d6-de57e0ee3db7</v>
          </cell>
          <cell r="M159" t="str">
            <v>table</v>
          </cell>
          <cell r="N159" t="str">
            <v>['Compartment or System', 'Recommended Lubricants', 'Capacity (Litres)']</v>
          </cell>
          <cell r="O159" t="str">
            <v/>
          </cell>
          <cell r="P159"/>
          <cell r="Q159" t="str">
            <v/>
          </cell>
          <cell r="R159" t="str">
            <v/>
          </cell>
          <cell r="S159"/>
          <cell r="T159" t="str">
            <v>4000</v>
          </cell>
        </row>
        <row r="160">
          <cell r="L160" t="str">
            <v>220f6e56-ad42-4e48-a829-6539af235768</v>
          </cell>
          <cell r="M160" t="str">
            <v>inline</v>
          </cell>
          <cell r="N160" t="str">
            <v/>
          </cell>
          <cell r="O160" t="str">
            <v/>
          </cell>
          <cell r="P160"/>
          <cell r="Q160" t="str">
            <v/>
          </cell>
          <cell r="R160" t="str">
            <v/>
          </cell>
          <cell r="S160"/>
          <cell r="T160" t="str">
            <v>4000</v>
          </cell>
        </row>
        <row r="161">
          <cell r="L161" t="str">
            <v>cb801fd1-d64e-4981-8809-8b46b5ec15b9</v>
          </cell>
          <cell r="M161" t="str">
            <v>inline</v>
          </cell>
          <cell r="N161" t="str">
            <v/>
          </cell>
          <cell r="O161" t="str">
            <v/>
          </cell>
          <cell r="P161" t="str">
            <v>Task. Compartment Comment</v>
          </cell>
          <cell r="Q161" t="str">
            <v>NORMAL</v>
          </cell>
          <cell r="R161" t="str">
            <v>NO</v>
          </cell>
          <cell r="S161"/>
          <cell r="T161" t="str">
            <v>4000</v>
          </cell>
        </row>
        <row r="162">
          <cell r="L162" t="str">
            <v>fb15f07d-9f72-4e2b-880b-947e12f1b404</v>
          </cell>
          <cell r="M162" t="str">
            <v>inline</v>
          </cell>
          <cell r="N162" t="str">
            <v/>
          </cell>
          <cell r="O162" t="str">
            <v>41;;Engine Oil Sample</v>
          </cell>
          <cell r="P162" t="str">
            <v xml:space="preserve">41. Engine Oil Sample </v>
          </cell>
          <cell r="Q162" t="str">
            <v>NORMAL</v>
          </cell>
          <cell r="R162" t="str">
            <v>NO</v>
          </cell>
          <cell r="S162" t="str">
            <v>Engine Oil Sample</v>
          </cell>
          <cell r="T162" t="str">
            <v>4000</v>
          </cell>
        </row>
        <row r="163">
          <cell r="L163" t="str">
            <v>0e361fc0-159c-472e-8410-d9d24fd48bee</v>
          </cell>
          <cell r="M163" t="str">
            <v>inline</v>
          </cell>
          <cell r="N163" t="str">
            <v/>
          </cell>
          <cell r="O163" t="str">
            <v>42;;Left Wheel Motor Oil Sample</v>
          </cell>
          <cell r="P163" t="str">
            <v xml:space="preserve">42. Left Wheel Motor Oil Sample </v>
          </cell>
          <cell r="Q163" t="str">
            <v>NORMAL</v>
          </cell>
          <cell r="R163" t="str">
            <v>NO</v>
          </cell>
          <cell r="S163" t="str">
            <v>Left Wheel Motor Oil Sample</v>
          </cell>
          <cell r="T163" t="str">
            <v>4000</v>
          </cell>
        </row>
        <row r="164">
          <cell r="L164" t="str">
            <v>36a4c807-d427-4b3c-8ee2-79b0a864f82e</v>
          </cell>
          <cell r="M164" t="str">
            <v>inline</v>
          </cell>
          <cell r="N164" t="str">
            <v/>
          </cell>
          <cell r="O164" t="str">
            <v>43;;Right Wheel Motor Oil Sample</v>
          </cell>
          <cell r="P164" t="str">
            <v xml:space="preserve">43. Right Wheel Motor Oil Sample </v>
          </cell>
          <cell r="Q164" t="str">
            <v>NORMAL</v>
          </cell>
          <cell r="R164" t="str">
            <v>NO</v>
          </cell>
          <cell r="S164" t="str">
            <v>Right Wheel Motor Oil Sample</v>
          </cell>
          <cell r="T164" t="str">
            <v>4000</v>
          </cell>
        </row>
        <row r="165">
          <cell r="L165" t="str">
            <v>9c495a88-269c-460e-aec2-f876161e5e23</v>
          </cell>
          <cell r="M165" t="str">
            <v>inline</v>
          </cell>
          <cell r="N165" t="str">
            <v/>
          </cell>
          <cell r="O165" t="str">
            <v>44;;Hydraulic System Oil Sample</v>
          </cell>
          <cell r="P165" t="str">
            <v xml:space="preserve">44. Hydraulic System Oil Sample </v>
          </cell>
          <cell r="Q165" t="str">
            <v>NORMAL</v>
          </cell>
          <cell r="R165" t="str">
            <v>NO</v>
          </cell>
          <cell r="S165" t="str">
            <v>Hydraulic System Oil Sample</v>
          </cell>
          <cell r="T165" t="str">
            <v>4000</v>
          </cell>
        </row>
        <row r="166">
          <cell r="L166" t="str">
            <v>545d2930-4498-4f78-85fa-248819cda0a5</v>
          </cell>
          <cell r="M166" t="str">
            <v>inline</v>
          </cell>
          <cell r="N166" t="str">
            <v/>
          </cell>
          <cell r="O166" t="str">
            <v>45;;Coolant Sample (Level 1)</v>
          </cell>
          <cell r="P166" t="str">
            <v xml:space="preserve">45. Coolant Sample (Level 1) </v>
          </cell>
          <cell r="Q166" t="str">
            <v>NORMAL</v>
          </cell>
          <cell r="R166" t="str">
            <v>NO</v>
          </cell>
          <cell r="S166" t="str">
            <v>Coolant Sample (Level 1)</v>
          </cell>
          <cell r="T166" t="str">
            <v>4000</v>
          </cell>
        </row>
        <row r="167">
          <cell r="L167" t="str">
            <v>e4f3e82f-5f96-46b4-858e-0a01175b796b</v>
          </cell>
          <cell r="M167" t="str">
            <v>inline</v>
          </cell>
          <cell r="N167" t="str">
            <v/>
          </cell>
          <cell r="O167" t="str">
            <v/>
          </cell>
          <cell r="P167" t="str">
            <v>Task. Compartment Oil Standard Capacity (Litres)</v>
          </cell>
          <cell r="Q167" t="str">
            <v>NORMAL</v>
          </cell>
          <cell r="R167" t="str">
            <v>NO</v>
          </cell>
          <cell r="S167"/>
          <cell r="T167" t="str">
            <v>4000</v>
          </cell>
        </row>
        <row r="168">
          <cell r="L168" t="str">
            <v>1953748e-0b54-4304-a802-1c9f60197564</v>
          </cell>
          <cell r="M168" t="str">
            <v>inline</v>
          </cell>
          <cell r="N168" t="str">
            <v>['Task', 'Oil', 'Fixed Time', 'Comment', 'Initial']</v>
          </cell>
          <cell r="O168" t="str">
            <v>46;;Engine Oil Change</v>
          </cell>
          <cell r="P168" t="str">
            <v>46. Engine Oil Change 363</v>
          </cell>
          <cell r="Q168" t="str">
            <v>NORMAL</v>
          </cell>
          <cell r="R168" t="str">
            <v>NO</v>
          </cell>
          <cell r="S168" t="str">
            <v>Engine Oil Change</v>
          </cell>
          <cell r="T168" t="str">
            <v>4000</v>
          </cell>
        </row>
        <row r="169">
          <cell r="L169" t="str">
            <v>69ad9e05-1c95-46ab-a139-40bfdf43adf5</v>
          </cell>
          <cell r="M169" t="str">
            <v>inline</v>
          </cell>
          <cell r="N169" t="str">
            <v>['Task', 'Oil', 'Fixed Time', 'Comment', 'Initial']</v>
          </cell>
          <cell r="O169" t="str">
            <v>47;;Engine Reserve Oil Change</v>
          </cell>
          <cell r="P169"/>
          <cell r="Q169" t="str">
            <v>NORMAL</v>
          </cell>
          <cell r="R169" t="str">
            <v>NO</v>
          </cell>
          <cell r="S169" t="str">
            <v>Engine Reserve Oil Change</v>
          </cell>
          <cell r="T169" t="str">
            <v>4000</v>
          </cell>
        </row>
        <row r="170">
          <cell r="L170" t="str">
            <v>e44aec9f-eed8-4dc1-8d50-f7845def6833</v>
          </cell>
          <cell r="M170" t="str">
            <v>inline</v>
          </cell>
          <cell r="N170" t="str">
            <v>['Task', 'Oil', 'Fixed Time', 'Comment', 'Initial']</v>
          </cell>
          <cell r="O170" t="str">
            <v>48;;Left Wheel Motor Oil Change</v>
          </cell>
          <cell r="P170" t="str">
            <v>48. Left Wheel Motor Oil Change 95</v>
          </cell>
          <cell r="Q170" t="str">
            <v>NORMAL</v>
          </cell>
          <cell r="R170" t="str">
            <v>NO</v>
          </cell>
          <cell r="S170" t="str">
            <v>Left Wheel Motor Oil Change</v>
          </cell>
          <cell r="T170" t="str">
            <v>4000</v>
          </cell>
        </row>
        <row r="171">
          <cell r="L171" t="str">
            <v>26634f2b-6ed1-485b-a1bc-6bb34792d02f</v>
          </cell>
          <cell r="M171" t="str">
            <v>inline</v>
          </cell>
          <cell r="N171" t="str">
            <v>['Task', 'Oil', 'Fixed Time', 'Comment', 'Initial']</v>
          </cell>
          <cell r="O171" t="str">
            <v>49;;Right Wheel Motor Oil Change</v>
          </cell>
          <cell r="P171" t="str">
            <v>49. Right Wheel Motor Oil Change 95</v>
          </cell>
          <cell r="Q171" t="str">
            <v>NORMAL</v>
          </cell>
          <cell r="R171" t="str">
            <v>NO</v>
          </cell>
          <cell r="S171" t="str">
            <v>Right Wheel Motor Oil Change</v>
          </cell>
          <cell r="T171" t="str">
            <v>4000</v>
          </cell>
        </row>
        <row r="172">
          <cell r="L172" t="str">
            <v>4a61d809-a874-4f0f-96cb-d32e1bdfec58</v>
          </cell>
          <cell r="M172" t="str">
            <v>inline</v>
          </cell>
          <cell r="N172" t="str">
            <v>['Task', 'Oil', 'Fixed Time', 'Comment', 'Initial']</v>
          </cell>
          <cell r="O172" t="str">
            <v>50;;Hydraulic Tank Oil Change</v>
          </cell>
          <cell r="P172" t="str">
            <v>50. Hydraulic Tank Oil Change 1325</v>
          </cell>
          <cell r="Q172" t="str">
            <v>NORMAL</v>
          </cell>
          <cell r="R172" t="str">
            <v>NO</v>
          </cell>
          <cell r="S172" t="str">
            <v>Hydraulic Tank Oil Change</v>
          </cell>
          <cell r="T172" t="str">
            <v>4000</v>
          </cell>
        </row>
        <row r="173">
          <cell r="L173" t="str">
            <v>1556de27-95eb-4079-b615-541974cd7858</v>
          </cell>
          <cell r="M173" t="str">
            <v>inline</v>
          </cell>
          <cell r="N173" t="str">
            <v/>
          </cell>
          <cell r="O173" t="str">
            <v/>
          </cell>
          <cell r="P173"/>
          <cell r="Q173" t="str">
            <v/>
          </cell>
          <cell r="R173" t="str">
            <v/>
          </cell>
          <cell r="S173"/>
          <cell r="T173" t="str">
            <v>4000</v>
          </cell>
        </row>
        <row r="174">
          <cell r="L174" t="str">
            <v>ed1b92b9-fe65-4254-9d90-5550a198b06e</v>
          </cell>
          <cell r="M174" t="str">
            <v>inline</v>
          </cell>
          <cell r="N174" t="str">
            <v/>
          </cell>
          <cell r="O174" t="str">
            <v>51;;Remove and inspect hydraulic tank screen 1.</v>
          </cell>
          <cell r="P174"/>
          <cell r="Q174" t="str">
            <v>NORMAL</v>
          </cell>
          <cell r="R174" t="str">
            <v>NO</v>
          </cell>
          <cell r="S174" t="str">
            <v>Remove and inspect hydraulic tank screen 1.</v>
          </cell>
          <cell r="T174" t="str">
            <v>4000</v>
          </cell>
        </row>
        <row r="175">
          <cell r="L175" t="str">
            <v>cd6f0630-c2b9-4ff3-b221-98f887aa5fc1</v>
          </cell>
          <cell r="M175" t="str">
            <v>inline</v>
          </cell>
          <cell r="N175" t="str">
            <v/>
          </cell>
          <cell r="O175" t="str">
            <v/>
          </cell>
          <cell r="P175" t="str">
            <v xml:space="preserve"> . Item Measurement Location</v>
          </cell>
          <cell r="Q175" t="str">
            <v>NORMAL</v>
          </cell>
          <cell r="R175" t="str">
            <v>NO</v>
          </cell>
          <cell r="S175"/>
          <cell r="T175" t="str">
            <v>4000</v>
          </cell>
        </row>
        <row r="176">
          <cell r="L176" t="str">
            <v>28a1d9bb-fad2-4e47-a192-154e5b9da1a8</v>
          </cell>
          <cell r="M176" t="str">
            <v>inline</v>
          </cell>
          <cell r="N176" t="str">
            <v/>
          </cell>
          <cell r="O176" t="str">
            <v>51;a1;Hydraulic tank screen 1</v>
          </cell>
          <cell r="P176" t="str">
            <v>51a1. a1 Hydraulic tank screen 1</v>
          </cell>
          <cell r="Q176" t="str">
            <v>CBM</v>
          </cell>
          <cell r="R176" t="str">
            <v>MANUAL</v>
          </cell>
          <cell r="S176" t="str">
            <v>Hydraulic tank screen 1</v>
          </cell>
          <cell r="T176" t="str">
            <v>4000</v>
          </cell>
        </row>
        <row r="177">
          <cell r="L177" t="str">
            <v>28a1d9bb-fad2-4e47-a192-154e5b9da1a8</v>
          </cell>
          <cell r="M177" t="str">
            <v>inline</v>
          </cell>
          <cell r="N177" t="str">
            <v/>
          </cell>
          <cell r="O177" t="str">
            <v>51;a1;Hydraulic tank screen 1</v>
          </cell>
          <cell r="P177" t="str">
            <v>51a1. a1 Hydraulic tank screen 1</v>
          </cell>
          <cell r="Q177" t="str">
            <v>CBM</v>
          </cell>
          <cell r="R177" t="str">
            <v>MANUAL</v>
          </cell>
          <cell r="S177" t="str">
            <v>Hydraulic tank screen 1</v>
          </cell>
          <cell r="T177" t="str">
            <v>4000</v>
          </cell>
        </row>
        <row r="178">
          <cell r="L178" t="str">
            <v>28a1d9bb-fad2-4e47-a192-154e5b9da1a8</v>
          </cell>
          <cell r="M178" t="str">
            <v>inline</v>
          </cell>
          <cell r="N178" t="str">
            <v/>
          </cell>
          <cell r="O178" t="str">
            <v>51;a1;Hydraulic tank screen 1</v>
          </cell>
          <cell r="P178" t="str">
            <v>51a1. a1 Hydraulic tank screen 1</v>
          </cell>
          <cell r="Q178" t="str">
            <v>CBM</v>
          </cell>
          <cell r="R178" t="str">
            <v>MANUAL</v>
          </cell>
          <cell r="S178" t="str">
            <v>Hydraulic tank screen 1</v>
          </cell>
          <cell r="T178" t="str">
            <v>4000</v>
          </cell>
        </row>
        <row r="179">
          <cell r="L179" t="str">
            <v>28a1d9bb-fad2-4e47-a192-154e5b9da1a8</v>
          </cell>
          <cell r="M179" t="str">
            <v>inline</v>
          </cell>
          <cell r="N179" t="str">
            <v/>
          </cell>
          <cell r="O179" t="str">
            <v>51;a1;Hydraulic tank screen 1</v>
          </cell>
          <cell r="P179" t="str">
            <v>51a1. a1 Hydraulic tank screen 1</v>
          </cell>
          <cell r="Q179" t="str">
            <v>CBM</v>
          </cell>
          <cell r="R179" t="str">
            <v>MANUAL</v>
          </cell>
          <cell r="S179" t="str">
            <v>Hydraulic tank screen 1</v>
          </cell>
          <cell r="T179" t="str">
            <v>4000</v>
          </cell>
        </row>
        <row r="180">
          <cell r="L180" t="str">
            <v>28a1d9bb-fad2-4e47-a192-154e5b9da1a8</v>
          </cell>
          <cell r="M180" t="str">
            <v>inline</v>
          </cell>
          <cell r="N180" t="str">
            <v/>
          </cell>
          <cell r="O180" t="str">
            <v>51;a1;Hydraulic tank screen 1</v>
          </cell>
          <cell r="P180" t="str">
            <v>51a1. a1 Hydraulic tank screen 1</v>
          </cell>
          <cell r="Q180" t="str">
            <v>CBM</v>
          </cell>
          <cell r="R180" t="str">
            <v>MANUAL</v>
          </cell>
          <cell r="S180" t="str">
            <v>Hydraulic tank screen 1</v>
          </cell>
          <cell r="T180" t="str">
            <v>4000</v>
          </cell>
        </row>
        <row r="181">
          <cell r="L181" t="str">
            <v>28a1d9bb-fad2-4e47-a192-154e5b9da1a8</v>
          </cell>
          <cell r="M181" t="str">
            <v>inline</v>
          </cell>
          <cell r="N181" t="str">
            <v/>
          </cell>
          <cell r="O181" t="str">
            <v>51;a1;Hydraulic tank screen 1</v>
          </cell>
          <cell r="P181" t="str">
            <v>51a1. a1 Hydraulic tank screen 1</v>
          </cell>
          <cell r="Q181" t="str">
            <v>CBM</v>
          </cell>
          <cell r="R181" t="str">
            <v>MANUAL</v>
          </cell>
          <cell r="S181" t="str">
            <v>Hydraulic tank screen 1</v>
          </cell>
          <cell r="T181" t="str">
            <v>4000</v>
          </cell>
        </row>
        <row r="182">
          <cell r="L182" t="str">
            <v>28a1d9bb-fad2-4e47-a192-154e5b9da1a8</v>
          </cell>
          <cell r="M182" t="str">
            <v>inline</v>
          </cell>
          <cell r="N182" t="str">
            <v/>
          </cell>
          <cell r="O182" t="str">
            <v>51;a1;Hydraulic tank screen 1</v>
          </cell>
          <cell r="P182" t="str">
            <v>51a1. a1 Hydraulic tank screen 1</v>
          </cell>
          <cell r="Q182" t="str">
            <v>CBM</v>
          </cell>
          <cell r="R182" t="str">
            <v>MANUAL</v>
          </cell>
          <cell r="S182" t="str">
            <v>Hydraulic tank screen 1</v>
          </cell>
          <cell r="T182" t="str">
            <v>4000</v>
          </cell>
        </row>
        <row r="183">
          <cell r="L183" t="str">
            <v>28a1d9bb-fad2-4e47-a192-154e5b9da1a8</v>
          </cell>
          <cell r="M183" t="str">
            <v>inline</v>
          </cell>
          <cell r="N183" t="str">
            <v/>
          </cell>
          <cell r="O183" t="str">
            <v>51;a1;Hydraulic tank screen 1</v>
          </cell>
          <cell r="P183" t="str">
            <v>51a1. a1 Hydraulic tank screen 1</v>
          </cell>
          <cell r="Q183" t="str">
            <v>CBM</v>
          </cell>
          <cell r="R183" t="str">
            <v>MANUAL</v>
          </cell>
          <cell r="S183" t="str">
            <v>Hydraulic tank screen 1</v>
          </cell>
          <cell r="T183" t="str">
            <v>4000</v>
          </cell>
        </row>
        <row r="184">
          <cell r="L184" t="str">
            <v>28a1d9bb-fad2-4e47-a192-154e5b9da1a8</v>
          </cell>
          <cell r="M184" t="str">
            <v>inline</v>
          </cell>
          <cell r="N184" t="str">
            <v/>
          </cell>
          <cell r="O184" t="str">
            <v>51;a1;Hydraulic tank screen 1</v>
          </cell>
          <cell r="P184" t="str">
            <v>51a1. a1 Hydraulic tank screen 1</v>
          </cell>
          <cell r="Q184" t="str">
            <v>CBM</v>
          </cell>
          <cell r="R184" t="str">
            <v>MANUAL</v>
          </cell>
          <cell r="S184" t="str">
            <v>Hydraulic tank screen 1</v>
          </cell>
          <cell r="T184" t="str">
            <v>4000</v>
          </cell>
        </row>
        <row r="185">
          <cell r="L185" t="str">
            <v>238c6e98-251e-4242-a0a7-faf00973ba5b</v>
          </cell>
          <cell r="M185" t="str">
            <v>collapsibleTable</v>
          </cell>
          <cell r="N185" t="str">
            <v>['A', 'B', 'C', 'X']</v>
          </cell>
          <cell r="O185" t="str">
            <v/>
          </cell>
          <cell r="P185"/>
          <cell r="Q185" t="str">
            <v/>
          </cell>
          <cell r="R185" t="str">
            <v/>
          </cell>
          <cell r="S185"/>
          <cell r="T185" t="str">
            <v>4000</v>
          </cell>
        </row>
        <row r="186">
          <cell r="L186" t="str">
            <v>f99615ea-e3b6-48bb-a9d0-f5cd1222f36e</v>
          </cell>
          <cell r="M186" t="str">
            <v>inline</v>
          </cell>
          <cell r="N186" t="str">
            <v/>
          </cell>
          <cell r="O186" t="str">
            <v>51;b;Clean and refit hydraulic tank screen 1.</v>
          </cell>
          <cell r="P186" t="str">
            <v xml:space="preserve">51b. b. Clean and refit hydraulic tank screen 1. </v>
          </cell>
          <cell r="Q186" t="str">
            <v>NORMAL</v>
          </cell>
          <cell r="R186" t="str">
            <v>NO</v>
          </cell>
          <cell r="S186" t="str">
            <v>Clean and refit hydraulic tank screen 1.</v>
          </cell>
          <cell r="T186" t="str">
            <v>4000</v>
          </cell>
        </row>
        <row r="187">
          <cell r="L187" t="str">
            <v>6239d827-9e61-4999-a0ec-b5cc245be0ff</v>
          </cell>
          <cell r="M187" t="str">
            <v>inline</v>
          </cell>
          <cell r="N187" t="str">
            <v/>
          </cell>
          <cell r="O187" t="str">
            <v>52;;Remove and inspect hydraulic tank screen 2.</v>
          </cell>
          <cell r="P187"/>
          <cell r="Q187" t="str">
            <v>NORMAL</v>
          </cell>
          <cell r="R187" t="str">
            <v>NO</v>
          </cell>
          <cell r="S187" t="str">
            <v>Remove and inspect hydraulic tank screen 2.</v>
          </cell>
          <cell r="T187" t="str">
            <v>4000</v>
          </cell>
        </row>
        <row r="188">
          <cell r="L188" t="str">
            <v>b5b058a0-f167-4a5d-ac2e-881d1e2a0b4f</v>
          </cell>
          <cell r="M188" t="str">
            <v>inline</v>
          </cell>
          <cell r="N188" t="str">
            <v/>
          </cell>
          <cell r="O188" t="str">
            <v/>
          </cell>
          <cell r="P188" t="str">
            <v xml:space="preserve"> . Item Measurement Location</v>
          </cell>
          <cell r="Q188" t="str">
            <v>NORMAL</v>
          </cell>
          <cell r="R188" t="str">
            <v>NO</v>
          </cell>
          <cell r="S188"/>
          <cell r="T188" t="str">
            <v>4000</v>
          </cell>
        </row>
        <row r="189">
          <cell r="L189" t="str">
            <v>22c80bef-1bb0-4cf8-a3ed-5777d0410013</v>
          </cell>
          <cell r="M189" t="str">
            <v>inline</v>
          </cell>
          <cell r="N189" t="str">
            <v/>
          </cell>
          <cell r="O189" t="str">
            <v>52;a1;Hydraulic tank screen 2</v>
          </cell>
          <cell r="P189" t="str">
            <v>52a1. a1 Hydraulic tank screen 2</v>
          </cell>
          <cell r="Q189" t="str">
            <v>CBM</v>
          </cell>
          <cell r="R189" t="str">
            <v>MANUAL</v>
          </cell>
          <cell r="S189" t="str">
            <v>Hydraulic tank screen 2</v>
          </cell>
          <cell r="T189" t="str">
            <v>4000</v>
          </cell>
        </row>
        <row r="190">
          <cell r="L190" t="str">
            <v>22c80bef-1bb0-4cf8-a3ed-5777d0410013</v>
          </cell>
          <cell r="M190" t="str">
            <v>inline</v>
          </cell>
          <cell r="N190" t="str">
            <v/>
          </cell>
          <cell r="O190" t="str">
            <v>52;a1;Hydraulic tank screen 2</v>
          </cell>
          <cell r="P190" t="str">
            <v>52a1. a1 Hydraulic tank screen 2</v>
          </cell>
          <cell r="Q190" t="str">
            <v>CBM</v>
          </cell>
          <cell r="R190" t="str">
            <v>MANUAL</v>
          </cell>
          <cell r="S190" t="str">
            <v>Hydraulic tank screen 2</v>
          </cell>
          <cell r="T190" t="str">
            <v>4000</v>
          </cell>
        </row>
        <row r="191">
          <cell r="L191" t="str">
            <v>22c80bef-1bb0-4cf8-a3ed-5777d0410013</v>
          </cell>
          <cell r="M191" t="str">
            <v>inline</v>
          </cell>
          <cell r="N191" t="str">
            <v/>
          </cell>
          <cell r="O191" t="str">
            <v>52;a1;Hydraulic tank screen 2</v>
          </cell>
          <cell r="P191" t="str">
            <v>52a1. a1 Hydraulic tank screen 2</v>
          </cell>
          <cell r="Q191" t="str">
            <v>CBM</v>
          </cell>
          <cell r="R191" t="str">
            <v>MANUAL</v>
          </cell>
          <cell r="S191" t="str">
            <v>Hydraulic tank screen 2</v>
          </cell>
          <cell r="T191" t="str">
            <v>4000</v>
          </cell>
        </row>
        <row r="192">
          <cell r="L192" t="str">
            <v>22c80bef-1bb0-4cf8-a3ed-5777d0410013</v>
          </cell>
          <cell r="M192" t="str">
            <v>inline</v>
          </cell>
          <cell r="N192" t="str">
            <v/>
          </cell>
          <cell r="O192" t="str">
            <v>52;a1;Hydraulic tank screen 2</v>
          </cell>
          <cell r="P192" t="str">
            <v>52a1. a1 Hydraulic tank screen 2</v>
          </cell>
          <cell r="Q192" t="str">
            <v>CBM</v>
          </cell>
          <cell r="R192" t="str">
            <v>MANUAL</v>
          </cell>
          <cell r="S192" t="str">
            <v>Hydraulic tank screen 2</v>
          </cell>
          <cell r="T192" t="str">
            <v>4000</v>
          </cell>
        </row>
        <row r="193">
          <cell r="L193" t="str">
            <v>22c80bef-1bb0-4cf8-a3ed-5777d0410013</v>
          </cell>
          <cell r="M193" t="str">
            <v>inline</v>
          </cell>
          <cell r="N193" t="str">
            <v/>
          </cell>
          <cell r="O193" t="str">
            <v>52;a1;Hydraulic tank screen 2</v>
          </cell>
          <cell r="P193" t="str">
            <v>52a1. a1 Hydraulic tank screen 2</v>
          </cell>
          <cell r="Q193" t="str">
            <v>CBM</v>
          </cell>
          <cell r="R193" t="str">
            <v>MANUAL</v>
          </cell>
          <cell r="S193" t="str">
            <v>Hydraulic tank screen 2</v>
          </cell>
          <cell r="T193" t="str">
            <v>4000</v>
          </cell>
        </row>
        <row r="194">
          <cell r="L194" t="str">
            <v>22c80bef-1bb0-4cf8-a3ed-5777d0410013</v>
          </cell>
          <cell r="M194" t="str">
            <v>inline</v>
          </cell>
          <cell r="N194" t="str">
            <v/>
          </cell>
          <cell r="O194" t="str">
            <v>52;a1;Hydraulic tank screen 2</v>
          </cell>
          <cell r="P194" t="str">
            <v>52a1. a1 Hydraulic tank screen 2</v>
          </cell>
          <cell r="Q194" t="str">
            <v>CBM</v>
          </cell>
          <cell r="R194" t="str">
            <v>MANUAL</v>
          </cell>
          <cell r="S194" t="str">
            <v>Hydraulic tank screen 2</v>
          </cell>
          <cell r="T194" t="str">
            <v>4000</v>
          </cell>
        </row>
        <row r="195">
          <cell r="L195" t="str">
            <v>22c80bef-1bb0-4cf8-a3ed-5777d0410013</v>
          </cell>
          <cell r="M195" t="str">
            <v>inline</v>
          </cell>
          <cell r="N195" t="str">
            <v/>
          </cell>
          <cell r="O195" t="str">
            <v>52;a1;Hydraulic tank screen 2</v>
          </cell>
          <cell r="P195" t="str">
            <v>52a1. a1 Hydraulic tank screen 2</v>
          </cell>
          <cell r="Q195" t="str">
            <v>CBM</v>
          </cell>
          <cell r="R195" t="str">
            <v>MANUAL</v>
          </cell>
          <cell r="S195" t="str">
            <v>Hydraulic tank screen 2</v>
          </cell>
          <cell r="T195" t="str">
            <v>4000</v>
          </cell>
        </row>
        <row r="196">
          <cell r="L196" t="str">
            <v>22c80bef-1bb0-4cf8-a3ed-5777d0410013</v>
          </cell>
          <cell r="M196" t="str">
            <v>inline</v>
          </cell>
          <cell r="N196" t="str">
            <v/>
          </cell>
          <cell r="O196" t="str">
            <v>52;a1;Hydraulic tank screen 2</v>
          </cell>
          <cell r="P196" t="str">
            <v>52a1. a1 Hydraulic tank screen 2</v>
          </cell>
          <cell r="Q196" t="str">
            <v>CBM</v>
          </cell>
          <cell r="R196" t="str">
            <v>MANUAL</v>
          </cell>
          <cell r="S196" t="str">
            <v>Hydraulic tank screen 2</v>
          </cell>
          <cell r="T196" t="str">
            <v>4000</v>
          </cell>
        </row>
        <row r="197">
          <cell r="L197" t="str">
            <v>22c80bef-1bb0-4cf8-a3ed-5777d0410013</v>
          </cell>
          <cell r="M197" t="str">
            <v>inline</v>
          </cell>
          <cell r="N197" t="str">
            <v/>
          </cell>
          <cell r="O197" t="str">
            <v>52;a1;Hydraulic tank screen 2</v>
          </cell>
          <cell r="P197" t="str">
            <v>52a1. a1 Hydraulic tank screen 2</v>
          </cell>
          <cell r="Q197" t="str">
            <v>CBM</v>
          </cell>
          <cell r="R197" t="str">
            <v>MANUAL</v>
          </cell>
          <cell r="S197" t="str">
            <v>Hydraulic tank screen 2</v>
          </cell>
          <cell r="T197" t="str">
            <v>4000</v>
          </cell>
        </row>
        <row r="198">
          <cell r="L198" t="str">
            <v>09843a5f-3bf0-4630-983d-fe567d208b31</v>
          </cell>
          <cell r="M198" t="str">
            <v>collapsibleTable</v>
          </cell>
          <cell r="N198" t="str">
            <v>['A', 'B', 'C', 'X']</v>
          </cell>
          <cell r="O198" t="str">
            <v/>
          </cell>
          <cell r="P198"/>
          <cell r="Q198" t="str">
            <v/>
          </cell>
          <cell r="R198" t="str">
            <v/>
          </cell>
          <cell r="S198"/>
          <cell r="T198" t="str">
            <v>4000</v>
          </cell>
        </row>
        <row r="199">
          <cell r="L199" t="str">
            <v>fa54c7e1-4f81-46d3-8495-56c8edf9ed63</v>
          </cell>
          <cell r="M199" t="str">
            <v>inline</v>
          </cell>
          <cell r="N199" t="str">
            <v/>
          </cell>
          <cell r="O199" t="str">
            <v>52;b;Clean and refit hydraulic tank screen 2.</v>
          </cell>
          <cell r="P199" t="str">
            <v xml:space="preserve">52b. b. Clean and refit hydraulic tank screen 2. </v>
          </cell>
          <cell r="Q199" t="str">
            <v>NORMAL</v>
          </cell>
          <cell r="R199" t="str">
            <v>NO</v>
          </cell>
          <cell r="S199" t="str">
            <v>Clean and refit hydraulic tank screen 2.</v>
          </cell>
          <cell r="T199" t="str">
            <v>4000</v>
          </cell>
        </row>
        <row r="200">
          <cell r="L200" t="str">
            <v>0fc83237-7916-43bc-b258-b05e6c9a68a3</v>
          </cell>
          <cell r="M200" t="str">
            <v>inline</v>
          </cell>
          <cell r="N200" t="str">
            <v/>
          </cell>
          <cell r="O200" t="str">
            <v>53;;Access System Oil Change</v>
          </cell>
          <cell r="P200" t="str">
            <v xml:space="preserve">53. Access System Oil Change </v>
          </cell>
          <cell r="Q200" t="str">
            <v>NORMAL</v>
          </cell>
          <cell r="R200" t="str">
            <v>NO</v>
          </cell>
          <cell r="S200" t="str">
            <v>Access System Oil Change</v>
          </cell>
          <cell r="T200" t="str">
            <v>4000</v>
          </cell>
        </row>
        <row r="201">
          <cell r="L201" t="str">
            <v>ab9dd07c-61c7-49ab-8026-9302777c40d9</v>
          </cell>
          <cell r="M201" t="str">
            <v>inline</v>
          </cell>
          <cell r="N201" t="str">
            <v/>
          </cell>
          <cell r="O201" t="str">
            <v/>
          </cell>
          <cell r="P201" t="str">
            <v>Task. Compartment Top-up Quantity (Litres)</v>
          </cell>
          <cell r="Q201" t="str">
            <v>NORMAL</v>
          </cell>
          <cell r="R201" t="str">
            <v>NO</v>
          </cell>
          <cell r="S201"/>
          <cell r="T201" t="str">
            <v>4000</v>
          </cell>
        </row>
        <row r="202">
          <cell r="L202" t="str">
            <v>48fa45a2-8816-487f-89a0-6b10e4972412</v>
          </cell>
          <cell r="M202" t="str">
            <v>inline</v>
          </cell>
          <cell r="N202" t="str">
            <v/>
          </cell>
          <cell r="O202" t="str">
            <v/>
          </cell>
          <cell r="P202"/>
          <cell r="Q202" t="str">
            <v/>
          </cell>
          <cell r="R202" t="str">
            <v/>
          </cell>
          <cell r="S202"/>
          <cell r="T202" t="str">
            <v>4000</v>
          </cell>
        </row>
        <row r="203">
          <cell r="L203" t="str">
            <v>9c7401f0-c0e8-4f37-88dd-8f85a6b12f09</v>
          </cell>
          <cell r="M203" t="str">
            <v>inline</v>
          </cell>
          <cell r="N203" t="str">
            <v/>
          </cell>
          <cell r="O203" t="str">
            <v/>
          </cell>
          <cell r="P203"/>
          <cell r="Q203" t="str">
            <v/>
          </cell>
          <cell r="R203" t="str">
            <v/>
          </cell>
          <cell r="S203"/>
          <cell r="T203" t="str">
            <v>4000</v>
          </cell>
        </row>
        <row r="204">
          <cell r="L204" t="str">
            <v>8ebc79a3-de27-463d-b156-159b28274bf6</v>
          </cell>
          <cell r="M204" t="str">
            <v>inline</v>
          </cell>
          <cell r="N204" t="str">
            <v>['Task', 'Oil', 'Fixed Time', 'Comment', 'Initial']</v>
          </cell>
          <cell r="O204" t="str">
            <v>54;;Left Wheel Motor Oil Level Check</v>
          </cell>
          <cell r="P204" t="str">
            <v xml:space="preserve">54. Left Wheel Motor Oil Level Check </v>
          </cell>
          <cell r="Q204" t="str">
            <v>NORMAL</v>
          </cell>
          <cell r="R204" t="str">
            <v>NO</v>
          </cell>
          <cell r="S204" t="str">
            <v>Left Wheel Motor Oil Level Check</v>
          </cell>
          <cell r="T204" t="str">
            <v>4000</v>
          </cell>
        </row>
        <row r="205">
          <cell r="L205" t="str">
            <v>3563b400-95be-4777-a175-8de3de8a9976</v>
          </cell>
          <cell r="M205" t="str">
            <v>inline</v>
          </cell>
          <cell r="N205" t="str">
            <v>['Task', 'Oil', 'Fixed Time', 'Comment', 'Initial']</v>
          </cell>
          <cell r="O205" t="str">
            <v>55;;Right Wheel Motor Oil Level Check</v>
          </cell>
          <cell r="P205" t="str">
            <v xml:space="preserve">55. Right Wheel Motor Oil Level Check </v>
          </cell>
          <cell r="Q205" t="str">
            <v>NORMAL</v>
          </cell>
          <cell r="R205" t="str">
            <v>NO</v>
          </cell>
          <cell r="S205" t="str">
            <v>Right Wheel Motor Oil Level Check</v>
          </cell>
          <cell r="T205" t="str">
            <v>4000</v>
          </cell>
        </row>
        <row r="206">
          <cell r="L206" t="str">
            <v>4d07480b-6115-4a43-ad35-c1adff498aed</v>
          </cell>
          <cell r="M206" t="str">
            <v>inline</v>
          </cell>
          <cell r="N206" t="str">
            <v>['Task', 'Oil', 'Fixed Time', 'Comment', 'Initial']</v>
          </cell>
          <cell r="O206" t="str">
            <v>56;;Hydraulic Tank Oil Level Check</v>
          </cell>
          <cell r="P206" t="str">
            <v xml:space="preserve">56. Hydraulic Tank Oil Level Check </v>
          </cell>
          <cell r="Q206" t="str">
            <v>NORMAL</v>
          </cell>
          <cell r="R206" t="str">
            <v>NO</v>
          </cell>
          <cell r="S206" t="str">
            <v>Hydraulic Tank Oil Level Check</v>
          </cell>
          <cell r="T206" t="str">
            <v>4000</v>
          </cell>
        </row>
        <row r="207">
          <cell r="L207" t="str">
            <v>621df0d5-b784-4b22-9a80-2a1a4080e6a4</v>
          </cell>
          <cell r="M207" t="str">
            <v>inline</v>
          </cell>
          <cell r="N207" t="str">
            <v>['Task', 'Oil', 'Fixed Time', 'Comment', 'Initial']</v>
          </cell>
          <cell r="O207" t="str">
            <v>57;;Engine Cooling System Coolant Level Check</v>
          </cell>
          <cell r="P207" t="str">
            <v xml:space="preserve">57. Engine Cooling System Coolant Level Check </v>
          </cell>
          <cell r="Q207" t="str">
            <v>NORMAL</v>
          </cell>
          <cell r="R207" t="str">
            <v>NO</v>
          </cell>
          <cell r="S207" t="str">
            <v>Engine Cooling System Coolant Level Check</v>
          </cell>
          <cell r="T207" t="str">
            <v>4000</v>
          </cell>
        </row>
        <row r="208">
          <cell r="L208" t="str">
            <v>63d9cd15-77b5-4539-a4ce-a4c8341e1296</v>
          </cell>
          <cell r="M208" t="str">
            <v>inline</v>
          </cell>
          <cell r="N208" t="str">
            <v/>
          </cell>
          <cell r="O208" t="str">
            <v/>
          </cell>
          <cell r="P208" t="str">
            <v>Task. Magnetic Plug Ratings Condition</v>
          </cell>
          <cell r="Q208" t="str">
            <v>NORMAL</v>
          </cell>
          <cell r="R208" t="str">
            <v>NO</v>
          </cell>
          <cell r="S208"/>
          <cell r="T208" t="str">
            <v>4000</v>
          </cell>
        </row>
        <row r="209">
          <cell r="L209" t="str">
            <v>d832db0a-b88f-495e-9712-a95f691fbedf</v>
          </cell>
          <cell r="M209" t="str">
            <v>inline</v>
          </cell>
          <cell r="N209" t="str">
            <v/>
          </cell>
          <cell r="O209" t="str">
            <v>58;;Inspect and report condition for each magnetic plug as per below: &lt;br&gt;
&lt;b&gt;Caution:&lt;/b&gt; Oil under pressure and will rush out – Connect venturi to hydraulic tank breather and cap all other breathers prior to removing magnetic plug.&lt;br&gt;
&lt;b&gt;Caution:&lt;/b&gt; Do not use thread sealant on mag plugs when refittinRefit dry only.</v>
          </cell>
          <cell r="P209"/>
          <cell r="Q209" t="str">
            <v>NORMAL</v>
          </cell>
          <cell r="R209" t="str">
            <v>NO</v>
          </cell>
          <cell r="S209"/>
          <cell r="T209" t="str">
            <v>4000</v>
          </cell>
        </row>
        <row r="210">
          <cell r="L210" t="str">
            <v>7a5e3d56-23b5-4948-b6cb-0d91d48f04f4</v>
          </cell>
          <cell r="M210" t="str">
            <v>inline</v>
          </cell>
          <cell r="N210" t="str">
            <v/>
          </cell>
          <cell r="O210" t="str">
            <v/>
          </cell>
          <cell r="P210" t="str">
            <v xml:space="preserve"> . Item Measurement Location</v>
          </cell>
          <cell r="Q210" t="str">
            <v>NORMAL</v>
          </cell>
          <cell r="R210" t="str">
            <v>NO</v>
          </cell>
          <cell r="S210"/>
          <cell r="T210" t="str">
            <v>4000</v>
          </cell>
        </row>
        <row r="211">
          <cell r="L211" t="str">
            <v>d9dbcc32-d95a-4a67-9dc6-ec907c03ae00</v>
          </cell>
          <cell r="M211" t="str">
            <v>inline</v>
          </cell>
          <cell r="N211" t="str">
            <v/>
          </cell>
          <cell r="O211" t="str">
            <v>58;a;Left Front Hub (Magnetic Plug)</v>
          </cell>
          <cell r="P211" t="str">
            <v>58a. a Left Front Hub (Magnetic Plug)</v>
          </cell>
          <cell r="Q211" t="str">
            <v>CBM</v>
          </cell>
          <cell r="R211" t="str">
            <v>MANUAL</v>
          </cell>
          <cell r="S211" t="str">
            <v>Left Front Hub (Magnetic Plug)</v>
          </cell>
          <cell r="T211" t="str">
            <v>4000</v>
          </cell>
        </row>
        <row r="212">
          <cell r="L212" t="str">
            <v>955be057-c4a0-40e8-bd79-09654b9ece61</v>
          </cell>
          <cell r="M212" t="str">
            <v>inline</v>
          </cell>
          <cell r="N212" t="str">
            <v/>
          </cell>
          <cell r="O212" t="str">
            <v>58;b;Right Front Hub (Magnetic Plug)</v>
          </cell>
          <cell r="P212" t="str">
            <v>58b. b Right Front Hub (Magnetic Plug)</v>
          </cell>
          <cell r="Q212" t="str">
            <v>CBM</v>
          </cell>
          <cell r="R212" t="str">
            <v>MANUAL</v>
          </cell>
          <cell r="S212" t="str">
            <v>Right Front Hub (Magnetic Plug)</v>
          </cell>
          <cell r="T212" t="str">
            <v>4000</v>
          </cell>
        </row>
        <row r="213">
          <cell r="L213" t="str">
            <v>1b0632c8-1da6-46d3-9002-ffdd6ed84c76</v>
          </cell>
          <cell r="M213" t="str">
            <v>inline</v>
          </cell>
          <cell r="N213" t="str">
            <v/>
          </cell>
          <cell r="O213" t="str">
            <v>58;c;LH Wheel Motor (Magnetic Plug)</v>
          </cell>
          <cell r="P213" t="str">
            <v>58c. c LH Wheel Motor (Magnetic Plug)</v>
          </cell>
          <cell r="Q213" t="str">
            <v>CBM</v>
          </cell>
          <cell r="R213" t="str">
            <v>MANUAL</v>
          </cell>
          <cell r="S213" t="str">
            <v>LH Wheel Motor (Magnetic Plug)</v>
          </cell>
          <cell r="T213" t="str">
            <v>4000</v>
          </cell>
        </row>
        <row r="214">
          <cell r="L214" t="str">
            <v>b5c6ad64-1615-4277-9864-6a5d9efb76a4</v>
          </cell>
          <cell r="M214" t="str">
            <v>inline</v>
          </cell>
          <cell r="N214" t="str">
            <v/>
          </cell>
          <cell r="O214" t="str">
            <v>58;d;RH Wheel Motor (Magnetic Plug)</v>
          </cell>
          <cell r="P214" t="str">
            <v>58d. d RH Wheel Motor (Magnetic Plug)</v>
          </cell>
          <cell r="Q214" t="str">
            <v>CBM</v>
          </cell>
          <cell r="R214" t="str">
            <v>MANUAL</v>
          </cell>
          <cell r="S214" t="str">
            <v>RH Wheel Motor (Magnetic Plug)</v>
          </cell>
          <cell r="T214" t="str">
            <v>4000</v>
          </cell>
        </row>
        <row r="215">
          <cell r="L215" t="str">
            <v>d4ecc71c-2836-4282-93e6-9301ff6aa403</v>
          </cell>
          <cell r="M215" t="str">
            <v>collapsibleTable</v>
          </cell>
          <cell r="N215" t="str">
            <v>['A', 'B', 'C', 'X']</v>
          </cell>
          <cell r="O215" t="str">
            <v/>
          </cell>
          <cell r="P215"/>
          <cell r="Q215" t="str">
            <v/>
          </cell>
          <cell r="R215" t="str">
            <v/>
          </cell>
          <cell r="S215"/>
          <cell r="T215" t="str">
            <v>4000</v>
          </cell>
        </row>
        <row r="216">
          <cell r="L216" t="str">
            <v>49a28920-9014-41f9-8d09-dda73e5fbb28</v>
          </cell>
          <cell r="M216" t="str">
            <v>inline</v>
          </cell>
          <cell r="N216" t="str">
            <v/>
          </cell>
          <cell r="O216" t="str">
            <v/>
          </cell>
          <cell r="P216" t="str">
            <v>Task. Lube Service (Filter; Breather; Screen) Comment</v>
          </cell>
          <cell r="Q216" t="str">
            <v>NORMAL</v>
          </cell>
          <cell r="R216" t="str">
            <v>NO</v>
          </cell>
          <cell r="S216"/>
          <cell r="T216" t="str">
            <v>4000</v>
          </cell>
        </row>
        <row r="217">
          <cell r="L217" t="str">
            <v>e670a190-0c2f-48b4-bb9e-b4d04b3aa915</v>
          </cell>
          <cell r="M217" t="str">
            <v>inline</v>
          </cell>
          <cell r="N217" t="str">
            <v/>
          </cell>
          <cell r="O217" t="str">
            <v>59;;Service air filters and air filter box.</v>
          </cell>
          <cell r="P217"/>
          <cell r="Q217" t="str">
            <v>NORMAL</v>
          </cell>
          <cell r="R217" t="str">
            <v>NO</v>
          </cell>
          <cell r="S217" t="str">
            <v>Service air filters and air filter box.</v>
          </cell>
          <cell r="T217" t="str">
            <v>4000</v>
          </cell>
        </row>
        <row r="218">
          <cell r="L218" t="str">
            <v>3c18f6f3-2d5f-4f6c-9183-0db7faa719a7</v>
          </cell>
          <cell r="M218" t="str">
            <v>inline</v>
          </cell>
          <cell r="N218" t="str">
            <v/>
          </cell>
          <cell r="O218" t="str">
            <v>59;a;Empty/clean vacuator valves.</v>
          </cell>
          <cell r="P218" t="str">
            <v xml:space="preserve">59a. a. Empty/clean vacuator valves. </v>
          </cell>
          <cell r="Q218" t="str">
            <v>NORMAL</v>
          </cell>
          <cell r="R218" t="str">
            <v>NO</v>
          </cell>
          <cell r="S218" t="str">
            <v>Empty/clean vacuator valves.</v>
          </cell>
          <cell r="T218" t="str">
            <v>4000</v>
          </cell>
        </row>
        <row r="219">
          <cell r="L219" t="str">
            <v>3a10865c-016c-4fc9-9d25-96a7e77e6f8d</v>
          </cell>
          <cell r="M219" t="str">
            <v>inline</v>
          </cell>
          <cell r="N219" t="str">
            <v/>
          </cell>
          <cell r="O219" t="str">
            <v>59;b;Remove all air filter pre-cleaner dust bowl assemblies and wash.</v>
          </cell>
          <cell r="P219" t="str">
            <v xml:space="preserve">59b. b. Remove all air filter pre-cleaner dust bowl assemblies and wash. </v>
          </cell>
          <cell r="Q219" t="str">
            <v>NORMAL</v>
          </cell>
          <cell r="R219" t="str">
            <v>NO</v>
          </cell>
          <cell r="S219" t="str">
            <v>Remove all air filter pre-cleaner dust bowl assemblies and wash.</v>
          </cell>
          <cell r="T219" t="str">
            <v>4000</v>
          </cell>
        </row>
        <row r="220">
          <cell r="L220" t="str">
            <v>18b394a4-3ff1-45f1-82fc-40a939b3e3fb</v>
          </cell>
          <cell r="M220" t="str">
            <v>inline</v>
          </cell>
          <cell r="N220" t="str">
            <v/>
          </cell>
          <cell r="O220" t="str">
            <v/>
          </cell>
          <cell r="P220"/>
          <cell r="Q220" t="str">
            <v/>
          </cell>
          <cell r="R220" t="str">
            <v/>
          </cell>
          <cell r="S220"/>
          <cell r="T220" t="str">
            <v>4000</v>
          </cell>
        </row>
        <row r="221">
          <cell r="L221" t="str">
            <v>8385fbd7-38b3-433b-9a4c-6660fc305c8e</v>
          </cell>
          <cell r="M221" t="str">
            <v>inline</v>
          </cell>
          <cell r="N221" t="str">
            <v/>
          </cell>
          <cell r="O221" t="str">
            <v>59;c;Wash out the lower pre-cleaner chamber of the air-filter box. Potable water preferred.</v>
          </cell>
          <cell r="P221" t="str">
            <v xml:space="preserve">59c. c. Wash out the lower pre-cleaner chamber of the air-filter box. Potable water preferred. </v>
          </cell>
          <cell r="Q221" t="str">
            <v>NORMAL</v>
          </cell>
          <cell r="R221" t="str">
            <v>NO</v>
          </cell>
          <cell r="S221" t="str">
            <v>Potable water preferred.</v>
          </cell>
          <cell r="T221" t="str">
            <v>4000</v>
          </cell>
        </row>
        <row r="222">
          <cell r="L222" t="str">
            <v>732e4a57-ae0a-477d-9117-736819119367</v>
          </cell>
          <cell r="M222" t="str">
            <v>inline</v>
          </cell>
          <cell r="N222" t="str">
            <v/>
          </cell>
          <cell r="O222" t="str">
            <v/>
          </cell>
          <cell r="P222"/>
          <cell r="Q222" t="str">
            <v/>
          </cell>
          <cell r="R222" t="str">
            <v/>
          </cell>
          <cell r="S222"/>
          <cell r="T222" t="str">
            <v>4000</v>
          </cell>
        </row>
        <row r="223">
          <cell r="L223" t="str">
            <v>732cf9f5-acca-4be2-ba58-f4b1d67f8d79</v>
          </cell>
          <cell r="M223" t="str">
            <v>inline</v>
          </cell>
          <cell r="N223" t="str">
            <v/>
          </cell>
          <cell r="O223" t="str">
            <v>59;d;Remove primary element.</v>
          </cell>
          <cell r="P223" t="str">
            <v xml:space="preserve">59d. d. Remove primary element. </v>
          </cell>
          <cell r="Q223" t="str">
            <v>NORMAL</v>
          </cell>
          <cell r="R223" t="str">
            <v>NO</v>
          </cell>
          <cell r="S223" t="str">
            <v>Remove primary element.</v>
          </cell>
          <cell r="T223" t="str">
            <v>4000</v>
          </cell>
        </row>
        <row r="224">
          <cell r="L224" t="str">
            <v>e8babcfe-b69f-480e-82de-6ad7fa2dcc29</v>
          </cell>
          <cell r="M224" t="str">
            <v>inline</v>
          </cell>
          <cell r="N224" t="str">
            <v/>
          </cell>
          <cell r="O224" t="str">
            <v>59;e;Replace secondary element.</v>
          </cell>
          <cell r="P224" t="str">
            <v xml:space="preserve">59e. e. Replace secondary element. </v>
          </cell>
          <cell r="Q224" t="str">
            <v>NORMAL</v>
          </cell>
          <cell r="R224" t="str">
            <v>NO</v>
          </cell>
          <cell r="S224" t="str">
            <v>Replace secondary element.</v>
          </cell>
          <cell r="T224" t="str">
            <v>4000</v>
          </cell>
        </row>
        <row r="225">
          <cell r="L225" t="str">
            <v>1677f348-f8f9-40ed-91b4-5a1b47dd5d4d</v>
          </cell>
          <cell r="M225" t="str">
            <v>inline</v>
          </cell>
          <cell r="N225" t="str">
            <v/>
          </cell>
          <cell r="O225" t="str">
            <v>59;f;Replace primary element.</v>
          </cell>
          <cell r="P225" t="str">
            <v xml:space="preserve">59f. f. Replace primary element. </v>
          </cell>
          <cell r="Q225" t="str">
            <v>NORMAL</v>
          </cell>
          <cell r="R225" t="str">
            <v>NO</v>
          </cell>
          <cell r="S225" t="str">
            <v>Replace primary element.</v>
          </cell>
          <cell r="T225" t="str">
            <v>4000</v>
          </cell>
        </row>
        <row r="226">
          <cell r="L226" t="str">
            <v>c79110c7-de34-4e95-add3-6ce9bb542ab2</v>
          </cell>
          <cell r="M226" t="str">
            <v>inline</v>
          </cell>
          <cell r="N226" t="str">
            <v/>
          </cell>
          <cell r="O226" t="str">
            <v>60;;Change engine coolant filters.</v>
          </cell>
          <cell r="P226" t="str">
            <v xml:space="preserve">60. Change engine coolant filters. </v>
          </cell>
          <cell r="Q226" t="str">
            <v>NORMAL</v>
          </cell>
          <cell r="R226" t="str">
            <v>NO</v>
          </cell>
          <cell r="S226" t="str">
            <v>Change engine coolant filters.</v>
          </cell>
          <cell r="T226" t="str">
            <v>4000</v>
          </cell>
        </row>
        <row r="227">
          <cell r="L227" t="str">
            <v>0f5603a2-b9ae-494b-bae6-c66b4b498cbb</v>
          </cell>
          <cell r="M227" t="str">
            <v>inline</v>
          </cell>
          <cell r="N227" t="str">
            <v/>
          </cell>
          <cell r="O227" t="str">
            <v>61;;Engine oil filter eliminator : &lt;br&gt; ● If Fleetguard unit fitted (Plastic disposable filter type) – CHANGE FILTER.&lt;br&gt;
● If OEM unit fitted, clean and replace paper element.</v>
          </cell>
          <cell r="P227" t="str">
            <v xml:space="preserve">61. Engine oil filter eliminator : </v>
          </cell>
          <cell r="Q227" t="str">
            <v>NORMAL</v>
          </cell>
          <cell r="R227" t="str">
            <v>NO</v>
          </cell>
          <cell r="S227" t="str">
            <v>Engine oil filter eliminator</v>
          </cell>
          <cell r="T227" t="str">
            <v>4000</v>
          </cell>
        </row>
        <row r="228">
          <cell r="L228" t="str">
            <v>f75c1be8-fcfc-46ec-a146-84d26b8fc0c6</v>
          </cell>
          <cell r="M228" t="str">
            <v>inline</v>
          </cell>
          <cell r="N228" t="str">
            <v/>
          </cell>
          <cell r="O228" t="str">
            <v/>
          </cell>
          <cell r="P228"/>
          <cell r="Q228" t="str">
            <v/>
          </cell>
          <cell r="R228" t="str">
            <v/>
          </cell>
          <cell r="S228"/>
          <cell r="T228" t="str">
            <v>4000</v>
          </cell>
        </row>
        <row r="229">
          <cell r="L229" t="str">
            <v>932bbaa7-612c-43cf-a232-c05a43b6d6e1</v>
          </cell>
          <cell r="M229" t="str">
            <v>inline</v>
          </cell>
          <cell r="N229" t="str">
            <v/>
          </cell>
          <cell r="O229" t="str">
            <v>62;;Inspect/weigh engine oil eliminator rotor (plastic disposable filter type).&lt;br&gt;
Remove the rotor from the engine and allow to sit for 5 minutes.&lt;br&gt;
b. Invert the rotor for 5 minutes to drain all residual oil.&lt;br&gt;
&lt;b&gt;Note:&lt;/b&gt; Failure to remove all remaining oil will result in an incorrect weight being measured.&lt;br&gt;
c. Place the drained rotor on scales and record the weight.</v>
          </cell>
          <cell r="P229"/>
          <cell r="Q229" t="str">
            <v>NORMAL</v>
          </cell>
          <cell r="R229" t="str">
            <v>NO</v>
          </cell>
          <cell r="S229"/>
          <cell r="T229" t="str">
            <v>4000</v>
          </cell>
        </row>
        <row r="230">
          <cell r="L230" t="str">
            <v>7b62e65f-8f24-48c7-8b68-5f75da81f60f</v>
          </cell>
          <cell r="M230" t="str">
            <v>inline</v>
          </cell>
          <cell r="N230" t="str">
            <v/>
          </cell>
          <cell r="O230" t="str">
            <v/>
          </cell>
          <cell r="P230" t="str">
            <v xml:space="preserve"> . Item Measurement Location</v>
          </cell>
          <cell r="Q230" t="str">
            <v>NORMAL</v>
          </cell>
          <cell r="R230" t="str">
            <v>NO</v>
          </cell>
          <cell r="S230"/>
          <cell r="T230" t="str">
            <v>4000</v>
          </cell>
        </row>
        <row r="231">
          <cell r="L231" t="str">
            <v>bd39f49a-51f9-4c2c-925b-e3b66edd5279</v>
          </cell>
          <cell r="M231" t="str">
            <v>inline</v>
          </cell>
          <cell r="N231" t="str">
            <v/>
          </cell>
          <cell r="O231" t="str">
            <v>62;c1;Rotor Weight</v>
          </cell>
          <cell r="P231" t="str">
            <v>62c1. c1 Rotor Weight</v>
          </cell>
          <cell r="Q231" t="str">
            <v>CBM</v>
          </cell>
          <cell r="R231" t="str">
            <v>AUTOMATIC</v>
          </cell>
          <cell r="S231" t="str">
            <v>Rotor Weight</v>
          </cell>
          <cell r="T231" t="str">
            <v>4000</v>
          </cell>
        </row>
        <row r="232">
          <cell r="L232" t="str">
            <v>e4d79270-be8e-450e-b125-4e415c546998</v>
          </cell>
          <cell r="M232" t="str">
            <v>inline</v>
          </cell>
          <cell r="N232" t="str">
            <v/>
          </cell>
          <cell r="O232" t="str">
            <v/>
          </cell>
          <cell r="P232"/>
          <cell r="Q232" t="str">
            <v/>
          </cell>
          <cell r="R232" t="str">
            <v/>
          </cell>
          <cell r="S232"/>
          <cell r="T232" t="str">
            <v>4000</v>
          </cell>
        </row>
        <row r="233">
          <cell r="L233" t="str">
            <v>21541d24-6388-4c50-b1be-779e592f9b2b</v>
          </cell>
          <cell r="M233" t="str">
            <v>inline</v>
          </cell>
          <cell r="N233" t="str">
            <v/>
          </cell>
          <cell r="O233" t="str">
            <v>63;;Change fuel filters (fill prior to installation, high pressure fuel pump can be damaged if run dry).</v>
          </cell>
          <cell r="P233" t="str">
            <v xml:space="preserve">63. Change fuel filters (fill prior to installation, high pressure fuel pump can be damaged if run dry). </v>
          </cell>
          <cell r="Q233" t="str">
            <v>NORMAL</v>
          </cell>
          <cell r="R233" t="str">
            <v>NO</v>
          </cell>
          <cell r="S233" t="str">
            <v>Change fuel filters (fill prior to installation, high pressure fuel pump can be damaged if run dry).</v>
          </cell>
          <cell r="T233" t="str">
            <v>4000</v>
          </cell>
        </row>
        <row r="234">
          <cell r="L234" t="str">
            <v>bf9d09d4-fc77-4dcd-ac64-1ce6f323aeba</v>
          </cell>
          <cell r="M234" t="str">
            <v>inline</v>
          </cell>
          <cell r="N234" t="str">
            <v/>
          </cell>
          <cell r="O234" t="str">
            <v>64;a;Change hoist pump filters.</v>
          </cell>
          <cell r="P234" t="str">
            <v xml:space="preserve">64. a. Change hoist pump filters. </v>
          </cell>
          <cell r="Q234" t="str">
            <v>NORMAL</v>
          </cell>
          <cell r="R234" t="str">
            <v>NO</v>
          </cell>
          <cell r="S234" t="str">
            <v>Change hoist pump filters.</v>
          </cell>
          <cell r="T234" t="str">
            <v>4000</v>
          </cell>
        </row>
        <row r="235">
          <cell r="L235" t="str">
            <v>aed0f0e4-2101-484c-9134-1026e26623be</v>
          </cell>
          <cell r="M235" t="str">
            <v>inline</v>
          </cell>
          <cell r="N235" t="str">
            <v/>
          </cell>
          <cell r="O235" t="str">
            <v>64;b;Inspect and cut hoist pump filter.</v>
          </cell>
          <cell r="P235"/>
          <cell r="Q235" t="str">
            <v>NORMAL</v>
          </cell>
          <cell r="R235" t="str">
            <v>NO</v>
          </cell>
          <cell r="S235" t="str">
            <v>Inspect and cut hoist pump filter.</v>
          </cell>
          <cell r="T235" t="str">
            <v>4000</v>
          </cell>
        </row>
        <row r="236">
          <cell r="L236" t="str">
            <v>f77cba39-76bd-4735-8c99-943e3cd04756</v>
          </cell>
          <cell r="M236" t="str">
            <v>inline</v>
          </cell>
          <cell r="N236" t="str">
            <v>[]</v>
          </cell>
          <cell r="O236" t="str">
            <v/>
          </cell>
          <cell r="P236" t="str">
            <v xml:space="preserve"> . Item Measurement Location</v>
          </cell>
          <cell r="Q236" t="str">
            <v>NORMAL</v>
          </cell>
          <cell r="R236" t="str">
            <v>NO</v>
          </cell>
          <cell r="S236"/>
          <cell r="T236" t="str">
            <v>4000</v>
          </cell>
        </row>
        <row r="237">
          <cell r="L237" t="str">
            <v>61c42c47-5c66-4a1f-9755-e7538c39d3df</v>
          </cell>
          <cell r="M237" t="str">
            <v>inline</v>
          </cell>
          <cell r="N237" t="str">
            <v>['Task', 'Engine Section', 'Status']</v>
          </cell>
          <cell r="O237" t="str">
            <v>64;b1;Hoist Pump Filter</v>
          </cell>
          <cell r="P237" t="str">
            <v>64b1. b1 Hoist Pump Filter</v>
          </cell>
          <cell r="Q237" t="str">
            <v>CBM</v>
          </cell>
          <cell r="R237" t="str">
            <v>NORMAL</v>
          </cell>
          <cell r="S237" t="str">
            <v>Hoist Pump Filter</v>
          </cell>
          <cell r="T237" t="str">
            <v>4000</v>
          </cell>
        </row>
        <row r="238">
          <cell r="L238" t="str">
            <v>78db32bf-6f74-44ff-835b-190508cf5f92</v>
          </cell>
          <cell r="M238" t="str">
            <v>collapsibleTable</v>
          </cell>
          <cell r="N238" t="str">
            <v>['A', 'B', 'C', 'X']</v>
          </cell>
          <cell r="O238" t="str">
            <v/>
          </cell>
          <cell r="P238"/>
          <cell r="Q238" t="str">
            <v/>
          </cell>
          <cell r="R238" t="str">
            <v/>
          </cell>
          <cell r="S238"/>
          <cell r="T238" t="str">
            <v>4000</v>
          </cell>
        </row>
        <row r="239">
          <cell r="L239" t="str">
            <v>77309127-ee98-4de7-8614-b15e19d36a57</v>
          </cell>
          <cell r="M239" t="str">
            <v>inline</v>
          </cell>
          <cell r="N239" t="str">
            <v/>
          </cell>
          <cell r="O239" t="str">
            <v>65;;Change steering system filter.</v>
          </cell>
          <cell r="P239" t="str">
            <v xml:space="preserve">65. a. Change steering system filter. </v>
          </cell>
          <cell r="Q239" t="str">
            <v>NORMAL</v>
          </cell>
          <cell r="R239" t="str">
            <v>NO</v>
          </cell>
          <cell r="S239" t="str">
            <v>Change steering system filter.</v>
          </cell>
          <cell r="T239" t="str">
            <v>4000</v>
          </cell>
        </row>
        <row r="240">
          <cell r="L240" t="str">
            <v>3f7f7734-dc3a-424e-bb43-df16e095df2b</v>
          </cell>
          <cell r="M240" t="str">
            <v>inline</v>
          </cell>
          <cell r="N240" t="str">
            <v/>
          </cell>
          <cell r="O240" t="str">
            <v>65;b;Cut and inspect steering system filter.</v>
          </cell>
          <cell r="P240"/>
          <cell r="Q240" t="str">
            <v>NORMAL</v>
          </cell>
          <cell r="R240" t="str">
            <v>NO</v>
          </cell>
          <cell r="S240" t="str">
            <v>Cut and inspect steering system filter.</v>
          </cell>
          <cell r="T240" t="str">
            <v>4000</v>
          </cell>
        </row>
        <row r="241">
          <cell r="L241" t="str">
            <v>fd4886a0-c622-4ae4-97ea-db29780146c1</v>
          </cell>
          <cell r="M241" t="str">
            <v>inline</v>
          </cell>
          <cell r="N241" t="str">
            <v>[]</v>
          </cell>
          <cell r="O241" t="str">
            <v/>
          </cell>
          <cell r="P241" t="str">
            <v xml:space="preserve"> . Item Measurement Location</v>
          </cell>
          <cell r="Q241" t="str">
            <v>NORMAL</v>
          </cell>
          <cell r="R241" t="str">
            <v>NO</v>
          </cell>
          <cell r="S241"/>
          <cell r="T241" t="str">
            <v>4000</v>
          </cell>
        </row>
        <row r="242">
          <cell r="L242" t="str">
            <v>ce6e014a-80a0-45fb-a824-5a22f7e2439d</v>
          </cell>
          <cell r="M242" t="str">
            <v>inline</v>
          </cell>
          <cell r="N242" t="str">
            <v>['Task', 'Engine Section', 'Status']</v>
          </cell>
          <cell r="O242" t="str">
            <v>65;b1;Steering System Filter</v>
          </cell>
          <cell r="P242" t="str">
            <v>65b1. b1 Steering System Filter</v>
          </cell>
          <cell r="Q242" t="str">
            <v>CBM</v>
          </cell>
          <cell r="R242" t="str">
            <v>NORMAL</v>
          </cell>
          <cell r="S242" t="str">
            <v>Steering System Filter</v>
          </cell>
          <cell r="T242" t="str">
            <v>4000</v>
          </cell>
        </row>
        <row r="243">
          <cell r="L243" t="str">
            <v>a5295883-db73-4553-8fe4-19f0a787bc07</v>
          </cell>
          <cell r="M243" t="str">
            <v>collapsibleTable</v>
          </cell>
          <cell r="N243" t="str">
            <v>['A', 'B', 'C', 'X']</v>
          </cell>
          <cell r="O243" t="str">
            <v/>
          </cell>
          <cell r="P243"/>
          <cell r="Q243" t="str">
            <v/>
          </cell>
          <cell r="R243" t="str">
            <v/>
          </cell>
          <cell r="S243"/>
          <cell r="T243" t="str">
            <v>4000</v>
          </cell>
        </row>
        <row r="244">
          <cell r="L244" t="str">
            <v>a7b17bb7-23e5-47eb-9740-c22fbb5d9e65</v>
          </cell>
          <cell r="M244" t="str">
            <v>inline</v>
          </cell>
          <cell r="N244" t="str">
            <v/>
          </cell>
          <cell r="O244" t="str">
            <v>66;;Change fuel tank breather.</v>
          </cell>
          <cell r="P244" t="str">
            <v xml:space="preserve">66. Change fuel tank breather. </v>
          </cell>
          <cell r="Q244" t="str">
            <v>NORMAL</v>
          </cell>
          <cell r="R244" t="str">
            <v>NO</v>
          </cell>
          <cell r="S244" t="str">
            <v>Change fuel tank breather.</v>
          </cell>
          <cell r="T244" t="str">
            <v>4000</v>
          </cell>
        </row>
        <row r="245">
          <cell r="L245" t="str">
            <v>6d2cc011-2cc5-4747-9339-840861e69525</v>
          </cell>
          <cell r="M245" t="str">
            <v>inline</v>
          </cell>
          <cell r="N245" t="str">
            <v/>
          </cell>
          <cell r="O245" t="str">
            <v>67;;Change hydraulic tank breather elements.</v>
          </cell>
          <cell r="P245" t="str">
            <v xml:space="preserve">67. Change hydraulic tank breather elements. </v>
          </cell>
          <cell r="Q245" t="str">
            <v>NORMAL</v>
          </cell>
          <cell r="R245" t="str">
            <v>NO</v>
          </cell>
          <cell r="S245" t="str">
            <v>Change hydraulic tank breather elements.</v>
          </cell>
          <cell r="T245" t="str">
            <v>4000</v>
          </cell>
        </row>
        <row r="246">
          <cell r="L246" t="str">
            <v>de22bc56-cecf-4f02-9f79-460853336c63</v>
          </cell>
          <cell r="M246" t="str">
            <v>inline</v>
          </cell>
          <cell r="N246" t="str">
            <v/>
          </cell>
          <cell r="O246" t="str">
            <v>68;;Change cab fresh air HEPA filter.</v>
          </cell>
          <cell r="P246" t="str">
            <v xml:space="preserve">68. Change cab fresh air HEPA filter. </v>
          </cell>
          <cell r="Q246" t="str">
            <v>NORMAL</v>
          </cell>
          <cell r="R246" t="str">
            <v>NO</v>
          </cell>
          <cell r="S246" t="str">
            <v>Change cab fresh air HEPA filter.</v>
          </cell>
          <cell r="T246" t="str">
            <v>4000</v>
          </cell>
        </row>
        <row r="247">
          <cell r="L247" t="str">
            <v>4aca9a05-bc7a-4ccc-a7b7-76cca1cadb57</v>
          </cell>
          <cell r="M247" t="str">
            <v>inline</v>
          </cell>
          <cell r="N247" t="str">
            <v/>
          </cell>
          <cell r="O247" t="str">
            <v>69;;Change cab recirculation HEPA filter.</v>
          </cell>
          <cell r="P247" t="str">
            <v xml:space="preserve">69. Change cab recirculation HEPA filter. </v>
          </cell>
          <cell r="Q247" t="str">
            <v>NORMAL</v>
          </cell>
          <cell r="R247" t="str">
            <v>NO</v>
          </cell>
          <cell r="S247" t="str">
            <v>Change cab recirculation HEPA filter.</v>
          </cell>
          <cell r="T247" t="str">
            <v>4000</v>
          </cell>
        </row>
        <row r="248">
          <cell r="L248" t="str">
            <v>b1d46485-9f17-41fc-aa18-dd262eb4f9f0</v>
          </cell>
          <cell r="M248" t="str">
            <v>inline</v>
          </cell>
          <cell r="N248" t="str">
            <v/>
          </cell>
          <cell r="O248" t="str">
            <v>70;;Drain water and sediment from fuel tank.</v>
          </cell>
          <cell r="P248" t="str">
            <v xml:space="preserve">70. Drain water and sediment from fuel tank. </v>
          </cell>
          <cell r="Q248" t="str">
            <v>NORMAL</v>
          </cell>
          <cell r="R248" t="str">
            <v>NO</v>
          </cell>
          <cell r="S248" t="str">
            <v>Drain water and sediment from fuel tank.</v>
          </cell>
          <cell r="T248" t="str">
            <v>4000</v>
          </cell>
        </row>
        <row r="249">
          <cell r="L249" t="str">
            <v>2a1337f5-6238-4089-aebc-0bb3cd372630</v>
          </cell>
          <cell r="M249" t="str">
            <v>inline</v>
          </cell>
          <cell r="N249" t="str">
            <v/>
          </cell>
          <cell r="O249" t="str">
            <v/>
          </cell>
          <cell r="P249" t="str">
            <v>Task. Breathesafe Cabin HEPA Filtration Comment</v>
          </cell>
          <cell r="Q249" t="str">
            <v>NORMAL</v>
          </cell>
          <cell r="R249" t="str">
            <v>NO</v>
          </cell>
          <cell r="S249"/>
          <cell r="T249" t="str">
            <v>4000</v>
          </cell>
        </row>
        <row r="250">
          <cell r="L250" t="str">
            <v>9a8a7156-4a03-40cf-9ebe-0ea433155ce8</v>
          </cell>
          <cell r="M250" t="str">
            <v>inline</v>
          </cell>
          <cell r="N250" t="str">
            <v/>
          </cell>
          <cell r="O250" t="str">
            <v/>
          </cell>
          <cell r="P250"/>
          <cell r="Q250" t="str">
            <v/>
          </cell>
          <cell r="R250" t="str">
            <v/>
          </cell>
          <cell r="S250"/>
          <cell r="T250" t="str">
            <v>4000</v>
          </cell>
        </row>
        <row r="251">
          <cell r="L251" t="str">
            <v>630a3e8d-0ea1-40c4-a8f2-4f6df2e47bc6</v>
          </cell>
          <cell r="M251" t="str">
            <v>inline</v>
          </cell>
          <cell r="N251" t="str">
            <v/>
          </cell>
          <cell r="O251" t="str">
            <v>71;;Change cab breathesafe fresh air HEPA filter.</v>
          </cell>
          <cell r="P251" t="str">
            <v xml:space="preserve">71. Change cab breathesafe fresh air HEPA filter. </v>
          </cell>
          <cell r="Q251" t="str">
            <v>NORMAL</v>
          </cell>
          <cell r="R251" t="str">
            <v>NO</v>
          </cell>
          <cell r="S251" t="str">
            <v>Change cab breathesafe fresh air HEPA filter.</v>
          </cell>
          <cell r="T251" t="str">
            <v>4000</v>
          </cell>
        </row>
        <row r="252">
          <cell r="L252" t="str">
            <v>fc1b30f5-7cf7-418d-ace6-29779e7f1035</v>
          </cell>
          <cell r="M252" t="str">
            <v>inline</v>
          </cell>
          <cell r="N252" t="str">
            <v/>
          </cell>
          <cell r="O252" t="str">
            <v>72;;Change cab breathesafe HEPA return filter.</v>
          </cell>
          <cell r="P252" t="str">
            <v xml:space="preserve">72. Change cab breathesafe HEPA return filter. </v>
          </cell>
          <cell r="Q252" t="str">
            <v>NORMAL</v>
          </cell>
          <cell r="R252" t="str">
            <v>NO</v>
          </cell>
          <cell r="S252" t="str">
            <v>Change cab breathesafe HEPA return filter.</v>
          </cell>
          <cell r="T252" t="str">
            <v>4000</v>
          </cell>
        </row>
        <row r="253">
          <cell r="L253" t="str">
            <v>53dc18c1-c7ed-4b69-9ad3-45511126a5f1</v>
          </cell>
          <cell r="M253" t="str">
            <v>inline</v>
          </cell>
          <cell r="N253" t="str">
            <v/>
          </cell>
          <cell r="O253" t="str">
            <v>73;;Check filtration unit outside cab is clean and not damaged.</v>
          </cell>
          <cell r="P253" t="str">
            <v xml:space="preserve">73. Check filtration unit outside cab is clean and not damaged. </v>
          </cell>
          <cell r="Q253" t="str">
            <v>NORMAL</v>
          </cell>
          <cell r="R253" t="str">
            <v>NO</v>
          </cell>
          <cell r="S253" t="str">
            <v>Check filtration unit outside cab is clean and not damaged.</v>
          </cell>
          <cell r="T253" t="str">
            <v>4000</v>
          </cell>
        </row>
        <row r="254">
          <cell r="L254" t="str">
            <v>2b1b8a52-4b55-4d1a-9572-bac88b196dac</v>
          </cell>
          <cell r="M254" t="str">
            <v>inline</v>
          </cell>
          <cell r="N254" t="str">
            <v/>
          </cell>
          <cell r="O254" t="str">
            <v/>
          </cell>
          <cell r="P254" t="str">
            <v>Task. Lube Service (Grease) Comment</v>
          </cell>
          <cell r="Q254" t="str">
            <v>NORMAL</v>
          </cell>
          <cell r="R254" t="str">
            <v>NO</v>
          </cell>
          <cell r="S254"/>
          <cell r="T254" t="str">
            <v>4000</v>
          </cell>
        </row>
        <row r="255">
          <cell r="L255" t="str">
            <v>21e3b65a-91a9-4da4-9ca1-ec2fe18babc8</v>
          </cell>
          <cell r="M255" t="str">
            <v>inline</v>
          </cell>
          <cell r="N255" t="str">
            <v/>
          </cell>
          <cell r="O255" t="str">
            <v>74;;Grease seat slide mechanism (hand grease gun).</v>
          </cell>
          <cell r="P255" t="str">
            <v xml:space="preserve">74. Grease seat slide mechanism (hand grease gun). </v>
          </cell>
          <cell r="Q255" t="str">
            <v>NORMAL</v>
          </cell>
          <cell r="R255" t="str">
            <v>NO</v>
          </cell>
          <cell r="S255" t="str">
            <v>Grease seat slide mechanism (hand grease gun).</v>
          </cell>
          <cell r="T255" t="str">
            <v>4000</v>
          </cell>
        </row>
        <row r="256">
          <cell r="L256" t="str">
            <v>5cf26b35-f4de-4935-9007-ff84756576b9</v>
          </cell>
          <cell r="M256" t="str">
            <v>inline</v>
          </cell>
          <cell r="N256" t="str">
            <v/>
          </cell>
          <cell r="O256" t="str">
            <v>75;;Grease seat suspension bearings (hand grease gun).</v>
          </cell>
          <cell r="P256" t="str">
            <v xml:space="preserve">75. Grease seat suspension bearings (hand grease gun). </v>
          </cell>
          <cell r="Q256" t="str">
            <v>NORMAL</v>
          </cell>
          <cell r="R256" t="str">
            <v>NO</v>
          </cell>
          <cell r="S256" t="str">
            <v>Grease seat suspension bearings (hand grease gun).</v>
          </cell>
          <cell r="T256" t="str">
            <v>4000</v>
          </cell>
        </row>
        <row r="257">
          <cell r="L257" t="str">
            <v>d81ec08a-be08-402c-a332-566d026a2350</v>
          </cell>
          <cell r="M257" t="str">
            <v>inline</v>
          </cell>
          <cell r="N257" t="str">
            <v/>
          </cell>
          <cell r="O257" t="str">
            <v>76;;Fill bulk grease tank.</v>
          </cell>
          <cell r="P257" t="str">
            <v xml:space="preserve">76. Fill bulk grease tank. </v>
          </cell>
          <cell r="Q257" t="str">
            <v>NORMAL</v>
          </cell>
          <cell r="R257" t="str">
            <v>NO</v>
          </cell>
          <cell r="S257" t="str">
            <v>Fill bulk grease tank.</v>
          </cell>
          <cell r="T257" t="str">
            <v>4000</v>
          </cell>
        </row>
        <row r="258">
          <cell r="L258" t="str">
            <v>7f271e92-2556-4f51-97ba-d8137d0f302e</v>
          </cell>
          <cell r="M258" t="str">
            <v>inline</v>
          </cell>
          <cell r="N258" t="str">
            <v/>
          </cell>
          <cell r="O258" t="str">
            <v>77;;Grease access system manual grease point(s) (hand grease gun).</v>
          </cell>
          <cell r="P258" t="str">
            <v xml:space="preserve">77. Grease access system manual grease point(s) (hand grease gun). </v>
          </cell>
          <cell r="Q258" t="str">
            <v>NORMAL</v>
          </cell>
          <cell r="R258" t="str">
            <v>NO</v>
          </cell>
          <cell r="S258" t="str">
            <v>Grease access system manual grease point(s) (hand grease gun).</v>
          </cell>
          <cell r="T258" t="str">
            <v>4000</v>
          </cell>
        </row>
        <row r="259">
          <cell r="L259" t="str">
            <v>5b00f156-347a-46b3-8160-b4478cb6a0c5</v>
          </cell>
          <cell r="M259" t="str">
            <v>inline</v>
          </cell>
          <cell r="N259" t="str">
            <v/>
          </cell>
          <cell r="O259" t="str">
            <v>78;;Check grease pump eccentric cam housing oil level.</v>
          </cell>
          <cell r="P259" t="str">
            <v xml:space="preserve">78. Check grease pump eccentric cam housing oil level. </v>
          </cell>
          <cell r="Q259" t="str">
            <v>NORMAL</v>
          </cell>
          <cell r="R259" t="str">
            <v>NO</v>
          </cell>
          <cell r="S259" t="str">
            <v>Check grease pump eccentric cam housing oil level.</v>
          </cell>
          <cell r="T259" t="str">
            <v>4000</v>
          </cell>
        </row>
        <row r="260">
          <cell r="L260" t="str">
            <v>2c135386-c4ac-4528-b8ed-20c42a28360f</v>
          </cell>
          <cell r="M260" t="str">
            <v>inline</v>
          </cell>
          <cell r="N260" t="str">
            <v/>
          </cell>
          <cell r="O260" t="str">
            <v>79;;Grease front engine mount trunnion.</v>
          </cell>
          <cell r="P260" t="str">
            <v xml:space="preserve">79. Grease front engine mount trunnion. </v>
          </cell>
          <cell r="Q260" t="str">
            <v>NORMAL</v>
          </cell>
          <cell r="R260" t="str">
            <v>NO</v>
          </cell>
          <cell r="S260" t="str">
            <v>Grease front engine mount trunnion.</v>
          </cell>
          <cell r="T260" t="str">
            <v>4000</v>
          </cell>
        </row>
        <row r="261">
          <cell r="L261" t="str">
            <v>ee016f32-8cee-4794-ab65-abb89c737074</v>
          </cell>
          <cell r="M261" t="str">
            <v>inline</v>
          </cell>
          <cell r="N261" t="str">
            <v/>
          </cell>
          <cell r="O261" t="str">
            <v>80;;Grease hydraulic pump drive shaft and uni joints.</v>
          </cell>
          <cell r="P261" t="str">
            <v xml:space="preserve">80. Grease hydraulic pump drive shaft and uni joints. </v>
          </cell>
          <cell r="Q261" t="str">
            <v>NORMAL</v>
          </cell>
          <cell r="R261" t="str">
            <v>NO</v>
          </cell>
          <cell r="S261" t="str">
            <v>Grease hydraulic pump drive shaft and uni joints.</v>
          </cell>
          <cell r="T261" t="str">
            <v>4000</v>
          </cell>
        </row>
        <row r="262">
          <cell r="L262" t="str">
            <v>cdec183e-5234-4d1f-bbb3-8cbf4ac61c97</v>
          </cell>
          <cell r="M262" t="str">
            <v>inline</v>
          </cell>
          <cell r="N262" t="str">
            <v/>
          </cell>
          <cell r="O262" t="str">
            <v>81;;Grease steering column uni joints.</v>
          </cell>
          <cell r="P262" t="str">
            <v xml:space="preserve">81. Grease steering column uni joints. </v>
          </cell>
          <cell r="Q262" t="str">
            <v>NORMAL</v>
          </cell>
          <cell r="R262" t="str">
            <v>NO</v>
          </cell>
          <cell r="S262" t="str">
            <v>Grease steering column uni joints.</v>
          </cell>
          <cell r="T262" t="str">
            <v>4000</v>
          </cell>
        </row>
        <row r="263">
          <cell r="L263" t="str">
            <v>9eb93ca8-baa7-4d7f-a69e-d9c7b271c260</v>
          </cell>
          <cell r="M263" t="str">
            <v>inline</v>
          </cell>
          <cell r="N263" t="str">
            <v/>
          </cell>
          <cell r="O263" t="str">
            <v>82;;Grease brake and throttle pedal treadle roller and hinge pins with lubricating oiLift boot and apply a few drops between mounting plate and plunger.</v>
          </cell>
          <cell r="P263" t="str">
            <v xml:space="preserve">82. Grease brake and throttle pedal treadle roller and hinge pins with lubricating oil. Lift boot and apply a few drops between mounting plate and plunger. </v>
          </cell>
          <cell r="Q263" t="str">
            <v>NORMAL</v>
          </cell>
          <cell r="R263" t="str">
            <v>NO</v>
          </cell>
          <cell r="S263" t="str">
            <v>Grease brake and throttle pedal treadle roller and hinge pins with lubricating oiLift boot and apply a few drops between mounting plate and plunger.</v>
          </cell>
          <cell r="T263" t="str">
            <v>4000</v>
          </cell>
        </row>
        <row r="264">
          <cell r="L264" t="str">
            <v>07eacff0-42df-44e5-8097-f3af04818a40</v>
          </cell>
          <cell r="M264" t="str">
            <v>inline</v>
          </cell>
          <cell r="N264" t="str">
            <v/>
          </cell>
          <cell r="O264" t="str">
            <v>83;;Top up window washer fluid.</v>
          </cell>
          <cell r="P264" t="str">
            <v xml:space="preserve">83. Top up window washer fluid. </v>
          </cell>
          <cell r="Q264" t="str">
            <v>NORMAL</v>
          </cell>
          <cell r="R264" t="str">
            <v>NO</v>
          </cell>
          <cell r="S264" t="str">
            <v>Top up window washer fluid.</v>
          </cell>
          <cell r="T264" t="str">
            <v>4000</v>
          </cell>
        </row>
        <row r="265">
          <cell r="L265" t="str">
            <v>14ee1467-222b-4770-9af8-87f8d9de8f87</v>
          </cell>
          <cell r="M265" t="str">
            <v>inline</v>
          </cell>
          <cell r="N265" t="str">
            <v/>
          </cell>
          <cell r="O265" t="str">
            <v>84;;Check operation of Auto Lube System:</v>
          </cell>
          <cell r="P265"/>
          <cell r="Q265" t="str">
            <v>NORMAL</v>
          </cell>
          <cell r="R265" t="str">
            <v>NO</v>
          </cell>
          <cell r="S265" t="str">
            <v>Check operation of Auto Lube System:</v>
          </cell>
          <cell r="T265" t="str">
            <v>4000</v>
          </cell>
        </row>
        <row r="266">
          <cell r="L266" t="str">
            <v>c9077dde-852d-4631-b857-5793b5a6ba78</v>
          </cell>
          <cell r="M266" t="str">
            <v>inline</v>
          </cell>
          <cell r="N266" t="str">
            <v/>
          </cell>
          <cell r="O266" t="str">
            <v>84;a;Check operation of grease pump via manual operation.</v>
          </cell>
          <cell r="P266" t="str">
            <v xml:space="preserve">84a. a. Check operation of grease pump via manual operation. </v>
          </cell>
          <cell r="Q266" t="str">
            <v>NORMAL</v>
          </cell>
          <cell r="R266" t="str">
            <v>NO</v>
          </cell>
          <cell r="S266" t="str">
            <v>Check operation of grease pump via manual operation.</v>
          </cell>
          <cell r="T266" t="str">
            <v>4000</v>
          </cell>
        </row>
        <row r="267">
          <cell r="L267" t="str">
            <v>dfd2c0eb-d97e-42ae-b066-e4dc0f42effd</v>
          </cell>
          <cell r="M267" t="str">
            <v>inline</v>
          </cell>
          <cell r="N267" t="str">
            <v/>
          </cell>
          <cell r="O267" t="str">
            <v>84;b;Allow grease pump to perform automatic cycle. Check/adjust cycle and duration time of grease pump.</v>
          </cell>
          <cell r="P267" t="str">
            <v xml:space="preserve">84b. b. Allow grease pump to perform automatic cycle. Check/adjust cycle and duration time of grease pump. </v>
          </cell>
          <cell r="Q267" t="str">
            <v>NORMAL</v>
          </cell>
          <cell r="R267" t="str">
            <v>NO</v>
          </cell>
          <cell r="S267" t="str">
            <v>Check/adjust cycle and duration time of grease pump.</v>
          </cell>
          <cell r="T267" t="str">
            <v>4000</v>
          </cell>
        </row>
        <row r="268">
          <cell r="L268" t="str">
            <v>7d143952-f0fe-4647-96bf-eb5cf20f6799</v>
          </cell>
          <cell r="M268" t="str">
            <v>inline</v>
          </cell>
          <cell r="N268" t="str">
            <v/>
          </cell>
          <cell r="O268" t="str">
            <v>84;c;Remove each cap from all the grease injectors and manually cycle the auto-lube system. Adjust/replace faulty grease injectors.</v>
          </cell>
          <cell r="P268" t="str">
            <v xml:space="preserve">84c. c. Remove each cap from all the grease injectors and manually cycle the auto-lube system. Adjust/replace faulty grease injectors. </v>
          </cell>
          <cell r="Q268" t="str">
            <v>NORMAL</v>
          </cell>
          <cell r="R268" t="str">
            <v>NO</v>
          </cell>
          <cell r="S268" t="str">
            <v>Adjust/replace faulty grease injectors.</v>
          </cell>
          <cell r="T268" t="str">
            <v>4000</v>
          </cell>
        </row>
        <row r="269">
          <cell r="L269" t="str">
            <v>46a5e912-8a85-42fb-96dc-9ae0de21099f</v>
          </cell>
          <cell r="M269" t="str">
            <v>inline</v>
          </cell>
          <cell r="N269" t="str">
            <v/>
          </cell>
          <cell r="O269" t="str">
            <v>84;d;Before refitting the caps to the grease injectors, manually purge each point with a grease pump.</v>
          </cell>
          <cell r="P269" t="str">
            <v xml:space="preserve">84d. d. Before refitting the caps to the grease injectors, manually purge each point with a grease pump. </v>
          </cell>
          <cell r="Q269" t="str">
            <v>NORMAL</v>
          </cell>
          <cell r="R269" t="str">
            <v>NO</v>
          </cell>
          <cell r="S269" t="str">
            <v>Before refitting the caps to the grease injectors, manually purge each point with a grease pump.</v>
          </cell>
          <cell r="T269" t="str">
            <v>4000</v>
          </cell>
        </row>
        <row r="270">
          <cell r="L270" t="str">
            <v>f435f228-37ca-4917-a3a9-942b3f570c7f</v>
          </cell>
          <cell r="M270" t="str">
            <v>inline</v>
          </cell>
          <cell r="N270" t="str">
            <v/>
          </cell>
          <cell r="O270" t="str">
            <v>84;e;Visually inspect each grease point for fresh grease and check lines for leaks. Ensure evidence of fresh grease at :&lt;br&gt;
 ● Nose Cone/A-Frame bearing&lt;br&gt;
 ● Rear suspension pin joints&lt;br&gt;
 ● Body hinge pins&lt;br&gt;
 ● Hoist cylinder pins (upper and lower)&lt;br&gt;
 ● Rear dogbone (both ends)</v>
          </cell>
          <cell r="P270" t="str">
            <v xml:space="preserve">84e. e. Visually inspect each grease point for fresh grease and check lines for leaks. Ensure evidence of fresh grease at :&lt;br&gt;
 ● Nose Cone/A-Frame bearing&lt;br&gt;
 ● Rear suspension pin joints&lt;br&gt;
 ● Body hinge pins&lt;br&gt;
 ● Hoist cylinder pins (upper and lower)&lt;br&gt;
 ● Rear dogbone (both ends) </v>
          </cell>
          <cell r="Q270" t="str">
            <v>NORMAL</v>
          </cell>
          <cell r="R270" t="str">
            <v>NO</v>
          </cell>
          <cell r="S270"/>
          <cell r="T270" t="str">
            <v>4000</v>
          </cell>
        </row>
        <row r="271">
          <cell r="L271" t="str">
            <v>8746de3b-63fb-47d1-97f1-2558f664d919</v>
          </cell>
          <cell r="M271" t="str">
            <v>inline</v>
          </cell>
          <cell r="N271" t="str">
            <v/>
          </cell>
          <cell r="O271" t="str">
            <v>85;;Check the grease fittings for leaks and for damage.</v>
          </cell>
          <cell r="P271" t="str">
            <v xml:space="preserve">85. Check the grease fittings for leaks and for damage. </v>
          </cell>
          <cell r="Q271" t="str">
            <v>NORMAL</v>
          </cell>
          <cell r="R271" t="str">
            <v>NO</v>
          </cell>
          <cell r="S271" t="str">
            <v>Check the grease fittings for leaks and for damage.</v>
          </cell>
          <cell r="T271" t="str">
            <v>4000</v>
          </cell>
        </row>
        <row r="272">
          <cell r="L272" t="str">
            <v>ecfc0eb3-0390-40a6-a70d-28dd96473d04</v>
          </cell>
          <cell r="M272" t="str">
            <v>inline</v>
          </cell>
          <cell r="N272" t="str">
            <v/>
          </cell>
          <cell r="O272" t="str">
            <v>86;;Record grease system cycle time and duration of pump operation:</v>
          </cell>
          <cell r="P272" t="str">
            <v xml:space="preserve">86. Record grease system cycle time and duration of pump operation: </v>
          </cell>
          <cell r="Q272" t="str">
            <v>NORMAL</v>
          </cell>
          <cell r="R272" t="str">
            <v>NO</v>
          </cell>
          <cell r="S272" t="str">
            <v>Record grease system cycle time and duration of pump operation:</v>
          </cell>
          <cell r="T272" t="str">
            <v>4000</v>
          </cell>
        </row>
        <row r="273">
          <cell r="L273" t="str">
            <v>f3be5cad-0ef6-4566-924e-97092e79be23</v>
          </cell>
          <cell r="M273" t="str">
            <v>inline</v>
          </cell>
          <cell r="N273" t="str">
            <v/>
          </cell>
          <cell r="O273" t="str">
            <v/>
          </cell>
          <cell r="P273" t="str">
            <v xml:space="preserve">. System Cycle Time:  </v>
          </cell>
          <cell r="Q273" t="str">
            <v/>
          </cell>
          <cell r="R273" t="str">
            <v/>
          </cell>
          <cell r="S273"/>
          <cell r="T273" t="str">
            <v>4000</v>
          </cell>
        </row>
        <row r="274">
          <cell r="L274" t="str">
            <v>2cc7148c-ffaf-410d-ae8a-6290730d8220</v>
          </cell>
          <cell r="M274" t="str">
            <v>inline</v>
          </cell>
          <cell r="N274" t="str">
            <v/>
          </cell>
          <cell r="O274" t="str">
            <v/>
          </cell>
          <cell r="P274" t="str">
            <v xml:space="preserve">. Pump Operation Time:  </v>
          </cell>
          <cell r="Q274" t="str">
            <v/>
          </cell>
          <cell r="R274" t="str">
            <v/>
          </cell>
          <cell r="S274"/>
          <cell r="T274" t="str">
            <v>4000</v>
          </cell>
        </row>
        <row r="275">
          <cell r="L275" t="str">
            <v>7f5f6064-3c4d-4b32-b6cb-1a91b3391061</v>
          </cell>
          <cell r="M275" t="str">
            <v>inline</v>
          </cell>
          <cell r="N275" t="str">
            <v/>
          </cell>
          <cell r="O275" t="str">
            <v/>
          </cell>
          <cell r="P275"/>
          <cell r="Q275" t="str">
            <v/>
          </cell>
          <cell r="R275" t="str">
            <v/>
          </cell>
          <cell r="S275"/>
          <cell r="T275" t="str">
            <v>4000</v>
          </cell>
        </row>
        <row r="276">
          <cell r="L276" t="str">
            <v>safetyTask000000</v>
          </cell>
          <cell r="M276" t="str">
            <v>inline</v>
          </cell>
          <cell r="N276" t="str">
            <v/>
          </cell>
          <cell r="O276" t="str">
            <v/>
          </cell>
          <cell r="P276" t="str">
            <v>2. Mechanical checks shall be carried out in a designated service area in the workshop.&lt;br&gt;&lt;strong&gt;Follow appropriate isolation procedure and tagging and/or locking out on the machine.&lt;/strong&gt; 1</v>
          </cell>
          <cell r="Q276"/>
          <cell r="R276"/>
          <cell r="S276"/>
          <cell r="T276" t="str">
            <v>4000</v>
          </cell>
        </row>
        <row r="277">
          <cell r="L277" t="str">
            <v>46344789-4bc5-4800-a276-92c660a2a2f2</v>
          </cell>
          <cell r="M277" t="str">
            <v>inline</v>
          </cell>
          <cell r="N277" t="str">
            <v/>
          </cell>
          <cell r="O277" t="str">
            <v/>
          </cell>
          <cell r="P277" t="str">
            <v>Task. Engine Section Condition</v>
          </cell>
          <cell r="Q277" t="str">
            <v>NORMAL</v>
          </cell>
          <cell r="R277" t="str">
            <v>NO</v>
          </cell>
          <cell r="S277"/>
          <cell r="T277" t="str">
            <v>4000</v>
          </cell>
        </row>
        <row r="278">
          <cell r="L278" t="str">
            <v>3bf48a93-1eca-4c27-bd07-69bf2806ceaf</v>
          </cell>
          <cell r="M278" t="str">
            <v>inline</v>
          </cell>
          <cell r="N278" t="str">
            <v/>
          </cell>
          <cell r="O278" t="str">
            <v>87;;Check radiator for debris (wash if necessary).</v>
          </cell>
          <cell r="P278" t="str">
            <v xml:space="preserve">87. Check radiator for debris (wash if necessary). </v>
          </cell>
          <cell r="Q278" t="str">
            <v>NORMAL</v>
          </cell>
          <cell r="R278" t="str">
            <v>NO</v>
          </cell>
          <cell r="S278" t="str">
            <v>Check radiator for debris (wash if necessary).</v>
          </cell>
          <cell r="T278" t="str">
            <v>4000</v>
          </cell>
        </row>
        <row r="279">
          <cell r="L279" t="str">
            <v>803a80e8-400a-4b95-9130-640f0783e144</v>
          </cell>
          <cell r="M279" t="str">
            <v>inline</v>
          </cell>
          <cell r="N279" t="str">
            <v/>
          </cell>
          <cell r="O279" t="str">
            <v>88;;Check cooling fan assembly for damage, loose or missing fasteners.</v>
          </cell>
          <cell r="P279" t="str">
            <v xml:space="preserve">88. Check cooling fan assembly for damage, loose or missing fasteners. </v>
          </cell>
          <cell r="Q279" t="str">
            <v>NORMAL</v>
          </cell>
          <cell r="R279" t="str">
            <v>NO</v>
          </cell>
          <cell r="S279" t="str">
            <v>Check cooling fan assembly for damage, loose or missing fasteners.</v>
          </cell>
          <cell r="T279" t="str">
            <v>4000</v>
          </cell>
        </row>
        <row r="280">
          <cell r="L280" t="str">
            <v>6204d78c-65e9-4ebc-94a6-f3fd064c9b4a</v>
          </cell>
          <cell r="M280" t="str">
            <v>inline</v>
          </cell>
          <cell r="N280" t="str">
            <v/>
          </cell>
          <cell r="O280" t="str">
            <v>89;;Carryout Cooling System Pressure Test. Visually inspect entire Cooling System for any leaks &amp; clamps for tightness.</v>
          </cell>
          <cell r="P280" t="str">
            <v xml:space="preserve">89. Carryout Cooling System Pressure Test. Visually inspect entire Cooling System for any leaks &amp; clamps for tightness. </v>
          </cell>
          <cell r="Q280" t="str">
            <v>NORMAL</v>
          </cell>
          <cell r="R280" t="str">
            <v>NO</v>
          </cell>
          <cell r="S280" t="str">
            <v>Visually inspect entire Cooling System for any leaks &amp; clamps for tightness.</v>
          </cell>
          <cell r="T280" t="str">
            <v>4000</v>
          </cell>
        </row>
        <row r="281">
          <cell r="L281" t="str">
            <v>0ed0ff0e-7b87-4a15-9535-22c0d49d1fdf</v>
          </cell>
          <cell r="M281" t="str">
            <v>inline</v>
          </cell>
          <cell r="N281" t="str">
            <v/>
          </cell>
          <cell r="O281" t="str">
            <v>90;;Check engine for any oil leaks and coolant leaks.</v>
          </cell>
          <cell r="P281"/>
          <cell r="Q281" t="str">
            <v>NORMAL</v>
          </cell>
          <cell r="R281" t="str">
            <v>NO</v>
          </cell>
          <cell r="S281" t="str">
            <v>Check engine for any oil leaks and coolant leaks.</v>
          </cell>
          <cell r="T281" t="str">
            <v>4000</v>
          </cell>
        </row>
        <row r="282">
          <cell r="L282" t="str">
            <v>e29af0db-1f30-4029-b86a-039a121ce7d7</v>
          </cell>
          <cell r="M282" t="str">
            <v>inline</v>
          </cell>
          <cell r="N282" t="str">
            <v/>
          </cell>
          <cell r="O282" t="str">
            <v/>
          </cell>
          <cell r="P282" t="str">
            <v xml:space="preserve"> . Item Measurement Location</v>
          </cell>
          <cell r="Q282" t="str">
            <v>NORMAL</v>
          </cell>
          <cell r="R282" t="str">
            <v>NO</v>
          </cell>
          <cell r="S282"/>
          <cell r="T282" t="str">
            <v>4000</v>
          </cell>
        </row>
        <row r="283">
          <cell r="L283" t="str">
            <v>64fa639d-af42-490e-a138-539455ab36e2</v>
          </cell>
          <cell r="M283" t="str">
            <v>inline</v>
          </cell>
          <cell r="N283" t="str">
            <v/>
          </cell>
          <cell r="O283" t="str">
            <v>90;a;Engine Oil Leaks</v>
          </cell>
          <cell r="P283" t="str">
            <v>90a. a Engine Oil Leaks</v>
          </cell>
          <cell r="Q283" t="str">
            <v>CBM</v>
          </cell>
          <cell r="R283" t="str">
            <v>MANUAL</v>
          </cell>
          <cell r="S283" t="str">
            <v>Engine Oil Leaks</v>
          </cell>
          <cell r="T283" t="str">
            <v>4000</v>
          </cell>
        </row>
        <row r="284">
          <cell r="L284" t="str">
            <v>950919a2-7491-4180-925c-d6bef11fd222</v>
          </cell>
          <cell r="M284" t="str">
            <v>inline</v>
          </cell>
          <cell r="N284" t="str">
            <v/>
          </cell>
          <cell r="O284" t="str">
            <v>90;b;Engine Coolant Leaks</v>
          </cell>
          <cell r="P284" t="str">
            <v>90b. b Engine Coolant Leaks</v>
          </cell>
          <cell r="Q284" t="str">
            <v>CBM</v>
          </cell>
          <cell r="R284" t="str">
            <v>MANUAL</v>
          </cell>
          <cell r="S284" t="str">
            <v>Engine Coolant Leaks</v>
          </cell>
          <cell r="T284" t="str">
            <v>4000</v>
          </cell>
        </row>
        <row r="285">
          <cell r="L285" t="str">
            <v>950919a2-7491-4180-925c-d6bef11fd222</v>
          </cell>
          <cell r="M285" t="str">
            <v>inline</v>
          </cell>
          <cell r="N285" t="str">
            <v/>
          </cell>
          <cell r="O285" t="str">
            <v>90;b;Engine Coolant Leaks</v>
          </cell>
          <cell r="P285" t="str">
            <v>90b. b Engine Coolant Leaks</v>
          </cell>
          <cell r="Q285" t="str">
            <v>CBM</v>
          </cell>
          <cell r="R285" t="str">
            <v>MANUAL</v>
          </cell>
          <cell r="S285" t="str">
            <v>Engine Coolant Leaks</v>
          </cell>
          <cell r="T285" t="str">
            <v>4000</v>
          </cell>
        </row>
        <row r="286">
          <cell r="L286" t="str">
            <v>2ea60a6f-2c65-498d-89c8-69267eed25ba</v>
          </cell>
          <cell r="M286" t="str">
            <v>collapsibleTable</v>
          </cell>
          <cell r="N286" t="str">
            <v>['', '', '', '']</v>
          </cell>
          <cell r="O286" t="str">
            <v/>
          </cell>
          <cell r="P286"/>
          <cell r="Q286" t="str">
            <v/>
          </cell>
          <cell r="R286" t="str">
            <v/>
          </cell>
          <cell r="S286"/>
          <cell r="T286" t="str">
            <v>4000</v>
          </cell>
        </row>
        <row r="287">
          <cell r="L287" t="str">
            <v>e6ee6e80-0023-4178-8513-ee1b48085ac3</v>
          </cell>
          <cell r="M287" t="str">
            <v>inline</v>
          </cell>
          <cell r="N287" t="str">
            <v/>
          </cell>
          <cell r="O287" t="str">
            <v>91;;Check fuel system for loose bolts and fittings.</v>
          </cell>
          <cell r="P287" t="str">
            <v xml:space="preserve">91. Check fuel system for loose bolts and fittings. </v>
          </cell>
          <cell r="Q287" t="str">
            <v>NORMAL</v>
          </cell>
          <cell r="R287" t="str">
            <v>NO</v>
          </cell>
          <cell r="S287" t="str">
            <v>Check fuel system for loose bolts and fittings.</v>
          </cell>
          <cell r="T287" t="str">
            <v>4000</v>
          </cell>
        </row>
        <row r="288">
          <cell r="L288" t="str">
            <v>247d1be4-0ac1-41fc-92e3-c40ace7a05c6</v>
          </cell>
          <cell r="M288" t="str">
            <v>inline</v>
          </cell>
          <cell r="N288" t="str">
            <v/>
          </cell>
          <cell r="O288" t="str">
            <v>92;;Check fuel system pump and injection rail for leaks.</v>
          </cell>
          <cell r="P288" t="str">
            <v xml:space="preserve">92. Check fuel system pump and injection rail for leaks. </v>
          </cell>
          <cell r="Q288" t="str">
            <v>NORMAL</v>
          </cell>
          <cell r="R288" t="str">
            <v>NO</v>
          </cell>
          <cell r="S288" t="str">
            <v>Check fuel system pump and injection rail for leaks.</v>
          </cell>
          <cell r="T288" t="str">
            <v>4000</v>
          </cell>
        </row>
        <row r="289">
          <cell r="L289" t="str">
            <v>f4a7dd03-5bbe-4451-b8fd-2b0826a77e62</v>
          </cell>
          <cell r="M289" t="str">
            <v>inline</v>
          </cell>
          <cell r="N289" t="str">
            <v/>
          </cell>
          <cell r="O289" t="str">
            <v>93;a;Check turbos for indication of damage or loose or missing fasteners.</v>
          </cell>
          <cell r="P289" t="str">
            <v xml:space="preserve">93. a. Check turbos for indication of damage or loose or missing fasteners. </v>
          </cell>
          <cell r="Q289" t="str">
            <v>NORMAL</v>
          </cell>
          <cell r="R289" t="str">
            <v>NO</v>
          </cell>
          <cell r="S289" t="str">
            <v>Check turbos for indication of damage or loose or missing fasteners.</v>
          </cell>
          <cell r="T289" t="str">
            <v>4000</v>
          </cell>
        </row>
        <row r="290">
          <cell r="L290" t="str">
            <v>b96f715e-68bc-44e5-8843-9d534a1e7e3c</v>
          </cell>
          <cell r="M290" t="str">
            <v>inline</v>
          </cell>
          <cell r="N290" t="str">
            <v/>
          </cell>
          <cell r="O290" t="str">
            <v>93;b;Check turbos for indication of leaks.</v>
          </cell>
          <cell r="P290"/>
          <cell r="Q290" t="str">
            <v>NORMAL</v>
          </cell>
          <cell r="R290" t="str">
            <v>NO</v>
          </cell>
          <cell r="S290" t="str">
            <v>Check turbos for indication of leaks.</v>
          </cell>
          <cell r="T290" t="str">
            <v>4000</v>
          </cell>
        </row>
        <row r="291">
          <cell r="L291" t="str">
            <v>1e6f4edd-26cb-48f6-9855-5b487e534ade</v>
          </cell>
          <cell r="M291" t="str">
            <v>inline</v>
          </cell>
          <cell r="N291" t="str">
            <v/>
          </cell>
          <cell r="O291" t="str">
            <v/>
          </cell>
          <cell r="P291" t="str">
            <v xml:space="preserve"> . Item Measurement Location</v>
          </cell>
          <cell r="Q291" t="str">
            <v>NORMAL</v>
          </cell>
          <cell r="R291" t="str">
            <v>NO</v>
          </cell>
          <cell r="S291"/>
          <cell r="T291" t="str">
            <v>4000</v>
          </cell>
        </row>
        <row r="292">
          <cell r="L292" t="str">
            <v>d192c265-8cfd-4c91-8165-7af252797634</v>
          </cell>
          <cell r="M292" t="str">
            <v>inline</v>
          </cell>
          <cell r="N292" t="str">
            <v/>
          </cell>
          <cell r="O292" t="str">
            <v>93;b1;HP Turbocharger Front Left (Leaks Visual Inspect)</v>
          </cell>
          <cell r="P292" t="str">
            <v>93b1. b1 HP Turbocharger Front Left (Leaks Visual Inspect)</v>
          </cell>
          <cell r="Q292" t="str">
            <v>CBM</v>
          </cell>
          <cell r="R292" t="str">
            <v>MANUAL</v>
          </cell>
          <cell r="S292" t="str">
            <v>HP Turbocharger Front Left (Leaks Visual Inspect)</v>
          </cell>
          <cell r="T292" t="str">
            <v>4000</v>
          </cell>
        </row>
        <row r="293">
          <cell r="L293" t="str">
            <v>093e2734-e736-4348-ba92-9122369045b7</v>
          </cell>
          <cell r="M293" t="str">
            <v>inline</v>
          </cell>
          <cell r="N293" t="str">
            <v/>
          </cell>
          <cell r="O293" t="str">
            <v>93;b2;HP Turbocharger Front Right (Leaks Visual Inspect)</v>
          </cell>
          <cell r="P293" t="str">
            <v>93b2. b2 HP Turbocharger Front Right (Leaks Visual Inspect)</v>
          </cell>
          <cell r="Q293" t="str">
            <v>CBM</v>
          </cell>
          <cell r="R293" t="str">
            <v>MANUAL</v>
          </cell>
          <cell r="S293" t="str">
            <v>HP Turbocharger Front Right (Leaks Visual Inspect)</v>
          </cell>
          <cell r="T293" t="str">
            <v>4000</v>
          </cell>
        </row>
        <row r="294">
          <cell r="L294" t="str">
            <v>e64b7db7-9c6c-4af7-87ca-35ae21ffe713</v>
          </cell>
          <cell r="M294" t="str">
            <v>inline</v>
          </cell>
          <cell r="N294" t="str">
            <v/>
          </cell>
          <cell r="O294" t="str">
            <v>93;b3;HP Turbocharger Rear Left (Leaks Visual Inspect)</v>
          </cell>
          <cell r="P294" t="str">
            <v>93b3. b3 HP Turbocharger Rear Left (Leaks Visual Inspect)</v>
          </cell>
          <cell r="Q294" t="str">
            <v>CBM</v>
          </cell>
          <cell r="R294" t="str">
            <v>MANUAL</v>
          </cell>
          <cell r="S294" t="str">
            <v>HP Turbocharger Rear Left (Leaks Visual Inspect)</v>
          </cell>
          <cell r="T294" t="str">
            <v>4000</v>
          </cell>
        </row>
        <row r="295">
          <cell r="L295" t="str">
            <v>ca2867c2-c013-4a84-a415-a0c4d1ed29e3</v>
          </cell>
          <cell r="M295" t="str">
            <v>inline</v>
          </cell>
          <cell r="N295" t="str">
            <v/>
          </cell>
          <cell r="O295" t="str">
            <v>93;b4;HP Turbocharger Rear Right (Leaks Visual Inspect)</v>
          </cell>
          <cell r="P295" t="str">
            <v>93b4. b4 HP Turbocharger Rear Right (Leaks Visual Inspect)</v>
          </cell>
          <cell r="Q295" t="str">
            <v>CBM</v>
          </cell>
          <cell r="R295" t="str">
            <v>MANUAL</v>
          </cell>
          <cell r="S295" t="str">
            <v>HP Turbocharger Rear Right (Leaks Visual Inspect)</v>
          </cell>
          <cell r="T295" t="str">
            <v>4000</v>
          </cell>
        </row>
        <row r="296">
          <cell r="L296" t="str">
            <v>7adb3024-85c4-46d1-ae95-d83d4a12991c</v>
          </cell>
          <cell r="M296" t="str">
            <v>inline</v>
          </cell>
          <cell r="N296" t="str">
            <v/>
          </cell>
          <cell r="O296" t="str">
            <v>93;b5;LP Turbocharger Front Left (Leaks Visual Inspect)</v>
          </cell>
          <cell r="P296" t="str">
            <v>93b5. b5 LP Turbocharger Front Left (Leaks Visual Inspect)</v>
          </cell>
          <cell r="Q296" t="str">
            <v>CBM</v>
          </cell>
          <cell r="R296" t="str">
            <v>MANUAL</v>
          </cell>
          <cell r="S296" t="str">
            <v>LP Turbocharger Front Left (Leaks Visual Inspect)</v>
          </cell>
          <cell r="T296" t="str">
            <v>4000</v>
          </cell>
        </row>
        <row r="297">
          <cell r="L297" t="str">
            <v>1736212c-9383-4691-8306-d290f5123bcb</v>
          </cell>
          <cell r="M297" t="str">
            <v>inline</v>
          </cell>
          <cell r="N297" t="str">
            <v/>
          </cell>
          <cell r="O297" t="str">
            <v>93;b6;LP Turbocharger Front Right (Leaks Visual Inspect)</v>
          </cell>
          <cell r="P297" t="str">
            <v>93b6. b6 LP Turbocharger Front Right (Leaks Visual Inspect)</v>
          </cell>
          <cell r="Q297" t="str">
            <v>CBM</v>
          </cell>
          <cell r="R297" t="str">
            <v>MANUAL</v>
          </cell>
          <cell r="S297" t="str">
            <v>LP Turbocharger Front Right (Leaks Visual Inspect)</v>
          </cell>
          <cell r="T297" t="str">
            <v>4000</v>
          </cell>
        </row>
        <row r="298">
          <cell r="L298" t="str">
            <v>604e2877-8dde-4410-a5dd-17c728500f4a</v>
          </cell>
          <cell r="M298" t="str">
            <v>inline</v>
          </cell>
          <cell r="N298" t="str">
            <v/>
          </cell>
          <cell r="O298" t="str">
            <v>93;b7;LP Turbocharger Rear Left (Leaks Visual Inspect)</v>
          </cell>
          <cell r="P298" t="str">
            <v>93b7. b7 LP Turbocharger Rear Left (Leaks Visual Inspect)</v>
          </cell>
          <cell r="Q298" t="str">
            <v>CBM</v>
          </cell>
          <cell r="R298" t="str">
            <v>MANUAL</v>
          </cell>
          <cell r="S298" t="str">
            <v>LP Turbocharger Rear Left (Leaks Visual Inspect)</v>
          </cell>
          <cell r="T298" t="str">
            <v>4000</v>
          </cell>
        </row>
        <row r="299">
          <cell r="L299" t="str">
            <v>9c856c04-bdbe-4da1-92f1-c814a2848eab</v>
          </cell>
          <cell r="M299" t="str">
            <v>inline</v>
          </cell>
          <cell r="N299" t="str">
            <v/>
          </cell>
          <cell r="O299" t="str">
            <v>93;b8;LP Turbocharger Rear Right (Leaks Visual Inspect)</v>
          </cell>
          <cell r="P299" t="str">
            <v>93b8. b8 LP Turbocharger Rear Right (Leaks Visual Inspect)</v>
          </cell>
          <cell r="Q299" t="str">
            <v>CBM</v>
          </cell>
          <cell r="R299" t="str">
            <v>MANUAL</v>
          </cell>
          <cell r="S299" t="str">
            <v>LP Turbocharger Rear Right (Leaks Visual Inspect)</v>
          </cell>
          <cell r="T299" t="str">
            <v>4000</v>
          </cell>
        </row>
        <row r="300">
          <cell r="L300" t="str">
            <v>efa5884e-99c9-4bd4-be2f-e2948973df01</v>
          </cell>
          <cell r="M300" t="str">
            <v>collapsibleTable</v>
          </cell>
          <cell r="N300" t="str">
            <v>['', '', '', '']</v>
          </cell>
          <cell r="O300" t="str">
            <v/>
          </cell>
          <cell r="P300"/>
          <cell r="Q300" t="str">
            <v/>
          </cell>
          <cell r="R300" t="str">
            <v/>
          </cell>
          <cell r="S300"/>
          <cell r="T300" t="str">
            <v>4000</v>
          </cell>
        </row>
        <row r="301">
          <cell r="L301" t="str">
            <v>0a1a162b-3a56-4da3-b8fe-9e8cf597aee9</v>
          </cell>
          <cell r="M301" t="str">
            <v>inline</v>
          </cell>
          <cell r="N301" t="str">
            <v/>
          </cell>
          <cell r="O301" t="str">
            <v>94;;Check turbo oil feed lines for signs of rubbing.</v>
          </cell>
          <cell r="P301" t="str">
            <v xml:space="preserve">94. Check turbo oil feed lines for signs of rubbing. </v>
          </cell>
          <cell r="Q301" t="str">
            <v>NORMAL</v>
          </cell>
          <cell r="R301" t="str">
            <v>NO</v>
          </cell>
          <cell r="S301" t="str">
            <v>Check turbo oil feed lines for signs of rubbing.</v>
          </cell>
          <cell r="T301" t="str">
            <v>4000</v>
          </cell>
        </row>
        <row r="302">
          <cell r="L302" t="str">
            <v>345460fa-d37f-486c-be4a-77ec51e6da98</v>
          </cell>
          <cell r="M302" t="str">
            <v>inline</v>
          </cell>
          <cell r="N302" t="str">
            <v/>
          </cell>
          <cell r="O302" t="str">
            <v>95;;Check turbo oil drain not rubbing on fuel rail.</v>
          </cell>
          <cell r="P302" t="str">
            <v xml:space="preserve">95. Check turbo oil drain not rubbing on fuel rail. </v>
          </cell>
          <cell r="Q302" t="str">
            <v>NORMAL</v>
          </cell>
          <cell r="R302" t="str">
            <v>NO</v>
          </cell>
          <cell r="S302" t="str">
            <v>Check turbo oil drain not rubbing on fuel rail.</v>
          </cell>
          <cell r="T302" t="str">
            <v>4000</v>
          </cell>
        </row>
        <row r="303">
          <cell r="L303" t="str">
            <v>c1c27492-9103-4939-89d1-8a98b2a7ae1c</v>
          </cell>
          <cell r="M303" t="str">
            <v>inline</v>
          </cell>
          <cell r="N303" t="str">
            <v/>
          </cell>
          <cell r="O303" t="str">
            <v>96;;Check integrity, condition and security of turbo thermal blanket(s)/shields (free of oil and contamination or material build up).</v>
          </cell>
          <cell r="P303" t="str">
            <v xml:space="preserve">96. Check integrity, condition and security of turbo thermal blanket(s)/shields (free of oil and contamination or material build up). </v>
          </cell>
          <cell r="Q303" t="str">
            <v>NORMAL</v>
          </cell>
          <cell r="R303" t="str">
            <v>NO</v>
          </cell>
          <cell r="S303" t="str">
            <v>Check integrity, condition and security of turbo thermal blanket(s)/shields (free of oil and contamination or material build up).</v>
          </cell>
          <cell r="T303" t="str">
            <v>4000</v>
          </cell>
        </row>
        <row r="304">
          <cell r="L304" t="str">
            <v>1d58565d-8628-4b8f-b079-c9ac9c7490ab</v>
          </cell>
          <cell r="M304" t="str">
            <v>inline</v>
          </cell>
          <cell r="N304" t="str">
            <v/>
          </cell>
          <cell r="O304" t="str">
            <v>97;;Check cooling system hoses for condition and clamps for tightness.</v>
          </cell>
          <cell r="P304" t="str">
            <v xml:space="preserve">97. Check cooling system hoses for condition and clamps for tightness. </v>
          </cell>
          <cell r="Q304" t="str">
            <v>NORMAL</v>
          </cell>
          <cell r="R304" t="str">
            <v>NO</v>
          </cell>
          <cell r="S304" t="str">
            <v>Check cooling system hoses for condition and clamps for tightness.</v>
          </cell>
          <cell r="T304" t="str">
            <v>4000</v>
          </cell>
        </row>
        <row r="305">
          <cell r="L305" t="str">
            <v>065d31fe-31e4-4f39-8fd4-d3b07f0716bd</v>
          </cell>
          <cell r="M305" t="str">
            <v>inline</v>
          </cell>
          <cell r="N305" t="str">
            <v/>
          </cell>
          <cell r="O305" t="str">
            <v>98;;Check engine mounts for damage or deterioration.</v>
          </cell>
          <cell r="P305" t="str">
            <v xml:space="preserve">98. Check engine mounts for damage or deterioration. </v>
          </cell>
          <cell r="Q305" t="str">
            <v>NORMAL</v>
          </cell>
          <cell r="R305" t="str">
            <v>NO</v>
          </cell>
          <cell r="S305" t="str">
            <v>Check engine mounts for damage or deterioration.</v>
          </cell>
          <cell r="T305" t="str">
            <v>4000</v>
          </cell>
        </row>
        <row r="306">
          <cell r="L306" t="str">
            <v>4b2a6334-eff3-4dc2-b06f-642a8b9240e0</v>
          </cell>
          <cell r="M306" t="str">
            <v>inline</v>
          </cell>
          <cell r="N306" t="str">
            <v/>
          </cell>
          <cell r="O306" t="str">
            <v>99;;Check alternator belts for wear and cracking.</v>
          </cell>
          <cell r="P306" t="str">
            <v xml:space="preserve">99. Check alternator belts for wear and cracking. </v>
          </cell>
          <cell r="Q306" t="str">
            <v>NORMAL</v>
          </cell>
          <cell r="R306" t="str">
            <v>NO</v>
          </cell>
          <cell r="S306" t="str">
            <v>Check alternator belts for wear and cracking.</v>
          </cell>
          <cell r="T306" t="str">
            <v>4000</v>
          </cell>
        </row>
        <row r="307">
          <cell r="L307" t="str">
            <v>7906bc0a-1256-4b4f-a7ce-44b4941c16a0</v>
          </cell>
          <cell r="M307" t="str">
            <v>inline</v>
          </cell>
          <cell r="N307" t="str">
            <v/>
          </cell>
          <cell r="O307" t="str">
            <v>100;;Check fan belts for wear, cracking and tension.</v>
          </cell>
          <cell r="P307" t="str">
            <v xml:space="preserve">100. Check fan belts for wear, cracking and tension.&lt;br&gt;
&lt;strong&gt;Spec:&lt;/strong&gt; Fan belt – 3559 to 4893 N, if below 3559, adjust to 4839 N.&lt;br&gt;
&lt;strong&gt;Spec:&lt;/strong&gt; Tighten capscrews on belt tensioner to 200 Nm.&lt;br&gt; </v>
          </cell>
          <cell r="Q307" t="str">
            <v>NORMAL</v>
          </cell>
          <cell r="R307" t="str">
            <v>NO</v>
          </cell>
          <cell r="S307" t="str">
            <v>Check fan belts for wear, cracking and tension.</v>
          </cell>
          <cell r="T307" t="str">
            <v>4000</v>
          </cell>
        </row>
        <row r="308">
          <cell r="L308" t="str">
            <v>a549cbfb-632f-4d44-b734-bd04dbd50f59</v>
          </cell>
          <cell r="M308" t="str">
            <v>inline</v>
          </cell>
          <cell r="N308" t="str">
            <v/>
          </cell>
          <cell r="O308" t="str">
            <v>101;;Check AC belts for wear, cracking and tension.</v>
          </cell>
          <cell r="P308" t="str">
            <v xml:space="preserve">101. Check AC belts for wear, cracking and tension.&lt;br&gt;
&lt;strong&gt;Spec:&lt;/strong&gt; Adjust to 5.3 mm (0.21 in) deflection under a force of 1.6 ± 0.1 kg. (3.44 ± 0.11 lbf). </v>
          </cell>
          <cell r="Q308" t="str">
            <v>NORMAL</v>
          </cell>
          <cell r="R308" t="str">
            <v>NO</v>
          </cell>
          <cell r="S308" t="str">
            <v>Check AC belts for wear, cracking and tension.</v>
          </cell>
          <cell r="T308" t="str">
            <v>4000</v>
          </cell>
        </row>
        <row r="309">
          <cell r="L309" t="str">
            <v>5516e30a-f017-4c1a-9b44-a2f4a64d0b5d</v>
          </cell>
          <cell r="M309" t="str">
            <v>inline</v>
          </cell>
          <cell r="N309" t="str">
            <v/>
          </cell>
          <cell r="O309" t="str">
            <v>102;;Check all hoses for general condition (damage, leaks, chaffing).</v>
          </cell>
          <cell r="P309" t="str">
            <v xml:space="preserve">102. Check all hoses for general condition (damage, leaks, chaffing).&lt;br&gt;
&lt;strong&gt;Note:&lt;/strong&gt; Inspect fan hub housing not contacting hydraulic lines. </v>
          </cell>
          <cell r="Q309" t="str">
            <v>NORMAL</v>
          </cell>
          <cell r="R309" t="str">
            <v>NO</v>
          </cell>
          <cell r="S309" t="str">
            <v>Check all hoses for general condition (damage, leaks, chaffing).</v>
          </cell>
          <cell r="T309" t="str">
            <v>4000</v>
          </cell>
        </row>
        <row r="310">
          <cell r="L310" t="str">
            <v>74592cdd-c6cd-45b6-b4fe-ff39dad74c39</v>
          </cell>
          <cell r="M310" t="str">
            <v>inline</v>
          </cell>
          <cell r="N310" t="str">
            <v/>
          </cell>
          <cell r="O310" t="str">
            <v>103;;Check the turbo cartridge locking plate tabs are lifted correctly. 2 Corners of each bolt. Refer to &lt;a class='show-pdf' href='https://digitaldevbumaausta001.blob.core.windows.net/utility/DMA/QSK60_930E' target='_blank'&gt;&lt;u&gt;&lt;b&gt;QSK60 Turbocharger Cartridge Bolt Inspection&lt;/b&gt;&lt;/u&gt;&lt;/a&gt;.</v>
          </cell>
          <cell r="P310" t="str">
            <v xml:space="preserve">103. Check the turbo cartridge locking plate tabs are lifted correctly. 2 Corners of each bolt. Refer to &lt;a class='show-pdf' href='https://digitaldevbumaausta001.blob.core.windows.net/utility/DMA/QSK60_930E' target='_blank'&gt;&lt;u&gt;&lt;b&gt;QSK60 Turbocharger Cartridge Bolt Inspection&lt;/b&gt;&lt;/u&gt;&lt;/a&gt;. </v>
          </cell>
          <cell r="Q310" t="str">
            <v>NORMAL</v>
          </cell>
          <cell r="R310" t="str">
            <v>NO</v>
          </cell>
          <cell r="S310"/>
          <cell r="T310" t="str">
            <v>4000</v>
          </cell>
        </row>
        <row r="311">
          <cell r="L311" t="str">
            <v>2d63d54a-7e11-406e-8bd7-fea67de59999</v>
          </cell>
          <cell r="M311" t="str">
            <v>inline</v>
          </cell>
          <cell r="N311" t="str">
            <v/>
          </cell>
          <cell r="O311" t="str">
            <v>104;;Check turbos for appearances of soot. If there is the appearance of soot, notify supervisor to schedule in further investigation.</v>
          </cell>
          <cell r="P311" t="str">
            <v xml:space="preserve">104. Check turbos for appearances of soot. If there is the appearance of soot, notify supervisor to schedule in further investigation. </v>
          </cell>
          <cell r="Q311" t="str">
            <v>NORMAL</v>
          </cell>
          <cell r="R311" t="str">
            <v>NO</v>
          </cell>
          <cell r="S311" t="str">
            <v>If there is the appearance of soot, notify supervisor to schedule in further investigation.</v>
          </cell>
          <cell r="T311" t="str">
            <v>4000</v>
          </cell>
        </row>
        <row r="312">
          <cell r="L312" t="str">
            <v>566f1bf4-8129-418a-b4b7-4af7fb9887a8</v>
          </cell>
          <cell r="M312" t="str">
            <v>inline</v>
          </cell>
          <cell r="N312" t="str">
            <v/>
          </cell>
          <cell r="O312" t="str">
            <v>105;;Check safety guards for damage and security.</v>
          </cell>
          <cell r="P312" t="str">
            <v xml:space="preserve">105. Check safety guards for damage and security. </v>
          </cell>
          <cell r="Q312" t="str">
            <v>NORMAL</v>
          </cell>
          <cell r="R312" t="str">
            <v>NO</v>
          </cell>
          <cell r="S312" t="str">
            <v>Check safety guards for damage and security.</v>
          </cell>
          <cell r="T312" t="str">
            <v>4000</v>
          </cell>
        </row>
        <row r="313">
          <cell r="L313" t="str">
            <v>c232e294-b00b-4ecf-bd7b-a35c4a507390</v>
          </cell>
          <cell r="M313" t="str">
            <v>inline</v>
          </cell>
          <cell r="N313" t="str">
            <v/>
          </cell>
          <cell r="O313" t="str">
            <v>106;;Check fuel suction line and tank for leaks.</v>
          </cell>
          <cell r="P313" t="str">
            <v xml:space="preserve">106. Check fuel suction line and tank for leaks. </v>
          </cell>
          <cell r="Q313" t="str">
            <v>NORMAL</v>
          </cell>
          <cell r="R313" t="str">
            <v>NO</v>
          </cell>
          <cell r="S313" t="str">
            <v>Check fuel suction line and tank for leaks.</v>
          </cell>
          <cell r="T313" t="str">
            <v>4000</v>
          </cell>
        </row>
        <row r="314">
          <cell r="L314" t="str">
            <v>600dce74-aa37-44b4-9149-484bac33f37c</v>
          </cell>
          <cell r="M314" t="str">
            <v>inline</v>
          </cell>
          <cell r="N314" t="str">
            <v/>
          </cell>
          <cell r="O314" t="str">
            <v/>
          </cell>
          <cell r="P314" t="str">
            <v>Task. Air Inlet and Exhaust System Condition</v>
          </cell>
          <cell r="Q314" t="str">
            <v>NORMAL</v>
          </cell>
          <cell r="R314" t="str">
            <v>NO</v>
          </cell>
          <cell r="S314"/>
          <cell r="T314" t="str">
            <v>4000</v>
          </cell>
        </row>
        <row r="315">
          <cell r="L315" t="str">
            <v>c02bfab1-8cd5-485c-a419-edc07dea7412</v>
          </cell>
          <cell r="M315" t="str">
            <v>inline</v>
          </cell>
          <cell r="N315" t="str">
            <v/>
          </cell>
          <cell r="O315" t="str">
            <v>107;;Check induction system for leaks and clamps for tightness.</v>
          </cell>
          <cell r="P315" t="str">
            <v xml:space="preserve">107. Check induction system for leaks and clamps for tightness. </v>
          </cell>
          <cell r="Q315" t="str">
            <v>NORMAL</v>
          </cell>
          <cell r="R315" t="str">
            <v>NO</v>
          </cell>
          <cell r="S315" t="str">
            <v>Check induction system for leaks and clamps for tightness.</v>
          </cell>
          <cell r="T315" t="str">
            <v>4000</v>
          </cell>
        </row>
        <row r="316">
          <cell r="L316" t="str">
            <v>9a04bc64-1806-4e65-aa13-d20e93841327</v>
          </cell>
          <cell r="M316" t="str">
            <v>inline</v>
          </cell>
          <cell r="N316" t="str">
            <v/>
          </cell>
          <cell r="O316" t="str">
            <v>108;;Check exhaust system for leaks and clamps for tightness.</v>
          </cell>
          <cell r="P316" t="str">
            <v xml:space="preserve">108. Check exhaust system for leaks and clamps for tightness. </v>
          </cell>
          <cell r="Q316" t="str">
            <v>NORMAL</v>
          </cell>
          <cell r="R316" t="str">
            <v>NO</v>
          </cell>
          <cell r="S316" t="str">
            <v>Check exhaust system for leaks and clamps for tightness.</v>
          </cell>
          <cell r="T316" t="str">
            <v>4000</v>
          </cell>
        </row>
        <row r="317">
          <cell r="L317" t="str">
            <v>ff1ffa7e-a3a7-41cc-afd3-4043b79e554a</v>
          </cell>
          <cell r="M317" t="str">
            <v>inline</v>
          </cell>
          <cell r="N317" t="str">
            <v/>
          </cell>
          <cell r="O317" t="str">
            <v/>
          </cell>
          <cell r="P317" t="str">
            <v>Task. Hydraulic System Condition</v>
          </cell>
          <cell r="Q317" t="str">
            <v>NORMAL</v>
          </cell>
          <cell r="R317" t="str">
            <v>NO</v>
          </cell>
          <cell r="S317"/>
          <cell r="T317" t="str">
            <v>4000</v>
          </cell>
        </row>
        <row r="318">
          <cell r="L318" t="str">
            <v>6f0c60f4-57fd-4b52-aa2b-4ed5752b8c69</v>
          </cell>
          <cell r="M318" t="str">
            <v>inline</v>
          </cell>
          <cell r="N318" t="str">
            <v/>
          </cell>
          <cell r="O318" t="str">
            <v>109;;Check hydraulic system for leaking, weeping or damaged hoses.</v>
          </cell>
          <cell r="P318" t="str">
            <v xml:space="preserve">109. Check hydraulic system for leaking, weeping or damaged hoses. </v>
          </cell>
          <cell r="Q318" t="str">
            <v>NORMAL</v>
          </cell>
          <cell r="R318" t="str">
            <v>NO</v>
          </cell>
          <cell r="S318" t="str">
            <v>Check hydraulic system for leaking, weeping or damaged hoses.</v>
          </cell>
          <cell r="T318" t="str">
            <v>4000</v>
          </cell>
        </row>
        <row r="319">
          <cell r="L319" t="str">
            <v>bd8d97ff-7c80-43c1-80b8-f65817eacb99</v>
          </cell>
          <cell r="M319" t="str">
            <v>inline</v>
          </cell>
          <cell r="N319" t="str">
            <v/>
          </cell>
          <cell r="O319" t="str">
            <v>110;;Check the hydraulic tank for leaks and for damage.</v>
          </cell>
          <cell r="P319" t="str">
            <v xml:space="preserve">110. Check the hydraulic tank for leaks and for damage. </v>
          </cell>
          <cell r="Q319" t="str">
            <v>NORMAL</v>
          </cell>
          <cell r="R319" t="str">
            <v>NO</v>
          </cell>
          <cell r="S319" t="str">
            <v>Check the hydraulic tank for leaks and for damage.</v>
          </cell>
          <cell r="T319" t="str">
            <v>4000</v>
          </cell>
        </row>
        <row r="320">
          <cell r="L320" t="str">
            <v>0eef5182-c111-42ba-bf8b-f00b5926c0a2</v>
          </cell>
          <cell r="M320" t="str">
            <v>inline</v>
          </cell>
          <cell r="N320" t="str">
            <v/>
          </cell>
          <cell r="O320" t="str">
            <v>111;;Check the hydraulic tank suction and return lines for leaks.</v>
          </cell>
          <cell r="P320" t="str">
            <v xml:space="preserve">111. Check the hydraulic tank suction and return lines for leaks. </v>
          </cell>
          <cell r="Q320" t="str">
            <v>NORMAL</v>
          </cell>
          <cell r="R320" t="str">
            <v>NO</v>
          </cell>
          <cell r="S320" t="str">
            <v>Check the hydraulic tank suction and return lines for leaks.</v>
          </cell>
          <cell r="T320" t="str">
            <v>4000</v>
          </cell>
        </row>
        <row r="321">
          <cell r="L321" t="str">
            <v>8c453fe3-6719-40d4-9e6e-46c3d9d893a8</v>
          </cell>
          <cell r="M321" t="str">
            <v>inline</v>
          </cell>
          <cell r="N321" t="str">
            <v/>
          </cell>
          <cell r="O321" t="str">
            <v>112;;Check hydraulic tank mountings for cracks and damage.</v>
          </cell>
          <cell r="P321" t="str">
            <v xml:space="preserve">112. Check hydraulic tank mountings for cracks and damage. </v>
          </cell>
          <cell r="Q321" t="str">
            <v>NORMAL</v>
          </cell>
          <cell r="R321" t="str">
            <v>NO</v>
          </cell>
          <cell r="S321" t="str">
            <v>Check hydraulic tank mountings for cracks and damage.</v>
          </cell>
          <cell r="T321" t="str">
            <v>4000</v>
          </cell>
        </row>
        <row r="322">
          <cell r="L322" t="str">
            <v>b5ab34b2-b9bd-48cc-bd44-a4e553c3fa85</v>
          </cell>
          <cell r="M322" t="str">
            <v>inline</v>
          </cell>
          <cell r="N322" t="str">
            <v/>
          </cell>
          <cell r="O322" t="str">
            <v>113;;Check the hoist and steering pump support frame for cracks and missing bolts.</v>
          </cell>
          <cell r="P322" t="str">
            <v xml:space="preserve">113. Check the hoist and steering pump support frame for cracks and missing bolts. </v>
          </cell>
          <cell r="Q322" t="str">
            <v>NORMAL</v>
          </cell>
          <cell r="R322" t="str">
            <v>NO</v>
          </cell>
          <cell r="S322" t="str">
            <v>Check the hoist and steering pump support frame for cracks and missing bolts.</v>
          </cell>
          <cell r="T322" t="str">
            <v>4000</v>
          </cell>
        </row>
        <row r="323">
          <cell r="L323" t="str">
            <v>b7a8af84-1861-4934-adaf-0495cbbda17b</v>
          </cell>
          <cell r="M323" t="str">
            <v>inline</v>
          </cell>
          <cell r="N323" t="str">
            <v/>
          </cell>
          <cell r="O323" t="str">
            <v>114;;Check pump seals, hoses and fittings.</v>
          </cell>
          <cell r="P323" t="str">
            <v xml:space="preserve">114. Check pump seals, hoses and fittings. </v>
          </cell>
          <cell r="Q323" t="str">
            <v>NORMAL</v>
          </cell>
          <cell r="R323" t="str">
            <v>NO</v>
          </cell>
          <cell r="S323" t="str">
            <v>Check pump seals, hoses and fittings.</v>
          </cell>
          <cell r="T323" t="str">
            <v>4000</v>
          </cell>
        </row>
        <row r="324">
          <cell r="L324" t="str">
            <v>6c07d7a7-89b0-4b5a-8eb6-3a067e29d0aa</v>
          </cell>
          <cell r="M324" t="str">
            <v>inline</v>
          </cell>
          <cell r="N324" t="str">
            <v/>
          </cell>
          <cell r="O324" t="str">
            <v>115;;Check hoist and steering pump area for oil leaks.</v>
          </cell>
          <cell r="P324"/>
          <cell r="Q324" t="str">
            <v>NORMAL</v>
          </cell>
          <cell r="R324" t="str">
            <v>NO</v>
          </cell>
          <cell r="S324" t="str">
            <v>Check hoist and steering pump area for oil leaks.</v>
          </cell>
          <cell r="T324" t="str">
            <v>4000</v>
          </cell>
        </row>
        <row r="325">
          <cell r="L325" t="str">
            <v>9ce5d8c8-527f-46a1-8f79-00d25b4595ad</v>
          </cell>
          <cell r="M325" t="str">
            <v>inline</v>
          </cell>
          <cell r="N325" t="str">
            <v/>
          </cell>
          <cell r="O325" t="str">
            <v/>
          </cell>
          <cell r="P325" t="str">
            <v xml:space="preserve"> . Item Measurement Location</v>
          </cell>
          <cell r="Q325" t="str">
            <v>NORMAL</v>
          </cell>
          <cell r="R325" t="str">
            <v>NO</v>
          </cell>
          <cell r="S325"/>
          <cell r="T325" t="str">
            <v>4000</v>
          </cell>
        </row>
        <row r="326">
          <cell r="L326" t="str">
            <v>b455395d-751a-49c3-b9fb-dbc100c26066</v>
          </cell>
          <cell r="M326" t="str">
            <v>inline</v>
          </cell>
          <cell r="N326" t="str">
            <v/>
          </cell>
          <cell r="O326" t="str">
            <v>115;a;Hoist Pump (Leaks Visual Inspect)</v>
          </cell>
          <cell r="P326" t="str">
            <v>115a. a Hoist Pump (Leaks Visual Inspect)</v>
          </cell>
          <cell r="Q326" t="str">
            <v>CBM</v>
          </cell>
          <cell r="R326" t="str">
            <v>MANUAL</v>
          </cell>
          <cell r="S326" t="str">
            <v>Hoist Pump (Leaks Visual Inspect)</v>
          </cell>
          <cell r="T326" t="str">
            <v>4000</v>
          </cell>
        </row>
        <row r="327">
          <cell r="L327" t="str">
            <v>2be39b9f-ea96-4fcb-bfb7-1daec8a7d960</v>
          </cell>
          <cell r="M327" t="str">
            <v>inline</v>
          </cell>
          <cell r="N327" t="str">
            <v/>
          </cell>
          <cell r="O327" t="str">
            <v>115;b;Steering Pump (Leaks Visual Inspect)</v>
          </cell>
          <cell r="P327" t="str">
            <v>115b. b Steering Pump (Leaks Visual Inspect)</v>
          </cell>
          <cell r="Q327" t="str">
            <v>CBM</v>
          </cell>
          <cell r="R327" t="str">
            <v>MANUAL</v>
          </cell>
          <cell r="S327" t="str">
            <v>Steering Pump (Leaks Visual Inspect)</v>
          </cell>
          <cell r="T327" t="str">
            <v>4000</v>
          </cell>
        </row>
        <row r="328">
          <cell r="L328" t="str">
            <v>5b3bfba7-b650-4365-a9a3-834a471f71e5</v>
          </cell>
          <cell r="M328" t="str">
            <v>collapsibleTable</v>
          </cell>
          <cell r="N328" t="str">
            <v>['', '', '', '']</v>
          </cell>
          <cell r="O328" t="str">
            <v/>
          </cell>
          <cell r="P328"/>
          <cell r="Q328" t="str">
            <v/>
          </cell>
          <cell r="R328" t="str">
            <v/>
          </cell>
          <cell r="S328"/>
          <cell r="T328" t="str">
            <v>4000</v>
          </cell>
        </row>
        <row r="329">
          <cell r="L329" t="str">
            <v>fdb8d882-5d74-4932-aaec-adbc5fce66fb</v>
          </cell>
          <cell r="M329" t="str">
            <v>inline</v>
          </cell>
          <cell r="N329" t="str">
            <v/>
          </cell>
          <cell r="O329" t="str">
            <v>116;;Check control valves and actuators for leaks.</v>
          </cell>
          <cell r="P329" t="str">
            <v xml:space="preserve">116. Check control valves and actuators for leaks. </v>
          </cell>
          <cell r="Q329" t="str">
            <v>NORMAL</v>
          </cell>
          <cell r="R329" t="str">
            <v>NO</v>
          </cell>
          <cell r="S329" t="str">
            <v>Check control valves and actuators for leaks.</v>
          </cell>
          <cell r="T329" t="str">
            <v>4000</v>
          </cell>
        </row>
        <row r="330">
          <cell r="L330" t="str">
            <v>39078a79-1951-4b33-906f-3ed4af7af202</v>
          </cell>
          <cell r="M330" t="str">
            <v>inline</v>
          </cell>
          <cell r="N330" t="str">
            <v/>
          </cell>
          <cell r="O330" t="str">
            <v>117;;Inspect hydraulic hoist cylinder hoses for leaks.</v>
          </cell>
          <cell r="P330" t="str">
            <v xml:space="preserve">117. Inspect hydraulic hoist cylinder hoses for leaks. </v>
          </cell>
          <cell r="Q330" t="str">
            <v>NORMAL</v>
          </cell>
          <cell r="R330" t="str">
            <v>NO</v>
          </cell>
          <cell r="S330" t="str">
            <v>Inspect hydraulic hoist cylinder hoses for leaks.</v>
          </cell>
          <cell r="T330" t="str">
            <v>4000</v>
          </cell>
        </row>
        <row r="331">
          <cell r="L331" t="str">
            <v>e3e4b6ac-9b55-4243-a9bf-48d5ad213efb</v>
          </cell>
          <cell r="M331" t="str">
            <v>inline</v>
          </cell>
          <cell r="N331" t="str">
            <v/>
          </cell>
          <cell r="O331" t="str">
            <v>118;;Check hoist control valve for oil leaks.</v>
          </cell>
          <cell r="P331" t="str">
            <v xml:space="preserve">118. Check hoist control valve for oil leaks. </v>
          </cell>
          <cell r="Q331" t="str">
            <v>NORMAL</v>
          </cell>
          <cell r="R331" t="str">
            <v>NO</v>
          </cell>
          <cell r="S331" t="str">
            <v>Check hoist control valve for oil leaks.</v>
          </cell>
          <cell r="T331" t="str">
            <v>4000</v>
          </cell>
        </row>
        <row r="332">
          <cell r="L332" t="str">
            <v>b1074730-9f7f-44ee-8683-16a256b9306a</v>
          </cell>
          <cell r="M332" t="str">
            <v>inline</v>
          </cell>
          <cell r="N332" t="str">
            <v/>
          </cell>
          <cell r="O332" t="str">
            <v>119;;Check both hoist cylinders for condition (weeps, leaks, chrome pitting, scoring, or rod damage).</v>
          </cell>
          <cell r="P332"/>
          <cell r="Q332" t="str">
            <v>NORMAL</v>
          </cell>
          <cell r="R332" t="str">
            <v>NO</v>
          </cell>
          <cell r="S332" t="str">
            <v>Check both hoist cylinders for condition (weeps, leaks, chrome pitting, scoring, or rod damage).</v>
          </cell>
          <cell r="T332" t="str">
            <v>4000</v>
          </cell>
        </row>
        <row r="333">
          <cell r="L333" t="str">
            <v>5b8e9273-1ae2-4abc-ab73-1dcdd657d0a5</v>
          </cell>
          <cell r="M333" t="str">
            <v>inline</v>
          </cell>
          <cell r="N333" t="str">
            <v/>
          </cell>
          <cell r="O333" t="str">
            <v/>
          </cell>
          <cell r="P333" t="str">
            <v xml:space="preserve"> . Item Measurement Location</v>
          </cell>
          <cell r="Q333" t="str">
            <v>NORMAL</v>
          </cell>
          <cell r="R333" t="str">
            <v>NO</v>
          </cell>
          <cell r="S333"/>
          <cell r="T333" t="str">
            <v>4000</v>
          </cell>
        </row>
        <row r="334">
          <cell r="L334" t="str">
            <v>7019110c-6b9f-48d6-801b-0e33618a9b0f</v>
          </cell>
          <cell r="M334" t="str">
            <v>inline</v>
          </cell>
          <cell r="N334" t="str">
            <v/>
          </cell>
          <cell r="O334" t="str">
            <v>119;a;Left Hoist Cylinder (Leaks and/or Damage)</v>
          </cell>
          <cell r="P334" t="str">
            <v>119a. a Left Hoist Cylinder (Leaks and/or Damage)</v>
          </cell>
          <cell r="Q334" t="str">
            <v>CBM</v>
          </cell>
          <cell r="R334" t="str">
            <v>MANUAL</v>
          </cell>
          <cell r="S334" t="str">
            <v>Left Hoist Cylinder (Leaks and/or Damage)</v>
          </cell>
          <cell r="T334" t="str">
            <v>4000</v>
          </cell>
        </row>
        <row r="335">
          <cell r="L335" t="str">
            <v>d1e25ae3-7ac1-4ba4-a41d-16604469a2c7</v>
          </cell>
          <cell r="M335" t="str">
            <v>inline</v>
          </cell>
          <cell r="N335" t="str">
            <v/>
          </cell>
          <cell r="O335" t="str">
            <v>119;b;Right Hoist Cylinder (Leaks and/or Damage)</v>
          </cell>
          <cell r="P335" t="str">
            <v>119b. b Right Hoist Cylinder (Leaks and/or Damage)</v>
          </cell>
          <cell r="Q335" t="str">
            <v>CBM</v>
          </cell>
          <cell r="R335" t="str">
            <v>MANUAL</v>
          </cell>
          <cell r="S335" t="str">
            <v>Right Hoist Cylinder (Leaks and/or Damage)</v>
          </cell>
          <cell r="T335" t="str">
            <v>4000</v>
          </cell>
        </row>
        <row r="336">
          <cell r="L336" t="str">
            <v>ef41f8f9-23b2-407a-9b50-e2fc949c373b</v>
          </cell>
          <cell r="M336" t="str">
            <v>collapsibleTable</v>
          </cell>
          <cell r="N336" t="str">
            <v>['', '', '', '']</v>
          </cell>
          <cell r="O336" t="str">
            <v/>
          </cell>
          <cell r="P336"/>
          <cell r="Q336" t="str">
            <v/>
          </cell>
          <cell r="R336" t="str">
            <v/>
          </cell>
          <cell r="S336"/>
          <cell r="T336" t="str">
            <v>4000</v>
          </cell>
        </row>
        <row r="337">
          <cell r="L337" t="str">
            <v>3350234a-a6b3-4725-9912-bd361bc9ffa7</v>
          </cell>
          <cell r="M337" t="str">
            <v>inline</v>
          </cell>
          <cell r="N337" t="str">
            <v/>
          </cell>
          <cell r="O337" t="str">
            <v>120;;Check all hydraulic accumulators for corrosion, damage, crack, leaks. Check mounts for security.</v>
          </cell>
          <cell r="P337" t="str">
            <v xml:space="preserve">120. Check all hydraulic accumulators for corrosion, damage, crack, leaks. Check mounts for security. </v>
          </cell>
          <cell r="Q337" t="str">
            <v>NORMAL</v>
          </cell>
          <cell r="R337" t="str">
            <v>NO</v>
          </cell>
          <cell r="S337" t="str">
            <v>Check mounts for security.</v>
          </cell>
          <cell r="T337" t="str">
            <v>4000</v>
          </cell>
        </row>
        <row r="338">
          <cell r="L338" t="str">
            <v>2f0647cd-bbf6-418f-adea-70b8e50522a6</v>
          </cell>
          <cell r="M338" t="str">
            <v>inline</v>
          </cell>
          <cell r="N338" t="str">
            <v/>
          </cell>
          <cell r="O338" t="str">
            <v>121;;Check both steering cylinders for condition (weeps, leaks, chrome pitting, scoring, or rod damage).</v>
          </cell>
          <cell r="P338"/>
          <cell r="Q338" t="str">
            <v>NORMAL</v>
          </cell>
          <cell r="R338" t="str">
            <v>NO</v>
          </cell>
          <cell r="S338" t="str">
            <v>Check both steering cylinders for condition (weeps, leaks, chrome pitting, scoring, or rod damage).</v>
          </cell>
          <cell r="T338" t="str">
            <v>4000</v>
          </cell>
        </row>
        <row r="339">
          <cell r="L339" t="str">
            <v>2cf1a309-5d8b-4d62-92eb-6c80b53ec83a</v>
          </cell>
          <cell r="M339" t="str">
            <v>inline</v>
          </cell>
          <cell r="N339" t="str">
            <v/>
          </cell>
          <cell r="O339" t="str">
            <v/>
          </cell>
          <cell r="P339" t="str">
            <v xml:space="preserve"> . Item Measurement Location</v>
          </cell>
          <cell r="Q339" t="str">
            <v>NORMAL</v>
          </cell>
          <cell r="R339" t="str">
            <v>NO</v>
          </cell>
          <cell r="S339"/>
          <cell r="T339" t="str">
            <v>4000</v>
          </cell>
        </row>
        <row r="340">
          <cell r="L340" t="str">
            <v>917daf15-a622-457d-b8b4-28ec2c366538</v>
          </cell>
          <cell r="M340" t="str">
            <v>inline</v>
          </cell>
          <cell r="N340" t="str">
            <v/>
          </cell>
          <cell r="O340" t="str">
            <v>121;a;Left Steering Cylinder (Leaks and/or Damage)</v>
          </cell>
          <cell r="P340" t="str">
            <v>121a. a Left Steering Cylinder (Leaks and/or Damage)</v>
          </cell>
          <cell r="Q340" t="str">
            <v>CBM</v>
          </cell>
          <cell r="R340" t="str">
            <v>MANUAL</v>
          </cell>
          <cell r="S340" t="str">
            <v>Left Steering Cylinder (Leaks and/or Damage)</v>
          </cell>
          <cell r="T340" t="str">
            <v>4000</v>
          </cell>
        </row>
        <row r="341">
          <cell r="L341" t="str">
            <v>4218fbfe-0bc8-4177-8d86-6fdb649cd38c</v>
          </cell>
          <cell r="M341" t="str">
            <v>inline</v>
          </cell>
          <cell r="N341" t="str">
            <v/>
          </cell>
          <cell r="O341" t="str">
            <v>121;b;Right Steering Cylinder (Leaks and/or Damage)</v>
          </cell>
          <cell r="P341" t="str">
            <v>121b. b Right Steering Cylinder (Leaks and/or Damage)</v>
          </cell>
          <cell r="Q341" t="str">
            <v>CBM</v>
          </cell>
          <cell r="R341" t="str">
            <v>MANUAL</v>
          </cell>
          <cell r="S341" t="str">
            <v>Right Steering Cylinder (Leaks and/or Damage)</v>
          </cell>
          <cell r="T341" t="str">
            <v>4000</v>
          </cell>
        </row>
        <row r="342">
          <cell r="L342" t="str">
            <v>d2bda5bd-cc5a-4e16-addb-8eda4374aeb4</v>
          </cell>
          <cell r="M342" t="str">
            <v>collapsibleTable</v>
          </cell>
          <cell r="N342" t="str">
            <v>['', '', '', '']</v>
          </cell>
          <cell r="O342" t="str">
            <v/>
          </cell>
          <cell r="P342"/>
          <cell r="Q342" t="str">
            <v/>
          </cell>
          <cell r="R342" t="str">
            <v/>
          </cell>
          <cell r="S342"/>
          <cell r="T342" t="str">
            <v>4000</v>
          </cell>
        </row>
        <row r="343">
          <cell r="L343" t="str">
            <v>34f5ba99-22d1-4e6f-aaf3-8d44dde0e2b5</v>
          </cell>
          <cell r="M343" t="str">
            <v>inline</v>
          </cell>
          <cell r="N343" t="str">
            <v/>
          </cell>
          <cell r="O343" t="str">
            <v>122;;Check all steering hoses for general condition (damage, leaks, fretting, and kinks).</v>
          </cell>
          <cell r="P343" t="str">
            <v xml:space="preserve">122. Check all steering hoses for general condition (damage, leaks, fretting, and kinks). </v>
          </cell>
          <cell r="Q343" t="str">
            <v>NORMAL</v>
          </cell>
          <cell r="R343" t="str">
            <v>NO</v>
          </cell>
          <cell r="S343" t="str">
            <v>Check all steering hoses for general condition (damage, leaks, fretting, and kinks).</v>
          </cell>
          <cell r="T343" t="str">
            <v>4000</v>
          </cell>
        </row>
        <row r="344">
          <cell r="L344" t="str">
            <v>b7fe9af8-8ef4-496f-a6f4-d4a1c36b9b3e</v>
          </cell>
          <cell r="M344" t="str">
            <v>inline</v>
          </cell>
          <cell r="N344" t="str">
            <v/>
          </cell>
          <cell r="O344" t="str">
            <v>123;;Check steering accumulator pressure (adjust if necessary, as per workshop manual).</v>
          </cell>
          <cell r="P344" t="str">
            <v xml:space="preserve">123. Check steering accumulator pressure (adjust if necessary, as per workshop manual). </v>
          </cell>
          <cell r="Q344" t="str">
            <v>NORMAL</v>
          </cell>
          <cell r="R344" t="str">
            <v>NO</v>
          </cell>
          <cell r="S344" t="str">
            <v>Check steering accumulator pressure (adjust if necessary, as per workshop manual).</v>
          </cell>
          <cell r="T344" t="str">
            <v>4000</v>
          </cell>
        </row>
        <row r="345">
          <cell r="L345" t="str">
            <v>20f8e024-27d8-466a-888c-49002e94394a</v>
          </cell>
          <cell r="M345" t="str">
            <v>inline</v>
          </cell>
          <cell r="N345" t="str">
            <v/>
          </cell>
          <cell r="O345" t="str">
            <v>123;a;Front (steering accumulator pressure) psi</v>
          </cell>
          <cell r="P345" t="str">
            <v xml:space="preserve">123a. a Front (steering accumulator pressure) psi </v>
          </cell>
          <cell r="Q345" t="str">
            <v>NORMAL</v>
          </cell>
          <cell r="R345" t="str">
            <v>NO</v>
          </cell>
          <cell r="S345" t="str">
            <v>Front (steering accumulator pressure) psi</v>
          </cell>
          <cell r="T345" t="str">
            <v>4000</v>
          </cell>
        </row>
        <row r="346">
          <cell r="L346" t="str">
            <v>5792a228-43a6-4dfd-a3de-678b8c75b8ea</v>
          </cell>
          <cell r="M346" t="str">
            <v>inline</v>
          </cell>
          <cell r="N346" t="str">
            <v/>
          </cell>
          <cell r="O346" t="str">
            <v>123;b;Rear (steering accumulator pressure) psi</v>
          </cell>
          <cell r="P346" t="str">
            <v xml:space="preserve">123b. b Rear (steering accumulator pressure) psi&lt;br&gt;
&lt;strong&gt;Spec 930E:&lt;/strong&gt; 10,011 kPa (1452 psi) at 32°C.&lt;br&gt;
9,653 kPa (1400 psi) at 21°C.&lt;br&gt;
9,294 kPa (1348 psi) at 10°C. </v>
          </cell>
          <cell r="Q346" t="str">
            <v>NORMAL</v>
          </cell>
          <cell r="R346" t="str">
            <v>NO</v>
          </cell>
          <cell r="S346" t="str">
            <v>Rear (steering accumulator pressure) psi</v>
          </cell>
          <cell r="T346" t="str">
            <v>4000</v>
          </cell>
        </row>
        <row r="347">
          <cell r="L347" t="str">
            <v>18283b2f-f1e7-4d4e-96e2-79ff472017fd</v>
          </cell>
          <cell r="M347" t="str">
            <v>inline</v>
          </cell>
          <cell r="N347" t="str">
            <v/>
          </cell>
          <cell r="O347" t="str">
            <v>124;;Check steering accumulator and supply lines for oil leaks.</v>
          </cell>
          <cell r="P347" t="str">
            <v xml:space="preserve">124. Check steering accumulator and supply lines for oil leaks. </v>
          </cell>
          <cell r="Q347" t="str">
            <v>NORMAL</v>
          </cell>
          <cell r="R347" t="str">
            <v>NO</v>
          </cell>
          <cell r="S347" t="str">
            <v>Check steering accumulator and supply lines for oil leaks.</v>
          </cell>
          <cell r="T347" t="str">
            <v>4000</v>
          </cell>
        </row>
        <row r="348">
          <cell r="L348" t="str">
            <v>fe9aaf05-b999-4879-b8e4-752fe10f1fc4</v>
          </cell>
          <cell r="M348" t="str">
            <v>inline</v>
          </cell>
          <cell r="N348" t="str">
            <v/>
          </cell>
          <cell r="O348" t="str">
            <v>125;;Check steering flow amplifier valve for oil leaks.</v>
          </cell>
          <cell r="P348" t="str">
            <v xml:space="preserve">125. Check steering flow amplifier valve for oil leaks. </v>
          </cell>
          <cell r="Q348" t="str">
            <v>NORMAL</v>
          </cell>
          <cell r="R348" t="str">
            <v>NO</v>
          </cell>
          <cell r="S348" t="str">
            <v>Check steering flow amplifier valve for oil leaks.</v>
          </cell>
          <cell r="T348" t="str">
            <v>4000</v>
          </cell>
        </row>
        <row r="349">
          <cell r="L349" t="str">
            <v>a102cb38-76b2-4a11-ac7b-b9ab1159f9cb</v>
          </cell>
          <cell r="M349" t="str">
            <v>inline</v>
          </cell>
          <cell r="N349" t="str">
            <v/>
          </cell>
          <cell r="O349" t="str">
            <v>126;;Check entire brake system for any sign of leaks.</v>
          </cell>
          <cell r="P349" t="str">
            <v xml:space="preserve">126. Check entire brake system for any sign of leaks. </v>
          </cell>
          <cell r="Q349" t="str">
            <v>NORMAL</v>
          </cell>
          <cell r="R349" t="str">
            <v>NO</v>
          </cell>
          <cell r="S349" t="str">
            <v>Check entire brake system for any sign of leaks.</v>
          </cell>
          <cell r="T349" t="str">
            <v>4000</v>
          </cell>
        </row>
        <row r="350">
          <cell r="L350" t="str">
            <v>aa12121e-cfe8-472a-9cdd-7ea62c22d3f3</v>
          </cell>
          <cell r="M350" t="str">
            <v>inline</v>
          </cell>
          <cell r="N350" t="str">
            <v/>
          </cell>
          <cell r="O350" t="str">
            <v>127;;Check brake line connections for leaks and damage.</v>
          </cell>
          <cell r="P350" t="str">
            <v xml:space="preserve">127. Check brake line connections for leaks and damage. </v>
          </cell>
          <cell r="Q350" t="str">
            <v>NORMAL</v>
          </cell>
          <cell r="R350" t="str">
            <v>NO</v>
          </cell>
          <cell r="S350" t="str">
            <v>Check brake line connections for leaks and damage.</v>
          </cell>
          <cell r="T350" t="str">
            <v>4000</v>
          </cell>
        </row>
        <row r="351">
          <cell r="L351" t="str">
            <v>0be980bf-0752-428b-ad4c-b64796fc92a8</v>
          </cell>
          <cell r="M351" t="str">
            <v>inline</v>
          </cell>
          <cell r="N351" t="str">
            <v/>
          </cell>
          <cell r="O351" t="str">
            <v>128;;Check brake accumulator pre-charge pressure (adjust if necessary, as per workshop manual).</v>
          </cell>
          <cell r="P351" t="str">
            <v xml:space="preserve">128. Check brake accumulator pre-charge pressure (adjust if necessary, as per workshop manual). </v>
          </cell>
          <cell r="Q351" t="str">
            <v>NORMAL</v>
          </cell>
          <cell r="R351" t="str">
            <v>NO</v>
          </cell>
          <cell r="S351" t="str">
            <v>Check brake accumulator pre-charge pressure (adjust if necessary, as per workshop manual).</v>
          </cell>
          <cell r="T351" t="str">
            <v>4000</v>
          </cell>
        </row>
        <row r="352">
          <cell r="L352" t="str">
            <v>67512b6e-397e-4080-9cb7-0a919683f82f</v>
          </cell>
          <cell r="M352" t="str">
            <v>inline</v>
          </cell>
          <cell r="N352" t="str">
            <v/>
          </cell>
          <cell r="O352" t="str">
            <v>128;a;a Front (brake accumulator pressure) psi</v>
          </cell>
          <cell r="P352" t="str">
            <v xml:space="preserve">128a. a Front (brake accumulator pressure) psi </v>
          </cell>
          <cell r="Q352" t="str">
            <v>NORMAL</v>
          </cell>
          <cell r="R352" t="str">
            <v>NO</v>
          </cell>
          <cell r="S352" t="str">
            <v>Front (brake accumulator pressure) psi</v>
          </cell>
          <cell r="T352" t="str">
            <v>4000</v>
          </cell>
        </row>
        <row r="353">
          <cell r="L353" t="str">
            <v>243955f0-5fb0-420f-8f34-f920e73a1be2</v>
          </cell>
          <cell r="M353" t="str">
            <v>inline</v>
          </cell>
          <cell r="N353" t="str">
            <v/>
          </cell>
          <cell r="O353" t="str">
            <v>128;b;b Rear (brake accumulator pressure) psi</v>
          </cell>
          <cell r="P353" t="str">
            <v xml:space="preserve">128b. b Rear (brake accumulator pressure) psi&lt;br&gt;
&lt;strong&gt;Spec 930E:&lt;/strong&gt; 10,011 kPa (1452 psi) at 32°C.&lt;br&gt;
9,653 kPa (1400 psi) at 21°C.&lt;br&gt;
9,294 kPa (1348 psi) at 10°C. </v>
          </cell>
          <cell r="Q353" t="str">
            <v>NORMAL</v>
          </cell>
          <cell r="R353" t="str">
            <v>NO</v>
          </cell>
          <cell r="S353" t="str">
            <v>Rear (brake accumulator pressure) psi</v>
          </cell>
          <cell r="T353" t="str">
            <v>4000</v>
          </cell>
        </row>
        <row r="354">
          <cell r="L354" t="str">
            <v>7849216f-f890-4fd4-bd57-5ef50a909b5a</v>
          </cell>
          <cell r="M354" t="str">
            <v>inline</v>
          </cell>
          <cell r="N354" t="str">
            <v/>
          </cell>
          <cell r="O354" t="str">
            <v/>
          </cell>
          <cell r="P354" t="str">
            <v>Task. Powertrain System Condition</v>
          </cell>
          <cell r="Q354" t="str">
            <v>NORMAL</v>
          </cell>
          <cell r="R354" t="str">
            <v>NO</v>
          </cell>
          <cell r="S354"/>
          <cell r="T354" t="str">
            <v>4000</v>
          </cell>
        </row>
        <row r="355">
          <cell r="L355" t="str">
            <v>e739b918-3f7d-41d7-8db8-f28d21eed468</v>
          </cell>
          <cell r="M355" t="str">
            <v>inline</v>
          </cell>
          <cell r="N355" t="str">
            <v/>
          </cell>
          <cell r="O355" t="str">
            <v/>
          </cell>
          <cell r="P355"/>
          <cell r="Q355" t="str">
            <v/>
          </cell>
          <cell r="R355" t="str">
            <v/>
          </cell>
          <cell r="S355"/>
          <cell r="T355" t="str">
            <v>4000</v>
          </cell>
        </row>
        <row r="356">
          <cell r="L356" t="str">
            <v>fed57906-d9f7-4d80-b048-590b32242a5c</v>
          </cell>
          <cell r="M356" t="str">
            <v>inline</v>
          </cell>
          <cell r="N356" t="str">
            <v/>
          </cell>
          <cell r="O356" t="str">
            <v>129;;Check auxiliary driveshaft and universals for condition and loose or missing bolts.</v>
          </cell>
          <cell r="P356" t="str">
            <v xml:space="preserve">129. Check auxiliary driveshaft and universals for condition and loose or missing bolts. </v>
          </cell>
          <cell r="Q356" t="str">
            <v>NORMAL</v>
          </cell>
          <cell r="R356" t="str">
            <v>NO</v>
          </cell>
          <cell r="S356" t="str">
            <v>Check auxiliary driveshaft and universals for condition and loose or missing bolts.</v>
          </cell>
          <cell r="T356" t="str">
            <v>4000</v>
          </cell>
        </row>
        <row r="357">
          <cell r="L357" t="str">
            <v>a626b1b0-d6f3-4ff1-8449-577c508c9f4f</v>
          </cell>
          <cell r="M357" t="str">
            <v>inline</v>
          </cell>
          <cell r="N357" t="str">
            <v/>
          </cell>
          <cell r="O357" t="str">
            <v>130;;Check the rear axle housing for leaks.</v>
          </cell>
          <cell r="P357" t="str">
            <v xml:space="preserve">130. Check the rear axle housing for leaks. </v>
          </cell>
          <cell r="Q357" t="str">
            <v>NORMAL</v>
          </cell>
          <cell r="R357" t="str">
            <v>NO</v>
          </cell>
          <cell r="S357" t="str">
            <v>Check the rear axle housing for leaks.</v>
          </cell>
          <cell r="T357" t="str">
            <v>4000</v>
          </cell>
        </row>
        <row r="358">
          <cell r="L358" t="str">
            <v>c679afd6-2c52-47f4-87b0-a3c87c5af5f8</v>
          </cell>
          <cell r="M358" t="str">
            <v>inline</v>
          </cell>
          <cell r="N358" t="str">
            <v/>
          </cell>
          <cell r="O358" t="str">
            <v>131;;Clean axle boxes (use vacuum to remove dust and debris).</v>
          </cell>
          <cell r="P358" t="str">
            <v xml:space="preserve">131. Clean axle boxes (use vacuum to remove dust and debris). </v>
          </cell>
          <cell r="Q358" t="str">
            <v>NORMAL</v>
          </cell>
          <cell r="R358" t="str">
            <v>NO</v>
          </cell>
          <cell r="S358" t="str">
            <v>Clean axle boxes (use vacuum to remove dust and debris).</v>
          </cell>
          <cell r="T358" t="str">
            <v>4000</v>
          </cell>
        </row>
        <row r="359">
          <cell r="L359" t="str">
            <v>cc138cea-f81d-4401-8264-c53f2b9d7130</v>
          </cell>
          <cell r="M359" t="str">
            <v>inline</v>
          </cell>
          <cell r="N359" t="str">
            <v/>
          </cell>
          <cell r="O359" t="str">
            <v/>
          </cell>
          <cell r="P359" t="str">
            <v>. 2 &lt;b&gt;Note:&lt;/b&gt; Respiratory protection must be worn.</v>
          </cell>
          <cell r="Q359" t="str">
            <v/>
          </cell>
          <cell r="R359" t="str">
            <v/>
          </cell>
          <cell r="S359"/>
          <cell r="T359" t="str">
            <v>4000</v>
          </cell>
        </row>
        <row r="360">
          <cell r="L360" t="str">
            <v>777dc2cd-247b-482e-bfff-35a3f917a4b4</v>
          </cell>
          <cell r="M360" t="str">
            <v>inline</v>
          </cell>
          <cell r="N360" t="str">
            <v/>
          </cell>
          <cell r="O360" t="str">
            <v>132;;Check wheel motor for mud / debris and oil leaks.</v>
          </cell>
          <cell r="P360" t="str">
            <v xml:space="preserve">132. Check wheel motor for mud / debris and oil leaks. </v>
          </cell>
          <cell r="Q360" t="str">
            <v>NORMAL</v>
          </cell>
          <cell r="R360" t="str">
            <v>NO</v>
          </cell>
          <cell r="S360" t="str">
            <v>Check wheel motor for mud / debris and oil leaks.</v>
          </cell>
          <cell r="T360" t="str">
            <v>4000</v>
          </cell>
        </row>
        <row r="361">
          <cell r="L361" t="str">
            <v>d55a1547-9a01-488c-8436-a9e77478f09a</v>
          </cell>
          <cell r="M361" t="str">
            <v>inline</v>
          </cell>
          <cell r="N361" t="str">
            <v/>
          </cell>
          <cell r="O361" t="str">
            <v/>
          </cell>
          <cell r="P361" t="str">
            <v xml:space="preserve"> . Item Measurement Location</v>
          </cell>
          <cell r="Q361" t="str">
            <v>NORMAL</v>
          </cell>
          <cell r="R361" t="str">
            <v>NO</v>
          </cell>
          <cell r="S361"/>
          <cell r="T361" t="str">
            <v>4000</v>
          </cell>
        </row>
        <row r="362">
          <cell r="L362" t="str">
            <v>0483b98e-52fe-4818-85d1-9e254d82ad08</v>
          </cell>
          <cell r="M362" t="str">
            <v>inline</v>
          </cell>
          <cell r="N362" t="str">
            <v/>
          </cell>
          <cell r="O362" t="str">
            <v>132;a;Wheel Motor LH (Leaks Visual Inspect)</v>
          </cell>
          <cell r="P362" t="str">
            <v>132a. a Wheel Motor LH (Leaks Visual Inspect)</v>
          </cell>
          <cell r="Q362" t="str">
            <v>CBM</v>
          </cell>
          <cell r="R362" t="str">
            <v>MANUAL</v>
          </cell>
          <cell r="S362" t="str">
            <v>Wheel Motor LH (Leaks Visual Inspect)</v>
          </cell>
          <cell r="T362" t="str">
            <v>4000</v>
          </cell>
        </row>
        <row r="363">
          <cell r="L363" t="str">
            <v>7f97e805-5da5-43e9-b881-a583d126efbe</v>
          </cell>
          <cell r="M363" t="str">
            <v>inline</v>
          </cell>
          <cell r="N363" t="str">
            <v/>
          </cell>
          <cell r="O363" t="str">
            <v>132;b;Wheel Motor RH (Leaks Visual Inspect)</v>
          </cell>
          <cell r="P363" t="str">
            <v>132b. b Wheel Motor RH (Leaks Visual Inspect)</v>
          </cell>
          <cell r="Q363" t="str">
            <v>CBM</v>
          </cell>
          <cell r="R363" t="str">
            <v>MANUAL</v>
          </cell>
          <cell r="S363" t="str">
            <v>Wheel Motor RH (Leaks Visual Inspect)</v>
          </cell>
          <cell r="T363" t="str">
            <v>4000</v>
          </cell>
        </row>
        <row r="364">
          <cell r="L364" t="str">
            <v>27cb7ff3-7583-45cd-91a1-49d39a849d64</v>
          </cell>
          <cell r="M364" t="str">
            <v>collapsibleTable</v>
          </cell>
          <cell r="N364" t="str">
            <v>['', '', '', '']</v>
          </cell>
          <cell r="O364" t="str">
            <v/>
          </cell>
          <cell r="P364"/>
          <cell r="Q364" t="str">
            <v/>
          </cell>
          <cell r="R364" t="str">
            <v/>
          </cell>
          <cell r="S364"/>
          <cell r="T364" t="str">
            <v>4000</v>
          </cell>
        </row>
        <row r="365">
          <cell r="L365" t="str">
            <v>cf7d6bde-94c5-453a-8ae6-aae773a6f047</v>
          </cell>
          <cell r="M365" t="str">
            <v>inline</v>
          </cell>
          <cell r="N365" t="str">
            <v/>
          </cell>
          <cell r="O365" t="str">
            <v>133;;Check LH wheel motor for loose broken or missing external bolts.</v>
          </cell>
          <cell r="P365" t="str">
            <v xml:space="preserve">133. a. Check LH wheel motor for loose broken or missing external bolts. </v>
          </cell>
          <cell r="Q365" t="str">
            <v>NORMAL</v>
          </cell>
          <cell r="R365" t="str">
            <v>NO</v>
          </cell>
          <cell r="S365" t="str">
            <v>Check LH wheel motor for loose broken or missing external bolts.</v>
          </cell>
          <cell r="T365" t="str">
            <v>4000</v>
          </cell>
        </row>
        <row r="366">
          <cell r="L366" t="str">
            <v>a44caf87-78ab-4ed0-9f39-a7cef05b1e72</v>
          </cell>
          <cell r="M366" t="str">
            <v>inline</v>
          </cell>
          <cell r="N366" t="str">
            <v/>
          </cell>
          <cell r="O366" t="str">
            <v>133;b;Check RH wheel motor for loose broken or missing external bolts.</v>
          </cell>
          <cell r="P366" t="str">
            <v xml:space="preserve">133b. b. Check RH wheel motor for loose broken or missing external bolts. </v>
          </cell>
          <cell r="Q366" t="str">
            <v>NORMAL</v>
          </cell>
          <cell r="R366" t="str">
            <v>NO</v>
          </cell>
          <cell r="S366" t="str">
            <v>Check RH wheel motor for loose broken or missing external bolts.</v>
          </cell>
          <cell r="T366" t="str">
            <v>4000</v>
          </cell>
        </row>
        <row r="367">
          <cell r="L367" t="str">
            <v>4915046f-2bfb-41e4-a12d-244a532b4aa1</v>
          </cell>
          <cell r="M367" t="str">
            <v>inline</v>
          </cell>
          <cell r="N367" t="str">
            <v/>
          </cell>
          <cell r="O367" t="str">
            <v>134;;Check wheel motor brake modules, leaks from wheel group duo cone seal for oil leaks</v>
          </cell>
          <cell r="P367" t="str">
            <v xml:space="preserve">134. Check wheel motor brake modules, leaks from wheel group duo cone seal for oil leaks </v>
          </cell>
          <cell r="Q367" t="str">
            <v>NORMAL</v>
          </cell>
          <cell r="R367" t="str">
            <v>NO</v>
          </cell>
          <cell r="S367" t="str">
            <v>Check wheel motor brake modules, leaks from wheel group duo cone seal for oil leaks</v>
          </cell>
          <cell r="T367" t="str">
            <v>4000</v>
          </cell>
        </row>
        <row r="368">
          <cell r="L368" t="str">
            <v>8c88a69a-e459-47f2-a845-0a00b24f7cfa</v>
          </cell>
          <cell r="M368" t="str">
            <v>inline</v>
          </cell>
          <cell r="N368" t="str">
            <v/>
          </cell>
          <cell r="O368" t="str">
            <v>135;;Check front hubs and mounts for cracks, wear and loose or missing bolts.</v>
          </cell>
          <cell r="P368" t="str">
            <v xml:space="preserve">135. a. Check front hubs and mounts for cracks, wear and loose or missing bolts. </v>
          </cell>
          <cell r="Q368" t="str">
            <v>NORMAL</v>
          </cell>
          <cell r="R368" t="str">
            <v>NO</v>
          </cell>
          <cell r="S368" t="str">
            <v>Check front hubs and mounts for cracks, wear and loose or missing bolts.</v>
          </cell>
          <cell r="T368" t="str">
            <v>4000</v>
          </cell>
        </row>
        <row r="369">
          <cell r="L369" t="str">
            <v>c319456c-ac78-416e-8ce8-9d5ebfb59d4f</v>
          </cell>
          <cell r="M369" t="str">
            <v>inline</v>
          </cell>
          <cell r="N369" t="str">
            <v/>
          </cell>
          <cell r="O369" t="str">
            <v>135;b;Check front hubs for leaks.</v>
          </cell>
          <cell r="P369"/>
          <cell r="Q369" t="str">
            <v>NORMAL</v>
          </cell>
          <cell r="R369" t="str">
            <v>NO</v>
          </cell>
          <cell r="S369" t="str">
            <v>Check front hubs for leaks.</v>
          </cell>
          <cell r="T369" t="str">
            <v>4000</v>
          </cell>
        </row>
        <row r="370">
          <cell r="L370" t="str">
            <v>55bcce54-888b-4d42-9db6-9552a7b27cf6</v>
          </cell>
          <cell r="M370" t="str">
            <v>inline</v>
          </cell>
          <cell r="N370" t="str">
            <v/>
          </cell>
          <cell r="O370" t="str">
            <v/>
          </cell>
          <cell r="P370" t="str">
            <v xml:space="preserve"> . Item Measurement Location</v>
          </cell>
          <cell r="Q370" t="str">
            <v>NORMAL</v>
          </cell>
          <cell r="R370" t="str">
            <v>NO</v>
          </cell>
          <cell r="S370"/>
          <cell r="T370" t="str">
            <v>4000</v>
          </cell>
        </row>
        <row r="371">
          <cell r="L371" t="str">
            <v>cda2b550-c0a2-42c2-9c1c-7d89291fd8d6</v>
          </cell>
          <cell r="M371" t="str">
            <v>inline</v>
          </cell>
          <cell r="N371" t="str">
            <v/>
          </cell>
          <cell r="O371" t="str">
            <v>135;b1;Left Front Hub (Leaks Visual Inspect)</v>
          </cell>
          <cell r="P371" t="str">
            <v>135b1. b1 Left Front Hub (Leaks Visual Inspect)</v>
          </cell>
          <cell r="Q371" t="str">
            <v>CBM</v>
          </cell>
          <cell r="R371" t="str">
            <v>MANUAL</v>
          </cell>
          <cell r="S371" t="str">
            <v>Left Front Hub (Leaks Visual Inspect)</v>
          </cell>
          <cell r="T371" t="str">
            <v>4000</v>
          </cell>
        </row>
        <row r="372">
          <cell r="L372" t="str">
            <v>4867e995-c992-45c2-8192-88f7c3c67d35</v>
          </cell>
          <cell r="M372" t="str">
            <v>inline</v>
          </cell>
          <cell r="N372" t="str">
            <v/>
          </cell>
          <cell r="O372" t="str">
            <v>135;b2;Right Front Hub (Leaks Visual Inspect)</v>
          </cell>
          <cell r="P372" t="str">
            <v>135b2. b2 Right Front Hub (Leaks Visual Inspect)</v>
          </cell>
          <cell r="Q372" t="str">
            <v>CBM</v>
          </cell>
          <cell r="R372" t="str">
            <v>MANUAL</v>
          </cell>
          <cell r="S372" t="str">
            <v>Right Front Hub (Leaks Visual Inspect)</v>
          </cell>
          <cell r="T372" t="str">
            <v>4000</v>
          </cell>
        </row>
        <row r="373">
          <cell r="L373" t="str">
            <v>f4672370-393c-4107-a438-e9ef444bf951</v>
          </cell>
          <cell r="M373" t="str">
            <v>collapsibleTable</v>
          </cell>
          <cell r="N373" t="str">
            <v>['', '', '', '']</v>
          </cell>
          <cell r="O373" t="str">
            <v/>
          </cell>
          <cell r="P373"/>
          <cell r="Q373" t="str">
            <v/>
          </cell>
          <cell r="R373" t="str">
            <v/>
          </cell>
          <cell r="S373"/>
          <cell r="T373" t="str">
            <v>4000</v>
          </cell>
        </row>
        <row r="374">
          <cell r="L374" t="str">
            <v>6a44593a-411c-4fe7-b271-71de3c363a4c</v>
          </cell>
          <cell r="M374" t="str">
            <v>inline</v>
          </cell>
          <cell r="N374" t="str">
            <v/>
          </cell>
          <cell r="O374" t="str">
            <v/>
          </cell>
          <cell r="P374" t="str">
            <v>Task. Brake Section Condition</v>
          </cell>
          <cell r="Q374" t="str">
            <v>NORMAL</v>
          </cell>
          <cell r="R374" t="str">
            <v>NO</v>
          </cell>
          <cell r="S374"/>
          <cell r="T374" t="str">
            <v>4000</v>
          </cell>
        </row>
        <row r="375">
          <cell r="L375" t="str">
            <v>61ba5cf6-cf18-4ee4-890e-dd0fd1ac1330</v>
          </cell>
          <cell r="M375" t="str">
            <v>inline</v>
          </cell>
          <cell r="N375" t="str">
            <v/>
          </cell>
          <cell r="O375" t="str">
            <v>136;;Measure thickness of the brake packs as per the workshop manual.</v>
          </cell>
          <cell r="P375"/>
          <cell r="Q375" t="str">
            <v>NORMAL</v>
          </cell>
          <cell r="R375" t="str">
            <v>NO</v>
          </cell>
          <cell r="S375" t="str">
            <v>Measure thickness of the brake packs as per the workshop manual.</v>
          </cell>
          <cell r="T375" t="str">
            <v>4000</v>
          </cell>
        </row>
        <row r="376">
          <cell r="L376" t="str">
            <v>d98ddbcc-b7c3-48c4-8e4b-d6804388c282</v>
          </cell>
          <cell r="M376" t="str">
            <v>inline</v>
          </cell>
          <cell r="N376" t="str">
            <v/>
          </cell>
          <cell r="O376" t="str">
            <v/>
          </cell>
          <cell r="P376" t="str">
            <v xml:space="preserve"> . Item Measurement Location</v>
          </cell>
          <cell r="Q376" t="str">
            <v>NORMAL</v>
          </cell>
          <cell r="R376" t="str">
            <v>NO</v>
          </cell>
          <cell r="S376"/>
          <cell r="T376" t="str">
            <v>4000</v>
          </cell>
        </row>
        <row r="377">
          <cell r="L377" t="str">
            <v>461ad90f-cc3f-4bcb-ab97-165b5345fec4</v>
          </cell>
          <cell r="M377" t="str">
            <v>inline</v>
          </cell>
          <cell r="N377" t="str">
            <v/>
          </cell>
          <cell r="O377" t="str">
            <v>136;a;Left Front Wheel</v>
          </cell>
          <cell r="P377" t="str">
            <v>136a. a Left Front Wheel</v>
          </cell>
          <cell r="Q377" t="str">
            <v>CBM</v>
          </cell>
          <cell r="R377" t="str">
            <v>AUTOMATIC</v>
          </cell>
          <cell r="S377" t="str">
            <v>Left Front Wheel</v>
          </cell>
          <cell r="T377" t="str">
            <v>4000</v>
          </cell>
        </row>
        <row r="378">
          <cell r="L378" t="str">
            <v>f15b052b-d9bf-44cf-92dc-02765608e84a</v>
          </cell>
          <cell r="M378" t="str">
            <v>inline</v>
          </cell>
          <cell r="N378" t="str">
            <v/>
          </cell>
          <cell r="O378" t="str">
            <v>136;b;Right Front Wheel</v>
          </cell>
          <cell r="P378" t="str">
            <v>136b. b Right Front Wheel</v>
          </cell>
          <cell r="Q378" t="str">
            <v>CBM</v>
          </cell>
          <cell r="R378" t="str">
            <v>AUTOMATIC</v>
          </cell>
          <cell r="S378" t="str">
            <v>Right Front Wheel</v>
          </cell>
          <cell r="T378" t="str">
            <v>4000</v>
          </cell>
        </row>
        <row r="379">
          <cell r="L379" t="str">
            <v>af95b669-ad56-45cb-a960-ea82c3962103</v>
          </cell>
          <cell r="M379" t="str">
            <v>inline</v>
          </cell>
          <cell r="N379" t="str">
            <v/>
          </cell>
          <cell r="O379" t="str">
            <v>137;;Measure park brake wear with park brake applied as per the workshop manual. Using a mircometer through the piston hole, measure the deptRepeat at all 3 piston holes. Record and average the 3 readings.</v>
          </cell>
          <cell r="P379"/>
          <cell r="Q379" t="str">
            <v>NORMAL</v>
          </cell>
          <cell r="R379" t="str">
            <v>NO</v>
          </cell>
          <cell r="S379" t="str">
            <v>Record and average the 3 readings.</v>
          </cell>
          <cell r="T379" t="str">
            <v>4000</v>
          </cell>
        </row>
        <row r="380">
          <cell r="L380" t="str">
            <v>mechanicalServiceTask00002080</v>
          </cell>
          <cell r="M380" t="str">
            <v>inline</v>
          </cell>
          <cell r="N380" t="str">
            <v/>
          </cell>
          <cell r="O380" t="str">
            <v/>
          </cell>
          <cell r="P380" t="str">
            <v>. Item Measurement  Location</v>
          </cell>
          <cell r="Q380" t="str">
            <v>NORMAL</v>
          </cell>
          <cell r="R380" t="str">
            <v>NO</v>
          </cell>
          <cell r="S380"/>
          <cell r="T380" t="str">
            <v>4000</v>
          </cell>
        </row>
        <row r="381">
          <cell r="L381" t="str">
            <v>mechanicalServiceTask000020811</v>
          </cell>
          <cell r="M381" t="str">
            <v>inline</v>
          </cell>
          <cell r="N381" t="str">
            <v/>
          </cell>
          <cell r="O381" t="str">
            <v>137;a;LH Side 2</v>
          </cell>
          <cell r="P381" t="str">
            <v>137LHS_1. a LH Side 1</v>
          </cell>
          <cell r="Q381" t="str">
            <v>NORMAL</v>
          </cell>
          <cell r="R381" t="str">
            <v>NO</v>
          </cell>
          <cell r="S381" t="str">
            <v>LH Side 2</v>
          </cell>
          <cell r="T381" t="str">
            <v>4000</v>
          </cell>
        </row>
        <row r="382">
          <cell r="L382" t="str">
            <v>mechanicalServiceTask000020822</v>
          </cell>
          <cell r="M382" t="str">
            <v>inline</v>
          </cell>
          <cell r="N382" t="str">
            <v/>
          </cell>
          <cell r="O382" t="str">
            <v>137;b;LH Side 3</v>
          </cell>
          <cell r="P382" t="str">
            <v>137LHS_2. b LH Side 2</v>
          </cell>
          <cell r="Q382" t="str">
            <v>NORMAL</v>
          </cell>
          <cell r="R382" t="str">
            <v>NO</v>
          </cell>
          <cell r="S382" t="str">
            <v>LH Side 3</v>
          </cell>
          <cell r="T382" t="str">
            <v>4000</v>
          </cell>
        </row>
        <row r="383">
          <cell r="L383" t="str">
            <v>mechanicalServiceTask0000209</v>
          </cell>
          <cell r="M383" t="str">
            <v>inline</v>
          </cell>
          <cell r="N383" t="str">
            <v/>
          </cell>
          <cell r="O383" t="str">
            <v>137;c;LH Side 4</v>
          </cell>
          <cell r="P383" t="str">
            <v>137LHS_3. c LH Side 3</v>
          </cell>
          <cell r="Q383" t="str">
            <v>NORMAL</v>
          </cell>
          <cell r="R383" t="str">
            <v>NO</v>
          </cell>
          <cell r="S383" t="str">
            <v>LH Side 4</v>
          </cell>
          <cell r="T383" t="str">
            <v>4000</v>
          </cell>
        </row>
        <row r="384">
          <cell r="L384" t="str">
            <v>mechanicalServiceTask0000210</v>
          </cell>
          <cell r="M384" t="str">
            <v>inline</v>
          </cell>
          <cell r="N384" t="str">
            <v/>
          </cell>
          <cell r="O384" t="str">
            <v>137;;LHS Average Park brake wear</v>
          </cell>
          <cell r="P384" t="str">
            <v>137LHS_AVG.   LHS Average Park brake wear</v>
          </cell>
          <cell r="Q384" t="str">
            <v>CBM</v>
          </cell>
          <cell r="R384" t="str">
            <v>AUTOMATIC</v>
          </cell>
          <cell r="S384" t="str">
            <v>LHS Average Park brake wear</v>
          </cell>
          <cell r="T384" t="str">
            <v>4000</v>
          </cell>
        </row>
        <row r="385">
          <cell r="L385" t="str">
            <v>mechanicalServiceTask00002110</v>
          </cell>
          <cell r="M385" t="str">
            <v>inline</v>
          </cell>
          <cell r="N385" t="str">
            <v/>
          </cell>
          <cell r="O385" t="str">
            <v/>
          </cell>
          <cell r="P385" t="str">
            <v>. Item Measurement Location</v>
          </cell>
          <cell r="Q385" t="str">
            <v>NORMAL</v>
          </cell>
          <cell r="R385" t="str">
            <v>NO</v>
          </cell>
          <cell r="S385"/>
          <cell r="T385" t="str">
            <v>4000</v>
          </cell>
        </row>
        <row r="386">
          <cell r="L386" t="str">
            <v>mechanicalServiceTask0000211</v>
          </cell>
          <cell r="M386" t="str">
            <v>inline</v>
          </cell>
          <cell r="N386" t="str">
            <v/>
          </cell>
          <cell r="O386" t="str">
            <v>137;a;RHS Side 2</v>
          </cell>
          <cell r="P386" t="str">
            <v>137RHS_1. a RHS Side 1</v>
          </cell>
          <cell r="Q386" t="str">
            <v>NORMAL</v>
          </cell>
          <cell r="R386" t="str">
            <v>NO</v>
          </cell>
          <cell r="S386" t="str">
            <v>RHS Side 2</v>
          </cell>
          <cell r="T386" t="str">
            <v>4000</v>
          </cell>
        </row>
        <row r="387">
          <cell r="L387" t="str">
            <v>mechanicalServiceTask0000212</v>
          </cell>
          <cell r="M387" t="str">
            <v>inline</v>
          </cell>
          <cell r="N387" t="str">
            <v/>
          </cell>
          <cell r="O387" t="str">
            <v>137;b;RHS Side 3</v>
          </cell>
          <cell r="P387" t="str">
            <v>137RHS_2. b RHS Side 2</v>
          </cell>
          <cell r="Q387" t="str">
            <v>NORMAL</v>
          </cell>
          <cell r="R387" t="str">
            <v>NO</v>
          </cell>
          <cell r="S387" t="str">
            <v>RHS Side 3</v>
          </cell>
          <cell r="T387" t="str">
            <v>4000</v>
          </cell>
        </row>
        <row r="388">
          <cell r="L388" t="str">
            <v>mechanicalServiceTask0000213</v>
          </cell>
          <cell r="M388" t="str">
            <v>inline</v>
          </cell>
          <cell r="N388" t="str">
            <v/>
          </cell>
          <cell r="O388" t="str">
            <v>137;c;RHS Side 4</v>
          </cell>
          <cell r="P388" t="str">
            <v>137RHS_3. c RHS Side 3</v>
          </cell>
          <cell r="Q388" t="str">
            <v>NORMAL</v>
          </cell>
          <cell r="R388" t="str">
            <v>NO</v>
          </cell>
          <cell r="S388" t="str">
            <v>RHS Side 4</v>
          </cell>
          <cell r="T388" t="str">
            <v>4000</v>
          </cell>
        </row>
        <row r="389">
          <cell r="L389" t="str">
            <v>mechanicalServiceTask0000214</v>
          </cell>
          <cell r="M389" t="str">
            <v>inline</v>
          </cell>
          <cell r="N389" t="str">
            <v/>
          </cell>
          <cell r="O389" t="str">
            <v>137;;RHS Average Park brake wear</v>
          </cell>
          <cell r="P389" t="str">
            <v>137RHS_AVG.   RHS Average Park brake wear</v>
          </cell>
          <cell r="Q389" t="str">
            <v>CBM</v>
          </cell>
          <cell r="R389" t="str">
            <v>AUTOMATIC</v>
          </cell>
          <cell r="S389" t="str">
            <v>RHS Average Park brake wear</v>
          </cell>
          <cell r="T389" t="str">
            <v>4000</v>
          </cell>
        </row>
        <row r="390">
          <cell r="L390" t="str">
            <v>4916b448-52e2-43e4-a78a-a773678875f2</v>
          </cell>
          <cell r="M390" t="str">
            <v>inline</v>
          </cell>
          <cell r="N390" t="str">
            <v/>
          </cell>
          <cell r="O390" t="str">
            <v/>
          </cell>
          <cell r="P390" t="str">
            <v>Task. Steering System Condition</v>
          </cell>
          <cell r="Q390" t="str">
            <v>NORMAL</v>
          </cell>
          <cell r="R390" t="str">
            <v>NO</v>
          </cell>
          <cell r="S390"/>
          <cell r="T390" t="str">
            <v>4000</v>
          </cell>
        </row>
        <row r="391">
          <cell r="L391" t="str">
            <v>cb2e5330-2bc7-416d-92dc-f2cc7bdf1f04</v>
          </cell>
          <cell r="M391" t="str">
            <v>inline</v>
          </cell>
          <cell r="N391" t="str">
            <v/>
          </cell>
          <cell r="O391" t="str">
            <v>138;;Check condition of linkages, joints, steering cylinders for damages.</v>
          </cell>
          <cell r="P391" t="str">
            <v xml:space="preserve">138. Check condition of linkages, joints, steering cylinders for damages. </v>
          </cell>
          <cell r="Q391" t="str">
            <v>NORMAL</v>
          </cell>
          <cell r="R391" t="str">
            <v>NO</v>
          </cell>
          <cell r="S391" t="str">
            <v>Check condition of linkages, joints, steering cylinders for damages.</v>
          </cell>
          <cell r="T391" t="str">
            <v>4000</v>
          </cell>
        </row>
        <row r="392">
          <cell r="L392" t="str">
            <v>76b0e406-a086-424f-aae9-a6e52425474a</v>
          </cell>
          <cell r="M392" t="str">
            <v>inline</v>
          </cell>
          <cell r="N392" t="str">
            <v/>
          </cell>
          <cell r="O392" t="str">
            <v>139;;Check steering assembly and wheel for security, shaft universal joints for wear or play and assembly for secure mounting to cab.</v>
          </cell>
          <cell r="P392" t="str">
            <v xml:space="preserve">139. Check steering assembly and wheel for security, shaft universal joints for wear or play and assembly for secure mounting to cab. </v>
          </cell>
          <cell r="Q392" t="str">
            <v>NORMAL</v>
          </cell>
          <cell r="R392" t="str">
            <v>NO</v>
          </cell>
          <cell r="S392" t="str">
            <v>Check steering assembly and wheel for security, shaft universal joints for wear or play and assembly for secure mounting to cab.</v>
          </cell>
          <cell r="T392" t="str">
            <v>4000</v>
          </cell>
        </row>
        <row r="393">
          <cell r="L393" t="str">
            <v>7deb9fa7-1f18-427b-be95-f58e845d9497</v>
          </cell>
          <cell r="M393" t="str">
            <v>inline</v>
          </cell>
          <cell r="N393" t="str">
            <v/>
          </cell>
          <cell r="O393" t="str">
            <v>140;;Re-torque steering pin retainer nuts – (item 1 in figure), 6 of.&lt;br&gt;Re-torque tie rod locknuts – 420 Nm (item 2 in figure), 4 of.</v>
          </cell>
          <cell r="P393" t="str">
            <v xml:space="preserve">140. Re-torque steering pin retainer nuts –  (item 1 in figure), 6 of. &lt;b&gt;Spec:&lt;/b&gt; 1017 Nm ± 102 (750 ± 75 ft.lb)&lt;br&gt;
Re-torque tie rod locknuts – 420 Nm (item 2 in figure), 4 of. &lt;b&gt;Spec:&lt;/b&gt; 1017 Nm ± 102 (750 ± 75 ft.lb)&lt;br&gt;
&lt;b&gt;Note:&lt;/b&gt; If tie rod clamp bolts have significant movement during re-tensioning, strip and inspect tie rod threads for damage or wear. </v>
          </cell>
          <cell r="Q393" t="str">
            <v>NORMAL</v>
          </cell>
          <cell r="R393" t="str">
            <v>NO</v>
          </cell>
          <cell r="S393" t="str">
            <v>Re-torque steering pin retainer nuts – (item 1 in figure), 6 of.&lt;br&gt;Re-torque tie rod locknuts – 420 Nm (item 2 in figure), 4 of.</v>
          </cell>
          <cell r="T393" t="str">
            <v>4000</v>
          </cell>
        </row>
        <row r="394">
          <cell r="L394" t="str">
            <v>4e474db5-67e4-40d5-aa29-01bcb525e0d7</v>
          </cell>
          <cell r="M394" t="str">
            <v>inline</v>
          </cell>
          <cell r="N394" t="str">
            <v/>
          </cell>
          <cell r="O394" t="str">
            <v/>
          </cell>
          <cell r="P394" t="str">
            <v>Task. Suspension Section Condition</v>
          </cell>
          <cell r="Q394" t="str">
            <v>NORMAL</v>
          </cell>
          <cell r="R394" t="str">
            <v>NO</v>
          </cell>
          <cell r="S394"/>
          <cell r="T394" t="str">
            <v>4000</v>
          </cell>
        </row>
        <row r="395">
          <cell r="L395" t="str">
            <v>c1bddb0c-1a5e-44d3-ad29-3e6fd6ca1360</v>
          </cell>
          <cell r="M395" t="str">
            <v>inline</v>
          </cell>
          <cell r="N395" t="str">
            <v/>
          </cell>
          <cell r="O395" t="str">
            <v>141;;Inspect suspension cylinders mounting and dust skirts.</v>
          </cell>
          <cell r="P395"/>
          <cell r="Q395" t="str">
            <v>NORMAL</v>
          </cell>
          <cell r="R395" t="str">
            <v>NO</v>
          </cell>
          <cell r="S395" t="str">
            <v>Inspect suspension cylinders mounting and dust skirts.</v>
          </cell>
          <cell r="T395" t="str">
            <v>4000</v>
          </cell>
        </row>
        <row r="396">
          <cell r="L396" t="str">
            <v>fe73b1d8-4b0e-4294-9758-4b29171e391e</v>
          </cell>
          <cell r="M396" t="str">
            <v>inline</v>
          </cell>
          <cell r="N396" t="str">
            <v/>
          </cell>
          <cell r="O396" t="str">
            <v>141;a;Front left suspension cylinder.</v>
          </cell>
          <cell r="P396" t="str">
            <v xml:space="preserve">141a. a. Front left suspension cylinder. </v>
          </cell>
          <cell r="Q396" t="str">
            <v>NORMAL</v>
          </cell>
          <cell r="R396" t="str">
            <v>NO</v>
          </cell>
          <cell r="S396" t="str">
            <v>Front left suspension cylinder.</v>
          </cell>
          <cell r="T396" t="str">
            <v>4000</v>
          </cell>
        </row>
        <row r="397">
          <cell r="L397" t="str">
            <v>8c6dd02a-9200-4600-8a6a-f268d1b9f0d1</v>
          </cell>
          <cell r="M397" t="str">
            <v>inline</v>
          </cell>
          <cell r="N397" t="str">
            <v/>
          </cell>
          <cell r="O397" t="str">
            <v>141;b;Front right suspension cylinder.</v>
          </cell>
          <cell r="P397" t="str">
            <v xml:space="preserve">141b. b. Front right suspension cylinder. </v>
          </cell>
          <cell r="Q397" t="str">
            <v>NORMAL</v>
          </cell>
          <cell r="R397" t="str">
            <v>NO</v>
          </cell>
          <cell r="S397" t="str">
            <v>Front right suspension cylinder.</v>
          </cell>
          <cell r="T397" t="str">
            <v>4000</v>
          </cell>
        </row>
        <row r="398">
          <cell r="L398" t="str">
            <v>ed939aec-811a-46d0-94f5-71c167eb48ad</v>
          </cell>
          <cell r="M398" t="str">
            <v>inline</v>
          </cell>
          <cell r="N398" t="str">
            <v/>
          </cell>
          <cell r="O398" t="str">
            <v>141;c;Rear left suspension cylinder.</v>
          </cell>
          <cell r="P398" t="str">
            <v xml:space="preserve">141c. c. Rear left suspension cylinder. </v>
          </cell>
          <cell r="Q398" t="str">
            <v>NORMAL</v>
          </cell>
          <cell r="R398" t="str">
            <v>NO</v>
          </cell>
          <cell r="S398" t="str">
            <v>Rear left suspension cylinder.</v>
          </cell>
          <cell r="T398" t="str">
            <v>4000</v>
          </cell>
        </row>
        <row r="399">
          <cell r="L399" t="str">
            <v>8cdb17f9-7abb-46e4-b3b2-fdc21e839621</v>
          </cell>
          <cell r="M399" t="str">
            <v>inline</v>
          </cell>
          <cell r="N399" t="str">
            <v/>
          </cell>
          <cell r="O399" t="str">
            <v>141;d;Rear right suspension cylinder.</v>
          </cell>
          <cell r="P399" t="str">
            <v xml:space="preserve">141d. d. Rear right suspension cylinder. </v>
          </cell>
          <cell r="Q399" t="str">
            <v>NORMAL</v>
          </cell>
          <cell r="R399" t="str">
            <v>NO</v>
          </cell>
          <cell r="S399" t="str">
            <v>Rear right suspension cylinder.</v>
          </cell>
          <cell r="T399" t="str">
            <v>4000</v>
          </cell>
        </row>
        <row r="400">
          <cell r="L400" t="str">
            <v>1c539d8c-a399-42a0-b579-211239e8eeeb</v>
          </cell>
          <cell r="M400" t="str">
            <v>inline</v>
          </cell>
          <cell r="N400" t="str">
            <v/>
          </cell>
          <cell r="O400" t="str">
            <v>142;;Check all four suspension cylinders for condition (weeps, leaks, chrome pitting, scoring, or rod damage).</v>
          </cell>
          <cell r="P400"/>
          <cell r="Q400" t="str">
            <v>NORMAL</v>
          </cell>
          <cell r="R400" t="str">
            <v>NO</v>
          </cell>
          <cell r="S400" t="str">
            <v>Check all four suspension cylinders for condition (weeps, leaks, chrome pitting, scoring, or rod damage).</v>
          </cell>
          <cell r="T400" t="str">
            <v>4000</v>
          </cell>
        </row>
        <row r="401">
          <cell r="L401" t="str">
            <v>0f640850-9ff9-449f-b859-4750d79660ac</v>
          </cell>
          <cell r="M401" t="str">
            <v>inline</v>
          </cell>
          <cell r="N401" t="str">
            <v/>
          </cell>
          <cell r="O401" t="str">
            <v/>
          </cell>
          <cell r="P401" t="str">
            <v xml:space="preserve"> . Item Measurement Location</v>
          </cell>
          <cell r="Q401" t="str">
            <v>NORMAL</v>
          </cell>
          <cell r="R401" t="str">
            <v>NO</v>
          </cell>
          <cell r="S401"/>
          <cell r="T401" t="str">
            <v>4000</v>
          </cell>
        </row>
        <row r="402">
          <cell r="L402" t="str">
            <v>f4b93ce5-e324-48d2-a9dd-5bfc6b456b7e</v>
          </cell>
          <cell r="M402" t="str">
            <v>inline</v>
          </cell>
          <cell r="N402" t="str">
            <v/>
          </cell>
          <cell r="O402" t="str">
            <v>142;a;Suspension Cylinder Left Front (Leaks and/or Damage)</v>
          </cell>
          <cell r="P402" t="str">
            <v>142a. a Suspension Cylinder Left Front (Leaks and/or Damage)</v>
          </cell>
          <cell r="Q402" t="str">
            <v>CBM</v>
          </cell>
          <cell r="R402" t="str">
            <v>MANUAL</v>
          </cell>
          <cell r="S402" t="str">
            <v>Suspension Cylinder Left Front (Leaks and/or Damage)</v>
          </cell>
          <cell r="T402" t="str">
            <v>4000</v>
          </cell>
        </row>
        <row r="403">
          <cell r="L403" t="str">
            <v>ebce4800-198e-4d15-b7a4-5b3fadaf9d2e</v>
          </cell>
          <cell r="M403" t="str">
            <v>inline</v>
          </cell>
          <cell r="N403" t="str">
            <v/>
          </cell>
          <cell r="O403" t="str">
            <v>142;b;Suspension Cylinder Right Front (Leaks and/or Damage)</v>
          </cell>
          <cell r="P403" t="str">
            <v>142b. b Suspension Cylinder Right Front (Leaks and/or Damage)</v>
          </cell>
          <cell r="Q403" t="str">
            <v>CBM</v>
          </cell>
          <cell r="R403" t="str">
            <v>MANUAL</v>
          </cell>
          <cell r="S403" t="str">
            <v>Suspension Cylinder Right Front (Leaks and/or Damage)</v>
          </cell>
          <cell r="T403" t="str">
            <v>4000</v>
          </cell>
        </row>
        <row r="404">
          <cell r="L404" t="str">
            <v>014c4d5c-761b-4523-8074-fd5fd76a5e27</v>
          </cell>
          <cell r="M404" t="str">
            <v>inline</v>
          </cell>
          <cell r="N404" t="str">
            <v/>
          </cell>
          <cell r="O404" t="str">
            <v>142;c;Suspension Cylinder Left Rear (Leaks and/or Damage)</v>
          </cell>
          <cell r="P404" t="str">
            <v>142c. c Suspension Cylinder Left Rear (Leaks and/or Damage)</v>
          </cell>
          <cell r="Q404" t="str">
            <v>CBM</v>
          </cell>
          <cell r="R404" t="str">
            <v>MANUAL</v>
          </cell>
          <cell r="S404" t="str">
            <v>Suspension Cylinder Left Rear (Leaks and/or Damage)</v>
          </cell>
          <cell r="T404" t="str">
            <v>4000</v>
          </cell>
        </row>
        <row r="405">
          <cell r="L405" t="str">
            <v>cdb6ad7e-bffb-4afd-9e2f-e4263f6b4008</v>
          </cell>
          <cell r="M405" t="str">
            <v>inline</v>
          </cell>
          <cell r="N405" t="str">
            <v/>
          </cell>
          <cell r="O405" t="str">
            <v>142;d;Suspension Cylinder Right Rear (Leaks and/or Damage)</v>
          </cell>
          <cell r="P405" t="str">
            <v>142d. d Suspension Cylinder Right Rear (Leaks and/or Damage)</v>
          </cell>
          <cell r="Q405" t="str">
            <v>CBM</v>
          </cell>
          <cell r="R405" t="str">
            <v>MANUAL</v>
          </cell>
          <cell r="S405" t="str">
            <v>Suspension Cylinder Right Rear (Leaks and/or Damage)</v>
          </cell>
          <cell r="T405" t="str">
            <v>4000</v>
          </cell>
        </row>
        <row r="406">
          <cell r="L406" t="str">
            <v>8be26821-3ac2-459a-92d0-1c25eba399c2</v>
          </cell>
          <cell r="M406" t="str">
            <v>collapsibleTable</v>
          </cell>
          <cell r="N406" t="str">
            <v>['', '', '', '']</v>
          </cell>
          <cell r="O406" t="str">
            <v/>
          </cell>
          <cell r="P406"/>
          <cell r="Q406" t="str">
            <v/>
          </cell>
          <cell r="R406" t="str">
            <v/>
          </cell>
          <cell r="S406"/>
          <cell r="T406" t="str">
            <v>4000</v>
          </cell>
        </row>
        <row r="407">
          <cell r="L407" t="str">
            <v>b3a7bc18-952e-4c72-8e7b-962c13e66358</v>
          </cell>
          <cell r="M407" t="str">
            <v>inline</v>
          </cell>
          <cell r="N407" t="str">
            <v/>
          </cell>
          <cell r="O407" t="str">
            <v>143;;Check all four suspension cylinder heights.&lt;br&gt;
&lt;b&gt;Note&lt;/b&gt;: If adjustment required follow oiling and charging procedure as per workshop manual.&lt;br&gt;
&lt;b&gt;Spec&lt;/b&gt;: FRONT 229 ± 13 mm and REAR 218 ± 13 mm.</v>
          </cell>
          <cell r="P407"/>
          <cell r="Q407" t="str">
            <v>NORMAL</v>
          </cell>
          <cell r="R407" t="str">
            <v>NO</v>
          </cell>
          <cell r="S407" t="str">
            <v>Check all four suspension cylinder heights.&lt;br&gt;
&lt;b&gt;Note&lt;/b&gt;: If adjustment required follow oiling and charging procedure as per workshop manual.&lt;br&gt;
&lt;b&gt;Spec&lt;/b&gt;: FRONT 229 ± 13 mm and REAR 218 ± 13 mm.</v>
          </cell>
          <cell r="T407" t="str">
            <v>4000</v>
          </cell>
        </row>
        <row r="408">
          <cell r="L408" t="str">
            <v>d5c9f837-8e12-4167-b105-6d438e02befe</v>
          </cell>
          <cell r="M408" t="str">
            <v>inline</v>
          </cell>
          <cell r="N408" t="str">
            <v/>
          </cell>
          <cell r="O408" t="str">
            <v/>
          </cell>
          <cell r="P408" t="str">
            <v xml:space="preserve"> . Item Measurement Location</v>
          </cell>
          <cell r="Q408" t="str">
            <v>NORMAL</v>
          </cell>
          <cell r="R408" t="str">
            <v>NO</v>
          </cell>
          <cell r="S408"/>
          <cell r="T408" t="str">
            <v>4000</v>
          </cell>
        </row>
        <row r="409">
          <cell r="L409" t="str">
            <v>1f9bb415-4a54-49ec-821f-674aa8b76e94</v>
          </cell>
          <cell r="M409" t="str">
            <v>inline</v>
          </cell>
          <cell r="N409" t="str">
            <v/>
          </cell>
          <cell r="O409" t="str">
            <v>143;a;Front left suspension cylinder.</v>
          </cell>
          <cell r="P409" t="str">
            <v>143a. a Front left suspension cylinder.</v>
          </cell>
          <cell r="Q409" t="str">
            <v>CBM</v>
          </cell>
          <cell r="R409" t="str">
            <v>CALIBRATION</v>
          </cell>
          <cell r="S409" t="str">
            <v>Front left suspension cylinder.</v>
          </cell>
          <cell r="T409" t="str">
            <v>4000</v>
          </cell>
        </row>
        <row r="410">
          <cell r="L410" t="str">
            <v>83cb76cc-c9eb-4cd0-af22-241c9a830fe3</v>
          </cell>
          <cell r="M410" t="str">
            <v>inline</v>
          </cell>
          <cell r="N410" t="str">
            <v/>
          </cell>
          <cell r="O410" t="str">
            <v>143;b;Front right suspension cylinder.</v>
          </cell>
          <cell r="P410" t="str">
            <v>143b. b Front right suspension cylinder.</v>
          </cell>
          <cell r="Q410" t="str">
            <v>CBM</v>
          </cell>
          <cell r="R410" t="str">
            <v>CALIBRATION</v>
          </cell>
          <cell r="S410" t="str">
            <v>Front right suspension cylinder.</v>
          </cell>
          <cell r="T410" t="str">
            <v>4000</v>
          </cell>
        </row>
        <row r="411">
          <cell r="L411" t="str">
            <v>47296c72-ebc9-4cf3-8ddd-53b879000fa7</v>
          </cell>
          <cell r="M411" t="str">
            <v>inline</v>
          </cell>
          <cell r="N411" t="str">
            <v/>
          </cell>
          <cell r="O411" t="str">
            <v>143;c;Rear left suspension cylinder.</v>
          </cell>
          <cell r="P411" t="str">
            <v>143c. c Rear left suspension cylinder.</v>
          </cell>
          <cell r="Q411" t="str">
            <v>CBM</v>
          </cell>
          <cell r="R411" t="str">
            <v>CALIBRATION</v>
          </cell>
          <cell r="S411" t="str">
            <v>Rear left suspension cylinder.</v>
          </cell>
          <cell r="T411" t="str">
            <v>4000</v>
          </cell>
        </row>
        <row r="412">
          <cell r="L412" t="str">
            <v>f15edeee-8dcd-44ea-941b-4ca579c1e68a</v>
          </cell>
          <cell r="M412" t="str">
            <v>inline</v>
          </cell>
          <cell r="N412" t="str">
            <v/>
          </cell>
          <cell r="O412" t="str">
            <v>143;d;Rear right suspension cylinder.</v>
          </cell>
          <cell r="P412" t="str">
            <v>143d. d Rear right suspension cylinder.</v>
          </cell>
          <cell r="Q412" t="str">
            <v>CBM</v>
          </cell>
          <cell r="R412" t="str">
            <v>CALIBRATION</v>
          </cell>
          <cell r="S412" t="str">
            <v>Rear right suspension cylinder.</v>
          </cell>
          <cell r="T412" t="str">
            <v>4000</v>
          </cell>
        </row>
        <row r="413">
          <cell r="L413" t="str">
            <v>cfd5e35b-8bf6-45d7-bce9-2245189f42b7</v>
          </cell>
          <cell r="M413" t="str">
            <v>inline</v>
          </cell>
          <cell r="N413" t="str">
            <v/>
          </cell>
          <cell r="O413" t="str">
            <v/>
          </cell>
          <cell r="P413" t="str">
            <v>Task. Frame and Chassis Condition</v>
          </cell>
          <cell r="Q413" t="str">
            <v>NORMAL</v>
          </cell>
          <cell r="R413" t="str">
            <v>NO</v>
          </cell>
          <cell r="S413"/>
          <cell r="T413" t="str">
            <v>4000</v>
          </cell>
        </row>
        <row r="414">
          <cell r="L414" t="str">
            <v>c2c903fd-7adb-4fa2-a2b3-7abcdc62f8fe</v>
          </cell>
          <cell r="M414" t="str">
            <v>inline</v>
          </cell>
          <cell r="N414" t="str">
            <v/>
          </cell>
          <cell r="O414" t="str">
            <v>144;;Check rock ejectors for excessive wear, bolt condition and damage.</v>
          </cell>
          <cell r="P414" t="str">
            <v xml:space="preserve">144. Check rock ejectors for excessive wear, bolt condition and damage. </v>
          </cell>
          <cell r="Q414" t="str">
            <v>NORMAL</v>
          </cell>
          <cell r="R414" t="str">
            <v>NO</v>
          </cell>
          <cell r="S414" t="str">
            <v>Check rock ejectors for excessive wear, bolt condition and damage.</v>
          </cell>
          <cell r="T414" t="str">
            <v>4000</v>
          </cell>
        </row>
        <row r="415">
          <cell r="L415" t="str">
            <v>fa2be801-7d65-415c-9d0a-76875c9b8a18</v>
          </cell>
          <cell r="M415" t="str">
            <v>inline</v>
          </cell>
          <cell r="N415" t="str">
            <v/>
          </cell>
          <cell r="O415" t="str">
            <v>145;;Check cooling ductwork from blower to rear drive casDuctwork free from holes or damage.</v>
          </cell>
          <cell r="P415" t="str">
            <v xml:space="preserve">145. Check cooling ductwork from blower to rear drive case. Ductwork free from holes or damage. </v>
          </cell>
          <cell r="Q415" t="str">
            <v>NORMAL</v>
          </cell>
          <cell r="R415" t="str">
            <v>NO</v>
          </cell>
          <cell r="S415" t="str">
            <v>Check cooling ductwork from blower to rear drive casDuctwork free from holes or damage.</v>
          </cell>
          <cell r="T415" t="str">
            <v>4000</v>
          </cell>
        </row>
        <row r="416">
          <cell r="L416" t="str">
            <v>9e052209-a937-4a6f-84fc-d228615555f2</v>
          </cell>
          <cell r="M416" t="str">
            <v>inline</v>
          </cell>
          <cell r="N416" t="str">
            <v/>
          </cell>
          <cell r="O416" t="str">
            <v>146;;Check body pads for damage and alignment.</v>
          </cell>
          <cell r="P416" t="str">
            <v xml:space="preserve">146. Check body pads for damage and alignment. </v>
          </cell>
          <cell r="Q416" t="str">
            <v>NORMAL</v>
          </cell>
          <cell r="R416" t="str">
            <v>NO</v>
          </cell>
          <cell r="S416" t="str">
            <v>Check body pads for damage and alignment.</v>
          </cell>
          <cell r="T416" t="str">
            <v>4000</v>
          </cell>
        </row>
        <row r="417">
          <cell r="L417" t="str">
            <v>4ea20b1d-211c-4bf0-ad2e-b3ef7d15dbfa</v>
          </cell>
          <cell r="M417" t="str">
            <v>inline</v>
          </cell>
          <cell r="N417" t="str">
            <v/>
          </cell>
          <cell r="O417" t="str">
            <v>147;;Inspect the condition of truck body retaining cable.</v>
          </cell>
          <cell r="P417" t="str">
            <v xml:space="preserve">147. Inspect the condition of truck body retaining cable. </v>
          </cell>
          <cell r="Q417" t="str">
            <v>NORMAL</v>
          </cell>
          <cell r="R417" t="str">
            <v>NO</v>
          </cell>
          <cell r="S417" t="str">
            <v>Inspect the condition of truck body retaining cable.</v>
          </cell>
          <cell r="T417" t="str">
            <v>4000</v>
          </cell>
        </row>
        <row r="418">
          <cell r="L418" t="str">
            <v>77a5e9da-e0fe-46f0-a66e-bd92bb5db6d3</v>
          </cell>
          <cell r="M418" t="str">
            <v>inline</v>
          </cell>
          <cell r="N418" t="str">
            <v/>
          </cell>
          <cell r="O418" t="str">
            <v>148;;Check integrity, condition and security of mud flaps.</v>
          </cell>
          <cell r="P418" t="str">
            <v xml:space="preserve">148. Check integrity, condition and security of mud flaps. </v>
          </cell>
          <cell r="Q418" t="str">
            <v>NORMAL</v>
          </cell>
          <cell r="R418" t="str">
            <v>NO</v>
          </cell>
          <cell r="S418" t="str">
            <v>Check integrity, condition and security of mud flaps.</v>
          </cell>
          <cell r="T418" t="str">
            <v>4000</v>
          </cell>
        </row>
        <row r="419">
          <cell r="L419" t="str">
            <v>7bf79da1-cef5-462d-8233-55d28d16a38c</v>
          </cell>
          <cell r="M419" t="str">
            <v>inline</v>
          </cell>
          <cell r="N419" t="str">
            <v/>
          </cell>
          <cell r="O419" t="str">
            <v/>
          </cell>
          <cell r="P419" t="str">
            <v>Task. Access System Condition</v>
          </cell>
          <cell r="Q419" t="str">
            <v>NORMAL</v>
          </cell>
          <cell r="R419" t="str">
            <v>NO</v>
          </cell>
          <cell r="S419"/>
          <cell r="T419" t="str">
            <v>4000</v>
          </cell>
        </row>
        <row r="420">
          <cell r="L420" t="str">
            <v>93967665-ec47-47be-b3e4-9eae7838f673</v>
          </cell>
          <cell r="M420" t="str">
            <v>inline</v>
          </cell>
          <cell r="N420" t="str">
            <v/>
          </cell>
          <cell r="O420" t="str">
            <v>149;;Check hand rails for condition (cracks, bends or wear).</v>
          </cell>
          <cell r="P420" t="str">
            <v xml:space="preserve">149. Check hand rails for condition (cracks, bends or wear). </v>
          </cell>
          <cell r="Q420" t="str">
            <v>NORMAL</v>
          </cell>
          <cell r="R420" t="str">
            <v>NO</v>
          </cell>
          <cell r="S420" t="str">
            <v>Check hand rails for condition (cracks, bends or wear).</v>
          </cell>
          <cell r="T420" t="str">
            <v>4000</v>
          </cell>
        </row>
        <row r="421">
          <cell r="L421" t="str">
            <v>68a43a58-5708-4f88-bf12-e3547ae643de</v>
          </cell>
          <cell r="M421" t="str">
            <v>inline</v>
          </cell>
          <cell r="N421" t="str">
            <v/>
          </cell>
          <cell r="O421" t="str">
            <v>150;;Check hand rail bolt and nut condition and tightness.</v>
          </cell>
          <cell r="P421" t="str">
            <v xml:space="preserve">150. Check hand rail bolt and nut condition and tightness. </v>
          </cell>
          <cell r="Q421" t="str">
            <v>NORMAL</v>
          </cell>
          <cell r="R421" t="str">
            <v>NO</v>
          </cell>
          <cell r="S421" t="str">
            <v>Check hand rail bolt and nut condition and tightness.</v>
          </cell>
          <cell r="T421" t="str">
            <v>4000</v>
          </cell>
        </row>
        <row r="422">
          <cell r="L422" t="str">
            <v>bb470057-168c-4e31-b48c-1a0466c4f8f0</v>
          </cell>
          <cell r="M422" t="str">
            <v>inline</v>
          </cell>
          <cell r="N422" t="str">
            <v/>
          </cell>
          <cell r="O422" t="str">
            <v>151;;Check steps/rungs for non-slip edges, condition and mount tightness.</v>
          </cell>
          <cell r="P422" t="str">
            <v xml:space="preserve">151. Check steps/rungs for non-slip edges, condition and mount tightness. </v>
          </cell>
          <cell r="Q422" t="str">
            <v>NORMAL</v>
          </cell>
          <cell r="R422" t="str">
            <v>NO</v>
          </cell>
          <cell r="S422" t="str">
            <v>Check steps/rungs for non-slip edges, condition and mount tightness.</v>
          </cell>
          <cell r="T422" t="str">
            <v>4000</v>
          </cell>
        </row>
        <row r="423">
          <cell r="L423" t="str">
            <v>80c22ddf-ad9c-4e37-a475-97c7c3d67861</v>
          </cell>
          <cell r="M423" t="str">
            <v>inline</v>
          </cell>
          <cell r="N423" t="str">
            <v/>
          </cell>
          <cell r="O423" t="str">
            <v>152;;Check for missing, twisted or distorted steps/rungs.</v>
          </cell>
          <cell r="P423" t="str">
            <v xml:space="preserve">152. Check for missing, twisted or distorted steps/rungs. </v>
          </cell>
          <cell r="Q423" t="str">
            <v>NORMAL</v>
          </cell>
          <cell r="R423" t="str">
            <v>NO</v>
          </cell>
          <cell r="S423" t="str">
            <v>Check for missing, twisted or distorted steps/rungs.</v>
          </cell>
          <cell r="T423" t="str">
            <v>4000</v>
          </cell>
        </row>
        <row r="424">
          <cell r="L424" t="str">
            <v>78c2775d-90b8-43b7-8d5a-d14d9a0a3f58</v>
          </cell>
          <cell r="M424" t="str">
            <v>inline</v>
          </cell>
          <cell r="N424" t="str">
            <v/>
          </cell>
          <cell r="O424" t="str">
            <v>153;;Check for missing locking bars and condition (cracks, bends or wear).</v>
          </cell>
          <cell r="P424" t="str">
            <v xml:space="preserve">153. Check for missing locking bars and condition (cracks, bends or wear). </v>
          </cell>
          <cell r="Q424" t="str">
            <v>NORMAL</v>
          </cell>
          <cell r="R424" t="str">
            <v>NO</v>
          </cell>
          <cell r="S424" t="str">
            <v>Check for missing locking bars and condition (cracks, bends or wear).</v>
          </cell>
          <cell r="T424" t="str">
            <v>4000</v>
          </cell>
        </row>
        <row r="425">
          <cell r="L425" t="str">
            <v>5dfb25bb-55b1-4618-94d2-2dd706c0412b</v>
          </cell>
          <cell r="M425" t="str">
            <v>inline</v>
          </cell>
          <cell r="N425" t="str">
            <v/>
          </cell>
          <cell r="O425" t="str">
            <v>154;;Check emergency gate function (latching mechanism / swing / alignment &amp; damage).</v>
          </cell>
          <cell r="P425" t="str">
            <v xml:space="preserve">154. Check emergency gate function (latching mechanism / swing / alignment &amp; damage). </v>
          </cell>
          <cell r="Q425" t="str">
            <v>NORMAL</v>
          </cell>
          <cell r="R425" t="str">
            <v>NO</v>
          </cell>
          <cell r="S425" t="str">
            <v>Check emergency gate function (latching mechanism / swing / alignment &amp; damage).</v>
          </cell>
          <cell r="T425" t="str">
            <v>4000</v>
          </cell>
        </row>
        <row r="426">
          <cell r="L426" t="str">
            <v>5cf266ed-b8f3-4dac-af96-70b05e9f4538</v>
          </cell>
          <cell r="M426" t="str">
            <v>inline</v>
          </cell>
          <cell r="N426" t="str">
            <v/>
          </cell>
          <cell r="O426" t="str">
            <v>155;;Check platform areas for non-slip conditions.</v>
          </cell>
          <cell r="P426" t="str">
            <v xml:space="preserve">155. Check platform areas for non-slip conditions. </v>
          </cell>
          <cell r="Q426" t="str">
            <v>NORMAL</v>
          </cell>
          <cell r="R426" t="str">
            <v>NO</v>
          </cell>
          <cell r="S426" t="str">
            <v>Check platform areas for non-slip conditions.</v>
          </cell>
          <cell r="T426" t="str">
            <v>4000</v>
          </cell>
        </row>
        <row r="427">
          <cell r="L427" t="str">
            <v>2dc76157-2970-42e3-a07e-fd214b3b30b9</v>
          </cell>
          <cell r="M427" t="str">
            <v>inline</v>
          </cell>
          <cell r="N427" t="str">
            <v/>
          </cell>
          <cell r="O427" t="str">
            <v>156;;Check ladder control cabinet is properly sealed and free of moisture and oil leaks.</v>
          </cell>
          <cell r="P427" t="str">
            <v xml:space="preserve">156. Check ladder control cabinet is properly sealed and free of moisture and oil leaks. </v>
          </cell>
          <cell r="Q427" t="str">
            <v>NORMAL</v>
          </cell>
          <cell r="R427" t="str">
            <v>NO</v>
          </cell>
          <cell r="S427" t="str">
            <v>Check ladder control cabinet is properly sealed and free of moisture and oil leaks.</v>
          </cell>
          <cell r="T427" t="str">
            <v>4000</v>
          </cell>
        </row>
        <row r="428">
          <cell r="L428" t="str">
            <v>5800a5f4-e531-4432-b150-467794f21527</v>
          </cell>
          <cell r="M428" t="str">
            <v>inline</v>
          </cell>
          <cell r="N428" t="str">
            <v/>
          </cell>
          <cell r="O428" t="str">
            <v/>
          </cell>
          <cell r="P428" t="str">
            <v>Task. Cab and Chassis Condition</v>
          </cell>
          <cell r="Q428" t="str">
            <v>NORMAL</v>
          </cell>
          <cell r="R428" t="str">
            <v>NO</v>
          </cell>
          <cell r="S428"/>
          <cell r="T428" t="str">
            <v>4000</v>
          </cell>
        </row>
        <row r="429">
          <cell r="L429" t="str">
            <v>754a81d9-731b-44c1-9abc-5801cce08f8a</v>
          </cell>
          <cell r="M429" t="str">
            <v>inline</v>
          </cell>
          <cell r="N429" t="str">
            <v/>
          </cell>
          <cell r="O429" t="str">
            <v>157;;Check ROPS / FOPS and mounts for damage, cracks, corrosion or loose/missing bolts.</v>
          </cell>
          <cell r="P429" t="str">
            <v xml:space="preserve">157. Check ROPS / FOPS and mounts for damage, cracks, corrosion or loose/missing bolts. </v>
          </cell>
          <cell r="Q429" t="str">
            <v>NORMAL</v>
          </cell>
          <cell r="R429" t="str">
            <v>NO</v>
          </cell>
          <cell r="S429" t="str">
            <v>Check ROPS / FOPS and mounts for damage, cracks, corrosion or loose/missing bolts.</v>
          </cell>
          <cell r="T429" t="str">
            <v>4000</v>
          </cell>
        </row>
        <row r="430">
          <cell r="L430" t="str">
            <v>752ab3e7-4d54-4099-b08a-6a5dff530705</v>
          </cell>
          <cell r="M430" t="str">
            <v>inline</v>
          </cell>
          <cell r="N430" t="str">
            <v/>
          </cell>
          <cell r="O430" t="str">
            <v>158;;Check cab mounts and bolts.</v>
          </cell>
          <cell r="P430" t="str">
            <v xml:space="preserve">158. Check cab mounts and bolts. </v>
          </cell>
          <cell r="Q430" t="str">
            <v>NORMAL</v>
          </cell>
          <cell r="R430" t="str">
            <v>NO</v>
          </cell>
          <cell r="S430" t="str">
            <v>Check cab mounts and bolts.</v>
          </cell>
          <cell r="T430" t="str">
            <v>4000</v>
          </cell>
        </row>
        <row r="431">
          <cell r="L431" t="str">
            <v>84931fba-bf14-4be7-acfc-5f6252efc60c</v>
          </cell>
          <cell r="M431" t="str">
            <v>inline</v>
          </cell>
          <cell r="N431" t="str">
            <v/>
          </cell>
          <cell r="O431" t="str">
            <v>159;;Check cab mounts and bolts.</v>
          </cell>
          <cell r="P431" t="str">
            <v xml:space="preserve">159. Check cab mounts and bolts. </v>
          </cell>
          <cell r="Q431" t="str">
            <v>NORMAL</v>
          </cell>
          <cell r="R431" t="str">
            <v>NO</v>
          </cell>
          <cell r="S431" t="str">
            <v>Check cab mounts and bolts.</v>
          </cell>
          <cell r="T431" t="str">
            <v>4000</v>
          </cell>
        </row>
        <row r="432">
          <cell r="L432" t="str">
            <v>e0f91743-6b1e-4fde-8f00-8ba6e0194797</v>
          </cell>
          <cell r="M432" t="str">
            <v>inline</v>
          </cell>
          <cell r="N432" t="str">
            <v/>
          </cell>
          <cell r="O432" t="str">
            <v>160;;Check correct operation of BreatheSafe low pressure display warning and audible alarm (if fitted/applicable).</v>
          </cell>
          <cell r="P432" t="str">
            <v xml:space="preserve">160. Check correct operation of BreatheSafe low pressure display warning and audible alarm (if fitted/applicable). </v>
          </cell>
          <cell r="Q432" t="str">
            <v>NORMAL</v>
          </cell>
          <cell r="R432" t="str">
            <v>NO</v>
          </cell>
          <cell r="S432" t="str">
            <v>Check correct operation of BreatheSafe low pressure display warning and audible alarm (if fitted/applicable).</v>
          </cell>
          <cell r="T432" t="str">
            <v>4000</v>
          </cell>
        </row>
        <row r="433">
          <cell r="L433" t="str">
            <v>962bceab-eb10-46ed-8c5e-bada37c13cd0</v>
          </cell>
          <cell r="M433" t="str">
            <v>inline</v>
          </cell>
          <cell r="N433" t="str">
            <v/>
          </cell>
          <cell r="O433" t="str">
            <v>161;;Check cab, door and window seals for air leaks or damage with a fog generator.</v>
          </cell>
          <cell r="P433" t="str">
            <v xml:space="preserve">161. Check cab, door and window seals for air leaks or damage with a fog generator. </v>
          </cell>
          <cell r="Q433" t="str">
            <v>NORMAL</v>
          </cell>
          <cell r="R433" t="str">
            <v>NO</v>
          </cell>
          <cell r="S433" t="str">
            <v>Check cab, door and window seals for air leaks or damage with a fog generator.</v>
          </cell>
          <cell r="T433" t="str">
            <v>4000</v>
          </cell>
        </row>
        <row r="434">
          <cell r="L434" t="str">
            <v>c496c80f-4776-4210-8cd0-5e7aa606c889</v>
          </cell>
          <cell r="M434" t="str">
            <v>inline</v>
          </cell>
          <cell r="N434" t="str">
            <v/>
          </cell>
          <cell r="O434" t="str">
            <v/>
          </cell>
          <cell r="P434" t="str">
            <v>Task. Wheels and Rims Condition</v>
          </cell>
          <cell r="Q434" t="str">
            <v>NORMAL</v>
          </cell>
          <cell r="R434" t="str">
            <v>NO</v>
          </cell>
          <cell r="S434"/>
          <cell r="T434" t="str">
            <v>4000</v>
          </cell>
        </row>
        <row r="435">
          <cell r="L435" t="str">
            <v>435adff7-e2c3-4c39-bdaa-92c11a74a20d</v>
          </cell>
          <cell r="M435" t="str">
            <v>inline</v>
          </cell>
          <cell r="N435" t="str">
            <v/>
          </cell>
          <cell r="O435" t="str">
            <v>162;;Check tyres for excessive wear, gouges and cuts.</v>
          </cell>
          <cell r="P435" t="str">
            <v xml:space="preserve">162. Check tyres for excessive wear, gouges and cuts. </v>
          </cell>
          <cell r="Q435" t="str">
            <v>NORMAL</v>
          </cell>
          <cell r="R435" t="str">
            <v>NO</v>
          </cell>
          <cell r="S435" t="str">
            <v>Check tyres for excessive wear, gouges and cuts.</v>
          </cell>
          <cell r="T435" t="str">
            <v>4000</v>
          </cell>
        </row>
        <row r="436">
          <cell r="L436" t="str">
            <v>0c82aa02-dcc3-4a78-b6aa-c451276c16d0</v>
          </cell>
          <cell r="M436" t="str">
            <v>inline</v>
          </cell>
          <cell r="N436" t="str">
            <v/>
          </cell>
          <cell r="O436" t="str">
            <v>163;;Check rims for condition, cracks and damage.</v>
          </cell>
          <cell r="P436" t="str">
            <v xml:space="preserve">163. Check rims for condition, cracks and damage. </v>
          </cell>
          <cell r="Q436" t="str">
            <v>NORMAL</v>
          </cell>
          <cell r="R436" t="str">
            <v>NO</v>
          </cell>
          <cell r="S436" t="str">
            <v>Check rims for condition, cracks and damage.</v>
          </cell>
          <cell r="T436" t="str">
            <v>4000</v>
          </cell>
        </row>
        <row r="437">
          <cell r="L437" t="str">
            <v>f80ed95e-45aa-4aee-b001-0f850e459b40</v>
          </cell>
          <cell r="M437" t="str">
            <v>inline</v>
          </cell>
          <cell r="N437" t="str">
            <v/>
          </cell>
          <cell r="O437" t="str">
            <v>164;;Check rims for broken and missing studs or bolts (Inner and outer wheels).</v>
          </cell>
          <cell r="P437" t="str">
            <v xml:space="preserve">164. Check rims for broken and missing studs or bolts (Inner and outer wheels). </v>
          </cell>
          <cell r="Q437" t="str">
            <v>NORMAL</v>
          </cell>
          <cell r="R437" t="str">
            <v>NO</v>
          </cell>
          <cell r="S437" t="str">
            <v>Check rims for broken and missing studs or bolts (Inner and outer wheels).</v>
          </cell>
          <cell r="T437" t="str">
            <v>4000</v>
          </cell>
        </row>
        <row r="438">
          <cell r="L438" t="str">
            <v>840f9be9-0bdc-43ed-bc65-a40cb90e912a</v>
          </cell>
          <cell r="M438" t="str">
            <v>inline</v>
          </cell>
          <cell r="N438" t="str">
            <v/>
          </cell>
          <cell r="O438" t="str">
            <v>165;;Check tyre pressures all six positions.</v>
          </cell>
          <cell r="P438" t="str">
            <v xml:space="preserve">165. Check tyre pressures all six positions. </v>
          </cell>
          <cell r="Q438" t="str">
            <v>NORMAL</v>
          </cell>
          <cell r="R438" t="str">
            <v>NO</v>
          </cell>
          <cell r="S438" t="str">
            <v>Check tyre pressures all six positions.</v>
          </cell>
          <cell r="T438" t="str">
            <v>4000</v>
          </cell>
        </row>
        <row r="439">
          <cell r="L439" t="str">
            <v>1b7fa123-9d52-420a-9f2f-80d27e1b76c8</v>
          </cell>
          <cell r="M439" t="str">
            <v>table</v>
          </cell>
          <cell r="N439" t="str">
            <v>['Pressure (psi)', 'POS 1', 'POS 2', 'POS 3', 'POS 4', 'POS 5', 'POS 6']</v>
          </cell>
          <cell r="O439" t="str">
            <v/>
          </cell>
          <cell r="P439"/>
          <cell r="Q439" t="str">
            <v/>
          </cell>
          <cell r="R439" t="str">
            <v/>
          </cell>
          <cell r="S439"/>
          <cell r="T439" t="str">
            <v>4000</v>
          </cell>
        </row>
        <row r="440">
          <cell r="L440" t="str">
            <v>430f9be9-0bdc-43ed-bc65-a40cb90e9143</v>
          </cell>
          <cell r="M440" t="str">
            <v>inline</v>
          </cell>
          <cell r="N440" t="str">
            <v/>
          </cell>
          <cell r="O440" t="str">
            <v/>
          </cell>
          <cell r="P440"/>
          <cell r="Q440" t="str">
            <v>NORMAL</v>
          </cell>
          <cell r="R440" t="str">
            <v>NO</v>
          </cell>
          <cell r="S440"/>
          <cell r="T440" t="str">
            <v>4000</v>
          </cell>
        </row>
        <row r="441">
          <cell r="L441" t="str">
            <v>safetyTask000000</v>
          </cell>
          <cell r="M441" t="str">
            <v>inline</v>
          </cell>
          <cell r="N441" t="str">
            <v/>
          </cell>
          <cell r="O441" t="str">
            <v/>
          </cell>
          <cell r="P441" t="str">
            <v>2. Electrical checks shall be carried out in a designated service area in the workshop, by competent persons. &lt;br&gt;&lt;b&gt;Follow appropriate isolation procedure and tagging and/or locking out on the machine.&lt;/b&gt; 1</v>
          </cell>
          <cell r="Q441"/>
          <cell r="R441"/>
          <cell r="S441"/>
          <cell r="T441" t="str">
            <v>4000</v>
          </cell>
        </row>
        <row r="442">
          <cell r="L442" t="str">
            <v>aabcd2b8-2bbf-4b62-8c17-53645ca97b56</v>
          </cell>
          <cell r="M442" t="str">
            <v>inline</v>
          </cell>
          <cell r="N442" t="str">
            <v/>
          </cell>
          <cell r="O442" t="str">
            <v/>
          </cell>
          <cell r="P442" t="str">
            <v>Task. Electrical Checks Condition</v>
          </cell>
          <cell r="Q442" t="str">
            <v>NORMAL</v>
          </cell>
          <cell r="R442" t="str">
            <v>NO</v>
          </cell>
          <cell r="S442"/>
          <cell r="T442" t="str">
            <v>4000</v>
          </cell>
        </row>
        <row r="443">
          <cell r="L443" t="str">
            <v>6ea3f292-e011-45d9-9e35-4634cfe3b954</v>
          </cell>
          <cell r="M443" t="str">
            <v>inline</v>
          </cell>
          <cell r="N443" t="str">
            <v/>
          </cell>
          <cell r="O443" t="str">
            <v>185;;Check integrity, condition and security of electrical wiring and switches (free of fretting / frayed / rubbing and securely clamped to machine).</v>
          </cell>
          <cell r="P443" t="str">
            <v xml:space="preserve">185. Check integrity, condition and security of electrical wiring and switches (free of fretting / frayed / rubbing and securely clamped to machine). </v>
          </cell>
          <cell r="Q443" t="str">
            <v>NORMAL</v>
          </cell>
          <cell r="R443" t="str">
            <v>NO</v>
          </cell>
          <cell r="S443" t="str">
            <v>Check integrity, condition and security of electrical wiring and switches (free of fretting / frayed / rubbing and securely clamped to machine).</v>
          </cell>
          <cell r="T443" t="str">
            <v>4000</v>
          </cell>
        </row>
        <row r="444">
          <cell r="L444" t="str">
            <v>c8191acc-2d4d-4443-bdbd-4a924d46a47c</v>
          </cell>
          <cell r="M444" t="str">
            <v>inline</v>
          </cell>
          <cell r="N444" t="str">
            <v/>
          </cell>
          <cell r="O444" t="str">
            <v>186;;Inspect PLM sensors for external damage and cabling for integrity.</v>
          </cell>
          <cell r="P444" t="str">
            <v xml:space="preserve">186. Inspect PLM sensors for external damage and cabling for integrity. </v>
          </cell>
          <cell r="Q444" t="str">
            <v>NORMAL</v>
          </cell>
          <cell r="R444" t="str">
            <v>NO</v>
          </cell>
          <cell r="S444" t="str">
            <v>Inspect PLM sensors for external damage and cabling for integrity.</v>
          </cell>
          <cell r="T444" t="str">
            <v>4000</v>
          </cell>
        </row>
        <row r="445">
          <cell r="L445" t="str">
            <v>05813f5d-9596-4f42-a70f-6a4a0c54e622</v>
          </cell>
          <cell r="M445" t="str">
            <v>inline</v>
          </cell>
          <cell r="N445" t="str">
            <v/>
          </cell>
          <cell r="O445" t="str">
            <v/>
          </cell>
          <cell r="P445" t="str">
            <v>Task. HV Alternator Condition</v>
          </cell>
          <cell r="Q445" t="str">
            <v>NORMAL</v>
          </cell>
          <cell r="R445" t="str">
            <v>NO</v>
          </cell>
          <cell r="S445"/>
          <cell r="T445" t="str">
            <v>4000</v>
          </cell>
        </row>
        <row r="446">
          <cell r="L446" t="str">
            <v>5ee7def8-2a31-49fb-97f9-3c4983c7cc7c</v>
          </cell>
          <cell r="M446" t="str">
            <v>inline</v>
          </cell>
          <cell r="N446" t="str">
            <v/>
          </cell>
          <cell r="O446" t="str">
            <v>187;;Inspect all covers, gaskets and duct work for security and damage.</v>
          </cell>
          <cell r="P446" t="str">
            <v xml:space="preserve">187. Inspect all covers, gaskets and duct work for security and damage. </v>
          </cell>
          <cell r="Q446" t="str">
            <v>NORMAL</v>
          </cell>
          <cell r="R446" t="str">
            <v>NO</v>
          </cell>
          <cell r="S446" t="str">
            <v>Inspect all covers, gaskets and duct work for security and damage.</v>
          </cell>
          <cell r="T446" t="str">
            <v>4000</v>
          </cell>
        </row>
        <row r="447">
          <cell r="L447" t="str">
            <v>66059fc1-9254-49e6-bc75-61be1129e1a7</v>
          </cell>
          <cell r="M447" t="str">
            <v>inline</v>
          </cell>
          <cell r="N447" t="str">
            <v/>
          </cell>
          <cell r="O447" t="str">
            <v>188;;Check brush length, condition, free moving and springs in place.&lt;br&gt;
Record only the minimum brush length on long side&lt;br&gt;
Mark brushes changed with an X.</v>
          </cell>
          <cell r="P447"/>
          <cell r="Q447" t="str">
            <v>NORMAL</v>
          </cell>
          <cell r="R447" t="str">
            <v>NO</v>
          </cell>
          <cell r="S447" t="str">
            <v>Check brush length, condition, free moving and springs in place.&lt;br&gt;
Record only the minimum brush length on long side&lt;br&gt;
Mark brushes changed with an X.</v>
          </cell>
          <cell r="T447" t="str">
            <v>4000</v>
          </cell>
        </row>
        <row r="448">
          <cell r="L448" t="str">
            <v>49c19e12-7fa6-4cd0-b06b-27a69aae86c9</v>
          </cell>
          <cell r="M448" t="str">
            <v>inline</v>
          </cell>
          <cell r="N448" t="str">
            <v/>
          </cell>
          <cell r="O448" t="str">
            <v/>
          </cell>
          <cell r="P448"/>
          <cell r="Q448" t="str">
            <v/>
          </cell>
          <cell r="R448" t="str">
            <v/>
          </cell>
          <cell r="S448"/>
          <cell r="T448" t="str">
            <v>4000</v>
          </cell>
        </row>
        <row r="449">
          <cell r="L449" t="str">
            <v>b396833a-d65e-4047-ad79-737c87ad45c9</v>
          </cell>
          <cell r="M449" t="str">
            <v>inline</v>
          </cell>
          <cell r="N449" t="str">
            <v/>
          </cell>
          <cell r="O449" t="str">
            <v/>
          </cell>
          <cell r="P449" t="str">
            <v xml:space="preserve"> . Item Measurement Location</v>
          </cell>
          <cell r="Q449" t="str">
            <v>NORMAL</v>
          </cell>
          <cell r="R449" t="str">
            <v>NO</v>
          </cell>
          <cell r="S449"/>
          <cell r="T449" t="str">
            <v>4000</v>
          </cell>
        </row>
        <row r="450">
          <cell r="L450" t="str">
            <v>3939aa01-59d7-45f4-99c6-0d5e116aa6a4</v>
          </cell>
          <cell r="M450" t="str">
            <v>inline</v>
          </cell>
          <cell r="N450" t="str">
            <v/>
          </cell>
          <cell r="O450" t="str">
            <v>188;a;Brush Length Track Position 1</v>
          </cell>
          <cell r="P450" t="str">
            <v>188a. a Brush Length Track Position 1</v>
          </cell>
          <cell r="Q450" t="str">
            <v>CBM</v>
          </cell>
          <cell r="R450" t="str">
            <v>AUTOMATIC</v>
          </cell>
          <cell r="S450" t="str">
            <v>Brush Length Track Position 1</v>
          </cell>
          <cell r="T450" t="str">
            <v>4000</v>
          </cell>
        </row>
        <row r="451">
          <cell r="L451" t="str">
            <v>e32dac04-022d-4d40-8078-3972d6b8d535</v>
          </cell>
          <cell r="M451" t="str">
            <v>inline</v>
          </cell>
          <cell r="N451" t="str">
            <v/>
          </cell>
          <cell r="O451" t="str">
            <v>188;b;Brush Length Track Position 2</v>
          </cell>
          <cell r="P451" t="str">
            <v>188b. b Brush Length Track Position 2</v>
          </cell>
          <cell r="Q451" t="str">
            <v>CBM</v>
          </cell>
          <cell r="R451" t="str">
            <v>AUTOMATIC</v>
          </cell>
          <cell r="S451" t="str">
            <v>Brush Length Track Position 2</v>
          </cell>
          <cell r="T451" t="str">
            <v>4000</v>
          </cell>
        </row>
        <row r="452">
          <cell r="L452" t="str">
            <v>85d54fba-be3f-42de-a77b-1ad1c7c4abf8</v>
          </cell>
          <cell r="M452" t="str">
            <v>inline</v>
          </cell>
          <cell r="N452" t="str">
            <v/>
          </cell>
          <cell r="O452" t="str">
            <v>188;c;Brush Length Track Position 3</v>
          </cell>
          <cell r="P452" t="str">
            <v>188c. c Brush Length Track Position 3</v>
          </cell>
          <cell r="Q452" t="str">
            <v>CBM</v>
          </cell>
          <cell r="R452" t="str">
            <v>AUTOMATIC</v>
          </cell>
          <cell r="S452" t="str">
            <v>Brush Length Track Position 3</v>
          </cell>
          <cell r="T452" t="str">
            <v>4000</v>
          </cell>
        </row>
        <row r="453">
          <cell r="L453" t="str">
            <v>09bbb75f-e798-4621-9291-18ea76ab6768</v>
          </cell>
          <cell r="M453" t="str">
            <v>inline</v>
          </cell>
          <cell r="N453" t="str">
            <v/>
          </cell>
          <cell r="O453" t="str">
            <v>188;d;Brush Length Track Position 4</v>
          </cell>
          <cell r="P453" t="str">
            <v>188d. d Brush Length Track Position 4</v>
          </cell>
          <cell r="Q453" t="str">
            <v>CBM</v>
          </cell>
          <cell r="R453" t="str">
            <v>AUTOMATIC</v>
          </cell>
          <cell r="S453" t="str">
            <v>Brush Length Track Position 4</v>
          </cell>
          <cell r="T453" t="str">
            <v>4000</v>
          </cell>
        </row>
        <row r="454">
          <cell r="L454" t="str">
            <v>9fae0958-cb43-4a6f-8eab-45d955a8f7b8</v>
          </cell>
          <cell r="M454" t="str">
            <v>inline</v>
          </cell>
          <cell r="N454" t="str">
            <v/>
          </cell>
          <cell r="O454" t="str">
            <v>188;e;Brush Length Track Position 5</v>
          </cell>
          <cell r="P454" t="str">
            <v>188e. e Brush Length Track Position 5</v>
          </cell>
          <cell r="Q454" t="str">
            <v>CBM</v>
          </cell>
          <cell r="R454" t="str">
            <v>AUTOMATIC</v>
          </cell>
          <cell r="S454" t="str">
            <v>Brush Length Track Position 5</v>
          </cell>
          <cell r="T454" t="str">
            <v>4000</v>
          </cell>
        </row>
        <row r="455">
          <cell r="L455" t="str">
            <v>9287e14e-e788-4ec4-ab70-90c7fcce3a4f</v>
          </cell>
          <cell r="M455" t="str">
            <v>inline</v>
          </cell>
          <cell r="N455" t="str">
            <v/>
          </cell>
          <cell r="O455" t="str">
            <v>188;f;Brush Length Track Position 6</v>
          </cell>
          <cell r="P455" t="str">
            <v>188f. f Brush Length Track Position 6</v>
          </cell>
          <cell r="Q455" t="str">
            <v>CBM</v>
          </cell>
          <cell r="R455" t="str">
            <v>AUTOMATIC</v>
          </cell>
          <cell r="S455" t="str">
            <v>Brush Length Track Position 6</v>
          </cell>
          <cell r="T455" t="str">
            <v>4000</v>
          </cell>
        </row>
        <row r="456">
          <cell r="L456" t="str">
            <v>f8bddbb1-07f2-40c3-b876-5be6da9b73bd</v>
          </cell>
          <cell r="M456" t="str">
            <v>inline</v>
          </cell>
          <cell r="N456" t="str">
            <v/>
          </cell>
          <cell r="O456" t="str">
            <v>189;;Remove the brushes and visually inspect for free play in the holder and brush condition for signs of chipping.</v>
          </cell>
          <cell r="P456" t="str">
            <v xml:space="preserve">189. Remove the brushes and visually inspect for free play in the holder and brush condition for signs of chipping. </v>
          </cell>
          <cell r="Q456" t="str">
            <v>NORMAL</v>
          </cell>
          <cell r="R456" t="str">
            <v>NO</v>
          </cell>
          <cell r="S456" t="str">
            <v>Remove the brushes and visually inspect for free play in the holder and brush condition for signs of chipping.</v>
          </cell>
          <cell r="T456" t="str">
            <v>4000</v>
          </cell>
        </row>
        <row r="457">
          <cell r="L457" t="str">
            <v>e586e5b5-f790-4f28-9a49-af65f2bf4204</v>
          </cell>
          <cell r="M457" t="str">
            <v>inline</v>
          </cell>
          <cell r="N457" t="str">
            <v/>
          </cell>
          <cell r="O457" t="str">
            <v>190;;Check brush holder condition and spacing.</v>
          </cell>
          <cell r="P457" t="str">
            <v xml:space="preserve">190. Check brush holder condition and spacing.&lt;br&gt;
&lt;b&gt;Spec&lt;/b&gt;: Brush box - slip ring clearance = 2.4 mm to 3.2 mm. </v>
          </cell>
          <cell r="Q457" t="str">
            <v>NORMAL</v>
          </cell>
          <cell r="R457" t="str">
            <v>NO</v>
          </cell>
          <cell r="S457" t="str">
            <v>Check brush holder condition and spacing.</v>
          </cell>
          <cell r="T457" t="str">
            <v>4000</v>
          </cell>
        </row>
        <row r="458">
          <cell r="L458" t="str">
            <v>99aca69e-906b-464c-a47a-06654b67d63a</v>
          </cell>
          <cell r="M458" t="str">
            <v>inline</v>
          </cell>
          <cell r="N458" t="str">
            <v/>
          </cell>
          <cell r="O458" t="str">
            <v>191;;Check tension of brush holder spring.</v>
          </cell>
          <cell r="P458" t="str">
            <v xml:space="preserve">191. Check tension of brush holder spring.&lt;br&gt;
&lt;b&gt;Spec:&lt;/b&gt; 1.9 to 2.1 kilograms. </v>
          </cell>
          <cell r="Q458" t="str">
            <v>NORMAL</v>
          </cell>
          <cell r="R458" t="str">
            <v>NO</v>
          </cell>
          <cell r="S458" t="str">
            <v>Check tension of brush holder spring.</v>
          </cell>
          <cell r="T458" t="str">
            <v>4000</v>
          </cell>
        </row>
        <row r="459">
          <cell r="L459" t="str">
            <v>2a6e41ac-e7b7-4dd3-b2ee-9bff9868aed4</v>
          </cell>
          <cell r="M459" t="str">
            <v>inline</v>
          </cell>
          <cell r="N459" t="str">
            <v/>
          </cell>
          <cell r="O459" t="str">
            <v>192;;Check slip ring condition (look for etching, threading and grooving of surface).</v>
          </cell>
          <cell r="P459" t="str">
            <v xml:space="preserve">192. Check slip ring condition (look for etching, threading and grooving of surface). </v>
          </cell>
          <cell r="Q459" t="str">
            <v>NORMAL</v>
          </cell>
          <cell r="R459" t="str">
            <v>NO</v>
          </cell>
          <cell r="S459" t="str">
            <v>Check slip ring condition (look for etching, threading and grooving of surface).</v>
          </cell>
          <cell r="T459" t="str">
            <v>4000</v>
          </cell>
        </row>
        <row r="460">
          <cell r="L460" t="str">
            <v>751c56d2-f7c6-44c1-9fd4-6a63cc2c0852</v>
          </cell>
          <cell r="M460" t="str">
            <v>inline</v>
          </cell>
          <cell r="N460" t="str">
            <v/>
          </cell>
          <cell r="O460" t="str">
            <v>193;;Blow out slip rings with clean dry air (70 psi maximum pressure).</v>
          </cell>
          <cell r="P460" t="str">
            <v xml:space="preserve">193. Blow out slip rings with clean dry air (70 psi maximum pressure). </v>
          </cell>
          <cell r="Q460" t="str">
            <v>NORMAL</v>
          </cell>
          <cell r="R460" t="str">
            <v>NO</v>
          </cell>
          <cell r="S460" t="str">
            <v>Blow out slip rings with clean dry air (70 psi maximum pressure).</v>
          </cell>
          <cell r="T460" t="str">
            <v>4000</v>
          </cell>
        </row>
        <row r="461">
          <cell r="L461" t="str">
            <v>f95cc229-7020-4083-aedd-9665e4fd136c</v>
          </cell>
          <cell r="M461" t="str">
            <v>inline</v>
          </cell>
          <cell r="N461" t="str">
            <v/>
          </cell>
          <cell r="O461" t="str">
            <v/>
          </cell>
          <cell r="P461" t="str">
            <v>. 2 &lt;strong&gt;NOTE:&lt;/strong&gt; Respiratory protection must be worn.</v>
          </cell>
          <cell r="Q461" t="str">
            <v/>
          </cell>
          <cell r="R461" t="str">
            <v/>
          </cell>
          <cell r="S461"/>
          <cell r="T461" t="str">
            <v>4000</v>
          </cell>
        </row>
        <row r="462">
          <cell r="L462" t="str">
            <v>61edc4fc-d396-408c-a9c3-dcffd3db8460</v>
          </cell>
          <cell r="M462" t="str">
            <v>inline</v>
          </cell>
          <cell r="N462" t="str">
            <v/>
          </cell>
          <cell r="O462" t="str">
            <v>194;;Visually inspect power cable connections, clamps and insulation for damage, looseness, rubbing and fraying.</v>
          </cell>
          <cell r="P462" t="str">
            <v xml:space="preserve">194. Visually inspect power cable connections, clamps and insulation for damage, looseness, rubbing and fraying. </v>
          </cell>
          <cell r="Q462" t="str">
            <v>NORMAL</v>
          </cell>
          <cell r="R462" t="str">
            <v>NO</v>
          </cell>
          <cell r="S462" t="str">
            <v>Visually inspect power cable connections, clamps and insulation for damage, looseness, rubbing and fraying.</v>
          </cell>
          <cell r="T462" t="str">
            <v>4000</v>
          </cell>
        </row>
        <row r="463">
          <cell r="L463" t="str">
            <v>d35e9a69-c1b1-440a-9128-797a27e5f26e</v>
          </cell>
          <cell r="M463" t="str">
            <v>inline</v>
          </cell>
          <cell r="N463" t="str">
            <v/>
          </cell>
          <cell r="O463" t="str">
            <v>195;;Inspect speed sensor and cable ensuring plug is tight, cable secured, and sensor is tight. If speed sensor loose, remove and inspect for damage.&lt;br&gt;
Fit and adjust as per OEM manual.</v>
          </cell>
          <cell r="P463" t="str">
            <v xml:space="preserve">195. Inspect speed sensor and cable ensuring plug is tight, cable secured, and sensor is tight. If speed sensor loose, remove and inspect for damage.&lt;br&gt;
Fit and adjust as per OEM manual. </v>
          </cell>
          <cell r="Q463" t="str">
            <v>NORMAL</v>
          </cell>
          <cell r="R463" t="str">
            <v>NO</v>
          </cell>
          <cell r="S463" t="str">
            <v>If speed sensor loose, remove and inspect for damage.&lt;br&gt;
Fit and adjust as per OEM manual.</v>
          </cell>
          <cell r="T463" t="str">
            <v>4000</v>
          </cell>
        </row>
        <row r="464">
          <cell r="L464" t="str">
            <v>6ef20675-3939-447a-a258-8c0295870828</v>
          </cell>
          <cell r="M464" t="str">
            <v>inline</v>
          </cell>
          <cell r="N464" t="str">
            <v/>
          </cell>
          <cell r="O464" t="str">
            <v>196;;Check for loose or broken external bolts.</v>
          </cell>
          <cell r="P464" t="str">
            <v xml:space="preserve">196. Check for loose or broken external bolts. </v>
          </cell>
          <cell r="Q464" t="str">
            <v>NORMAL</v>
          </cell>
          <cell r="R464" t="str">
            <v>NO</v>
          </cell>
          <cell r="S464" t="str">
            <v>Check for loose or broken external bolts.</v>
          </cell>
          <cell r="T464" t="str">
            <v>4000</v>
          </cell>
        </row>
        <row r="465">
          <cell r="L465" t="str">
            <v>38a6e122-3618-4256-a1b9-837070cf546f</v>
          </cell>
          <cell r="M465" t="str">
            <v>inline</v>
          </cell>
          <cell r="N465" t="str">
            <v/>
          </cell>
          <cell r="O465" t="str">
            <v>197;;Check air intake and exhausts for restrictions.</v>
          </cell>
          <cell r="P465" t="str">
            <v xml:space="preserve">197. Check air intake and exhausts for restrictions. </v>
          </cell>
          <cell r="Q465" t="str">
            <v>NORMAL</v>
          </cell>
          <cell r="R465" t="str">
            <v>NO</v>
          </cell>
          <cell r="S465" t="str">
            <v>Check air intake and exhausts for restrictions.</v>
          </cell>
          <cell r="T465" t="str">
            <v>4000</v>
          </cell>
        </row>
        <row r="466">
          <cell r="L466" t="str">
            <v>cb60d370-c1f3-4078-8763-1993d882d1b0</v>
          </cell>
          <cell r="M466" t="str">
            <v>inline</v>
          </cell>
          <cell r="N466" t="str">
            <v/>
          </cell>
          <cell r="O466" t="str">
            <v>198;;Visually inspect high voltage alternator ducting for leaks, tears or signs of crush damage.</v>
          </cell>
          <cell r="P466" t="str">
            <v xml:space="preserve">198. Visually inspect high voltage alternator ducting for leaks, tears or signs of crush damage. </v>
          </cell>
          <cell r="Q466" t="str">
            <v>NORMAL</v>
          </cell>
          <cell r="R466" t="str">
            <v>NO</v>
          </cell>
          <cell r="S466" t="str">
            <v>Visually inspect high voltage alternator ducting for leaks, tears or signs of crush damage.</v>
          </cell>
          <cell r="T466" t="str">
            <v>4000</v>
          </cell>
        </row>
        <row r="467">
          <cell r="L467" t="str">
            <v>ad1c40a0-b71b-45dc-98d7-fac4f636b9c4</v>
          </cell>
          <cell r="M467" t="str">
            <v>inline</v>
          </cell>
          <cell r="N467" t="str">
            <v/>
          </cell>
          <cell r="O467" t="str">
            <v/>
          </cell>
          <cell r="P467" t="str">
            <v>Task. Axle Box Condition</v>
          </cell>
          <cell r="Q467" t="str">
            <v>NORMAL</v>
          </cell>
          <cell r="R467" t="str">
            <v>NO</v>
          </cell>
          <cell r="S467"/>
          <cell r="T467" t="str">
            <v>4000</v>
          </cell>
        </row>
        <row r="468">
          <cell r="L468" t="str">
            <v>6e232cb9-368a-437e-a27c-c1510d36d14f</v>
          </cell>
          <cell r="M468" t="str">
            <v>inline</v>
          </cell>
          <cell r="N468" t="str">
            <v/>
          </cell>
          <cell r="O468" t="str">
            <v>199;;Visually inspect the wheel motor cartridge area for dust and dirt.</v>
          </cell>
          <cell r="P468" t="str">
            <v xml:space="preserve">199. Visually inspect the wheel motor cartridge area for dust and dirt. </v>
          </cell>
          <cell r="Q468" t="str">
            <v>NORMAL</v>
          </cell>
          <cell r="R468" t="str">
            <v>NO</v>
          </cell>
          <cell r="S468" t="str">
            <v>Visually inspect the wheel motor cartridge area for dust and dirt.</v>
          </cell>
          <cell r="T468" t="str">
            <v>4000</v>
          </cell>
        </row>
        <row r="469">
          <cell r="L469" t="str">
            <v>0221ab2b-8749-4cba-a130-2162571e4c4e</v>
          </cell>
          <cell r="M469" t="str">
            <v>inline</v>
          </cell>
          <cell r="N469" t="str">
            <v/>
          </cell>
          <cell r="O469" t="str">
            <v>200;;Visually inspect wheel motor connections for tightness and evidence of discolouration or other damagEnsure cables and clamps are secure.</v>
          </cell>
          <cell r="P469" t="str">
            <v xml:space="preserve">200. Visually inspect wheel motor connections for tightness and evidence of discolouration or other damage. Ensure cables and clamps are secure. </v>
          </cell>
          <cell r="Q469" t="str">
            <v>NORMAL</v>
          </cell>
          <cell r="R469" t="str">
            <v>NO</v>
          </cell>
          <cell r="S469" t="str">
            <v>Visually inspect wheel motor connections for tightness and evidence of discolouration or other damagEnsure cables and clamps are secure.</v>
          </cell>
          <cell r="T469" t="str">
            <v>4000</v>
          </cell>
        </row>
        <row r="470">
          <cell r="L470" t="str">
            <v>8a618943-e888-4fd6-87b3-10369dc52868</v>
          </cell>
          <cell r="M470" t="str">
            <v>inline</v>
          </cell>
          <cell r="N470" t="str">
            <v/>
          </cell>
          <cell r="O470" t="str">
            <v>201;;Visually inspect the speed sensor and cabling for security.</v>
          </cell>
          <cell r="P470" t="str">
            <v xml:space="preserve">201. Visually inspect the speed sensor and cabling for security. </v>
          </cell>
          <cell r="Q470" t="str">
            <v>NORMAL</v>
          </cell>
          <cell r="R470" t="str">
            <v>NO</v>
          </cell>
          <cell r="S470" t="str">
            <v>Visually inspect the speed sensor and cabling for security.</v>
          </cell>
          <cell r="T470" t="str">
            <v>4000</v>
          </cell>
        </row>
        <row r="471">
          <cell r="L471" t="str">
            <v>b49cb890-56a3-4476-acff-3e6f7a27788c</v>
          </cell>
          <cell r="M471" t="str">
            <v>inline</v>
          </cell>
          <cell r="N471" t="str">
            <v/>
          </cell>
          <cell r="O471" t="str">
            <v/>
          </cell>
          <cell r="P471" t="str">
            <v>Task. HV Cables Condition</v>
          </cell>
          <cell r="Q471" t="str">
            <v>NORMAL</v>
          </cell>
          <cell r="R471" t="str">
            <v>NO</v>
          </cell>
          <cell r="S471"/>
          <cell r="T471" t="str">
            <v>4000</v>
          </cell>
        </row>
        <row r="472">
          <cell r="L472" t="str">
            <v>5a746b8b-de2e-4550-99d5-dba064c064fe</v>
          </cell>
          <cell r="M472" t="str">
            <v>inline</v>
          </cell>
          <cell r="N472" t="str">
            <v/>
          </cell>
          <cell r="O472" t="str">
            <v>202;;Visually inspect the HV cables from the alternator to the HV cabinet for:</v>
          </cell>
          <cell r="P472" t="str">
            <v xml:space="preserve">202. Visually inspect the HV cables from the alternator to the HV cabinet for: </v>
          </cell>
          <cell r="Q472" t="str">
            <v>NORMAL</v>
          </cell>
          <cell r="R472" t="str">
            <v>NO</v>
          </cell>
          <cell r="S472" t="str">
            <v>Visually inspect the HV cables from the alternator to the HV cabinet for:</v>
          </cell>
          <cell r="T472" t="str">
            <v>4000</v>
          </cell>
        </row>
        <row r="473">
          <cell r="L473" t="str">
            <v>e11af5fd-fefb-41bf-8abf-08baa83c4cf2</v>
          </cell>
          <cell r="M473" t="str">
            <v>inline</v>
          </cell>
          <cell r="N473" t="str">
            <v/>
          </cell>
          <cell r="O473" t="str">
            <v/>
          </cell>
          <cell r="P473" t="str">
            <v>. - Correct security of clamps.</v>
          </cell>
          <cell r="Q473" t="str">
            <v/>
          </cell>
          <cell r="R473" t="str">
            <v/>
          </cell>
          <cell r="S473"/>
          <cell r="T473" t="str">
            <v>4000</v>
          </cell>
        </row>
        <row r="474">
          <cell r="L474" t="str">
            <v>1af8a7e0-f69c-42cd-b645-2b3f620b6a72</v>
          </cell>
          <cell r="M474" t="str">
            <v>inline</v>
          </cell>
          <cell r="N474" t="str">
            <v/>
          </cell>
          <cell r="O474" t="str">
            <v/>
          </cell>
          <cell r="P474" t="str">
            <v>. - Signs of insulation deterioration.</v>
          </cell>
          <cell r="Q474" t="str">
            <v/>
          </cell>
          <cell r="R474" t="str">
            <v/>
          </cell>
          <cell r="S474"/>
          <cell r="T474" t="str">
            <v>4000</v>
          </cell>
        </row>
        <row r="475">
          <cell r="L475" t="str">
            <v>2454c393-3db6-46eb-aaa4-781e595b34a7</v>
          </cell>
          <cell r="M475" t="str">
            <v>inline</v>
          </cell>
          <cell r="N475" t="str">
            <v/>
          </cell>
          <cell r="O475" t="str">
            <v/>
          </cell>
          <cell r="P475" t="str">
            <v>. - Rubbing of cables.</v>
          </cell>
          <cell r="Q475" t="str">
            <v/>
          </cell>
          <cell r="R475" t="str">
            <v/>
          </cell>
          <cell r="S475"/>
          <cell r="T475" t="str">
            <v>4000</v>
          </cell>
        </row>
        <row r="476">
          <cell r="L476" t="str">
            <v>bbcf3115-927e-4b0e-9fe2-5102c2da3da4</v>
          </cell>
          <cell r="M476" t="str">
            <v>inline</v>
          </cell>
          <cell r="N476" t="str">
            <v/>
          </cell>
          <cell r="O476" t="str">
            <v>203;;Visually inspect the HV cables from the HV cabinet to the Wheel motors for:</v>
          </cell>
          <cell r="P476" t="str">
            <v xml:space="preserve">203. Visually inspect the HV cables from the HV cabinet to the Wheel motors for: </v>
          </cell>
          <cell r="Q476" t="str">
            <v>NORMAL</v>
          </cell>
          <cell r="R476" t="str">
            <v>NO</v>
          </cell>
          <cell r="S476" t="str">
            <v>Visually inspect the HV cables from the HV cabinet to the Wheel motors for:</v>
          </cell>
          <cell r="T476" t="str">
            <v>4000</v>
          </cell>
        </row>
        <row r="477">
          <cell r="L477" t="str">
            <v>e11af5fd-fefb-41bf-8abf-08baa83c4cf2</v>
          </cell>
          <cell r="M477" t="str">
            <v>inline</v>
          </cell>
          <cell r="N477" t="str">
            <v/>
          </cell>
          <cell r="O477" t="str">
            <v/>
          </cell>
          <cell r="P477" t="str">
            <v>. - Correct security of clamps.</v>
          </cell>
          <cell r="Q477" t="str">
            <v/>
          </cell>
          <cell r="R477" t="str">
            <v/>
          </cell>
          <cell r="S477"/>
          <cell r="T477" t="str">
            <v>4000</v>
          </cell>
        </row>
        <row r="478">
          <cell r="L478" t="str">
            <v>1af8a7e0-f69c-42cd-b645-2b3f620b6a72</v>
          </cell>
          <cell r="M478" t="str">
            <v>inline</v>
          </cell>
          <cell r="N478" t="str">
            <v/>
          </cell>
          <cell r="O478" t="str">
            <v/>
          </cell>
          <cell r="P478" t="str">
            <v>. - Signs of insulation deterioration.</v>
          </cell>
          <cell r="Q478" t="str">
            <v/>
          </cell>
          <cell r="R478" t="str">
            <v/>
          </cell>
          <cell r="S478"/>
          <cell r="T478" t="str">
            <v>4000</v>
          </cell>
        </row>
        <row r="479">
          <cell r="L479" t="str">
            <v>2454c393-3db6-46eb-aaa4-781e595b34a7</v>
          </cell>
          <cell r="M479" t="str">
            <v>inline</v>
          </cell>
          <cell r="N479" t="str">
            <v/>
          </cell>
          <cell r="O479" t="str">
            <v/>
          </cell>
          <cell r="P479" t="str">
            <v>. - Rubbing of cables.</v>
          </cell>
          <cell r="Q479" t="str">
            <v/>
          </cell>
          <cell r="R479" t="str">
            <v/>
          </cell>
          <cell r="S479"/>
          <cell r="T479" t="str">
            <v>4000</v>
          </cell>
        </row>
        <row r="480">
          <cell r="L480" t="str">
            <v>21d203fc-71bc-4a33-90d7-29e7d0815f1b</v>
          </cell>
          <cell r="M480" t="str">
            <v>inline</v>
          </cell>
          <cell r="N480" t="str">
            <v/>
          </cell>
          <cell r="O480" t="str">
            <v/>
          </cell>
          <cell r="P480" t="str">
            <v>Task. Inverter Cabinet Condition</v>
          </cell>
          <cell r="Q480" t="str">
            <v>NORMAL</v>
          </cell>
          <cell r="R480" t="str">
            <v>NO</v>
          </cell>
          <cell r="S480"/>
          <cell r="T480" t="str">
            <v>4000</v>
          </cell>
        </row>
        <row r="481">
          <cell r="L481" t="str">
            <v>ff0b6f5a-c2ae-4091-81aa-9c5f8d18df39</v>
          </cell>
          <cell r="M481" t="str">
            <v>inline</v>
          </cell>
          <cell r="N481" t="str">
            <v/>
          </cell>
          <cell r="O481" t="str">
            <v>204;;Inspect DC Link for loose connections and signs/ damage due to arcing.</v>
          </cell>
          <cell r="P481" t="str">
            <v xml:space="preserve">204. Inspect DC Link for loose connections and signs/ damage due to arcing. </v>
          </cell>
          <cell r="Q481" t="str">
            <v>NORMAL</v>
          </cell>
          <cell r="R481" t="str">
            <v>NO</v>
          </cell>
          <cell r="S481" t="str">
            <v>Inspect DC Link for loose connections and signs/ damage due to arcing.</v>
          </cell>
          <cell r="T481" t="str">
            <v>4000</v>
          </cell>
        </row>
        <row r="482">
          <cell r="L482" t="str">
            <v>7c140dab-8f18-477c-aba4-c4352a2c4983</v>
          </cell>
          <cell r="M482" t="str">
            <v>inline</v>
          </cell>
          <cell r="N482" t="str">
            <v/>
          </cell>
          <cell r="O482" t="str">
            <v>205;;Inspect IGBT’s and Chopper Diodes for damaged/ loose fibre connections.</v>
          </cell>
          <cell r="P482" t="str">
            <v xml:space="preserve">205. Inspect IGBT’s and Chopper Diodes for damaged/ loose fibre connections. </v>
          </cell>
          <cell r="Q482" t="str">
            <v>NORMAL</v>
          </cell>
          <cell r="R482" t="str">
            <v>NO</v>
          </cell>
          <cell r="S482" t="str">
            <v>Inspect IGBT’s and Chopper Diodes for damaged/ loose fibre connections.</v>
          </cell>
          <cell r="T482" t="str">
            <v>4000</v>
          </cell>
        </row>
        <row r="483">
          <cell r="L483" t="str">
            <v>52dab7c9-f4eb-4d55-8cda-0ec657da0bd0</v>
          </cell>
          <cell r="M483" t="str">
            <v>inline</v>
          </cell>
          <cell r="N483" t="str">
            <v/>
          </cell>
          <cell r="O483" t="str">
            <v>206;;Ensure gate driver plugs are tight.</v>
          </cell>
          <cell r="P483" t="str">
            <v xml:space="preserve">206. Ensure gate driver plugs are tight. </v>
          </cell>
          <cell r="Q483" t="str">
            <v>NORMAL</v>
          </cell>
          <cell r="R483" t="str">
            <v>NO</v>
          </cell>
          <cell r="S483" t="str">
            <v>Ensure gate driver plugs are tight.</v>
          </cell>
          <cell r="T483" t="str">
            <v>4000</v>
          </cell>
        </row>
        <row r="484">
          <cell r="L484" t="str">
            <v>fb5a40b3-cb20-4d62-b93d-19bf73dec757</v>
          </cell>
          <cell r="M484" t="str">
            <v>inline</v>
          </cell>
          <cell r="N484" t="str">
            <v/>
          </cell>
          <cell r="O484" t="str">
            <v>207;;Ensure vertical bus connections are tight and free from signs of arcing/ damage.</v>
          </cell>
          <cell r="P484" t="str">
            <v xml:space="preserve">207. Ensure vertical bus connections are tight and free from signs of arcing/ damage. </v>
          </cell>
          <cell r="Q484" t="str">
            <v>NORMAL</v>
          </cell>
          <cell r="R484" t="str">
            <v>NO</v>
          </cell>
          <cell r="S484" t="str">
            <v>Ensure vertical bus connections are tight and free from signs of arcing/ damage.</v>
          </cell>
          <cell r="T484" t="str">
            <v>4000</v>
          </cell>
        </row>
        <row r="485">
          <cell r="L485" t="str">
            <v>efc99463-72ee-4ebf-84c9-f57e16ca08b5</v>
          </cell>
          <cell r="M485" t="str">
            <v>inline</v>
          </cell>
          <cell r="N485" t="str">
            <v/>
          </cell>
          <cell r="O485" t="str">
            <v>208;;Ensure capacitor bus bar connections are tight and free from signs of arcing/ damage.</v>
          </cell>
          <cell r="P485" t="str">
            <v xml:space="preserve">208. Ensure capacitor bus bar connections are tight and free from signs of arcing/ damage. </v>
          </cell>
          <cell r="Q485" t="str">
            <v>NORMAL</v>
          </cell>
          <cell r="R485" t="str">
            <v>NO</v>
          </cell>
          <cell r="S485" t="str">
            <v>Ensure capacitor bus bar connections are tight and free from signs of arcing/ damage.</v>
          </cell>
          <cell r="T485" t="str">
            <v>4000</v>
          </cell>
        </row>
        <row r="486">
          <cell r="L486" t="str">
            <v>a5e8422b-4542-4446-9049-2c0dae0d624e</v>
          </cell>
          <cell r="M486" t="str">
            <v>inline</v>
          </cell>
          <cell r="N486" t="str">
            <v/>
          </cell>
          <cell r="O486" t="str">
            <v>209;;Inspect DC filter capacitors are free from swelling.</v>
          </cell>
          <cell r="P486" t="str">
            <v xml:space="preserve">209. Inspect DC filter capacitors are free from swelling. </v>
          </cell>
          <cell r="Q486" t="str">
            <v>NORMAL</v>
          </cell>
          <cell r="R486" t="str">
            <v>NO</v>
          </cell>
          <cell r="S486" t="str">
            <v>Inspect DC filter capacitors are free from swelling.</v>
          </cell>
          <cell r="T486" t="str">
            <v>4000</v>
          </cell>
        </row>
        <row r="487">
          <cell r="L487" t="str">
            <v>b1563b53-79f1-44e6-8f5f-9ee8e0f37f6c</v>
          </cell>
          <cell r="M487" t="str">
            <v>inline</v>
          </cell>
          <cell r="N487" t="str">
            <v/>
          </cell>
          <cell r="O487" t="str">
            <v>210;;Ensure outgoing wheel motor connections are free from signs on arcing/ shorting and connections are tight.</v>
          </cell>
          <cell r="P487" t="str">
            <v xml:space="preserve">210. Ensure outgoing wheel motor connections are free from signs on arcing/ shorting and connections are tight. </v>
          </cell>
          <cell r="Q487" t="str">
            <v>NORMAL</v>
          </cell>
          <cell r="R487" t="str">
            <v>NO</v>
          </cell>
          <cell r="S487" t="str">
            <v>Ensure outgoing wheel motor connections are free from signs on arcing/ shorting and connections are tight.</v>
          </cell>
          <cell r="T487" t="str">
            <v>4000</v>
          </cell>
        </row>
        <row r="488">
          <cell r="L488" t="str">
            <v>9b79a905-f5ba-4473-90cd-8c01ace73ad9</v>
          </cell>
          <cell r="M488" t="str">
            <v>inline</v>
          </cell>
          <cell r="N488" t="str">
            <v/>
          </cell>
          <cell r="O488" t="str">
            <v>211;;Inspect BM capacitors are free from signs of swelling.</v>
          </cell>
          <cell r="P488" t="str">
            <v xml:space="preserve">211. Inspect BM capacitors are free from signs of swelling. </v>
          </cell>
          <cell r="Q488" t="str">
            <v>NORMAL</v>
          </cell>
          <cell r="R488" t="str">
            <v>NO</v>
          </cell>
          <cell r="S488" t="str">
            <v>Inspect BM capacitors are free from signs of swelling.</v>
          </cell>
          <cell r="T488" t="str">
            <v>4000</v>
          </cell>
        </row>
        <row r="489">
          <cell r="L489" t="str">
            <v>6e51ec4f-2b25-4a9c-ba8f-3647cc322f9f</v>
          </cell>
          <cell r="M489" t="str">
            <v>inline</v>
          </cell>
          <cell r="N489" t="str">
            <v/>
          </cell>
          <cell r="O489" t="str">
            <v>212;;Inspect VAMs for loose connections and signs of shorting.</v>
          </cell>
          <cell r="P489" t="str">
            <v xml:space="preserve">212. Inspect VAMs for loose connections and signs of shorting. </v>
          </cell>
          <cell r="Q489" t="str">
            <v>NORMAL</v>
          </cell>
          <cell r="R489" t="str">
            <v>NO</v>
          </cell>
          <cell r="S489" t="str">
            <v>Inspect VAMs for loose connections and signs of shorting.</v>
          </cell>
          <cell r="T489" t="str">
            <v>4000</v>
          </cell>
        </row>
        <row r="490">
          <cell r="L490" t="str">
            <v>cb5acd4e-01cf-45dd-9f75-290bcd147fff</v>
          </cell>
          <cell r="M490" t="str">
            <v>inline</v>
          </cell>
          <cell r="N490" t="str">
            <v/>
          </cell>
          <cell r="O490" t="str">
            <v>213;;Ensure blower motor CT connections are tight.</v>
          </cell>
          <cell r="P490" t="str">
            <v xml:space="preserve">213. Ensure blower motor CT connections are tight. </v>
          </cell>
          <cell r="Q490" t="str">
            <v>NORMAL</v>
          </cell>
          <cell r="R490" t="str">
            <v>NO</v>
          </cell>
          <cell r="S490" t="str">
            <v>Ensure blower motor CT connections are tight.</v>
          </cell>
          <cell r="T490" t="str">
            <v>4000</v>
          </cell>
        </row>
        <row r="491">
          <cell r="L491" t="str">
            <v>4fe3f335-9536-4588-ac7f-bd3657959db2</v>
          </cell>
          <cell r="M491" t="str">
            <v>inline</v>
          </cell>
          <cell r="N491" t="str">
            <v/>
          </cell>
          <cell r="O491" t="str">
            <v>214;;Check cabinet door seals for deterioration.</v>
          </cell>
          <cell r="P491" t="str">
            <v xml:space="preserve">214. Check cabinet door seals for deterioration. </v>
          </cell>
          <cell r="Q491" t="str">
            <v>NORMAL</v>
          </cell>
          <cell r="R491" t="str">
            <v>NO</v>
          </cell>
          <cell r="S491" t="str">
            <v>Check cabinet door seals for deterioration.</v>
          </cell>
          <cell r="T491" t="str">
            <v>4000</v>
          </cell>
        </row>
        <row r="492">
          <cell r="L492" t="str">
            <v>05b2f201-cbdc-4578-bafd-c9b9f27d9f2a</v>
          </cell>
          <cell r="M492" t="str">
            <v>inline</v>
          </cell>
          <cell r="N492" t="str">
            <v/>
          </cell>
          <cell r="O492" t="str">
            <v>215;;Ensure correct operation of door latches.</v>
          </cell>
          <cell r="P492" t="str">
            <v xml:space="preserve">215. Ensure correct operation of door latches. </v>
          </cell>
          <cell r="Q492" t="str">
            <v>NORMAL</v>
          </cell>
          <cell r="R492" t="str">
            <v>NO</v>
          </cell>
          <cell r="S492" t="str">
            <v>Ensure correct operation of door latches.</v>
          </cell>
          <cell r="T492" t="str">
            <v>4000</v>
          </cell>
        </row>
        <row r="493">
          <cell r="L493" t="str">
            <v>50d10ab9-4409-466b-9415-f3000297695e</v>
          </cell>
          <cell r="M493" t="str">
            <v>inline</v>
          </cell>
          <cell r="N493" t="str">
            <v/>
          </cell>
          <cell r="O493" t="str">
            <v/>
          </cell>
          <cell r="P493" t="str">
            <v>Task. Rectifier Cabinet (Rear) Condition</v>
          </cell>
          <cell r="Q493" t="str">
            <v>NORMAL</v>
          </cell>
          <cell r="R493" t="str">
            <v>NO</v>
          </cell>
          <cell r="S493"/>
          <cell r="T493" t="str">
            <v>4000</v>
          </cell>
        </row>
        <row r="494">
          <cell r="L494" t="str">
            <v>f8a0763d-3cae-4255-882b-37566a0241d1</v>
          </cell>
          <cell r="M494" t="str">
            <v>inline</v>
          </cell>
          <cell r="N494" t="str">
            <v/>
          </cell>
          <cell r="O494" t="str">
            <v>216;;Inspect rectifier connections for tightness, discolouration of cables, breakdown of heat shrink.</v>
          </cell>
          <cell r="P494" t="str">
            <v xml:space="preserve">216. Inspect rectifier connections for tightness, discolouration of cables, breakdown of heat shrink. </v>
          </cell>
          <cell r="Q494" t="str">
            <v>NORMAL</v>
          </cell>
          <cell r="R494" t="str">
            <v>NO</v>
          </cell>
          <cell r="S494" t="str">
            <v>Inspect rectifier connections for tightness, discolouration of cables, breakdown of heat shrink.</v>
          </cell>
          <cell r="T494" t="str">
            <v>4000</v>
          </cell>
        </row>
        <row r="495">
          <cell r="L495" t="str">
            <v>30e100fa-3a6a-46f7-b8df-559eabbb5a79</v>
          </cell>
          <cell r="M495" t="str">
            <v>inline</v>
          </cell>
          <cell r="N495" t="str">
            <v/>
          </cell>
          <cell r="O495" t="str">
            <v>217;;Inspect heatsinks for signs of damage or deterioration.</v>
          </cell>
          <cell r="P495" t="str">
            <v xml:space="preserve">217. Inspect heatsinks for signs of damage or deterioration. </v>
          </cell>
          <cell r="Q495" t="str">
            <v>NORMAL</v>
          </cell>
          <cell r="R495" t="str">
            <v>NO</v>
          </cell>
          <cell r="S495" t="str">
            <v>Inspect heatsinks for signs of damage or deterioration.</v>
          </cell>
          <cell r="T495" t="str">
            <v>4000</v>
          </cell>
        </row>
        <row r="496">
          <cell r="L496" t="str">
            <v>a80becfe-5c81-4a1a-8a4c-d0e56c454089</v>
          </cell>
          <cell r="M496" t="str">
            <v>inline</v>
          </cell>
          <cell r="N496" t="str">
            <v/>
          </cell>
          <cell r="O496" t="str">
            <v>218;;Inspect diodes for signs of cracking/ breakdown, splitting.</v>
          </cell>
          <cell r="P496" t="str">
            <v xml:space="preserve">218. Inspect diodes for signs of cracking/ breakdown, splitting. </v>
          </cell>
          <cell r="Q496" t="str">
            <v>NORMAL</v>
          </cell>
          <cell r="R496" t="str">
            <v>NO</v>
          </cell>
          <cell r="S496" t="str">
            <v>Inspect diodes for signs of cracking/ breakdown, splitting.</v>
          </cell>
          <cell r="T496" t="str">
            <v>4000</v>
          </cell>
        </row>
        <row r="497">
          <cell r="L497" t="str">
            <v>4a891a0d-eed7-4daa-bf6b-868ee6048862</v>
          </cell>
          <cell r="M497" t="str">
            <v>inline</v>
          </cell>
          <cell r="N497" t="str">
            <v/>
          </cell>
          <cell r="O497" t="str">
            <v>219;;Clean cabinet of any dust/ contaminants.</v>
          </cell>
          <cell r="P497" t="str">
            <v xml:space="preserve">219. Clean cabinet of any dust/ contaminants. </v>
          </cell>
          <cell r="Q497" t="str">
            <v>NORMAL</v>
          </cell>
          <cell r="R497" t="str">
            <v>NO</v>
          </cell>
          <cell r="S497" t="str">
            <v>Clean cabinet of any dust/ contaminants.</v>
          </cell>
          <cell r="T497" t="str">
            <v>4000</v>
          </cell>
        </row>
        <row r="498">
          <cell r="L498" t="str">
            <v>ff57d9d0-8ac2-4db8-9e19-16fdba60635a</v>
          </cell>
          <cell r="M498" t="str">
            <v>inline</v>
          </cell>
          <cell r="N498" t="str">
            <v/>
          </cell>
          <cell r="O498" t="str">
            <v/>
          </cell>
          <cell r="P498" t="str">
            <v>Task. LEMS Cabinet (Rear) Condition</v>
          </cell>
          <cell r="Q498" t="str">
            <v>NORMAL</v>
          </cell>
          <cell r="R498" t="str">
            <v>NO</v>
          </cell>
          <cell r="S498"/>
          <cell r="T498" t="str">
            <v>4000</v>
          </cell>
        </row>
        <row r="499">
          <cell r="L499" t="str">
            <v>bf12bb11-a049-444d-a238-292d3265e7b9</v>
          </cell>
          <cell r="M499" t="str">
            <v>inline</v>
          </cell>
          <cell r="N499" t="str">
            <v/>
          </cell>
          <cell r="O499" t="str">
            <v>220;;Ensure all insulator standoffs are secure to bottom of cabinet and connections are tight.</v>
          </cell>
          <cell r="P499" t="str">
            <v xml:space="preserve">220. Ensure all insulator standoffs are secure to bottom of cabinet and connections are tight. </v>
          </cell>
          <cell r="Q499" t="str">
            <v>NORMAL</v>
          </cell>
          <cell r="R499" t="str">
            <v>NO</v>
          </cell>
          <cell r="S499" t="str">
            <v>Ensure all insulator standoffs are secure to bottom of cabinet and connections are tight.</v>
          </cell>
          <cell r="T499" t="str">
            <v>4000</v>
          </cell>
        </row>
        <row r="500">
          <cell r="L500" t="str">
            <v>9a796431-b147-4d7c-97eb-94ab6e824e7d</v>
          </cell>
          <cell r="M500" t="str">
            <v>inline</v>
          </cell>
          <cell r="N500" t="str">
            <v/>
          </cell>
          <cell r="O500" t="str">
            <v>221;;Ensure all CT’s are secure and free from damagAll wires are secure and free from signs of damage.</v>
          </cell>
          <cell r="P500" t="str">
            <v xml:space="preserve">221. Ensure all CT’s are secure and free from damage. All wires are secure and free from signs of damage. </v>
          </cell>
          <cell r="Q500" t="str">
            <v>NORMAL</v>
          </cell>
          <cell r="R500" t="str">
            <v>NO</v>
          </cell>
          <cell r="S500" t="str">
            <v>Ensure all CT’s are secure and free from damagAll wires are secure and free from signs of damage.</v>
          </cell>
          <cell r="T500" t="str">
            <v>4000</v>
          </cell>
        </row>
        <row r="501">
          <cell r="L501" t="str">
            <v>b3910e34-70ff-4828-990f-4ef506120a94</v>
          </cell>
          <cell r="M501" t="str">
            <v>inline</v>
          </cell>
          <cell r="N501" t="str">
            <v/>
          </cell>
          <cell r="O501" t="str">
            <v>222;;Clean cabinet of any dust/ contaminants.</v>
          </cell>
          <cell r="P501" t="str">
            <v xml:space="preserve">222. Clean cabinet of any dust/ contaminants. </v>
          </cell>
          <cell r="Q501" t="str">
            <v>NORMAL</v>
          </cell>
          <cell r="R501" t="str">
            <v>NO</v>
          </cell>
          <cell r="S501" t="str">
            <v>Clean cabinet of any dust/ contaminants.</v>
          </cell>
          <cell r="T501" t="str">
            <v>4000</v>
          </cell>
        </row>
        <row r="502">
          <cell r="L502" t="str">
            <v>bd57de3d-10a7-42f5-9194-08e320cdac33</v>
          </cell>
          <cell r="M502" t="str">
            <v>inline</v>
          </cell>
          <cell r="N502" t="str">
            <v/>
          </cell>
          <cell r="O502" t="str">
            <v/>
          </cell>
          <cell r="P502" t="str">
            <v>Task. Resistor Cabinets (Rear) Condition</v>
          </cell>
          <cell r="Q502" t="str">
            <v>NORMAL</v>
          </cell>
          <cell r="R502" t="str">
            <v>NO</v>
          </cell>
          <cell r="S502"/>
          <cell r="T502" t="str">
            <v>4000</v>
          </cell>
        </row>
        <row r="503">
          <cell r="L503" t="str">
            <v>c0984f31-12f1-478f-90e4-340693e12534</v>
          </cell>
          <cell r="M503" t="str">
            <v>inline</v>
          </cell>
          <cell r="N503" t="str">
            <v/>
          </cell>
          <cell r="O503" t="str">
            <v>223;;Inspect Ground Reference Resistors for security, broken cables/ damaged resistors.</v>
          </cell>
          <cell r="P503" t="str">
            <v xml:space="preserve">223. Inspect Ground Reference Resistors for security, broken cables/ damaged resistors. </v>
          </cell>
          <cell r="Q503" t="str">
            <v>NORMAL</v>
          </cell>
          <cell r="R503" t="str">
            <v>NO</v>
          </cell>
          <cell r="S503" t="str">
            <v>Inspect Ground Reference Resistors for security, broken cables/ damaged resistors.</v>
          </cell>
          <cell r="T503" t="str">
            <v>4000</v>
          </cell>
        </row>
        <row r="504">
          <cell r="L504" t="str">
            <v>56e3ab8c-93ca-4c14-bc75-bfdc99d12a41</v>
          </cell>
          <cell r="M504" t="str">
            <v>inline</v>
          </cell>
          <cell r="N504" t="str">
            <v/>
          </cell>
          <cell r="O504" t="str">
            <v>224;;Inspect filter panel resistors for security, broken cables/ damaged resistors.</v>
          </cell>
          <cell r="P504" t="str">
            <v xml:space="preserve">224. Inspect filter panel resistors for security, broken cables/ damaged resistors. </v>
          </cell>
          <cell r="Q504" t="str">
            <v>NORMAL</v>
          </cell>
          <cell r="R504" t="str">
            <v>NO</v>
          </cell>
          <cell r="S504" t="str">
            <v>Inspect filter panel resistors for security, broken cables/ damaged resistors.</v>
          </cell>
          <cell r="T504" t="str">
            <v>4000</v>
          </cell>
        </row>
        <row r="505">
          <cell r="L505" t="str">
            <v>1b665dfd-5a07-42b4-9430-3ccae29fdef3</v>
          </cell>
          <cell r="M505" t="str">
            <v>inline</v>
          </cell>
          <cell r="N505" t="str">
            <v/>
          </cell>
          <cell r="O505" t="str">
            <v>225;;Clean cabinets of dust/ contaminants.</v>
          </cell>
          <cell r="P505" t="str">
            <v xml:space="preserve">225. Clean cabinets of dust/ contaminants. </v>
          </cell>
          <cell r="Q505" t="str">
            <v>NORMAL</v>
          </cell>
          <cell r="R505" t="str">
            <v>NO</v>
          </cell>
          <cell r="S505" t="str">
            <v>Clean cabinets of dust/ contaminants.</v>
          </cell>
          <cell r="T505" t="str">
            <v>4000</v>
          </cell>
        </row>
        <row r="506">
          <cell r="L506" t="str">
            <v>2ff06814-471a-4a23-9bee-0d7f9125a66f</v>
          </cell>
          <cell r="M506" t="str">
            <v>inline</v>
          </cell>
          <cell r="N506" t="str">
            <v/>
          </cell>
          <cell r="O506" t="str">
            <v/>
          </cell>
          <cell r="P506" t="str">
            <v>Task. AFSE Cabinet Condition</v>
          </cell>
          <cell r="Q506" t="str">
            <v>NORMAL</v>
          </cell>
          <cell r="R506" t="str">
            <v>NO</v>
          </cell>
          <cell r="S506"/>
          <cell r="T506" t="str">
            <v>4000</v>
          </cell>
        </row>
        <row r="507">
          <cell r="L507" t="str">
            <v>d631a4ee-f020-484c-83fb-a729b9f5ef71</v>
          </cell>
          <cell r="M507" t="str">
            <v>inline</v>
          </cell>
          <cell r="N507" t="str">
            <v/>
          </cell>
          <cell r="O507" t="str">
            <v>226;;Inspect AFSE for loose/ burnt connections, broken resistors, damaged capacitors.</v>
          </cell>
          <cell r="P507" t="str">
            <v xml:space="preserve">226. Inspect AFSE for loose/ burnt connections, broken resistors, damaged capacitors. </v>
          </cell>
          <cell r="Q507" t="str">
            <v>NORMAL</v>
          </cell>
          <cell r="R507" t="str">
            <v>NO</v>
          </cell>
          <cell r="S507" t="str">
            <v>Inspect AFSE for loose/ burnt connections, broken resistors, damaged capacitors.</v>
          </cell>
          <cell r="T507" t="str">
            <v>4000</v>
          </cell>
        </row>
        <row r="508">
          <cell r="L508" t="str">
            <v>53067645-1a0c-4c26-af7b-6081135d6707</v>
          </cell>
          <cell r="M508" t="str">
            <v>inline</v>
          </cell>
          <cell r="N508" t="str">
            <v/>
          </cell>
          <cell r="O508" t="str">
            <v>227;;Open door and inspect diodes and capacitors are in good condition, free from signs of damage.</v>
          </cell>
          <cell r="P508" t="str">
            <v xml:space="preserve">227. Open door and inspect diodes and capacitors are in good condition, free from signs of damage. </v>
          </cell>
          <cell r="Q508" t="str">
            <v>NORMAL</v>
          </cell>
          <cell r="R508" t="str">
            <v>NO</v>
          </cell>
          <cell r="S508" t="str">
            <v>Open door and inspect diodes and capacitors are in good condition, free from signs of damage.</v>
          </cell>
          <cell r="T508" t="str">
            <v>4000</v>
          </cell>
        </row>
        <row r="509">
          <cell r="L509" t="str">
            <v>909e3a06-0ef1-4a9e-abec-5eb7d12c3f25</v>
          </cell>
          <cell r="M509" t="str">
            <v>inline</v>
          </cell>
          <cell r="N509" t="str">
            <v/>
          </cell>
          <cell r="O509" t="str">
            <v>228;;Ensure all connections are tight and cables are not damageNo signs of shorting/ hot joints.</v>
          </cell>
          <cell r="P509" t="str">
            <v xml:space="preserve">228. Ensure all connections are tight and cables are not damaged. No signs of shorting/ hot joints. </v>
          </cell>
          <cell r="Q509" t="str">
            <v>NORMAL</v>
          </cell>
          <cell r="R509" t="str">
            <v>NO</v>
          </cell>
          <cell r="S509" t="str">
            <v>Ensure all connections are tight and cables are not damageNo signs of shorting/ hot joints.</v>
          </cell>
          <cell r="T509" t="str">
            <v>4000</v>
          </cell>
        </row>
        <row r="510">
          <cell r="L510" t="str">
            <v>d503c15a-df01-47f2-a1cd-cbffcd5dd192</v>
          </cell>
          <cell r="M510" t="str">
            <v>inline</v>
          </cell>
          <cell r="N510" t="str">
            <v/>
          </cell>
          <cell r="O510" t="str">
            <v>229;;Clean cabinet of any dust/ contaminants.</v>
          </cell>
          <cell r="P510" t="str">
            <v xml:space="preserve">229. Clean cabinet of any dust/ contaminants. </v>
          </cell>
          <cell r="Q510" t="str">
            <v>NORMAL</v>
          </cell>
          <cell r="R510" t="str">
            <v>NO</v>
          </cell>
          <cell r="S510" t="str">
            <v>Clean cabinet of any dust/ contaminants.</v>
          </cell>
          <cell r="T510" t="str">
            <v>4000</v>
          </cell>
        </row>
        <row r="511">
          <cell r="L511" t="str">
            <v>3b6e5389-8ace-4cc8-be36-4428b4e6aa3e</v>
          </cell>
          <cell r="M511" t="str">
            <v>inline</v>
          </cell>
          <cell r="N511" t="str">
            <v/>
          </cell>
          <cell r="O511" t="str">
            <v/>
          </cell>
          <cell r="P511" t="str">
            <v>Task. ICP Cabinet Condition</v>
          </cell>
          <cell r="Q511" t="str">
            <v>NORMAL</v>
          </cell>
          <cell r="R511" t="str">
            <v>NO</v>
          </cell>
          <cell r="S511"/>
          <cell r="T511" t="str">
            <v>4000</v>
          </cell>
        </row>
        <row r="512">
          <cell r="L512" t="str">
            <v>d4d3fb1f-e32d-46a6-8871-3a7a976a0921</v>
          </cell>
          <cell r="M512" t="str">
            <v>inline</v>
          </cell>
          <cell r="N512" t="str">
            <v/>
          </cell>
          <cell r="O512" t="str">
            <v>230;;Check all electrical wiring, terminals and plugs are tight and secure on card rack, power supply and gate driver power supplies.</v>
          </cell>
          <cell r="P512" t="str">
            <v xml:space="preserve">230. Check all electrical wiring, terminals and plugs are tight and secure on card rack, power supply and gate driver power supplies. </v>
          </cell>
          <cell r="Q512" t="str">
            <v>NORMAL</v>
          </cell>
          <cell r="R512" t="str">
            <v>NO</v>
          </cell>
          <cell r="S512" t="str">
            <v>Check all electrical wiring, terminals and plugs are tight and secure on card rack, power supply and gate driver power supplies.</v>
          </cell>
          <cell r="T512" t="str">
            <v>4000</v>
          </cell>
        </row>
        <row r="513">
          <cell r="L513" t="str">
            <v>e8856905-c391-49ab-b2d5-8e0670d9fc25</v>
          </cell>
          <cell r="M513" t="str">
            <v>inline</v>
          </cell>
          <cell r="N513" t="str">
            <v/>
          </cell>
          <cell r="O513" t="str">
            <v>231;;Ensure all fibre connections are secure.</v>
          </cell>
          <cell r="P513" t="str">
            <v xml:space="preserve">231. Ensure all fibre connections are secure. </v>
          </cell>
          <cell r="Q513" t="str">
            <v>NORMAL</v>
          </cell>
          <cell r="R513" t="str">
            <v>NO</v>
          </cell>
          <cell r="S513" t="str">
            <v>Ensure all fibre connections are secure.</v>
          </cell>
          <cell r="T513" t="str">
            <v>4000</v>
          </cell>
        </row>
        <row r="514">
          <cell r="L514" t="str">
            <v>25c49e6e-c7c5-4e58-be0f-19e8e81386eb</v>
          </cell>
          <cell r="M514" t="str">
            <v>inline</v>
          </cell>
          <cell r="N514" t="str">
            <v/>
          </cell>
          <cell r="O514" t="str">
            <v>232;;Inspect control power relay (CPR) for security, loose connections, burnt wires, burnt contacts.</v>
          </cell>
          <cell r="P514" t="str">
            <v xml:space="preserve">232. Inspect control power relay (CPR) for security, loose connections, burnt wires, burnt contacts. </v>
          </cell>
          <cell r="Q514" t="str">
            <v>NORMAL</v>
          </cell>
          <cell r="R514" t="str">
            <v>NO</v>
          </cell>
          <cell r="S514" t="str">
            <v>Inspect control power relay (CPR) for security, loose connections, burnt wires, burnt contacts.</v>
          </cell>
          <cell r="T514" t="str">
            <v>4000</v>
          </cell>
        </row>
        <row r="515">
          <cell r="L515" t="str">
            <v>ba330143-5615-4623-b099-61c4afabc2e8</v>
          </cell>
          <cell r="M515" t="str">
            <v>inline</v>
          </cell>
          <cell r="N515" t="str">
            <v/>
          </cell>
          <cell r="O515" t="str">
            <v>233;;Inspect Battery Fuse for security, tightness, damage.</v>
          </cell>
          <cell r="P515" t="str">
            <v xml:space="preserve">233. Inspect Battery Fuse for security, tightness, damage. </v>
          </cell>
          <cell r="Q515" t="str">
            <v>NORMAL</v>
          </cell>
          <cell r="R515" t="str">
            <v>NO</v>
          </cell>
          <cell r="S515" t="str">
            <v>Inspect Battery Fuse for security, tightness, damage.</v>
          </cell>
          <cell r="T515" t="str">
            <v>4000</v>
          </cell>
        </row>
        <row r="516">
          <cell r="L516" t="str">
            <v>6441e727-c9fb-4b43-9e15-c9d103d89039</v>
          </cell>
          <cell r="M516" t="str">
            <v>inline</v>
          </cell>
          <cell r="N516" t="str">
            <v/>
          </cell>
          <cell r="O516" t="str">
            <v>234;;Clean cabinet of any dust/ contaminants.</v>
          </cell>
          <cell r="P516" t="str">
            <v xml:space="preserve">234. Clean cabinet of any dust/ contaminants. </v>
          </cell>
          <cell r="Q516" t="str">
            <v>NORMAL</v>
          </cell>
          <cell r="R516" t="str">
            <v>NO</v>
          </cell>
          <cell r="S516" t="str">
            <v>Clean cabinet of any dust/ contaminants.</v>
          </cell>
          <cell r="T516" t="str">
            <v>4000</v>
          </cell>
        </row>
        <row r="517">
          <cell r="L517" t="str">
            <v>e9fa8026-1c3c-4416-934c-266d6b245b9e</v>
          </cell>
          <cell r="M517" t="str">
            <v>inline</v>
          </cell>
          <cell r="N517" t="str">
            <v/>
          </cell>
          <cell r="O517" t="str">
            <v>235;;Check CPU card battery voltage.</v>
          </cell>
          <cell r="P517" t="str">
            <v xml:space="preserve">235. Check CPU card battery voltage.&lt;br&gt;
&lt;b&gt;Spec:&lt;/b&gt; 3.5 volts </v>
          </cell>
          <cell r="Q517" t="str">
            <v>NORMAL</v>
          </cell>
          <cell r="R517" t="str">
            <v>NO</v>
          </cell>
          <cell r="S517" t="str">
            <v>Check CPU card battery voltage.</v>
          </cell>
          <cell r="T517" t="str">
            <v>4000</v>
          </cell>
        </row>
        <row r="518">
          <cell r="L518" t="str">
            <v>588b039f-18b5-4e93-a96d-5a70155361ae</v>
          </cell>
          <cell r="M518" t="str">
            <v>inline</v>
          </cell>
          <cell r="N518" t="str">
            <v/>
          </cell>
          <cell r="O518" t="str">
            <v/>
          </cell>
          <cell r="P518" t="str">
            <v>Task. Contactor Cabinet Condition</v>
          </cell>
          <cell r="Q518" t="str">
            <v>NORMAL</v>
          </cell>
          <cell r="R518" t="str">
            <v>NO</v>
          </cell>
          <cell r="S518"/>
          <cell r="T518" t="str">
            <v>4000</v>
          </cell>
        </row>
        <row r="519">
          <cell r="L519" t="str">
            <v>7c2c8089-c17c-4e3a-b469-578cd2f71149</v>
          </cell>
          <cell r="M519" t="str">
            <v>inline</v>
          </cell>
          <cell r="N519" t="str">
            <v/>
          </cell>
          <cell r="O519" t="str">
            <v>236;;Check GF contactor for:</v>
          </cell>
          <cell r="P519" t="str">
            <v xml:space="preserve">236. Check GF contactor for: </v>
          </cell>
          <cell r="Q519" t="str">
            <v>NORMAL</v>
          </cell>
          <cell r="R519" t="str">
            <v>NO</v>
          </cell>
          <cell r="S519" t="str">
            <v>Check GF contactor for:</v>
          </cell>
          <cell r="T519" t="str">
            <v>4000</v>
          </cell>
        </row>
        <row r="520">
          <cell r="L520" t="str">
            <v>f360bf37-36a4-4e51-a8dc-659ed5b4b1d1</v>
          </cell>
          <cell r="M520" t="str">
            <v>inline</v>
          </cell>
          <cell r="N520" t="str">
            <v/>
          </cell>
          <cell r="O520" t="str">
            <v/>
          </cell>
          <cell r="P520" t="str">
            <v>. - Burning or discolouration.</v>
          </cell>
          <cell r="Q520" t="str">
            <v/>
          </cell>
          <cell r="R520" t="str">
            <v/>
          </cell>
          <cell r="S520"/>
          <cell r="T520" t="str">
            <v>4000</v>
          </cell>
        </row>
        <row r="521">
          <cell r="L521" t="str">
            <v>c737283d-a9cb-4f40-84b9-6c926b10a714</v>
          </cell>
          <cell r="M521" t="str">
            <v>inline</v>
          </cell>
          <cell r="N521" t="str">
            <v/>
          </cell>
          <cell r="O521" t="str">
            <v/>
          </cell>
          <cell r="P521" t="str">
            <v>. - Tip damage.</v>
          </cell>
          <cell r="Q521" t="str">
            <v/>
          </cell>
          <cell r="R521" t="str">
            <v/>
          </cell>
          <cell r="S521"/>
          <cell r="T521" t="str">
            <v>4000</v>
          </cell>
        </row>
        <row r="522">
          <cell r="L522" t="str">
            <v>84c8f29f-04a3-4e4c-a80b-996e311509f7</v>
          </cell>
          <cell r="M522" t="str">
            <v>inline</v>
          </cell>
          <cell r="N522" t="str">
            <v/>
          </cell>
          <cell r="O522" t="str">
            <v/>
          </cell>
          <cell r="P522" t="str">
            <v>. - Over travel.</v>
          </cell>
          <cell r="Q522" t="str">
            <v/>
          </cell>
          <cell r="R522" t="str">
            <v/>
          </cell>
          <cell r="S522"/>
          <cell r="T522" t="str">
            <v>4000</v>
          </cell>
        </row>
        <row r="523">
          <cell r="L523" t="str">
            <v>92542b0c-31f7-4e35-a84f-1dd259d158ca</v>
          </cell>
          <cell r="M523" t="str">
            <v>inline</v>
          </cell>
          <cell r="N523" t="str">
            <v/>
          </cell>
          <cell r="O523" t="str">
            <v/>
          </cell>
          <cell r="P523" t="str">
            <v>. - Indication of excessive tip pressure.</v>
          </cell>
          <cell r="Q523" t="str">
            <v/>
          </cell>
          <cell r="R523" t="str">
            <v/>
          </cell>
          <cell r="S523"/>
          <cell r="T523" t="str">
            <v>4000</v>
          </cell>
        </row>
        <row r="524">
          <cell r="L524" t="str">
            <v>238ef025-a02c-4fc7-bf76-b6acd90e919e</v>
          </cell>
          <cell r="M524" t="str">
            <v>inline</v>
          </cell>
          <cell r="N524" t="str">
            <v/>
          </cell>
          <cell r="O524" t="str">
            <v/>
          </cell>
          <cell r="P524" t="str">
            <v>. - Frayed, broken or discoloured shunts.</v>
          </cell>
          <cell r="Q524" t="str">
            <v/>
          </cell>
          <cell r="R524" t="str">
            <v/>
          </cell>
          <cell r="S524"/>
          <cell r="T524" t="str">
            <v>4000</v>
          </cell>
        </row>
        <row r="525">
          <cell r="L525" t="str">
            <v>39351572-b1ca-45a6-b9d8-053412ca4177</v>
          </cell>
          <cell r="M525" t="str">
            <v>inline</v>
          </cell>
          <cell r="N525" t="str">
            <v/>
          </cell>
          <cell r="O525" t="str">
            <v>237;;Check condition of interlocks, position sensors, auxiliary contacts and relays.</v>
          </cell>
          <cell r="P525" t="str">
            <v xml:space="preserve">237. Check condition of interlocks, position sensors, auxiliary contacts and relays. </v>
          </cell>
          <cell r="Q525" t="str">
            <v>NORMAL</v>
          </cell>
          <cell r="R525" t="str">
            <v>NO</v>
          </cell>
          <cell r="S525" t="str">
            <v>Check condition of interlocks, position sensors, auxiliary contacts and relays.</v>
          </cell>
          <cell r="T525" t="str">
            <v>4000</v>
          </cell>
        </row>
        <row r="526">
          <cell r="L526" t="str">
            <v>628b56e6-7479-499b-9946-f92bfd322d30</v>
          </cell>
          <cell r="M526" t="str">
            <v>inline</v>
          </cell>
          <cell r="N526" t="str">
            <v/>
          </cell>
          <cell r="O526" t="str">
            <v>238;;Swap polarity of traction alternator field.</v>
          </cell>
          <cell r="P526" t="str">
            <v xml:space="preserve">238. Swap polarity of traction alternator field. </v>
          </cell>
          <cell r="Q526" t="str">
            <v>NORMAL</v>
          </cell>
          <cell r="R526" t="str">
            <v>NO</v>
          </cell>
          <cell r="S526" t="str">
            <v>Swap polarity of traction alternator field.</v>
          </cell>
          <cell r="T526" t="str">
            <v>4000</v>
          </cell>
        </row>
        <row r="527">
          <cell r="L527" t="str">
            <v>51e770ad-ac45-4456-b30f-df0f390a5ef5</v>
          </cell>
          <cell r="M527" t="str">
            <v>inline</v>
          </cell>
          <cell r="N527" t="str">
            <v/>
          </cell>
          <cell r="O527" t="str">
            <v>239;;Inspect generator field relay (GFR) for security, loose connections, burnt wires, burnt contacts.</v>
          </cell>
          <cell r="P527" t="str">
            <v xml:space="preserve">239. Inspect generator field relay (GFR) for security, loose connections, burnt wires, burnt contacts. </v>
          </cell>
          <cell r="Q527" t="str">
            <v>NORMAL</v>
          </cell>
          <cell r="R527" t="str">
            <v>NO</v>
          </cell>
          <cell r="S527" t="str">
            <v>Inspect generator field relay (GFR) for security, loose connections, burnt wires, burnt contacts.</v>
          </cell>
          <cell r="T527" t="str">
            <v>4000</v>
          </cell>
        </row>
        <row r="528">
          <cell r="L528" t="str">
            <v>7847b61f-1b72-49b0-9c19-483021a73910</v>
          </cell>
          <cell r="M528" t="str">
            <v>inline</v>
          </cell>
          <cell r="N528" t="str">
            <v/>
          </cell>
          <cell r="O528" t="str">
            <v>240;;Check condition of VAMs modules for security, damaged wiring.</v>
          </cell>
          <cell r="P528" t="str">
            <v xml:space="preserve">240. Check condition of VAMs modules for security, damaged wiring. </v>
          </cell>
          <cell r="Q528" t="str">
            <v>NORMAL</v>
          </cell>
          <cell r="R528" t="str">
            <v>NO</v>
          </cell>
          <cell r="S528" t="str">
            <v>Check condition of VAMs modules for security, damaged wiring.</v>
          </cell>
          <cell r="T528" t="str">
            <v>4000</v>
          </cell>
        </row>
        <row r="529">
          <cell r="L529" t="str">
            <v>9c6b13f4-b443-40da-846f-77fed5bdb2fb</v>
          </cell>
          <cell r="M529" t="str">
            <v>inline</v>
          </cell>
          <cell r="N529" t="str">
            <v/>
          </cell>
          <cell r="O529" t="str">
            <v>241;;Check condition of terminal insulators and connections.</v>
          </cell>
          <cell r="P529" t="str">
            <v xml:space="preserve">241. Check condition of terminal insulators and connections. </v>
          </cell>
          <cell r="Q529" t="str">
            <v>NORMAL</v>
          </cell>
          <cell r="R529" t="str">
            <v>NO</v>
          </cell>
          <cell r="S529" t="str">
            <v>Check condition of terminal insulators and connections.</v>
          </cell>
          <cell r="T529" t="str">
            <v>4000</v>
          </cell>
        </row>
        <row r="530">
          <cell r="L530" t="str">
            <v>7f235a52-1c0c-42ac-961c-60f8e3e520b0</v>
          </cell>
          <cell r="M530" t="str">
            <v>inline</v>
          </cell>
          <cell r="N530" t="str">
            <v/>
          </cell>
          <cell r="O530" t="str">
            <v>242;;Check all components for security.</v>
          </cell>
          <cell r="P530" t="str">
            <v xml:space="preserve">242. Check all components for security. </v>
          </cell>
          <cell r="Q530" t="str">
            <v>NORMAL</v>
          </cell>
          <cell r="R530" t="str">
            <v>NO</v>
          </cell>
          <cell r="S530" t="str">
            <v>Check all components for security.</v>
          </cell>
          <cell r="T530" t="str">
            <v>4000</v>
          </cell>
        </row>
        <row r="531">
          <cell r="L531" t="str">
            <v>a5a6fa3a-5fe1-43a3-a540-07bb7c6fb881</v>
          </cell>
          <cell r="M531" t="str">
            <v>inline</v>
          </cell>
          <cell r="N531" t="str">
            <v/>
          </cell>
          <cell r="O531" t="str">
            <v>243;;Ensure HV control cabinets are locked.</v>
          </cell>
          <cell r="P531" t="str">
            <v xml:space="preserve">243. Ensure HV control cabinets are locked. </v>
          </cell>
          <cell r="Q531" t="str">
            <v>NORMAL</v>
          </cell>
          <cell r="R531" t="str">
            <v>NO</v>
          </cell>
          <cell r="S531" t="str">
            <v>Ensure HV control cabinets are locked.</v>
          </cell>
          <cell r="T531" t="str">
            <v>4000</v>
          </cell>
        </row>
        <row r="532">
          <cell r="L532" t="str">
            <v>5d9dce28-f117-49d9-a6d7-3e90e17f72b6</v>
          </cell>
          <cell r="M532" t="str">
            <v>inline</v>
          </cell>
          <cell r="N532" t="str">
            <v/>
          </cell>
          <cell r="O532" t="str">
            <v/>
          </cell>
          <cell r="P532" t="str">
            <v>Task. Retarder Grid Box 1 Condition</v>
          </cell>
          <cell r="Q532" t="str">
            <v>NORMAL</v>
          </cell>
          <cell r="R532" t="str">
            <v>NO</v>
          </cell>
          <cell r="S532"/>
          <cell r="T532" t="str">
            <v>4000</v>
          </cell>
        </row>
        <row r="533">
          <cell r="L533" t="str">
            <v>8aefb0fd-d4e1-4668-9378-c8f6de4ac7e9</v>
          </cell>
          <cell r="M533" t="str">
            <v>inline</v>
          </cell>
          <cell r="N533" t="str">
            <v/>
          </cell>
          <cell r="O533" t="str">
            <v>244;;Inspect all brush boxes in blower motor for condition and spacing.</v>
          </cell>
          <cell r="P533" t="str">
            <v xml:space="preserve">244. Inspect all brush boxes in blower motor for condition and spacing. &lt;br&gt;
&lt;b&gt;Spec:&lt;/b&gt; Brush holder clearance, 1.59 mm. </v>
          </cell>
          <cell r="Q533" t="str">
            <v>NORMAL</v>
          </cell>
          <cell r="R533" t="str">
            <v>NO</v>
          </cell>
          <cell r="S533" t="str">
            <v>Inspect all brush boxes in blower motor for condition and spacing.</v>
          </cell>
          <cell r="T533" t="str">
            <v>4000</v>
          </cell>
        </row>
        <row r="534">
          <cell r="L534" t="str">
            <v>488837a9-0ed0-49e2-b5ba-abf36b4a0e3f</v>
          </cell>
          <cell r="M534" t="str">
            <v>inline</v>
          </cell>
          <cell r="N534" t="str">
            <v/>
          </cell>
          <cell r="O534" t="str">
            <v>245;;Inspect commutator for condition.&lt;br&gt;
Check for:</v>
          </cell>
          <cell r="P534" t="str">
            <v xml:space="preserve">245. Inspect commutator for condition.&lt;br&gt;
Check for: </v>
          </cell>
          <cell r="Q534" t="str">
            <v>NORMAL</v>
          </cell>
          <cell r="R534" t="str">
            <v>NO</v>
          </cell>
          <cell r="S534" t="str">
            <v>Inspect commutator for condition.&lt;br&gt;
Check for:</v>
          </cell>
          <cell r="T534" t="str">
            <v>4000</v>
          </cell>
        </row>
        <row r="535">
          <cell r="L535" t="str">
            <v>ad675043-7a7c-4a57-86cd-b530568df309</v>
          </cell>
          <cell r="M535" t="str">
            <v>inline</v>
          </cell>
          <cell r="N535" t="str">
            <v/>
          </cell>
          <cell r="O535" t="str">
            <v/>
          </cell>
          <cell r="P535" t="str">
            <v>. - Copper drag</v>
          </cell>
          <cell r="Q535" t="str">
            <v/>
          </cell>
          <cell r="R535" t="str">
            <v/>
          </cell>
          <cell r="S535"/>
          <cell r="T535" t="str">
            <v>4000</v>
          </cell>
        </row>
        <row r="536">
          <cell r="L536" t="str">
            <v>4b656cdd-e267-428d-b154-3343043da027</v>
          </cell>
          <cell r="M536" t="str">
            <v>inline</v>
          </cell>
          <cell r="N536" t="str">
            <v/>
          </cell>
          <cell r="O536" t="str">
            <v/>
          </cell>
          <cell r="P536" t="str">
            <v>. - Slot-bar marking</v>
          </cell>
          <cell r="Q536" t="str">
            <v/>
          </cell>
          <cell r="R536" t="str">
            <v/>
          </cell>
          <cell r="S536"/>
          <cell r="T536" t="str">
            <v>4000</v>
          </cell>
        </row>
        <row r="537">
          <cell r="L537" t="str">
            <v>5f7c76ad-c556-43f3-a97d-1ebff10b3578</v>
          </cell>
          <cell r="M537" t="str">
            <v>inline</v>
          </cell>
          <cell r="N537" t="str">
            <v/>
          </cell>
          <cell r="O537" t="str">
            <v/>
          </cell>
          <cell r="P537" t="str">
            <v>. - Grooving</v>
          </cell>
          <cell r="Q537" t="str">
            <v/>
          </cell>
          <cell r="R537" t="str">
            <v/>
          </cell>
          <cell r="S537"/>
          <cell r="T537" t="str">
            <v>4000</v>
          </cell>
        </row>
        <row r="538">
          <cell r="L538" t="str">
            <v>ac358abd-d5c4-46c7-b37f-3d82c3d89400</v>
          </cell>
          <cell r="M538" t="str">
            <v>inline</v>
          </cell>
          <cell r="N538" t="str">
            <v/>
          </cell>
          <cell r="O538" t="str">
            <v/>
          </cell>
          <cell r="P538" t="str">
            <v>. - Threading</v>
          </cell>
          <cell r="Q538" t="str">
            <v/>
          </cell>
          <cell r="R538" t="str">
            <v/>
          </cell>
          <cell r="S538"/>
          <cell r="T538" t="str">
            <v>4000</v>
          </cell>
        </row>
        <row r="539">
          <cell r="L539" t="str">
            <v>891edf33-8425-4d31-aab0-3df278da26e0</v>
          </cell>
          <cell r="M539" t="str">
            <v>inline</v>
          </cell>
          <cell r="N539" t="str">
            <v/>
          </cell>
          <cell r="O539" t="str">
            <v/>
          </cell>
          <cell r="P539" t="str">
            <v>. - Streaking</v>
          </cell>
          <cell r="Q539" t="str">
            <v/>
          </cell>
          <cell r="R539" t="str">
            <v/>
          </cell>
          <cell r="S539"/>
          <cell r="T539" t="str">
            <v>4000</v>
          </cell>
        </row>
        <row r="540">
          <cell r="L540" t="str">
            <v>45ff593d-bbeb-4b56-a731-3309d04cd088</v>
          </cell>
          <cell r="M540" t="str">
            <v>inline</v>
          </cell>
          <cell r="N540" t="str">
            <v/>
          </cell>
          <cell r="O540" t="str">
            <v/>
          </cell>
          <cell r="P540" t="str">
            <v>. - Dark film &lt;br&gt;&lt;b&gt;Refer to:&lt;/b&gt; &lt;a class='show-pdf' href='https://digitaldevbumaausta001.blob.core.windows.net/utility/DMA/Technical_Handbook_930E-4HPI' target='_blank'&gt;&lt;b&gt;&lt;u&gt;Carbon Brush &amp; Holder Technical Handbook&lt;/u&gt;&lt;/b&gt;&lt;/a&gt; for more information. &lt;br&gt; Page 12 and 13 for Brush condition check. &lt;br&gt; Page 14 and 15 for commutator check.</v>
          </cell>
          <cell r="Q540" t="str">
            <v/>
          </cell>
          <cell r="R540" t="str">
            <v/>
          </cell>
          <cell r="S540"/>
          <cell r="T540" t="str">
            <v>4000</v>
          </cell>
        </row>
        <row r="541">
          <cell r="L541" t="str">
            <v>f235fac5-e389-4525-be2d-69864d941a8d</v>
          </cell>
          <cell r="M541" t="str">
            <v>inline</v>
          </cell>
          <cell r="N541" t="str">
            <v/>
          </cell>
          <cell r="O541" t="str">
            <v>246;;Check commutator brushes and ground brush in blower motor for correct length, condition, fraying of pigtail and freedom of movement.&lt;br&gt;&lt;br&gt;
&lt;b&gt;Record only the minimum brush length on the long side.&lt;/b&gt;</v>
          </cell>
          <cell r="P541"/>
          <cell r="Q541" t="str">
            <v>NORMAL</v>
          </cell>
          <cell r="R541" t="str">
            <v>NO</v>
          </cell>
          <cell r="S541" t="str">
            <v>Check commutator brushes and ground brush in blower motor for correct length, condition, fraying of pigtail and freedom of movement.&lt;br&gt;&lt;br&gt;
&lt;b&gt;Record only the minimum brush length on the long side.&lt;/b&gt;</v>
          </cell>
          <cell r="T541" t="str">
            <v>4000</v>
          </cell>
        </row>
        <row r="542">
          <cell r="L542" t="str">
            <v>9d0d22bb-611a-4970-9514-76a5de4dd3de</v>
          </cell>
          <cell r="M542" t="str">
            <v>inline</v>
          </cell>
          <cell r="N542" t="str">
            <v/>
          </cell>
          <cell r="O542" t="str">
            <v/>
          </cell>
          <cell r="P542"/>
          <cell r="Q542" t="str">
            <v/>
          </cell>
          <cell r="R542" t="str">
            <v/>
          </cell>
          <cell r="S542"/>
          <cell r="T542" t="str">
            <v>4000</v>
          </cell>
        </row>
        <row r="543">
          <cell r="L543" t="str">
            <v>fd27b259-f265-46b3-933c-d1da2cffbc4f</v>
          </cell>
          <cell r="M543" t="str">
            <v>inline</v>
          </cell>
          <cell r="N543" t="str">
            <v/>
          </cell>
          <cell r="O543" t="str">
            <v/>
          </cell>
          <cell r="P543" t="str">
            <v xml:space="preserve"> . Item Measurement Location</v>
          </cell>
          <cell r="Q543" t="str">
            <v>NORMAL</v>
          </cell>
          <cell r="R543" t="str">
            <v>NO</v>
          </cell>
          <cell r="S543"/>
          <cell r="T543" t="str">
            <v>4000</v>
          </cell>
        </row>
        <row r="544">
          <cell r="L544" t="str">
            <v>edf782e2-5635-4fe0-91b2-002c42b11512</v>
          </cell>
          <cell r="M544" t="str">
            <v>inline</v>
          </cell>
          <cell r="N544" t="str">
            <v/>
          </cell>
          <cell r="O544" t="str">
            <v>246;a1;Comm Brush 1 (10 o'clock)</v>
          </cell>
          <cell r="P544" t="str">
            <v>246a1. a1 Comm Brush 1 (10 o'clock)</v>
          </cell>
          <cell r="Q544" t="str">
            <v>CBM</v>
          </cell>
          <cell r="R544" t="str">
            <v>AUTOMATIC</v>
          </cell>
          <cell r="S544" t="str">
            <v>Comm Brush 1 (10 o'clock)</v>
          </cell>
          <cell r="T544" t="str">
            <v>4000</v>
          </cell>
        </row>
        <row r="545">
          <cell r="L545" t="str">
            <v>2aba57b1-e3e6-4bbe-9195-a8610c946c27</v>
          </cell>
          <cell r="M545" t="str">
            <v>inline</v>
          </cell>
          <cell r="N545" t="str">
            <v/>
          </cell>
          <cell r="O545" t="str">
            <v>246;a2;Comm Brush 2 (10 o'clock)</v>
          </cell>
          <cell r="P545" t="str">
            <v>246a2. a2 Comm Brush 2 (10 o'clock)</v>
          </cell>
          <cell r="Q545" t="str">
            <v>CBM</v>
          </cell>
          <cell r="R545" t="str">
            <v>AUTOMATIC</v>
          </cell>
          <cell r="S545" t="str">
            <v>Comm Brush 2 (10 o'clock)</v>
          </cell>
          <cell r="T545" t="str">
            <v>4000</v>
          </cell>
        </row>
        <row r="546">
          <cell r="L546" t="str">
            <v>0733218e-11b3-45bb-9d67-3591e5f4a0a6</v>
          </cell>
          <cell r="M546" t="str">
            <v>inline</v>
          </cell>
          <cell r="N546" t="str">
            <v/>
          </cell>
          <cell r="O546" t="str">
            <v>246;a3;Comm Brush 3 (2 o'clock)</v>
          </cell>
          <cell r="P546" t="str">
            <v>246c. a3 Comm Brush 3 (2 o'clock)</v>
          </cell>
          <cell r="Q546" t="str">
            <v>CBM</v>
          </cell>
          <cell r="R546" t="str">
            <v>AUTOMATIC</v>
          </cell>
          <cell r="S546" t="str">
            <v>Comm Brush 3 (2 o'clock)</v>
          </cell>
          <cell r="T546" t="str">
            <v>4000</v>
          </cell>
        </row>
        <row r="547">
          <cell r="L547" t="str">
            <v>6da0c6fa-293c-4307-8e84-31e14090a6c6</v>
          </cell>
          <cell r="M547" t="str">
            <v>inline</v>
          </cell>
          <cell r="N547" t="str">
            <v/>
          </cell>
          <cell r="O547" t="str">
            <v>246;a4;Comm Brush 4 (2 o'clock)</v>
          </cell>
          <cell r="P547" t="str">
            <v>246d. a4 Comm Brush 4 (2 o'clock)</v>
          </cell>
          <cell r="Q547" t="str">
            <v>CBM</v>
          </cell>
          <cell r="R547" t="str">
            <v>AUTOMATIC</v>
          </cell>
          <cell r="S547" t="str">
            <v>Comm Brush 4 (2 o'clock)</v>
          </cell>
          <cell r="T547" t="str">
            <v>4000</v>
          </cell>
        </row>
        <row r="548">
          <cell r="L548" t="str">
            <v>0b06336e-7b71-4b78-9f27-aaeb9693a415</v>
          </cell>
          <cell r="M548" t="str">
            <v>inline</v>
          </cell>
          <cell r="N548" t="str">
            <v/>
          </cell>
          <cell r="O548" t="str">
            <v>246;b;Ground brush lengths</v>
          </cell>
          <cell r="P548" t="str">
            <v xml:space="preserve">246b. b. Ground brush lengths </v>
          </cell>
          <cell r="Q548" t="str">
            <v>NORMAL</v>
          </cell>
          <cell r="R548" t="str">
            <v>NO</v>
          </cell>
          <cell r="S548" t="str">
            <v>Ground brush lengths</v>
          </cell>
          <cell r="T548" t="str">
            <v>4000</v>
          </cell>
        </row>
        <row r="549">
          <cell r="L549" t="str">
            <v>c9c94a45-ba3d-469d-b160-2219f03e1dba</v>
          </cell>
          <cell r="M549" t="str">
            <v>inline</v>
          </cell>
          <cell r="N549" t="str">
            <v/>
          </cell>
          <cell r="O549" t="str">
            <v>247;;Ensure all brushes have correct spring tension and pigtails are not caught under spring.</v>
          </cell>
          <cell r="P549" t="str">
            <v xml:space="preserve">247. Ensure all brushes have correct spring tension and pigtails are not caught under spring.&lt;br&gt;&lt;b&gt;Spec:&lt;/b&gt; 0.19 to 0.26 kilograms. </v>
          </cell>
          <cell r="Q549" t="str">
            <v>NORMAL</v>
          </cell>
          <cell r="R549" t="str">
            <v>NO</v>
          </cell>
          <cell r="S549" t="str">
            <v>Ensure all brushes have correct spring tension and pigtails are not caught under spring.</v>
          </cell>
          <cell r="T549" t="str">
            <v>4000</v>
          </cell>
        </row>
        <row r="550">
          <cell r="L550" t="str">
            <v>558ab98c-2447-42dc-879a-ecd817781769</v>
          </cell>
          <cell r="M550" t="str">
            <v>inline</v>
          </cell>
          <cell r="N550" t="str">
            <v/>
          </cell>
          <cell r="O550" t="str">
            <v>248;;Profile grid blower commutator. Using profiling work instruction.&lt;br&gt;
Store data  W:\17. Plant\17.23 Asset Downloads.</v>
          </cell>
          <cell r="P550"/>
          <cell r="Q550" t="str">
            <v>NORMAL</v>
          </cell>
          <cell r="R550" t="str">
            <v>NO</v>
          </cell>
          <cell r="S550" t="str">
            <v>Plant\17.23 Asset Downloads.</v>
          </cell>
          <cell r="T550" t="str">
            <v>4000</v>
          </cell>
        </row>
        <row r="551">
          <cell r="L551" t="str">
            <v>0b237f65-b1ff-438b-a57a-dde49ae04c29</v>
          </cell>
          <cell r="M551" t="str">
            <v>inline</v>
          </cell>
          <cell r="N551" t="str">
            <v/>
          </cell>
          <cell r="O551" t="str">
            <v/>
          </cell>
          <cell r="P551" t="str">
            <v xml:space="preserve"> . Item Measurement Location</v>
          </cell>
          <cell r="Q551" t="str">
            <v>NORMAL</v>
          </cell>
          <cell r="R551" t="str">
            <v>NO</v>
          </cell>
          <cell r="S551"/>
          <cell r="T551" t="str">
            <v>4000</v>
          </cell>
        </row>
        <row r="552">
          <cell r="L552" t="str">
            <v>ebfc7070-241b-42be-9805-646508b5ea19</v>
          </cell>
          <cell r="M552" t="str">
            <v>inline</v>
          </cell>
          <cell r="N552" t="str">
            <v/>
          </cell>
          <cell r="O552" t="str">
            <v>248;a1;Front Track P2P</v>
          </cell>
          <cell r="P552" t="str">
            <v>248a1. a1 Front Track P2P</v>
          </cell>
          <cell r="Q552" t="str">
            <v>CBM</v>
          </cell>
          <cell r="R552" t="str">
            <v>AUTOMATIC</v>
          </cell>
          <cell r="S552" t="str">
            <v>Front Track P2P</v>
          </cell>
          <cell r="T552" t="str">
            <v>4000</v>
          </cell>
        </row>
        <row r="553">
          <cell r="L553" t="str">
            <v>3e5a6c41-477a-49c4-a050-07e4e0fe4b75</v>
          </cell>
          <cell r="M553" t="str">
            <v>inline</v>
          </cell>
          <cell r="N553" t="str">
            <v/>
          </cell>
          <cell r="O553" t="str">
            <v>248;a2;Front Track B2B</v>
          </cell>
          <cell r="P553" t="str">
            <v>248a2. a2 Front Track B2B</v>
          </cell>
          <cell r="Q553" t="str">
            <v>CBM</v>
          </cell>
          <cell r="R553" t="str">
            <v>AUTOMATIC</v>
          </cell>
          <cell r="S553" t="str">
            <v>Front Track B2B</v>
          </cell>
          <cell r="T553" t="str">
            <v>4000</v>
          </cell>
        </row>
        <row r="554">
          <cell r="L554" t="str">
            <v>667b9f66-b228-47e0-8e0d-e810818b4d1e</v>
          </cell>
          <cell r="M554" t="str">
            <v>inline</v>
          </cell>
          <cell r="N554" t="str">
            <v/>
          </cell>
          <cell r="O554" t="str">
            <v>248;a3;Rear Track P2P</v>
          </cell>
          <cell r="P554" t="str">
            <v>248a3. a3 Rear Track P2P</v>
          </cell>
          <cell r="Q554" t="str">
            <v>CBM</v>
          </cell>
          <cell r="R554" t="str">
            <v>AUTOMATIC</v>
          </cell>
          <cell r="S554" t="str">
            <v>Rear Track P2P</v>
          </cell>
          <cell r="T554" t="str">
            <v>4000</v>
          </cell>
        </row>
        <row r="555">
          <cell r="L555" t="str">
            <v>7b6ad48a-ad64-4efb-a78e-1de74cf63918</v>
          </cell>
          <cell r="M555" t="str">
            <v>inline</v>
          </cell>
          <cell r="N555" t="str">
            <v/>
          </cell>
          <cell r="O555" t="str">
            <v>248;a4;Rear Track B2B</v>
          </cell>
          <cell r="P555" t="str">
            <v>248a4. a4 Rear Track B2B</v>
          </cell>
          <cell r="Q555" t="str">
            <v>CBM</v>
          </cell>
          <cell r="R555" t="str">
            <v>AUTOMATIC</v>
          </cell>
          <cell r="S555" t="str">
            <v>Rear Track B2B</v>
          </cell>
          <cell r="T555" t="str">
            <v>4000</v>
          </cell>
        </row>
        <row r="556">
          <cell r="L556" t="str">
            <v>f8dfcc81-8dc5-45b8-9510-42cfba60fc58</v>
          </cell>
          <cell r="M556" t="str">
            <v>inline</v>
          </cell>
          <cell r="N556" t="str">
            <v/>
          </cell>
          <cell r="O556" t="str">
            <v>248;;Ensure commutator area and surface are free of contamination.</v>
          </cell>
          <cell r="P556" t="str">
            <v xml:space="preserve">248. Ensure commutator area and surface are free of contamination. </v>
          </cell>
          <cell r="Q556" t="str">
            <v>NORMAL</v>
          </cell>
          <cell r="R556" t="str">
            <v>NO</v>
          </cell>
          <cell r="S556" t="str">
            <v>Ensure commutator area and surface are free of contamination.</v>
          </cell>
          <cell r="T556" t="str">
            <v>4000</v>
          </cell>
        </row>
        <row r="557">
          <cell r="L557" t="str">
            <v>42770874-e771-432b-98e3-b7e33501488f</v>
          </cell>
          <cell r="M557" t="str">
            <v>inline</v>
          </cell>
          <cell r="N557" t="str">
            <v/>
          </cell>
          <cell r="O557" t="str">
            <v>249;;Check Blower Motor positive and negative connections for security and frayinCheck Blower motor ground wire to frame is intact, secure, and not frayed.</v>
          </cell>
          <cell r="P557" t="str">
            <v xml:space="preserve">249. Check Blower Motor positive and negative connections for security and fraying. Check Blower motor ground wire to frame is intact, secure, and not frayed. </v>
          </cell>
          <cell r="Q557" t="str">
            <v>NORMAL</v>
          </cell>
          <cell r="R557" t="str">
            <v>NO</v>
          </cell>
          <cell r="S557" t="str">
            <v>Check Blower Motor positive and negative connections for security and frayinCheck Blower motor ground wire to frame is intact, secure, and not frayed.</v>
          </cell>
          <cell r="T557" t="str">
            <v>4000</v>
          </cell>
        </row>
        <row r="558">
          <cell r="L558" t="str">
            <v>027d4f09-b665-403d-909d-130c71754ae5</v>
          </cell>
          <cell r="M558" t="str">
            <v>inline</v>
          </cell>
          <cell r="N558" t="str">
            <v/>
          </cell>
          <cell r="O558" t="str">
            <v>250;;Check grid box for tight electrical connections, shorted elements, over heated or buckled resistors, broken or cracked insulators, overheated terminal and missing hardware.</v>
          </cell>
          <cell r="P558" t="str">
            <v xml:space="preserve">250. Check grid box for tight electrical connections, shorted elements, over heated or buckled resistors, broken or cracked insulators, overheated terminal and missing hardware. </v>
          </cell>
          <cell r="Q558" t="str">
            <v>NORMAL</v>
          </cell>
          <cell r="R558" t="str">
            <v>NO</v>
          </cell>
          <cell r="S558" t="str">
            <v>Check grid box for tight electrical connections, shorted elements, over heated or buckled resistors, broken or cracked insulators, overheated terminal and missing hardware.</v>
          </cell>
          <cell r="T558" t="str">
            <v>4000</v>
          </cell>
        </row>
        <row r="559">
          <cell r="L559" t="str">
            <v>41c673a4-10ae-40e4-ad58-5855a579e0b7</v>
          </cell>
          <cell r="M559" t="str">
            <v>inline</v>
          </cell>
          <cell r="N559" t="str">
            <v/>
          </cell>
          <cell r="O559" t="str">
            <v>251;;Check blower fan blades for damage.</v>
          </cell>
          <cell r="P559" t="str">
            <v xml:space="preserve">251. Check blower fan blades for damage. </v>
          </cell>
          <cell r="Q559" t="str">
            <v>NORMAL</v>
          </cell>
          <cell r="R559" t="str">
            <v>NO</v>
          </cell>
          <cell r="S559" t="str">
            <v>Check blower fan blades for damage.</v>
          </cell>
          <cell r="T559" t="str">
            <v>4000</v>
          </cell>
        </row>
        <row r="560">
          <cell r="L560" t="str">
            <v>a97fd4b6-685b-4000-93db-6325960518c2</v>
          </cell>
          <cell r="M560" t="str">
            <v>inline</v>
          </cell>
          <cell r="N560" t="str">
            <v/>
          </cell>
          <cell r="O560" t="str">
            <v>252;;Inspect the condition of the visible field coil insulation, bus bar and brush box for damage.</v>
          </cell>
          <cell r="P560" t="str">
            <v xml:space="preserve">252. Inspect the condition of the visible field coil insulation, bus bar and brush box for damage. </v>
          </cell>
          <cell r="Q560" t="str">
            <v>NORMAL</v>
          </cell>
          <cell r="R560" t="str">
            <v>NO</v>
          </cell>
          <cell r="S560" t="str">
            <v>Inspect the condition of the visible field coil insulation, bus bar and brush box for damage.</v>
          </cell>
          <cell r="T560" t="str">
            <v>4000</v>
          </cell>
        </row>
        <row r="561">
          <cell r="L561" t="str">
            <v>339ae8d0-c8e7-448b-9643-ae8f018bf276</v>
          </cell>
          <cell r="M561" t="str">
            <v>inline</v>
          </cell>
          <cell r="N561" t="str">
            <v/>
          </cell>
          <cell r="O561" t="str">
            <v>253;;Check for loose or broken external bolts.</v>
          </cell>
          <cell r="P561" t="str">
            <v xml:space="preserve">253. Check for loose or broken external bolts. </v>
          </cell>
          <cell r="Q561" t="str">
            <v>NORMAL</v>
          </cell>
          <cell r="R561" t="str">
            <v>NO</v>
          </cell>
          <cell r="S561" t="str">
            <v>Check for loose or broken external bolts.</v>
          </cell>
          <cell r="T561" t="str">
            <v>4000</v>
          </cell>
        </row>
        <row r="562">
          <cell r="L562" t="str">
            <v>ea5274c7-8329-4c83-ba79-47ced0c29c0f</v>
          </cell>
          <cell r="M562" t="str">
            <v>inline</v>
          </cell>
          <cell r="N562" t="str">
            <v/>
          </cell>
          <cell r="O562" t="str">
            <v>254;;Blow out all dirt and foreign materials with clean, dry compressed air (70 psi maximum pressure).</v>
          </cell>
          <cell r="P562" t="str">
            <v xml:space="preserve">254. Blow out all dirt and foreign materials with clean, dry compressed air (70 psi maximum pressure). </v>
          </cell>
          <cell r="Q562" t="str">
            <v>NORMAL</v>
          </cell>
          <cell r="R562" t="str">
            <v>NO</v>
          </cell>
          <cell r="S562" t="str">
            <v>Blow out all dirt and foreign materials with clean, dry compressed air (70 psi maximum pressure).</v>
          </cell>
          <cell r="T562" t="str">
            <v>4000</v>
          </cell>
        </row>
        <row r="563">
          <cell r="L563" t="str">
            <v>40f50407-38a6-48a7-8cbb-6fe6e2a3ebde</v>
          </cell>
          <cell r="M563" t="str">
            <v>inline</v>
          </cell>
          <cell r="N563" t="str">
            <v/>
          </cell>
          <cell r="O563" t="str">
            <v>255;;Re-Tension Resistor Grid Stack Pusher Bolts (16 in total).&lt;br&gt;
1. Loosen locknuts on ‘pusher bolts’ &lt;br&gt;
2. Tension ‘pusher bolts’ to 41Nm (30ft.lbs) &lt;b&gt;*** CAUTION - DO NOT OVER TENSION ***&lt;/b&gt;&lt;br&gt;
3. Tighten lock nuts to secure ‘pusher bolts</v>
          </cell>
          <cell r="P563" t="str">
            <v xml:space="preserve">255. Re-Tension Resistor Grid Stack Pusher Bolts (16 in total).&lt;br&gt;
1. Loosen locknuts on ‘pusher bolts’ &lt;br&gt;
2. Tension ‘pusher bolts’ to 41Nm (30ft.lbs) &lt;b&gt;*** CAUTION - DO NOT OVER TENSION ***&lt;/b&gt;&lt;br&gt;
3. Tighten lock nuts to secure ‘pusher bolts </v>
          </cell>
          <cell r="Q563" t="str">
            <v>NORMAL</v>
          </cell>
          <cell r="R563" t="str">
            <v>NO</v>
          </cell>
          <cell r="S563" t="str">
            <v>Tighten lock nuts to secure ‘pusher bolts</v>
          </cell>
          <cell r="T563" t="str">
            <v>4000</v>
          </cell>
        </row>
        <row r="564">
          <cell r="L564" t="str">
            <v>e9387fab-6171-4601-95e7-91f5b0185db3</v>
          </cell>
          <cell r="M564" t="str">
            <v>inline</v>
          </cell>
          <cell r="N564" t="str">
            <v/>
          </cell>
          <cell r="O564" t="str">
            <v/>
          </cell>
          <cell r="P564"/>
          <cell r="Q564" t="str">
            <v/>
          </cell>
          <cell r="R564" t="str">
            <v/>
          </cell>
          <cell r="S564"/>
          <cell r="T564" t="str">
            <v>4000</v>
          </cell>
        </row>
        <row r="565">
          <cell r="L565" t="str">
            <v>e3a66f65-0980-48f4-8435-efd66f8a4b58</v>
          </cell>
          <cell r="M565" t="str">
            <v>inline</v>
          </cell>
          <cell r="N565" t="str">
            <v/>
          </cell>
          <cell r="O565" t="str">
            <v>256;;&lt;b&gt;Resistor Grid Tension Check.&lt;/b&gt;&lt;br&gt;
1. Tension 5/8” grid mounting hardware to 168Nm (124ft.lbs)&lt;br&gt;
2. Tension ½” electrical connections to 84Nm (62ft.lbs)</v>
          </cell>
          <cell r="P565" t="str">
            <v xml:space="preserve">256. &lt;b&gt;Resistor Grid Tension Check.&lt;/b&gt;&lt;br&gt;
1. Tension 5/8” grid mounting hardware to 168Nm (124ft.lbs)&lt;br&gt;
2. Tension ½” electrical connections to 84Nm (62ft.lbs) </v>
          </cell>
          <cell r="Q565" t="str">
            <v>NORMAL</v>
          </cell>
          <cell r="R565" t="str">
            <v>NO</v>
          </cell>
          <cell r="S565" t="str">
            <v>Tension ½” electrical connections to 84Nm (62ft.lbs)</v>
          </cell>
          <cell r="T565" t="str">
            <v>4000</v>
          </cell>
        </row>
        <row r="566">
          <cell r="L566" t="str">
            <v>d58f59a9-e679-4a22-99a8-12b2d34420e4</v>
          </cell>
          <cell r="M566" t="str">
            <v>inline</v>
          </cell>
          <cell r="N566" t="str">
            <v/>
          </cell>
          <cell r="O566" t="str">
            <v/>
          </cell>
          <cell r="P566"/>
          <cell r="Q566" t="str">
            <v/>
          </cell>
          <cell r="R566" t="str">
            <v/>
          </cell>
          <cell r="S566"/>
          <cell r="T566" t="str">
            <v>4000</v>
          </cell>
        </row>
        <row r="567">
          <cell r="L567" t="str">
            <v>ccb299e9-23b7-4066-961a-6573a143f2b5</v>
          </cell>
          <cell r="M567" t="str">
            <v>inline</v>
          </cell>
          <cell r="N567" t="str">
            <v/>
          </cell>
          <cell r="O567" t="str">
            <v>257;;Ensure all covers are back on and fixed securely.</v>
          </cell>
          <cell r="P567" t="str">
            <v xml:space="preserve">257. Ensure all covers are back on and fixed securely. </v>
          </cell>
          <cell r="Q567" t="str">
            <v>NORMAL</v>
          </cell>
          <cell r="R567" t="str">
            <v>NO</v>
          </cell>
          <cell r="S567" t="str">
            <v>Ensure all covers are back on and fixed securely.</v>
          </cell>
          <cell r="T567" t="str">
            <v>4000</v>
          </cell>
        </row>
        <row r="568">
          <cell r="L568" t="str">
            <v>6830e9d8-ab0e-487f-b860-3b278b35b5fd</v>
          </cell>
          <cell r="M568" t="str">
            <v>inline</v>
          </cell>
          <cell r="N568" t="str">
            <v/>
          </cell>
          <cell r="O568" t="str">
            <v/>
          </cell>
          <cell r="P568" t="str">
            <v>Task. Retarder Grid Box 2 Condition</v>
          </cell>
          <cell r="Q568" t="str">
            <v>NORMAL</v>
          </cell>
          <cell r="R568" t="str">
            <v>NO</v>
          </cell>
          <cell r="S568"/>
          <cell r="T568" t="str">
            <v>4000</v>
          </cell>
        </row>
        <row r="569">
          <cell r="L569" t="str">
            <v>8084534d-4a5b-417b-9b69-68238830d4c9</v>
          </cell>
          <cell r="M569" t="str">
            <v>inline</v>
          </cell>
          <cell r="N569" t="str">
            <v/>
          </cell>
          <cell r="O569" t="str">
            <v>258;;Inspect all brush boxes in blower motor for condition and spacing.</v>
          </cell>
          <cell r="P569" t="str">
            <v xml:space="preserve">258. Inspect all brush boxes in blower motor for condition and spacing.&lt;br&gt;
&lt;b&gt;Spec&lt;/b&gt;: Brush holder clearance, 1.59 mm. </v>
          </cell>
          <cell r="Q569" t="str">
            <v>NORMAL</v>
          </cell>
          <cell r="R569" t="str">
            <v>NO</v>
          </cell>
          <cell r="S569" t="str">
            <v>Inspect all brush boxes in blower motor for condition and spacing.</v>
          </cell>
          <cell r="T569" t="str">
            <v>4000</v>
          </cell>
        </row>
        <row r="570">
          <cell r="L570" t="str">
            <v>cffced77-808c-4610-aa83-63dceb16a2b7</v>
          </cell>
          <cell r="M570" t="str">
            <v>inline</v>
          </cell>
          <cell r="N570" t="str">
            <v/>
          </cell>
          <cell r="O570" t="str">
            <v>259;;Inspect commutator for condition.&lt;br&gt;
Check for:</v>
          </cell>
          <cell r="P570" t="str">
            <v xml:space="preserve">259. Inspect commutator for condition.&lt;br&gt;
Check for: </v>
          </cell>
          <cell r="Q570" t="str">
            <v>NORMAL</v>
          </cell>
          <cell r="R570" t="str">
            <v>NO</v>
          </cell>
          <cell r="S570" t="str">
            <v>Inspect commutator for condition.&lt;br&gt;
Check for:</v>
          </cell>
          <cell r="T570" t="str">
            <v>4000</v>
          </cell>
        </row>
        <row r="571">
          <cell r="L571" t="str">
            <v>ad675043-7a7c-4a57-86cd-b530568df309</v>
          </cell>
          <cell r="M571" t="str">
            <v>inline</v>
          </cell>
          <cell r="N571" t="str">
            <v/>
          </cell>
          <cell r="O571" t="str">
            <v/>
          </cell>
          <cell r="P571" t="str">
            <v>. - Copper drag</v>
          </cell>
          <cell r="Q571" t="str">
            <v/>
          </cell>
          <cell r="R571" t="str">
            <v/>
          </cell>
          <cell r="S571"/>
          <cell r="T571" t="str">
            <v>4000</v>
          </cell>
        </row>
        <row r="572">
          <cell r="L572" t="str">
            <v>4b656cdd-e267-428d-b154-3343043da027</v>
          </cell>
          <cell r="M572" t="str">
            <v>inline</v>
          </cell>
          <cell r="N572" t="str">
            <v/>
          </cell>
          <cell r="O572" t="str">
            <v/>
          </cell>
          <cell r="P572" t="str">
            <v>. - Slot-bar marking</v>
          </cell>
          <cell r="Q572" t="str">
            <v/>
          </cell>
          <cell r="R572" t="str">
            <v/>
          </cell>
          <cell r="S572"/>
          <cell r="T572" t="str">
            <v>4000</v>
          </cell>
        </row>
        <row r="573">
          <cell r="L573" t="str">
            <v>5f7c76ad-c556-43f3-a97d-1ebff10b3578</v>
          </cell>
          <cell r="M573" t="str">
            <v>inline</v>
          </cell>
          <cell r="N573" t="str">
            <v/>
          </cell>
          <cell r="O573" t="str">
            <v/>
          </cell>
          <cell r="P573" t="str">
            <v>. - Grooving</v>
          </cell>
          <cell r="Q573" t="str">
            <v/>
          </cell>
          <cell r="R573" t="str">
            <v/>
          </cell>
          <cell r="S573"/>
          <cell r="T573" t="str">
            <v>4000</v>
          </cell>
        </row>
        <row r="574">
          <cell r="L574" t="str">
            <v>ac358abd-d5c4-46c7-b37f-3d82c3d89400</v>
          </cell>
          <cell r="M574" t="str">
            <v>inline</v>
          </cell>
          <cell r="N574" t="str">
            <v/>
          </cell>
          <cell r="O574" t="str">
            <v/>
          </cell>
          <cell r="P574" t="str">
            <v>. - Threading</v>
          </cell>
          <cell r="Q574" t="str">
            <v/>
          </cell>
          <cell r="R574" t="str">
            <v/>
          </cell>
          <cell r="S574"/>
          <cell r="T574" t="str">
            <v>4000</v>
          </cell>
        </row>
        <row r="575">
          <cell r="L575" t="str">
            <v>891edf33-8425-4d31-aab0-3df278da26e0</v>
          </cell>
          <cell r="M575" t="str">
            <v>inline</v>
          </cell>
          <cell r="N575" t="str">
            <v/>
          </cell>
          <cell r="O575" t="str">
            <v/>
          </cell>
          <cell r="P575" t="str">
            <v>. - Streaking</v>
          </cell>
          <cell r="Q575" t="str">
            <v/>
          </cell>
          <cell r="R575" t="str">
            <v/>
          </cell>
          <cell r="S575"/>
          <cell r="T575" t="str">
            <v>4000</v>
          </cell>
        </row>
        <row r="576">
          <cell r="L576" t="str">
            <v>45ff593d-bbeb-4b56-a731-3309d04cd088</v>
          </cell>
          <cell r="M576" t="str">
            <v>inline</v>
          </cell>
          <cell r="N576" t="str">
            <v/>
          </cell>
          <cell r="O576" t="str">
            <v/>
          </cell>
          <cell r="P576" t="str">
            <v>. - Dark film &lt;br&gt;&lt;b&gt;Refer to:&lt;/b&gt; &lt;a class='show-pdf' href='https://digitaldevbumaausta001.blob.core.windows.net/utility/DMA/Technical_Handbook_930E-4HPI' target='_blank'&gt;&lt;b&gt;&lt;u&gt;Carbon Brush &amp; Holder Technical Handbook&lt;/u&gt;&lt;/b&gt;&lt;/a&gt; for more information. &lt;br&gt; Page 12 and 13 for Brush condition check. &lt;br&gt; Page 14 and 15 for commutator check.</v>
          </cell>
          <cell r="Q576" t="str">
            <v/>
          </cell>
          <cell r="R576" t="str">
            <v/>
          </cell>
          <cell r="S576"/>
          <cell r="T576" t="str">
            <v>4000</v>
          </cell>
        </row>
        <row r="577">
          <cell r="L577" t="str">
            <v>49bec0a1-a53a-430c-b55a-8b30746d35cf</v>
          </cell>
          <cell r="M577" t="str">
            <v>inline</v>
          </cell>
          <cell r="N577" t="str">
            <v/>
          </cell>
          <cell r="O577" t="str">
            <v>260;;Check commutator brushes and ground brush in blower motor for correct length, condition, fraying of pigtail and freedom of movement.&lt;br&gt;&lt;br&gt;
&lt;b&gt;Record only the minimum brush length on the long side.&lt;/b&gt;</v>
          </cell>
          <cell r="P577"/>
          <cell r="Q577" t="str">
            <v>NORMAL</v>
          </cell>
          <cell r="R577" t="str">
            <v>NO</v>
          </cell>
          <cell r="S577" t="str">
            <v>Check commutator brushes and ground brush in blower motor for correct length, condition, fraying of pigtail and freedom of movement.&lt;br&gt;&lt;br&gt;
&lt;b&gt;Record only the minimum brush length on the long side.&lt;/b&gt;</v>
          </cell>
          <cell r="T577" t="str">
            <v>4000</v>
          </cell>
        </row>
        <row r="578">
          <cell r="L578" t="str">
            <v>33c838d9-e82b-4122-95e7-594df20c3982</v>
          </cell>
          <cell r="M578" t="str">
            <v>inline</v>
          </cell>
          <cell r="N578" t="str">
            <v/>
          </cell>
          <cell r="O578" t="str">
            <v/>
          </cell>
          <cell r="P578"/>
          <cell r="Q578" t="str">
            <v/>
          </cell>
          <cell r="R578" t="str">
            <v/>
          </cell>
          <cell r="S578"/>
          <cell r="T578" t="str">
            <v>4000</v>
          </cell>
        </row>
        <row r="579">
          <cell r="L579" t="str">
            <v>fc3b6c3f-b127-4b77-b615-edbc50d136f8</v>
          </cell>
          <cell r="M579" t="str">
            <v>inline</v>
          </cell>
          <cell r="N579" t="str">
            <v/>
          </cell>
          <cell r="O579" t="str">
            <v/>
          </cell>
          <cell r="P579" t="str">
            <v xml:space="preserve"> . Item Measurement Location</v>
          </cell>
          <cell r="Q579" t="str">
            <v>NORMAL</v>
          </cell>
          <cell r="R579" t="str">
            <v>NO</v>
          </cell>
          <cell r="S579"/>
          <cell r="T579" t="str">
            <v>4000</v>
          </cell>
        </row>
        <row r="580">
          <cell r="L580" t="str">
            <v>63a8e4da-c671-49ae-9881-fa2b6e75c686</v>
          </cell>
          <cell r="M580" t="str">
            <v>inline</v>
          </cell>
          <cell r="N580" t="str">
            <v/>
          </cell>
          <cell r="O580" t="str">
            <v>260;a1;Comm Brush 1 (10 o'clock)</v>
          </cell>
          <cell r="P580" t="str">
            <v>260a1. a1 Comm Brush 1 (10 o'clock)</v>
          </cell>
          <cell r="Q580" t="str">
            <v>CBM</v>
          </cell>
          <cell r="R580" t="str">
            <v>AUTOMATIC</v>
          </cell>
          <cell r="S580" t="str">
            <v>Comm Brush 1 (10 o'clock)</v>
          </cell>
          <cell r="T580" t="str">
            <v>4000</v>
          </cell>
        </row>
        <row r="581">
          <cell r="L581" t="str">
            <v>39fdc80f-e6c7-4f1e-a9d8-67bcc6fdb4ea</v>
          </cell>
          <cell r="M581" t="str">
            <v>inline</v>
          </cell>
          <cell r="N581" t="str">
            <v/>
          </cell>
          <cell r="O581" t="str">
            <v>260;a2;Comm Brush 2 (10 o'clock)</v>
          </cell>
          <cell r="P581" t="str">
            <v>260a2. a2 Comm Brush 2 (10 o'clock)</v>
          </cell>
          <cell r="Q581" t="str">
            <v>CBM</v>
          </cell>
          <cell r="R581" t="str">
            <v>AUTOMATIC</v>
          </cell>
          <cell r="S581" t="str">
            <v>Comm Brush 2 (10 o'clock)</v>
          </cell>
          <cell r="T581" t="str">
            <v>4000</v>
          </cell>
        </row>
        <row r="582">
          <cell r="L582" t="str">
            <v>4453505e-8f57-4925-af87-bb4b19493e7e</v>
          </cell>
          <cell r="M582" t="str">
            <v>inline</v>
          </cell>
          <cell r="N582" t="str">
            <v/>
          </cell>
          <cell r="O582" t="str">
            <v>260;a3;Comm Brush 3 (2 o'clock)</v>
          </cell>
          <cell r="P582" t="str">
            <v>260a3. a3 Comm Brush 3 (2 o'clock)</v>
          </cell>
          <cell r="Q582" t="str">
            <v>CBM</v>
          </cell>
          <cell r="R582" t="str">
            <v>AUTOMATIC</v>
          </cell>
          <cell r="S582" t="str">
            <v>Comm Brush 3 (2 o'clock)</v>
          </cell>
          <cell r="T582" t="str">
            <v>4000</v>
          </cell>
        </row>
        <row r="583">
          <cell r="L583" t="str">
            <v>c4fbcd98-a31e-4c7c-b82c-6377c0d43886</v>
          </cell>
          <cell r="M583" t="str">
            <v>inline</v>
          </cell>
          <cell r="N583" t="str">
            <v/>
          </cell>
          <cell r="O583" t="str">
            <v>260;a4;Comm Brush 4 (2 o'clock)</v>
          </cell>
          <cell r="P583" t="str">
            <v>260a4. a4 Comm Brush 4 (2 o'clock)</v>
          </cell>
          <cell r="Q583" t="str">
            <v>CBM</v>
          </cell>
          <cell r="R583" t="str">
            <v>AUTOMATIC</v>
          </cell>
          <cell r="S583" t="str">
            <v>Comm Brush 4 (2 o'clock)</v>
          </cell>
          <cell r="T583" t="str">
            <v>4000</v>
          </cell>
        </row>
        <row r="584">
          <cell r="L584" t="str">
            <v>212215fe-6c98-442b-81b7-e9414102ef5d</v>
          </cell>
          <cell r="M584" t="str">
            <v>inline</v>
          </cell>
          <cell r="N584" t="str">
            <v/>
          </cell>
          <cell r="O584" t="str">
            <v>260;b;Ground brush lengths</v>
          </cell>
          <cell r="P584" t="str">
            <v xml:space="preserve">260b. b Ground brush lengths </v>
          </cell>
          <cell r="Q584" t="str">
            <v>NORMAL</v>
          </cell>
          <cell r="R584" t="str">
            <v>NO</v>
          </cell>
          <cell r="S584" t="str">
            <v>Ground brush lengths</v>
          </cell>
          <cell r="T584" t="str">
            <v>4000</v>
          </cell>
        </row>
        <row r="585">
          <cell r="L585" t="str">
            <v>846340c1-e625-4b10-9764-b3ca931e7a2f</v>
          </cell>
          <cell r="M585" t="str">
            <v>inline</v>
          </cell>
          <cell r="N585" t="str">
            <v/>
          </cell>
          <cell r="O585" t="str">
            <v>261;;Ensure all brushes have correct spring tension and pigtails are not caught under spring.</v>
          </cell>
          <cell r="P585" t="str">
            <v xml:space="preserve">261. Ensure all brushes have correct spring tension and pigtails are not caught under spring.&lt;br&gt;
&lt;b&gt;Spec&lt;b&gt;: 0.19 to 0.26 kilograms. </v>
          </cell>
          <cell r="Q585" t="str">
            <v>NORMAL</v>
          </cell>
          <cell r="R585" t="str">
            <v>NO</v>
          </cell>
          <cell r="S585" t="str">
            <v>Ensure all brushes have correct spring tension and pigtails are not caught under spring.</v>
          </cell>
          <cell r="T585" t="str">
            <v>4000</v>
          </cell>
        </row>
        <row r="586">
          <cell r="L586" t="str">
            <v>79b07e17-b707-4d40-b08f-02ba9953bfe6</v>
          </cell>
          <cell r="M586" t="str">
            <v>inline</v>
          </cell>
          <cell r="N586" t="str">
            <v/>
          </cell>
          <cell r="O586" t="str">
            <v>263;;Profile grid blower commutator. Using profiling work instruction.&lt;br&gt;
Store data  W:\17. Plant\17.23 Asset Downloads.</v>
          </cell>
          <cell r="P586"/>
          <cell r="Q586" t="str">
            <v>NORMAL</v>
          </cell>
          <cell r="R586" t="str">
            <v>NO</v>
          </cell>
          <cell r="S586" t="str">
            <v>Plant\17.23 Asset Downloads.</v>
          </cell>
          <cell r="T586" t="str">
            <v>4000</v>
          </cell>
        </row>
        <row r="587">
          <cell r="L587" t="str">
            <v>69fb8003-2d5a-4c73-891d-fe78083e552e</v>
          </cell>
          <cell r="M587" t="str">
            <v>inline</v>
          </cell>
          <cell r="N587" t="str">
            <v/>
          </cell>
          <cell r="O587" t="str">
            <v/>
          </cell>
          <cell r="P587" t="str">
            <v xml:space="preserve"> . Item Measurement Location</v>
          </cell>
          <cell r="Q587" t="str">
            <v>NORMAL</v>
          </cell>
          <cell r="R587" t="str">
            <v>NO</v>
          </cell>
          <cell r="S587"/>
          <cell r="T587" t="str">
            <v>4000</v>
          </cell>
        </row>
        <row r="588">
          <cell r="L588" t="str">
            <v>d99190cf-712e-448f-b480-8dd4dc7abe48</v>
          </cell>
          <cell r="M588" t="str">
            <v>inline</v>
          </cell>
          <cell r="N588" t="str">
            <v/>
          </cell>
          <cell r="O588" t="str">
            <v>263;a1;Front Track P2P</v>
          </cell>
          <cell r="P588" t="str">
            <v>263a1. a1 Front Track P2P</v>
          </cell>
          <cell r="Q588" t="str">
            <v>CBM</v>
          </cell>
          <cell r="R588" t="str">
            <v>AUTOMATIC</v>
          </cell>
          <cell r="S588" t="str">
            <v>Front Track P2P</v>
          </cell>
          <cell r="T588" t="str">
            <v>4000</v>
          </cell>
        </row>
        <row r="589">
          <cell r="L589" t="str">
            <v>f05caae4-15f8-4f87-9ada-c42c4454ec4c</v>
          </cell>
          <cell r="M589" t="str">
            <v>inline</v>
          </cell>
          <cell r="N589" t="str">
            <v/>
          </cell>
          <cell r="O589" t="str">
            <v>263;a2;Front Track B2B</v>
          </cell>
          <cell r="P589" t="str">
            <v>263a2. a2 Front Track B2B</v>
          </cell>
          <cell r="Q589" t="str">
            <v>CBM</v>
          </cell>
          <cell r="R589" t="str">
            <v>AUTOMATIC</v>
          </cell>
          <cell r="S589" t="str">
            <v>Front Track B2B</v>
          </cell>
          <cell r="T589" t="str">
            <v>4000</v>
          </cell>
        </row>
        <row r="590">
          <cell r="L590" t="str">
            <v>b813b7cd-1995-4206-b764-29feaa936fa1</v>
          </cell>
          <cell r="M590" t="str">
            <v>inline</v>
          </cell>
          <cell r="N590" t="str">
            <v/>
          </cell>
          <cell r="O590" t="str">
            <v>263;a3;Rear Track P2P</v>
          </cell>
          <cell r="P590" t="str">
            <v>263a3. a3 Rear Track P2P</v>
          </cell>
          <cell r="Q590" t="str">
            <v>CBM</v>
          </cell>
          <cell r="R590" t="str">
            <v>AUTOMATIC</v>
          </cell>
          <cell r="S590" t="str">
            <v>Rear Track P2P</v>
          </cell>
          <cell r="T590" t="str">
            <v>4000</v>
          </cell>
        </row>
        <row r="591">
          <cell r="L591" t="str">
            <v>144a1513-e55a-482b-b315-4bd950ef4b7f</v>
          </cell>
          <cell r="M591" t="str">
            <v>inline</v>
          </cell>
          <cell r="N591" t="str">
            <v/>
          </cell>
          <cell r="O591" t="str">
            <v>263;a4;Rear Track B2B</v>
          </cell>
          <cell r="P591" t="str">
            <v>263a4. a4 Rear Track B2B</v>
          </cell>
          <cell r="Q591" t="str">
            <v>CBM</v>
          </cell>
          <cell r="R591" t="str">
            <v>AUTOMATIC</v>
          </cell>
          <cell r="S591" t="str">
            <v>Rear Track B2B</v>
          </cell>
          <cell r="T591" t="str">
            <v>4000</v>
          </cell>
        </row>
        <row r="592">
          <cell r="L592" t="str">
            <v>5d3fa646-559b-4b4e-90cc-df20f6e0208d</v>
          </cell>
          <cell r="M592" t="str">
            <v>inline</v>
          </cell>
          <cell r="N592" t="str">
            <v/>
          </cell>
          <cell r="O592" t="str">
            <v>262;;Ensure commutator area and surface are free of contamination.</v>
          </cell>
          <cell r="P592" t="str">
            <v xml:space="preserve">262. Ensure commutator area and surface are free of contamination. </v>
          </cell>
          <cell r="Q592" t="str">
            <v>NORMAL</v>
          </cell>
          <cell r="R592" t="str">
            <v>NO</v>
          </cell>
          <cell r="S592" t="str">
            <v>Ensure commutator area and surface are free of contamination.</v>
          </cell>
          <cell r="T592" t="str">
            <v>4000</v>
          </cell>
        </row>
        <row r="593">
          <cell r="L593" t="str">
            <v>aff36172-eb1d-49e6-9e5b-46d75e1bc74f</v>
          </cell>
          <cell r="M593" t="str">
            <v>inline</v>
          </cell>
          <cell r="N593" t="str">
            <v/>
          </cell>
          <cell r="O593" t="str">
            <v>263;;Check Blower Motor positive and negative connections for security and frayinCheck Blower motor ground wire to frame is intact, secure, and not frayed.</v>
          </cell>
          <cell r="P593" t="str">
            <v xml:space="preserve">263. Check Blower Motor positive and negative connections for security and fraying. Check Blower motor ground wire to frame is intact, secure, and not frayed. </v>
          </cell>
          <cell r="Q593" t="str">
            <v>NORMAL</v>
          </cell>
          <cell r="R593" t="str">
            <v>NO</v>
          </cell>
          <cell r="S593" t="str">
            <v>Check Blower Motor positive and negative connections for security and frayinCheck Blower motor ground wire to frame is intact, secure, and not frayed.</v>
          </cell>
          <cell r="T593" t="str">
            <v>4000</v>
          </cell>
        </row>
        <row r="594">
          <cell r="L594" t="str">
            <v>0ba13937-e174-422c-8a19-2a5b527f5c7e</v>
          </cell>
          <cell r="M594" t="str">
            <v>inline</v>
          </cell>
          <cell r="N594" t="str">
            <v/>
          </cell>
          <cell r="O594" t="str">
            <v>264;;Check grid box for tight electrical connections, shorted elements, over heated or buckled resistors, broken or cracked insulators, overheated terminal and missing hardware.</v>
          </cell>
          <cell r="P594" t="str">
            <v xml:space="preserve">264. Check grid box for tight electrical connections, shorted elements, over heated or buckled resistors, broken or cracked insulators, overheated terminal and missing hardware. </v>
          </cell>
          <cell r="Q594" t="str">
            <v>NORMAL</v>
          </cell>
          <cell r="R594" t="str">
            <v>NO</v>
          </cell>
          <cell r="S594" t="str">
            <v>Check grid box for tight electrical connections, shorted elements, over heated or buckled resistors, broken or cracked insulators, overheated terminal and missing hardware.</v>
          </cell>
          <cell r="T594" t="str">
            <v>4000</v>
          </cell>
        </row>
        <row r="595">
          <cell r="L595" t="str">
            <v>257b23e7-5e42-4d5c-8e9f-0380a940a4e7</v>
          </cell>
          <cell r="M595" t="str">
            <v>inline</v>
          </cell>
          <cell r="N595" t="str">
            <v/>
          </cell>
          <cell r="O595" t="str">
            <v>265;;Check blower fan blades for damage.</v>
          </cell>
          <cell r="P595" t="str">
            <v xml:space="preserve">265. Check blower fan blades for damage. </v>
          </cell>
          <cell r="Q595" t="str">
            <v>NORMAL</v>
          </cell>
          <cell r="R595" t="str">
            <v>NO</v>
          </cell>
          <cell r="S595" t="str">
            <v>Check blower fan blades for damage.</v>
          </cell>
          <cell r="T595" t="str">
            <v>4000</v>
          </cell>
        </row>
        <row r="596">
          <cell r="L596" t="str">
            <v>c47374f6-1435-4d7f-9b4f-59add88efc67</v>
          </cell>
          <cell r="M596" t="str">
            <v>inline</v>
          </cell>
          <cell r="N596" t="str">
            <v/>
          </cell>
          <cell r="O596" t="str">
            <v>266;;Inspect the condition of the visible field coil insulation, bus bar and brush box for damage.</v>
          </cell>
          <cell r="P596" t="str">
            <v xml:space="preserve">266. Inspect the condition of the visible field coil insulation, bus bar and brush box for damage. </v>
          </cell>
          <cell r="Q596" t="str">
            <v>NORMAL</v>
          </cell>
          <cell r="R596" t="str">
            <v>NO</v>
          </cell>
          <cell r="S596" t="str">
            <v>Inspect the condition of the visible field coil insulation, bus bar and brush box for damage.</v>
          </cell>
          <cell r="T596" t="str">
            <v>4000</v>
          </cell>
        </row>
        <row r="597">
          <cell r="L597" t="str">
            <v>5aad2a73-02e7-40c7-ac4e-f1bc675ab5c4</v>
          </cell>
          <cell r="M597" t="str">
            <v>inline</v>
          </cell>
          <cell r="N597" t="str">
            <v/>
          </cell>
          <cell r="O597" t="str">
            <v>267;;Check for loose or broken external bolts.</v>
          </cell>
          <cell r="P597" t="str">
            <v xml:space="preserve">267. Check for loose or broken external bolts. </v>
          </cell>
          <cell r="Q597" t="str">
            <v>NORMAL</v>
          </cell>
          <cell r="R597" t="str">
            <v>NO</v>
          </cell>
          <cell r="S597" t="str">
            <v>Check for loose or broken external bolts.</v>
          </cell>
          <cell r="T597" t="str">
            <v>4000</v>
          </cell>
        </row>
        <row r="598">
          <cell r="L598" t="str">
            <v>f9bd40d3-4907-4f09-9329-e23c2ddc9c51</v>
          </cell>
          <cell r="M598" t="str">
            <v>inline</v>
          </cell>
          <cell r="N598" t="str">
            <v/>
          </cell>
          <cell r="O598" t="str">
            <v>268;;Blow out all dirt and foreign materials with clean, dry compressed air (70 psi maximum pressure).</v>
          </cell>
          <cell r="P598" t="str">
            <v xml:space="preserve">268. Blow out all dirt and foreign materials with clean, dry compressed air (70 psi maximum pressure). </v>
          </cell>
          <cell r="Q598" t="str">
            <v>NORMAL</v>
          </cell>
          <cell r="R598" t="str">
            <v>NO</v>
          </cell>
          <cell r="S598" t="str">
            <v>Blow out all dirt and foreign materials with clean, dry compressed air (70 psi maximum pressure).</v>
          </cell>
          <cell r="T598" t="str">
            <v>4000</v>
          </cell>
        </row>
        <row r="599">
          <cell r="L599" t="str">
            <v>8555427b-da35-4609-9b28-4923c0ef2a38</v>
          </cell>
          <cell r="M599" t="str">
            <v>inline</v>
          </cell>
          <cell r="N599" t="str">
            <v/>
          </cell>
          <cell r="O599" t="str">
            <v>269;;&lt;b&gt;Re-Tension Resistor Grid Stack Pusher Bolts (16 in total).&lt;/b&gt;&lt;br&gt;&lt;br&gt;
1. Loosen locknuts on ‘pusher bolts’ &lt;br&gt;
2. Tension ‘pusher bolts’ to 41Nm (30ft.lbs)&lt;b&gt; *** CAUTION - DO NOT OVER TENSION ***&lt;/b&gt;&lt;br&gt;
3. Tighten lock nuts to secure ‘pusher bolts</v>
          </cell>
          <cell r="P599" t="str">
            <v xml:space="preserve">269. &lt;b&gt;Re-Tension Resistor Grid Stack Pusher Bolts (16 in total).&lt;/b&gt;&lt;br&gt;&lt;br&gt;
1. Loosen locknuts on ‘pusher bolts’ &lt;br&gt;
2. Tension ‘pusher bolts’ to 41Nm (30ft.lbs)&lt;b&gt; *** CAUTION - DO NOT OVER TENSION ***&lt;/b&gt;&lt;br&gt;
3. Tighten lock nuts to secure ‘pusher bolts </v>
          </cell>
          <cell r="Q599" t="str">
            <v>NORMAL</v>
          </cell>
          <cell r="R599" t="str">
            <v>NO</v>
          </cell>
          <cell r="S599"/>
          <cell r="T599" t="str">
            <v>4000</v>
          </cell>
        </row>
        <row r="600">
          <cell r="L600" t="str">
            <v>9bcafae9-8b1c-4476-9777-aab29bf1fd9f</v>
          </cell>
          <cell r="M600" t="str">
            <v>inline</v>
          </cell>
          <cell r="N600" t="str">
            <v/>
          </cell>
          <cell r="O600" t="str">
            <v/>
          </cell>
          <cell r="P600"/>
          <cell r="Q600" t="str">
            <v/>
          </cell>
          <cell r="R600" t="str">
            <v/>
          </cell>
          <cell r="S600"/>
          <cell r="T600" t="str">
            <v>4000</v>
          </cell>
        </row>
        <row r="601">
          <cell r="L601" t="str">
            <v>3ae15fde-30db-4ac2-93e3-eaba159a850e</v>
          </cell>
          <cell r="M601" t="str">
            <v>inline</v>
          </cell>
          <cell r="N601" t="str">
            <v/>
          </cell>
          <cell r="O601" t="str">
            <v>270;;Resistor Grid Tension Check.&lt;br&gt;
1. Tension 5/8” grid mounting hardware to 168Nm (124ft.lbs)&lt;br&gt;
2. Tension ½” electrical connections to 84Nm (62ft.lbs)</v>
          </cell>
          <cell r="P601" t="str">
            <v xml:space="preserve">270. Resistor Grid Tension Check.&lt;br&gt;
1. Tension 5/8” grid mounting hardware to 168Nm (124ft.lbs)&lt;br&gt;
2. Tension ½” electrical connections to 84Nm (62ft.lbs) </v>
          </cell>
          <cell r="Q601" t="str">
            <v>NORMAL</v>
          </cell>
          <cell r="R601" t="str">
            <v>NO</v>
          </cell>
          <cell r="S601" t="str">
            <v>Tension ½” electrical connections to 84Nm (62ft.lbs)</v>
          </cell>
          <cell r="T601" t="str">
            <v>4000</v>
          </cell>
        </row>
        <row r="602">
          <cell r="L602" t="str">
            <v>8746326a-e387-499e-a2e5-7096270844d6</v>
          </cell>
          <cell r="M602" t="str">
            <v>inline</v>
          </cell>
          <cell r="N602" t="str">
            <v/>
          </cell>
          <cell r="O602" t="str">
            <v/>
          </cell>
          <cell r="P602"/>
          <cell r="Q602" t="str">
            <v/>
          </cell>
          <cell r="R602" t="str">
            <v/>
          </cell>
          <cell r="S602"/>
          <cell r="T602" t="str">
            <v>4000</v>
          </cell>
        </row>
        <row r="603">
          <cell r="L603" t="str">
            <v>c5af0584-9d2b-4edc-8ce4-a1c4adbe7a07</v>
          </cell>
          <cell r="M603" t="str">
            <v>inline</v>
          </cell>
          <cell r="N603" t="str">
            <v/>
          </cell>
          <cell r="O603" t="str">
            <v>271;;Ensure all covers are back on and fixed securely.</v>
          </cell>
          <cell r="P603" t="str">
            <v xml:space="preserve">271. Ensure all covers are back on and fixed securely. </v>
          </cell>
          <cell r="Q603" t="str">
            <v>NORMAL</v>
          </cell>
          <cell r="R603" t="str">
            <v>NO</v>
          </cell>
          <cell r="S603" t="str">
            <v>Ensure all covers are back on and fixed securely.</v>
          </cell>
          <cell r="T603" t="str">
            <v>4000</v>
          </cell>
        </row>
        <row r="604">
          <cell r="L604" t="str">
            <v>246cac5b-2b50-4f11-a8fc-ad3e57878b38</v>
          </cell>
          <cell r="M604" t="str">
            <v>inline</v>
          </cell>
          <cell r="N604" t="str">
            <v/>
          </cell>
          <cell r="O604" t="str">
            <v/>
          </cell>
          <cell r="P604" t="str">
            <v>Task. Retarder Gridbox Assembly Condition</v>
          </cell>
          <cell r="Q604" t="str">
            <v>NORMAL</v>
          </cell>
          <cell r="R604" t="str">
            <v>NO</v>
          </cell>
          <cell r="S604"/>
          <cell r="T604" t="str">
            <v>4000</v>
          </cell>
        </row>
        <row r="605">
          <cell r="L605" t="str">
            <v>9a45fb50-d121-4212-b579-21f554760d16</v>
          </cell>
          <cell r="M605" t="str">
            <v>inline</v>
          </cell>
          <cell r="N605" t="str">
            <v/>
          </cell>
          <cell r="O605" t="str">
            <v>1;;Check grid box structure for cracks, panel damage, missing louvers etc.</v>
          </cell>
          <cell r="P605" t="str">
            <v xml:space="preserve">1. Check grid box structure for cracks, panel damage, missing louvers etc. </v>
          </cell>
          <cell r="Q605" t="str">
            <v>NORMAL</v>
          </cell>
          <cell r="R605" t="str">
            <v>NO</v>
          </cell>
          <cell r="S605" t="str">
            <v>Check grid box structure for cracks, panel damage, missing louvers etc.</v>
          </cell>
          <cell r="T605" t="str">
            <v>4000</v>
          </cell>
        </row>
        <row r="606">
          <cell r="L606" t="str">
            <v>743738b4-fc76-4f90-8bde-5972da7227dd</v>
          </cell>
          <cell r="M606" t="str">
            <v>inline</v>
          </cell>
          <cell r="N606" t="str">
            <v/>
          </cell>
          <cell r="O606" t="str">
            <v/>
          </cell>
          <cell r="P606" t="str">
            <v>Task. Battery Maintenance Condition</v>
          </cell>
          <cell r="Q606" t="str">
            <v>NORMAL</v>
          </cell>
          <cell r="R606" t="str">
            <v>NO</v>
          </cell>
          <cell r="S606"/>
          <cell r="T606" t="str">
            <v>4000</v>
          </cell>
        </row>
        <row r="607">
          <cell r="L607" t="str">
            <v>840c755d-9f5f-441c-8a1c-6c8ede6feed9</v>
          </cell>
          <cell r="M607" t="str">
            <v>inline</v>
          </cell>
          <cell r="N607" t="str">
            <v/>
          </cell>
          <cell r="O607" t="str">
            <v>272;;Ensure batteries have been cleaned with fresh water BEFORE conducting battery maintenance checks.</v>
          </cell>
          <cell r="P607" t="str">
            <v xml:space="preserve">272. Ensure batteries have been cleaned with fresh water BEFORE conducting battery maintenance checks. </v>
          </cell>
          <cell r="Q607" t="str">
            <v>NORMAL</v>
          </cell>
          <cell r="R607" t="str">
            <v>NO</v>
          </cell>
          <cell r="S607" t="str">
            <v>Ensure batteries have been cleaned with fresh water BEFORE conducting battery maintenance checks.</v>
          </cell>
          <cell r="T607" t="str">
            <v>4000</v>
          </cell>
        </row>
        <row r="608">
          <cell r="L608" t="str">
            <v>0f77888c-701d-4c95-8ed7-4019518c161d</v>
          </cell>
          <cell r="M608" t="str">
            <v>inline</v>
          </cell>
          <cell r="N608" t="str">
            <v/>
          </cell>
          <cell r="O608" t="str">
            <v>273;;Inspect batteries fitted to machine meet OR exceed OEM recommended specifications.</v>
          </cell>
          <cell r="P608" t="str">
            <v xml:space="preserve">273. Inspect batteries fitted to machine meet OR exceed OEM recommended specifications. </v>
          </cell>
          <cell r="Q608" t="str">
            <v>NORMAL</v>
          </cell>
          <cell r="R608" t="str">
            <v>NO</v>
          </cell>
          <cell r="S608" t="str">
            <v>Inspect batteries fitted to machine meet OR exceed OEM recommended specifications.</v>
          </cell>
          <cell r="T608" t="str">
            <v>4000</v>
          </cell>
        </row>
        <row r="609">
          <cell r="L609" t="str">
            <v>537a0230-7e91-40f8-8d4a-d2acb69efda4</v>
          </cell>
          <cell r="M609" t="str">
            <v>table</v>
          </cell>
          <cell r="N609" t="str">
            <v>['Rating', 'OEM Specification', 'Batteries Fitted']</v>
          </cell>
          <cell r="O609" t="str">
            <v/>
          </cell>
          <cell r="P609"/>
          <cell r="Q609" t="str">
            <v/>
          </cell>
          <cell r="R609" t="str">
            <v/>
          </cell>
          <cell r="S609"/>
          <cell r="T609" t="str">
            <v>4000</v>
          </cell>
        </row>
        <row r="610">
          <cell r="L610" t="str">
            <v>1385cbc8-7b1c-4c66-9aa0-a6579efef887</v>
          </cell>
          <cell r="M610" t="str">
            <v>inline</v>
          </cell>
          <cell r="N610" t="str">
            <v/>
          </cell>
          <cell r="O610" t="str">
            <v/>
          </cell>
          <cell r="P610"/>
          <cell r="Q610" t="str">
            <v/>
          </cell>
          <cell r="R610" t="str">
            <v/>
          </cell>
          <cell r="S610"/>
          <cell r="T610" t="str">
            <v>4000</v>
          </cell>
        </row>
        <row r="611">
          <cell r="L611" t="str">
            <v>9ba7ecd1-0d43-42f7-9be7-e96ed405493f</v>
          </cell>
          <cell r="M611" t="str">
            <v>inline</v>
          </cell>
          <cell r="N611" t="str">
            <v/>
          </cell>
          <cell r="O611" t="str">
            <v>274;;Visually inspect each battery for signs of:</v>
          </cell>
          <cell r="P611"/>
          <cell r="Q611" t="str">
            <v>NORMAL</v>
          </cell>
          <cell r="R611" t="str">
            <v>NO</v>
          </cell>
          <cell r="S611" t="str">
            <v>Visually inspect each battery for signs of:</v>
          </cell>
          <cell r="T611" t="str">
            <v>4000</v>
          </cell>
        </row>
        <row r="612">
          <cell r="L612" t="str">
            <v>e6eaaac0-f6bb-438b-97ae-a370d2de90fc</v>
          </cell>
          <cell r="M612" t="str">
            <v>inline</v>
          </cell>
          <cell r="N612" t="str">
            <v/>
          </cell>
          <cell r="O612" t="str">
            <v>274;a;Cracked or broken case or cover.</v>
          </cell>
          <cell r="P612" t="str">
            <v xml:space="preserve">274a. a. Cracked or broken case or cover. </v>
          </cell>
          <cell r="Q612" t="str">
            <v>NORMAL</v>
          </cell>
          <cell r="R612" t="str">
            <v>NO</v>
          </cell>
          <cell r="S612" t="str">
            <v>Cracked or broken case or cover.</v>
          </cell>
          <cell r="T612" t="str">
            <v>4000</v>
          </cell>
        </row>
        <row r="613">
          <cell r="L613" t="str">
            <v>edfdc777-5f28-4eb1-b602-d695784924d9</v>
          </cell>
          <cell r="M613" t="str">
            <v>inline</v>
          </cell>
          <cell r="N613" t="str">
            <v/>
          </cell>
          <cell r="O613" t="str">
            <v>274;b;Leaking case-to-cover seal.</v>
          </cell>
          <cell r="P613" t="str">
            <v xml:space="preserve">274b. b. Leaking case-to-cover seal. </v>
          </cell>
          <cell r="Q613" t="str">
            <v>NORMAL</v>
          </cell>
          <cell r="R613" t="str">
            <v>NO</v>
          </cell>
          <cell r="S613" t="str">
            <v>Leaking case-to-cover seal.</v>
          </cell>
          <cell r="T613" t="str">
            <v>4000</v>
          </cell>
        </row>
        <row r="614">
          <cell r="L614" t="str">
            <v>36946691-e92b-4e6d-a563-a4e3c95549a7</v>
          </cell>
          <cell r="M614" t="str">
            <v>inline</v>
          </cell>
          <cell r="N614" t="str">
            <v/>
          </cell>
          <cell r="O614" t="str">
            <v>274;c;Damaged terminals.</v>
          </cell>
          <cell r="P614" t="str">
            <v xml:space="preserve">274c. c. Damaged terminals. </v>
          </cell>
          <cell r="Q614" t="str">
            <v>NORMAL</v>
          </cell>
          <cell r="R614" t="str">
            <v>NO</v>
          </cell>
          <cell r="S614" t="str">
            <v>Damaged terminals.</v>
          </cell>
          <cell r="T614" t="str">
            <v>4000</v>
          </cell>
        </row>
        <row r="615">
          <cell r="L615" t="str">
            <v>c4b524f1-4095-4621-9d97-beffc776617f</v>
          </cell>
          <cell r="M615" t="str">
            <v>inline</v>
          </cell>
          <cell r="N615" t="str">
            <v/>
          </cell>
          <cell r="O615" t="str">
            <v>274;d;Loose cable connections.</v>
          </cell>
          <cell r="P615" t="str">
            <v xml:space="preserve">274d. d. Loose cable connections. </v>
          </cell>
          <cell r="Q615" t="str">
            <v>NORMAL</v>
          </cell>
          <cell r="R615" t="str">
            <v>NO</v>
          </cell>
          <cell r="S615" t="str">
            <v>Loose cable connections.</v>
          </cell>
          <cell r="T615" t="str">
            <v>4000</v>
          </cell>
        </row>
        <row r="616">
          <cell r="L616" t="str">
            <v>0aa5694a-b28b-46d9-843a-f2e3cc2e67a5</v>
          </cell>
          <cell r="M616" t="str">
            <v>inline</v>
          </cell>
          <cell r="N616" t="str">
            <v/>
          </cell>
          <cell r="O616" t="str">
            <v>274;e;Corrosion.</v>
          </cell>
          <cell r="P616" t="str">
            <v xml:space="preserve">274e. e. Corrosion. </v>
          </cell>
          <cell r="Q616" t="str">
            <v>NORMAL</v>
          </cell>
          <cell r="R616" t="str">
            <v>NO</v>
          </cell>
          <cell r="S616" t="str">
            <v>Corrosion.</v>
          </cell>
          <cell r="T616" t="str">
            <v>4000</v>
          </cell>
        </row>
        <row r="617">
          <cell r="L617" t="str">
            <v>9ce9f350-cdb8-4e0c-a969-5af496d95deb</v>
          </cell>
          <cell r="M617" t="str">
            <v>inline</v>
          </cell>
          <cell r="N617" t="str">
            <v/>
          </cell>
          <cell r="O617" t="str">
            <v>275;;Inspect the battery case for obvious signs of physical damage or warpage. &lt;b&gt;REPLACE IF ANY DAMAGE FOUND&lt;/b&gt;.</v>
          </cell>
          <cell r="P617" t="str">
            <v xml:space="preserve">275. Inspect the battery case for obvious signs of physical damage or warpage. &lt;b&gt;REPLACE IF ANY DAMAGE FOUND&lt;/b&gt;. </v>
          </cell>
          <cell r="Q617" t="str">
            <v>NORMAL</v>
          </cell>
          <cell r="R617" t="str">
            <v>NO</v>
          </cell>
          <cell r="S617" t="str">
            <v>&lt;b&gt;REPLACE IF ANY DAMAGE FOUND&lt;/b&gt;.</v>
          </cell>
          <cell r="T617" t="str">
            <v>4000</v>
          </cell>
        </row>
        <row r="618">
          <cell r="L618" t="str">
            <v>dbe8ee96-1c4f-4ef4-ad45-1a3543263a2a</v>
          </cell>
          <cell r="M618" t="str">
            <v>inline</v>
          </cell>
          <cell r="N618" t="str">
            <v/>
          </cell>
          <cell r="O618" t="str">
            <v>276;;Clean all battery terminals by brushing off corrosion residue and apply battery corrosion preventative spray.</v>
          </cell>
          <cell r="P618" t="str">
            <v xml:space="preserve">276. Clean all battery terminals by brushing off corrosion residue and apply battery corrosion preventative spray. </v>
          </cell>
          <cell r="Q618" t="str">
            <v>NORMAL</v>
          </cell>
          <cell r="R618" t="str">
            <v>NO</v>
          </cell>
          <cell r="S618" t="str">
            <v>Clean all battery terminals by brushing off corrosion residue and apply battery corrosion preventative spray.</v>
          </cell>
          <cell r="T618" t="str">
            <v>4000</v>
          </cell>
        </row>
        <row r="619">
          <cell r="L619" t="str">
            <v>11f94064-7177-4d6e-a631-19d0dd38a1fa</v>
          </cell>
          <cell r="M619" t="str">
            <v>inline</v>
          </cell>
          <cell r="N619" t="str">
            <v/>
          </cell>
          <cell r="O619" t="str">
            <v>277;;Inspect all battery terminals, screws, clamps and cables for breakage, damage or loose connections.</v>
          </cell>
          <cell r="P619" t="str">
            <v xml:space="preserve">277. Inspect all battery terminals, screws, clamps and cables for breakage, damage or loose connections. </v>
          </cell>
          <cell r="Q619" t="str">
            <v>NORMAL</v>
          </cell>
          <cell r="R619" t="str">
            <v>NO</v>
          </cell>
          <cell r="S619" t="str">
            <v>Inspect all battery terminals, screws, clamps and cables for breakage, damage or loose connections.</v>
          </cell>
          <cell r="T619" t="str">
            <v>4000</v>
          </cell>
        </row>
        <row r="620">
          <cell r="L620" t="str">
            <v>3919d766-c044-4869-bce4-94c3335f7d16</v>
          </cell>
          <cell r="M620" t="str">
            <v>inline</v>
          </cell>
          <cell r="N620" t="str">
            <v/>
          </cell>
          <cell r="O620" t="str">
            <v>278;;&lt;b&gt;NON-Maintenance Free Batteries ONLY:&lt;/b&gt;&lt;br&gt;
Check electrolyte levels to ensure that fluid levels are over the top of battery plates. If necessary, top up using distilled or demineralised water.</v>
          </cell>
          <cell r="P620" t="str">
            <v xml:space="preserve">278. &lt;b&gt;NON-Maintenance Free Batteries ONLY:&lt;/b&gt;&lt;br&gt;
Check electrolyte levels to ensure that fluid levels are over the top of battery plates. If necessary, top up using distilled or demineralised water. </v>
          </cell>
          <cell r="Q620" t="str">
            <v>NORMAL</v>
          </cell>
          <cell r="R620" t="str">
            <v>NO</v>
          </cell>
          <cell r="S620" t="str">
            <v>If necessary, top up using distilled or demineralised water.</v>
          </cell>
          <cell r="T620" t="str">
            <v>4000</v>
          </cell>
        </row>
        <row r="621">
          <cell r="L621" t="str">
            <v>b46c8067-378c-4cfc-bc22-bc773dca1462</v>
          </cell>
          <cell r="M621" t="str">
            <v>inline</v>
          </cell>
          <cell r="N621" t="str">
            <v/>
          </cell>
          <cell r="O621" t="str">
            <v>279;;Check each battery using CAT battery analyser (record results below):</v>
          </cell>
          <cell r="P621" t="str">
            <v xml:space="preserve">279. Check each battery using CAT battery analyser (record results below): </v>
          </cell>
          <cell r="Q621" t="str">
            <v>NORMAL</v>
          </cell>
          <cell r="R621" t="str">
            <v>NO</v>
          </cell>
          <cell r="S621" t="str">
            <v>Check each battery using CAT battery analyser (record results below):</v>
          </cell>
          <cell r="T621" t="str">
            <v>4000</v>
          </cell>
        </row>
        <row r="622">
          <cell r="L622" t="str">
            <v>9e76b073-302d-4ee2-a72b-b2615f3116f6</v>
          </cell>
          <cell r="M622" t="str">
            <v>table</v>
          </cell>
          <cell r="N622" t="str">
            <v>['Battery', 'Volts', 'SAE Amps', 'Good/Bad', 'Percentage']</v>
          </cell>
          <cell r="O622" t="str">
            <v/>
          </cell>
          <cell r="P622"/>
          <cell r="Q622" t="str">
            <v/>
          </cell>
          <cell r="R622" t="str">
            <v/>
          </cell>
          <cell r="S622"/>
          <cell r="T622" t="str">
            <v>4000</v>
          </cell>
        </row>
        <row r="623">
          <cell r="L623" t="str">
            <v>b670821a-20ee-4d5e-b3f5-9af6fdb28320</v>
          </cell>
          <cell r="M623" t="str">
            <v>inline</v>
          </cell>
          <cell r="N623" t="str">
            <v/>
          </cell>
          <cell r="O623" t="str">
            <v/>
          </cell>
          <cell r="P623" t="str">
            <v>Task. Isolator Maintenance Condition</v>
          </cell>
          <cell r="Q623" t="str">
            <v>NORMAL</v>
          </cell>
          <cell r="R623" t="str">
            <v>NO</v>
          </cell>
          <cell r="S623"/>
          <cell r="T623" t="str">
            <v>4000</v>
          </cell>
        </row>
        <row r="624">
          <cell r="L624" t="str">
            <v>bb37cfe8-5a7c-4261-aae0-42705adad3b0</v>
          </cell>
          <cell r="M624" t="str">
            <v>inline</v>
          </cell>
          <cell r="N624" t="str">
            <v/>
          </cell>
          <cell r="O624" t="str">
            <v>280;;Ensure Isolator switches are mounted securely and in good condition.</v>
          </cell>
          <cell r="P624" t="str">
            <v xml:space="preserve">280. Ensure Isolator switches are mounted securely and in good condition. </v>
          </cell>
          <cell r="Q624" t="str">
            <v>NORMAL</v>
          </cell>
          <cell r="R624" t="str">
            <v>NO</v>
          </cell>
          <cell r="S624" t="str">
            <v>Ensure Isolator switches are mounted securely and in good condition.</v>
          </cell>
          <cell r="T624" t="str">
            <v>4000</v>
          </cell>
        </row>
        <row r="625">
          <cell r="L625" t="str">
            <v>ade31e5d-a1ae-4a34-8208-663a174bf7ca</v>
          </cell>
          <cell r="M625" t="str">
            <v>inline</v>
          </cell>
          <cell r="N625" t="str">
            <v/>
          </cell>
          <cell r="O625" t="str">
            <v>281;;Inspect and clean isolator terminals.</v>
          </cell>
          <cell r="P625" t="str">
            <v xml:space="preserve">281. Inspect and clean isolator terminals. </v>
          </cell>
          <cell r="Q625" t="str">
            <v>NORMAL</v>
          </cell>
          <cell r="R625" t="str">
            <v>NO</v>
          </cell>
          <cell r="S625" t="str">
            <v>Inspect and clean isolator terminals.</v>
          </cell>
          <cell r="T625" t="str">
            <v>4000</v>
          </cell>
        </row>
        <row r="626">
          <cell r="L626" t="str">
            <v>safetyTask000000</v>
          </cell>
          <cell r="M626" t="str">
            <v>inline</v>
          </cell>
          <cell r="N626" t="str">
            <v/>
          </cell>
          <cell r="O626" t="str">
            <v/>
          </cell>
          <cell r="P626" t="str">
            <v>2. Fire prevention checks shall be carried out in a designated service area in the workshop. &lt;br&gt;&lt;b&gt;Follow appropriate isolation procedure and tagging and/or locking out on the machine.&lt;/b&gt; 1</v>
          </cell>
          <cell r="Q626"/>
          <cell r="R626"/>
          <cell r="S626"/>
          <cell r="T626" t="str">
            <v>2000</v>
          </cell>
        </row>
        <row r="627">
          <cell r="L627" t="str">
            <v>71c5d6d7-0980-4332-a17d-6a40c1c52681</v>
          </cell>
          <cell r="M627" t="str">
            <v>inline</v>
          </cell>
          <cell r="N627" t="str">
            <v/>
          </cell>
          <cell r="O627" t="str">
            <v/>
          </cell>
          <cell r="P627" t="str">
            <v>Task. Fire Prevention Condition</v>
          </cell>
          <cell r="Q627" t="str">
            <v>NORMAL</v>
          </cell>
          <cell r="R627" t="str">
            <v>NO</v>
          </cell>
          <cell r="S627"/>
          <cell r="T627" t="str">
            <v>2000</v>
          </cell>
        </row>
        <row r="628">
          <cell r="L628" t="str">
            <v>b5ccce38-7993-47b2-acec-9d046868e6ef</v>
          </cell>
          <cell r="M628" t="str">
            <v>inline</v>
          </cell>
          <cell r="N628" t="str">
            <v/>
          </cell>
          <cell r="O628" t="str">
            <v>287;;Check engine compartment – Remove all oil/rags/build-up of material (turbo chargers, exhaust manifolds, surfaces, wiring and oil lines).</v>
          </cell>
          <cell r="P628" t="str">
            <v xml:space="preserve">287. Check engine compartment – Remove all oil/rags/build-up of material (turbo chargers, exhaust manifolds, surfaces, wiring and oil lines). </v>
          </cell>
          <cell r="Q628" t="str">
            <v>NORMAL</v>
          </cell>
          <cell r="R628" t="str">
            <v>NO</v>
          </cell>
          <cell r="S628" t="str">
            <v>Check engine compartment – Remove all oil/rags/build-up of material (turbo chargers, exhaust manifolds, surfaces, wiring and oil lines).</v>
          </cell>
          <cell r="T628" t="str">
            <v>2000</v>
          </cell>
        </row>
        <row r="629">
          <cell r="L629" t="str">
            <v>fa9291d2-d191-4dda-a0e2-420f78b66fce</v>
          </cell>
          <cell r="M629" t="str">
            <v>inline</v>
          </cell>
          <cell r="N629" t="str">
            <v/>
          </cell>
          <cell r="O629" t="str">
            <v>288;;Check hydraulic compartment(s) - Remove all oil/rags/build-up of material (hydraulic pumps, motors, oil cooler fans, wiring and fluid lines).</v>
          </cell>
          <cell r="P629" t="str">
            <v xml:space="preserve">288. Check hydraulic compartment(s) - Remove all oil/rags/build-up of material (hydraulic pumps, motors, oil cooler fans, wiring and fluid lines). </v>
          </cell>
          <cell r="Q629" t="str">
            <v>NORMAL</v>
          </cell>
          <cell r="R629" t="str">
            <v>NO</v>
          </cell>
          <cell r="S629" t="str">
            <v>Check hydraulic compartment(s) - Remove all oil/rags/build-up of material (hydraulic pumps, motors, oil cooler fans, wiring and fluid lines).</v>
          </cell>
          <cell r="T629" t="str">
            <v>2000</v>
          </cell>
        </row>
        <row r="630">
          <cell r="L630" t="str">
            <v>9fa9f8e0-5996-4b94-a20e-e56e07cddef0</v>
          </cell>
          <cell r="M630" t="str">
            <v>inline</v>
          </cell>
          <cell r="N630" t="str">
            <v/>
          </cell>
          <cell r="O630" t="str">
            <v>289;;Check underside of cab - Remove all oil/rags/build-up of material (flooring, air compressors, electrical wiring and components).</v>
          </cell>
          <cell r="P630" t="str">
            <v xml:space="preserve">289. Check underside of cab - Remove all oil/rags/build-up of material (flooring, air compressors, electrical wiring and components). </v>
          </cell>
          <cell r="Q630" t="str">
            <v>NORMAL</v>
          </cell>
          <cell r="R630" t="str">
            <v>NO</v>
          </cell>
          <cell r="S630" t="str">
            <v>Check underside of cab - Remove all oil/rags/build-up of material (flooring, air compressors, electrical wiring and components).</v>
          </cell>
          <cell r="T630" t="str">
            <v>2000</v>
          </cell>
        </row>
        <row r="631">
          <cell r="L631" t="str">
            <v>8cb12751-1491-4eae-adbd-bed3cb520f09</v>
          </cell>
          <cell r="M631" t="str">
            <v>inline</v>
          </cell>
          <cell r="N631" t="str">
            <v/>
          </cell>
          <cell r="O631" t="str">
            <v/>
          </cell>
          <cell r="P631" t="str">
            <v>Task. Fire System Condition</v>
          </cell>
          <cell r="Q631" t="str">
            <v>NORMAL</v>
          </cell>
          <cell r="R631" t="str">
            <v>NO</v>
          </cell>
          <cell r="S631"/>
          <cell r="T631" t="str">
            <v>2000</v>
          </cell>
        </row>
        <row r="632">
          <cell r="L632" t="str">
            <v>e9462951-19f3-499c-82d9-d5bfd922304f</v>
          </cell>
          <cell r="M632" t="str">
            <v>inline</v>
          </cell>
          <cell r="N632" t="str">
            <v/>
          </cell>
          <cell r="O632" t="str">
            <v>290;;Check integrity, condition and security of exhaust systems.</v>
          </cell>
          <cell r="P632" t="str">
            <v xml:space="preserve">290. Check integrity, condition and security of exhaust systems. </v>
          </cell>
          <cell r="Q632" t="str">
            <v>NORMAL</v>
          </cell>
          <cell r="R632" t="str">
            <v>NO</v>
          </cell>
          <cell r="S632" t="str">
            <v>Check integrity, condition and security of exhaust systems.</v>
          </cell>
          <cell r="T632" t="str">
            <v>2000</v>
          </cell>
        </row>
        <row r="633">
          <cell r="L633" t="str">
            <v>b984069f-7fcf-441d-8608-2e50ccf51d2a</v>
          </cell>
          <cell r="M633" t="str">
            <v>inline</v>
          </cell>
          <cell r="N633" t="str">
            <v/>
          </cell>
          <cell r="O633" t="str">
            <v>291;;Check lagging on the exhaust systems is secure, with no loose or dislodged sections.</v>
          </cell>
          <cell r="P633" t="str">
            <v xml:space="preserve">291. Check lagging on the exhaust systems is secure, with no loose or dislodged sections. </v>
          </cell>
          <cell r="Q633" t="str">
            <v>NORMAL</v>
          </cell>
          <cell r="R633" t="str">
            <v>NO</v>
          </cell>
          <cell r="S633" t="str">
            <v>Check lagging on the exhaust systems is secure, with no loose or dislodged sections.</v>
          </cell>
          <cell r="T633" t="str">
            <v>2000</v>
          </cell>
        </row>
        <row r="634">
          <cell r="L634" t="str">
            <v>5c230fad-8757-4a72-8e86-9fa1f5e8de73</v>
          </cell>
          <cell r="M634" t="str">
            <v>inline</v>
          </cell>
          <cell r="N634" t="str">
            <v/>
          </cell>
          <cell r="O634" t="str">
            <v>292;;Check integrity, condition and security of exhaust manifold thermal blanket(s).</v>
          </cell>
          <cell r="P634" t="str">
            <v xml:space="preserve">292. Check integrity, condition and security of exhaust manifold thermal blanket(s). </v>
          </cell>
          <cell r="Q634" t="str">
            <v>NORMAL</v>
          </cell>
          <cell r="R634" t="str">
            <v>NO</v>
          </cell>
          <cell r="S634" t="str">
            <v>Check integrity, condition and security of exhaust manifold thermal blanket(s).</v>
          </cell>
          <cell r="T634" t="str">
            <v>2000</v>
          </cell>
        </row>
        <row r="635">
          <cell r="L635" t="str">
            <v>fec8112c-8044-43da-bd02-eda5e98646c0</v>
          </cell>
          <cell r="M635" t="str">
            <v>inline</v>
          </cell>
          <cell r="N635" t="str">
            <v/>
          </cell>
          <cell r="O635" t="str">
            <v>293;;Check cylinder(s) - Check pressure in correct range.</v>
          </cell>
          <cell r="P635" t="str">
            <v xml:space="preserve">293. Check cylinder(s) - Check pressure in correct range.&lt;br&gt;
&lt;b&gt;Note:&lt;/b&gt; Pressure must be 1600 kpa ± 100 kpa. </v>
          </cell>
          <cell r="Q635" t="str">
            <v>NORMAL</v>
          </cell>
          <cell r="R635" t="str">
            <v>NO</v>
          </cell>
          <cell r="S635" t="str">
            <v>Check cylinder(s) - Check pressure in correct range.</v>
          </cell>
          <cell r="T635" t="str">
            <v>2000</v>
          </cell>
        </row>
        <row r="636">
          <cell r="L636" t="str">
            <v>7fabef5d-4628-4083-a91f-7b811a168219</v>
          </cell>
          <cell r="M636" t="str">
            <v>inline</v>
          </cell>
          <cell r="N636" t="str">
            <v/>
          </cell>
          <cell r="O636" t="str">
            <v>294;;Check cylinder(s) - Check indication gauge for damage.</v>
          </cell>
          <cell r="P636" t="str">
            <v xml:space="preserve">294. Check cylinder(s) - Check indication gauge for damage. </v>
          </cell>
          <cell r="Q636" t="str">
            <v>NORMAL</v>
          </cell>
          <cell r="R636" t="str">
            <v>NO</v>
          </cell>
          <cell r="S636" t="str">
            <v>Check cylinder(s) - Check indication gauge for damage.</v>
          </cell>
          <cell r="T636" t="str">
            <v>2000</v>
          </cell>
        </row>
        <row r="637">
          <cell r="L637" t="str">
            <v>b594c753-fa48-4a02-918d-4310ba12184a</v>
          </cell>
          <cell r="M637" t="str">
            <v>inline</v>
          </cell>
          <cell r="N637" t="str">
            <v/>
          </cell>
          <cell r="O637" t="str">
            <v>295;;Check cylinder(s) - Check condition/security (check mounting bracket &amp; mounts).</v>
          </cell>
          <cell r="P637" t="str">
            <v xml:space="preserve">295. Check cylinder(s) - Check condition/security (check mounting bracket &amp; mounts). </v>
          </cell>
          <cell r="Q637" t="str">
            <v>NORMAL</v>
          </cell>
          <cell r="R637" t="str">
            <v>NO</v>
          </cell>
          <cell r="S637" t="str">
            <v>Check cylinder(s) - Check condition/security (check mounting bracket &amp; mounts).</v>
          </cell>
          <cell r="T637" t="str">
            <v>2000</v>
          </cell>
        </row>
        <row r="638">
          <cell r="L638" t="str">
            <v>3cb27ef7-2ce7-4a57-9153-3ec06a5d4141</v>
          </cell>
          <cell r="M638" t="str">
            <v>inline</v>
          </cell>
          <cell r="N638" t="str">
            <v/>
          </cell>
          <cell r="O638" t="str">
            <v>296;;Check cylinder(s) - Check cylinder for damage and within pressure test date.</v>
          </cell>
          <cell r="P638" t="str">
            <v xml:space="preserve">296. Check cylinder(s) - Check cylinder for damage and within pressure test date. </v>
          </cell>
          <cell r="Q638" t="str">
            <v>NORMAL</v>
          </cell>
          <cell r="R638" t="str">
            <v>NO</v>
          </cell>
          <cell r="S638" t="str">
            <v>Check cylinder(s) - Check cylinder for damage and within pressure test date.</v>
          </cell>
          <cell r="T638" t="str">
            <v>2000</v>
          </cell>
        </row>
        <row r="639">
          <cell r="L639" t="str">
            <v>3d5d8a13-5b24-48d9-aa64-be57a324f98e</v>
          </cell>
          <cell r="M639" t="str">
            <v>inline</v>
          </cell>
          <cell r="N639" t="str">
            <v/>
          </cell>
          <cell r="O639" t="str">
            <v>297;;Check manual actuators - Check condition/security &amp; clear of obstruction.</v>
          </cell>
          <cell r="P639" t="str">
            <v xml:space="preserve">297. Check manual actuators - Check condition/security &amp; clear of obstruction. </v>
          </cell>
          <cell r="Q639" t="str">
            <v>NORMAL</v>
          </cell>
          <cell r="R639" t="str">
            <v>NO</v>
          </cell>
          <cell r="S639" t="str">
            <v>Check manual actuators - Check condition/security &amp; clear of obstruction.</v>
          </cell>
          <cell r="T639" t="str">
            <v>2000</v>
          </cell>
        </row>
        <row r="640">
          <cell r="L640" t="str">
            <v>28ea4020-9619-467a-b9d5-f7c85dcec69e</v>
          </cell>
          <cell r="M640" t="str">
            <v>inline</v>
          </cell>
          <cell r="N640" t="str">
            <v/>
          </cell>
          <cell r="O640" t="str">
            <v>298;;Check manual actuators - Check indication gauge.</v>
          </cell>
          <cell r="P640" t="str">
            <v xml:space="preserve">298. Check manual actuators - Check indication gauge. </v>
          </cell>
          <cell r="Q640" t="str">
            <v>NORMAL</v>
          </cell>
          <cell r="R640" t="str">
            <v>NO</v>
          </cell>
          <cell r="S640" t="str">
            <v>Check manual actuators - Check indication gauge.</v>
          </cell>
          <cell r="T640" t="str">
            <v>2000</v>
          </cell>
        </row>
        <row r="641">
          <cell r="L641" t="str">
            <v>9dca2fb1-4a22-4cd0-824e-7c0d11ede64c</v>
          </cell>
          <cell r="M641" t="str">
            <v>inline</v>
          </cell>
          <cell r="N641" t="str">
            <v/>
          </cell>
          <cell r="O641" t="str">
            <v>299;;Check manual actuators - Safety pins in place/secure &amp; serviceable.</v>
          </cell>
          <cell r="P641" t="str">
            <v xml:space="preserve">299. Check manual actuators - Safety pins in place/secure &amp; serviceable. </v>
          </cell>
          <cell r="Q641" t="str">
            <v>NORMAL</v>
          </cell>
          <cell r="R641" t="str">
            <v>NO</v>
          </cell>
          <cell r="S641" t="str">
            <v>Check manual actuators - Safety pins in place/secure &amp; serviceable.</v>
          </cell>
          <cell r="T641" t="str">
            <v>2000</v>
          </cell>
        </row>
        <row r="642">
          <cell r="L642" t="str">
            <v>f8eb2ec8-e78c-493c-881f-2843c782363a</v>
          </cell>
          <cell r="M642" t="str">
            <v>inline</v>
          </cell>
          <cell r="N642" t="str">
            <v/>
          </cell>
          <cell r="O642" t="str">
            <v>300;;Check detection probes - Devices &amp; cables secured/connected.</v>
          </cell>
          <cell r="P642" t="str">
            <v xml:space="preserve">300. Check detection probes - Devices &amp; cables secured/connected. </v>
          </cell>
          <cell r="Q642" t="str">
            <v>NORMAL</v>
          </cell>
          <cell r="R642" t="str">
            <v>NO</v>
          </cell>
          <cell r="S642" t="str">
            <v>Check detection probes - Devices &amp; cables secured/connected.</v>
          </cell>
          <cell r="T642" t="str">
            <v>2000</v>
          </cell>
        </row>
        <row r="643">
          <cell r="L643" t="str">
            <v>43955722-5583-4f74-8ac0-a3bffa679d72</v>
          </cell>
          <cell r="M643" t="str">
            <v>inline</v>
          </cell>
          <cell r="N643" t="str">
            <v/>
          </cell>
          <cell r="O643" t="str">
            <v>301;;Check detection probes - Correctly aligned/secure.</v>
          </cell>
          <cell r="P643" t="str">
            <v xml:space="preserve">301. Check detection probes - Correctly aligned/secure. </v>
          </cell>
          <cell r="Q643" t="str">
            <v>NORMAL</v>
          </cell>
          <cell r="R643" t="str">
            <v>NO</v>
          </cell>
          <cell r="S643" t="str">
            <v>Check detection probes - Correctly aligned/secure.</v>
          </cell>
          <cell r="T643" t="str">
            <v>2000</v>
          </cell>
        </row>
        <row r="644">
          <cell r="L644" t="str">
            <v>46c00ed7-d393-42ba-8df8-2a079e603fc6</v>
          </cell>
          <cell r="M644" t="str">
            <v>inline</v>
          </cell>
          <cell r="N644" t="str">
            <v/>
          </cell>
          <cell r="O644" t="str">
            <v>302;;Check distribution - Nozzles free from dirt and caps in place.</v>
          </cell>
          <cell r="P644" t="str">
            <v xml:space="preserve">302. Check distribution - Nozzles free from dirt and caps in place. </v>
          </cell>
          <cell r="Q644" t="str">
            <v>NORMAL</v>
          </cell>
          <cell r="R644" t="str">
            <v>NO</v>
          </cell>
          <cell r="S644" t="str">
            <v>Check distribution - Nozzles free from dirt and caps in place.</v>
          </cell>
          <cell r="T644" t="str">
            <v>2000</v>
          </cell>
        </row>
        <row r="645">
          <cell r="L645" t="str">
            <v>7215f4fd-9be1-40ea-8895-c9ea483a85b2</v>
          </cell>
          <cell r="M645" t="str">
            <v>inline</v>
          </cell>
          <cell r="N645" t="str">
            <v/>
          </cell>
          <cell r="O645" t="str">
            <v>303;;Check distribution - Nozzles correctly aligned/secure.</v>
          </cell>
          <cell r="P645" t="str">
            <v xml:space="preserve">303. Check distribution - Nozzles correctly aligned/secure. </v>
          </cell>
          <cell r="Q645" t="str">
            <v>NORMAL</v>
          </cell>
          <cell r="R645" t="str">
            <v>NO</v>
          </cell>
          <cell r="S645" t="str">
            <v>Check distribution - Nozzles correctly aligned/secure.</v>
          </cell>
          <cell r="T645" t="str">
            <v>2000</v>
          </cell>
        </row>
        <row r="646">
          <cell r="L646" t="str">
            <v>40c395a5-7819-444d-b5ff-87e5b2894e9f</v>
          </cell>
          <cell r="M646" t="str">
            <v>inline</v>
          </cell>
          <cell r="N646" t="str">
            <v/>
          </cell>
          <cell r="O646" t="str">
            <v>304;;Check distribution - Hoses checked, serviceable and connected/supported.</v>
          </cell>
          <cell r="P646" t="str">
            <v xml:space="preserve">304. Check distribution - Hoses checked, serviceable and connected/supported. </v>
          </cell>
          <cell r="Q646" t="str">
            <v>NORMAL</v>
          </cell>
          <cell r="R646" t="str">
            <v>NO</v>
          </cell>
          <cell r="S646" t="str">
            <v>Check distribution - Hoses checked, serviceable and connected/supported.</v>
          </cell>
          <cell r="T646" t="str">
            <v>2000</v>
          </cell>
        </row>
        <row r="647">
          <cell r="L647" t="str">
            <v>5a6fa8f4-585d-4f7b-9c8a-0e7937d472ce</v>
          </cell>
          <cell r="M647" t="str">
            <v>inline</v>
          </cell>
          <cell r="N647" t="str">
            <v/>
          </cell>
          <cell r="O647" t="str">
            <v>305;;Check fire panel - Functions checked/audible &amp; visual alarms serviceable.</v>
          </cell>
          <cell r="P647" t="str">
            <v xml:space="preserve">305. Check fire panel - Functions checked/audible &amp; visual alarms serviceable. </v>
          </cell>
          <cell r="Q647" t="str">
            <v>NORMAL</v>
          </cell>
          <cell r="R647" t="str">
            <v>NO</v>
          </cell>
          <cell r="S647" t="str">
            <v>Check fire panel - Functions checked/audible &amp; visual alarms serviceable.</v>
          </cell>
          <cell r="T647" t="str">
            <v>2000</v>
          </cell>
        </row>
        <row r="648">
          <cell r="L648" t="str">
            <v>1a809170-9715-44e1-83ec-01d306531942</v>
          </cell>
          <cell r="M648" t="str">
            <v>inline</v>
          </cell>
          <cell r="N648" t="str">
            <v/>
          </cell>
          <cell r="O648" t="str">
            <v>306;;Check identification - Labels secured and legible/updated.</v>
          </cell>
          <cell r="P648" t="str">
            <v xml:space="preserve">306. Check identification - Labels secured and legible/updated. </v>
          </cell>
          <cell r="Q648" t="str">
            <v>NORMAL</v>
          </cell>
          <cell r="R648" t="str">
            <v>NO</v>
          </cell>
          <cell r="S648" t="str">
            <v>Check identification - Labels secured and legible/updated.</v>
          </cell>
          <cell r="T648" t="str">
            <v>2000</v>
          </cell>
        </row>
        <row r="649">
          <cell r="L649" t="str">
            <v>e621ca4d-5a5c-41ea-9771-dcca662aff7f</v>
          </cell>
          <cell r="M649" t="str">
            <v>inline</v>
          </cell>
          <cell r="N649" t="str">
            <v/>
          </cell>
          <cell r="O649" t="str">
            <v/>
          </cell>
          <cell r="P649" t="str">
            <v>Task. Fire Extinguishers Condition</v>
          </cell>
          <cell r="Q649" t="str">
            <v>NORMAL</v>
          </cell>
          <cell r="R649" t="str">
            <v>NO</v>
          </cell>
          <cell r="S649"/>
          <cell r="T649" t="str">
            <v>2000</v>
          </cell>
        </row>
        <row r="650">
          <cell r="L650" t="str">
            <v>7f10bca1-eb0b-4458-a301-c2b79e574b51</v>
          </cell>
          <cell r="M650" t="str">
            <v>inline</v>
          </cell>
          <cell r="N650" t="str">
            <v/>
          </cell>
          <cell r="O650" t="str">
            <v>307;;Fire extinguisher(s) - Check pressure within correct range/within test period.</v>
          </cell>
          <cell r="P650" t="str">
            <v xml:space="preserve">307. Fire extinguisher(s) - Check pressure within correct range/within test period. </v>
          </cell>
          <cell r="Q650" t="str">
            <v>NORMAL</v>
          </cell>
          <cell r="R650" t="str">
            <v>NO</v>
          </cell>
          <cell r="S650" t="str">
            <v>Fire extinguisher(s) - Check pressure within correct range/within test period.</v>
          </cell>
          <cell r="T650" t="str">
            <v>2000</v>
          </cell>
        </row>
        <row r="651">
          <cell r="L651" t="str">
            <v>b478d92c-e294-495f-bc53-4f25d24d7939</v>
          </cell>
          <cell r="M651" t="str">
            <v>inline</v>
          </cell>
          <cell r="N651" t="str">
            <v/>
          </cell>
          <cell r="O651" t="str">
            <v>308;;Fire extinguisher(s) - Invert and shake to loosen powder.</v>
          </cell>
          <cell r="P651" t="str">
            <v xml:space="preserve">308. Fire extinguisher(s) - Invert and shake to loosen powder. </v>
          </cell>
          <cell r="Q651" t="str">
            <v>NORMAL</v>
          </cell>
          <cell r="R651" t="str">
            <v>NO</v>
          </cell>
          <cell r="S651" t="str">
            <v>Fire extinguisher(s) - Invert and shake to loosen powder.</v>
          </cell>
          <cell r="T651" t="str">
            <v>2000</v>
          </cell>
        </row>
        <row r="652">
          <cell r="L652" t="str">
            <v>ceb5bab8-8c09-4048-91c6-4254fd0b0a0d</v>
          </cell>
          <cell r="M652" t="str">
            <v>inline</v>
          </cell>
          <cell r="N652" t="str">
            <v/>
          </cell>
          <cell r="O652" t="str">
            <v>309;;Check fire extinguisher mounting brackets.</v>
          </cell>
          <cell r="P652" t="str">
            <v xml:space="preserve">309. Check fire extinguisher mounting brackets. </v>
          </cell>
          <cell r="Q652" t="str">
            <v>NORMAL</v>
          </cell>
          <cell r="R652" t="str">
            <v>NO</v>
          </cell>
          <cell r="S652" t="str">
            <v>Check fire extinguisher mounting brackets.</v>
          </cell>
          <cell r="T652" t="str">
            <v>2000</v>
          </cell>
        </row>
        <row r="653">
          <cell r="L653" t="str">
            <v>safetyTask000000</v>
          </cell>
          <cell r="M653" t="str">
            <v>inline</v>
          </cell>
          <cell r="N653" t="str">
            <v/>
          </cell>
          <cell r="O653" t="str">
            <v/>
          </cell>
          <cell r="P653" t="str">
            <v>2. Clean chassis before inspection. Visually inspect the chassis &amp; supports in the areas indicated below, paying particular attention to the welding areas adjoining the chassis rails. Any defects should be raised so that repairs can be monitored and planned. 1</v>
          </cell>
          <cell r="Q653"/>
          <cell r="R653"/>
          <cell r="S653"/>
          <cell r="T653" t="str">
            <v>2000</v>
          </cell>
        </row>
        <row r="654">
          <cell r="L654" t="str">
            <v>cf0f6e89-a6bd-41da-b303-31e04c1b4d76</v>
          </cell>
          <cell r="M654" t="str">
            <v>inline</v>
          </cell>
          <cell r="N654" t="str">
            <v/>
          </cell>
          <cell r="O654" t="str">
            <v/>
          </cell>
          <cell r="P654"/>
          <cell r="Q654" t="str">
            <v/>
          </cell>
          <cell r="R654" t="str">
            <v/>
          </cell>
          <cell r="S654"/>
          <cell r="T654" t="str">
            <v>2000</v>
          </cell>
        </row>
        <row r="655">
          <cell r="L655" t="str">
            <v>ca4b0295-4bd4-491c-bd4c-cd235bab1295</v>
          </cell>
          <cell r="M655" t="str">
            <v>inline</v>
          </cell>
          <cell r="N655" t="str">
            <v/>
          </cell>
          <cell r="O655" t="str">
            <v/>
          </cell>
          <cell r="P655"/>
          <cell r="Q655" t="str">
            <v/>
          </cell>
          <cell r="R655" t="str">
            <v/>
          </cell>
          <cell r="S655"/>
          <cell r="T655" t="str">
            <v>2000</v>
          </cell>
        </row>
        <row r="656">
          <cell r="L656" t="str">
            <v>5f687fa7-b102-4d60-a47c-1d8294c15246</v>
          </cell>
          <cell r="M656" t="str">
            <v>inline</v>
          </cell>
          <cell r="N656" t="str">
            <v/>
          </cell>
          <cell r="O656" t="str">
            <v/>
          </cell>
          <cell r="P656" t="str">
            <v>Task. Front RH Side Chassis Inspections Condition</v>
          </cell>
          <cell r="Q656" t="str">
            <v>NORMAL</v>
          </cell>
          <cell r="R656" t="str">
            <v>NO</v>
          </cell>
          <cell r="S656"/>
          <cell r="T656" t="str">
            <v>2000</v>
          </cell>
        </row>
        <row r="657">
          <cell r="L657" t="str">
            <v>4561acda-5287-4573-841b-0e80e7b76ecc</v>
          </cell>
          <cell r="M657" t="str">
            <v>inline</v>
          </cell>
          <cell r="N657" t="str">
            <v/>
          </cell>
          <cell r="O657" t="str">
            <v>166;A1;Pin bushes LH</v>
          </cell>
          <cell r="P657" t="str">
            <v>166. A1 Pin bushes LH</v>
          </cell>
          <cell r="Q657" t="str">
            <v>CRACK</v>
          </cell>
          <cell r="R657" t="str">
            <v/>
          </cell>
          <cell r="S657" t="str">
            <v>A1;Pin bushes LH</v>
          </cell>
          <cell r="T657" t="str">
            <v>2000</v>
          </cell>
        </row>
        <row r="658">
          <cell r="L658" t="str">
            <v>e45ebef4-5de0-4450-a354-1b1968f8dcb1</v>
          </cell>
          <cell r="M658" t="str">
            <v>inline</v>
          </cell>
          <cell r="N658" t="str">
            <v/>
          </cell>
          <cell r="O658" t="str">
            <v>166;A2;Pin bushes RH</v>
          </cell>
          <cell r="P658" t="str">
            <v>166. A2 Pin bushes RH</v>
          </cell>
          <cell r="Q658" t="str">
            <v>CRACK</v>
          </cell>
          <cell r="R658" t="str">
            <v/>
          </cell>
          <cell r="S658" t="str">
            <v>A2;Pin bushes RH</v>
          </cell>
          <cell r="T658" t="str">
            <v>2000</v>
          </cell>
        </row>
        <row r="659">
          <cell r="L659" t="str">
            <v>cb9952f0-108b-4e5d-84a8-b896930a5c06</v>
          </cell>
          <cell r="M659" t="str">
            <v>inline</v>
          </cell>
          <cell r="N659" t="str">
            <v/>
          </cell>
          <cell r="O659" t="str">
            <v>167;B1;Chassis rails, and check sidewalls for cracks LH</v>
          </cell>
          <cell r="P659" t="str">
            <v>167. B1 Chassis rails, and check sidewalls for cracks LH</v>
          </cell>
          <cell r="Q659" t="str">
            <v>CRACK</v>
          </cell>
          <cell r="R659" t="str">
            <v/>
          </cell>
          <cell r="S659" t="str">
            <v>B1;Chassis rails, and check sidewalls for cracks LH</v>
          </cell>
          <cell r="T659" t="str">
            <v>2000</v>
          </cell>
        </row>
        <row r="660">
          <cell r="L660" t="str">
            <v>d3a25e33-1ad9-4cd0-a5b7-d212b4900466</v>
          </cell>
          <cell r="M660" t="str">
            <v>inline</v>
          </cell>
          <cell r="N660" t="str">
            <v/>
          </cell>
          <cell r="O660" t="str">
            <v>167;B2;Chassis rails, and check sidewalls for cracks RH</v>
          </cell>
          <cell r="P660" t="str">
            <v>167. B2 Chassis rails, and check sidewalls for cracks RH</v>
          </cell>
          <cell r="Q660" t="str">
            <v>CRACK</v>
          </cell>
          <cell r="R660" t="str">
            <v/>
          </cell>
          <cell r="S660" t="str">
            <v>B2;Chassis rails, and check sidewalls for cracks RH</v>
          </cell>
          <cell r="T660" t="str">
            <v>2000</v>
          </cell>
        </row>
        <row r="661">
          <cell r="L661" t="str">
            <v>36b20e2c-03bb-4dd0-9d57-3cf9f0c6115a</v>
          </cell>
          <cell r="M661" t="str">
            <v>inline</v>
          </cell>
          <cell r="N661" t="str">
            <v/>
          </cell>
          <cell r="O661" t="str">
            <v>168;C1;Horseshoe welds, lower collar section and engine mount welds LH</v>
          </cell>
          <cell r="P661" t="str">
            <v>168. C1 Horseshoe welds, lower collar section and engine mount welds LH</v>
          </cell>
          <cell r="Q661" t="str">
            <v>CRACK</v>
          </cell>
          <cell r="R661" t="str">
            <v/>
          </cell>
          <cell r="S661" t="str">
            <v>C1;Horseshoe welds, lower collar section and engine mount welds LH</v>
          </cell>
          <cell r="T661" t="str">
            <v>2000</v>
          </cell>
        </row>
        <row r="662">
          <cell r="L662" t="str">
            <v>afa2008c-50ec-4209-aca1-8a1ebfb228ea</v>
          </cell>
          <cell r="M662" t="str">
            <v>inline</v>
          </cell>
          <cell r="N662" t="str">
            <v/>
          </cell>
          <cell r="O662" t="str">
            <v>168;C2;Horseshoe welds, lower collar section and engine mount welds RH</v>
          </cell>
          <cell r="P662" t="str">
            <v>168. C2 Horseshoe welds, lower collar section and engine mount welds RH</v>
          </cell>
          <cell r="Q662" t="str">
            <v>CRACK</v>
          </cell>
          <cell r="R662" t="str">
            <v/>
          </cell>
          <cell r="S662" t="str">
            <v>C2;Horseshoe welds, lower collar section and engine mount welds RH</v>
          </cell>
          <cell r="T662" t="str">
            <v>2000</v>
          </cell>
        </row>
        <row r="663">
          <cell r="L663" t="str">
            <v>839a52f4-cf00-4b23-b3e5-240b592083ca</v>
          </cell>
          <cell r="M663" t="str">
            <v>inline</v>
          </cell>
          <cell r="N663" t="str">
            <v/>
          </cell>
          <cell r="O663" t="str">
            <v>169;D1;Front rails to horse collar casting, all welds LH</v>
          </cell>
          <cell r="P663" t="str">
            <v>169. D1 Front rails to horse collar casting, all welds LH</v>
          </cell>
          <cell r="Q663" t="str">
            <v>CRACK</v>
          </cell>
          <cell r="R663" t="str">
            <v/>
          </cell>
          <cell r="S663" t="str">
            <v>D1;Front rails to horse collar casting, all welds LH</v>
          </cell>
          <cell r="T663" t="str">
            <v>2000</v>
          </cell>
        </row>
        <row r="664">
          <cell r="L664" t="str">
            <v>ef8f77e0-c262-42db-afc9-297f295e7dac</v>
          </cell>
          <cell r="M664" t="str">
            <v>inline</v>
          </cell>
          <cell r="N664" t="str">
            <v/>
          </cell>
          <cell r="O664" t="str">
            <v>169;D2;Front rails to horse collar casting, all welds RH</v>
          </cell>
          <cell r="P664" t="str">
            <v>169. D2 Front rails to horse collar casting, all welds RH</v>
          </cell>
          <cell r="Q664" t="str">
            <v>CRACK</v>
          </cell>
          <cell r="R664" t="str">
            <v/>
          </cell>
          <cell r="S664" t="str">
            <v>D2;Front rails to horse collar casting, all welds RH</v>
          </cell>
          <cell r="T664" t="str">
            <v>2000</v>
          </cell>
        </row>
        <row r="665">
          <cell r="L665" t="str">
            <v>724fd244-f962-4c1a-b0e3-27f704fb8d2a</v>
          </cell>
          <cell r="M665" t="str">
            <v>inline</v>
          </cell>
          <cell r="N665" t="str">
            <v/>
          </cell>
          <cell r="O665" t="str">
            <v>170;E1;Rear chassis rails and check sidewalls for cracks LH</v>
          </cell>
          <cell r="P665" t="str">
            <v>170. E1 Rear chassis rails and check sidewalls for cracks LH</v>
          </cell>
          <cell r="Q665" t="str">
            <v>CRACK</v>
          </cell>
          <cell r="R665" t="str">
            <v/>
          </cell>
          <cell r="S665" t="str">
            <v>E1;Rear chassis rails and check sidewalls for cracks LH</v>
          </cell>
          <cell r="T665" t="str">
            <v>2000</v>
          </cell>
        </row>
        <row r="666">
          <cell r="L666" t="str">
            <v>22ba2f92-3297-4d00-8e5e-d2e236d424e6</v>
          </cell>
          <cell r="M666" t="str">
            <v>inline</v>
          </cell>
          <cell r="N666" t="str">
            <v/>
          </cell>
          <cell r="O666" t="str">
            <v>170;E2;Rear chassis rails and check sidewalls for cracks RH</v>
          </cell>
          <cell r="P666" t="str">
            <v>170. E2 Rear chassis rails and check sidewalls for cracks RH</v>
          </cell>
          <cell r="Q666" t="str">
            <v>CRACK</v>
          </cell>
          <cell r="R666" t="str">
            <v/>
          </cell>
          <cell r="S666" t="str">
            <v>E2;Rear chassis rails and check sidewalls for cracks RH</v>
          </cell>
          <cell r="T666" t="str">
            <v>2000</v>
          </cell>
        </row>
        <row r="667">
          <cell r="L667" t="str">
            <v>0fe2ad84-868b-43ee-8e9d-8f51b74ae5ad</v>
          </cell>
          <cell r="M667" t="str">
            <v>inline</v>
          </cell>
          <cell r="N667" t="str">
            <v/>
          </cell>
          <cell r="O667" t="str">
            <v>171;F1;Horseshoe welds, upper collar section LH and deck mounts</v>
          </cell>
          <cell r="P667" t="str">
            <v>171. F1 Horseshoe welds, upper collar section LH and deck mounts</v>
          </cell>
          <cell r="Q667" t="str">
            <v>CRACK</v>
          </cell>
          <cell r="R667" t="str">
            <v/>
          </cell>
          <cell r="S667" t="str">
            <v>F1;Horseshoe welds, upper collar section LH and deck mounts</v>
          </cell>
          <cell r="T667" t="str">
            <v>2000</v>
          </cell>
        </row>
        <row r="668">
          <cell r="L668" t="str">
            <v>d9741a00-7d49-450a-ac65-31b0ba7d4444</v>
          </cell>
          <cell r="M668" t="str">
            <v>inline</v>
          </cell>
          <cell r="N668" t="str">
            <v/>
          </cell>
          <cell r="O668" t="str">
            <v>171;F2;Horseshoe welds, upper collar section RH and deck mounts</v>
          </cell>
          <cell r="P668" t="str">
            <v>171. F2 Horseshoe welds, upper collar section RH and deck mounts</v>
          </cell>
          <cell r="Q668" t="str">
            <v>CRACK</v>
          </cell>
          <cell r="R668" t="str">
            <v/>
          </cell>
          <cell r="S668" t="str">
            <v>F2;Horseshoe welds, upper collar section RH and deck mounts</v>
          </cell>
          <cell r="T668" t="str">
            <v>2000</v>
          </cell>
        </row>
        <row r="669">
          <cell r="L669" t="str">
            <v>857a0c63-418b-46c9-b6f1-1755b6a344d9</v>
          </cell>
          <cell r="M669" t="str">
            <v>inline</v>
          </cell>
          <cell r="N669" t="str">
            <v/>
          </cell>
          <cell r="O669" t="str">
            <v>172;G1;Front frame rails LH</v>
          </cell>
          <cell r="P669" t="str">
            <v>172. G1 Front frame rails LH</v>
          </cell>
          <cell r="Q669" t="str">
            <v>CRACK</v>
          </cell>
          <cell r="R669" t="str">
            <v/>
          </cell>
          <cell r="S669" t="str">
            <v>G1;Front frame rails LH</v>
          </cell>
          <cell r="T669" t="str">
            <v>2000</v>
          </cell>
        </row>
        <row r="670">
          <cell r="L670" t="str">
            <v>a286fbb6-07f3-4db9-88bb-e96089ea4cd3</v>
          </cell>
          <cell r="M670" t="str">
            <v>inline</v>
          </cell>
          <cell r="N670" t="str">
            <v/>
          </cell>
          <cell r="O670" t="str">
            <v>172;G2;Front frame rails RH</v>
          </cell>
          <cell r="P670" t="str">
            <v>172. G2 Front frame rails RH</v>
          </cell>
          <cell r="Q670" t="str">
            <v>CRACK</v>
          </cell>
          <cell r="R670" t="str">
            <v/>
          </cell>
          <cell r="S670" t="str">
            <v>G2;Front frame rails RH</v>
          </cell>
          <cell r="T670" t="str">
            <v>2000</v>
          </cell>
        </row>
        <row r="671">
          <cell r="L671" t="str">
            <v>c038991c-6b5a-49ab-b391-ce46b524c2d1</v>
          </cell>
          <cell r="M671" t="str">
            <v>inline</v>
          </cell>
          <cell r="N671" t="str">
            <v/>
          </cell>
          <cell r="O671" t="str">
            <v/>
          </cell>
          <cell r="P671"/>
          <cell r="Q671" t="str">
            <v/>
          </cell>
          <cell r="R671" t="str">
            <v/>
          </cell>
          <cell r="S671"/>
          <cell r="T671" t="str">
            <v>2000</v>
          </cell>
        </row>
        <row r="672">
          <cell r="L672" t="str">
            <v>23e4cca1-683e-4220-93ed-eacebf1a95d2</v>
          </cell>
          <cell r="M672" t="str">
            <v>inline</v>
          </cell>
          <cell r="N672" t="str">
            <v/>
          </cell>
          <cell r="O672" t="str">
            <v/>
          </cell>
          <cell r="P672"/>
          <cell r="Q672" t="str">
            <v/>
          </cell>
          <cell r="R672" t="str">
            <v/>
          </cell>
          <cell r="S672"/>
          <cell r="T672" t="str">
            <v>2000</v>
          </cell>
        </row>
        <row r="673">
          <cell r="L673" t="str">
            <v>90d03bf3-fa01-4e16-9cf3-18923d60112a</v>
          </cell>
          <cell r="M673" t="str">
            <v>inline</v>
          </cell>
          <cell r="N673" t="str">
            <v/>
          </cell>
          <cell r="O673" t="str">
            <v/>
          </cell>
          <cell r="P673" t="str">
            <v>Task. Rear RH Side Chassis Inspections Condition</v>
          </cell>
          <cell r="Q673" t="str">
            <v>NORMAL</v>
          </cell>
          <cell r="R673" t="str">
            <v>NO</v>
          </cell>
          <cell r="S673"/>
          <cell r="T673" t="str">
            <v>2000</v>
          </cell>
        </row>
        <row r="674">
          <cell r="L674" t="str">
            <v>59920121-b7f6-48ec-ae67-50f74b962ec1</v>
          </cell>
          <cell r="M674" t="str">
            <v>inline</v>
          </cell>
          <cell r="N674" t="str">
            <v/>
          </cell>
          <cell r="O674" t="str">
            <v>173;H1;Horse collar casting, all welds, rear section LH</v>
          </cell>
          <cell r="P674" t="str">
            <v>173. H1 Horse collar casting, all welds, rear section LH</v>
          </cell>
          <cell r="Q674" t="str">
            <v>CRACK</v>
          </cell>
          <cell r="R674" t="str">
            <v/>
          </cell>
          <cell r="S674" t="str">
            <v>H1;Horse collar casting, all welds, rear section LH</v>
          </cell>
          <cell r="T674" t="str">
            <v>2000</v>
          </cell>
        </row>
        <row r="675">
          <cell r="L675" t="str">
            <v>990fac0c-07a2-4ad9-b408-9320202ab6ae</v>
          </cell>
          <cell r="M675" t="str">
            <v>inline</v>
          </cell>
          <cell r="N675" t="str">
            <v/>
          </cell>
          <cell r="O675" t="str">
            <v>173;H2;Horse collar casting, all welds, rear section RH</v>
          </cell>
          <cell r="P675" t="str">
            <v>173. H2 Horse collar casting, all welds, rear section RH</v>
          </cell>
          <cell r="Q675" t="str">
            <v>CRACK</v>
          </cell>
          <cell r="R675" t="str">
            <v/>
          </cell>
          <cell r="S675" t="str">
            <v>H2;Horse collar casting, all welds, rear section RH</v>
          </cell>
          <cell r="T675" t="str">
            <v>2000</v>
          </cell>
        </row>
        <row r="676">
          <cell r="L676" t="str">
            <v>164cd9ca-ef70-4f05-b977-f9d622bd3b37</v>
          </cell>
          <cell r="M676" t="str">
            <v>inline</v>
          </cell>
          <cell r="N676" t="str">
            <v/>
          </cell>
          <cell r="O676" t="str">
            <v>174;I1;Cylinder suspension mounts LH</v>
          </cell>
          <cell r="P676" t="str">
            <v>174. I1 Cylinder suspension mounts LH</v>
          </cell>
          <cell r="Q676" t="str">
            <v>CRACK</v>
          </cell>
          <cell r="R676" t="str">
            <v/>
          </cell>
          <cell r="S676" t="str">
            <v>I1;Cylinder suspension mounts LH</v>
          </cell>
          <cell r="T676" t="str">
            <v>2000</v>
          </cell>
        </row>
        <row r="677">
          <cell r="L677" t="str">
            <v>ab0a0417-7663-4962-81da-37bbcd5070b8</v>
          </cell>
          <cell r="M677" t="str">
            <v>inline</v>
          </cell>
          <cell r="N677" t="str">
            <v/>
          </cell>
          <cell r="O677" t="str">
            <v>174;I2;Cylinder suspension mounts RH</v>
          </cell>
          <cell r="P677" t="str">
            <v>174. I2 Cylinder suspension mounts RH</v>
          </cell>
          <cell r="Q677" t="str">
            <v>CRACK</v>
          </cell>
          <cell r="R677" t="str">
            <v/>
          </cell>
          <cell r="S677" t="str">
            <v>I2;Cylinder suspension mounts RH</v>
          </cell>
          <cell r="T677" t="str">
            <v>2000</v>
          </cell>
        </row>
        <row r="678">
          <cell r="L678" t="str">
            <v>ebdde5ca-35c8-45c9-ace2-15536e8e2d7a</v>
          </cell>
          <cell r="M678" t="str">
            <v>inline</v>
          </cell>
          <cell r="N678" t="str">
            <v/>
          </cell>
          <cell r="O678" t="str">
            <v>175;J1;A- frame mount casting and chassis stiffener LH</v>
          </cell>
          <cell r="P678" t="str">
            <v>175. J1 A- frame mount casting and chassis stiffener LH</v>
          </cell>
          <cell r="Q678" t="str">
            <v>CRACK</v>
          </cell>
          <cell r="R678" t="str">
            <v/>
          </cell>
          <cell r="S678" t="str">
            <v>J1;A- frame mount casting and chassis stiffener LH</v>
          </cell>
          <cell r="T678" t="str">
            <v>2000</v>
          </cell>
        </row>
        <row r="679">
          <cell r="L679" t="str">
            <v>95b0a9ac-4dd4-438d-959a-2ace3cd80216</v>
          </cell>
          <cell r="M679" t="str">
            <v>inline</v>
          </cell>
          <cell r="N679" t="str">
            <v/>
          </cell>
          <cell r="O679" t="str">
            <v>175;J2;A- frame mount casting and chassis stiffener RH</v>
          </cell>
          <cell r="P679" t="str">
            <v>175. J2 A- frame mount casting and chassis stiffener RH</v>
          </cell>
          <cell r="Q679" t="str">
            <v>CRACK</v>
          </cell>
          <cell r="R679" t="str">
            <v/>
          </cell>
          <cell r="S679" t="str">
            <v>J2;A- frame mount casting and chassis stiffener RH</v>
          </cell>
          <cell r="T679" t="str">
            <v>2000</v>
          </cell>
        </row>
        <row r="680">
          <cell r="L680" t="str">
            <v>eb67bb9e-6cb8-4077-acc5-c38fd8cd617d</v>
          </cell>
          <cell r="M680" t="str">
            <v>inline</v>
          </cell>
          <cell r="N680" t="str">
            <v/>
          </cell>
          <cell r="O680" t="str">
            <v>176;K1;Rear cross member welds LH</v>
          </cell>
          <cell r="P680" t="str">
            <v>176. K1 Rear cross member welds LH</v>
          </cell>
          <cell r="Q680" t="str">
            <v>CRACK</v>
          </cell>
          <cell r="R680" t="str">
            <v/>
          </cell>
          <cell r="S680" t="str">
            <v>K1;Rear cross member welds LH</v>
          </cell>
          <cell r="T680" t="str">
            <v>2000</v>
          </cell>
        </row>
        <row r="681">
          <cell r="L681" t="str">
            <v>5370db9c-4fdc-4427-95fb-90420577fdce</v>
          </cell>
          <cell r="M681" t="str">
            <v>inline</v>
          </cell>
          <cell r="N681" t="str">
            <v/>
          </cell>
          <cell r="O681" t="str">
            <v>176;K2;Rear cross member welds RH</v>
          </cell>
          <cell r="P681" t="str">
            <v>176. K2 Rear cross member welds RH</v>
          </cell>
          <cell r="Q681" t="str">
            <v>CRACK</v>
          </cell>
          <cell r="R681" t="str">
            <v/>
          </cell>
          <cell r="S681" t="str">
            <v>K2;Rear cross member welds RH</v>
          </cell>
          <cell r="T681" t="str">
            <v>2000</v>
          </cell>
        </row>
        <row r="682">
          <cell r="L682" t="str">
            <v>475cf92d-4d9e-495c-9fa6-2f3743802855</v>
          </cell>
          <cell r="M682" t="str">
            <v>inline</v>
          </cell>
          <cell r="N682" t="str">
            <v/>
          </cell>
          <cell r="O682" t="str">
            <v/>
          </cell>
          <cell r="P682" t="str">
            <v>Task. Structural Inspections Condition</v>
          </cell>
          <cell r="Q682" t="str">
            <v>NORMAL</v>
          </cell>
          <cell r="R682" t="str">
            <v>NO</v>
          </cell>
          <cell r="S682"/>
          <cell r="T682" t="str">
            <v>2000</v>
          </cell>
        </row>
        <row r="683">
          <cell r="L683" t="str">
            <v>ac437576-c8b7-46fa-b69f-df3c818c54eb</v>
          </cell>
          <cell r="M683" t="str">
            <v>inline</v>
          </cell>
          <cell r="N683" t="str">
            <v>['Task', 'Structural Inspections', 'Condition']</v>
          </cell>
          <cell r="O683" t="str">
            <v>177;;Check hydraulic tank mountings for security and cracks.</v>
          </cell>
          <cell r="P683" t="str">
            <v xml:space="preserve">177. Check hydraulic tank mountings for security and cracks. </v>
          </cell>
          <cell r="Q683" t="str">
            <v>CRACK</v>
          </cell>
          <cell r="R683" t="str">
            <v/>
          </cell>
          <cell r="S683" t="str">
            <v>Check hydraulic tank mountings for security and cracks.</v>
          </cell>
          <cell r="T683" t="str">
            <v>2000</v>
          </cell>
        </row>
        <row r="684">
          <cell r="L684" t="str">
            <v>cc7fb43c-b9e9-417c-ab61-250be4d5924a</v>
          </cell>
          <cell r="M684" t="str">
            <v>inline</v>
          </cell>
          <cell r="N684" t="str">
            <v>['Task', 'Structural Inspections', 'Condition']</v>
          </cell>
          <cell r="O684" t="str">
            <v>178;;Check fuel tank mounts for security and cracks.</v>
          </cell>
          <cell r="P684" t="str">
            <v xml:space="preserve">178. Check fuel tank mounts for security and cracks. </v>
          </cell>
          <cell r="Q684" t="str">
            <v>CRACK</v>
          </cell>
          <cell r="R684" t="str">
            <v/>
          </cell>
          <cell r="S684" t="str">
            <v>Check fuel tank mounts for security and cracks.</v>
          </cell>
          <cell r="T684" t="str">
            <v>2000</v>
          </cell>
        </row>
        <row r="685">
          <cell r="L685" t="str">
            <v>2c4ad13f-fd3b-408a-9c10-41ae56fb8f22</v>
          </cell>
          <cell r="M685" t="str">
            <v>inline</v>
          </cell>
          <cell r="N685" t="str">
            <v>['Task', 'Structural Inspections', 'Condition']</v>
          </cell>
          <cell r="O685" t="str">
            <v>179;;Check cab deck structure from underneath for cracks. Check left and right-wing section and centre platform section for cracks to platform and support structurCheck mounting point on top of hose collar for cracks.</v>
          </cell>
          <cell r="P685" t="str">
            <v xml:space="preserve">179. Check cab deck structure from underneath for cracks. Check left and right-wing section and centre platform section for cracks to platform and support structure. Check mounting point on top of hose collar for cracks. </v>
          </cell>
          <cell r="Q685" t="str">
            <v>CRACK</v>
          </cell>
          <cell r="R685" t="str">
            <v/>
          </cell>
          <cell r="S685" t="str">
            <v>Check left and right-wing section and centre platform section for cracks to platform and support structurCheck mounting point on top of hose collar for cracks.</v>
          </cell>
          <cell r="T685" t="str">
            <v>2000</v>
          </cell>
        </row>
        <row r="686">
          <cell r="L686" t="str">
            <v>45f29c71-1db6-4e07-844b-c62c27593f3a</v>
          </cell>
          <cell r="M686" t="str">
            <v>inline</v>
          </cell>
          <cell r="N686" t="str">
            <v/>
          </cell>
          <cell r="O686" t="str">
            <v/>
          </cell>
          <cell r="P686"/>
          <cell r="Q686" t="str">
            <v/>
          </cell>
          <cell r="R686" t="str">
            <v/>
          </cell>
          <cell r="S686"/>
          <cell r="T686" t="str">
            <v>2000</v>
          </cell>
        </row>
        <row r="687">
          <cell r="L687" t="str">
            <v>ae592438-ba72-4e11-9b97-965e77cdf454</v>
          </cell>
          <cell r="M687" t="str">
            <v>inline</v>
          </cell>
          <cell r="N687" t="str">
            <v/>
          </cell>
          <cell r="O687" t="str">
            <v/>
          </cell>
          <cell r="P687"/>
          <cell r="Q687" t="str">
            <v/>
          </cell>
          <cell r="R687" t="str">
            <v/>
          </cell>
          <cell r="S687"/>
          <cell r="T687" t="str">
            <v>2000</v>
          </cell>
        </row>
        <row r="688">
          <cell r="L688" t="str">
            <v>94568764-ffdd-4741-85ea-5e79edc068e2</v>
          </cell>
          <cell r="M688" t="str">
            <v>inline</v>
          </cell>
          <cell r="N688" t="str">
            <v/>
          </cell>
          <cell r="O688" t="str">
            <v/>
          </cell>
          <cell r="P688" t="str">
            <v>Task. Nose Cone Casting Crack Inspection Condition</v>
          </cell>
          <cell r="Q688" t="str">
            <v>NORMAL</v>
          </cell>
          <cell r="R688" t="str">
            <v>NO</v>
          </cell>
          <cell r="S688"/>
          <cell r="T688" t="str">
            <v>2000</v>
          </cell>
        </row>
        <row r="689">
          <cell r="L689" t="str">
            <v>0c20f6cc-72db-481a-957a-55a1e99e2ab0</v>
          </cell>
          <cell r="M689" t="str">
            <v>inline</v>
          </cell>
          <cell r="N689" t="str">
            <v>['Task', 'Structural Inspections', 'Condition']</v>
          </cell>
          <cell r="O689" t="str">
            <v>180;A;Inspect top of Nose cone (transition area from mounting plate).</v>
          </cell>
          <cell r="P689" t="str">
            <v xml:space="preserve">180. &lt;table&gt;&lt;tbody&gt;&lt;tr&gt;&lt;td style='text-align:center; vertical-align: top; width: 75px;'&gt;A&lt;/td&gt;&lt;td&gt;Inspect top of Nose cone (transition area from mounting plate).&lt;/td&gt;&lt;/tr&gt;&lt;/tbody&gt;&lt;/table&gt; </v>
          </cell>
          <cell r="Q689" t="str">
            <v>CRACK</v>
          </cell>
          <cell r="R689" t="str">
            <v/>
          </cell>
          <cell r="S689" t="str">
            <v>A;Inspect top of Nose cone (transition area from mounting plate).</v>
          </cell>
          <cell r="T689" t="str">
            <v>2000</v>
          </cell>
        </row>
        <row r="690">
          <cell r="L690" t="str">
            <v>f8a4fa5f-abd8-4a1c-9d87-bb83e601a0a1</v>
          </cell>
          <cell r="M690" t="str">
            <v>inline</v>
          </cell>
          <cell r="N690" t="str">
            <v>['Task', 'Structural Inspections', 'Condition']</v>
          </cell>
          <cell r="O690" t="str">
            <v>180;B;Inspect Critical area (dotted line) / casting transition area and recessed holes on mounting plates.</v>
          </cell>
          <cell r="P690" t="str">
            <v xml:space="preserve">180b. &lt;table&gt;&lt;tbody&gt;&lt;tr&gt;&lt;td style='text-align:center; vertical-align: top; width: 75px;'&gt;B&lt;/td&gt;&lt;td&gt;Inspect Critical area (dotted line) / casting transition area and recessed holes on mounting plates.&lt;/td&gt;&lt;/tr&gt;&lt;/tbody&gt; </v>
          </cell>
          <cell r="Q690" t="str">
            <v>CRACK</v>
          </cell>
          <cell r="R690" t="str">
            <v/>
          </cell>
          <cell r="S690" t="str">
            <v>B;Inspect Critical area (dotted line) / casting transition area and recessed holes on mounting plates.</v>
          </cell>
          <cell r="T690" t="str">
            <v>2000</v>
          </cell>
        </row>
        <row r="691">
          <cell r="L691" t="str">
            <v>226726bc-e942-48e4-b5c8-18fd10f32c1f</v>
          </cell>
          <cell r="M691" t="str">
            <v>inline</v>
          </cell>
          <cell r="N691" t="str">
            <v/>
          </cell>
          <cell r="O691" t="str">
            <v/>
          </cell>
          <cell r="P691"/>
          <cell r="Q691" t="str">
            <v/>
          </cell>
          <cell r="R691" t="str">
            <v/>
          </cell>
          <cell r="S691"/>
          <cell r="T691" t="str">
            <v>2000</v>
          </cell>
        </row>
        <row r="692">
          <cell r="L692" t="str">
            <v>3db71cbd-6ded-4563-af67-757bd7d0e5da</v>
          </cell>
          <cell r="M692" t="str">
            <v>inline</v>
          </cell>
          <cell r="N692" t="str">
            <v/>
          </cell>
          <cell r="O692" t="str">
            <v/>
          </cell>
          <cell r="P692"/>
          <cell r="Q692" t="str">
            <v/>
          </cell>
          <cell r="R692" t="str">
            <v/>
          </cell>
          <cell r="S692"/>
          <cell r="T692" t="str">
            <v>2000</v>
          </cell>
        </row>
        <row r="693">
          <cell r="L693" t="str">
            <v>5e41c643-a5f9-4984-b197-57121c8b39b7</v>
          </cell>
          <cell r="M693" t="str">
            <v>inline</v>
          </cell>
          <cell r="N693" t="str">
            <v/>
          </cell>
          <cell r="O693" t="str">
            <v/>
          </cell>
          <cell r="P693" t="str">
            <v>Task. Steering Arm, Cylinder &amp; Mount Crack Inspection Condition</v>
          </cell>
          <cell r="Q693" t="str">
            <v>NORMAL</v>
          </cell>
          <cell r="R693" t="str">
            <v>NO</v>
          </cell>
          <cell r="S693"/>
          <cell r="T693" t="str">
            <v>2000</v>
          </cell>
        </row>
        <row r="694">
          <cell r="L694" t="str">
            <v>704022fa-00ed-489f-9f89-0bca75f1e21b</v>
          </cell>
          <cell r="M694" t="str">
            <v>inline</v>
          </cell>
          <cell r="N694" t="str">
            <v/>
          </cell>
          <cell r="O694" t="str">
            <v>181;A1;Check the entire left steering arm for cracking.</v>
          </cell>
          <cell r="P694" t="str">
            <v>181. A1 Check the entire left steering arm for cracking.</v>
          </cell>
          <cell r="Q694" t="str">
            <v>CRACK</v>
          </cell>
          <cell r="R694" t="str">
            <v/>
          </cell>
          <cell r="S694" t="str">
            <v>A1;Check the entire left steering arm for cracking.</v>
          </cell>
          <cell r="T694" t="str">
            <v>2000</v>
          </cell>
        </row>
        <row r="695">
          <cell r="L695" t="str">
            <v>304c59ab-23c3-4cbf-9077-c134d6a940f9</v>
          </cell>
          <cell r="M695" t="str">
            <v>inline</v>
          </cell>
          <cell r="N695" t="str">
            <v/>
          </cell>
          <cell r="O695" t="str">
            <v>181;A2;Check the entire right steering arm for cracking.</v>
          </cell>
          <cell r="P695" t="str">
            <v>181. A2 Check the entire right steering arm for cracking.</v>
          </cell>
          <cell r="Q695" t="str">
            <v>CRACK</v>
          </cell>
          <cell r="R695" t="str">
            <v/>
          </cell>
          <cell r="S695" t="str">
            <v>A2;Check the entire right steering arm for cracking.</v>
          </cell>
          <cell r="T695" t="str">
            <v>2000</v>
          </cell>
        </row>
        <row r="696">
          <cell r="L696" t="str">
            <v>c7890257-d7c7-49bc-85b7-e1f4466f6a1d</v>
          </cell>
          <cell r="M696" t="str">
            <v>inline</v>
          </cell>
          <cell r="N696" t="str">
            <v/>
          </cell>
          <cell r="O696" t="str">
            <v>182;B1;Check both the barrel and rod eye on the left steering cylinder &amp; mounts (on chassis) for cracking.</v>
          </cell>
          <cell r="P696" t="str">
            <v>182. B1 Check both the barrel and rod eye on the left steering cylinder &amp; mounts (on chassis) for cracking.</v>
          </cell>
          <cell r="Q696" t="str">
            <v>CRACK</v>
          </cell>
          <cell r="R696" t="str">
            <v/>
          </cell>
          <cell r="S696" t="str">
            <v>B1;Check both the barrel and rod eye on the left steering cylinder &amp; mounts (on chassis) for cracking.</v>
          </cell>
          <cell r="T696" t="str">
            <v>2000</v>
          </cell>
        </row>
        <row r="697">
          <cell r="L697" t="str">
            <v>69c89df9-71d4-4ea7-a0cb-c831019e4d05</v>
          </cell>
          <cell r="M697" t="str">
            <v>inline</v>
          </cell>
          <cell r="N697" t="str">
            <v/>
          </cell>
          <cell r="O697" t="str">
            <v>182;B2;Check both the barrel and rod eye on the right steering cylinder &amp; mounts (on chassis) for cracking.</v>
          </cell>
          <cell r="P697" t="str">
            <v>182. B2 Check both the barrel and rod eye on the right steering cylinder &amp; mounts (on chassis) for cracking.</v>
          </cell>
          <cell r="Q697" t="str">
            <v>CRACK</v>
          </cell>
          <cell r="R697" t="str">
            <v/>
          </cell>
          <cell r="S697" t="str">
            <v>B2;Check both the barrel and rod eye on the right steering cylinder &amp; mounts (on chassis) for cracking.</v>
          </cell>
          <cell r="T697" t="str">
            <v>2000</v>
          </cell>
        </row>
        <row r="698">
          <cell r="L698" t="str">
            <v>6c823ed3-ca63-4d78-9cbc-031456754930</v>
          </cell>
          <cell r="M698" t="str">
            <v>inline</v>
          </cell>
          <cell r="N698" t="str">
            <v/>
          </cell>
          <cell r="O698" t="str">
            <v/>
          </cell>
          <cell r="P698"/>
          <cell r="Q698" t="str">
            <v/>
          </cell>
          <cell r="R698" t="str">
            <v/>
          </cell>
          <cell r="S698"/>
          <cell r="T698" t="str">
            <v>2000</v>
          </cell>
        </row>
        <row r="699">
          <cell r="L699" t="str">
            <v>a6ac036f-9f5d-4601-b201-5d0070a4e747</v>
          </cell>
          <cell r="M699" t="str">
            <v>inline</v>
          </cell>
          <cell r="N699" t="str">
            <v/>
          </cell>
          <cell r="O699" t="str">
            <v/>
          </cell>
          <cell r="P699"/>
          <cell r="Q699" t="str">
            <v/>
          </cell>
          <cell r="R699" t="str">
            <v/>
          </cell>
          <cell r="S699"/>
          <cell r="T699" t="str">
            <v>2000</v>
          </cell>
        </row>
        <row r="700">
          <cell r="L700" t="str">
            <v>9adacd61-4044-4c08-b8fa-b523fafebf05</v>
          </cell>
          <cell r="M700" t="str">
            <v>inline</v>
          </cell>
          <cell r="N700" t="str">
            <v/>
          </cell>
          <cell r="O700" t="str">
            <v/>
          </cell>
          <cell r="P700" t="str">
            <v>Task. Upper Mount Webbing Crack Inspection Condition</v>
          </cell>
          <cell r="Q700" t="str">
            <v>NORMAL</v>
          </cell>
          <cell r="R700" t="str">
            <v>NO</v>
          </cell>
          <cell r="S700"/>
          <cell r="T700" t="str">
            <v>2000</v>
          </cell>
        </row>
        <row r="701">
          <cell r="L701" t="str">
            <v>1b999d54-4f2a-4d86-908c-876b074899e1</v>
          </cell>
          <cell r="M701" t="str">
            <v>inline</v>
          </cell>
          <cell r="N701" t="str">
            <v>['Task', 'Structural Inspections', 'Condition']</v>
          </cell>
          <cell r="O701" t="str">
            <v>183;A1;Upper Mount Webbing position A1</v>
          </cell>
          <cell r="P701" t="str">
            <v xml:space="preserve">183. &lt;table&gt;&lt;tbody&gt;&lt;tr&gt;&lt;td style='text-align:left; vertical-align: top; width: 50px;'&gt;A1&lt;/td&gt;&lt;td&gt;Upper Mount Webbing position A1&lt;/td&gt;&lt;/tr&gt;&lt;/tbody&gt;&lt;/table&gt; </v>
          </cell>
          <cell r="Q701" t="str">
            <v>CRACK</v>
          </cell>
          <cell r="R701" t="str">
            <v/>
          </cell>
          <cell r="S701" t="str">
            <v>A1;Upper Mount Webbing position A1</v>
          </cell>
          <cell r="T701" t="str">
            <v>2000</v>
          </cell>
        </row>
        <row r="702">
          <cell r="L702" t="str">
            <v>337ecfee-008a-43df-b179-16ec51cad6dd</v>
          </cell>
          <cell r="M702" t="str">
            <v>inline</v>
          </cell>
          <cell r="N702" t="str">
            <v>['Task', 'Structural Inspections', 'Condition']</v>
          </cell>
          <cell r="O702" t="str">
            <v>183;A2;Upper Mount Webbing position A2</v>
          </cell>
          <cell r="P702" t="str">
            <v xml:space="preserve">183A2. &lt;table&gt;&lt;tbody&gt;&lt;tr&gt;&lt;td style='text-align:left; vertical-align: top; width: 50px;'&gt;A2&lt;/td&gt;&lt;td&gt;Upper Mount Webbing position A2&lt;/td&gt;&lt;/tr&gt;&lt;/tbody&gt;&lt;/table&gt; </v>
          </cell>
          <cell r="Q702" t="str">
            <v>CRACK</v>
          </cell>
          <cell r="R702" t="str">
            <v/>
          </cell>
          <cell r="S702" t="str">
            <v>A2;Upper Mount Webbing position A2</v>
          </cell>
          <cell r="T702" t="str">
            <v>2000</v>
          </cell>
        </row>
        <row r="703">
          <cell r="L703" t="str">
            <v>c855f468-29ab-4b40-9813-5ce0e08b88e8</v>
          </cell>
          <cell r="M703" t="str">
            <v>inline</v>
          </cell>
          <cell r="N703" t="str">
            <v>['Task', 'Structural Inspections', 'Condition']</v>
          </cell>
          <cell r="O703" t="str">
            <v>183;A3;Upper Mount Webbing position A3</v>
          </cell>
          <cell r="P703" t="str">
            <v xml:space="preserve">183A3. &lt;table&gt;&lt;tbody&gt;&lt;tr&gt;&lt;td style='text-align:left; vertical-align: top; width: 50px;'&gt;A3&lt;/td&gt;&lt;td&gt;Upper Mount Webbing position A3&lt;/td&gt;&lt;/tr&gt;&lt;/tbody&gt;&lt;/table&gt; </v>
          </cell>
          <cell r="Q703" t="str">
            <v>CRACK</v>
          </cell>
          <cell r="R703" t="str">
            <v/>
          </cell>
          <cell r="S703" t="str">
            <v>A3;Upper Mount Webbing position A3</v>
          </cell>
          <cell r="T703" t="str">
            <v>2000</v>
          </cell>
        </row>
        <row r="704">
          <cell r="L704" t="str">
            <v>2f349ee8-920b-43bc-8928-6da1bf056c46</v>
          </cell>
          <cell r="M704" t="str">
            <v>inline</v>
          </cell>
          <cell r="N704" t="str">
            <v>['Task', 'Structural Inspections', 'Condition']</v>
          </cell>
          <cell r="O704" t="str">
            <v>183;A4;Upper Mount Webbing position A4</v>
          </cell>
          <cell r="P704" t="str">
            <v xml:space="preserve">183A4. &lt;table&gt;&lt;tbody&gt;&lt;tr&gt;&lt;td style='text-align:left; vertical-align: top; width: 50px;'&gt;A4&lt;/td&gt;&lt;td&gt;Upper Mount Webbing position A4&lt;/td&gt;&lt;/tr&gt;&lt;/tbody&gt;&lt;/table&gt; </v>
          </cell>
          <cell r="Q704" t="str">
            <v>CRACK</v>
          </cell>
          <cell r="R704" t="str">
            <v/>
          </cell>
          <cell r="S704" t="str">
            <v>A4;Upper Mount Webbing position A4</v>
          </cell>
          <cell r="T704" t="str">
            <v>2000</v>
          </cell>
        </row>
        <row r="705">
          <cell r="L705" t="str">
            <v>2e5363ec-b8d5-46fd-8e72-feabe29acad3</v>
          </cell>
          <cell r="M705" t="str">
            <v>inline</v>
          </cell>
          <cell r="N705" t="str">
            <v/>
          </cell>
          <cell r="O705" t="str">
            <v/>
          </cell>
          <cell r="P705" t="str">
            <v>Task. Lower Mount Webbing Crack Inspection Condition</v>
          </cell>
          <cell r="Q705" t="str">
            <v>NORMAL</v>
          </cell>
          <cell r="R705" t="str">
            <v>NO</v>
          </cell>
          <cell r="S705"/>
          <cell r="T705" t="str">
            <v>2000</v>
          </cell>
        </row>
        <row r="706">
          <cell r="L706" t="str">
            <v>84305b5e-3e5e-4f7e-8dd8-abc972a899a1</v>
          </cell>
          <cell r="M706" t="str">
            <v>inline</v>
          </cell>
          <cell r="N706" t="str">
            <v>['Task', 'Structural Inspections', 'Condition']</v>
          </cell>
          <cell r="O706" t="str">
            <v>184;;B Lower Mount Webbing area B</v>
          </cell>
          <cell r="P706" t="str">
            <v xml:space="preserve">184. B Lower Mount Webbing area B </v>
          </cell>
          <cell r="Q706" t="str">
            <v>CRACK</v>
          </cell>
          <cell r="R706" t="str">
            <v/>
          </cell>
          <cell r="S706" t="str">
            <v>B Lower Mount Webbing area B</v>
          </cell>
          <cell r="T706" t="str">
            <v>2000</v>
          </cell>
        </row>
        <row r="707">
          <cell r="L707" t="str">
            <v>safetyTask000000</v>
          </cell>
          <cell r="M707" t="str">
            <v>inline</v>
          </cell>
          <cell r="N707" t="str">
            <v/>
          </cell>
          <cell r="O707" t="str">
            <v/>
          </cell>
          <cell r="P707" t="str">
            <v>2. Operational checks shall be carried out in a designated safe area outside of the workshop.&lt;br&gt; &lt;b&gt;Follow appropriate isolation procedure and tagging and/or locking out on the machine.&lt;/b&gt;  1</v>
          </cell>
          <cell r="Q707"/>
          <cell r="R707"/>
          <cell r="S707"/>
          <cell r="T707" t="str">
            <v>2000</v>
          </cell>
        </row>
        <row r="708">
          <cell r="L708" t="str">
            <v>c9974a06-0236-4698-993c-d16d60a5fd19</v>
          </cell>
          <cell r="M708" t="str">
            <v>inline</v>
          </cell>
          <cell r="N708" t="str">
            <v/>
          </cell>
          <cell r="O708" t="str">
            <v/>
          </cell>
          <cell r="P708"/>
          <cell r="Q708" t="str">
            <v>NORMAL</v>
          </cell>
          <cell r="R708" t="str">
            <v>NO</v>
          </cell>
          <cell r="S708"/>
          <cell r="T708" t="str">
            <v>2000</v>
          </cell>
        </row>
        <row r="709">
          <cell r="L709" t="str">
            <v>b59d475d-2821-4852-87bb-9ea55ef74913</v>
          </cell>
          <cell r="M709" t="str">
            <v>inline</v>
          </cell>
          <cell r="N709" t="str">
            <v/>
          </cell>
          <cell r="O709" t="str">
            <v/>
          </cell>
          <cell r="P709" t="str">
            <v>Task. Operational Check Comment</v>
          </cell>
          <cell r="Q709" t="str">
            <v>NORMAL</v>
          </cell>
          <cell r="R709" t="str">
            <v>NO</v>
          </cell>
          <cell r="S709"/>
          <cell r="T709" t="str">
            <v>2000</v>
          </cell>
        </row>
        <row r="710">
          <cell r="L710" t="str">
            <v>10f2b789-64be-46ee-8fee-9792fbf9d2be</v>
          </cell>
          <cell r="M710" t="str">
            <v>inline</v>
          </cell>
          <cell r="N710" t="str">
            <v/>
          </cell>
          <cell r="O710" t="str">
            <v>1;;Check operating controls (indicators, knobs, levers, switches, etc).</v>
          </cell>
          <cell r="P710" t="str">
            <v xml:space="preserve">1. Check operating controls (indicators, knobs, levers, switches, etc). </v>
          </cell>
          <cell r="Q710" t="str">
            <v>NORMAL</v>
          </cell>
          <cell r="R710" t="str">
            <v>NO</v>
          </cell>
          <cell r="S710" t="str">
            <v>Check operating controls (indicators, knobs, levers, switches, etc).</v>
          </cell>
          <cell r="T710" t="str">
            <v>2000</v>
          </cell>
        </row>
        <row r="711">
          <cell r="L711" t="str">
            <v>3de443a2-c4cd-4459-9641-20ee77f5e2ab</v>
          </cell>
          <cell r="M711" t="str">
            <v>inline</v>
          </cell>
          <cell r="N711" t="str">
            <v/>
          </cell>
          <cell r="O711" t="str">
            <v>2;;Check operation of horns (air or electric).</v>
          </cell>
          <cell r="P711" t="str">
            <v xml:space="preserve">2. Check operation of horns (air or electric). </v>
          </cell>
          <cell r="Q711" t="str">
            <v>NORMAL</v>
          </cell>
          <cell r="R711" t="str">
            <v>NO</v>
          </cell>
          <cell r="S711" t="str">
            <v>Check operation of horns (air or electric).</v>
          </cell>
          <cell r="T711" t="str">
            <v>2000</v>
          </cell>
        </row>
        <row r="712">
          <cell r="L712" t="str">
            <v>509eeea5-d005-443d-a1fc-b8693922cb4f</v>
          </cell>
          <cell r="M712" t="str">
            <v>inline</v>
          </cell>
          <cell r="N712" t="str">
            <v/>
          </cell>
          <cell r="O712" t="str">
            <v>3;;Check condition of mirrors.</v>
          </cell>
          <cell r="P712" t="str">
            <v xml:space="preserve">3. Check condition of mirrors. </v>
          </cell>
          <cell r="Q712" t="str">
            <v>NORMAL</v>
          </cell>
          <cell r="R712" t="str">
            <v>NO</v>
          </cell>
          <cell r="S712" t="str">
            <v>Check condition of mirrors.</v>
          </cell>
          <cell r="T712" t="str">
            <v>2000</v>
          </cell>
        </row>
        <row r="713">
          <cell r="L713" t="str">
            <v>d3f39e90-6cc8-452f-8773-0f81f1927af5</v>
          </cell>
          <cell r="M713" t="str">
            <v>inline</v>
          </cell>
          <cell r="N713" t="str">
            <v/>
          </cell>
          <cell r="O713" t="str">
            <v>4;;Check operation and condition of seats.</v>
          </cell>
          <cell r="P713" t="str">
            <v xml:space="preserve">4. Check operation and condition of seats. </v>
          </cell>
          <cell r="Q713" t="str">
            <v>NORMAL</v>
          </cell>
          <cell r="R713" t="str">
            <v>NO</v>
          </cell>
          <cell r="S713" t="str">
            <v>Check operation and condition of seats.</v>
          </cell>
          <cell r="T713" t="str">
            <v>2000</v>
          </cell>
        </row>
        <row r="714">
          <cell r="L714" t="str">
            <v>577121f2-d770-4d22-91ea-fe18629b0e22</v>
          </cell>
          <cell r="M714" t="str">
            <v>inline</v>
          </cell>
          <cell r="N714" t="str">
            <v/>
          </cell>
          <cell r="O714" t="str">
            <v>5;;Check integrity of seat belt and clasp for damage, tears, rips and holes. Ensure seat belt functions correctly.</v>
          </cell>
          <cell r="P714" t="str">
            <v xml:space="preserve">5. Check integrity of seat belt and clasp for damage, tears, rips and holes. Ensure seat belt functions correctly. </v>
          </cell>
          <cell r="Q714" t="str">
            <v>NORMAL</v>
          </cell>
          <cell r="R714" t="str">
            <v>NO</v>
          </cell>
          <cell r="S714" t="str">
            <v>Ensure seat belt functions correctly.</v>
          </cell>
          <cell r="T714" t="str">
            <v>2000</v>
          </cell>
        </row>
        <row r="715">
          <cell r="L715" t="str">
            <v>76384b56-617c-495b-ac9b-4c9f41a3b8dd</v>
          </cell>
          <cell r="M715" t="str">
            <v>inline</v>
          </cell>
          <cell r="N715" t="str">
            <v/>
          </cell>
          <cell r="O715" t="str">
            <v>6;;Check operation of wiper and washer.</v>
          </cell>
          <cell r="P715" t="str">
            <v xml:space="preserve">6. Check operation of wiper and washer. </v>
          </cell>
          <cell r="Q715" t="str">
            <v>NORMAL</v>
          </cell>
          <cell r="R715" t="str">
            <v>NO</v>
          </cell>
          <cell r="S715" t="str">
            <v>Check operation of wiper and washer.</v>
          </cell>
          <cell r="T715" t="str">
            <v>2000</v>
          </cell>
        </row>
        <row r="716">
          <cell r="L716" t="str">
            <v>5d94d970-1f32-4bbf-b276-a19a23ff6aef</v>
          </cell>
          <cell r="M716" t="str">
            <v>inline</v>
          </cell>
          <cell r="N716" t="str">
            <v/>
          </cell>
          <cell r="O716" t="str">
            <v>7;;Check operation of all lights.</v>
          </cell>
          <cell r="P716" t="str">
            <v xml:space="preserve">7. Check operation of all lights. </v>
          </cell>
          <cell r="Q716" t="str">
            <v>NORMAL</v>
          </cell>
          <cell r="R716" t="str">
            <v>NO</v>
          </cell>
          <cell r="S716" t="str">
            <v>Check operation of all lights.</v>
          </cell>
          <cell r="T716" t="str">
            <v>2000</v>
          </cell>
        </row>
        <row r="717">
          <cell r="L717" t="str">
            <v>4c1603cc-75ee-49cd-816f-ac8b6eae0d77</v>
          </cell>
          <cell r="M717" t="str">
            <v>inline</v>
          </cell>
          <cell r="N717" t="str">
            <v/>
          </cell>
          <cell r="O717" t="str">
            <v>8;;Check operation of alarms.</v>
          </cell>
          <cell r="P717"/>
          <cell r="Q717" t="str">
            <v>NORMAL</v>
          </cell>
          <cell r="R717" t="str">
            <v>NO</v>
          </cell>
          <cell r="S717" t="str">
            <v>Check operation of alarms.</v>
          </cell>
          <cell r="T717" t="str">
            <v>2000</v>
          </cell>
        </row>
        <row r="718">
          <cell r="L718" t="str">
            <v>fa48f21e-97c9-4f38-911e-2050be0827d3</v>
          </cell>
          <cell r="M718" t="str">
            <v>inline</v>
          </cell>
          <cell r="N718" t="str">
            <v/>
          </cell>
          <cell r="O718" t="str">
            <v>8;a;Reversing alarm.</v>
          </cell>
          <cell r="P718" t="str">
            <v>8a. a. Reversing alarm.</v>
          </cell>
          <cell r="Q718" t="str">
            <v>NORMAL</v>
          </cell>
          <cell r="R718" t="str">
            <v>NO</v>
          </cell>
          <cell r="S718" t="str">
            <v>Reversing alarm.</v>
          </cell>
          <cell r="T718" t="str">
            <v>2000</v>
          </cell>
        </row>
        <row r="719">
          <cell r="L719" t="str">
            <v>6fdf1cc5-9f5b-477b-86e6-ae5bb23439e7</v>
          </cell>
          <cell r="M719" t="str">
            <v>inline</v>
          </cell>
          <cell r="N719" t="str">
            <v/>
          </cell>
          <cell r="O719" t="str">
            <v>8;b;Tray up alarm.</v>
          </cell>
          <cell r="P719" t="str">
            <v>8b. b. Tray up alarm.</v>
          </cell>
          <cell r="Q719" t="str">
            <v>NORMAL</v>
          </cell>
          <cell r="R719" t="str">
            <v>NO</v>
          </cell>
          <cell r="S719" t="str">
            <v>Tray up alarm.</v>
          </cell>
          <cell r="T719" t="str">
            <v>2000</v>
          </cell>
        </row>
        <row r="720">
          <cell r="L720" t="str">
            <v>4046b43f-b662-4101-9c23-393622168d7c</v>
          </cell>
          <cell r="M720" t="str">
            <v>inline</v>
          </cell>
          <cell r="N720" t="str">
            <v/>
          </cell>
          <cell r="O720" t="str">
            <v>9;;Check operation of door alarms.</v>
          </cell>
          <cell r="P720" t="str">
            <v xml:space="preserve">9. Check operation of door alarms. </v>
          </cell>
          <cell r="Q720" t="str">
            <v>NORMAL</v>
          </cell>
          <cell r="R720" t="str">
            <v>NO</v>
          </cell>
          <cell r="S720" t="str">
            <v>Check operation of door alarms.</v>
          </cell>
          <cell r="T720" t="str">
            <v>2000</v>
          </cell>
        </row>
        <row r="721">
          <cell r="L721" t="str">
            <v>bbef66e0-c02b-436e-b003-8adf4f30e24d</v>
          </cell>
          <cell r="M721" t="str">
            <v>inline</v>
          </cell>
          <cell r="N721" t="str">
            <v/>
          </cell>
          <cell r="O721" t="str">
            <v/>
          </cell>
          <cell r="P721" t="str">
            <v xml:space="preserve">. &lt;b&gt;Spec:&lt;/b&gt; Key on release park brake and open operator’s door, the alarm should activate. </v>
          </cell>
          <cell r="Q721" t="str">
            <v/>
          </cell>
          <cell r="R721" t="str">
            <v/>
          </cell>
          <cell r="S721"/>
          <cell r="T721" t="str">
            <v>2000</v>
          </cell>
        </row>
        <row r="722">
          <cell r="L722" t="str">
            <v>74a96913-1b98-4b64-8757-610ae5e2f9b7</v>
          </cell>
          <cell r="M722" t="str">
            <v>inline</v>
          </cell>
          <cell r="N722" t="str">
            <v/>
          </cell>
          <cell r="O722" t="str">
            <v>10;;Check body pads condition for damage and alignment.</v>
          </cell>
          <cell r="P722" t="str">
            <v xml:space="preserve">10. Check body pads condition for damage and alignment. </v>
          </cell>
          <cell r="Q722" t="str">
            <v>NORMAL</v>
          </cell>
          <cell r="R722" t="str">
            <v>NO</v>
          </cell>
          <cell r="S722" t="str">
            <v>Check body pads condition for damage and alignment.</v>
          </cell>
          <cell r="T722" t="str">
            <v>2000</v>
          </cell>
        </row>
        <row r="723">
          <cell r="L723" t="str">
            <v>ce9c6c9c-43b0-4f21-9e0c-b1638606ffff</v>
          </cell>
          <cell r="M723" t="str">
            <v>inline</v>
          </cell>
          <cell r="N723" t="str">
            <v/>
          </cell>
          <cell r="O723" t="str">
            <v>11;;Check operation of air conditioner system.</v>
          </cell>
          <cell r="P723" t="str">
            <v xml:space="preserve">11. Check operation of air conditioner system. </v>
          </cell>
          <cell r="Q723" t="str">
            <v>NORMAL</v>
          </cell>
          <cell r="R723" t="str">
            <v>NO</v>
          </cell>
          <cell r="S723" t="str">
            <v>Check operation of air conditioner system.</v>
          </cell>
          <cell r="T723" t="str">
            <v>2000</v>
          </cell>
        </row>
        <row r="724">
          <cell r="L724" t="str">
            <v>a71a9193-5ca2-49a7-a860-a864b3798202</v>
          </cell>
          <cell r="M724" t="str">
            <v>inline</v>
          </cell>
          <cell r="N724" t="str">
            <v/>
          </cell>
          <cell r="O724" t="str">
            <v>12;;Check air cleaner vacuum gauges in the operator cab. Change Primary Air Filters if gauge reading is approaching limit (25 in.H2O / 625 mm.H2O).</v>
          </cell>
          <cell r="P724" t="str">
            <v xml:space="preserve">12. Check air cleaner vacuum gauges in the operator cab. Change Primary Air Filters if gauge reading is approaching limit (25 in.H2O / 625 mm.H2O). </v>
          </cell>
          <cell r="Q724" t="str">
            <v>NORMAL</v>
          </cell>
          <cell r="R724" t="str">
            <v>NO</v>
          </cell>
          <cell r="S724" t="str">
            <v>Change Primary Air Filters if gauge reading is approaching limit (25 in.H2O / 625 mm.H2O).</v>
          </cell>
          <cell r="T724" t="str">
            <v>2000</v>
          </cell>
        </row>
        <row r="725">
          <cell r="L725" t="str">
            <v>bc0f471f-8daf-42f9-9262-877075110b44</v>
          </cell>
          <cell r="M725" t="str">
            <v>inline</v>
          </cell>
          <cell r="N725" t="str">
            <v/>
          </cell>
          <cell r="O725" t="str">
            <v/>
          </cell>
          <cell r="P725"/>
          <cell r="Q725" t="str">
            <v/>
          </cell>
          <cell r="R725" t="str">
            <v/>
          </cell>
          <cell r="S725"/>
          <cell r="T725" t="str">
            <v>2000</v>
          </cell>
        </row>
        <row r="726">
          <cell r="L726" t="str">
            <v>bfa788db-652c-412e-be19-33afc55d5eb8</v>
          </cell>
          <cell r="M726" t="str">
            <v>inline</v>
          </cell>
          <cell r="N726" t="str">
            <v/>
          </cell>
          <cell r="O726" t="str">
            <v>13;;Check operation of steering pump unloader valve and steering system relief valve setting.&lt;br&gt;
&lt;table&gt;
  &lt;tr&gt;
    &lt;td&gt;&lt;b&gt;Spec:   &lt;/b&gt;&lt;/td&gt;
    &lt;td&gt;Cut Out Pressure: 3075 ± 25 psi.&lt;/td&gt;
  &lt;/tr&gt;
  &lt;tr&gt;
    &lt;td&gt;&lt;/td&gt;
    &lt;td&gt;Cut In Pressure: 2775 ± 25 psi.&lt;/td&gt;
  &lt;/tr&gt;
  &lt;tr&gt;
    &lt;td&gt;&lt;/td&gt;
    &lt;td&gt;Steering Relief Pressure: 2750 ± 25 psi.&lt;/td&gt;
  &lt;/tr&gt;
&lt;/table&gt;</v>
          </cell>
          <cell r="P726"/>
          <cell r="Q726" t="str">
            <v>NORMAL</v>
          </cell>
          <cell r="R726" t="str">
            <v>NO</v>
          </cell>
          <cell r="S726"/>
          <cell r="T726" t="str">
            <v>2000</v>
          </cell>
        </row>
        <row r="727">
          <cell r="L727" t="str">
            <v>4ef21649-89bb-4500-a136-b1e7cd30f0f4</v>
          </cell>
          <cell r="M727" t="str">
            <v>inline</v>
          </cell>
          <cell r="N727" t="str">
            <v/>
          </cell>
          <cell r="O727" t="str">
            <v/>
          </cell>
          <cell r="P727" t="str">
            <v xml:space="preserve"> . Item Measurement Location</v>
          </cell>
          <cell r="Q727" t="str">
            <v>NORMAL</v>
          </cell>
          <cell r="R727" t="str">
            <v>NO</v>
          </cell>
          <cell r="S727"/>
          <cell r="T727" t="str">
            <v>2000</v>
          </cell>
        </row>
        <row r="728">
          <cell r="L728" t="str">
            <v>4ca4eb1a-5522-4a43-b279-48feb6fdab46</v>
          </cell>
          <cell r="M728" t="str">
            <v>inline</v>
          </cell>
          <cell r="N728" t="str">
            <v/>
          </cell>
          <cell r="O728" t="str">
            <v>13;a;Steering pump cut-out pressure (located at bleed-down manifold TP2)</v>
          </cell>
          <cell r="P728" t="str">
            <v>13a. a Steering pump cut-out pressure (located at bleed-down manifold TP2)</v>
          </cell>
          <cell r="Q728" t="str">
            <v>CBM</v>
          </cell>
          <cell r="R728" t="str">
            <v>AUTOMATIC</v>
          </cell>
          <cell r="S728" t="str">
            <v>Steering pump cut-out pressure (located at bleed-down manifold TP2)</v>
          </cell>
          <cell r="T728" t="str">
            <v>2000</v>
          </cell>
        </row>
        <row r="729">
          <cell r="L729" t="str">
            <v>f16eeb15-c8c0-45de-a434-9c445f1c8bda</v>
          </cell>
          <cell r="M729" t="str">
            <v>inline</v>
          </cell>
          <cell r="N729" t="str">
            <v/>
          </cell>
          <cell r="O729" t="str">
            <v>13;b;Steering pump cut-in pressure (located at bleed-down manifold TP2)</v>
          </cell>
          <cell r="P729" t="str">
            <v>13b. b Steering pump cut-in pressure (located at bleed-down manifold TP2)</v>
          </cell>
          <cell r="Q729" t="str">
            <v>CBM</v>
          </cell>
          <cell r="R729" t="str">
            <v>AUTOMATIC</v>
          </cell>
          <cell r="S729" t="str">
            <v>Steering pump cut-in pressure (located at bleed-down manifold TP2)</v>
          </cell>
          <cell r="T729" t="str">
            <v>2000</v>
          </cell>
        </row>
        <row r="730">
          <cell r="L730" t="str">
            <v>19ad9ded-eb69-4f69-95a8-1b4b34bd05e3</v>
          </cell>
          <cell r="M730" t="str">
            <v>inline</v>
          </cell>
          <cell r="N730" t="str">
            <v/>
          </cell>
          <cell r="O730" t="str">
            <v>13;c;Steering Relief pressure (Steer cylinder cross over manifold)</v>
          </cell>
          <cell r="P730" t="str">
            <v>13c. c Steering Relief pressure (Steer cylinder cross over manifold)</v>
          </cell>
          <cell r="Q730" t="str">
            <v>CBM</v>
          </cell>
          <cell r="R730" t="str">
            <v>AUTOMATIC</v>
          </cell>
          <cell r="S730" t="str">
            <v>Steering Relief pressure (Steer cylinder cross over manifold)</v>
          </cell>
          <cell r="T730" t="str">
            <v>2000</v>
          </cell>
        </row>
        <row r="731">
          <cell r="L731" t="str">
            <v>3d900be2-9701-4d37-86eb-20e0fa4effe3</v>
          </cell>
          <cell r="M731" t="str">
            <v>inline</v>
          </cell>
          <cell r="N731" t="str">
            <v/>
          </cell>
          <cell r="O731" t="str">
            <v>14;;Check steering operation for proper response.</v>
          </cell>
          <cell r="P731" t="str">
            <v xml:space="preserve">14. Check steering operation for proper response. </v>
          </cell>
          <cell r="Q731" t="str">
            <v>NORMAL</v>
          </cell>
          <cell r="R731" t="str">
            <v>NO</v>
          </cell>
          <cell r="S731" t="str">
            <v>Check steering operation for proper response.</v>
          </cell>
          <cell r="T731" t="str">
            <v>2000</v>
          </cell>
        </row>
        <row r="732">
          <cell r="L732" t="str">
            <v>22fa7f0c-d6d6-4c6d-9d11-e539ce98ccbd</v>
          </cell>
          <cell r="M732" t="str">
            <v>inline</v>
          </cell>
          <cell r="N732" t="str">
            <v/>
          </cell>
          <cell r="O732" t="str">
            <v>15;;Check secondary steering operation (engage engine shutdown switch to stop engine - steer left and right, check response).</v>
          </cell>
          <cell r="P732" t="str">
            <v xml:space="preserve">15. Check secondary steering operation (engage engine shutdown switch to stop engine - steer left and right, check response). </v>
          </cell>
          <cell r="Q732" t="str">
            <v>NORMAL</v>
          </cell>
          <cell r="R732" t="str">
            <v>NO</v>
          </cell>
          <cell r="S732" t="str">
            <v>Check secondary steering operation (engage engine shutdown switch to stop engine - steer left and right, check response).</v>
          </cell>
          <cell r="T732" t="str">
            <v>2000</v>
          </cell>
        </row>
        <row r="733">
          <cell r="L733" t="str">
            <v>028ac853-8f75-4d29-b73c-7b23058d1ec2</v>
          </cell>
          <cell r="M733" t="str">
            <v>inline</v>
          </cell>
          <cell r="N733" t="str">
            <v/>
          </cell>
          <cell r="O733" t="str">
            <v>16;;Perform brake holding ability test.</v>
          </cell>
          <cell r="P733"/>
          <cell r="Q733" t="str">
            <v>NORMAL</v>
          </cell>
          <cell r="R733" t="str">
            <v>NO</v>
          </cell>
          <cell r="S733" t="str">
            <v>Perform brake holding ability test.</v>
          </cell>
          <cell r="T733" t="str">
            <v>2000</v>
          </cell>
        </row>
        <row r="734">
          <cell r="L734" t="str">
            <v>343df3e9-cfc6-438e-8337-b642db960f55</v>
          </cell>
          <cell r="M734" t="str">
            <v>inline</v>
          </cell>
          <cell r="N734" t="str">
            <v/>
          </cell>
          <cell r="O734" t="str">
            <v>16;a;Service brake</v>
          </cell>
          <cell r="P734" t="str">
            <v>16a. a. Service brake</v>
          </cell>
          <cell r="Q734" t="str">
            <v>NORMAL</v>
          </cell>
          <cell r="R734" t="str">
            <v>NO</v>
          </cell>
          <cell r="S734" t="str">
            <v>Service brake</v>
          </cell>
          <cell r="T734" t="str">
            <v>2000</v>
          </cell>
        </row>
        <row r="735">
          <cell r="L735" t="str">
            <v>4e8261c6-2637-43b0-a67b-2cc9085a98b9</v>
          </cell>
          <cell r="M735" t="str">
            <v>inline</v>
          </cell>
          <cell r="N735" t="str">
            <v/>
          </cell>
          <cell r="O735" t="str">
            <v>16;b;Park brake</v>
          </cell>
          <cell r="P735" t="str">
            <v>16b. b. Park brake</v>
          </cell>
          <cell r="Q735" t="str">
            <v>NORMAL</v>
          </cell>
          <cell r="R735" t="str">
            <v>NO</v>
          </cell>
          <cell r="S735" t="str">
            <v>Park brake</v>
          </cell>
          <cell r="T735" t="str">
            <v>2000</v>
          </cell>
        </row>
        <row r="736">
          <cell r="L736" t="str">
            <v>9e132750-e361-46cc-bda3-18621ae10854</v>
          </cell>
          <cell r="M736" t="str">
            <v>inline</v>
          </cell>
          <cell r="N736" t="str">
            <v/>
          </cell>
          <cell r="O736" t="str">
            <v>17;;Check retarder operation.</v>
          </cell>
          <cell r="P736" t="str">
            <v xml:space="preserve">17. Check retarder operation. </v>
          </cell>
          <cell r="Q736" t="str">
            <v>NORMAL</v>
          </cell>
          <cell r="R736" t="str">
            <v>NO</v>
          </cell>
          <cell r="S736" t="str">
            <v>Check retarder operation.</v>
          </cell>
          <cell r="T736" t="str">
            <v>2000</v>
          </cell>
        </row>
        <row r="737">
          <cell r="L737" t="str">
            <v>360af056-be69-4ec6-8a3a-099c3deca1da</v>
          </cell>
          <cell r="M737" t="str">
            <v>inline</v>
          </cell>
          <cell r="N737" t="str">
            <v/>
          </cell>
          <cell r="O737" t="str">
            <v>18;;Check retard level indent adjustment holds in OFF position. Inspect plunger ball screw and adjust as per &lt;a class='show-pdf' href='https://digitaldevbumaausta001.blob.core.windows.net/utility/DMA/BA-PL-R59' target='_blank'&gt;&lt;u&gt;&lt;b&gt;BA-PL-R59&lt;/b&gt;&lt;/u&gt;&lt;/a&gt;. Replace plunger ball screw if damaged.</v>
          </cell>
          <cell r="P737" t="str">
            <v xml:space="preserve">18. Check retard level indent adjustment holds in OFF position. Inspect plunger ball screw and &lt;br&gt; adjust as per &lt;a class='show-pdf' href='https://digitaldevbumaausta001.blob.core.windows.net/utility/DMA/BA-PL-R59' target='_blank'&gt;&lt;u&gt;&lt;b&gt;BA-PL-R59&lt;/b&gt;&lt;/u&gt;&lt;/a&gt;. Replace plunger ball screw if damaged.&lt;br&gt;
Refer to OEM Service Manual for more information. </v>
          </cell>
          <cell r="Q737" t="str">
            <v>NORMAL</v>
          </cell>
          <cell r="R737" t="str">
            <v>NO</v>
          </cell>
          <cell r="S737"/>
          <cell r="T737" t="str">
            <v>2000</v>
          </cell>
        </row>
        <row r="738">
          <cell r="L738" t="str">
            <v>6510ca8e-8e1c-495e-a812-12bba677e7ce</v>
          </cell>
          <cell r="M738" t="str">
            <v>inline</v>
          </cell>
          <cell r="N738" t="str">
            <v/>
          </cell>
          <cell r="O738" t="str">
            <v>19;;Check movement in steering linkage bushes/bearings and record on diagram below (use a Bluetooth dial indicator).&lt;br&gt;
&lt;b&gt;Spec:&lt;/b&gt; If movement exceeds 1 mm change next service and if movement exceeds 1.5 mm change immediately.</v>
          </cell>
          <cell r="P738"/>
          <cell r="Q738" t="str">
            <v>NORMAL</v>
          </cell>
          <cell r="R738" t="str">
            <v>NO</v>
          </cell>
          <cell r="S738" t="str">
            <v>Check movement in steering linkage bushes/bearings and record on diagram below (use a Bluetooth dial indicator).&lt;br&gt;
&lt;b&gt;Spec:&lt;/b&gt; If movement exceeds 1 mm change next service and if movement exceeds 1.5 mm change immediately.</v>
          </cell>
          <cell r="T738" t="str">
            <v>2000</v>
          </cell>
        </row>
        <row r="739">
          <cell r="L739" t="str">
            <v>9c1e06ce-7000-4221-a16d-5cb4e91a6c23</v>
          </cell>
          <cell r="M739" t="str">
            <v>inline</v>
          </cell>
          <cell r="N739" t="str">
            <v/>
          </cell>
          <cell r="O739" t="str">
            <v/>
          </cell>
          <cell r="P739"/>
          <cell r="Q739" t="str">
            <v/>
          </cell>
          <cell r="R739" t="str">
            <v/>
          </cell>
          <cell r="S739"/>
          <cell r="T739" t="str">
            <v>2000</v>
          </cell>
        </row>
        <row r="740">
          <cell r="L740" t="str">
            <v>6aefbe40-6dad-4fc2-b7eb-b978a06bf42e</v>
          </cell>
          <cell r="M740" t="str">
            <v>inline</v>
          </cell>
          <cell r="N740" t="str">
            <v/>
          </cell>
          <cell r="O740" t="str">
            <v/>
          </cell>
          <cell r="P740" t="str">
            <v xml:space="preserve"> . Item Measurement Location</v>
          </cell>
          <cell r="Q740" t="str">
            <v>NORMAL</v>
          </cell>
          <cell r="R740" t="str">
            <v>NO</v>
          </cell>
          <cell r="S740"/>
          <cell r="T740" t="str">
            <v>2000</v>
          </cell>
        </row>
        <row r="741">
          <cell r="L741" t="str">
            <v>eeb3020f-4c07-41ce-9aea-3f341f35a4f0</v>
          </cell>
          <cell r="M741" t="str">
            <v>inline</v>
          </cell>
          <cell r="N741" t="str">
            <v/>
          </cell>
          <cell r="O741" t="str">
            <v>19;a;POS 1 - LH Steering Cylinder</v>
          </cell>
          <cell r="P741" t="str">
            <v>19a. a POS 1 - LH Steering Cylinder</v>
          </cell>
          <cell r="Q741" t="str">
            <v>CBM</v>
          </cell>
          <cell r="R741" t="str">
            <v>AUTOMATIC</v>
          </cell>
          <cell r="S741" t="str">
            <v>POS 1 - LH Steering Cylinder</v>
          </cell>
          <cell r="T741" t="str">
            <v>2000</v>
          </cell>
        </row>
        <row r="742">
          <cell r="L742" t="str">
            <v>9e6396a4-7a6d-46a6-bc89-b51e605a6023</v>
          </cell>
          <cell r="M742" t="str">
            <v>inline</v>
          </cell>
          <cell r="N742" t="str">
            <v/>
          </cell>
          <cell r="O742" t="str">
            <v>19;b;POS 2 - RH Steering Cylinder</v>
          </cell>
          <cell r="P742" t="str">
            <v>19b. b POS 2 - RH Steering Cylinder</v>
          </cell>
          <cell r="Q742" t="str">
            <v>CBM</v>
          </cell>
          <cell r="R742" t="str">
            <v>AUTOMATIC</v>
          </cell>
          <cell r="S742" t="str">
            <v>POS 2 - RH Steering Cylinder</v>
          </cell>
          <cell r="T742" t="str">
            <v>2000</v>
          </cell>
        </row>
        <row r="743">
          <cell r="L743" t="str">
            <v>cc87637a-9ae6-4de5-beda-d6e3ff618f4c</v>
          </cell>
          <cell r="M743" t="str">
            <v>inline</v>
          </cell>
          <cell r="N743" t="str">
            <v/>
          </cell>
          <cell r="O743" t="str">
            <v>19;c;POS 3 - LH Steering Cylinder</v>
          </cell>
          <cell r="P743" t="str">
            <v>19c. c POS 3 - LH Steering Cylinder</v>
          </cell>
          <cell r="Q743" t="str">
            <v>CBM</v>
          </cell>
          <cell r="R743" t="str">
            <v>AUTOMATIC</v>
          </cell>
          <cell r="S743" t="str">
            <v>POS 3 - LH Steering Cylinder</v>
          </cell>
          <cell r="T743" t="str">
            <v>2000</v>
          </cell>
        </row>
        <row r="744">
          <cell r="L744" t="str">
            <v>d86924dd-c123-45d7-8829-89ce560e67ca</v>
          </cell>
          <cell r="M744" t="str">
            <v>inline</v>
          </cell>
          <cell r="N744" t="str">
            <v/>
          </cell>
          <cell r="O744" t="str">
            <v>19;d;POS 4 - RH Steering Cylinder</v>
          </cell>
          <cell r="P744" t="str">
            <v>19d. d POS 4 - RH Steering Cylinder</v>
          </cell>
          <cell r="Q744" t="str">
            <v>CBM</v>
          </cell>
          <cell r="R744" t="str">
            <v>AUTOMATIC</v>
          </cell>
          <cell r="S744" t="str">
            <v>POS 4 - RH Steering Cylinder</v>
          </cell>
          <cell r="T744" t="str">
            <v>2000</v>
          </cell>
        </row>
        <row r="745">
          <cell r="L745" t="str">
            <v>60f0282f-b8be-489f-ac9d-66a5991d3305</v>
          </cell>
          <cell r="M745" t="str">
            <v>inline</v>
          </cell>
          <cell r="N745" t="str">
            <v/>
          </cell>
          <cell r="O745" t="str">
            <v>19;e;POS 5 - Tie Rod</v>
          </cell>
          <cell r="P745" t="str">
            <v>19e. e POS 5 - Tie Rod</v>
          </cell>
          <cell r="Q745" t="str">
            <v>CBM</v>
          </cell>
          <cell r="R745" t="str">
            <v>AUTOMATIC</v>
          </cell>
          <cell r="S745" t="str">
            <v>POS 5 - Tie Rod</v>
          </cell>
          <cell r="T745" t="str">
            <v>2000</v>
          </cell>
        </row>
        <row r="746">
          <cell r="L746" t="str">
            <v>83381de9-e26b-4a9f-8b01-9e508e62b034</v>
          </cell>
          <cell r="M746" t="str">
            <v>inline</v>
          </cell>
          <cell r="N746" t="str">
            <v/>
          </cell>
          <cell r="O746" t="str">
            <v>19;f;POS 6 - Tie Rod</v>
          </cell>
          <cell r="P746" t="str">
            <v>19f. f POS 6 - Tie Rod</v>
          </cell>
          <cell r="Q746" t="str">
            <v>CBM</v>
          </cell>
          <cell r="R746" t="str">
            <v>AUTOMATIC</v>
          </cell>
          <cell r="S746" t="str">
            <v>POS 6 - Tie Rod</v>
          </cell>
          <cell r="T746" t="str">
            <v>2000</v>
          </cell>
        </row>
        <row r="747">
          <cell r="L747" t="str">
            <v>be483c03-1b23-4d78-b3a2-13f854baea56</v>
          </cell>
          <cell r="M747" t="str">
            <v>inline</v>
          </cell>
          <cell r="N747" t="str">
            <v/>
          </cell>
          <cell r="O747" t="str">
            <v>20;;Check engine oil eliminator hydraulic motor operates correctly in the normal range.</v>
          </cell>
          <cell r="P747" t="str">
            <v xml:space="preserve">20. Check engine oil eliminator hydraulic motor operates correctly in the normal range.&lt;br&gt;
&lt;b&gt;Note:&lt;/b&gt; Place an indicator in the motor shaft end to detect rotation&lt;br&gt;
Refer &lt;a class='show-pdf' href='https://digitaldevbumaausta001.blob.core.windows.net/utility/DMA/here' target='_blank'&gt;&lt;u&gt;&lt;b&gt;here&lt;/b&gt;&lt;/u&gt;&lt;/a&gt; for additional information.&lt;br&gt;
&lt;table&gt;
  &lt;tr&gt;
    &lt;td&gt;&lt;b&gt;Spec:   &lt;/b&gt;&lt;/td&gt;
    &lt;td&gt;Low Idle – 1 RPM/10 mins&lt;/td&gt;
  &lt;/tr&gt;
  &lt;tr&gt;
    &lt;td&gt;&lt;/td&gt;
    &lt;td&gt;High Idle – 1 RPM/5 mins&lt;/td&gt;
  &lt;/tr&gt;
&lt;/table&gt; </v>
          </cell>
          <cell r="Q747" t="str">
            <v>NORMAL</v>
          </cell>
          <cell r="R747" t="str">
            <v>NO</v>
          </cell>
          <cell r="S747" t="str">
            <v>Check engine oil eliminator hydraulic motor operates correctly in the normal range.</v>
          </cell>
          <cell r="T747" t="str">
            <v>2000</v>
          </cell>
        </row>
        <row r="748">
          <cell r="L748" t="str">
            <v>557295c3-dad5-4851-876b-80347d75e58c</v>
          </cell>
          <cell r="M748" t="str">
            <v>inline</v>
          </cell>
          <cell r="N748" t="str">
            <v/>
          </cell>
          <cell r="O748" t="str">
            <v>21;;Check movement in nose cone bearing and dog bone bearings while wriggling steering movement. Use a Bluetooth dial indicator and utilise two-way radios to communicate with the operator. &lt;br&gt; Refer to &lt;a class='show-pdf' href='https://digitaldevbumaausta001.blob.core.windows.net/utility/DMA/SERVB-KOM68' target='_blank'&gt;&lt;u&gt;&lt;b&gt;SERVB-KOM68&lt;/b&gt;&lt;/u&gt;&lt;/a&gt; for more information.</v>
          </cell>
          <cell r="P748"/>
          <cell r="Q748" t="str">
            <v>NORMAL</v>
          </cell>
          <cell r="R748" t="str">
            <v>NO</v>
          </cell>
          <cell r="S748"/>
          <cell r="T748" t="str">
            <v>2000</v>
          </cell>
        </row>
        <row r="749">
          <cell r="L749" t="str">
            <v>1c706941-89b6-4133-a7c6-4c88ae7cbcde</v>
          </cell>
          <cell r="M749" t="str">
            <v>table</v>
          </cell>
          <cell r="N749" t="str">
            <v>['Lateral Link / Dogbone', 'Nose Cone Bearing', 'Action']</v>
          </cell>
          <cell r="O749" t="str">
            <v/>
          </cell>
          <cell r="P749"/>
          <cell r="Q749" t="str">
            <v/>
          </cell>
          <cell r="R749" t="str">
            <v/>
          </cell>
          <cell r="S749"/>
          <cell r="T749" t="str">
            <v>2000</v>
          </cell>
        </row>
        <row r="750">
          <cell r="L750" t="str">
            <v>80ddfab0-88d7-411c-85a6-c3741abd4e9c</v>
          </cell>
          <cell r="M750" t="str">
            <v>inline</v>
          </cell>
          <cell r="N750" t="str">
            <v/>
          </cell>
          <cell r="O750" t="str">
            <v/>
          </cell>
          <cell r="P750"/>
          <cell r="Q750" t="str">
            <v/>
          </cell>
          <cell r="R750" t="str">
            <v/>
          </cell>
          <cell r="S750"/>
          <cell r="T750" t="str">
            <v>2000</v>
          </cell>
        </row>
        <row r="751">
          <cell r="L751" t="str">
            <v>47f8a761-3268-4891-9549-6cccd90273cc</v>
          </cell>
          <cell r="M751" t="str">
            <v>inline</v>
          </cell>
          <cell r="N751" t="str">
            <v/>
          </cell>
          <cell r="O751" t="str">
            <v/>
          </cell>
          <cell r="P751" t="str">
            <v xml:space="preserve"> . Item Measurement Location</v>
          </cell>
          <cell r="Q751" t="str">
            <v>NORMAL</v>
          </cell>
          <cell r="R751" t="str">
            <v>NO</v>
          </cell>
          <cell r="S751"/>
          <cell r="T751" t="str">
            <v>2000</v>
          </cell>
        </row>
        <row r="752">
          <cell r="L752" t="str">
            <v>900800e6-579f-42ce-9b01-5b68773c3640</v>
          </cell>
          <cell r="M752" t="str">
            <v>inline</v>
          </cell>
          <cell r="N752" t="str">
            <v/>
          </cell>
          <cell r="O752" t="str">
            <v>21;a;Nose Cone Bearing</v>
          </cell>
          <cell r="P752" t="str">
            <v>21a. a Nose Cone Bearing</v>
          </cell>
          <cell r="Q752" t="str">
            <v>CBM</v>
          </cell>
          <cell r="R752" t="str">
            <v>AUTOMATIC</v>
          </cell>
          <cell r="S752" t="str">
            <v>Nose Cone Bearing</v>
          </cell>
          <cell r="T752" t="str">
            <v>2000</v>
          </cell>
        </row>
        <row r="753">
          <cell r="L753" t="str">
            <v>386a9060-ad2e-4d6a-a239-17134e5a5b34</v>
          </cell>
          <cell r="M753" t="str">
            <v>inline</v>
          </cell>
          <cell r="N753" t="str">
            <v/>
          </cell>
          <cell r="O753" t="str">
            <v>21;b;Lateral Link / Dogbone (Rear Axle Bearing)</v>
          </cell>
          <cell r="P753" t="str">
            <v>21b. b Lateral Link / Dogbone (Rear Axle Bearing)</v>
          </cell>
          <cell r="Q753" t="str">
            <v>CBM</v>
          </cell>
          <cell r="R753" t="str">
            <v>AUTOMATIC</v>
          </cell>
          <cell r="S753" t="str">
            <v>Lateral Link / Dogbone (Rear Axle Bearing)</v>
          </cell>
          <cell r="T753" t="str">
            <v>2000</v>
          </cell>
        </row>
        <row r="754">
          <cell r="L754" t="str">
            <v>5c1b1de7-a639-4d80-91bf-24dda75a4e89</v>
          </cell>
          <cell r="M754" t="str">
            <v>inline</v>
          </cell>
          <cell r="N754" t="str">
            <v/>
          </cell>
          <cell r="O754" t="str">
            <v>21;c;Lateral Link / Dogbone (Chassis Bearing)</v>
          </cell>
          <cell r="P754" t="str">
            <v>21c. c Lateral Link / Dogbone (Chassis Bearing)</v>
          </cell>
          <cell r="Q754" t="str">
            <v>CBM</v>
          </cell>
          <cell r="R754" t="str">
            <v>AUTOMATIC</v>
          </cell>
          <cell r="S754" t="str">
            <v>Lateral Link / Dogbone (Chassis Bearing)</v>
          </cell>
          <cell r="T754" t="str">
            <v>2000</v>
          </cell>
        </row>
        <row r="755">
          <cell r="L755" t="str">
            <v>94a39526-18d4-45b6-99d3-ff060a4ff8cf</v>
          </cell>
          <cell r="M755" t="str">
            <v>inline</v>
          </cell>
          <cell r="N755" t="str">
            <v/>
          </cell>
          <cell r="O755" t="str">
            <v>22;;Visually inspect Pivot Eye Bearing retaining bolts are secure (none loose or missing).</v>
          </cell>
          <cell r="P755" t="str">
            <v xml:space="preserve">22. Visually inspect Pivot Eye Bearing retaining bolts are secure (none loose or missing). </v>
          </cell>
          <cell r="Q755" t="str">
            <v>NORMAL</v>
          </cell>
          <cell r="R755" t="str">
            <v>NO</v>
          </cell>
          <cell r="S755" t="str">
            <v>Visually inspect Pivot Eye Bearing retaining bolts are secure (none loose or missing).</v>
          </cell>
          <cell r="T755" t="str">
            <v>2000</v>
          </cell>
        </row>
        <row r="756">
          <cell r="L756" t="str">
            <v>563e82ef-b2ae-4915-9099-4b977ebe21ab</v>
          </cell>
          <cell r="M756" t="str">
            <v>inline</v>
          </cell>
          <cell r="N756" t="str">
            <v/>
          </cell>
          <cell r="O756" t="str">
            <v>23;;Check alternator charging voltage.</v>
          </cell>
          <cell r="P756" t="str">
            <v xml:space="preserve">23. &lt;table style="width:  100%;"&gt;
  &lt;tr&gt;
    &lt;td&gt;Check alternator charging voltage. &lt;/td&gt;
    &lt;td&gt;Result:&lt;/td&gt;
  &lt;/tr&gt;
&lt;/table&gt; </v>
          </cell>
          <cell r="Q756" t="str">
            <v>NORMAL</v>
          </cell>
          <cell r="R756" t="str">
            <v>NO</v>
          </cell>
          <cell r="S756" t="str">
            <v>Check alternator charging voltage.</v>
          </cell>
          <cell r="T756" t="str">
            <v>2000</v>
          </cell>
        </row>
        <row r="757">
          <cell r="L757" t="str">
            <v>f68c9363-74a7-43b5-9ac6-a099752fa93d</v>
          </cell>
          <cell r="M757" t="str">
            <v>inline</v>
          </cell>
          <cell r="N757" t="str">
            <v/>
          </cell>
          <cell r="O757" t="str">
            <v>24;;Check hoist cylinder kickout by raising body until it kicks out.&lt;br&gt;
&lt;b&gt;Spec:&lt;/b&gt; Should be 680 - 720 mm of chrome showing on the third stage of cylinders.</v>
          </cell>
          <cell r="P757"/>
          <cell r="Q757" t="str">
            <v>NORMAL</v>
          </cell>
          <cell r="R757" t="str">
            <v>NO</v>
          </cell>
          <cell r="S757" t="str">
            <v>Check hoist cylinder kickout by raising body until it kicks out.&lt;br&gt;
&lt;b&gt;Spec:&lt;/b&gt; Should be 680 - 720 mm of chrome showing on the third stage of cylinders.</v>
          </cell>
          <cell r="T757" t="str">
            <v>2000</v>
          </cell>
        </row>
        <row r="758">
          <cell r="L758" t="str">
            <v>3f35b242-bf23-4ccc-aa84-7505f3a121ce</v>
          </cell>
          <cell r="M758" t="str">
            <v>inline</v>
          </cell>
          <cell r="N758" t="str">
            <v/>
          </cell>
          <cell r="O758" t="str">
            <v/>
          </cell>
          <cell r="P758" t="str">
            <v xml:space="preserve"> . Item Measurement Location</v>
          </cell>
          <cell r="Q758" t="str">
            <v>NORMAL</v>
          </cell>
          <cell r="R758" t="str">
            <v>NO</v>
          </cell>
          <cell r="S758"/>
          <cell r="T758" t="str">
            <v>2000</v>
          </cell>
        </row>
        <row r="759">
          <cell r="L759" t="str">
            <v>f902b473-2271-4ba2-8501-c0de404c43ed</v>
          </cell>
          <cell r="M759" t="str">
            <v>inline</v>
          </cell>
          <cell r="N759" t="str">
            <v/>
          </cell>
          <cell r="O759" t="str">
            <v>24;a;Hoist cylinder LH kickout</v>
          </cell>
          <cell r="P759" t="str">
            <v>24a. a Hoist cylinder LH kickout</v>
          </cell>
          <cell r="Q759" t="str">
            <v>CBM</v>
          </cell>
          <cell r="R759" t="str">
            <v>AUTOMATIC</v>
          </cell>
          <cell r="S759" t="str">
            <v>Hoist cylinder LH kickout</v>
          </cell>
          <cell r="T759" t="str">
            <v>2000</v>
          </cell>
        </row>
        <row r="760">
          <cell r="L760" t="str">
            <v>ac76f580-4642-47f9-be7d-3b4d5e539707</v>
          </cell>
          <cell r="M760" t="str">
            <v>inline</v>
          </cell>
          <cell r="N760" t="str">
            <v/>
          </cell>
          <cell r="O760" t="str">
            <v>24;b;Hoist cylinder RH kickout</v>
          </cell>
          <cell r="P760" t="str">
            <v>24b. b Hoist cylinder RH kickout</v>
          </cell>
          <cell r="Q760" t="str">
            <v>CBM</v>
          </cell>
          <cell r="R760" t="str">
            <v>AUTOMATIC</v>
          </cell>
          <cell r="S760" t="str">
            <v>Hoist cylinder RH kickout</v>
          </cell>
          <cell r="T760" t="str">
            <v>2000</v>
          </cell>
        </row>
        <row r="761">
          <cell r="L761" t="str">
            <v>11b95f9d-dc96-4853-a717-fad6d37717f9</v>
          </cell>
          <cell r="M761" t="str">
            <v>inline</v>
          </cell>
          <cell r="N761" t="str">
            <v/>
          </cell>
          <cell r="O761" t="str">
            <v>25;;Check operation of both body up and hoist limit switches.</v>
          </cell>
          <cell r="P761" t="str">
            <v xml:space="preserve">25. Check operation of both body up and hoist limit switches. </v>
          </cell>
          <cell r="Q761" t="str">
            <v>NORMAL</v>
          </cell>
          <cell r="R761" t="str">
            <v>NO</v>
          </cell>
          <cell r="S761" t="str">
            <v>Check operation of both body up and hoist limit switches.</v>
          </cell>
          <cell r="T761" t="str">
            <v>2000</v>
          </cell>
        </row>
        <row r="762">
          <cell r="L762" t="str">
            <v>29f04da6-7a55-4a43-9ce8-eac206018b9d</v>
          </cell>
          <cell r="M762" t="str">
            <v>inline</v>
          </cell>
          <cell r="N762" t="str">
            <v/>
          </cell>
          <cell r="O762" t="str">
            <v>26;;Check operation of hoist actuator linkage.</v>
          </cell>
          <cell r="P762" t="str">
            <v xml:space="preserve">26. Check operation of hoist actuator linkage. </v>
          </cell>
          <cell r="Q762" t="str">
            <v>NORMAL</v>
          </cell>
          <cell r="R762" t="str">
            <v>NO</v>
          </cell>
          <cell r="S762" t="str">
            <v>Check operation of hoist actuator linkage.</v>
          </cell>
          <cell r="T762" t="str">
            <v>2000</v>
          </cell>
        </row>
        <row r="763">
          <cell r="L763" t="str">
            <v>5a181465-ca01-47f7-aad1-26a7584e6239</v>
          </cell>
          <cell r="M763" t="str">
            <v>inline</v>
          </cell>
          <cell r="N763" t="str">
            <v/>
          </cell>
          <cell r="O763" t="str">
            <v>27;;Check operation of ladder controls and switches.</v>
          </cell>
          <cell r="P763" t="str">
            <v xml:space="preserve">27. Check operation of ladder controls and switches. </v>
          </cell>
          <cell r="Q763" t="str">
            <v>NORMAL</v>
          </cell>
          <cell r="R763" t="str">
            <v>NO</v>
          </cell>
          <cell r="S763" t="str">
            <v>Check operation of ladder controls and switches.</v>
          </cell>
          <cell r="T763" t="str">
            <v>2000</v>
          </cell>
        </row>
        <row r="764">
          <cell r="L764" t="str">
            <v>6f302d0d-efeb-41b5-8322-99bb5f0c1dd7</v>
          </cell>
          <cell r="M764" t="str">
            <v>inline</v>
          </cell>
          <cell r="N764" t="str">
            <v/>
          </cell>
          <cell r="O764" t="str">
            <v>28;;Check access system park brake function. Release the park brake with stairs down, stair should raise.</v>
          </cell>
          <cell r="P764" t="str">
            <v xml:space="preserve">28. Check access system park brake function. Release the park brake with stairs down, stair should raise. </v>
          </cell>
          <cell r="Q764" t="str">
            <v>NORMAL</v>
          </cell>
          <cell r="R764" t="str">
            <v>NO</v>
          </cell>
          <cell r="S764" t="str">
            <v>Release the park brake with stairs down, stair should raise.</v>
          </cell>
          <cell r="T764" t="str">
            <v>2000</v>
          </cell>
        </row>
        <row r="765">
          <cell r="L765" t="str">
            <v>7eb9cb10-9b39-44e3-af80-2883977694ff</v>
          </cell>
          <cell r="M765" t="str">
            <v>inline</v>
          </cell>
          <cell r="N765" t="str">
            <v/>
          </cell>
          <cell r="O765" t="str">
            <v>29;;Check operation of oil reserve transfer pump.</v>
          </cell>
          <cell r="P765" t="str">
            <v xml:space="preserve">29. Check operation of oil reserve transfer pump. </v>
          </cell>
          <cell r="Q765" t="str">
            <v>NORMAL</v>
          </cell>
          <cell r="R765" t="str">
            <v>NO</v>
          </cell>
          <cell r="S765" t="str">
            <v>Check operation of oil reserve transfer pump.</v>
          </cell>
          <cell r="T765" t="str">
            <v>2000</v>
          </cell>
        </row>
        <row r="766">
          <cell r="L766" t="str">
            <v>a53cd530-560d-48f4-97ef-0d9e10b9570a</v>
          </cell>
          <cell r="M766" t="str">
            <v>inline</v>
          </cell>
          <cell r="N766" t="str">
            <v/>
          </cell>
          <cell r="O766" t="str">
            <v>30;;Check integrity of main and start isolators (test for dead).</v>
          </cell>
          <cell r="P766" t="str">
            <v xml:space="preserve">30. Check integrity of main and start isolators (test for dead). </v>
          </cell>
          <cell r="Q766" t="str">
            <v>NORMAL</v>
          </cell>
          <cell r="R766" t="str">
            <v>NO</v>
          </cell>
          <cell r="S766" t="str">
            <v>Check integrity of main and start isolators (test for dead).</v>
          </cell>
          <cell r="T766" t="str">
            <v>2000</v>
          </cell>
        </row>
        <row r="767">
          <cell r="L767" t="str">
            <v>6e6a4d4c-43f1-4bbc-9deb-d509c1ccc325</v>
          </cell>
          <cell r="M767" t="str">
            <v>inline</v>
          </cell>
          <cell r="N767" t="str">
            <v/>
          </cell>
          <cell r="O767" t="str">
            <v>31;;Check operation of access stairs through complete cycle twice.</v>
          </cell>
          <cell r="P767"/>
          <cell r="Q767" t="str">
            <v>NORMAL</v>
          </cell>
          <cell r="R767" t="str">
            <v>NO</v>
          </cell>
          <cell r="S767" t="str">
            <v>Check operation of access stairs through complete cycle twice.</v>
          </cell>
          <cell r="T767" t="str">
            <v>2000</v>
          </cell>
        </row>
        <row r="768">
          <cell r="L768" t="str">
            <v>5c38bb36-a161-4657-8afb-b4589601eb32</v>
          </cell>
          <cell r="M768" t="str">
            <v>inline</v>
          </cell>
          <cell r="N768" t="str">
            <v/>
          </cell>
          <cell r="O768" t="str">
            <v>31;a;Check for unusual mechanical noises from stairs mechanism.</v>
          </cell>
          <cell r="P768" t="str">
            <v xml:space="preserve">31a. a. Check for unusual mechanical noises from stairs mechanism. </v>
          </cell>
          <cell r="Q768" t="str">
            <v>NORMAL</v>
          </cell>
          <cell r="R768" t="str">
            <v>NO</v>
          </cell>
          <cell r="S768" t="str">
            <v>Check for unusual mechanical noises from stairs mechanism.</v>
          </cell>
          <cell r="T768" t="str">
            <v>2000</v>
          </cell>
        </row>
        <row r="769">
          <cell r="L769" t="str">
            <v>7c9e6636-9790-43cc-8db0-249421f34230</v>
          </cell>
          <cell r="M769" t="str">
            <v>inline</v>
          </cell>
          <cell r="N769" t="str">
            <v/>
          </cell>
          <cell r="O769" t="str">
            <v>31;b;Hedweld System – Measure stairs cycle times.&lt;br&gt; Adjust system pressure and cycle times if required as per &lt;a class='show-pdf' href='https://digitaldevbumaausta001.blob.core.windows.net/utility/DMA/BA-PL-WI3718' target='_blank'&gt;&lt;u&gt;&lt;b&gt;BA-PL-WI3718&lt;/b&gt;&lt;/u&gt;&lt;/a&gt;.</v>
          </cell>
          <cell r="P769" t="str">
            <v xml:space="preserve">31b. b. Hedweld System – Measure stairs cycle times.&lt;br&gt; Adjust system pressure and cycle times if required as per &lt;a class='show-pdf' href='https://digitaldevbumaausta001.blob.core.windows.net/utility/DMA/BA-PL-WI3718' target='_blank'&gt;&lt;u&gt;&lt;b&gt;BA-PL-WI3718&lt;/b&gt;&lt;/u&gt;&lt;/a&gt;.&lt;br&gt;
&lt;table&gt;
  &lt;tr&gt;
    &lt;td&gt;&lt;b&gt;Spec:   &lt;/b&gt;&lt;/td&gt;
    &lt;td&gt;Raise = 10 seconds&lt;/td&gt;
  &lt;/tr&gt;
  &lt;tr&gt;
    &lt;td&gt;&lt;/td&gt;
    &lt;td&gt;Lower = 6 seconds&lt;/td&gt;
  &lt;/tr&gt;
&lt;/table&gt; </v>
          </cell>
          <cell r="Q769" t="str">
            <v>NORMAL</v>
          </cell>
          <cell r="R769" t="str">
            <v>NO</v>
          </cell>
          <cell r="S769"/>
          <cell r="T769" t="str">
            <v>2000</v>
          </cell>
        </row>
        <row r="770">
          <cell r="L770" t="str">
            <v>5e6e43cb-707b-48ea-bbb3-44b1817a1b92</v>
          </cell>
          <cell r="M770" t="str">
            <v>inline</v>
          </cell>
          <cell r="N770" t="str">
            <v/>
          </cell>
          <cell r="O770" t="str">
            <v>32;;Inspect ladders/rails for structural integrity.</v>
          </cell>
          <cell r="P770" t="str">
            <v xml:space="preserve">32. Inspect ladders/rails for structural integrity. </v>
          </cell>
          <cell r="Q770" t="str">
            <v>NORMAL</v>
          </cell>
          <cell r="R770" t="str">
            <v>NO</v>
          </cell>
          <cell r="S770" t="str">
            <v>Inspect ladders/rails for structural integrity.</v>
          </cell>
          <cell r="T770" t="str">
            <v>2000</v>
          </cell>
        </row>
        <row r="771">
          <cell r="L771" t="str">
            <v>4c0113e9-db49-4814-8b75-b69c8c47ef5f</v>
          </cell>
          <cell r="M771" t="str">
            <v>inline</v>
          </cell>
          <cell r="N771" t="str">
            <v/>
          </cell>
          <cell r="O771" t="str">
            <v>33;;Check operation of emergency shutdown system.</v>
          </cell>
          <cell r="P771" t="str">
            <v xml:space="preserve">33. Check operation of emergency shutdown system. </v>
          </cell>
          <cell r="Q771" t="str">
            <v>NORMAL</v>
          </cell>
          <cell r="R771" t="str">
            <v>NO</v>
          </cell>
          <cell r="S771" t="str">
            <v>Check operation of emergency shutdown system.</v>
          </cell>
          <cell r="T771" t="str">
            <v>2000</v>
          </cell>
        </row>
        <row r="772">
          <cell r="L772" t="str">
            <v>7fd7501c-2036-4531-b052-14325a4cfc49</v>
          </cell>
          <cell r="M772" t="str">
            <v>inline</v>
          </cell>
          <cell r="N772" t="str">
            <v/>
          </cell>
          <cell r="O772" t="str">
            <v/>
          </cell>
          <cell r="P772" t="str">
            <v xml:space="preserve">. &lt;b&gt;Note:&lt;/b&gt; Engine shutdown system, test operation for both cab and ground mounted engine stop switches. </v>
          </cell>
          <cell r="Q772" t="str">
            <v/>
          </cell>
          <cell r="R772" t="str">
            <v/>
          </cell>
          <cell r="S772"/>
          <cell r="T772" t="str">
            <v>2000</v>
          </cell>
        </row>
        <row r="773">
          <cell r="L773" t="str">
            <v>6f9d28d8-09a5-4020-a7b8-acc59cfd4180</v>
          </cell>
          <cell r="M773" t="str">
            <v>inline</v>
          </cell>
          <cell r="N773" t="str">
            <v/>
          </cell>
          <cell r="O773" t="str">
            <v>34;;Check Ground Fault detection circuitry operation.</v>
          </cell>
          <cell r="P773" t="str">
            <v xml:space="preserve">34. Check Ground Fault detection circuitry operation. </v>
          </cell>
          <cell r="Q773" t="str">
            <v>NORMAL</v>
          </cell>
          <cell r="R773" t="str">
            <v>NO</v>
          </cell>
          <cell r="S773" t="str">
            <v>Check Ground Fault detection circuitry operation.</v>
          </cell>
          <cell r="T773" t="str">
            <v>2000</v>
          </cell>
        </row>
        <row r="774">
          <cell r="L774" t="str">
            <v>a4e75923-95ac-4fad-864d-6c82db8245f5</v>
          </cell>
          <cell r="M774" t="str">
            <v>inline</v>
          </cell>
          <cell r="N774" t="str">
            <v/>
          </cell>
          <cell r="O774" t="str">
            <v>35;;Verify Speedometer and Tachometer Calibration.</v>
          </cell>
          <cell r="P774" t="str">
            <v xml:space="preserve">35. Verify Speedometer and Tachometer Calibration. </v>
          </cell>
          <cell r="Q774" t="str">
            <v>NORMAL</v>
          </cell>
          <cell r="R774" t="str">
            <v>NO</v>
          </cell>
          <cell r="S774" t="str">
            <v>Verify Speedometer and Tachometer Calibration.</v>
          </cell>
          <cell r="T774" t="str">
            <v>2000</v>
          </cell>
        </row>
        <row r="775">
          <cell r="L775" t="str">
            <v>8d44bade-2d49-4f28-8fa4-0b888a754c56</v>
          </cell>
          <cell r="M775" t="str">
            <v>inline</v>
          </cell>
          <cell r="N775" t="str">
            <v/>
          </cell>
          <cell r="O775" t="str">
            <v>36;;Complete Load box. Record maximum Horsepower below.&lt;br&gt;
&lt;b&gt;Spec:&lt;/b&gt; 2450 Hp</v>
          </cell>
          <cell r="P775"/>
          <cell r="Q775" t="str">
            <v>NORMAL</v>
          </cell>
          <cell r="R775" t="str">
            <v>NO</v>
          </cell>
          <cell r="S775" t="str">
            <v>Record maximum Horsepower below.&lt;br&gt;
&lt;b&gt;Spec:&lt;/b&gt; 2450 Hp</v>
          </cell>
          <cell r="T775" t="str">
            <v>2000</v>
          </cell>
        </row>
        <row r="776">
          <cell r="L776" t="str">
            <v>78000199-92a5-4974-abfe-34bd67929554</v>
          </cell>
          <cell r="M776" t="str">
            <v>inline</v>
          </cell>
          <cell r="N776" t="str">
            <v/>
          </cell>
          <cell r="O776" t="str">
            <v/>
          </cell>
          <cell r="P776" t="str">
            <v xml:space="preserve"> . Item Measurement Location</v>
          </cell>
          <cell r="Q776" t="str">
            <v>NORMAL</v>
          </cell>
          <cell r="R776" t="str">
            <v>NO</v>
          </cell>
          <cell r="S776"/>
          <cell r="T776" t="str">
            <v>2000</v>
          </cell>
        </row>
        <row r="777">
          <cell r="L777" t="str">
            <v>99c7a57c-c64c-483e-b99a-10d12abbceae</v>
          </cell>
          <cell r="M777" t="str">
            <v>inline</v>
          </cell>
          <cell r="N777" t="str">
            <v/>
          </cell>
          <cell r="O777" t="str">
            <v>36;a;Load Box (HP Check)</v>
          </cell>
          <cell r="P777" t="str">
            <v>36a. a Load Box (HP Check)</v>
          </cell>
          <cell r="Q777" t="str">
            <v>CBM</v>
          </cell>
          <cell r="R777" t="str">
            <v>AUTOMATIC</v>
          </cell>
          <cell r="S777" t="str">
            <v>Load Box (HP Check)</v>
          </cell>
          <cell r="T777" t="str">
            <v>2000</v>
          </cell>
        </row>
        <row r="778">
          <cell r="L778" t="str">
            <v>ac76e3d2-6f6f-4a98-b8a6-7116ec387d9a</v>
          </cell>
          <cell r="M778" t="str">
            <v>inline</v>
          </cell>
          <cell r="N778" t="str">
            <v/>
          </cell>
          <cell r="O778" t="str">
            <v>37;;Download PLM3 data to the assets folder within the sites shared drive S:17. Plant 17.23 Asset Downloads. Review PLM3 data. Clear payload meter.</v>
          </cell>
          <cell r="P778" t="str">
            <v xml:space="preserve">37. Download PLM3 data to the assets folder within the sites shared drive S:17. Plant 17.23 Asset Downloads. Review PLM3 data. Clear payload meter.&lt;br&gt;
&lt;table&gt;
  &lt;tr&gt;
    &lt;td style="vertical-align: top"&gt;&lt;b&gt;Note:   &lt;/b&gt;&lt;/td&gt;
    &lt;td&gt;Review the lower load display on the speedometer for any active PLM codes (Fault Codes are a 2-digit display 1-27).&lt;/td&gt;
  &lt;/tr&gt;
&lt;/table&gt; </v>
          </cell>
          <cell r="Q778" t="str">
            <v>NORMAL</v>
          </cell>
          <cell r="R778" t="str">
            <v>NO</v>
          </cell>
          <cell r="S778" t="str">
            <v>Clear payload meter.</v>
          </cell>
          <cell r="T778" t="str">
            <v>2000</v>
          </cell>
        </row>
        <row r="779">
          <cell r="L779" t="str">
            <v>e6f0d75a-7e9f-4f28-bcb3-cea1232dac2f</v>
          </cell>
          <cell r="M779" t="str">
            <v>inline</v>
          </cell>
          <cell r="N779" t="str">
            <v/>
          </cell>
          <cell r="O779" t="str">
            <v>38;;Download PSC and TCI or DID data to the assets folder within the sites shared drive S: 17. Plant 17.23 Asset Downloads Review PSC and TCI or DID data. Clear data once completed.</v>
          </cell>
          <cell r="P779" t="str">
            <v xml:space="preserve">38. Download PSC and TCI or DID data to the assets folder within the sites shared drive S: 17. Plant 17.23 Asset Downloads Review PSC and TCI or DID data. Clear data once completed. </v>
          </cell>
          <cell r="Q779" t="str">
            <v>NORMAL</v>
          </cell>
          <cell r="R779" t="str">
            <v>NO</v>
          </cell>
          <cell r="S779" t="str">
            <v>Clear data once completed.</v>
          </cell>
          <cell r="T779" t="str">
            <v>2000</v>
          </cell>
        </row>
        <row r="780">
          <cell r="L780" t="str">
            <v>3aadab14-606d-43ad-b8fa-3f89c560fc69</v>
          </cell>
          <cell r="M780" t="str">
            <v>inline</v>
          </cell>
          <cell r="N780" t="str">
            <v/>
          </cell>
          <cell r="O780" t="str">
            <v>39;;Download Cense data to the assets folder within the sites shared drive S: 17. Plant 17.23 Asset Downloads. Review Cense data.</v>
          </cell>
          <cell r="P780" t="str">
            <v xml:space="preserve">39. Download Cense data to the assets folder within the sites shared drive S: 17. Plant 17.23 Asset Downloads. Review Cense data. </v>
          </cell>
          <cell r="Q780" t="str">
            <v>NORMAL</v>
          </cell>
          <cell r="R780" t="str">
            <v>NO</v>
          </cell>
          <cell r="S780" t="str">
            <v>Review Cense data.</v>
          </cell>
          <cell r="T780" t="str">
            <v>2000</v>
          </cell>
        </row>
        <row r="781">
          <cell r="L781" t="str">
            <v>63fb0663-3932-4333-b8d6-eb9ed4c8486b</v>
          </cell>
          <cell r="M781" t="str">
            <v>inline</v>
          </cell>
          <cell r="N781" t="str">
            <v/>
          </cell>
          <cell r="O781" t="str">
            <v>40;;Download VHMS data to the assets folder within the sites shared drive S: 17. Plant 17.23 Asset Downloads. Review VHMS data.</v>
          </cell>
          <cell r="P781" t="str">
            <v xml:space="preserve">40. Download VHMS data to the assets folder within the sites shared drive S: 17. Plant 17.23 Asset Downloads. Review VHMS data. </v>
          </cell>
          <cell r="Q781" t="str">
            <v>NORMAL</v>
          </cell>
          <cell r="R781" t="str">
            <v>NO</v>
          </cell>
          <cell r="S781" t="str">
            <v>Review VHMS data.</v>
          </cell>
          <cell r="T781" t="str">
            <v>2000</v>
          </cell>
        </row>
        <row r="782">
          <cell r="L782" t="str">
            <v>safetyTask000000</v>
          </cell>
          <cell r="M782" t="str">
            <v>inline</v>
          </cell>
          <cell r="N782" t="str">
            <v/>
          </cell>
          <cell r="O782" t="str">
            <v/>
          </cell>
          <cell r="P782" t="str">
            <v>2. Drive truck to workshop using spotter, ensure wheels are chocked. Always ensure the safe work practices are followed in the workshop. When entering the workshop to complete the other services ensure the machine is driven in a &lt;b&gt;straight line&lt;/b&gt; so as not to load up the steering geometry.&lt;br&gt; &lt;b&gt;Follow appropriate isolation procedure and tagging and/or locking out on the machine.&lt;/b&gt;  1</v>
          </cell>
          <cell r="Q782"/>
          <cell r="R782"/>
          <cell r="S782"/>
          <cell r="T782" t="str">
            <v>2000</v>
          </cell>
        </row>
        <row r="783">
          <cell r="L783" t="str">
            <v>32c7e3c0-090a-4d2a-b1d6-de57e0ee3db7</v>
          </cell>
          <cell r="M783" t="str">
            <v>table</v>
          </cell>
          <cell r="N783" t="str">
            <v>['Compartment or System', 'Recommended Lubricants', 'Capacity (Litres)']</v>
          </cell>
          <cell r="O783" t="str">
            <v/>
          </cell>
          <cell r="P783"/>
          <cell r="Q783" t="str">
            <v/>
          </cell>
          <cell r="R783" t="str">
            <v/>
          </cell>
          <cell r="S783"/>
          <cell r="T783" t="str">
            <v>2000</v>
          </cell>
        </row>
        <row r="784">
          <cell r="L784" t="str">
            <v>220f6e56-ad42-4e48-a829-6539af235768</v>
          </cell>
          <cell r="M784" t="str">
            <v>inline</v>
          </cell>
          <cell r="N784" t="str">
            <v/>
          </cell>
          <cell r="O784" t="str">
            <v/>
          </cell>
          <cell r="P784"/>
          <cell r="Q784" t="str">
            <v/>
          </cell>
          <cell r="R784" t="str">
            <v/>
          </cell>
          <cell r="S784"/>
          <cell r="T784" t="str">
            <v>2000</v>
          </cell>
        </row>
        <row r="785">
          <cell r="L785" t="str">
            <v>cb801fd1-d64e-4981-8809-8b46b5ec15b9</v>
          </cell>
          <cell r="M785" t="str">
            <v>inline</v>
          </cell>
          <cell r="N785" t="str">
            <v/>
          </cell>
          <cell r="O785" t="str">
            <v/>
          </cell>
          <cell r="P785" t="str">
            <v>Task. Compartment Comment</v>
          </cell>
          <cell r="Q785" t="str">
            <v>NORMAL</v>
          </cell>
          <cell r="R785" t="str">
            <v>NO</v>
          </cell>
          <cell r="S785"/>
          <cell r="T785" t="str">
            <v>2000</v>
          </cell>
        </row>
        <row r="786">
          <cell r="L786" t="str">
            <v>fb15f07d-9f72-4e2b-880b-947e12f1b404</v>
          </cell>
          <cell r="M786" t="str">
            <v>inline</v>
          </cell>
          <cell r="N786" t="str">
            <v/>
          </cell>
          <cell r="O786" t="str">
            <v>41;;Engine Oil Sample</v>
          </cell>
          <cell r="P786" t="str">
            <v xml:space="preserve">41. Engine Oil Sample </v>
          </cell>
          <cell r="Q786" t="str">
            <v>NORMAL</v>
          </cell>
          <cell r="R786" t="str">
            <v>NO</v>
          </cell>
          <cell r="S786" t="str">
            <v>Engine Oil Sample</v>
          </cell>
          <cell r="T786" t="str">
            <v>2000</v>
          </cell>
        </row>
        <row r="787">
          <cell r="L787" t="str">
            <v>0e361fc0-159c-472e-8410-d9d24fd48bee</v>
          </cell>
          <cell r="M787" t="str">
            <v>inline</v>
          </cell>
          <cell r="N787" t="str">
            <v/>
          </cell>
          <cell r="O787" t="str">
            <v>42;;Left Wheel Motor Oil Sample</v>
          </cell>
          <cell r="P787" t="str">
            <v xml:space="preserve">42. Left Wheel Motor Oil Sample </v>
          </cell>
          <cell r="Q787" t="str">
            <v>NORMAL</v>
          </cell>
          <cell r="R787" t="str">
            <v>NO</v>
          </cell>
          <cell r="S787" t="str">
            <v>Left Wheel Motor Oil Sample</v>
          </cell>
          <cell r="T787" t="str">
            <v>2000</v>
          </cell>
        </row>
        <row r="788">
          <cell r="L788" t="str">
            <v>36a4c807-d427-4b3c-8ee2-79b0a864f82e</v>
          </cell>
          <cell r="M788" t="str">
            <v>inline</v>
          </cell>
          <cell r="N788" t="str">
            <v/>
          </cell>
          <cell r="O788" t="str">
            <v>43;;Right Wheel Motor Oil Sample</v>
          </cell>
          <cell r="P788" t="str">
            <v xml:space="preserve">43. Right Wheel Motor Oil Sample </v>
          </cell>
          <cell r="Q788" t="str">
            <v>NORMAL</v>
          </cell>
          <cell r="R788" t="str">
            <v>NO</v>
          </cell>
          <cell r="S788" t="str">
            <v>Right Wheel Motor Oil Sample</v>
          </cell>
          <cell r="T788" t="str">
            <v>2000</v>
          </cell>
        </row>
        <row r="789">
          <cell r="L789" t="str">
            <v>9c495a88-269c-460e-aec2-f876161e5e23</v>
          </cell>
          <cell r="M789" t="str">
            <v>inline</v>
          </cell>
          <cell r="N789" t="str">
            <v/>
          </cell>
          <cell r="O789" t="str">
            <v>44;;Hydraulic System Oil Sample</v>
          </cell>
          <cell r="P789" t="str">
            <v xml:space="preserve">44. Hydraulic System Oil Sample </v>
          </cell>
          <cell r="Q789" t="str">
            <v>NORMAL</v>
          </cell>
          <cell r="R789" t="str">
            <v>NO</v>
          </cell>
          <cell r="S789" t="str">
            <v>Hydraulic System Oil Sample</v>
          </cell>
          <cell r="T789" t="str">
            <v>2000</v>
          </cell>
        </row>
        <row r="790">
          <cell r="L790" t="str">
            <v>545d2930-4498-4f78-85fa-248819cda0a5</v>
          </cell>
          <cell r="M790" t="str">
            <v>inline</v>
          </cell>
          <cell r="N790" t="str">
            <v/>
          </cell>
          <cell r="O790" t="str">
            <v>45;;Coolant Sample (Level 1)</v>
          </cell>
          <cell r="P790" t="str">
            <v xml:space="preserve">45. Coolant Sample (Level 1) </v>
          </cell>
          <cell r="Q790" t="str">
            <v>NORMAL</v>
          </cell>
          <cell r="R790" t="str">
            <v>NO</v>
          </cell>
          <cell r="S790" t="str">
            <v>Coolant Sample (Level 1)</v>
          </cell>
          <cell r="T790" t="str">
            <v>2000</v>
          </cell>
        </row>
        <row r="791">
          <cell r="L791" t="str">
            <v>e4f3e82f-5f96-46b4-858e-0a01175b796b</v>
          </cell>
          <cell r="M791" t="str">
            <v>inline</v>
          </cell>
          <cell r="N791" t="str">
            <v/>
          </cell>
          <cell r="O791" t="str">
            <v/>
          </cell>
          <cell r="P791" t="str">
            <v>Task. Compartment Oil Standard Capacity (Litres)</v>
          </cell>
          <cell r="Q791" t="str">
            <v>NORMAL</v>
          </cell>
          <cell r="R791" t="str">
            <v>NO</v>
          </cell>
          <cell r="S791"/>
          <cell r="T791" t="str">
            <v>2000</v>
          </cell>
        </row>
        <row r="792">
          <cell r="L792" t="str">
            <v>1953748e-0b54-4304-a802-1c9f60197564</v>
          </cell>
          <cell r="M792" t="str">
            <v>inline</v>
          </cell>
          <cell r="N792" t="str">
            <v>['Task', 'Oil', 'Fixed Time', 'Comment', 'Initial']</v>
          </cell>
          <cell r="O792" t="str">
            <v>46;;Engine Oil Change</v>
          </cell>
          <cell r="P792" t="str">
            <v>46. Engine Oil Change 363</v>
          </cell>
          <cell r="Q792" t="str">
            <v>NORMAL</v>
          </cell>
          <cell r="R792" t="str">
            <v>NO</v>
          </cell>
          <cell r="S792" t="str">
            <v>Engine Oil Change</v>
          </cell>
          <cell r="T792" t="str">
            <v>2000</v>
          </cell>
        </row>
        <row r="793">
          <cell r="L793" t="str">
            <v>69ad9e05-1c95-46ab-a139-40bfdf43adf5</v>
          </cell>
          <cell r="M793" t="str">
            <v>inline</v>
          </cell>
          <cell r="N793" t="str">
            <v>['Task', 'Oil', 'Fixed Time', 'Comment', 'Initial']</v>
          </cell>
          <cell r="O793" t="str">
            <v>47;;Engine Reserve Oil Change</v>
          </cell>
          <cell r="P793"/>
          <cell r="Q793" t="str">
            <v>NORMAL</v>
          </cell>
          <cell r="R793" t="str">
            <v>NO</v>
          </cell>
          <cell r="S793" t="str">
            <v>Engine Reserve Oil Change</v>
          </cell>
          <cell r="T793" t="str">
            <v>2000</v>
          </cell>
        </row>
        <row r="794">
          <cell r="L794" t="str">
            <v>e44aec9f-eed8-4dc1-8d50-f7845def6833</v>
          </cell>
          <cell r="M794" t="str">
            <v>inline</v>
          </cell>
          <cell r="N794" t="str">
            <v>['Task', 'Oil', 'Fixed Time', 'Comment', 'Initial']</v>
          </cell>
          <cell r="O794" t="str">
            <v>48;;Left Wheel Motor Oil Change</v>
          </cell>
          <cell r="P794" t="str">
            <v>48. Left Wheel Motor Oil Change 95</v>
          </cell>
          <cell r="Q794" t="str">
            <v>NORMAL</v>
          </cell>
          <cell r="R794" t="str">
            <v>NO</v>
          </cell>
          <cell r="S794" t="str">
            <v>Left Wheel Motor Oil Change</v>
          </cell>
          <cell r="T794" t="str">
            <v>2000</v>
          </cell>
        </row>
        <row r="795">
          <cell r="L795" t="str">
            <v>26634f2b-6ed1-485b-a1bc-6bb34792d02f</v>
          </cell>
          <cell r="M795" t="str">
            <v>inline</v>
          </cell>
          <cell r="N795" t="str">
            <v>['Task', 'Oil', 'Fixed Time', 'Comment', 'Initial']</v>
          </cell>
          <cell r="O795" t="str">
            <v>49;;Right Wheel Motor Oil Change</v>
          </cell>
          <cell r="P795" t="str">
            <v>49. Right Wheel Motor Oil Change 95</v>
          </cell>
          <cell r="Q795" t="str">
            <v>NORMAL</v>
          </cell>
          <cell r="R795" t="str">
            <v>NO</v>
          </cell>
          <cell r="S795" t="str">
            <v>Right Wheel Motor Oil Change</v>
          </cell>
          <cell r="T795" t="str">
            <v>2000</v>
          </cell>
        </row>
        <row r="796">
          <cell r="L796" t="str">
            <v>4a61d809-a874-4f0f-96cb-d32e1bdfec58</v>
          </cell>
          <cell r="M796" t="str">
            <v>inline</v>
          </cell>
          <cell r="N796" t="str">
            <v>['Task', 'Oil', 'Fixed Time', 'Comment', 'Initial']</v>
          </cell>
          <cell r="O796" t="str">
            <v>50;;Hydraulic Tank Oil Change</v>
          </cell>
          <cell r="P796" t="str">
            <v>50. Hydraulic Tank Oil Change 1325</v>
          </cell>
          <cell r="Q796" t="str">
            <v>NORMAL</v>
          </cell>
          <cell r="R796" t="str">
            <v>NO</v>
          </cell>
          <cell r="S796" t="str">
            <v>Hydraulic Tank Oil Change</v>
          </cell>
          <cell r="T796" t="str">
            <v>2000</v>
          </cell>
        </row>
        <row r="797">
          <cell r="L797" t="str">
            <v>1556de27-95eb-4079-b615-541974cd7858</v>
          </cell>
          <cell r="M797" t="str">
            <v>inline</v>
          </cell>
          <cell r="N797" t="str">
            <v/>
          </cell>
          <cell r="O797" t="str">
            <v/>
          </cell>
          <cell r="P797"/>
          <cell r="Q797" t="str">
            <v/>
          </cell>
          <cell r="R797" t="str">
            <v/>
          </cell>
          <cell r="S797"/>
          <cell r="T797" t="str">
            <v>2000</v>
          </cell>
        </row>
        <row r="798">
          <cell r="L798" t="str">
            <v>ed1b92b9-fe65-4254-9d90-5550a198b06e</v>
          </cell>
          <cell r="M798" t="str">
            <v>inline</v>
          </cell>
          <cell r="N798" t="str">
            <v/>
          </cell>
          <cell r="O798" t="str">
            <v>51;;Remove and inspect hydraulic tank screen 1.</v>
          </cell>
          <cell r="P798"/>
          <cell r="Q798" t="str">
            <v>NORMAL</v>
          </cell>
          <cell r="R798" t="str">
            <v>NO</v>
          </cell>
          <cell r="S798" t="str">
            <v>Remove and inspect hydraulic tank screen 1.</v>
          </cell>
          <cell r="T798" t="str">
            <v>2000</v>
          </cell>
        </row>
        <row r="799">
          <cell r="L799" t="str">
            <v>cd6f0630-c2b9-4ff3-b221-98f887aa5fc1</v>
          </cell>
          <cell r="M799" t="str">
            <v>inline</v>
          </cell>
          <cell r="N799" t="str">
            <v/>
          </cell>
          <cell r="O799" t="str">
            <v/>
          </cell>
          <cell r="P799" t="str">
            <v xml:space="preserve"> . Item Measurement Location</v>
          </cell>
          <cell r="Q799" t="str">
            <v>NORMAL</v>
          </cell>
          <cell r="R799" t="str">
            <v>NO</v>
          </cell>
          <cell r="S799"/>
          <cell r="T799" t="str">
            <v>2000</v>
          </cell>
        </row>
        <row r="800">
          <cell r="L800" t="str">
            <v>28a1d9bb-fad2-4e47-a192-154e5b9da1a8</v>
          </cell>
          <cell r="M800" t="str">
            <v>inline</v>
          </cell>
          <cell r="N800" t="str">
            <v/>
          </cell>
          <cell r="O800" t="str">
            <v>51;a1;Hydraulic tank screen 1</v>
          </cell>
          <cell r="P800" t="str">
            <v>51a1. a1 Hydraulic tank screen 1</v>
          </cell>
          <cell r="Q800" t="str">
            <v>CBM</v>
          </cell>
          <cell r="R800" t="str">
            <v>MANUAL</v>
          </cell>
          <cell r="S800" t="str">
            <v>Hydraulic tank screen 1</v>
          </cell>
          <cell r="T800" t="str">
            <v>2000</v>
          </cell>
        </row>
        <row r="801">
          <cell r="L801" t="str">
            <v>28a1d9bb-fad2-4e47-a192-154e5b9da1a8</v>
          </cell>
          <cell r="M801" t="str">
            <v>inline</v>
          </cell>
          <cell r="N801" t="str">
            <v/>
          </cell>
          <cell r="O801" t="str">
            <v>51;a1;Hydraulic tank screen 1</v>
          </cell>
          <cell r="P801" t="str">
            <v>51a1. a1 Hydraulic tank screen 1</v>
          </cell>
          <cell r="Q801" t="str">
            <v>CBM</v>
          </cell>
          <cell r="R801" t="str">
            <v>MANUAL</v>
          </cell>
          <cell r="S801" t="str">
            <v>Hydraulic tank screen 1</v>
          </cell>
          <cell r="T801" t="str">
            <v>2000</v>
          </cell>
        </row>
        <row r="802">
          <cell r="L802" t="str">
            <v>28a1d9bb-fad2-4e47-a192-154e5b9da1a8</v>
          </cell>
          <cell r="M802" t="str">
            <v>inline</v>
          </cell>
          <cell r="N802" t="str">
            <v/>
          </cell>
          <cell r="O802" t="str">
            <v>51;a1;Hydraulic tank screen 1</v>
          </cell>
          <cell r="P802" t="str">
            <v>51a1. a1 Hydraulic tank screen 1</v>
          </cell>
          <cell r="Q802" t="str">
            <v>CBM</v>
          </cell>
          <cell r="R802" t="str">
            <v>MANUAL</v>
          </cell>
          <cell r="S802" t="str">
            <v>Hydraulic tank screen 1</v>
          </cell>
          <cell r="T802" t="str">
            <v>2000</v>
          </cell>
        </row>
        <row r="803">
          <cell r="L803" t="str">
            <v>28a1d9bb-fad2-4e47-a192-154e5b9da1a8</v>
          </cell>
          <cell r="M803" t="str">
            <v>inline</v>
          </cell>
          <cell r="N803" t="str">
            <v/>
          </cell>
          <cell r="O803" t="str">
            <v>51;a1;Hydraulic tank screen 1</v>
          </cell>
          <cell r="P803" t="str">
            <v>51a1. a1 Hydraulic tank screen 1</v>
          </cell>
          <cell r="Q803" t="str">
            <v>CBM</v>
          </cell>
          <cell r="R803" t="str">
            <v>MANUAL</v>
          </cell>
          <cell r="S803" t="str">
            <v>Hydraulic tank screen 1</v>
          </cell>
          <cell r="T803" t="str">
            <v>2000</v>
          </cell>
        </row>
        <row r="804">
          <cell r="L804" t="str">
            <v>28a1d9bb-fad2-4e47-a192-154e5b9da1a8</v>
          </cell>
          <cell r="M804" t="str">
            <v>inline</v>
          </cell>
          <cell r="N804" t="str">
            <v/>
          </cell>
          <cell r="O804" t="str">
            <v>51;a1;Hydraulic tank screen 1</v>
          </cell>
          <cell r="P804" t="str">
            <v>51a1. a1 Hydraulic tank screen 1</v>
          </cell>
          <cell r="Q804" t="str">
            <v>CBM</v>
          </cell>
          <cell r="R804" t="str">
            <v>MANUAL</v>
          </cell>
          <cell r="S804" t="str">
            <v>Hydraulic tank screen 1</v>
          </cell>
          <cell r="T804" t="str">
            <v>2000</v>
          </cell>
        </row>
        <row r="805">
          <cell r="L805" t="str">
            <v>28a1d9bb-fad2-4e47-a192-154e5b9da1a8</v>
          </cell>
          <cell r="M805" t="str">
            <v>inline</v>
          </cell>
          <cell r="N805" t="str">
            <v/>
          </cell>
          <cell r="O805" t="str">
            <v>51;a1;Hydraulic tank screen 1</v>
          </cell>
          <cell r="P805" t="str">
            <v>51a1. a1 Hydraulic tank screen 1</v>
          </cell>
          <cell r="Q805" t="str">
            <v>CBM</v>
          </cell>
          <cell r="R805" t="str">
            <v>MANUAL</v>
          </cell>
          <cell r="S805" t="str">
            <v>Hydraulic tank screen 1</v>
          </cell>
          <cell r="T805" t="str">
            <v>2000</v>
          </cell>
        </row>
        <row r="806">
          <cell r="L806" t="str">
            <v>28a1d9bb-fad2-4e47-a192-154e5b9da1a8</v>
          </cell>
          <cell r="M806" t="str">
            <v>inline</v>
          </cell>
          <cell r="N806" t="str">
            <v/>
          </cell>
          <cell r="O806" t="str">
            <v>51;a1;Hydraulic tank screen 1</v>
          </cell>
          <cell r="P806" t="str">
            <v>51a1. a1 Hydraulic tank screen 1</v>
          </cell>
          <cell r="Q806" t="str">
            <v>CBM</v>
          </cell>
          <cell r="R806" t="str">
            <v>MANUAL</v>
          </cell>
          <cell r="S806" t="str">
            <v>Hydraulic tank screen 1</v>
          </cell>
          <cell r="T806" t="str">
            <v>2000</v>
          </cell>
        </row>
        <row r="807">
          <cell r="L807" t="str">
            <v>28a1d9bb-fad2-4e47-a192-154e5b9da1a8</v>
          </cell>
          <cell r="M807" t="str">
            <v>inline</v>
          </cell>
          <cell r="N807" t="str">
            <v/>
          </cell>
          <cell r="O807" t="str">
            <v>51;a1;Hydraulic tank screen 1</v>
          </cell>
          <cell r="P807" t="str">
            <v>51a1. a1 Hydraulic tank screen 1</v>
          </cell>
          <cell r="Q807" t="str">
            <v>CBM</v>
          </cell>
          <cell r="R807" t="str">
            <v>MANUAL</v>
          </cell>
          <cell r="S807" t="str">
            <v>Hydraulic tank screen 1</v>
          </cell>
          <cell r="T807" t="str">
            <v>2000</v>
          </cell>
        </row>
        <row r="808">
          <cell r="L808" t="str">
            <v>28a1d9bb-fad2-4e47-a192-154e5b9da1a8</v>
          </cell>
          <cell r="M808" t="str">
            <v>inline</v>
          </cell>
          <cell r="N808" t="str">
            <v/>
          </cell>
          <cell r="O808" t="str">
            <v>51;a1;Hydraulic tank screen 1</v>
          </cell>
          <cell r="P808" t="str">
            <v>51a1. a1 Hydraulic tank screen 1</v>
          </cell>
          <cell r="Q808" t="str">
            <v>CBM</v>
          </cell>
          <cell r="R808" t="str">
            <v>MANUAL</v>
          </cell>
          <cell r="S808" t="str">
            <v>Hydraulic tank screen 1</v>
          </cell>
          <cell r="T808" t="str">
            <v>2000</v>
          </cell>
        </row>
        <row r="809">
          <cell r="L809" t="str">
            <v>238c6e98-251e-4242-a0a7-faf00973ba5b</v>
          </cell>
          <cell r="M809" t="str">
            <v>collapsibleTable</v>
          </cell>
          <cell r="N809" t="str">
            <v>['A', 'B', 'C', 'X']</v>
          </cell>
          <cell r="O809" t="str">
            <v/>
          </cell>
          <cell r="P809"/>
          <cell r="Q809" t="str">
            <v/>
          </cell>
          <cell r="R809" t="str">
            <v/>
          </cell>
          <cell r="S809"/>
          <cell r="T809" t="str">
            <v>2000</v>
          </cell>
        </row>
        <row r="810">
          <cell r="L810" t="str">
            <v>f99615ea-e3b6-48bb-a9d0-f5cd1222f36e</v>
          </cell>
          <cell r="M810" t="str">
            <v>inline</v>
          </cell>
          <cell r="N810" t="str">
            <v/>
          </cell>
          <cell r="O810" t="str">
            <v>51;b;Clean and refit hydraulic tank screen 1.</v>
          </cell>
          <cell r="P810" t="str">
            <v xml:space="preserve">51b. b. Clean and refit hydraulic tank screen 1. </v>
          </cell>
          <cell r="Q810" t="str">
            <v>NORMAL</v>
          </cell>
          <cell r="R810" t="str">
            <v>NO</v>
          </cell>
          <cell r="S810" t="str">
            <v>Clean and refit hydraulic tank screen 1.</v>
          </cell>
          <cell r="T810" t="str">
            <v>2000</v>
          </cell>
        </row>
        <row r="811">
          <cell r="L811" t="str">
            <v>6239d827-9e61-4999-a0ec-b5cc245be0ff</v>
          </cell>
          <cell r="M811" t="str">
            <v>inline</v>
          </cell>
          <cell r="N811" t="str">
            <v/>
          </cell>
          <cell r="O811" t="str">
            <v>52;;Remove and inspect hydraulic tank screen 2.</v>
          </cell>
          <cell r="P811"/>
          <cell r="Q811" t="str">
            <v>NORMAL</v>
          </cell>
          <cell r="R811" t="str">
            <v>NO</v>
          </cell>
          <cell r="S811" t="str">
            <v>Remove and inspect hydraulic tank screen 2.</v>
          </cell>
          <cell r="T811" t="str">
            <v>2000</v>
          </cell>
        </row>
        <row r="812">
          <cell r="L812" t="str">
            <v>b5b058a0-f167-4a5d-ac2e-881d1e2a0b4f</v>
          </cell>
          <cell r="M812" t="str">
            <v>inline</v>
          </cell>
          <cell r="N812" t="str">
            <v/>
          </cell>
          <cell r="O812" t="str">
            <v/>
          </cell>
          <cell r="P812" t="str">
            <v xml:space="preserve"> . Item Measurement Location</v>
          </cell>
          <cell r="Q812" t="str">
            <v>NORMAL</v>
          </cell>
          <cell r="R812" t="str">
            <v>NO</v>
          </cell>
          <cell r="S812"/>
          <cell r="T812" t="str">
            <v>2000</v>
          </cell>
        </row>
        <row r="813">
          <cell r="L813" t="str">
            <v>22c80bef-1bb0-4cf8-a3ed-5777d0410013</v>
          </cell>
          <cell r="M813" t="str">
            <v>inline</v>
          </cell>
          <cell r="N813" t="str">
            <v/>
          </cell>
          <cell r="O813" t="str">
            <v>52;a1;Hydraulic tank screen 2</v>
          </cell>
          <cell r="P813" t="str">
            <v>52a1. a1 Hydraulic tank screen 2</v>
          </cell>
          <cell r="Q813" t="str">
            <v>CBM</v>
          </cell>
          <cell r="R813" t="str">
            <v>MANUAL</v>
          </cell>
          <cell r="S813" t="str">
            <v>Hydraulic tank screen 2</v>
          </cell>
          <cell r="T813" t="str">
            <v>2000</v>
          </cell>
        </row>
        <row r="814">
          <cell r="L814" t="str">
            <v>22c80bef-1bb0-4cf8-a3ed-5777d0410013</v>
          </cell>
          <cell r="M814" t="str">
            <v>inline</v>
          </cell>
          <cell r="N814" t="str">
            <v/>
          </cell>
          <cell r="O814" t="str">
            <v>52;a1;Hydraulic tank screen 2</v>
          </cell>
          <cell r="P814" t="str">
            <v>52a1. a1 Hydraulic tank screen 2</v>
          </cell>
          <cell r="Q814" t="str">
            <v>CBM</v>
          </cell>
          <cell r="R814" t="str">
            <v>MANUAL</v>
          </cell>
          <cell r="S814" t="str">
            <v>Hydraulic tank screen 2</v>
          </cell>
          <cell r="T814" t="str">
            <v>2000</v>
          </cell>
        </row>
        <row r="815">
          <cell r="L815" t="str">
            <v>22c80bef-1bb0-4cf8-a3ed-5777d0410013</v>
          </cell>
          <cell r="M815" t="str">
            <v>inline</v>
          </cell>
          <cell r="N815" t="str">
            <v/>
          </cell>
          <cell r="O815" t="str">
            <v>52;a1;Hydraulic tank screen 2</v>
          </cell>
          <cell r="P815" t="str">
            <v>52a1. a1 Hydraulic tank screen 2</v>
          </cell>
          <cell r="Q815" t="str">
            <v>CBM</v>
          </cell>
          <cell r="R815" t="str">
            <v>MANUAL</v>
          </cell>
          <cell r="S815" t="str">
            <v>Hydraulic tank screen 2</v>
          </cell>
          <cell r="T815" t="str">
            <v>2000</v>
          </cell>
        </row>
        <row r="816">
          <cell r="L816" t="str">
            <v>22c80bef-1bb0-4cf8-a3ed-5777d0410013</v>
          </cell>
          <cell r="M816" t="str">
            <v>inline</v>
          </cell>
          <cell r="N816" t="str">
            <v/>
          </cell>
          <cell r="O816" t="str">
            <v>52;a1;Hydraulic tank screen 2</v>
          </cell>
          <cell r="P816" t="str">
            <v>52a1. a1 Hydraulic tank screen 2</v>
          </cell>
          <cell r="Q816" t="str">
            <v>CBM</v>
          </cell>
          <cell r="R816" t="str">
            <v>MANUAL</v>
          </cell>
          <cell r="S816" t="str">
            <v>Hydraulic tank screen 2</v>
          </cell>
          <cell r="T816" t="str">
            <v>2000</v>
          </cell>
        </row>
        <row r="817">
          <cell r="L817" t="str">
            <v>22c80bef-1bb0-4cf8-a3ed-5777d0410013</v>
          </cell>
          <cell r="M817" t="str">
            <v>inline</v>
          </cell>
          <cell r="N817" t="str">
            <v/>
          </cell>
          <cell r="O817" t="str">
            <v>52;a1;Hydraulic tank screen 2</v>
          </cell>
          <cell r="P817" t="str">
            <v>52a1. a1 Hydraulic tank screen 2</v>
          </cell>
          <cell r="Q817" t="str">
            <v>CBM</v>
          </cell>
          <cell r="R817" t="str">
            <v>MANUAL</v>
          </cell>
          <cell r="S817" t="str">
            <v>Hydraulic tank screen 2</v>
          </cell>
          <cell r="T817" t="str">
            <v>2000</v>
          </cell>
        </row>
        <row r="818">
          <cell r="L818" t="str">
            <v>22c80bef-1bb0-4cf8-a3ed-5777d0410013</v>
          </cell>
          <cell r="M818" t="str">
            <v>inline</v>
          </cell>
          <cell r="N818" t="str">
            <v/>
          </cell>
          <cell r="O818" t="str">
            <v>52;a1;Hydraulic tank screen 2</v>
          </cell>
          <cell r="P818" t="str">
            <v>52a1. a1 Hydraulic tank screen 2</v>
          </cell>
          <cell r="Q818" t="str">
            <v>CBM</v>
          </cell>
          <cell r="R818" t="str">
            <v>MANUAL</v>
          </cell>
          <cell r="S818" t="str">
            <v>Hydraulic tank screen 2</v>
          </cell>
          <cell r="T818" t="str">
            <v>2000</v>
          </cell>
        </row>
        <row r="819">
          <cell r="L819" t="str">
            <v>22c80bef-1bb0-4cf8-a3ed-5777d0410013</v>
          </cell>
          <cell r="M819" t="str">
            <v>inline</v>
          </cell>
          <cell r="N819" t="str">
            <v/>
          </cell>
          <cell r="O819" t="str">
            <v>52;a1;Hydraulic tank screen 2</v>
          </cell>
          <cell r="P819" t="str">
            <v>52a1. a1 Hydraulic tank screen 2</v>
          </cell>
          <cell r="Q819" t="str">
            <v>CBM</v>
          </cell>
          <cell r="R819" t="str">
            <v>MANUAL</v>
          </cell>
          <cell r="S819" t="str">
            <v>Hydraulic tank screen 2</v>
          </cell>
          <cell r="T819" t="str">
            <v>2000</v>
          </cell>
        </row>
        <row r="820">
          <cell r="L820" t="str">
            <v>22c80bef-1bb0-4cf8-a3ed-5777d0410013</v>
          </cell>
          <cell r="M820" t="str">
            <v>inline</v>
          </cell>
          <cell r="N820" t="str">
            <v/>
          </cell>
          <cell r="O820" t="str">
            <v>52;a1;Hydraulic tank screen 2</v>
          </cell>
          <cell r="P820" t="str">
            <v>52a1. a1 Hydraulic tank screen 2</v>
          </cell>
          <cell r="Q820" t="str">
            <v>CBM</v>
          </cell>
          <cell r="R820" t="str">
            <v>MANUAL</v>
          </cell>
          <cell r="S820" t="str">
            <v>Hydraulic tank screen 2</v>
          </cell>
          <cell r="T820" t="str">
            <v>2000</v>
          </cell>
        </row>
        <row r="821">
          <cell r="L821" t="str">
            <v>22c80bef-1bb0-4cf8-a3ed-5777d0410013</v>
          </cell>
          <cell r="M821" t="str">
            <v>inline</v>
          </cell>
          <cell r="N821" t="str">
            <v/>
          </cell>
          <cell r="O821" t="str">
            <v>52;a1;Hydraulic tank screen 2</v>
          </cell>
          <cell r="P821" t="str">
            <v>52a1. a1 Hydraulic tank screen 2</v>
          </cell>
          <cell r="Q821" t="str">
            <v>CBM</v>
          </cell>
          <cell r="R821" t="str">
            <v>MANUAL</v>
          </cell>
          <cell r="S821" t="str">
            <v>Hydraulic tank screen 2</v>
          </cell>
          <cell r="T821" t="str">
            <v>2000</v>
          </cell>
        </row>
        <row r="822">
          <cell r="L822" t="str">
            <v>09843a5f-3bf0-4630-983d-fe567d208b31</v>
          </cell>
          <cell r="M822" t="str">
            <v>collapsibleTable</v>
          </cell>
          <cell r="N822" t="str">
            <v>['A', 'B', 'C', 'X']</v>
          </cell>
          <cell r="O822" t="str">
            <v/>
          </cell>
          <cell r="P822"/>
          <cell r="Q822" t="str">
            <v/>
          </cell>
          <cell r="R822" t="str">
            <v/>
          </cell>
          <cell r="S822"/>
          <cell r="T822" t="str">
            <v>2000</v>
          </cell>
        </row>
        <row r="823">
          <cell r="L823" t="str">
            <v>fa54c7e1-4f81-46d3-8495-56c8edf9ed63</v>
          </cell>
          <cell r="M823" t="str">
            <v>inline</v>
          </cell>
          <cell r="N823" t="str">
            <v/>
          </cell>
          <cell r="O823" t="str">
            <v>52;b;Clean and refit hydraulic tank screen 2.</v>
          </cell>
          <cell r="P823" t="str">
            <v xml:space="preserve">52b. b. Clean and refit hydraulic tank screen 2. </v>
          </cell>
          <cell r="Q823" t="str">
            <v>NORMAL</v>
          </cell>
          <cell r="R823" t="str">
            <v>NO</v>
          </cell>
          <cell r="S823" t="str">
            <v>Clean and refit hydraulic tank screen 2.</v>
          </cell>
          <cell r="T823" t="str">
            <v>2000</v>
          </cell>
        </row>
        <row r="824">
          <cell r="L824" t="str">
            <v>0fc83237-7916-43bc-b258-b05e6c9a68a3</v>
          </cell>
          <cell r="M824" t="str">
            <v>inline</v>
          </cell>
          <cell r="N824" t="str">
            <v/>
          </cell>
          <cell r="O824" t="str">
            <v>53;;Access System Oil Change</v>
          </cell>
          <cell r="P824" t="str">
            <v xml:space="preserve">53. Access System Oil Change </v>
          </cell>
          <cell r="Q824" t="str">
            <v>NORMAL</v>
          </cell>
          <cell r="R824" t="str">
            <v>NO</v>
          </cell>
          <cell r="S824" t="str">
            <v>Access System Oil Change</v>
          </cell>
          <cell r="T824" t="str">
            <v>2000</v>
          </cell>
        </row>
        <row r="825">
          <cell r="L825" t="str">
            <v>ab9dd07c-61c7-49ab-8026-9302777c40d9</v>
          </cell>
          <cell r="M825" t="str">
            <v>inline</v>
          </cell>
          <cell r="N825" t="str">
            <v/>
          </cell>
          <cell r="O825" t="str">
            <v/>
          </cell>
          <cell r="P825" t="str">
            <v>Task. Oil Level Check Top-up Quantity (Litres)</v>
          </cell>
          <cell r="Q825" t="str">
            <v>NORMAL</v>
          </cell>
          <cell r="R825" t="str">
            <v>NO</v>
          </cell>
          <cell r="S825"/>
          <cell r="T825" t="str">
            <v>2000</v>
          </cell>
        </row>
        <row r="826">
          <cell r="L826" t="str">
            <v>48fa45a2-8816-487f-89a0-6b10e4972412</v>
          </cell>
          <cell r="M826" t="str">
            <v>inline</v>
          </cell>
          <cell r="N826" t="str">
            <v/>
          </cell>
          <cell r="O826" t="str">
            <v/>
          </cell>
          <cell r="P826"/>
          <cell r="Q826" t="str">
            <v/>
          </cell>
          <cell r="R826" t="str">
            <v/>
          </cell>
          <cell r="S826"/>
          <cell r="T826" t="str">
            <v>2000</v>
          </cell>
        </row>
        <row r="827">
          <cell r="L827" t="str">
            <v>9c7401f0-c0e8-4f37-88dd-8f85a6b12f09</v>
          </cell>
          <cell r="M827" t="str">
            <v>inline</v>
          </cell>
          <cell r="N827" t="str">
            <v/>
          </cell>
          <cell r="O827" t="str">
            <v/>
          </cell>
          <cell r="P827"/>
          <cell r="Q827" t="str">
            <v/>
          </cell>
          <cell r="R827" t="str">
            <v/>
          </cell>
          <cell r="S827"/>
          <cell r="T827" t="str">
            <v>2000</v>
          </cell>
        </row>
        <row r="828">
          <cell r="L828" t="str">
            <v>8ebc79a3-de27-463d-b156-159b28274bf6</v>
          </cell>
          <cell r="M828" t="str">
            <v>inline</v>
          </cell>
          <cell r="N828" t="str">
            <v>['Task', 'Oil', 'Fixed Time', 'Comment', 'Initial']</v>
          </cell>
          <cell r="O828" t="str">
            <v>54;;Left Wheel Motor Oil Level Check</v>
          </cell>
          <cell r="P828" t="str">
            <v xml:space="preserve">54. Left Wheel Motor Oil Level Check </v>
          </cell>
          <cell r="Q828" t="str">
            <v>NORMAL</v>
          </cell>
          <cell r="R828" t="str">
            <v>NO</v>
          </cell>
          <cell r="S828" t="str">
            <v>Left Wheel Motor Oil Level Check</v>
          </cell>
          <cell r="T828" t="str">
            <v>2000</v>
          </cell>
        </row>
        <row r="829">
          <cell r="L829" t="str">
            <v>3563b400-95be-4777-a175-8de3de8a9976</v>
          </cell>
          <cell r="M829" t="str">
            <v>inline</v>
          </cell>
          <cell r="N829" t="str">
            <v>['Task', 'Oil', 'Fixed Time', 'Comment', 'Initial']</v>
          </cell>
          <cell r="O829" t="str">
            <v>55;;Right Wheel Motor Oil Level Check</v>
          </cell>
          <cell r="P829" t="str">
            <v xml:space="preserve">55. Right Wheel Motor Oil Level Check </v>
          </cell>
          <cell r="Q829" t="str">
            <v>NORMAL</v>
          </cell>
          <cell r="R829" t="str">
            <v>NO</v>
          </cell>
          <cell r="S829" t="str">
            <v>Right Wheel Motor Oil Level Check</v>
          </cell>
          <cell r="T829" t="str">
            <v>2000</v>
          </cell>
        </row>
        <row r="830">
          <cell r="L830" t="str">
            <v>4d07480b-6115-4a43-ad35-c1adff498aed</v>
          </cell>
          <cell r="M830" t="str">
            <v>inline</v>
          </cell>
          <cell r="N830" t="str">
            <v>['Task', 'Oil', 'Fixed Time', 'Comment', 'Initial']</v>
          </cell>
          <cell r="O830" t="str">
            <v>56;;Hydraulic Tank Oil Level Check</v>
          </cell>
          <cell r="P830" t="str">
            <v xml:space="preserve">56. Hydraulic Tank Oil Level Check </v>
          </cell>
          <cell r="Q830" t="str">
            <v>NORMAL</v>
          </cell>
          <cell r="R830" t="str">
            <v>NO</v>
          </cell>
          <cell r="S830" t="str">
            <v>Hydraulic Tank Oil Level Check</v>
          </cell>
          <cell r="T830" t="str">
            <v>2000</v>
          </cell>
        </row>
        <row r="831">
          <cell r="L831" t="str">
            <v>621df0d5-b784-4b22-9a80-2a1a4080e6a4</v>
          </cell>
          <cell r="M831" t="str">
            <v>inline</v>
          </cell>
          <cell r="N831" t="str">
            <v>['Task', 'Oil', 'Fixed Time', 'Comment', 'Initial']</v>
          </cell>
          <cell r="O831" t="str">
            <v>57;;Engine Cooling System Coolant Level Check</v>
          </cell>
          <cell r="P831" t="str">
            <v xml:space="preserve">57. Engine Cooling System Coolant Level Check </v>
          </cell>
          <cell r="Q831" t="str">
            <v>NORMAL</v>
          </cell>
          <cell r="R831" t="str">
            <v>NO</v>
          </cell>
          <cell r="S831" t="str">
            <v>Engine Cooling System Coolant Level Check</v>
          </cell>
          <cell r="T831" t="str">
            <v>2000</v>
          </cell>
        </row>
        <row r="832">
          <cell r="L832" t="str">
            <v>63d9cd15-77b5-4539-a4ce-a4c8341e1296</v>
          </cell>
          <cell r="M832" t="str">
            <v>inline</v>
          </cell>
          <cell r="N832" t="str">
            <v/>
          </cell>
          <cell r="O832" t="str">
            <v/>
          </cell>
          <cell r="P832" t="str">
            <v>Task. Magnetic Plug Ratings Condition</v>
          </cell>
          <cell r="Q832" t="str">
            <v>NORMAL</v>
          </cell>
          <cell r="R832" t="str">
            <v>NO</v>
          </cell>
          <cell r="S832"/>
          <cell r="T832" t="str">
            <v>2000</v>
          </cell>
        </row>
        <row r="833">
          <cell r="L833" t="str">
            <v>d832db0a-b88f-495e-9712-a95f691fbedf</v>
          </cell>
          <cell r="M833" t="str">
            <v>inline</v>
          </cell>
          <cell r="N833" t="str">
            <v/>
          </cell>
          <cell r="O833" t="str">
            <v>58;;Inspect and report condition for each magnetic plug as per below: &lt;br&gt;
&lt;b&gt;Caution:&lt;/b&gt; Oil under pressure and will rush out – Connect venturi to hydraulic tank breather and cap all other breathers prior to removing magnetic plug.&lt;br&gt;
&lt;b&gt;Caution:&lt;/b&gt; Do not use thread sealant on mag plugs when refittinRefit dry only.</v>
          </cell>
          <cell r="P833"/>
          <cell r="Q833" t="str">
            <v>NORMAL</v>
          </cell>
          <cell r="R833" t="str">
            <v>NO</v>
          </cell>
          <cell r="S833"/>
          <cell r="T833" t="str">
            <v>2000</v>
          </cell>
        </row>
        <row r="834">
          <cell r="L834" t="str">
            <v>7a5e3d56-23b5-4948-b6cb-0d91d48f04f4</v>
          </cell>
          <cell r="M834" t="str">
            <v>inline</v>
          </cell>
          <cell r="N834" t="str">
            <v/>
          </cell>
          <cell r="O834" t="str">
            <v/>
          </cell>
          <cell r="P834" t="str">
            <v xml:space="preserve"> . Item Measurement Location</v>
          </cell>
          <cell r="Q834" t="str">
            <v>NORMAL</v>
          </cell>
          <cell r="R834" t="str">
            <v>NO</v>
          </cell>
          <cell r="S834"/>
          <cell r="T834" t="str">
            <v>2000</v>
          </cell>
        </row>
        <row r="835">
          <cell r="L835" t="str">
            <v>d9dbcc32-d95a-4a67-9dc6-ec907c03ae00</v>
          </cell>
          <cell r="M835" t="str">
            <v>inline</v>
          </cell>
          <cell r="N835" t="str">
            <v/>
          </cell>
          <cell r="O835" t="str">
            <v>58;a;Left Front Hub (Magnetic Plug)</v>
          </cell>
          <cell r="P835" t="str">
            <v>58a. a Left Front Hub (Magnetic Plug)</v>
          </cell>
          <cell r="Q835" t="str">
            <v>CBM</v>
          </cell>
          <cell r="R835" t="str">
            <v>MANUAL</v>
          </cell>
          <cell r="S835" t="str">
            <v>Left Front Hub (Magnetic Plug)</v>
          </cell>
          <cell r="T835" t="str">
            <v>2000</v>
          </cell>
        </row>
        <row r="836">
          <cell r="L836" t="str">
            <v>955be057-c4a0-40e8-bd79-09654b9ece61</v>
          </cell>
          <cell r="M836" t="str">
            <v>inline</v>
          </cell>
          <cell r="N836" t="str">
            <v/>
          </cell>
          <cell r="O836" t="str">
            <v>58;b;Right Front Hub (Magnetic Plug)</v>
          </cell>
          <cell r="P836" t="str">
            <v>58b. b Right Front Hub (Magnetic Plug)</v>
          </cell>
          <cell r="Q836" t="str">
            <v>CBM</v>
          </cell>
          <cell r="R836" t="str">
            <v>MANUAL</v>
          </cell>
          <cell r="S836" t="str">
            <v>Right Front Hub (Magnetic Plug)</v>
          </cell>
          <cell r="T836" t="str">
            <v>2000</v>
          </cell>
        </row>
        <row r="837">
          <cell r="L837" t="str">
            <v>1b0632c8-1da6-46d3-9002-ffdd6ed84c76</v>
          </cell>
          <cell r="M837" t="str">
            <v>inline</v>
          </cell>
          <cell r="N837" t="str">
            <v/>
          </cell>
          <cell r="O837" t="str">
            <v>58;c;LH Wheel Motor (Magnetic Plug)</v>
          </cell>
          <cell r="P837" t="str">
            <v>58c. c LH Wheel Motor (Magnetic Plug)</v>
          </cell>
          <cell r="Q837" t="str">
            <v>CBM</v>
          </cell>
          <cell r="R837" t="str">
            <v>MANUAL</v>
          </cell>
          <cell r="S837" t="str">
            <v>LH Wheel Motor (Magnetic Plug)</v>
          </cell>
          <cell r="T837" t="str">
            <v>2000</v>
          </cell>
        </row>
        <row r="838">
          <cell r="L838" t="str">
            <v>b5c6ad64-1615-4277-9864-6a5d9efb76a4</v>
          </cell>
          <cell r="M838" t="str">
            <v>inline</v>
          </cell>
          <cell r="N838" t="str">
            <v/>
          </cell>
          <cell r="O838" t="str">
            <v>58;d;RH Wheel Motor (Magnetic Plug)</v>
          </cell>
          <cell r="P838" t="str">
            <v>58d. d RH Wheel Motor (Magnetic Plug)</v>
          </cell>
          <cell r="Q838" t="str">
            <v>CBM</v>
          </cell>
          <cell r="R838" t="str">
            <v>MANUAL</v>
          </cell>
          <cell r="S838" t="str">
            <v>RH Wheel Motor (Magnetic Plug)</v>
          </cell>
          <cell r="T838" t="str">
            <v>2000</v>
          </cell>
        </row>
        <row r="839">
          <cell r="L839" t="str">
            <v>d4ecc71c-2836-4282-93e6-9301ff6aa403</v>
          </cell>
          <cell r="M839" t="str">
            <v>collapsibleTable</v>
          </cell>
          <cell r="N839" t="str">
            <v>['A', 'B', 'C', 'X']</v>
          </cell>
          <cell r="O839" t="str">
            <v/>
          </cell>
          <cell r="P839"/>
          <cell r="Q839" t="str">
            <v/>
          </cell>
          <cell r="R839" t="str">
            <v/>
          </cell>
          <cell r="S839"/>
          <cell r="T839" t="str">
            <v>2000</v>
          </cell>
        </row>
        <row r="840">
          <cell r="L840" t="str">
            <v>49a28920-9014-41f9-8d09-dda73e5fbb28</v>
          </cell>
          <cell r="M840" t="str">
            <v>inline</v>
          </cell>
          <cell r="N840" t="str">
            <v/>
          </cell>
          <cell r="O840" t="str">
            <v/>
          </cell>
          <cell r="P840" t="str">
            <v>Task. Lube Service (Filter; Breather; Screen) Comment</v>
          </cell>
          <cell r="Q840" t="str">
            <v>NORMAL</v>
          </cell>
          <cell r="R840" t="str">
            <v>NO</v>
          </cell>
          <cell r="S840"/>
          <cell r="T840" t="str">
            <v>2000</v>
          </cell>
        </row>
        <row r="841">
          <cell r="L841" t="str">
            <v>e670a190-0c2f-48b4-bb9e-b4d04b3aa915</v>
          </cell>
          <cell r="M841" t="str">
            <v>inline</v>
          </cell>
          <cell r="N841" t="str">
            <v/>
          </cell>
          <cell r="O841" t="str">
            <v>59;;Service air filters and air filter box.</v>
          </cell>
          <cell r="P841"/>
          <cell r="Q841" t="str">
            <v>NORMAL</v>
          </cell>
          <cell r="R841" t="str">
            <v>NO</v>
          </cell>
          <cell r="S841" t="str">
            <v>Service air filters and air filter box.</v>
          </cell>
          <cell r="T841" t="str">
            <v>2000</v>
          </cell>
        </row>
        <row r="842">
          <cell r="L842" t="str">
            <v>3c18f6f3-2d5f-4f6c-9183-0db7faa719a7</v>
          </cell>
          <cell r="M842" t="str">
            <v>inline</v>
          </cell>
          <cell r="N842" t="str">
            <v/>
          </cell>
          <cell r="O842" t="str">
            <v>59;a;Empty/clean vacuator valves.</v>
          </cell>
          <cell r="P842" t="str">
            <v xml:space="preserve">59a. a. Empty/clean vacuator valves. </v>
          </cell>
          <cell r="Q842" t="str">
            <v>NORMAL</v>
          </cell>
          <cell r="R842" t="str">
            <v>NO</v>
          </cell>
          <cell r="S842" t="str">
            <v>Empty/clean vacuator valves.</v>
          </cell>
          <cell r="T842" t="str">
            <v>2000</v>
          </cell>
        </row>
        <row r="843">
          <cell r="L843" t="str">
            <v>3a10865c-016c-4fc9-9d25-96a7e77e6f8d</v>
          </cell>
          <cell r="M843" t="str">
            <v>inline</v>
          </cell>
          <cell r="N843" t="str">
            <v/>
          </cell>
          <cell r="O843" t="str">
            <v>59;b;Remove all air filter pre-cleaner dust bowl assemblies and wash.</v>
          </cell>
          <cell r="P843" t="str">
            <v xml:space="preserve">59b. b. Remove all air filter pre-cleaner dust bowl assemblies and wash. </v>
          </cell>
          <cell r="Q843" t="str">
            <v>NORMAL</v>
          </cell>
          <cell r="R843" t="str">
            <v>NO</v>
          </cell>
          <cell r="S843" t="str">
            <v>Remove all air filter pre-cleaner dust bowl assemblies and wash.</v>
          </cell>
          <cell r="T843" t="str">
            <v>2000</v>
          </cell>
        </row>
        <row r="844">
          <cell r="L844" t="str">
            <v>18b394a4-3ff1-45f1-82fc-40a939b3e3fb</v>
          </cell>
          <cell r="M844" t="str">
            <v>inline</v>
          </cell>
          <cell r="N844" t="str">
            <v/>
          </cell>
          <cell r="O844" t="str">
            <v/>
          </cell>
          <cell r="P844"/>
          <cell r="Q844" t="str">
            <v/>
          </cell>
          <cell r="R844" t="str">
            <v/>
          </cell>
          <cell r="S844"/>
          <cell r="T844" t="str">
            <v>2000</v>
          </cell>
        </row>
        <row r="845">
          <cell r="L845" t="str">
            <v>8385fbd7-38b3-433b-9a4c-6660fc305c8e</v>
          </cell>
          <cell r="M845" t="str">
            <v>inline</v>
          </cell>
          <cell r="N845" t="str">
            <v/>
          </cell>
          <cell r="O845" t="str">
            <v>59;c;Wash out the lower pre-cleaner chamber of the air-filter box. Potable water preferred.</v>
          </cell>
          <cell r="P845" t="str">
            <v xml:space="preserve">59c. c. Wash out the lower pre-cleaner chamber of the air-filter box. Potable water preferred. </v>
          </cell>
          <cell r="Q845" t="str">
            <v>NORMAL</v>
          </cell>
          <cell r="R845" t="str">
            <v>NO</v>
          </cell>
          <cell r="S845" t="str">
            <v>Potable water preferred.</v>
          </cell>
          <cell r="T845" t="str">
            <v>2000</v>
          </cell>
        </row>
        <row r="846">
          <cell r="L846" t="str">
            <v>732e4a57-ae0a-477d-9117-736819119367</v>
          </cell>
          <cell r="M846" t="str">
            <v>inline</v>
          </cell>
          <cell r="N846" t="str">
            <v/>
          </cell>
          <cell r="O846" t="str">
            <v/>
          </cell>
          <cell r="P846"/>
          <cell r="Q846" t="str">
            <v/>
          </cell>
          <cell r="R846" t="str">
            <v/>
          </cell>
          <cell r="S846"/>
          <cell r="T846" t="str">
            <v>2000</v>
          </cell>
        </row>
        <row r="847">
          <cell r="L847" t="str">
            <v>732cf9f5-acca-4be2-ba58-f4b1d67f8d79</v>
          </cell>
          <cell r="M847" t="str">
            <v>inline</v>
          </cell>
          <cell r="N847" t="str">
            <v/>
          </cell>
          <cell r="O847" t="str">
            <v>59;d;Remove primary element.</v>
          </cell>
          <cell r="P847" t="str">
            <v xml:space="preserve">59d. d. Remove primary element. </v>
          </cell>
          <cell r="Q847" t="str">
            <v>NORMAL</v>
          </cell>
          <cell r="R847" t="str">
            <v>NO</v>
          </cell>
          <cell r="S847" t="str">
            <v>Remove primary element.</v>
          </cell>
          <cell r="T847" t="str">
            <v>2000</v>
          </cell>
        </row>
        <row r="848">
          <cell r="L848" t="str">
            <v>e8babcfe-b69f-480e-82de-6ad7fa2dcc29</v>
          </cell>
          <cell r="M848" t="str">
            <v>inline</v>
          </cell>
          <cell r="N848" t="str">
            <v/>
          </cell>
          <cell r="O848" t="str">
            <v>59;e;Replace secondary element.</v>
          </cell>
          <cell r="P848" t="str">
            <v xml:space="preserve">59e. e. Replace secondary element. </v>
          </cell>
          <cell r="Q848" t="str">
            <v>NORMAL</v>
          </cell>
          <cell r="R848" t="str">
            <v>NO</v>
          </cell>
          <cell r="S848" t="str">
            <v>Replace secondary element.</v>
          </cell>
          <cell r="T848" t="str">
            <v>2000</v>
          </cell>
        </row>
        <row r="849">
          <cell r="L849" t="str">
            <v>1677f348-f8f9-40ed-91b4-5a1b47dd5d4d</v>
          </cell>
          <cell r="M849" t="str">
            <v>inline</v>
          </cell>
          <cell r="N849" t="str">
            <v/>
          </cell>
          <cell r="O849" t="str">
            <v>59;f;Replace primary element.</v>
          </cell>
          <cell r="P849" t="str">
            <v xml:space="preserve">59f. f. Replace primary element. </v>
          </cell>
          <cell r="Q849" t="str">
            <v>NORMAL</v>
          </cell>
          <cell r="R849" t="str">
            <v>NO</v>
          </cell>
          <cell r="S849" t="str">
            <v>Replace primary element.</v>
          </cell>
          <cell r="T849" t="str">
            <v>2000</v>
          </cell>
        </row>
        <row r="850">
          <cell r="L850" t="str">
            <v>c79110c7-de34-4e95-add3-6ce9bb542ab2</v>
          </cell>
          <cell r="M850" t="str">
            <v>inline</v>
          </cell>
          <cell r="N850" t="str">
            <v/>
          </cell>
          <cell r="O850" t="str">
            <v>60;;Change engine coolant filters.</v>
          </cell>
          <cell r="P850" t="str">
            <v xml:space="preserve">60. Change engine coolant filters. </v>
          </cell>
          <cell r="Q850" t="str">
            <v>NORMAL</v>
          </cell>
          <cell r="R850" t="str">
            <v>NO</v>
          </cell>
          <cell r="S850" t="str">
            <v>Change engine coolant filters.</v>
          </cell>
          <cell r="T850" t="str">
            <v>2000</v>
          </cell>
        </row>
        <row r="851">
          <cell r="L851" t="str">
            <v>0f5603a2-b9ae-494b-bae6-c66b4b498cbb</v>
          </cell>
          <cell r="M851" t="str">
            <v>inline</v>
          </cell>
          <cell r="N851" t="str">
            <v/>
          </cell>
          <cell r="O851" t="str">
            <v>61;;Engine oil filter eliminator : &lt;br&gt; ● If Fleetguard unit fitted (Plastic disposable filter type) – CHANGE FILTER.&lt;br&gt;
● If OEM unit fitted, clean and replace paper element.</v>
          </cell>
          <cell r="P851" t="str">
            <v xml:space="preserve">61. Engine oil filter eliminator : </v>
          </cell>
          <cell r="Q851" t="str">
            <v>NORMAL</v>
          </cell>
          <cell r="R851" t="str">
            <v>NO</v>
          </cell>
          <cell r="S851" t="str">
            <v>Engine oil filter eliminator</v>
          </cell>
          <cell r="T851" t="str">
            <v>2000</v>
          </cell>
        </row>
        <row r="852">
          <cell r="L852" t="str">
            <v>f75c1be8-fcfc-46ec-a146-84d26b8fc0c6</v>
          </cell>
          <cell r="M852" t="str">
            <v>inline</v>
          </cell>
          <cell r="N852" t="str">
            <v/>
          </cell>
          <cell r="O852" t="str">
            <v/>
          </cell>
          <cell r="P852"/>
          <cell r="Q852" t="str">
            <v/>
          </cell>
          <cell r="R852" t="str">
            <v/>
          </cell>
          <cell r="S852"/>
          <cell r="T852" t="str">
            <v>2000</v>
          </cell>
        </row>
        <row r="853">
          <cell r="L853" t="str">
            <v>932bbaa7-612c-43cf-a232-c05a43b6d6e1</v>
          </cell>
          <cell r="M853" t="str">
            <v>inline</v>
          </cell>
          <cell r="N853" t="str">
            <v/>
          </cell>
          <cell r="O853" t="str">
            <v>62;;Inspect/weigh engine oil eliminator rotor (plastic disposable filter type).&lt;br&gt;
Remove the rotor from the engine and allow to sit for 5 minutes.&lt;br&gt;
b. Invert the rotor for 5 minutes to drain all residual oil.&lt;br&gt;
&lt;b&gt;Note:&lt;/b&gt; Failure to remove all remaining oil will result in an incorrect weight being measured.&lt;br&gt;
c. Place the drained rotor on scales and record the weight.</v>
          </cell>
          <cell r="P853"/>
          <cell r="Q853" t="str">
            <v>NORMAL</v>
          </cell>
          <cell r="R853" t="str">
            <v>NO</v>
          </cell>
          <cell r="S853"/>
          <cell r="T853" t="str">
            <v>2000</v>
          </cell>
        </row>
        <row r="854">
          <cell r="L854" t="str">
            <v>7b62e65f-8f24-48c7-8b68-5f75da81f60f</v>
          </cell>
          <cell r="M854" t="str">
            <v>inline</v>
          </cell>
          <cell r="N854" t="str">
            <v/>
          </cell>
          <cell r="O854" t="str">
            <v/>
          </cell>
          <cell r="P854" t="str">
            <v xml:space="preserve"> . Item Measurement Location</v>
          </cell>
          <cell r="Q854" t="str">
            <v>NORMAL</v>
          </cell>
          <cell r="R854" t="str">
            <v>NO</v>
          </cell>
          <cell r="S854"/>
          <cell r="T854" t="str">
            <v>2000</v>
          </cell>
        </row>
        <row r="855">
          <cell r="L855" t="str">
            <v>bd39f49a-51f9-4c2c-925b-e3b66edd5279</v>
          </cell>
          <cell r="M855" t="str">
            <v>inline</v>
          </cell>
          <cell r="N855" t="str">
            <v/>
          </cell>
          <cell r="O855" t="str">
            <v>62;c1;Rotor Weight</v>
          </cell>
          <cell r="P855" t="str">
            <v>62c1. c1 Rotor Weight</v>
          </cell>
          <cell r="Q855" t="str">
            <v>CBM</v>
          </cell>
          <cell r="R855" t="str">
            <v>AUTOMATIC</v>
          </cell>
          <cell r="S855" t="str">
            <v>Rotor Weight</v>
          </cell>
          <cell r="T855" t="str">
            <v>2000</v>
          </cell>
        </row>
        <row r="856">
          <cell r="L856" t="str">
            <v>e4d79270-be8e-450e-b125-4e415c546998</v>
          </cell>
          <cell r="M856" t="str">
            <v>inline</v>
          </cell>
          <cell r="N856" t="str">
            <v/>
          </cell>
          <cell r="O856" t="str">
            <v/>
          </cell>
          <cell r="P856"/>
          <cell r="Q856" t="str">
            <v/>
          </cell>
          <cell r="R856" t="str">
            <v/>
          </cell>
          <cell r="S856"/>
          <cell r="T856" t="str">
            <v>2000</v>
          </cell>
        </row>
        <row r="857">
          <cell r="L857" t="str">
            <v>21541d24-6388-4c50-b1be-779e592f9b2b</v>
          </cell>
          <cell r="M857" t="str">
            <v>inline</v>
          </cell>
          <cell r="N857" t="str">
            <v/>
          </cell>
          <cell r="O857" t="str">
            <v>63;;Change fuel filters (fill prior to installation, high pressure fuel pump can be damaged if run dry).</v>
          </cell>
          <cell r="P857" t="str">
            <v xml:space="preserve">63. Change fuel filters (fill prior to installation, high pressure fuel pump can be damaged if run dry). </v>
          </cell>
          <cell r="Q857" t="str">
            <v>NORMAL</v>
          </cell>
          <cell r="R857" t="str">
            <v>NO</v>
          </cell>
          <cell r="S857" t="str">
            <v>Change fuel filters (fill prior to installation, high pressure fuel pump can be damaged if run dry).</v>
          </cell>
          <cell r="T857" t="str">
            <v>2000</v>
          </cell>
        </row>
        <row r="858">
          <cell r="L858" t="str">
            <v>bf9d09d4-fc77-4dcd-ac64-1ce6f323aeba</v>
          </cell>
          <cell r="M858" t="str">
            <v>inline</v>
          </cell>
          <cell r="N858" t="str">
            <v/>
          </cell>
          <cell r="O858" t="str">
            <v>64;a;Change hoist pump filters.</v>
          </cell>
          <cell r="P858" t="str">
            <v xml:space="preserve">64. a. Change hoist pump filters. </v>
          </cell>
          <cell r="Q858" t="str">
            <v>NORMAL</v>
          </cell>
          <cell r="R858" t="str">
            <v>NO</v>
          </cell>
          <cell r="S858" t="str">
            <v>Change hoist pump filters.</v>
          </cell>
          <cell r="T858" t="str">
            <v>2000</v>
          </cell>
        </row>
        <row r="859">
          <cell r="L859" t="str">
            <v>aed0f0e4-2101-484c-9134-1026e26623be</v>
          </cell>
          <cell r="M859" t="str">
            <v>inline</v>
          </cell>
          <cell r="N859" t="str">
            <v/>
          </cell>
          <cell r="O859" t="str">
            <v>64;b;Inspect and cut hoist pump filter.</v>
          </cell>
          <cell r="P859"/>
          <cell r="Q859" t="str">
            <v>NORMAL</v>
          </cell>
          <cell r="R859" t="str">
            <v>NO</v>
          </cell>
          <cell r="S859" t="str">
            <v>Inspect and cut hoist pump filter.</v>
          </cell>
          <cell r="T859" t="str">
            <v>2000</v>
          </cell>
        </row>
        <row r="860">
          <cell r="L860" t="str">
            <v>f77cba39-76bd-4735-8c99-943e3cd04756</v>
          </cell>
          <cell r="M860" t="str">
            <v>inline</v>
          </cell>
          <cell r="N860" t="str">
            <v>[]</v>
          </cell>
          <cell r="O860" t="str">
            <v/>
          </cell>
          <cell r="P860" t="str">
            <v xml:space="preserve"> . Item Measurement Location</v>
          </cell>
          <cell r="Q860" t="str">
            <v>NORMAL</v>
          </cell>
          <cell r="R860" t="str">
            <v>NO</v>
          </cell>
          <cell r="S860"/>
          <cell r="T860" t="str">
            <v>2000</v>
          </cell>
        </row>
        <row r="861">
          <cell r="L861" t="str">
            <v>61c42c47-5c66-4a1f-9755-e7538c39d3df</v>
          </cell>
          <cell r="M861" t="str">
            <v>inline</v>
          </cell>
          <cell r="N861" t="str">
            <v>['Task', 'Engine Section', 'Status']</v>
          </cell>
          <cell r="O861" t="str">
            <v>64;b1;Hoist Pump Filter</v>
          </cell>
          <cell r="P861" t="str">
            <v>64b1. b1 Hoist Pump Filter</v>
          </cell>
          <cell r="Q861" t="str">
            <v>CBM</v>
          </cell>
          <cell r="R861" t="str">
            <v>NORMAL</v>
          </cell>
          <cell r="S861" t="str">
            <v>Hoist Pump Filter</v>
          </cell>
          <cell r="T861" t="str">
            <v>2000</v>
          </cell>
        </row>
        <row r="862">
          <cell r="L862" t="str">
            <v>78db32bf-6f74-44ff-835b-190508cf5f92</v>
          </cell>
          <cell r="M862" t="str">
            <v>collapsibleTable</v>
          </cell>
          <cell r="N862" t="str">
            <v>['A', 'B', 'C', 'X']</v>
          </cell>
          <cell r="O862" t="str">
            <v/>
          </cell>
          <cell r="P862"/>
          <cell r="Q862" t="str">
            <v/>
          </cell>
          <cell r="R862" t="str">
            <v/>
          </cell>
          <cell r="S862"/>
          <cell r="T862" t="str">
            <v>2000</v>
          </cell>
        </row>
        <row r="863">
          <cell r="L863" t="str">
            <v>77309127-ee98-4de7-8614-b15e19d36a57</v>
          </cell>
          <cell r="M863" t="str">
            <v>inline</v>
          </cell>
          <cell r="N863" t="str">
            <v/>
          </cell>
          <cell r="O863" t="str">
            <v>65;;Change steering system filter.</v>
          </cell>
          <cell r="P863" t="str">
            <v xml:space="preserve">65. a. Change steering system filter. </v>
          </cell>
          <cell r="Q863" t="str">
            <v>NORMAL</v>
          </cell>
          <cell r="R863" t="str">
            <v>NO</v>
          </cell>
          <cell r="S863" t="str">
            <v>Change steering system filter.</v>
          </cell>
          <cell r="T863" t="str">
            <v>2000</v>
          </cell>
        </row>
        <row r="864">
          <cell r="L864" t="str">
            <v>3f7f7734-dc3a-424e-bb43-df16e095df2b</v>
          </cell>
          <cell r="M864" t="str">
            <v>inline</v>
          </cell>
          <cell r="N864" t="str">
            <v/>
          </cell>
          <cell r="O864" t="str">
            <v>65;b;Cut and inspect steering system filter.</v>
          </cell>
          <cell r="P864"/>
          <cell r="Q864" t="str">
            <v>NORMAL</v>
          </cell>
          <cell r="R864" t="str">
            <v>NO</v>
          </cell>
          <cell r="S864" t="str">
            <v>Cut and inspect steering system filter.</v>
          </cell>
          <cell r="T864" t="str">
            <v>2000</v>
          </cell>
        </row>
        <row r="865">
          <cell r="L865" t="str">
            <v>fd4886a0-c622-4ae4-97ea-db29780146c1</v>
          </cell>
          <cell r="M865" t="str">
            <v>inline</v>
          </cell>
          <cell r="N865" t="str">
            <v>[]</v>
          </cell>
          <cell r="O865" t="str">
            <v/>
          </cell>
          <cell r="P865" t="str">
            <v xml:space="preserve"> . Item Measurement Location</v>
          </cell>
          <cell r="Q865" t="str">
            <v>NORMAL</v>
          </cell>
          <cell r="R865" t="str">
            <v>NO</v>
          </cell>
          <cell r="S865"/>
          <cell r="T865" t="str">
            <v>2000</v>
          </cell>
        </row>
        <row r="866">
          <cell r="L866" t="str">
            <v>ce6e014a-80a0-45fb-a824-5a22f7e2439d</v>
          </cell>
          <cell r="M866" t="str">
            <v>inline</v>
          </cell>
          <cell r="N866" t="str">
            <v>['Task', 'Engine Section', 'Status']</v>
          </cell>
          <cell r="O866" t="str">
            <v>65;b1;Steering System Filter</v>
          </cell>
          <cell r="P866" t="str">
            <v>65b1. b1 Steering System Filter</v>
          </cell>
          <cell r="Q866" t="str">
            <v>CBM</v>
          </cell>
          <cell r="R866" t="str">
            <v>NORMAL</v>
          </cell>
          <cell r="S866" t="str">
            <v>Steering System Filter</v>
          </cell>
          <cell r="T866" t="str">
            <v>2000</v>
          </cell>
        </row>
        <row r="867">
          <cell r="L867" t="str">
            <v>a5295883-db73-4553-8fe4-19f0a787bc07</v>
          </cell>
          <cell r="M867" t="str">
            <v>collapsibleTable</v>
          </cell>
          <cell r="N867" t="str">
            <v>['A', 'B', 'C', 'X']</v>
          </cell>
          <cell r="O867" t="str">
            <v/>
          </cell>
          <cell r="P867"/>
          <cell r="Q867" t="str">
            <v/>
          </cell>
          <cell r="R867" t="str">
            <v/>
          </cell>
          <cell r="S867"/>
          <cell r="T867" t="str">
            <v>2000</v>
          </cell>
        </row>
        <row r="868">
          <cell r="L868" t="str">
            <v>a7b17bb7-23e5-47eb-9740-c22fbb5d9e65</v>
          </cell>
          <cell r="M868" t="str">
            <v>inline</v>
          </cell>
          <cell r="N868" t="str">
            <v/>
          </cell>
          <cell r="O868" t="str">
            <v>66;;Change fuel tank breather.</v>
          </cell>
          <cell r="P868" t="str">
            <v xml:space="preserve">66. Change fuel tank breather. </v>
          </cell>
          <cell r="Q868" t="str">
            <v>NORMAL</v>
          </cell>
          <cell r="R868" t="str">
            <v>NO</v>
          </cell>
          <cell r="S868" t="str">
            <v>Change fuel tank breather.</v>
          </cell>
          <cell r="T868" t="str">
            <v>2000</v>
          </cell>
        </row>
        <row r="869">
          <cell r="L869" t="str">
            <v>6d2cc011-2cc5-4747-9339-840861e69525</v>
          </cell>
          <cell r="M869" t="str">
            <v>inline</v>
          </cell>
          <cell r="N869" t="str">
            <v/>
          </cell>
          <cell r="O869" t="str">
            <v>67;;Change hydraulic tank breather elements.</v>
          </cell>
          <cell r="P869" t="str">
            <v xml:space="preserve">67. Change hydraulic tank breather elements. </v>
          </cell>
          <cell r="Q869" t="str">
            <v>NORMAL</v>
          </cell>
          <cell r="R869" t="str">
            <v>NO</v>
          </cell>
          <cell r="S869" t="str">
            <v>Change hydraulic tank breather elements.</v>
          </cell>
          <cell r="T869" t="str">
            <v>2000</v>
          </cell>
        </row>
        <row r="870">
          <cell r="L870" t="str">
            <v>de22bc56-cecf-4f02-9f79-460853336c63</v>
          </cell>
          <cell r="M870" t="str">
            <v>inline</v>
          </cell>
          <cell r="N870" t="str">
            <v/>
          </cell>
          <cell r="O870" t="str">
            <v>68;;Change cab fresh air HEPA filter.</v>
          </cell>
          <cell r="P870" t="str">
            <v xml:space="preserve">68. Change cab fresh air HEPA filter. </v>
          </cell>
          <cell r="Q870" t="str">
            <v>NORMAL</v>
          </cell>
          <cell r="R870" t="str">
            <v>NO</v>
          </cell>
          <cell r="S870" t="str">
            <v>Change cab fresh air HEPA filter.</v>
          </cell>
          <cell r="T870" t="str">
            <v>2000</v>
          </cell>
        </row>
        <row r="871">
          <cell r="L871" t="str">
            <v>4aca9a05-bc7a-4ccc-a7b7-76cca1cadb57</v>
          </cell>
          <cell r="M871" t="str">
            <v>inline</v>
          </cell>
          <cell r="N871" t="str">
            <v/>
          </cell>
          <cell r="O871" t="str">
            <v>69;;Change cab recirculation HEPA filter.</v>
          </cell>
          <cell r="P871" t="str">
            <v xml:space="preserve">69. Change cab recirculation HEPA filter. </v>
          </cell>
          <cell r="Q871" t="str">
            <v>NORMAL</v>
          </cell>
          <cell r="R871" t="str">
            <v>NO</v>
          </cell>
          <cell r="S871" t="str">
            <v>Change cab recirculation HEPA filter.</v>
          </cell>
          <cell r="T871" t="str">
            <v>2000</v>
          </cell>
        </row>
        <row r="872">
          <cell r="L872" t="str">
            <v>b1d46485-9f17-41fc-aa18-dd262eb4f9f0</v>
          </cell>
          <cell r="M872" t="str">
            <v>inline</v>
          </cell>
          <cell r="N872" t="str">
            <v/>
          </cell>
          <cell r="O872" t="str">
            <v>70;;Drain water and sediment from fuel tank.</v>
          </cell>
          <cell r="P872" t="str">
            <v xml:space="preserve">70. Drain water and sediment from fuel tank. </v>
          </cell>
          <cell r="Q872" t="str">
            <v>NORMAL</v>
          </cell>
          <cell r="R872" t="str">
            <v>NO</v>
          </cell>
          <cell r="S872" t="str">
            <v>Drain water and sediment from fuel tank.</v>
          </cell>
          <cell r="T872" t="str">
            <v>2000</v>
          </cell>
        </row>
        <row r="873">
          <cell r="L873" t="str">
            <v>2a1337f5-6238-4089-aebc-0bb3cd372630</v>
          </cell>
          <cell r="M873" t="str">
            <v>inline</v>
          </cell>
          <cell r="N873" t="str">
            <v/>
          </cell>
          <cell r="O873" t="str">
            <v/>
          </cell>
          <cell r="P873" t="str">
            <v>Task. Breathesafe Cabin HEPA Filtration Comment</v>
          </cell>
          <cell r="Q873" t="str">
            <v>NORMAL</v>
          </cell>
          <cell r="R873" t="str">
            <v>NO</v>
          </cell>
          <cell r="S873"/>
          <cell r="T873" t="str">
            <v>2000</v>
          </cell>
        </row>
        <row r="874">
          <cell r="L874" t="str">
            <v>9a8a7156-4a03-40cf-9ebe-0ea433155ce8</v>
          </cell>
          <cell r="M874" t="str">
            <v>inline</v>
          </cell>
          <cell r="N874" t="str">
            <v/>
          </cell>
          <cell r="O874" t="str">
            <v/>
          </cell>
          <cell r="P874"/>
          <cell r="Q874" t="str">
            <v/>
          </cell>
          <cell r="R874" t="str">
            <v/>
          </cell>
          <cell r="S874"/>
          <cell r="T874" t="str">
            <v>2000</v>
          </cell>
        </row>
        <row r="875">
          <cell r="L875" t="str">
            <v>630a3e8d-0ea1-40c4-a8f2-4f6df2e47bc6</v>
          </cell>
          <cell r="M875" t="str">
            <v>inline</v>
          </cell>
          <cell r="N875" t="str">
            <v/>
          </cell>
          <cell r="O875" t="str">
            <v>71;;Change cab breathesafe fresh air HEPA filter.</v>
          </cell>
          <cell r="P875" t="str">
            <v xml:space="preserve">71. Change cab breathesafe fresh air HEPA filter. </v>
          </cell>
          <cell r="Q875" t="str">
            <v>NORMAL</v>
          </cell>
          <cell r="R875" t="str">
            <v>NO</v>
          </cell>
          <cell r="S875" t="str">
            <v>Change cab breathesafe fresh air HEPA filter.</v>
          </cell>
          <cell r="T875" t="str">
            <v>2000</v>
          </cell>
        </row>
        <row r="876">
          <cell r="L876" t="str">
            <v>fc1b30f5-7cf7-418d-ace6-29779e7f1035</v>
          </cell>
          <cell r="M876" t="str">
            <v>inline</v>
          </cell>
          <cell r="N876" t="str">
            <v/>
          </cell>
          <cell r="O876" t="str">
            <v>72;;Change cab breathesafe HEPA return filter.</v>
          </cell>
          <cell r="P876" t="str">
            <v xml:space="preserve">72. Change cab breathesafe HEPA return filter. </v>
          </cell>
          <cell r="Q876" t="str">
            <v>NORMAL</v>
          </cell>
          <cell r="R876" t="str">
            <v>NO</v>
          </cell>
          <cell r="S876" t="str">
            <v>Change cab breathesafe HEPA return filter.</v>
          </cell>
          <cell r="T876" t="str">
            <v>2000</v>
          </cell>
        </row>
        <row r="877">
          <cell r="L877" t="str">
            <v>53dc18c1-c7ed-4b69-9ad3-45511126a5f1</v>
          </cell>
          <cell r="M877" t="str">
            <v>inline</v>
          </cell>
          <cell r="N877" t="str">
            <v/>
          </cell>
          <cell r="O877" t="str">
            <v>73;;Check filtration unit outside cab is clean and not damaged.</v>
          </cell>
          <cell r="P877" t="str">
            <v xml:space="preserve">73. Check filtration unit outside cab is clean and not damaged. </v>
          </cell>
          <cell r="Q877" t="str">
            <v>NORMAL</v>
          </cell>
          <cell r="R877" t="str">
            <v>NO</v>
          </cell>
          <cell r="S877" t="str">
            <v>Check filtration unit outside cab is clean and not damaged.</v>
          </cell>
          <cell r="T877" t="str">
            <v>2000</v>
          </cell>
        </row>
        <row r="878">
          <cell r="L878" t="str">
            <v>2b1b8a52-4b55-4d1a-9572-bac88b196dac</v>
          </cell>
          <cell r="M878" t="str">
            <v>inline</v>
          </cell>
          <cell r="N878" t="str">
            <v/>
          </cell>
          <cell r="O878" t="str">
            <v/>
          </cell>
          <cell r="P878" t="str">
            <v>Task. Lube Service (Grease) Comment</v>
          </cell>
          <cell r="Q878" t="str">
            <v>NORMAL</v>
          </cell>
          <cell r="R878" t="str">
            <v>NO</v>
          </cell>
          <cell r="S878"/>
          <cell r="T878" t="str">
            <v>2000</v>
          </cell>
        </row>
        <row r="879">
          <cell r="L879" t="str">
            <v>21e3b65a-91a9-4da4-9ca1-ec2fe18babc8</v>
          </cell>
          <cell r="M879" t="str">
            <v>inline</v>
          </cell>
          <cell r="N879" t="str">
            <v/>
          </cell>
          <cell r="O879" t="str">
            <v>74;;Grease seat slide mechanism (hand grease gun).</v>
          </cell>
          <cell r="P879" t="str">
            <v xml:space="preserve">74. Grease seat slide mechanism (hand grease gun). </v>
          </cell>
          <cell r="Q879" t="str">
            <v>NORMAL</v>
          </cell>
          <cell r="R879" t="str">
            <v>NO</v>
          </cell>
          <cell r="S879" t="str">
            <v>Grease seat slide mechanism (hand grease gun).</v>
          </cell>
          <cell r="T879" t="str">
            <v>2000</v>
          </cell>
        </row>
        <row r="880">
          <cell r="L880" t="str">
            <v>5cf26b35-f4de-4935-9007-ff84756576b9</v>
          </cell>
          <cell r="M880" t="str">
            <v>inline</v>
          </cell>
          <cell r="N880" t="str">
            <v/>
          </cell>
          <cell r="O880" t="str">
            <v>75;;Grease seat suspension bearings (hand grease gun).</v>
          </cell>
          <cell r="P880" t="str">
            <v xml:space="preserve">75. Grease seat suspension bearings (hand grease gun). </v>
          </cell>
          <cell r="Q880" t="str">
            <v>NORMAL</v>
          </cell>
          <cell r="R880" t="str">
            <v>NO</v>
          </cell>
          <cell r="S880" t="str">
            <v>Grease seat suspension bearings (hand grease gun).</v>
          </cell>
          <cell r="T880" t="str">
            <v>2000</v>
          </cell>
        </row>
        <row r="881">
          <cell r="L881" t="str">
            <v>d81ec08a-be08-402c-a332-566d026a2350</v>
          </cell>
          <cell r="M881" t="str">
            <v>inline</v>
          </cell>
          <cell r="N881" t="str">
            <v/>
          </cell>
          <cell r="O881" t="str">
            <v>76;;Fill bulk grease tank.</v>
          </cell>
          <cell r="P881" t="str">
            <v xml:space="preserve">76. Fill bulk grease tank. </v>
          </cell>
          <cell r="Q881" t="str">
            <v>NORMAL</v>
          </cell>
          <cell r="R881" t="str">
            <v>NO</v>
          </cell>
          <cell r="S881" t="str">
            <v>Fill bulk grease tank.</v>
          </cell>
          <cell r="T881" t="str">
            <v>2000</v>
          </cell>
        </row>
        <row r="882">
          <cell r="L882" t="str">
            <v>7f271e92-2556-4f51-97ba-d8137d0f302e</v>
          </cell>
          <cell r="M882" t="str">
            <v>inline</v>
          </cell>
          <cell r="N882" t="str">
            <v/>
          </cell>
          <cell r="O882" t="str">
            <v>77;;Grease access system manual grease point(s) (hand grease gun).</v>
          </cell>
          <cell r="P882" t="str">
            <v xml:space="preserve">77. Grease access system manual grease point(s) (hand grease gun). </v>
          </cell>
          <cell r="Q882" t="str">
            <v>NORMAL</v>
          </cell>
          <cell r="R882" t="str">
            <v>NO</v>
          </cell>
          <cell r="S882" t="str">
            <v>Grease access system manual grease point(s) (hand grease gun).</v>
          </cell>
          <cell r="T882" t="str">
            <v>2000</v>
          </cell>
        </row>
        <row r="883">
          <cell r="L883" t="str">
            <v>5b00f156-347a-46b3-8160-b4478cb6a0c5</v>
          </cell>
          <cell r="M883" t="str">
            <v>inline</v>
          </cell>
          <cell r="N883" t="str">
            <v/>
          </cell>
          <cell r="O883" t="str">
            <v>78;;Check grease pump eccentric cam housing oil level.</v>
          </cell>
          <cell r="P883" t="str">
            <v xml:space="preserve">78. Check grease pump eccentric cam housing oil level. </v>
          </cell>
          <cell r="Q883" t="str">
            <v>NORMAL</v>
          </cell>
          <cell r="R883" t="str">
            <v>NO</v>
          </cell>
          <cell r="S883" t="str">
            <v>Check grease pump eccentric cam housing oil level.</v>
          </cell>
          <cell r="T883" t="str">
            <v>2000</v>
          </cell>
        </row>
        <row r="884">
          <cell r="L884" t="str">
            <v>2c135386-c4ac-4528-b8ed-20c42a28360f</v>
          </cell>
          <cell r="M884" t="str">
            <v>inline</v>
          </cell>
          <cell r="N884" t="str">
            <v/>
          </cell>
          <cell r="O884" t="str">
            <v>79;;Grease front engine mount trunnion.</v>
          </cell>
          <cell r="P884" t="str">
            <v xml:space="preserve">79. Grease front engine mount trunnion. </v>
          </cell>
          <cell r="Q884" t="str">
            <v>NORMAL</v>
          </cell>
          <cell r="R884" t="str">
            <v>NO</v>
          </cell>
          <cell r="S884" t="str">
            <v>Grease front engine mount trunnion.</v>
          </cell>
          <cell r="T884" t="str">
            <v>2000</v>
          </cell>
        </row>
        <row r="885">
          <cell r="L885" t="str">
            <v>ee016f32-8cee-4794-ab65-abb89c737074</v>
          </cell>
          <cell r="M885" t="str">
            <v>inline</v>
          </cell>
          <cell r="N885" t="str">
            <v/>
          </cell>
          <cell r="O885" t="str">
            <v>80;;Grease hydraulic pump drive shaft and uni joints.</v>
          </cell>
          <cell r="P885" t="str">
            <v xml:space="preserve">80. Grease hydraulic pump drive shaft and uni joints. </v>
          </cell>
          <cell r="Q885" t="str">
            <v>NORMAL</v>
          </cell>
          <cell r="R885" t="str">
            <v>NO</v>
          </cell>
          <cell r="S885" t="str">
            <v>Grease hydraulic pump drive shaft and uni joints.</v>
          </cell>
          <cell r="T885" t="str">
            <v>2000</v>
          </cell>
        </row>
        <row r="886">
          <cell r="L886" t="str">
            <v>cdec183e-5234-4d1f-bbb3-8cbf4ac61c97</v>
          </cell>
          <cell r="M886" t="str">
            <v>inline</v>
          </cell>
          <cell r="N886" t="str">
            <v/>
          </cell>
          <cell r="O886" t="str">
            <v>81;;Grease steering column uni joints.</v>
          </cell>
          <cell r="P886" t="str">
            <v xml:space="preserve">81. Grease steering column uni joints. </v>
          </cell>
          <cell r="Q886" t="str">
            <v>NORMAL</v>
          </cell>
          <cell r="R886" t="str">
            <v>NO</v>
          </cell>
          <cell r="S886" t="str">
            <v>Grease steering column uni joints.</v>
          </cell>
          <cell r="T886" t="str">
            <v>2000</v>
          </cell>
        </row>
        <row r="887">
          <cell r="L887" t="str">
            <v>9eb93ca8-baa7-4d7f-a69e-d9c7b271c260</v>
          </cell>
          <cell r="M887" t="str">
            <v>inline</v>
          </cell>
          <cell r="N887" t="str">
            <v/>
          </cell>
          <cell r="O887" t="str">
            <v>82;;Grease brake and throttle pedal treadle roller and hinge pins with lubricating oiLift boot and apply a few drops between mounting plate and plunger.</v>
          </cell>
          <cell r="P887" t="str">
            <v xml:space="preserve">82. Grease brake and throttle pedal treadle roller and hinge pins with lubricating oil. Lift boot and apply a few drops between mounting plate and plunger. </v>
          </cell>
          <cell r="Q887" t="str">
            <v>NORMAL</v>
          </cell>
          <cell r="R887" t="str">
            <v>NO</v>
          </cell>
          <cell r="S887" t="str">
            <v>Grease brake and throttle pedal treadle roller and hinge pins with lubricating oiLift boot and apply a few drops between mounting plate and plunger.</v>
          </cell>
          <cell r="T887" t="str">
            <v>2000</v>
          </cell>
        </row>
        <row r="888">
          <cell r="L888" t="str">
            <v>07eacff0-42df-44e5-8097-f3af04818a40</v>
          </cell>
          <cell r="M888" t="str">
            <v>inline</v>
          </cell>
          <cell r="N888" t="str">
            <v/>
          </cell>
          <cell r="O888" t="str">
            <v>83;;Top up window washer fluid.</v>
          </cell>
          <cell r="P888" t="str">
            <v xml:space="preserve">83. Top up window washer fluid. </v>
          </cell>
          <cell r="Q888" t="str">
            <v>NORMAL</v>
          </cell>
          <cell r="R888" t="str">
            <v>NO</v>
          </cell>
          <cell r="S888" t="str">
            <v>Top up window washer fluid.</v>
          </cell>
          <cell r="T888" t="str">
            <v>2000</v>
          </cell>
        </row>
        <row r="889">
          <cell r="L889" t="str">
            <v>14ee1467-222b-4770-9af8-87f8d9de8f87</v>
          </cell>
          <cell r="M889" t="str">
            <v>inline</v>
          </cell>
          <cell r="N889" t="str">
            <v/>
          </cell>
          <cell r="O889" t="str">
            <v>84;;Check operation of Auto Lube System:</v>
          </cell>
          <cell r="P889"/>
          <cell r="Q889" t="str">
            <v>NORMAL</v>
          </cell>
          <cell r="R889" t="str">
            <v>NO</v>
          </cell>
          <cell r="S889" t="str">
            <v>Check operation of Auto Lube System:</v>
          </cell>
          <cell r="T889" t="str">
            <v>2000</v>
          </cell>
        </row>
        <row r="890">
          <cell r="L890" t="str">
            <v>c9077dde-852d-4631-b857-5793b5a6ba78</v>
          </cell>
          <cell r="M890" t="str">
            <v>inline</v>
          </cell>
          <cell r="N890" t="str">
            <v/>
          </cell>
          <cell r="O890" t="str">
            <v>84;a;Check operation of grease pump via manual operation.</v>
          </cell>
          <cell r="P890" t="str">
            <v xml:space="preserve">84a. a. Check operation of grease pump via manual operation. </v>
          </cell>
          <cell r="Q890" t="str">
            <v>NORMAL</v>
          </cell>
          <cell r="R890" t="str">
            <v>NO</v>
          </cell>
          <cell r="S890" t="str">
            <v>Check operation of grease pump via manual operation.</v>
          </cell>
          <cell r="T890" t="str">
            <v>2000</v>
          </cell>
        </row>
        <row r="891">
          <cell r="L891" t="str">
            <v>dfd2c0eb-d97e-42ae-b066-e4dc0f42effd</v>
          </cell>
          <cell r="M891" t="str">
            <v>inline</v>
          </cell>
          <cell r="N891" t="str">
            <v/>
          </cell>
          <cell r="O891" t="str">
            <v>84;b;Allow grease pump to perform automatic cycle. Check/adjust cycle and duration time of grease pump.</v>
          </cell>
          <cell r="P891" t="str">
            <v xml:space="preserve">84b. b. Allow grease pump to perform automatic cycle. Check/adjust cycle and duration time of grease pump. </v>
          </cell>
          <cell r="Q891" t="str">
            <v>NORMAL</v>
          </cell>
          <cell r="R891" t="str">
            <v>NO</v>
          </cell>
          <cell r="S891" t="str">
            <v>Check/adjust cycle and duration time of grease pump.</v>
          </cell>
          <cell r="T891" t="str">
            <v>2000</v>
          </cell>
        </row>
        <row r="892">
          <cell r="L892" t="str">
            <v>7d143952-f0fe-4647-96bf-eb5cf20f6799</v>
          </cell>
          <cell r="M892" t="str">
            <v>inline</v>
          </cell>
          <cell r="N892" t="str">
            <v/>
          </cell>
          <cell r="O892" t="str">
            <v>84;c;Remove each cap from all the grease injectors and manually cycle the auto-lube system. Adjust/replace faulty grease injectors.</v>
          </cell>
          <cell r="P892" t="str">
            <v xml:space="preserve">84c. c. Remove each cap from all the grease injectors and manually cycle the auto-lube system. Adjust/replace faulty grease injectors. </v>
          </cell>
          <cell r="Q892" t="str">
            <v>NORMAL</v>
          </cell>
          <cell r="R892" t="str">
            <v>NO</v>
          </cell>
          <cell r="S892" t="str">
            <v>Adjust/replace faulty grease injectors.</v>
          </cell>
          <cell r="T892" t="str">
            <v>2000</v>
          </cell>
        </row>
        <row r="893">
          <cell r="L893" t="str">
            <v>46a5e912-8a85-42fb-96dc-9ae0de21099f</v>
          </cell>
          <cell r="M893" t="str">
            <v>inline</v>
          </cell>
          <cell r="N893" t="str">
            <v/>
          </cell>
          <cell r="O893" t="str">
            <v>84;d;Before refitting the caps to the grease injectors, manually purge each point with a grease pump.</v>
          </cell>
          <cell r="P893" t="str">
            <v xml:space="preserve">84d. d. Before refitting the caps to the grease injectors, manually purge each point with a grease pump. </v>
          </cell>
          <cell r="Q893" t="str">
            <v>NORMAL</v>
          </cell>
          <cell r="R893" t="str">
            <v>NO</v>
          </cell>
          <cell r="S893" t="str">
            <v>Before refitting the caps to the grease injectors, manually purge each point with a grease pump.</v>
          </cell>
          <cell r="T893" t="str">
            <v>2000</v>
          </cell>
        </row>
        <row r="894">
          <cell r="L894" t="str">
            <v>f435f228-37ca-4917-a3a9-942b3f570c7f</v>
          </cell>
          <cell r="M894" t="str">
            <v>inline</v>
          </cell>
          <cell r="N894" t="str">
            <v/>
          </cell>
          <cell r="O894" t="str">
            <v>84;e;Visually inspect each grease point for fresh grease and check lines for leaks. Ensure evidence of fresh grease at :&lt;br&gt;
 ● Nose Cone/A-Frame bearing&lt;br&gt;
 ● Rear suspension pin joints&lt;br&gt;
 ● Body hinge pins&lt;br&gt;
 ● Hoist cylinder pins (upper and lower)&lt;br&gt;
 ● Rear dogbone (both ends)</v>
          </cell>
          <cell r="P894" t="str">
            <v xml:space="preserve">84e. e. Visually inspect each grease point for fresh grease and check lines for leaks. Ensure evidence of fresh grease at :&lt;br&gt;
 ● Nose Cone/A-Frame bearing&lt;br&gt;
 ● Rear suspension pin joints&lt;br&gt;
 ● Body hinge pins&lt;br&gt;
 ● Hoist cylinder pins (upper and lower)&lt;br&gt;
 ● Rear dogbone (both ends) </v>
          </cell>
          <cell r="Q894" t="str">
            <v>NORMAL</v>
          </cell>
          <cell r="R894" t="str">
            <v>NO</v>
          </cell>
          <cell r="S894"/>
          <cell r="T894" t="str">
            <v>2000</v>
          </cell>
        </row>
        <row r="895">
          <cell r="L895" t="str">
            <v>8746de3b-63fb-47d1-97f1-2558f664d919</v>
          </cell>
          <cell r="M895" t="str">
            <v>inline</v>
          </cell>
          <cell r="N895" t="str">
            <v/>
          </cell>
          <cell r="O895" t="str">
            <v>85;;Check the grease fittings for leaks and for damage.</v>
          </cell>
          <cell r="P895" t="str">
            <v xml:space="preserve">85. Check the grease fittings for leaks and for damage. </v>
          </cell>
          <cell r="Q895" t="str">
            <v>NORMAL</v>
          </cell>
          <cell r="R895" t="str">
            <v>NO</v>
          </cell>
          <cell r="S895" t="str">
            <v>Check the grease fittings for leaks and for damage.</v>
          </cell>
          <cell r="T895" t="str">
            <v>2000</v>
          </cell>
        </row>
        <row r="896">
          <cell r="L896" t="str">
            <v>ecfc0eb3-0390-40a6-a70d-28dd96473d04</v>
          </cell>
          <cell r="M896" t="str">
            <v>inline</v>
          </cell>
          <cell r="N896" t="str">
            <v/>
          </cell>
          <cell r="O896" t="str">
            <v>86;;Record grease system cycle time and duration of pump operation:</v>
          </cell>
          <cell r="P896" t="str">
            <v xml:space="preserve">86. Record grease system cycle time and duration of pump operation: </v>
          </cell>
          <cell r="Q896" t="str">
            <v>NORMAL</v>
          </cell>
          <cell r="R896" t="str">
            <v>NO</v>
          </cell>
          <cell r="S896" t="str">
            <v>Record grease system cycle time and duration of pump operation:</v>
          </cell>
          <cell r="T896" t="str">
            <v>2000</v>
          </cell>
        </row>
        <row r="897">
          <cell r="L897" t="str">
            <v>f3be5cad-0ef6-4566-924e-97092e79be23</v>
          </cell>
          <cell r="M897" t="str">
            <v>inline</v>
          </cell>
          <cell r="N897" t="str">
            <v/>
          </cell>
          <cell r="O897" t="str">
            <v/>
          </cell>
          <cell r="P897" t="str">
            <v xml:space="preserve">. System Cycle Time:  </v>
          </cell>
          <cell r="Q897" t="str">
            <v/>
          </cell>
          <cell r="R897" t="str">
            <v/>
          </cell>
          <cell r="S897"/>
          <cell r="T897" t="str">
            <v>2000</v>
          </cell>
        </row>
        <row r="898">
          <cell r="L898" t="str">
            <v>2cc7148c-ffaf-410d-ae8a-6290730d8220</v>
          </cell>
          <cell r="M898" t="str">
            <v>inline</v>
          </cell>
          <cell r="N898" t="str">
            <v/>
          </cell>
          <cell r="O898" t="str">
            <v/>
          </cell>
          <cell r="P898" t="str">
            <v xml:space="preserve">. Pump Operation Time:  </v>
          </cell>
          <cell r="Q898" t="str">
            <v/>
          </cell>
          <cell r="R898" t="str">
            <v/>
          </cell>
          <cell r="S898"/>
          <cell r="T898" t="str">
            <v>2000</v>
          </cell>
        </row>
        <row r="899">
          <cell r="L899" t="str">
            <v>7f5f6064-3c4d-4b32-b6cb-1a91b3391061</v>
          </cell>
          <cell r="M899" t="str">
            <v>inline</v>
          </cell>
          <cell r="N899" t="str">
            <v/>
          </cell>
          <cell r="O899" t="str">
            <v/>
          </cell>
          <cell r="P899"/>
          <cell r="Q899" t="str">
            <v/>
          </cell>
          <cell r="R899" t="str">
            <v/>
          </cell>
          <cell r="S899"/>
          <cell r="T899" t="str">
            <v>2000</v>
          </cell>
        </row>
        <row r="900">
          <cell r="L900" t="str">
            <v>safetyTask000000</v>
          </cell>
          <cell r="M900" t="str">
            <v>inline</v>
          </cell>
          <cell r="N900" t="str">
            <v/>
          </cell>
          <cell r="O900" t="str">
            <v/>
          </cell>
          <cell r="P900" t="str">
            <v>2. Electrical checks shall be carried out in a designated service area in the workshop, by competent persons. &lt;br&gt;&lt;b&gt;Follow appropriate isolation procedure and tagging and/or locking out on the machine.&lt;/b&gt; 1</v>
          </cell>
          <cell r="Q900"/>
          <cell r="R900"/>
          <cell r="S900"/>
          <cell r="T900" t="str">
            <v>2000</v>
          </cell>
        </row>
        <row r="901">
          <cell r="L901" t="str">
            <v>aabcd2b8-2bbf-4b62-8c17-53645ca97b56</v>
          </cell>
          <cell r="M901" t="str">
            <v>inline</v>
          </cell>
          <cell r="N901" t="str">
            <v/>
          </cell>
          <cell r="O901" t="str">
            <v/>
          </cell>
          <cell r="P901" t="str">
            <v>Task. Electrical Checks Condition</v>
          </cell>
          <cell r="Q901" t="str">
            <v>NORMAL</v>
          </cell>
          <cell r="R901" t="str">
            <v>NO</v>
          </cell>
          <cell r="S901"/>
          <cell r="T901" t="str">
            <v>2000</v>
          </cell>
        </row>
        <row r="902">
          <cell r="L902" t="str">
            <v>6ea3f292-e011-45d9-9e35-4634cfe3b954</v>
          </cell>
          <cell r="M902" t="str">
            <v>inline</v>
          </cell>
          <cell r="N902" t="str">
            <v/>
          </cell>
          <cell r="O902" t="str">
            <v>185;;Check integrity, condition and security of electrical wiring and switches (free of fretting / frayed / rubbing and securely clamped to machine).</v>
          </cell>
          <cell r="P902" t="str">
            <v xml:space="preserve">185. Check integrity, condition and security of electrical wiring and switches (free of fretting / frayed / rubbing and securely clamped to machine). </v>
          </cell>
          <cell r="Q902" t="str">
            <v>NORMAL</v>
          </cell>
          <cell r="R902" t="str">
            <v>NO</v>
          </cell>
          <cell r="S902" t="str">
            <v>Check integrity, condition and security of electrical wiring and switches (free of fretting / frayed / rubbing and securely clamped to machine).</v>
          </cell>
          <cell r="T902" t="str">
            <v>2000</v>
          </cell>
        </row>
        <row r="903">
          <cell r="L903" t="str">
            <v>c8191acc-2d4d-4443-bdbd-4a924d46a47c</v>
          </cell>
          <cell r="M903" t="str">
            <v>inline</v>
          </cell>
          <cell r="N903" t="str">
            <v/>
          </cell>
          <cell r="O903" t="str">
            <v>186;;Inspect PLM sensors for external damage and cabling for integrity.</v>
          </cell>
          <cell r="P903" t="str">
            <v xml:space="preserve">186. Inspect PLM sensors for external damage and cabling for integrity. </v>
          </cell>
          <cell r="Q903" t="str">
            <v>NORMAL</v>
          </cell>
          <cell r="R903" t="str">
            <v>NO</v>
          </cell>
          <cell r="S903" t="str">
            <v>Inspect PLM sensors for external damage and cabling for integrity.</v>
          </cell>
          <cell r="T903" t="str">
            <v>2000</v>
          </cell>
        </row>
        <row r="904">
          <cell r="L904" t="str">
            <v>05813f5d-9596-4f42-a70f-6a4a0c54e622</v>
          </cell>
          <cell r="M904" t="str">
            <v>inline</v>
          </cell>
          <cell r="N904" t="str">
            <v/>
          </cell>
          <cell r="O904" t="str">
            <v/>
          </cell>
          <cell r="P904" t="str">
            <v>Task. HV Alternator Condition</v>
          </cell>
          <cell r="Q904" t="str">
            <v>NORMAL</v>
          </cell>
          <cell r="R904" t="str">
            <v>NO</v>
          </cell>
          <cell r="S904"/>
          <cell r="T904" t="str">
            <v>2000</v>
          </cell>
        </row>
        <row r="905">
          <cell r="L905" t="str">
            <v>5ee7def8-2a31-49fb-97f9-3c4983c7cc7c</v>
          </cell>
          <cell r="M905" t="str">
            <v>inline</v>
          </cell>
          <cell r="N905" t="str">
            <v/>
          </cell>
          <cell r="O905" t="str">
            <v>187;;Inspect all covers, gaskets and duct work for security and damage.</v>
          </cell>
          <cell r="P905" t="str">
            <v xml:space="preserve">187. Inspect all covers, gaskets and duct work for security and damage. </v>
          </cell>
          <cell r="Q905" t="str">
            <v>NORMAL</v>
          </cell>
          <cell r="R905" t="str">
            <v>NO</v>
          </cell>
          <cell r="S905" t="str">
            <v>Inspect all covers, gaskets and duct work for security and damage.</v>
          </cell>
          <cell r="T905" t="str">
            <v>2000</v>
          </cell>
        </row>
        <row r="906">
          <cell r="L906" t="str">
            <v>66059fc1-9254-49e6-bc75-61be1129e1a7</v>
          </cell>
          <cell r="M906" t="str">
            <v>inline</v>
          </cell>
          <cell r="N906" t="str">
            <v/>
          </cell>
          <cell r="O906" t="str">
            <v>188;;Check brush length, condition, free moving and springs in place.&lt;br&gt;
Record only the minimum brush length on long side&lt;br&gt;
Mark brushes changed with an X.</v>
          </cell>
          <cell r="P906"/>
          <cell r="Q906" t="str">
            <v>NORMAL</v>
          </cell>
          <cell r="R906" t="str">
            <v>NO</v>
          </cell>
          <cell r="S906" t="str">
            <v>Check brush length, condition, free moving and springs in place.&lt;br&gt;
Record only the minimum brush length on long side&lt;br&gt;
Mark brushes changed with an X.</v>
          </cell>
          <cell r="T906" t="str">
            <v>2000</v>
          </cell>
        </row>
        <row r="907">
          <cell r="L907" t="str">
            <v>49c19e12-7fa6-4cd0-b06b-27a69aae86c9</v>
          </cell>
          <cell r="M907" t="str">
            <v>inline</v>
          </cell>
          <cell r="N907" t="str">
            <v/>
          </cell>
          <cell r="O907" t="str">
            <v/>
          </cell>
          <cell r="P907"/>
          <cell r="Q907" t="str">
            <v/>
          </cell>
          <cell r="R907" t="str">
            <v/>
          </cell>
          <cell r="S907"/>
          <cell r="T907" t="str">
            <v>2000</v>
          </cell>
        </row>
        <row r="908">
          <cell r="L908" t="str">
            <v>b396833a-d65e-4047-ad79-737c87ad45c9</v>
          </cell>
          <cell r="M908" t="str">
            <v>inline</v>
          </cell>
          <cell r="N908" t="str">
            <v/>
          </cell>
          <cell r="O908" t="str">
            <v/>
          </cell>
          <cell r="P908" t="str">
            <v xml:space="preserve"> . Item Measurement Location</v>
          </cell>
          <cell r="Q908" t="str">
            <v>NORMAL</v>
          </cell>
          <cell r="R908" t="str">
            <v>NO</v>
          </cell>
          <cell r="S908"/>
          <cell r="T908" t="str">
            <v>2000</v>
          </cell>
        </row>
        <row r="909">
          <cell r="L909" t="str">
            <v>3939aa01-59d7-45f4-99c6-0d5e116aa6a4</v>
          </cell>
          <cell r="M909" t="str">
            <v>inline</v>
          </cell>
          <cell r="N909" t="str">
            <v/>
          </cell>
          <cell r="O909" t="str">
            <v>188;a;Brush Length Track Position 1</v>
          </cell>
          <cell r="P909" t="str">
            <v>188a. a Brush Length Track Position 1</v>
          </cell>
          <cell r="Q909" t="str">
            <v>CBM</v>
          </cell>
          <cell r="R909" t="str">
            <v>AUTOMATIC</v>
          </cell>
          <cell r="S909" t="str">
            <v>Brush Length Track Position 1</v>
          </cell>
          <cell r="T909" t="str">
            <v>2000</v>
          </cell>
        </row>
        <row r="910">
          <cell r="L910" t="str">
            <v>e32dac04-022d-4d40-8078-3972d6b8d535</v>
          </cell>
          <cell r="M910" t="str">
            <v>inline</v>
          </cell>
          <cell r="N910" t="str">
            <v/>
          </cell>
          <cell r="O910" t="str">
            <v>188;b;Brush Length Track Position 2</v>
          </cell>
          <cell r="P910" t="str">
            <v>188b. b Brush Length Track Position 2</v>
          </cell>
          <cell r="Q910" t="str">
            <v>CBM</v>
          </cell>
          <cell r="R910" t="str">
            <v>AUTOMATIC</v>
          </cell>
          <cell r="S910" t="str">
            <v>Brush Length Track Position 2</v>
          </cell>
          <cell r="T910" t="str">
            <v>2000</v>
          </cell>
        </row>
        <row r="911">
          <cell r="L911" t="str">
            <v>85d54fba-be3f-42de-a77b-1ad1c7c4abf8</v>
          </cell>
          <cell r="M911" t="str">
            <v>inline</v>
          </cell>
          <cell r="N911" t="str">
            <v/>
          </cell>
          <cell r="O911" t="str">
            <v>188;c;Brush Length Track Position 3</v>
          </cell>
          <cell r="P911" t="str">
            <v>188c. c Brush Length Track Position 3</v>
          </cell>
          <cell r="Q911" t="str">
            <v>CBM</v>
          </cell>
          <cell r="R911" t="str">
            <v>AUTOMATIC</v>
          </cell>
          <cell r="S911" t="str">
            <v>Brush Length Track Position 3</v>
          </cell>
          <cell r="T911" t="str">
            <v>2000</v>
          </cell>
        </row>
        <row r="912">
          <cell r="L912" t="str">
            <v>09bbb75f-e798-4621-9291-18ea76ab6768</v>
          </cell>
          <cell r="M912" t="str">
            <v>inline</v>
          </cell>
          <cell r="N912" t="str">
            <v/>
          </cell>
          <cell r="O912" t="str">
            <v>188;d;Brush Length Track Position 4</v>
          </cell>
          <cell r="P912" t="str">
            <v>188d. d Brush Length Track Position 4</v>
          </cell>
          <cell r="Q912" t="str">
            <v>CBM</v>
          </cell>
          <cell r="R912" t="str">
            <v>AUTOMATIC</v>
          </cell>
          <cell r="S912" t="str">
            <v>Brush Length Track Position 4</v>
          </cell>
          <cell r="T912" t="str">
            <v>2000</v>
          </cell>
        </row>
        <row r="913">
          <cell r="L913" t="str">
            <v>9fae0958-cb43-4a6f-8eab-45d955a8f7b8</v>
          </cell>
          <cell r="M913" t="str">
            <v>inline</v>
          </cell>
          <cell r="N913" t="str">
            <v/>
          </cell>
          <cell r="O913" t="str">
            <v>188;e;Brush Length Track Position 5</v>
          </cell>
          <cell r="P913" t="str">
            <v>188e. e Brush Length Track Position 5</v>
          </cell>
          <cell r="Q913" t="str">
            <v>CBM</v>
          </cell>
          <cell r="R913" t="str">
            <v>AUTOMATIC</v>
          </cell>
          <cell r="S913" t="str">
            <v>Brush Length Track Position 5</v>
          </cell>
          <cell r="T913" t="str">
            <v>2000</v>
          </cell>
        </row>
        <row r="914">
          <cell r="L914" t="str">
            <v>9287e14e-e788-4ec4-ab70-90c7fcce3a4f</v>
          </cell>
          <cell r="M914" t="str">
            <v>inline</v>
          </cell>
          <cell r="N914" t="str">
            <v/>
          </cell>
          <cell r="O914" t="str">
            <v>188;f;Brush Length Track Position 6</v>
          </cell>
          <cell r="P914" t="str">
            <v>188f. f Brush Length Track Position 6</v>
          </cell>
          <cell r="Q914" t="str">
            <v>CBM</v>
          </cell>
          <cell r="R914" t="str">
            <v>AUTOMATIC</v>
          </cell>
          <cell r="S914" t="str">
            <v>Brush Length Track Position 6</v>
          </cell>
          <cell r="T914" t="str">
            <v>2000</v>
          </cell>
        </row>
        <row r="915">
          <cell r="L915" t="str">
            <v>f8bddbb1-07f2-40c3-b876-5be6da9b73bd</v>
          </cell>
          <cell r="M915" t="str">
            <v>inline</v>
          </cell>
          <cell r="N915" t="str">
            <v/>
          </cell>
          <cell r="O915" t="str">
            <v>189;;Remove the brushes and visually inspect for free play in the holder and brush condition for signs of chipping.</v>
          </cell>
          <cell r="P915" t="str">
            <v xml:space="preserve">189. Remove the brushes and visually inspect for free play in the holder and brush condition for signs of chipping. </v>
          </cell>
          <cell r="Q915" t="str">
            <v>NORMAL</v>
          </cell>
          <cell r="R915" t="str">
            <v>NO</v>
          </cell>
          <cell r="S915" t="str">
            <v>Remove the brushes and visually inspect for free play in the holder and brush condition for signs of chipping.</v>
          </cell>
          <cell r="T915" t="str">
            <v>2000</v>
          </cell>
        </row>
        <row r="916">
          <cell r="L916" t="str">
            <v>e586e5b5-f790-4f28-9a49-af65f2bf4204</v>
          </cell>
          <cell r="M916" t="str">
            <v>inline</v>
          </cell>
          <cell r="N916" t="str">
            <v/>
          </cell>
          <cell r="O916" t="str">
            <v>190;;Check brush holder condition and spacing.</v>
          </cell>
          <cell r="P916" t="str">
            <v xml:space="preserve">190. Check brush holder condition and spacing.&lt;br&gt;
&lt;b&gt;Spec&lt;/b&gt;: Brush box - slip ring clearance = 2.4 mm to 3.2 mm. </v>
          </cell>
          <cell r="Q916" t="str">
            <v>NORMAL</v>
          </cell>
          <cell r="R916" t="str">
            <v>NO</v>
          </cell>
          <cell r="S916" t="str">
            <v>Check brush holder condition and spacing.</v>
          </cell>
          <cell r="T916" t="str">
            <v>2000</v>
          </cell>
        </row>
        <row r="917">
          <cell r="L917" t="str">
            <v>99aca69e-906b-464c-a47a-06654b67d63a</v>
          </cell>
          <cell r="M917" t="str">
            <v>inline</v>
          </cell>
          <cell r="N917" t="str">
            <v/>
          </cell>
          <cell r="O917" t="str">
            <v>191;;Check tension of brush holder spring.</v>
          </cell>
          <cell r="P917" t="str">
            <v xml:space="preserve">191. Check tension of brush holder spring.&lt;br&gt;
&lt;b&gt;Spec:&lt;/b&gt; 1.9 to 2.1 kilograms. </v>
          </cell>
          <cell r="Q917" t="str">
            <v>NORMAL</v>
          </cell>
          <cell r="R917" t="str">
            <v>NO</v>
          </cell>
          <cell r="S917" t="str">
            <v>Check tension of brush holder spring.</v>
          </cell>
          <cell r="T917" t="str">
            <v>2000</v>
          </cell>
        </row>
        <row r="918">
          <cell r="L918" t="str">
            <v>2a6e41ac-e7b7-4dd3-b2ee-9bff9868aed4</v>
          </cell>
          <cell r="M918" t="str">
            <v>inline</v>
          </cell>
          <cell r="N918" t="str">
            <v/>
          </cell>
          <cell r="O918" t="str">
            <v>192;;Check slip ring condition (look for etching, threading and grooving of surface).</v>
          </cell>
          <cell r="P918" t="str">
            <v xml:space="preserve">192. Check slip ring condition (look for etching, threading and grooving of surface). </v>
          </cell>
          <cell r="Q918" t="str">
            <v>NORMAL</v>
          </cell>
          <cell r="R918" t="str">
            <v>NO</v>
          </cell>
          <cell r="S918" t="str">
            <v>Check slip ring condition (look for etching, threading and grooving of surface).</v>
          </cell>
          <cell r="T918" t="str">
            <v>2000</v>
          </cell>
        </row>
        <row r="919">
          <cell r="L919" t="str">
            <v>751c56d2-f7c6-44c1-9fd4-6a63cc2c0852</v>
          </cell>
          <cell r="M919" t="str">
            <v>inline</v>
          </cell>
          <cell r="N919" t="str">
            <v/>
          </cell>
          <cell r="O919" t="str">
            <v>193;;Blow out slip rings with clean dry air (70 psi maximum pressure).</v>
          </cell>
          <cell r="P919" t="str">
            <v xml:space="preserve">193. Blow out slip rings with clean dry air (70 psi maximum pressure). </v>
          </cell>
          <cell r="Q919" t="str">
            <v>NORMAL</v>
          </cell>
          <cell r="R919" t="str">
            <v>NO</v>
          </cell>
          <cell r="S919" t="str">
            <v>Blow out slip rings with clean dry air (70 psi maximum pressure).</v>
          </cell>
          <cell r="T919" t="str">
            <v>2000</v>
          </cell>
        </row>
        <row r="920">
          <cell r="L920" t="str">
            <v>f95cc229-7020-4083-aedd-9665e4fd136c</v>
          </cell>
          <cell r="M920" t="str">
            <v>inline</v>
          </cell>
          <cell r="N920" t="str">
            <v/>
          </cell>
          <cell r="O920" t="str">
            <v/>
          </cell>
          <cell r="P920" t="str">
            <v>. 2 &lt;strong&gt;NOTE:&lt;/strong&gt; Respiratory protection must be worn.</v>
          </cell>
          <cell r="Q920" t="str">
            <v/>
          </cell>
          <cell r="R920" t="str">
            <v/>
          </cell>
          <cell r="S920"/>
          <cell r="T920" t="str">
            <v>2000</v>
          </cell>
        </row>
        <row r="921">
          <cell r="L921" t="str">
            <v>61edc4fc-d396-408c-a9c3-dcffd3db8460</v>
          </cell>
          <cell r="M921" t="str">
            <v>inline</v>
          </cell>
          <cell r="N921" t="str">
            <v/>
          </cell>
          <cell r="O921" t="str">
            <v>194;;Visually inspect power cable connections, clamps and insulation for damage, looseness, rubbing and fraying.</v>
          </cell>
          <cell r="P921" t="str">
            <v xml:space="preserve">194. Visually inspect power cable connections, clamps and insulation for damage, looseness, rubbing and fraying. </v>
          </cell>
          <cell r="Q921" t="str">
            <v>NORMAL</v>
          </cell>
          <cell r="R921" t="str">
            <v>NO</v>
          </cell>
          <cell r="S921" t="str">
            <v>Visually inspect power cable connections, clamps and insulation for damage, looseness, rubbing and fraying.</v>
          </cell>
          <cell r="T921" t="str">
            <v>2000</v>
          </cell>
        </row>
        <row r="922">
          <cell r="L922" t="str">
            <v>d35e9a69-c1b1-440a-9128-797a27e5f26e</v>
          </cell>
          <cell r="M922" t="str">
            <v>inline</v>
          </cell>
          <cell r="N922" t="str">
            <v/>
          </cell>
          <cell r="O922" t="str">
            <v>195;;Inspect speed sensor and cable ensuring plug is tight, cable secured, and sensor is tight. If speed sensor loose, remove and inspect for damage.&lt;br&gt;
Fit and adjust as per OEM manual.</v>
          </cell>
          <cell r="P922" t="str">
            <v xml:space="preserve">195. Inspect speed sensor and cable ensuring plug is tight, cable secured, and sensor is tight. If speed sensor loose, remove and inspect for damage.&lt;br&gt;
Fit and adjust as per OEM manual. </v>
          </cell>
          <cell r="Q922" t="str">
            <v>NORMAL</v>
          </cell>
          <cell r="R922" t="str">
            <v>NO</v>
          </cell>
          <cell r="S922" t="str">
            <v>If speed sensor loose, remove and inspect for damage.&lt;br&gt;
Fit and adjust as per OEM manual.</v>
          </cell>
          <cell r="T922" t="str">
            <v>2000</v>
          </cell>
        </row>
        <row r="923">
          <cell r="L923" t="str">
            <v>6ef20675-3939-447a-a258-8c0295870828</v>
          </cell>
          <cell r="M923" t="str">
            <v>inline</v>
          </cell>
          <cell r="N923" t="str">
            <v/>
          </cell>
          <cell r="O923" t="str">
            <v>196;;Check for loose or broken external bolts.</v>
          </cell>
          <cell r="P923" t="str">
            <v xml:space="preserve">196. Check for loose or broken external bolts. </v>
          </cell>
          <cell r="Q923" t="str">
            <v>NORMAL</v>
          </cell>
          <cell r="R923" t="str">
            <v>NO</v>
          </cell>
          <cell r="S923" t="str">
            <v>Check for loose or broken external bolts.</v>
          </cell>
          <cell r="T923" t="str">
            <v>2000</v>
          </cell>
        </row>
        <row r="924">
          <cell r="L924" t="str">
            <v>38a6e122-3618-4256-a1b9-837070cf546f</v>
          </cell>
          <cell r="M924" t="str">
            <v>inline</v>
          </cell>
          <cell r="N924" t="str">
            <v/>
          </cell>
          <cell r="O924" t="str">
            <v>197;;Check air intake and exhausts for restrictions.</v>
          </cell>
          <cell r="P924" t="str">
            <v xml:space="preserve">197. Check air intake and exhausts for restrictions. </v>
          </cell>
          <cell r="Q924" t="str">
            <v>NORMAL</v>
          </cell>
          <cell r="R924" t="str">
            <v>NO</v>
          </cell>
          <cell r="S924" t="str">
            <v>Check air intake and exhausts for restrictions.</v>
          </cell>
          <cell r="T924" t="str">
            <v>2000</v>
          </cell>
        </row>
        <row r="925">
          <cell r="L925" t="str">
            <v>cb60d370-c1f3-4078-8763-1993d882d1b0</v>
          </cell>
          <cell r="M925" t="str">
            <v>inline</v>
          </cell>
          <cell r="N925" t="str">
            <v/>
          </cell>
          <cell r="O925" t="str">
            <v>198;;Visually inspect high voltage alternator ducting for leaks, tears or signs of crush damage.</v>
          </cell>
          <cell r="P925" t="str">
            <v xml:space="preserve">198. Visually inspect high voltage alternator ducting for leaks, tears or signs of crush damage. </v>
          </cell>
          <cell r="Q925" t="str">
            <v>NORMAL</v>
          </cell>
          <cell r="R925" t="str">
            <v>NO</v>
          </cell>
          <cell r="S925" t="str">
            <v>Visually inspect high voltage alternator ducting for leaks, tears or signs of crush damage.</v>
          </cell>
          <cell r="T925" t="str">
            <v>2000</v>
          </cell>
        </row>
        <row r="926">
          <cell r="L926" t="str">
            <v>ad1c40a0-b71b-45dc-98d7-fac4f636b9c4</v>
          </cell>
          <cell r="M926" t="str">
            <v>inline</v>
          </cell>
          <cell r="N926" t="str">
            <v/>
          </cell>
          <cell r="O926" t="str">
            <v/>
          </cell>
          <cell r="P926" t="str">
            <v>Task. Axle Box Condition</v>
          </cell>
          <cell r="Q926" t="str">
            <v>NORMAL</v>
          </cell>
          <cell r="R926" t="str">
            <v>NO</v>
          </cell>
          <cell r="S926"/>
          <cell r="T926" t="str">
            <v>2000</v>
          </cell>
        </row>
        <row r="927">
          <cell r="L927" t="str">
            <v>6e232cb9-368a-437e-a27c-c1510d36d14f</v>
          </cell>
          <cell r="M927" t="str">
            <v>inline</v>
          </cell>
          <cell r="N927" t="str">
            <v/>
          </cell>
          <cell r="O927" t="str">
            <v>199;;Visually inspect the wheel motor cartridge area for dust and dirt.</v>
          </cell>
          <cell r="P927" t="str">
            <v xml:space="preserve">199. Visually inspect the wheel motor cartridge area for dust and dirt. </v>
          </cell>
          <cell r="Q927" t="str">
            <v>NORMAL</v>
          </cell>
          <cell r="R927" t="str">
            <v>NO</v>
          </cell>
          <cell r="S927" t="str">
            <v>Visually inspect the wheel motor cartridge area for dust and dirt.</v>
          </cell>
          <cell r="T927" t="str">
            <v>2000</v>
          </cell>
        </row>
        <row r="928">
          <cell r="L928" t="str">
            <v>0221ab2b-8749-4cba-a130-2162571e4c4e</v>
          </cell>
          <cell r="M928" t="str">
            <v>inline</v>
          </cell>
          <cell r="N928" t="str">
            <v/>
          </cell>
          <cell r="O928" t="str">
            <v>200;;Visually inspect wheel motor connections for tightness and evidence of discolouration or other damagEnsure cables and clamps are secure.</v>
          </cell>
          <cell r="P928" t="str">
            <v xml:space="preserve">200. Visually inspect wheel motor connections for tightness and evidence of discolouration or other damage. Ensure cables and clamps are secure. </v>
          </cell>
          <cell r="Q928" t="str">
            <v>NORMAL</v>
          </cell>
          <cell r="R928" t="str">
            <v>NO</v>
          </cell>
          <cell r="S928" t="str">
            <v>Visually inspect wheel motor connections for tightness and evidence of discolouration or other damagEnsure cables and clamps are secure.</v>
          </cell>
          <cell r="T928" t="str">
            <v>2000</v>
          </cell>
        </row>
        <row r="929">
          <cell r="L929" t="str">
            <v>8a618943-e888-4fd6-87b3-10369dc52868</v>
          </cell>
          <cell r="M929" t="str">
            <v>inline</v>
          </cell>
          <cell r="N929" t="str">
            <v/>
          </cell>
          <cell r="O929" t="str">
            <v>201;;Visually inspect the speed sensor and cabling for security.</v>
          </cell>
          <cell r="P929" t="str">
            <v xml:space="preserve">201. Visually inspect the speed sensor and cabling for security. </v>
          </cell>
          <cell r="Q929" t="str">
            <v>NORMAL</v>
          </cell>
          <cell r="R929" t="str">
            <v>NO</v>
          </cell>
          <cell r="S929" t="str">
            <v>Visually inspect the speed sensor and cabling for security.</v>
          </cell>
          <cell r="T929" t="str">
            <v>2000</v>
          </cell>
        </row>
        <row r="930">
          <cell r="L930" t="str">
            <v>b49cb890-56a3-4476-acff-3e6f7a27788c</v>
          </cell>
          <cell r="M930" t="str">
            <v>inline</v>
          </cell>
          <cell r="N930" t="str">
            <v/>
          </cell>
          <cell r="O930" t="str">
            <v/>
          </cell>
          <cell r="P930" t="str">
            <v>Task. HV Cables Condition</v>
          </cell>
          <cell r="Q930" t="str">
            <v>NORMAL</v>
          </cell>
          <cell r="R930" t="str">
            <v>NO</v>
          </cell>
          <cell r="S930"/>
          <cell r="T930" t="str">
            <v>2000</v>
          </cell>
        </row>
        <row r="931">
          <cell r="L931" t="str">
            <v>5a746b8b-de2e-4550-99d5-dba064c064fe</v>
          </cell>
          <cell r="M931" t="str">
            <v>inline</v>
          </cell>
          <cell r="N931" t="str">
            <v/>
          </cell>
          <cell r="O931" t="str">
            <v>202;;Visually inspect the HV cables from the alternator to the HV cabinet for:</v>
          </cell>
          <cell r="P931" t="str">
            <v xml:space="preserve">202. Visually inspect the HV cables from the alternator to the HV cabinet for: </v>
          </cell>
          <cell r="Q931" t="str">
            <v>NORMAL</v>
          </cell>
          <cell r="R931" t="str">
            <v>NO</v>
          </cell>
          <cell r="S931" t="str">
            <v>Visually inspect the HV cables from the alternator to the HV cabinet for:</v>
          </cell>
          <cell r="T931" t="str">
            <v>2000</v>
          </cell>
        </row>
        <row r="932">
          <cell r="L932" t="str">
            <v>e11af5fd-fefb-41bf-8abf-08baa83c4cf2</v>
          </cell>
          <cell r="M932" t="str">
            <v>inline</v>
          </cell>
          <cell r="N932" t="str">
            <v/>
          </cell>
          <cell r="O932" t="str">
            <v/>
          </cell>
          <cell r="P932" t="str">
            <v>. - Correct security of clamps.</v>
          </cell>
          <cell r="Q932" t="str">
            <v/>
          </cell>
          <cell r="R932" t="str">
            <v/>
          </cell>
          <cell r="S932"/>
          <cell r="T932" t="str">
            <v>2000</v>
          </cell>
        </row>
        <row r="933">
          <cell r="L933" t="str">
            <v>1af8a7e0-f69c-42cd-b645-2b3f620b6a72</v>
          </cell>
          <cell r="M933" t="str">
            <v>inline</v>
          </cell>
          <cell r="N933" t="str">
            <v/>
          </cell>
          <cell r="O933" t="str">
            <v/>
          </cell>
          <cell r="P933" t="str">
            <v>. - Signs of insulation deterioration.</v>
          </cell>
          <cell r="Q933" t="str">
            <v/>
          </cell>
          <cell r="R933" t="str">
            <v/>
          </cell>
          <cell r="S933"/>
          <cell r="T933" t="str">
            <v>2000</v>
          </cell>
        </row>
        <row r="934">
          <cell r="L934" t="str">
            <v>2454c393-3db6-46eb-aaa4-781e595b34a7</v>
          </cell>
          <cell r="M934" t="str">
            <v>inline</v>
          </cell>
          <cell r="N934" t="str">
            <v/>
          </cell>
          <cell r="O934" t="str">
            <v/>
          </cell>
          <cell r="P934" t="str">
            <v>. - Rubbing of cables.</v>
          </cell>
          <cell r="Q934" t="str">
            <v/>
          </cell>
          <cell r="R934" t="str">
            <v/>
          </cell>
          <cell r="S934"/>
          <cell r="T934" t="str">
            <v>2000</v>
          </cell>
        </row>
        <row r="935">
          <cell r="L935" t="str">
            <v>bbcf3115-927e-4b0e-9fe2-5102c2da3da4</v>
          </cell>
          <cell r="M935" t="str">
            <v>inline</v>
          </cell>
          <cell r="N935" t="str">
            <v/>
          </cell>
          <cell r="O935" t="str">
            <v>203;;Visually inspect the HV cables from the HV cabinet to the Wheel motors for:</v>
          </cell>
          <cell r="P935" t="str">
            <v xml:space="preserve">203. Visually inspect the HV cables from the HV cabinet to the Wheel motors for: </v>
          </cell>
          <cell r="Q935" t="str">
            <v>NORMAL</v>
          </cell>
          <cell r="R935" t="str">
            <v>NO</v>
          </cell>
          <cell r="S935" t="str">
            <v>Visually inspect the HV cables from the HV cabinet to the Wheel motors for:</v>
          </cell>
          <cell r="T935" t="str">
            <v>2000</v>
          </cell>
        </row>
        <row r="936">
          <cell r="L936" t="str">
            <v>e11af5fd-fefb-41bf-8abf-08baa83c4cf2</v>
          </cell>
          <cell r="M936" t="str">
            <v>inline</v>
          </cell>
          <cell r="N936" t="str">
            <v/>
          </cell>
          <cell r="O936" t="str">
            <v/>
          </cell>
          <cell r="P936" t="str">
            <v>. - Correct security of clamps.</v>
          </cell>
          <cell r="Q936" t="str">
            <v/>
          </cell>
          <cell r="R936" t="str">
            <v/>
          </cell>
          <cell r="S936"/>
          <cell r="T936" t="str">
            <v>2000</v>
          </cell>
        </row>
        <row r="937">
          <cell r="L937" t="str">
            <v>1af8a7e0-f69c-42cd-b645-2b3f620b6a72</v>
          </cell>
          <cell r="M937" t="str">
            <v>inline</v>
          </cell>
          <cell r="N937" t="str">
            <v/>
          </cell>
          <cell r="O937" t="str">
            <v/>
          </cell>
          <cell r="P937" t="str">
            <v>. - Signs of insulation deterioration.</v>
          </cell>
          <cell r="Q937" t="str">
            <v/>
          </cell>
          <cell r="R937" t="str">
            <v/>
          </cell>
          <cell r="S937"/>
          <cell r="T937" t="str">
            <v>2000</v>
          </cell>
        </row>
        <row r="938">
          <cell r="L938" t="str">
            <v>2454c393-3db6-46eb-aaa4-781e595b34a7</v>
          </cell>
          <cell r="M938" t="str">
            <v>inline</v>
          </cell>
          <cell r="N938" t="str">
            <v/>
          </cell>
          <cell r="O938" t="str">
            <v/>
          </cell>
          <cell r="P938" t="str">
            <v>. - Rubbing of cables.</v>
          </cell>
          <cell r="Q938" t="str">
            <v/>
          </cell>
          <cell r="R938" t="str">
            <v/>
          </cell>
          <cell r="S938"/>
          <cell r="T938" t="str">
            <v>2000</v>
          </cell>
        </row>
        <row r="939">
          <cell r="L939" t="str">
            <v>21d203fc-71bc-4a33-90d7-29e7d0815f1b</v>
          </cell>
          <cell r="M939" t="str">
            <v>inline</v>
          </cell>
          <cell r="N939" t="str">
            <v/>
          </cell>
          <cell r="O939" t="str">
            <v/>
          </cell>
          <cell r="P939" t="str">
            <v>Task. Inverter Cabinet Condition</v>
          </cell>
          <cell r="Q939" t="str">
            <v>NORMAL</v>
          </cell>
          <cell r="R939" t="str">
            <v>NO</v>
          </cell>
          <cell r="S939"/>
          <cell r="T939" t="str">
            <v>2000</v>
          </cell>
        </row>
        <row r="940">
          <cell r="L940" t="str">
            <v>ff0b6f5a-c2ae-4091-81aa-9c5f8d18df39</v>
          </cell>
          <cell r="M940" t="str">
            <v>inline</v>
          </cell>
          <cell r="N940" t="str">
            <v/>
          </cell>
          <cell r="O940" t="str">
            <v>204;;Inspect DC Link for loose connections and signs/ damage due to arcing.</v>
          </cell>
          <cell r="P940" t="str">
            <v xml:space="preserve">204. Inspect DC Link for loose connections and signs/ damage due to arcing. </v>
          </cell>
          <cell r="Q940" t="str">
            <v>NORMAL</v>
          </cell>
          <cell r="R940" t="str">
            <v>NO</v>
          </cell>
          <cell r="S940" t="str">
            <v>Inspect DC Link for loose connections and signs/ damage due to arcing.</v>
          </cell>
          <cell r="T940" t="str">
            <v>2000</v>
          </cell>
        </row>
        <row r="941">
          <cell r="L941" t="str">
            <v>7c140dab-8f18-477c-aba4-c4352a2c4983</v>
          </cell>
          <cell r="M941" t="str">
            <v>inline</v>
          </cell>
          <cell r="N941" t="str">
            <v/>
          </cell>
          <cell r="O941" t="str">
            <v>205;;Inspect IGBT’s and Chopper Diodes for damaged/ loose fibre connections.</v>
          </cell>
          <cell r="P941" t="str">
            <v xml:space="preserve">205. Inspect IGBT’s and Chopper Diodes for damaged/ loose fibre connections. </v>
          </cell>
          <cell r="Q941" t="str">
            <v>NORMAL</v>
          </cell>
          <cell r="R941" t="str">
            <v>NO</v>
          </cell>
          <cell r="S941" t="str">
            <v>Inspect IGBT’s and Chopper Diodes for damaged/ loose fibre connections.</v>
          </cell>
          <cell r="T941" t="str">
            <v>2000</v>
          </cell>
        </row>
        <row r="942">
          <cell r="L942" t="str">
            <v>52dab7c9-f4eb-4d55-8cda-0ec657da0bd0</v>
          </cell>
          <cell r="M942" t="str">
            <v>inline</v>
          </cell>
          <cell r="N942" t="str">
            <v/>
          </cell>
          <cell r="O942" t="str">
            <v>206;;Ensure gate driver plugs are tight.</v>
          </cell>
          <cell r="P942" t="str">
            <v xml:space="preserve">206. Ensure gate driver plugs are tight. </v>
          </cell>
          <cell r="Q942" t="str">
            <v>NORMAL</v>
          </cell>
          <cell r="R942" t="str">
            <v>NO</v>
          </cell>
          <cell r="S942" t="str">
            <v>Ensure gate driver plugs are tight.</v>
          </cell>
          <cell r="T942" t="str">
            <v>2000</v>
          </cell>
        </row>
        <row r="943">
          <cell r="L943" t="str">
            <v>fb5a40b3-cb20-4d62-b93d-19bf73dec757</v>
          </cell>
          <cell r="M943" t="str">
            <v>inline</v>
          </cell>
          <cell r="N943" t="str">
            <v/>
          </cell>
          <cell r="O943" t="str">
            <v>207;;Ensure vertical bus connections are tight and free from signs of arcing/ damage.</v>
          </cell>
          <cell r="P943" t="str">
            <v xml:space="preserve">207. Ensure vertical bus connections are tight and free from signs of arcing/ damage. </v>
          </cell>
          <cell r="Q943" t="str">
            <v>NORMAL</v>
          </cell>
          <cell r="R943" t="str">
            <v>NO</v>
          </cell>
          <cell r="S943" t="str">
            <v>Ensure vertical bus connections are tight and free from signs of arcing/ damage.</v>
          </cell>
          <cell r="T943" t="str">
            <v>2000</v>
          </cell>
        </row>
        <row r="944">
          <cell r="L944" t="str">
            <v>efc99463-72ee-4ebf-84c9-f57e16ca08b5</v>
          </cell>
          <cell r="M944" t="str">
            <v>inline</v>
          </cell>
          <cell r="N944" t="str">
            <v/>
          </cell>
          <cell r="O944" t="str">
            <v>208;;Ensure capacitor bus bar connections are tight and free from signs of arcing/ damage.</v>
          </cell>
          <cell r="P944" t="str">
            <v xml:space="preserve">208. Ensure capacitor bus bar connections are tight and free from signs of arcing/ damage. </v>
          </cell>
          <cell r="Q944" t="str">
            <v>NORMAL</v>
          </cell>
          <cell r="R944" t="str">
            <v>NO</v>
          </cell>
          <cell r="S944" t="str">
            <v>Ensure capacitor bus bar connections are tight and free from signs of arcing/ damage.</v>
          </cell>
          <cell r="T944" t="str">
            <v>2000</v>
          </cell>
        </row>
        <row r="945">
          <cell r="L945" t="str">
            <v>a5e8422b-4542-4446-9049-2c0dae0d624e</v>
          </cell>
          <cell r="M945" t="str">
            <v>inline</v>
          </cell>
          <cell r="N945" t="str">
            <v/>
          </cell>
          <cell r="O945" t="str">
            <v>209;;Inspect DC filter capacitors are free from swelling.</v>
          </cell>
          <cell r="P945" t="str">
            <v xml:space="preserve">209. Inspect DC filter capacitors are free from swelling. </v>
          </cell>
          <cell r="Q945" t="str">
            <v>NORMAL</v>
          </cell>
          <cell r="R945" t="str">
            <v>NO</v>
          </cell>
          <cell r="S945" t="str">
            <v>Inspect DC filter capacitors are free from swelling.</v>
          </cell>
          <cell r="T945" t="str">
            <v>2000</v>
          </cell>
        </row>
        <row r="946">
          <cell r="L946" t="str">
            <v>b1563b53-79f1-44e6-8f5f-9ee8e0f37f6c</v>
          </cell>
          <cell r="M946" t="str">
            <v>inline</v>
          </cell>
          <cell r="N946" t="str">
            <v/>
          </cell>
          <cell r="O946" t="str">
            <v>210;;Ensure outgoing wheel motor connections are free from signs on arcing/ shorting and connections are tight.</v>
          </cell>
          <cell r="P946" t="str">
            <v xml:space="preserve">210. Ensure outgoing wheel motor connections are free from signs on arcing/ shorting and connections are tight. </v>
          </cell>
          <cell r="Q946" t="str">
            <v>NORMAL</v>
          </cell>
          <cell r="R946" t="str">
            <v>NO</v>
          </cell>
          <cell r="S946" t="str">
            <v>Ensure outgoing wheel motor connections are free from signs on arcing/ shorting and connections are tight.</v>
          </cell>
          <cell r="T946" t="str">
            <v>2000</v>
          </cell>
        </row>
        <row r="947">
          <cell r="L947" t="str">
            <v>9b79a905-f5ba-4473-90cd-8c01ace73ad9</v>
          </cell>
          <cell r="M947" t="str">
            <v>inline</v>
          </cell>
          <cell r="N947" t="str">
            <v/>
          </cell>
          <cell r="O947" t="str">
            <v>211;;Inspect BM capacitors are free from signs of swelling.</v>
          </cell>
          <cell r="P947" t="str">
            <v xml:space="preserve">211. Inspect BM capacitors are free from signs of swelling. </v>
          </cell>
          <cell r="Q947" t="str">
            <v>NORMAL</v>
          </cell>
          <cell r="R947" t="str">
            <v>NO</v>
          </cell>
          <cell r="S947" t="str">
            <v>Inspect BM capacitors are free from signs of swelling.</v>
          </cell>
          <cell r="T947" t="str">
            <v>2000</v>
          </cell>
        </row>
        <row r="948">
          <cell r="L948" t="str">
            <v>6e51ec4f-2b25-4a9c-ba8f-3647cc322f9f</v>
          </cell>
          <cell r="M948" t="str">
            <v>inline</v>
          </cell>
          <cell r="N948" t="str">
            <v/>
          </cell>
          <cell r="O948" t="str">
            <v>212;;Inspect VAMs for loose connections and signs of shorting.</v>
          </cell>
          <cell r="P948" t="str">
            <v xml:space="preserve">212. Inspect VAMs for loose connections and signs of shorting. </v>
          </cell>
          <cell r="Q948" t="str">
            <v>NORMAL</v>
          </cell>
          <cell r="R948" t="str">
            <v>NO</v>
          </cell>
          <cell r="S948" t="str">
            <v>Inspect VAMs for loose connections and signs of shorting.</v>
          </cell>
          <cell r="T948" t="str">
            <v>2000</v>
          </cell>
        </row>
        <row r="949">
          <cell r="L949" t="str">
            <v>cb5acd4e-01cf-45dd-9f75-290bcd147fff</v>
          </cell>
          <cell r="M949" t="str">
            <v>inline</v>
          </cell>
          <cell r="N949" t="str">
            <v/>
          </cell>
          <cell r="O949" t="str">
            <v>213;;Ensure blower motor CT connections are tight.</v>
          </cell>
          <cell r="P949" t="str">
            <v xml:space="preserve">213. Ensure blower motor CT connections are tight. </v>
          </cell>
          <cell r="Q949" t="str">
            <v>NORMAL</v>
          </cell>
          <cell r="R949" t="str">
            <v>NO</v>
          </cell>
          <cell r="S949" t="str">
            <v>Ensure blower motor CT connections are tight.</v>
          </cell>
          <cell r="T949" t="str">
            <v>2000</v>
          </cell>
        </row>
        <row r="950">
          <cell r="L950" t="str">
            <v>4fe3f335-9536-4588-ac7f-bd3657959db2</v>
          </cell>
          <cell r="M950" t="str">
            <v>inline</v>
          </cell>
          <cell r="N950" t="str">
            <v/>
          </cell>
          <cell r="O950" t="str">
            <v>214;;Check cabinet door seals for deterioration.</v>
          </cell>
          <cell r="P950" t="str">
            <v xml:space="preserve">214. Check cabinet door seals for deterioration. </v>
          </cell>
          <cell r="Q950" t="str">
            <v>NORMAL</v>
          </cell>
          <cell r="R950" t="str">
            <v>NO</v>
          </cell>
          <cell r="S950" t="str">
            <v>Check cabinet door seals for deterioration.</v>
          </cell>
          <cell r="T950" t="str">
            <v>2000</v>
          </cell>
        </row>
        <row r="951">
          <cell r="L951" t="str">
            <v>05b2f201-cbdc-4578-bafd-c9b9f27d9f2a</v>
          </cell>
          <cell r="M951" t="str">
            <v>inline</v>
          </cell>
          <cell r="N951" t="str">
            <v/>
          </cell>
          <cell r="O951" t="str">
            <v>215;;Ensure correct operation of door latches.</v>
          </cell>
          <cell r="P951" t="str">
            <v xml:space="preserve">215. Ensure correct operation of door latches. </v>
          </cell>
          <cell r="Q951" t="str">
            <v>NORMAL</v>
          </cell>
          <cell r="R951" t="str">
            <v>NO</v>
          </cell>
          <cell r="S951" t="str">
            <v>Ensure correct operation of door latches.</v>
          </cell>
          <cell r="T951" t="str">
            <v>2000</v>
          </cell>
        </row>
        <row r="952">
          <cell r="L952" t="str">
            <v>50d10ab9-4409-466b-9415-f3000297695e</v>
          </cell>
          <cell r="M952" t="str">
            <v>inline</v>
          </cell>
          <cell r="N952" t="str">
            <v/>
          </cell>
          <cell r="O952" t="str">
            <v/>
          </cell>
          <cell r="P952" t="str">
            <v>Task. Rectifier Cabinet (Rear) Condition</v>
          </cell>
          <cell r="Q952" t="str">
            <v>NORMAL</v>
          </cell>
          <cell r="R952" t="str">
            <v>NO</v>
          </cell>
          <cell r="S952"/>
          <cell r="T952" t="str">
            <v>2000</v>
          </cell>
        </row>
        <row r="953">
          <cell r="L953" t="str">
            <v>f8a0763d-3cae-4255-882b-37566a0241d1</v>
          </cell>
          <cell r="M953" t="str">
            <v>inline</v>
          </cell>
          <cell r="N953" t="str">
            <v/>
          </cell>
          <cell r="O953" t="str">
            <v>216;;Inspect rectifier connections for tightness, discolouration of cables, breakdown of heat shrink.</v>
          </cell>
          <cell r="P953" t="str">
            <v xml:space="preserve">216. Inspect rectifier connections for tightness, discolouration of cables, breakdown of heat shrink. </v>
          </cell>
          <cell r="Q953" t="str">
            <v>NORMAL</v>
          </cell>
          <cell r="R953" t="str">
            <v>NO</v>
          </cell>
          <cell r="S953" t="str">
            <v>Inspect rectifier connections for tightness, discolouration of cables, breakdown of heat shrink.</v>
          </cell>
          <cell r="T953" t="str">
            <v>2000</v>
          </cell>
        </row>
        <row r="954">
          <cell r="L954" t="str">
            <v>30e100fa-3a6a-46f7-b8df-559eabbb5a79</v>
          </cell>
          <cell r="M954" t="str">
            <v>inline</v>
          </cell>
          <cell r="N954" t="str">
            <v/>
          </cell>
          <cell r="O954" t="str">
            <v>217;;Inspect heatsinks for signs of damage or deterioration.</v>
          </cell>
          <cell r="P954" t="str">
            <v xml:space="preserve">217. Inspect heatsinks for signs of damage or deterioration. </v>
          </cell>
          <cell r="Q954" t="str">
            <v>NORMAL</v>
          </cell>
          <cell r="R954" t="str">
            <v>NO</v>
          </cell>
          <cell r="S954" t="str">
            <v>Inspect heatsinks for signs of damage or deterioration.</v>
          </cell>
          <cell r="T954" t="str">
            <v>2000</v>
          </cell>
        </row>
        <row r="955">
          <cell r="L955" t="str">
            <v>a80becfe-5c81-4a1a-8a4c-d0e56c454089</v>
          </cell>
          <cell r="M955" t="str">
            <v>inline</v>
          </cell>
          <cell r="N955" t="str">
            <v/>
          </cell>
          <cell r="O955" t="str">
            <v>218;;Inspect diodes for signs of cracking/ breakdown, splitting.</v>
          </cell>
          <cell r="P955" t="str">
            <v xml:space="preserve">218. Inspect diodes for signs of cracking/ breakdown, splitting. </v>
          </cell>
          <cell r="Q955" t="str">
            <v>NORMAL</v>
          </cell>
          <cell r="R955" t="str">
            <v>NO</v>
          </cell>
          <cell r="S955" t="str">
            <v>Inspect diodes for signs of cracking/ breakdown, splitting.</v>
          </cell>
          <cell r="T955" t="str">
            <v>2000</v>
          </cell>
        </row>
        <row r="956">
          <cell r="L956" t="str">
            <v>4a891a0d-eed7-4daa-bf6b-868ee6048862</v>
          </cell>
          <cell r="M956" t="str">
            <v>inline</v>
          </cell>
          <cell r="N956" t="str">
            <v/>
          </cell>
          <cell r="O956" t="str">
            <v>219;;Clean cabinet of any dust/ contaminants.</v>
          </cell>
          <cell r="P956" t="str">
            <v xml:space="preserve">219. Clean cabinet of any dust/ contaminants. </v>
          </cell>
          <cell r="Q956" t="str">
            <v>NORMAL</v>
          </cell>
          <cell r="R956" t="str">
            <v>NO</v>
          </cell>
          <cell r="S956" t="str">
            <v>Clean cabinet of any dust/ contaminants.</v>
          </cell>
          <cell r="T956" t="str">
            <v>2000</v>
          </cell>
        </row>
        <row r="957">
          <cell r="L957" t="str">
            <v>ff57d9d0-8ac2-4db8-9e19-16fdba60635a</v>
          </cell>
          <cell r="M957" t="str">
            <v>inline</v>
          </cell>
          <cell r="N957" t="str">
            <v/>
          </cell>
          <cell r="O957" t="str">
            <v/>
          </cell>
          <cell r="P957" t="str">
            <v>Task. LEMS Cabinet (Rear) Condition</v>
          </cell>
          <cell r="Q957" t="str">
            <v>NORMAL</v>
          </cell>
          <cell r="R957" t="str">
            <v>NO</v>
          </cell>
          <cell r="S957"/>
          <cell r="T957" t="str">
            <v>2000</v>
          </cell>
        </row>
        <row r="958">
          <cell r="L958" t="str">
            <v>bf12bb11-a049-444d-a238-292d3265e7b9</v>
          </cell>
          <cell r="M958" t="str">
            <v>inline</v>
          </cell>
          <cell r="N958" t="str">
            <v/>
          </cell>
          <cell r="O958" t="str">
            <v>220;;Ensure all insulator standoffs are secure to bottom of cabinet and connections are tight.</v>
          </cell>
          <cell r="P958" t="str">
            <v xml:space="preserve">220. Ensure all insulator standoffs are secure to bottom of cabinet and connections are tight. </v>
          </cell>
          <cell r="Q958" t="str">
            <v>NORMAL</v>
          </cell>
          <cell r="R958" t="str">
            <v>NO</v>
          </cell>
          <cell r="S958" t="str">
            <v>Ensure all insulator standoffs are secure to bottom of cabinet and connections are tight.</v>
          </cell>
          <cell r="T958" t="str">
            <v>2000</v>
          </cell>
        </row>
        <row r="959">
          <cell r="L959" t="str">
            <v>9a796431-b147-4d7c-97eb-94ab6e824e7d</v>
          </cell>
          <cell r="M959" t="str">
            <v>inline</v>
          </cell>
          <cell r="N959" t="str">
            <v/>
          </cell>
          <cell r="O959" t="str">
            <v>221;;Ensure all CT’s are secure and free from damagAll wires are secure and free from signs of damage.</v>
          </cell>
          <cell r="P959" t="str">
            <v xml:space="preserve">221. Ensure all CT’s are secure and free from damage. All wires are secure and free from signs of damage. </v>
          </cell>
          <cell r="Q959" t="str">
            <v>NORMAL</v>
          </cell>
          <cell r="R959" t="str">
            <v>NO</v>
          </cell>
          <cell r="S959" t="str">
            <v>Ensure all CT’s are secure and free from damagAll wires are secure and free from signs of damage.</v>
          </cell>
          <cell r="T959" t="str">
            <v>2000</v>
          </cell>
        </row>
        <row r="960">
          <cell r="L960" t="str">
            <v>b3910e34-70ff-4828-990f-4ef506120a94</v>
          </cell>
          <cell r="M960" t="str">
            <v>inline</v>
          </cell>
          <cell r="N960" t="str">
            <v/>
          </cell>
          <cell r="O960" t="str">
            <v>222;;Clean cabinet of any dust/ contaminants.</v>
          </cell>
          <cell r="P960" t="str">
            <v xml:space="preserve">222. Clean cabinet of any dust/ contaminants. </v>
          </cell>
          <cell r="Q960" t="str">
            <v>NORMAL</v>
          </cell>
          <cell r="R960" t="str">
            <v>NO</v>
          </cell>
          <cell r="S960" t="str">
            <v>Clean cabinet of any dust/ contaminants.</v>
          </cell>
          <cell r="T960" t="str">
            <v>2000</v>
          </cell>
        </row>
        <row r="961">
          <cell r="L961" t="str">
            <v>bd57de3d-10a7-42f5-9194-08e320cdac33</v>
          </cell>
          <cell r="M961" t="str">
            <v>inline</v>
          </cell>
          <cell r="N961" t="str">
            <v/>
          </cell>
          <cell r="O961" t="str">
            <v/>
          </cell>
          <cell r="P961" t="str">
            <v>Task. Resistor Cabinets (Rear) Condition</v>
          </cell>
          <cell r="Q961" t="str">
            <v>NORMAL</v>
          </cell>
          <cell r="R961" t="str">
            <v>NO</v>
          </cell>
          <cell r="S961"/>
          <cell r="T961" t="str">
            <v>2000</v>
          </cell>
        </row>
        <row r="962">
          <cell r="L962" t="str">
            <v>c0984f31-12f1-478f-90e4-340693e12534</v>
          </cell>
          <cell r="M962" t="str">
            <v>inline</v>
          </cell>
          <cell r="N962" t="str">
            <v/>
          </cell>
          <cell r="O962" t="str">
            <v>223;;Inspect Ground Reference Resistors for security, broken cables/ damaged resistors.</v>
          </cell>
          <cell r="P962" t="str">
            <v xml:space="preserve">223. Inspect Ground Reference Resistors for security, broken cables/ damaged resistors. </v>
          </cell>
          <cell r="Q962" t="str">
            <v>NORMAL</v>
          </cell>
          <cell r="R962" t="str">
            <v>NO</v>
          </cell>
          <cell r="S962" t="str">
            <v>Inspect Ground Reference Resistors for security, broken cables/ damaged resistors.</v>
          </cell>
          <cell r="T962" t="str">
            <v>2000</v>
          </cell>
        </row>
        <row r="963">
          <cell r="L963" t="str">
            <v>56e3ab8c-93ca-4c14-bc75-bfdc99d12a41</v>
          </cell>
          <cell r="M963" t="str">
            <v>inline</v>
          </cell>
          <cell r="N963" t="str">
            <v/>
          </cell>
          <cell r="O963" t="str">
            <v>224;;Inspect filter panel resistors for security, broken cables/ damaged resistors.</v>
          </cell>
          <cell r="P963" t="str">
            <v xml:space="preserve">224. Inspect filter panel resistors for security, broken cables/ damaged resistors. </v>
          </cell>
          <cell r="Q963" t="str">
            <v>NORMAL</v>
          </cell>
          <cell r="R963" t="str">
            <v>NO</v>
          </cell>
          <cell r="S963" t="str">
            <v>Inspect filter panel resistors for security, broken cables/ damaged resistors.</v>
          </cell>
          <cell r="T963" t="str">
            <v>2000</v>
          </cell>
        </row>
        <row r="964">
          <cell r="L964" t="str">
            <v>1b665dfd-5a07-42b4-9430-3ccae29fdef3</v>
          </cell>
          <cell r="M964" t="str">
            <v>inline</v>
          </cell>
          <cell r="N964" t="str">
            <v/>
          </cell>
          <cell r="O964" t="str">
            <v>225;;Clean cabinets of dust/ contaminants.</v>
          </cell>
          <cell r="P964" t="str">
            <v xml:space="preserve">225. Clean cabinets of dust/ contaminants. </v>
          </cell>
          <cell r="Q964" t="str">
            <v>NORMAL</v>
          </cell>
          <cell r="R964" t="str">
            <v>NO</v>
          </cell>
          <cell r="S964" t="str">
            <v>Clean cabinets of dust/ contaminants.</v>
          </cell>
          <cell r="T964" t="str">
            <v>2000</v>
          </cell>
        </row>
        <row r="965">
          <cell r="L965" t="str">
            <v>2ff06814-471a-4a23-9bee-0d7f9125a66f</v>
          </cell>
          <cell r="M965" t="str">
            <v>inline</v>
          </cell>
          <cell r="N965" t="str">
            <v/>
          </cell>
          <cell r="O965" t="str">
            <v/>
          </cell>
          <cell r="P965" t="str">
            <v>Task. AFSE Cabinet Condition</v>
          </cell>
          <cell r="Q965" t="str">
            <v>NORMAL</v>
          </cell>
          <cell r="R965" t="str">
            <v>NO</v>
          </cell>
          <cell r="S965"/>
          <cell r="T965" t="str">
            <v>2000</v>
          </cell>
        </row>
        <row r="966">
          <cell r="L966" t="str">
            <v>d631a4ee-f020-484c-83fb-a729b9f5ef71</v>
          </cell>
          <cell r="M966" t="str">
            <v>inline</v>
          </cell>
          <cell r="N966" t="str">
            <v/>
          </cell>
          <cell r="O966" t="str">
            <v>226;;Inspect AFSE for loose/ burnt connections, broken resistors, damaged capacitors.</v>
          </cell>
          <cell r="P966" t="str">
            <v xml:space="preserve">226. Inspect AFSE for loose/ burnt connections, broken resistors, damaged capacitors. </v>
          </cell>
          <cell r="Q966" t="str">
            <v>NORMAL</v>
          </cell>
          <cell r="R966" t="str">
            <v>NO</v>
          </cell>
          <cell r="S966" t="str">
            <v>Inspect AFSE for loose/ burnt connections, broken resistors, damaged capacitors.</v>
          </cell>
          <cell r="T966" t="str">
            <v>2000</v>
          </cell>
        </row>
        <row r="967">
          <cell r="L967" t="str">
            <v>53067645-1a0c-4c26-af7b-6081135d6707</v>
          </cell>
          <cell r="M967" t="str">
            <v>inline</v>
          </cell>
          <cell r="N967" t="str">
            <v/>
          </cell>
          <cell r="O967" t="str">
            <v>227;;Open door and inspect diodes and capacitors are in good condition, free from signs of damage.</v>
          </cell>
          <cell r="P967" t="str">
            <v xml:space="preserve">227. Open door and inspect diodes and capacitors are in good condition, free from signs of damage. </v>
          </cell>
          <cell r="Q967" t="str">
            <v>NORMAL</v>
          </cell>
          <cell r="R967" t="str">
            <v>NO</v>
          </cell>
          <cell r="S967" t="str">
            <v>Open door and inspect diodes and capacitors are in good condition, free from signs of damage.</v>
          </cell>
          <cell r="T967" t="str">
            <v>2000</v>
          </cell>
        </row>
        <row r="968">
          <cell r="L968" t="str">
            <v>909e3a06-0ef1-4a9e-abec-5eb7d12c3f25</v>
          </cell>
          <cell r="M968" t="str">
            <v>inline</v>
          </cell>
          <cell r="N968" t="str">
            <v/>
          </cell>
          <cell r="O968" t="str">
            <v>228;;Ensure all connections are tight and cables are not damageNo signs of shorting/ hot joints.</v>
          </cell>
          <cell r="P968" t="str">
            <v xml:space="preserve">228. Ensure all connections are tight and cables are not damaged. No signs of shorting/ hot joints. </v>
          </cell>
          <cell r="Q968" t="str">
            <v>NORMAL</v>
          </cell>
          <cell r="R968" t="str">
            <v>NO</v>
          </cell>
          <cell r="S968" t="str">
            <v>Ensure all connections are tight and cables are not damageNo signs of shorting/ hot joints.</v>
          </cell>
          <cell r="T968" t="str">
            <v>2000</v>
          </cell>
        </row>
        <row r="969">
          <cell r="L969" t="str">
            <v>d503c15a-df01-47f2-a1cd-cbffcd5dd192</v>
          </cell>
          <cell r="M969" t="str">
            <v>inline</v>
          </cell>
          <cell r="N969" t="str">
            <v/>
          </cell>
          <cell r="O969" t="str">
            <v>229;;Clean cabinet of any dust/ contaminants.</v>
          </cell>
          <cell r="P969" t="str">
            <v xml:space="preserve">229. Clean cabinet of any dust/ contaminants. </v>
          </cell>
          <cell r="Q969" t="str">
            <v>NORMAL</v>
          </cell>
          <cell r="R969" t="str">
            <v>NO</v>
          </cell>
          <cell r="S969" t="str">
            <v>Clean cabinet of any dust/ contaminants.</v>
          </cell>
          <cell r="T969" t="str">
            <v>2000</v>
          </cell>
        </row>
        <row r="970">
          <cell r="L970" t="str">
            <v>3b6e5389-8ace-4cc8-be36-4428b4e6aa3e</v>
          </cell>
          <cell r="M970" t="str">
            <v>inline</v>
          </cell>
          <cell r="N970" t="str">
            <v/>
          </cell>
          <cell r="O970" t="str">
            <v/>
          </cell>
          <cell r="P970" t="str">
            <v>Task. ICP Cabinet Condition</v>
          </cell>
          <cell r="Q970" t="str">
            <v>NORMAL</v>
          </cell>
          <cell r="R970" t="str">
            <v>NO</v>
          </cell>
          <cell r="S970"/>
          <cell r="T970" t="str">
            <v>2000</v>
          </cell>
        </row>
        <row r="971">
          <cell r="L971" t="str">
            <v>d4d3fb1f-e32d-46a6-8871-3a7a976a0921</v>
          </cell>
          <cell r="M971" t="str">
            <v>inline</v>
          </cell>
          <cell r="N971" t="str">
            <v/>
          </cell>
          <cell r="O971" t="str">
            <v>230;;Check all electrical wiring, terminals and plugs are tight and secure on card rack, power supply and gate driver power supplies.</v>
          </cell>
          <cell r="P971" t="str">
            <v xml:space="preserve">230. Check all electrical wiring, terminals and plugs are tight and secure on card rack, power supply and gate driver power supplies. </v>
          </cell>
          <cell r="Q971" t="str">
            <v>NORMAL</v>
          </cell>
          <cell r="R971" t="str">
            <v>NO</v>
          </cell>
          <cell r="S971" t="str">
            <v>Check all electrical wiring, terminals and plugs are tight and secure on card rack, power supply and gate driver power supplies.</v>
          </cell>
          <cell r="T971" t="str">
            <v>2000</v>
          </cell>
        </row>
        <row r="972">
          <cell r="L972" t="str">
            <v>e8856905-c391-49ab-b2d5-8e0670d9fc25</v>
          </cell>
          <cell r="M972" t="str">
            <v>inline</v>
          </cell>
          <cell r="N972" t="str">
            <v/>
          </cell>
          <cell r="O972" t="str">
            <v>231;;Ensure all fibre connections are secure.</v>
          </cell>
          <cell r="P972" t="str">
            <v xml:space="preserve">231. Ensure all fibre connections are secure. </v>
          </cell>
          <cell r="Q972" t="str">
            <v>NORMAL</v>
          </cell>
          <cell r="R972" t="str">
            <v>NO</v>
          </cell>
          <cell r="S972" t="str">
            <v>Ensure all fibre connections are secure.</v>
          </cell>
          <cell r="T972" t="str">
            <v>2000</v>
          </cell>
        </row>
        <row r="973">
          <cell r="L973" t="str">
            <v>25c49e6e-c7c5-4e58-be0f-19e8e81386eb</v>
          </cell>
          <cell r="M973" t="str">
            <v>inline</v>
          </cell>
          <cell r="N973" t="str">
            <v/>
          </cell>
          <cell r="O973" t="str">
            <v>232;;Inspect control power relay (CPR) for security, loose connections, burnt wires, burnt contacts.</v>
          </cell>
          <cell r="P973" t="str">
            <v xml:space="preserve">232. Inspect control power relay (CPR) for security, loose connections, burnt wires, burnt contacts. </v>
          </cell>
          <cell r="Q973" t="str">
            <v>NORMAL</v>
          </cell>
          <cell r="R973" t="str">
            <v>NO</v>
          </cell>
          <cell r="S973" t="str">
            <v>Inspect control power relay (CPR) for security, loose connections, burnt wires, burnt contacts.</v>
          </cell>
          <cell r="T973" t="str">
            <v>2000</v>
          </cell>
        </row>
        <row r="974">
          <cell r="L974" t="str">
            <v>ba330143-5615-4623-b099-61c4afabc2e8</v>
          </cell>
          <cell r="M974" t="str">
            <v>inline</v>
          </cell>
          <cell r="N974" t="str">
            <v/>
          </cell>
          <cell r="O974" t="str">
            <v>233;;Inspect Battery Fuse for security, tightness, damage.</v>
          </cell>
          <cell r="P974" t="str">
            <v xml:space="preserve">233. Inspect Battery Fuse for security, tightness, damage. </v>
          </cell>
          <cell r="Q974" t="str">
            <v>NORMAL</v>
          </cell>
          <cell r="R974" t="str">
            <v>NO</v>
          </cell>
          <cell r="S974" t="str">
            <v>Inspect Battery Fuse for security, tightness, damage.</v>
          </cell>
          <cell r="T974" t="str">
            <v>2000</v>
          </cell>
        </row>
        <row r="975">
          <cell r="L975" t="str">
            <v>6441e727-c9fb-4b43-9e15-c9d103d89039</v>
          </cell>
          <cell r="M975" t="str">
            <v>inline</v>
          </cell>
          <cell r="N975" t="str">
            <v/>
          </cell>
          <cell r="O975" t="str">
            <v>234;;Clean cabinet of any dust/ contaminants.</v>
          </cell>
          <cell r="P975" t="str">
            <v xml:space="preserve">234. Clean cabinet of any dust/ contaminants. </v>
          </cell>
          <cell r="Q975" t="str">
            <v>NORMAL</v>
          </cell>
          <cell r="R975" t="str">
            <v>NO</v>
          </cell>
          <cell r="S975" t="str">
            <v>Clean cabinet of any dust/ contaminants.</v>
          </cell>
          <cell r="T975" t="str">
            <v>2000</v>
          </cell>
        </row>
        <row r="976">
          <cell r="L976" t="str">
            <v>e9fa8026-1c3c-4416-934c-266d6b245b9e</v>
          </cell>
          <cell r="M976" t="str">
            <v>inline</v>
          </cell>
          <cell r="N976" t="str">
            <v/>
          </cell>
          <cell r="O976" t="str">
            <v>235;;Check CPU card battery voltage.</v>
          </cell>
          <cell r="P976" t="str">
            <v xml:space="preserve">235. Check CPU card battery voltage.&lt;br&gt;
&lt;b&gt;Spec:&lt;/b&gt; 3.5 volts </v>
          </cell>
          <cell r="Q976" t="str">
            <v>NORMAL</v>
          </cell>
          <cell r="R976" t="str">
            <v>NO</v>
          </cell>
          <cell r="S976" t="str">
            <v>Check CPU card battery voltage.</v>
          </cell>
          <cell r="T976" t="str">
            <v>2000</v>
          </cell>
        </row>
        <row r="977">
          <cell r="L977" t="str">
            <v>588b039f-18b5-4e93-a96d-5a70155361ae</v>
          </cell>
          <cell r="M977" t="str">
            <v>inline</v>
          </cell>
          <cell r="N977" t="str">
            <v/>
          </cell>
          <cell r="O977" t="str">
            <v/>
          </cell>
          <cell r="P977" t="str">
            <v>Task. Contactor Cabinet Condition</v>
          </cell>
          <cell r="Q977" t="str">
            <v>NORMAL</v>
          </cell>
          <cell r="R977" t="str">
            <v>NO</v>
          </cell>
          <cell r="S977"/>
          <cell r="T977" t="str">
            <v>2000</v>
          </cell>
        </row>
        <row r="978">
          <cell r="L978" t="str">
            <v>7c2c8089-c17c-4e3a-b469-578cd2f71149</v>
          </cell>
          <cell r="M978" t="str">
            <v>inline</v>
          </cell>
          <cell r="N978" t="str">
            <v/>
          </cell>
          <cell r="O978" t="str">
            <v>236;;Check GF contactor for:</v>
          </cell>
          <cell r="P978" t="str">
            <v xml:space="preserve">236. Check GF contactor for: </v>
          </cell>
          <cell r="Q978" t="str">
            <v>NORMAL</v>
          </cell>
          <cell r="R978" t="str">
            <v>NO</v>
          </cell>
          <cell r="S978" t="str">
            <v>Check GF contactor for:</v>
          </cell>
          <cell r="T978" t="str">
            <v>2000</v>
          </cell>
        </row>
        <row r="979">
          <cell r="L979" t="str">
            <v>f360bf37-36a4-4e51-a8dc-659ed5b4b1d1</v>
          </cell>
          <cell r="M979" t="str">
            <v>inline</v>
          </cell>
          <cell r="N979" t="str">
            <v/>
          </cell>
          <cell r="O979" t="str">
            <v/>
          </cell>
          <cell r="P979" t="str">
            <v>. - Burning or discolouration.</v>
          </cell>
          <cell r="Q979" t="str">
            <v/>
          </cell>
          <cell r="R979" t="str">
            <v/>
          </cell>
          <cell r="S979"/>
          <cell r="T979" t="str">
            <v>2000</v>
          </cell>
        </row>
        <row r="980">
          <cell r="L980" t="str">
            <v>c737283d-a9cb-4f40-84b9-6c926b10a714</v>
          </cell>
          <cell r="M980" t="str">
            <v>inline</v>
          </cell>
          <cell r="N980" t="str">
            <v/>
          </cell>
          <cell r="O980" t="str">
            <v/>
          </cell>
          <cell r="P980" t="str">
            <v>. - Tip damage.</v>
          </cell>
          <cell r="Q980" t="str">
            <v/>
          </cell>
          <cell r="R980" t="str">
            <v/>
          </cell>
          <cell r="S980"/>
          <cell r="T980" t="str">
            <v>2000</v>
          </cell>
        </row>
        <row r="981">
          <cell r="L981" t="str">
            <v>84c8f29f-04a3-4e4c-a80b-996e311509f7</v>
          </cell>
          <cell r="M981" t="str">
            <v>inline</v>
          </cell>
          <cell r="N981" t="str">
            <v/>
          </cell>
          <cell r="O981" t="str">
            <v/>
          </cell>
          <cell r="P981" t="str">
            <v>. - Over travel.</v>
          </cell>
          <cell r="Q981" t="str">
            <v/>
          </cell>
          <cell r="R981" t="str">
            <v/>
          </cell>
          <cell r="S981"/>
          <cell r="T981" t="str">
            <v>2000</v>
          </cell>
        </row>
        <row r="982">
          <cell r="L982" t="str">
            <v>92542b0c-31f7-4e35-a84f-1dd259d158ca</v>
          </cell>
          <cell r="M982" t="str">
            <v>inline</v>
          </cell>
          <cell r="N982" t="str">
            <v/>
          </cell>
          <cell r="O982" t="str">
            <v/>
          </cell>
          <cell r="P982" t="str">
            <v>. - Indication of excessive tip pressure.</v>
          </cell>
          <cell r="Q982" t="str">
            <v/>
          </cell>
          <cell r="R982" t="str">
            <v/>
          </cell>
          <cell r="S982"/>
          <cell r="T982" t="str">
            <v>2000</v>
          </cell>
        </row>
        <row r="983">
          <cell r="L983" t="str">
            <v>238ef025-a02c-4fc7-bf76-b6acd90e919e</v>
          </cell>
          <cell r="M983" t="str">
            <v>inline</v>
          </cell>
          <cell r="N983" t="str">
            <v/>
          </cell>
          <cell r="O983" t="str">
            <v/>
          </cell>
          <cell r="P983" t="str">
            <v>. - Frayed, broken or discoloured shunts.</v>
          </cell>
          <cell r="Q983" t="str">
            <v/>
          </cell>
          <cell r="R983" t="str">
            <v/>
          </cell>
          <cell r="S983"/>
          <cell r="T983" t="str">
            <v>2000</v>
          </cell>
        </row>
        <row r="984">
          <cell r="L984" t="str">
            <v>39351572-b1ca-45a6-b9d8-053412ca4177</v>
          </cell>
          <cell r="M984" t="str">
            <v>inline</v>
          </cell>
          <cell r="N984" t="str">
            <v/>
          </cell>
          <cell r="O984" t="str">
            <v>237;;Check condition of interlocks, position sensors, auxiliary contacts and relays.</v>
          </cell>
          <cell r="P984" t="str">
            <v xml:space="preserve">237. Check condition of interlocks, position sensors, auxiliary contacts and relays. </v>
          </cell>
          <cell r="Q984" t="str">
            <v>NORMAL</v>
          </cell>
          <cell r="R984" t="str">
            <v>NO</v>
          </cell>
          <cell r="S984" t="str">
            <v>Check condition of interlocks, position sensors, auxiliary contacts and relays.</v>
          </cell>
          <cell r="T984" t="str">
            <v>2000</v>
          </cell>
        </row>
        <row r="985">
          <cell r="L985" t="str">
            <v>628b56e6-7479-499b-9946-f92bfd322d30</v>
          </cell>
          <cell r="M985" t="str">
            <v>inline</v>
          </cell>
          <cell r="N985" t="str">
            <v/>
          </cell>
          <cell r="O985" t="str">
            <v>238;;Swap polarity of traction alternator field.</v>
          </cell>
          <cell r="P985" t="str">
            <v xml:space="preserve">238. Swap polarity of traction alternator field. </v>
          </cell>
          <cell r="Q985" t="str">
            <v>NORMAL</v>
          </cell>
          <cell r="R985" t="str">
            <v>NO</v>
          </cell>
          <cell r="S985" t="str">
            <v>Swap polarity of traction alternator field.</v>
          </cell>
          <cell r="T985" t="str">
            <v>2000</v>
          </cell>
        </row>
        <row r="986">
          <cell r="L986" t="str">
            <v>51e770ad-ac45-4456-b30f-df0f390a5ef5</v>
          </cell>
          <cell r="M986" t="str">
            <v>inline</v>
          </cell>
          <cell r="N986" t="str">
            <v/>
          </cell>
          <cell r="O986" t="str">
            <v>239;;Inspect generator field relay (GFR) for security, loose connections, burnt wires, burnt contacts.</v>
          </cell>
          <cell r="P986" t="str">
            <v xml:space="preserve">239. Inspect generator field relay (GFR) for security, loose connections, burnt wires, burnt contacts. </v>
          </cell>
          <cell r="Q986" t="str">
            <v>NORMAL</v>
          </cell>
          <cell r="R986" t="str">
            <v>NO</v>
          </cell>
          <cell r="S986" t="str">
            <v>Inspect generator field relay (GFR) for security, loose connections, burnt wires, burnt contacts.</v>
          </cell>
          <cell r="T986" t="str">
            <v>2000</v>
          </cell>
        </row>
        <row r="987">
          <cell r="L987" t="str">
            <v>7847b61f-1b72-49b0-9c19-483021a73910</v>
          </cell>
          <cell r="M987" t="str">
            <v>inline</v>
          </cell>
          <cell r="N987" t="str">
            <v/>
          </cell>
          <cell r="O987" t="str">
            <v>240;;Check condition of VAMs modules for security, damaged wiring.</v>
          </cell>
          <cell r="P987" t="str">
            <v xml:space="preserve">240. Check condition of VAMs modules for security, damaged wiring. </v>
          </cell>
          <cell r="Q987" t="str">
            <v>NORMAL</v>
          </cell>
          <cell r="R987" t="str">
            <v>NO</v>
          </cell>
          <cell r="S987" t="str">
            <v>Check condition of VAMs modules for security, damaged wiring.</v>
          </cell>
          <cell r="T987" t="str">
            <v>2000</v>
          </cell>
        </row>
        <row r="988">
          <cell r="L988" t="str">
            <v>9c6b13f4-b443-40da-846f-77fed5bdb2fb</v>
          </cell>
          <cell r="M988" t="str">
            <v>inline</v>
          </cell>
          <cell r="N988" t="str">
            <v/>
          </cell>
          <cell r="O988" t="str">
            <v>241;;Check condition of terminal insulators and connections.</v>
          </cell>
          <cell r="P988" t="str">
            <v xml:space="preserve">241. Check condition of terminal insulators and connections. </v>
          </cell>
          <cell r="Q988" t="str">
            <v>NORMAL</v>
          </cell>
          <cell r="R988" t="str">
            <v>NO</v>
          </cell>
          <cell r="S988" t="str">
            <v>Check condition of terminal insulators and connections.</v>
          </cell>
          <cell r="T988" t="str">
            <v>2000</v>
          </cell>
        </row>
        <row r="989">
          <cell r="L989" t="str">
            <v>7f235a52-1c0c-42ac-961c-60f8e3e520b0</v>
          </cell>
          <cell r="M989" t="str">
            <v>inline</v>
          </cell>
          <cell r="N989" t="str">
            <v/>
          </cell>
          <cell r="O989" t="str">
            <v>242;;Check all components for security.</v>
          </cell>
          <cell r="P989" t="str">
            <v xml:space="preserve">242. Check all components for security. </v>
          </cell>
          <cell r="Q989" t="str">
            <v>NORMAL</v>
          </cell>
          <cell r="R989" t="str">
            <v>NO</v>
          </cell>
          <cell r="S989" t="str">
            <v>Check all components for security.</v>
          </cell>
          <cell r="T989" t="str">
            <v>2000</v>
          </cell>
        </row>
        <row r="990">
          <cell r="L990" t="str">
            <v>a5a6fa3a-5fe1-43a3-a540-07bb7c6fb881</v>
          </cell>
          <cell r="M990" t="str">
            <v>inline</v>
          </cell>
          <cell r="N990" t="str">
            <v/>
          </cell>
          <cell r="O990" t="str">
            <v>243;;Ensure HV control cabinets are locked.</v>
          </cell>
          <cell r="P990" t="str">
            <v xml:space="preserve">243. Ensure HV control cabinets are locked. </v>
          </cell>
          <cell r="Q990" t="str">
            <v>NORMAL</v>
          </cell>
          <cell r="R990" t="str">
            <v>NO</v>
          </cell>
          <cell r="S990" t="str">
            <v>Ensure HV control cabinets are locked.</v>
          </cell>
          <cell r="T990" t="str">
            <v>2000</v>
          </cell>
        </row>
        <row r="991">
          <cell r="L991" t="str">
            <v>5d9dce28-f117-49d9-a6d7-3e90e17f72b6</v>
          </cell>
          <cell r="M991" t="str">
            <v>inline</v>
          </cell>
          <cell r="N991" t="str">
            <v/>
          </cell>
          <cell r="O991" t="str">
            <v/>
          </cell>
          <cell r="P991" t="str">
            <v>Task. Retarder Grid Box 1 Condition</v>
          </cell>
          <cell r="Q991" t="str">
            <v>NORMAL</v>
          </cell>
          <cell r="R991" t="str">
            <v>NO</v>
          </cell>
          <cell r="S991"/>
          <cell r="T991" t="str">
            <v>2000</v>
          </cell>
        </row>
        <row r="992">
          <cell r="L992" t="str">
            <v>8aefb0fd-d4e1-4668-9378-c8f6de4ac7e9</v>
          </cell>
          <cell r="M992" t="str">
            <v>inline</v>
          </cell>
          <cell r="N992" t="str">
            <v/>
          </cell>
          <cell r="O992" t="str">
            <v>244;;Inspect all brush boxes in blower motor for condition and spacing.</v>
          </cell>
          <cell r="P992" t="str">
            <v xml:space="preserve">244. Inspect all brush boxes in blower motor for condition and spacing. &lt;br&gt;
&lt;b&gt;Spec:&lt;/b&gt; Brush holder clearance, 1.59 mm. </v>
          </cell>
          <cell r="Q992" t="str">
            <v>NORMAL</v>
          </cell>
          <cell r="R992" t="str">
            <v>NO</v>
          </cell>
          <cell r="S992" t="str">
            <v>Inspect all brush boxes in blower motor for condition and spacing.</v>
          </cell>
          <cell r="T992" t="str">
            <v>2000</v>
          </cell>
        </row>
        <row r="993">
          <cell r="L993" t="str">
            <v>488837a9-0ed0-49e2-b5ba-abf36b4a0e3f</v>
          </cell>
          <cell r="M993" t="str">
            <v>inline</v>
          </cell>
          <cell r="N993" t="str">
            <v/>
          </cell>
          <cell r="O993" t="str">
            <v>245;;Inspect commutator for condition.&lt;br&gt;
Check for:</v>
          </cell>
          <cell r="P993" t="str">
            <v xml:space="preserve">245. Inspect commutator for condition.&lt;br&gt;
Check for: </v>
          </cell>
          <cell r="Q993" t="str">
            <v>NORMAL</v>
          </cell>
          <cell r="R993" t="str">
            <v>NO</v>
          </cell>
          <cell r="S993" t="str">
            <v>Inspect commutator for condition.&lt;br&gt;
Check for:</v>
          </cell>
          <cell r="T993" t="str">
            <v>2000</v>
          </cell>
        </row>
        <row r="994">
          <cell r="L994" t="str">
            <v>ad675043-7a7c-4a57-86cd-b530568df309</v>
          </cell>
          <cell r="M994" t="str">
            <v>inline</v>
          </cell>
          <cell r="N994" t="str">
            <v/>
          </cell>
          <cell r="O994" t="str">
            <v/>
          </cell>
          <cell r="P994" t="str">
            <v>. - Copper drag</v>
          </cell>
          <cell r="Q994" t="str">
            <v/>
          </cell>
          <cell r="R994" t="str">
            <v/>
          </cell>
          <cell r="S994"/>
          <cell r="T994" t="str">
            <v>2000</v>
          </cell>
        </row>
        <row r="995">
          <cell r="L995" t="str">
            <v>4b656cdd-e267-428d-b154-3343043da027</v>
          </cell>
          <cell r="M995" t="str">
            <v>inline</v>
          </cell>
          <cell r="N995" t="str">
            <v/>
          </cell>
          <cell r="O995" t="str">
            <v/>
          </cell>
          <cell r="P995" t="str">
            <v>. - Slot-bar marking</v>
          </cell>
          <cell r="Q995" t="str">
            <v/>
          </cell>
          <cell r="R995" t="str">
            <v/>
          </cell>
          <cell r="S995"/>
          <cell r="T995" t="str">
            <v>2000</v>
          </cell>
        </row>
        <row r="996">
          <cell r="L996" t="str">
            <v>5f7c76ad-c556-43f3-a97d-1ebff10b3578</v>
          </cell>
          <cell r="M996" t="str">
            <v>inline</v>
          </cell>
          <cell r="N996" t="str">
            <v/>
          </cell>
          <cell r="O996" t="str">
            <v/>
          </cell>
          <cell r="P996" t="str">
            <v>. - Grooving</v>
          </cell>
          <cell r="Q996" t="str">
            <v/>
          </cell>
          <cell r="R996" t="str">
            <v/>
          </cell>
          <cell r="S996"/>
          <cell r="T996" t="str">
            <v>2000</v>
          </cell>
        </row>
        <row r="997">
          <cell r="L997" t="str">
            <v>ac358abd-d5c4-46c7-b37f-3d82c3d89400</v>
          </cell>
          <cell r="M997" t="str">
            <v>inline</v>
          </cell>
          <cell r="N997" t="str">
            <v/>
          </cell>
          <cell r="O997" t="str">
            <v/>
          </cell>
          <cell r="P997" t="str">
            <v>. - Threading</v>
          </cell>
          <cell r="Q997" t="str">
            <v/>
          </cell>
          <cell r="R997" t="str">
            <v/>
          </cell>
          <cell r="S997"/>
          <cell r="T997" t="str">
            <v>2000</v>
          </cell>
        </row>
        <row r="998">
          <cell r="L998" t="str">
            <v>891edf33-8425-4d31-aab0-3df278da26e0</v>
          </cell>
          <cell r="M998" t="str">
            <v>inline</v>
          </cell>
          <cell r="N998" t="str">
            <v/>
          </cell>
          <cell r="O998" t="str">
            <v/>
          </cell>
          <cell r="P998" t="str">
            <v>. - Streaking</v>
          </cell>
          <cell r="Q998" t="str">
            <v/>
          </cell>
          <cell r="R998" t="str">
            <v/>
          </cell>
          <cell r="S998"/>
          <cell r="T998" t="str">
            <v>2000</v>
          </cell>
        </row>
        <row r="999">
          <cell r="L999" t="str">
            <v>45ff593d-bbeb-4b56-a731-3309d04cd088</v>
          </cell>
          <cell r="M999" t="str">
            <v>inline</v>
          </cell>
          <cell r="N999" t="str">
            <v/>
          </cell>
          <cell r="O999" t="str">
            <v/>
          </cell>
          <cell r="P999" t="str">
            <v>. - Dark film &lt;br&gt;&lt;b&gt;Refer to:&lt;/b&gt; &lt;a class='show-pdf' href='https://digitaldevbumaausta001.blob.core.windows.net/utility/DMA/Technical_Handbook_930E-4HPI' target='_blank'&gt;&lt;b&gt;&lt;u&gt;Carbon Brush &amp; Holder Technical Handbook&lt;/u&gt;&lt;/b&gt;&lt;/a&gt; for more information. &lt;br&gt; Page 12 and 13 for Brush condition check. &lt;br&gt; Page 14 and 15 for commutator check.</v>
          </cell>
          <cell r="Q999" t="str">
            <v/>
          </cell>
          <cell r="R999" t="str">
            <v/>
          </cell>
          <cell r="S999"/>
          <cell r="T999" t="str">
            <v>2000</v>
          </cell>
        </row>
        <row r="1000">
          <cell r="L1000" t="str">
            <v>f235fac5-e389-4525-be2d-69864d941a8d</v>
          </cell>
          <cell r="M1000" t="str">
            <v>inline</v>
          </cell>
          <cell r="N1000" t="str">
            <v/>
          </cell>
          <cell r="O1000" t="str">
            <v>246;;Check commutator brushes and ground brush in blower motor for correct length, condition, fraying of pigtail and freedom of movement.&lt;br&gt;&lt;br&gt;
&lt;b&gt;Record only the minimum brush length on the long side.&lt;/b&gt;</v>
          </cell>
          <cell r="P1000"/>
          <cell r="Q1000" t="str">
            <v>NORMAL</v>
          </cell>
          <cell r="R1000" t="str">
            <v>NO</v>
          </cell>
          <cell r="S1000" t="str">
            <v>Check commutator brushes and ground brush in blower motor for correct length, condition, fraying of pigtail and freedom of movement.&lt;br&gt;&lt;br&gt;
&lt;b&gt;Record only the minimum brush length on the long side.&lt;/b&gt;</v>
          </cell>
          <cell r="T1000" t="str">
            <v>2000</v>
          </cell>
        </row>
        <row r="1001">
          <cell r="L1001" t="str">
            <v>9d0d22bb-611a-4970-9514-76a5de4dd3de</v>
          </cell>
          <cell r="M1001" t="str">
            <v>inline</v>
          </cell>
          <cell r="N1001" t="str">
            <v/>
          </cell>
          <cell r="O1001" t="str">
            <v/>
          </cell>
          <cell r="P1001"/>
          <cell r="Q1001" t="str">
            <v/>
          </cell>
          <cell r="R1001" t="str">
            <v/>
          </cell>
          <cell r="S1001"/>
          <cell r="T1001" t="str">
            <v>2000</v>
          </cell>
        </row>
        <row r="1002">
          <cell r="L1002" t="str">
            <v>fd27b259-f265-46b3-933c-d1da2cffbc4f</v>
          </cell>
          <cell r="M1002" t="str">
            <v>inline</v>
          </cell>
          <cell r="N1002" t="str">
            <v/>
          </cell>
          <cell r="O1002" t="str">
            <v/>
          </cell>
          <cell r="P1002" t="str">
            <v xml:space="preserve"> . Item Measurement Location</v>
          </cell>
          <cell r="Q1002" t="str">
            <v>NORMAL</v>
          </cell>
          <cell r="R1002" t="str">
            <v>NO</v>
          </cell>
          <cell r="S1002"/>
          <cell r="T1002" t="str">
            <v>2000</v>
          </cell>
        </row>
        <row r="1003">
          <cell r="L1003" t="str">
            <v>edf782e2-5635-4fe0-91b2-002c42b11512</v>
          </cell>
          <cell r="M1003" t="str">
            <v>inline</v>
          </cell>
          <cell r="N1003" t="str">
            <v/>
          </cell>
          <cell r="O1003" t="str">
            <v>246;a1;Comm Brush 1 (10 o'clock)</v>
          </cell>
          <cell r="P1003" t="str">
            <v>246a1. a1 Comm Brush 1 (10 o'clock)</v>
          </cell>
          <cell r="Q1003" t="str">
            <v>CBM</v>
          </cell>
          <cell r="R1003" t="str">
            <v>AUTOMATIC</v>
          </cell>
          <cell r="S1003" t="str">
            <v>Comm Brush 1 (10 o'clock)</v>
          </cell>
          <cell r="T1003" t="str">
            <v>2000</v>
          </cell>
        </row>
        <row r="1004">
          <cell r="L1004" t="str">
            <v>2aba57b1-e3e6-4bbe-9195-a8610c946c27</v>
          </cell>
          <cell r="M1004" t="str">
            <v>inline</v>
          </cell>
          <cell r="N1004" t="str">
            <v/>
          </cell>
          <cell r="O1004" t="str">
            <v>246;a2;Comm Brush 2 (10 o'clock)</v>
          </cell>
          <cell r="P1004" t="str">
            <v>246a2. a2 Comm Brush 2 (10 o'clock)</v>
          </cell>
          <cell r="Q1004" t="str">
            <v>CBM</v>
          </cell>
          <cell r="R1004" t="str">
            <v>AUTOMATIC</v>
          </cell>
          <cell r="S1004" t="str">
            <v>Comm Brush 2 (10 o'clock)</v>
          </cell>
          <cell r="T1004" t="str">
            <v>2000</v>
          </cell>
        </row>
        <row r="1005">
          <cell r="L1005" t="str">
            <v>0733218e-11b3-45bb-9d67-3591e5f4a0a6</v>
          </cell>
          <cell r="M1005" t="str">
            <v>inline</v>
          </cell>
          <cell r="N1005" t="str">
            <v/>
          </cell>
          <cell r="O1005" t="str">
            <v>246;a3;Comm Brush 3 (2 o'clock)</v>
          </cell>
          <cell r="P1005" t="str">
            <v>246c. a3 Comm Brush 3 (2 o'clock)</v>
          </cell>
          <cell r="Q1005" t="str">
            <v>CBM</v>
          </cell>
          <cell r="R1005" t="str">
            <v>AUTOMATIC</v>
          </cell>
          <cell r="S1005" t="str">
            <v>Comm Brush 3 (2 o'clock)</v>
          </cell>
          <cell r="T1005" t="str">
            <v>2000</v>
          </cell>
        </row>
        <row r="1006">
          <cell r="L1006" t="str">
            <v>6da0c6fa-293c-4307-8e84-31e14090a6c6</v>
          </cell>
          <cell r="M1006" t="str">
            <v>inline</v>
          </cell>
          <cell r="N1006" t="str">
            <v/>
          </cell>
          <cell r="O1006" t="str">
            <v>246;a4;Comm Brush 4 (2 o'clock)</v>
          </cell>
          <cell r="P1006" t="str">
            <v>246d. a4 Comm Brush 4 (2 o'clock)</v>
          </cell>
          <cell r="Q1006" t="str">
            <v>CBM</v>
          </cell>
          <cell r="R1006" t="str">
            <v>AUTOMATIC</v>
          </cell>
          <cell r="S1006" t="str">
            <v>Comm Brush 4 (2 o'clock)</v>
          </cell>
          <cell r="T1006" t="str">
            <v>2000</v>
          </cell>
        </row>
        <row r="1007">
          <cell r="L1007" t="str">
            <v>0b06336e-7b71-4b78-9f27-aaeb9693a415</v>
          </cell>
          <cell r="M1007" t="str">
            <v>inline</v>
          </cell>
          <cell r="N1007" t="str">
            <v/>
          </cell>
          <cell r="O1007" t="str">
            <v>246;b;Ground brush lengths</v>
          </cell>
          <cell r="P1007" t="str">
            <v xml:space="preserve">246b. b. Ground brush lengths </v>
          </cell>
          <cell r="Q1007" t="str">
            <v>NORMAL</v>
          </cell>
          <cell r="R1007" t="str">
            <v>NO</v>
          </cell>
          <cell r="S1007" t="str">
            <v>Ground brush lengths</v>
          </cell>
          <cell r="T1007" t="str">
            <v>2000</v>
          </cell>
        </row>
        <row r="1008">
          <cell r="L1008" t="str">
            <v>c9c94a45-ba3d-469d-b160-2219f03e1dba</v>
          </cell>
          <cell r="M1008" t="str">
            <v>inline</v>
          </cell>
          <cell r="N1008" t="str">
            <v/>
          </cell>
          <cell r="O1008" t="str">
            <v>247;;Ensure all brushes have correct spring tension and pigtails are not caught under spring.</v>
          </cell>
          <cell r="P1008" t="str">
            <v xml:space="preserve">247. Ensure all brushes have correct spring tension and pigtails are not caught under spring.&lt;br&gt;&lt;b&gt;Spec:&lt;/b&gt; 0.19 to 0.26 kilograms. </v>
          </cell>
          <cell r="Q1008" t="str">
            <v>NORMAL</v>
          </cell>
          <cell r="R1008" t="str">
            <v>NO</v>
          </cell>
          <cell r="S1008" t="str">
            <v>Ensure all brushes have correct spring tension and pigtails are not caught under spring.</v>
          </cell>
          <cell r="T1008" t="str">
            <v>2000</v>
          </cell>
        </row>
        <row r="1009">
          <cell r="L1009" t="str">
            <v>f8dfcc81-8dc5-45b8-9510-42cfba60fc58</v>
          </cell>
          <cell r="M1009" t="str">
            <v>inline</v>
          </cell>
          <cell r="N1009" t="str">
            <v/>
          </cell>
          <cell r="O1009" t="str">
            <v>248;;Ensure commutator area and surface are free of contamination.</v>
          </cell>
          <cell r="P1009" t="str">
            <v xml:space="preserve">248. Ensure commutator area and surface are free of contamination. </v>
          </cell>
          <cell r="Q1009" t="str">
            <v>NORMAL</v>
          </cell>
          <cell r="R1009" t="str">
            <v>NO</v>
          </cell>
          <cell r="S1009" t="str">
            <v>Ensure commutator area and surface are free of contamination.</v>
          </cell>
          <cell r="T1009" t="str">
            <v>2000</v>
          </cell>
        </row>
        <row r="1010">
          <cell r="L1010" t="str">
            <v>42770874-e771-432b-98e3-b7e33501488f</v>
          </cell>
          <cell r="M1010" t="str">
            <v>inline</v>
          </cell>
          <cell r="N1010" t="str">
            <v/>
          </cell>
          <cell r="O1010" t="str">
            <v>249;;Check Blower Motor positive and negative connections for security and frayinCheck Blower motor ground wire to frame is intact, secure, and not frayed.</v>
          </cell>
          <cell r="P1010" t="str">
            <v xml:space="preserve">249. Check Blower Motor positive and negative connections for security and fraying. Check Blower motor ground wire to frame is intact, secure, and not frayed. </v>
          </cell>
          <cell r="Q1010" t="str">
            <v>NORMAL</v>
          </cell>
          <cell r="R1010" t="str">
            <v>NO</v>
          </cell>
          <cell r="S1010" t="str">
            <v>Check Blower Motor positive and negative connections for security and frayinCheck Blower motor ground wire to frame is intact, secure, and not frayed.</v>
          </cell>
          <cell r="T1010" t="str">
            <v>2000</v>
          </cell>
        </row>
        <row r="1011">
          <cell r="L1011" t="str">
            <v>027d4f09-b665-403d-909d-130c71754ae5</v>
          </cell>
          <cell r="M1011" t="str">
            <v>inline</v>
          </cell>
          <cell r="N1011" t="str">
            <v/>
          </cell>
          <cell r="O1011" t="str">
            <v>250;;Check grid box for tight electrical connections, shorted elements, over heated or buckled resistors, broken or cracked insulators, overheated terminal and missing hardware.</v>
          </cell>
          <cell r="P1011" t="str">
            <v xml:space="preserve">250. Check grid box for tight electrical connections, shorted elements, over heated or buckled resistors, broken or cracked insulators, overheated terminal and missing hardware. </v>
          </cell>
          <cell r="Q1011" t="str">
            <v>NORMAL</v>
          </cell>
          <cell r="R1011" t="str">
            <v>NO</v>
          </cell>
          <cell r="S1011" t="str">
            <v>Check grid box for tight electrical connections, shorted elements, over heated or buckled resistors, broken or cracked insulators, overheated terminal and missing hardware.</v>
          </cell>
          <cell r="T1011" t="str">
            <v>2000</v>
          </cell>
        </row>
        <row r="1012">
          <cell r="L1012" t="str">
            <v>41c673a4-10ae-40e4-ad58-5855a579e0b7</v>
          </cell>
          <cell r="M1012" t="str">
            <v>inline</v>
          </cell>
          <cell r="N1012" t="str">
            <v/>
          </cell>
          <cell r="O1012" t="str">
            <v>251;;Check blower fan blades for damage.</v>
          </cell>
          <cell r="P1012" t="str">
            <v xml:space="preserve">251. Check blower fan blades for damage. </v>
          </cell>
          <cell r="Q1012" t="str">
            <v>NORMAL</v>
          </cell>
          <cell r="R1012" t="str">
            <v>NO</v>
          </cell>
          <cell r="S1012" t="str">
            <v>Check blower fan blades for damage.</v>
          </cell>
          <cell r="T1012" t="str">
            <v>2000</v>
          </cell>
        </row>
        <row r="1013">
          <cell r="L1013" t="str">
            <v>a97fd4b6-685b-4000-93db-6325960518c2</v>
          </cell>
          <cell r="M1013" t="str">
            <v>inline</v>
          </cell>
          <cell r="N1013" t="str">
            <v/>
          </cell>
          <cell r="O1013" t="str">
            <v>252;;Inspect the condition of the visible field coil insulation, bus bar and brush box for damage.</v>
          </cell>
          <cell r="P1013" t="str">
            <v xml:space="preserve">252. Inspect the condition of the visible field coil insulation, bus bar and brush box for damage. </v>
          </cell>
          <cell r="Q1013" t="str">
            <v>NORMAL</v>
          </cell>
          <cell r="R1013" t="str">
            <v>NO</v>
          </cell>
          <cell r="S1013" t="str">
            <v>Inspect the condition of the visible field coil insulation, bus bar and brush box for damage.</v>
          </cell>
          <cell r="T1013" t="str">
            <v>2000</v>
          </cell>
        </row>
        <row r="1014">
          <cell r="L1014" t="str">
            <v>339ae8d0-c8e7-448b-9643-ae8f018bf276</v>
          </cell>
          <cell r="M1014" t="str">
            <v>inline</v>
          </cell>
          <cell r="N1014" t="str">
            <v/>
          </cell>
          <cell r="O1014" t="str">
            <v>253;;Check for loose or broken external bolts.</v>
          </cell>
          <cell r="P1014" t="str">
            <v xml:space="preserve">253. Check for loose or broken external bolts. </v>
          </cell>
          <cell r="Q1014" t="str">
            <v>NORMAL</v>
          </cell>
          <cell r="R1014" t="str">
            <v>NO</v>
          </cell>
          <cell r="S1014" t="str">
            <v>Check for loose or broken external bolts.</v>
          </cell>
          <cell r="T1014" t="str">
            <v>2000</v>
          </cell>
        </row>
        <row r="1015">
          <cell r="L1015" t="str">
            <v>ea5274c7-8329-4c83-ba79-47ced0c29c0f</v>
          </cell>
          <cell r="M1015" t="str">
            <v>inline</v>
          </cell>
          <cell r="N1015" t="str">
            <v/>
          </cell>
          <cell r="O1015" t="str">
            <v>254;;Blow out all dirt and foreign materials with clean, dry compressed air (70 psi maximum pressure).</v>
          </cell>
          <cell r="P1015" t="str">
            <v xml:space="preserve">254. Blow out all dirt and foreign materials with clean, dry compressed air (70 psi maximum pressure). </v>
          </cell>
          <cell r="Q1015" t="str">
            <v>NORMAL</v>
          </cell>
          <cell r="R1015" t="str">
            <v>NO</v>
          </cell>
          <cell r="S1015" t="str">
            <v>Blow out all dirt and foreign materials with clean, dry compressed air (70 psi maximum pressure).</v>
          </cell>
          <cell r="T1015" t="str">
            <v>2000</v>
          </cell>
        </row>
        <row r="1016">
          <cell r="L1016" t="str">
            <v>40f50407-38a6-48a7-8cbb-6fe6e2a3ebde</v>
          </cell>
          <cell r="M1016" t="str">
            <v>inline</v>
          </cell>
          <cell r="N1016" t="str">
            <v/>
          </cell>
          <cell r="O1016" t="str">
            <v>255;;Re-Tension Resistor Grid Stack Pusher Bolts (16 in total).&lt;br&gt;
1. Loosen locknuts on ‘pusher bolts’ &lt;br&gt;
2. Tension ‘pusher bolts’ to 41Nm (30ft.lbs) &lt;b&gt;*** CAUTION - DO NOT OVER TENSION ***&lt;/b&gt;&lt;br&gt;
3. Tighten lock nuts to secure ‘pusher bolts</v>
          </cell>
          <cell r="P1016" t="str">
            <v xml:space="preserve">255. Re-Tension Resistor Grid Stack Pusher Bolts (16 in total).&lt;br&gt;
1. Loosen locknuts on ‘pusher bolts’ &lt;br&gt;
2. Tension ‘pusher bolts’ to 41Nm (30ft.lbs) &lt;b&gt;*** CAUTION - DO NOT OVER TENSION ***&lt;/b&gt;&lt;br&gt;
3. Tighten lock nuts to secure ‘pusher bolts </v>
          </cell>
          <cell r="Q1016" t="str">
            <v>NORMAL</v>
          </cell>
          <cell r="R1016" t="str">
            <v>NO</v>
          </cell>
          <cell r="S1016" t="str">
            <v>Tighten lock nuts to secure ‘pusher bolts</v>
          </cell>
          <cell r="T1016" t="str">
            <v>2000</v>
          </cell>
        </row>
        <row r="1017">
          <cell r="L1017" t="str">
            <v>e9387fab-6171-4601-95e7-91f5b0185db3</v>
          </cell>
          <cell r="M1017" t="str">
            <v>inline</v>
          </cell>
          <cell r="N1017" t="str">
            <v/>
          </cell>
          <cell r="O1017" t="str">
            <v/>
          </cell>
          <cell r="P1017"/>
          <cell r="Q1017" t="str">
            <v/>
          </cell>
          <cell r="R1017" t="str">
            <v/>
          </cell>
          <cell r="S1017"/>
          <cell r="T1017" t="str">
            <v>2000</v>
          </cell>
        </row>
        <row r="1018">
          <cell r="L1018" t="str">
            <v>e3a66f65-0980-48f4-8435-efd66f8a4b58</v>
          </cell>
          <cell r="M1018" t="str">
            <v>inline</v>
          </cell>
          <cell r="N1018" t="str">
            <v/>
          </cell>
          <cell r="O1018" t="str">
            <v>256;;&lt;b&gt;Resistor Grid Tension Check.&lt;/b&gt;&lt;br&gt;
1. Tension 5/8” grid mounting hardware to 168Nm (124ft.lbs)&lt;br&gt;
2. Tension ½” electrical connections to 84Nm (62ft.lbs)</v>
          </cell>
          <cell r="P1018" t="str">
            <v xml:space="preserve">256. &lt;b&gt;Resistor Grid Tension Check.&lt;/b&gt;&lt;br&gt;
1. Tension 5/8” grid mounting hardware to 168Nm (124ft.lbs)&lt;br&gt;
2. Tension ½” electrical connections to 84Nm (62ft.lbs) </v>
          </cell>
          <cell r="Q1018" t="str">
            <v>NORMAL</v>
          </cell>
          <cell r="R1018" t="str">
            <v>NO</v>
          </cell>
          <cell r="S1018" t="str">
            <v>Tension ½” electrical connections to 84Nm (62ft.lbs)</v>
          </cell>
          <cell r="T1018" t="str">
            <v>2000</v>
          </cell>
        </row>
        <row r="1019">
          <cell r="L1019" t="str">
            <v>d58f59a9-e679-4a22-99a8-12b2d34420e4</v>
          </cell>
          <cell r="M1019" t="str">
            <v>inline</v>
          </cell>
          <cell r="N1019" t="str">
            <v/>
          </cell>
          <cell r="O1019" t="str">
            <v/>
          </cell>
          <cell r="P1019"/>
          <cell r="Q1019" t="str">
            <v/>
          </cell>
          <cell r="R1019" t="str">
            <v/>
          </cell>
          <cell r="S1019"/>
          <cell r="T1019" t="str">
            <v>2000</v>
          </cell>
        </row>
        <row r="1020">
          <cell r="L1020" t="str">
            <v>ccb299e9-23b7-4066-961a-6573a143f2b5</v>
          </cell>
          <cell r="M1020" t="str">
            <v>inline</v>
          </cell>
          <cell r="N1020" t="str">
            <v/>
          </cell>
          <cell r="O1020" t="str">
            <v>257;;Ensure all covers are back on and fixed securely.</v>
          </cell>
          <cell r="P1020" t="str">
            <v xml:space="preserve">257. Ensure all covers are back on and fixed securely. </v>
          </cell>
          <cell r="Q1020" t="str">
            <v>NORMAL</v>
          </cell>
          <cell r="R1020" t="str">
            <v>NO</v>
          </cell>
          <cell r="S1020" t="str">
            <v>Ensure all covers are back on and fixed securely.</v>
          </cell>
          <cell r="T1020" t="str">
            <v>2000</v>
          </cell>
        </row>
        <row r="1021">
          <cell r="L1021" t="str">
            <v>6830e9d8-ab0e-487f-b860-3b278b35b5fd</v>
          </cell>
          <cell r="M1021" t="str">
            <v>inline</v>
          </cell>
          <cell r="N1021" t="str">
            <v/>
          </cell>
          <cell r="O1021" t="str">
            <v/>
          </cell>
          <cell r="P1021" t="str">
            <v>Task. Retarder Grid Box 2 Condition</v>
          </cell>
          <cell r="Q1021" t="str">
            <v>NORMAL</v>
          </cell>
          <cell r="R1021" t="str">
            <v>NO</v>
          </cell>
          <cell r="S1021"/>
          <cell r="T1021" t="str">
            <v>2000</v>
          </cell>
        </row>
        <row r="1022">
          <cell r="L1022" t="str">
            <v>8084534d-4a5b-417b-9b69-68238830d4c9</v>
          </cell>
          <cell r="M1022" t="str">
            <v>inline</v>
          </cell>
          <cell r="N1022" t="str">
            <v/>
          </cell>
          <cell r="O1022" t="str">
            <v>258;;Inspect all brush boxes in blower motor for condition and spacing.</v>
          </cell>
          <cell r="P1022" t="str">
            <v xml:space="preserve">258. Inspect all brush boxes in blower motor for condition and spacing.&lt;br&gt;
&lt;b&gt;Spec&lt;/b&gt;: Brush holder clearance, 1.59 mm. </v>
          </cell>
          <cell r="Q1022" t="str">
            <v>NORMAL</v>
          </cell>
          <cell r="R1022" t="str">
            <v>NO</v>
          </cell>
          <cell r="S1022" t="str">
            <v>Inspect all brush boxes in blower motor for condition and spacing.</v>
          </cell>
          <cell r="T1022" t="str">
            <v>2000</v>
          </cell>
        </row>
        <row r="1023">
          <cell r="L1023" t="str">
            <v>cffced77-808c-4610-aa83-63dceb16a2b7</v>
          </cell>
          <cell r="M1023" t="str">
            <v>inline</v>
          </cell>
          <cell r="N1023" t="str">
            <v/>
          </cell>
          <cell r="O1023" t="str">
            <v>259;;Inspect commutator for condition.&lt;br&gt;
Check for:</v>
          </cell>
          <cell r="P1023" t="str">
            <v xml:space="preserve">259. Inspect commutator for condition.&lt;br&gt;
Check for: </v>
          </cell>
          <cell r="Q1023" t="str">
            <v>NORMAL</v>
          </cell>
          <cell r="R1023" t="str">
            <v>NO</v>
          </cell>
          <cell r="S1023" t="str">
            <v>Inspect commutator for condition.&lt;br&gt;
Check for:</v>
          </cell>
          <cell r="T1023" t="str">
            <v>2000</v>
          </cell>
        </row>
        <row r="1024">
          <cell r="L1024" t="str">
            <v>ad675043-7a7c-4a57-86cd-b530568df309</v>
          </cell>
          <cell r="M1024" t="str">
            <v>inline</v>
          </cell>
          <cell r="N1024" t="str">
            <v/>
          </cell>
          <cell r="O1024" t="str">
            <v/>
          </cell>
          <cell r="P1024" t="str">
            <v>. - Copper drag</v>
          </cell>
          <cell r="Q1024" t="str">
            <v/>
          </cell>
          <cell r="R1024" t="str">
            <v/>
          </cell>
          <cell r="S1024"/>
          <cell r="T1024" t="str">
            <v>2000</v>
          </cell>
        </row>
        <row r="1025">
          <cell r="L1025" t="str">
            <v>4b656cdd-e267-428d-b154-3343043da027</v>
          </cell>
          <cell r="M1025" t="str">
            <v>inline</v>
          </cell>
          <cell r="N1025" t="str">
            <v/>
          </cell>
          <cell r="O1025" t="str">
            <v/>
          </cell>
          <cell r="P1025" t="str">
            <v>. - Slot-bar marking</v>
          </cell>
          <cell r="Q1025" t="str">
            <v/>
          </cell>
          <cell r="R1025" t="str">
            <v/>
          </cell>
          <cell r="S1025"/>
          <cell r="T1025" t="str">
            <v>2000</v>
          </cell>
        </row>
        <row r="1026">
          <cell r="L1026" t="str">
            <v>5f7c76ad-c556-43f3-a97d-1ebff10b3578</v>
          </cell>
          <cell r="M1026" t="str">
            <v>inline</v>
          </cell>
          <cell r="N1026" t="str">
            <v/>
          </cell>
          <cell r="O1026" t="str">
            <v/>
          </cell>
          <cell r="P1026" t="str">
            <v>. - Grooving</v>
          </cell>
          <cell r="Q1026" t="str">
            <v/>
          </cell>
          <cell r="R1026" t="str">
            <v/>
          </cell>
          <cell r="S1026"/>
          <cell r="T1026" t="str">
            <v>2000</v>
          </cell>
        </row>
        <row r="1027">
          <cell r="L1027" t="str">
            <v>ac358abd-d5c4-46c7-b37f-3d82c3d89400</v>
          </cell>
          <cell r="M1027" t="str">
            <v>inline</v>
          </cell>
          <cell r="N1027" t="str">
            <v/>
          </cell>
          <cell r="O1027" t="str">
            <v/>
          </cell>
          <cell r="P1027" t="str">
            <v>. - Threading</v>
          </cell>
          <cell r="Q1027" t="str">
            <v/>
          </cell>
          <cell r="R1027" t="str">
            <v/>
          </cell>
          <cell r="S1027"/>
          <cell r="T1027" t="str">
            <v>2000</v>
          </cell>
        </row>
        <row r="1028">
          <cell r="L1028" t="str">
            <v>891edf33-8425-4d31-aab0-3df278da26e0</v>
          </cell>
          <cell r="M1028" t="str">
            <v>inline</v>
          </cell>
          <cell r="N1028" t="str">
            <v/>
          </cell>
          <cell r="O1028" t="str">
            <v/>
          </cell>
          <cell r="P1028" t="str">
            <v>. - Streaking</v>
          </cell>
          <cell r="Q1028" t="str">
            <v/>
          </cell>
          <cell r="R1028" t="str">
            <v/>
          </cell>
          <cell r="S1028"/>
          <cell r="T1028" t="str">
            <v>2000</v>
          </cell>
        </row>
        <row r="1029">
          <cell r="L1029" t="str">
            <v>45ff593d-bbeb-4b56-a731-3309d04cd088</v>
          </cell>
          <cell r="M1029" t="str">
            <v>inline</v>
          </cell>
          <cell r="N1029" t="str">
            <v/>
          </cell>
          <cell r="O1029" t="str">
            <v/>
          </cell>
          <cell r="P1029" t="str">
            <v>. - Dark film &lt;br&gt;&lt;b&gt;Refer to:&lt;/b&gt; &lt;a class='show-pdf' href='https://digitaldevbumaausta001.blob.core.windows.net/utility/DMA/Technical_Handbook_930E-4HPI' target='_blank'&gt;&lt;b&gt;&lt;u&gt;Carbon Brush &amp; Holder Technical Handbook&lt;/u&gt;&lt;/b&gt;&lt;/a&gt; for more information. &lt;br&gt; Page 12 and 13 for Brush condition check. &lt;br&gt; Page 14 and 15 for commutator check.</v>
          </cell>
          <cell r="Q1029" t="str">
            <v/>
          </cell>
          <cell r="R1029" t="str">
            <v/>
          </cell>
          <cell r="S1029"/>
          <cell r="T1029" t="str">
            <v>2000</v>
          </cell>
        </row>
        <row r="1030">
          <cell r="L1030" t="str">
            <v>49bec0a1-a53a-430c-b55a-8b30746d35cf</v>
          </cell>
          <cell r="M1030" t="str">
            <v>inline</v>
          </cell>
          <cell r="N1030" t="str">
            <v/>
          </cell>
          <cell r="O1030" t="str">
            <v>260;;Check commutator brushes and ground brush in blower motor for correct length, condition, fraying of pigtail and freedom of movement.&lt;br&gt;&lt;br&gt;
&lt;b&gt;Record only the minimum brush length on the long side.&lt;/b&gt;</v>
          </cell>
          <cell r="P1030"/>
          <cell r="Q1030" t="str">
            <v>NORMAL</v>
          </cell>
          <cell r="R1030" t="str">
            <v>NO</v>
          </cell>
          <cell r="S1030" t="str">
            <v>Check commutator brushes and ground brush in blower motor for correct length, condition, fraying of pigtail and freedom of movement.&lt;br&gt;&lt;br&gt;
&lt;b&gt;Record only the minimum brush length on the long side.&lt;/b&gt;</v>
          </cell>
          <cell r="T1030" t="str">
            <v>2000</v>
          </cell>
        </row>
        <row r="1031">
          <cell r="L1031" t="str">
            <v>33c838d9-e82b-4122-95e7-594df20c3982</v>
          </cell>
          <cell r="M1031" t="str">
            <v>inline</v>
          </cell>
          <cell r="N1031" t="str">
            <v/>
          </cell>
          <cell r="O1031" t="str">
            <v/>
          </cell>
          <cell r="P1031"/>
          <cell r="Q1031" t="str">
            <v/>
          </cell>
          <cell r="R1031" t="str">
            <v/>
          </cell>
          <cell r="S1031"/>
          <cell r="T1031" t="str">
            <v>2000</v>
          </cell>
        </row>
        <row r="1032">
          <cell r="L1032" t="str">
            <v>fc3b6c3f-b127-4b77-b615-edbc50d136f8</v>
          </cell>
          <cell r="M1032" t="str">
            <v>inline</v>
          </cell>
          <cell r="N1032" t="str">
            <v/>
          </cell>
          <cell r="O1032" t="str">
            <v/>
          </cell>
          <cell r="P1032" t="str">
            <v xml:space="preserve"> . Item Measurement Location</v>
          </cell>
          <cell r="Q1032" t="str">
            <v>NORMAL</v>
          </cell>
          <cell r="R1032" t="str">
            <v>NO</v>
          </cell>
          <cell r="S1032"/>
          <cell r="T1032" t="str">
            <v>2000</v>
          </cell>
        </row>
        <row r="1033">
          <cell r="L1033" t="str">
            <v>63a8e4da-c671-49ae-9881-fa2b6e75c686</v>
          </cell>
          <cell r="M1033" t="str">
            <v>inline</v>
          </cell>
          <cell r="N1033" t="str">
            <v/>
          </cell>
          <cell r="O1033" t="str">
            <v>260;a1;Comm Brush 1 (10 o'clock)</v>
          </cell>
          <cell r="P1033" t="str">
            <v>260a1. a1 Comm Brush 1 (10 o'clock)</v>
          </cell>
          <cell r="Q1033" t="str">
            <v>CBM</v>
          </cell>
          <cell r="R1033" t="str">
            <v>AUTOMATIC</v>
          </cell>
          <cell r="S1033" t="str">
            <v>Comm Brush 1 (10 o'clock)</v>
          </cell>
          <cell r="T1033" t="str">
            <v>2000</v>
          </cell>
        </row>
        <row r="1034">
          <cell r="L1034" t="str">
            <v>39fdc80f-e6c7-4f1e-a9d8-67bcc6fdb4ea</v>
          </cell>
          <cell r="M1034" t="str">
            <v>inline</v>
          </cell>
          <cell r="N1034" t="str">
            <v/>
          </cell>
          <cell r="O1034" t="str">
            <v>260;a2;Comm Brush 2 (10 o'clock)</v>
          </cell>
          <cell r="P1034" t="str">
            <v>260a2. a2 Comm Brush 2 (10 o'clock)</v>
          </cell>
          <cell r="Q1034" t="str">
            <v>CBM</v>
          </cell>
          <cell r="R1034" t="str">
            <v>AUTOMATIC</v>
          </cell>
          <cell r="S1034" t="str">
            <v>Comm Brush 2 (10 o'clock)</v>
          </cell>
          <cell r="T1034" t="str">
            <v>2000</v>
          </cell>
        </row>
        <row r="1035">
          <cell r="L1035" t="str">
            <v>4453505e-8f57-4925-af87-bb4b19493e7e</v>
          </cell>
          <cell r="M1035" t="str">
            <v>inline</v>
          </cell>
          <cell r="N1035" t="str">
            <v/>
          </cell>
          <cell r="O1035" t="str">
            <v>260;a3;Comm Brush 3 (2 o'clock)</v>
          </cell>
          <cell r="P1035" t="str">
            <v>260a3. a3 Comm Brush 3 (2 o'clock)</v>
          </cell>
          <cell r="Q1035" t="str">
            <v>CBM</v>
          </cell>
          <cell r="R1035" t="str">
            <v>AUTOMATIC</v>
          </cell>
          <cell r="S1035" t="str">
            <v>Comm Brush 3 (2 o'clock)</v>
          </cell>
          <cell r="T1035" t="str">
            <v>2000</v>
          </cell>
        </row>
        <row r="1036">
          <cell r="L1036" t="str">
            <v>c4fbcd98-a31e-4c7c-b82c-6377c0d43886</v>
          </cell>
          <cell r="M1036" t="str">
            <v>inline</v>
          </cell>
          <cell r="N1036" t="str">
            <v/>
          </cell>
          <cell r="O1036" t="str">
            <v>260;a4;Comm Brush 4 (2 o'clock)</v>
          </cell>
          <cell r="P1036" t="str">
            <v>260a4. a4 Comm Brush 4 (2 o'clock)</v>
          </cell>
          <cell r="Q1036" t="str">
            <v>CBM</v>
          </cell>
          <cell r="R1036" t="str">
            <v>AUTOMATIC</v>
          </cell>
          <cell r="S1036" t="str">
            <v>Comm Brush 4 (2 o'clock)</v>
          </cell>
          <cell r="T1036" t="str">
            <v>2000</v>
          </cell>
        </row>
        <row r="1037">
          <cell r="L1037" t="str">
            <v>212215fe-6c98-442b-81b7-e9414102ef5d</v>
          </cell>
          <cell r="M1037" t="str">
            <v>inline</v>
          </cell>
          <cell r="N1037" t="str">
            <v/>
          </cell>
          <cell r="O1037" t="str">
            <v>260;b;Ground brush lengths</v>
          </cell>
          <cell r="P1037" t="str">
            <v xml:space="preserve">260b. b Ground brush lengths </v>
          </cell>
          <cell r="Q1037" t="str">
            <v>NORMAL</v>
          </cell>
          <cell r="R1037" t="str">
            <v>NO</v>
          </cell>
          <cell r="S1037" t="str">
            <v>Ground brush lengths</v>
          </cell>
          <cell r="T1037" t="str">
            <v>2000</v>
          </cell>
        </row>
        <row r="1038">
          <cell r="L1038" t="str">
            <v>846340c1-e625-4b10-9764-b3ca931e7a2f</v>
          </cell>
          <cell r="M1038" t="str">
            <v>inline</v>
          </cell>
          <cell r="N1038" t="str">
            <v/>
          </cell>
          <cell r="O1038" t="str">
            <v>261;;Ensure all brushes have correct spring tension and pigtails are not caught under spring.</v>
          </cell>
          <cell r="P1038" t="str">
            <v xml:space="preserve">261. Ensure all brushes have correct spring tension and pigtails are not caught under spring.&lt;br&gt;
&lt;b&gt;Spec&lt;b&gt;: 0.19 to 0.26 kilograms. </v>
          </cell>
          <cell r="Q1038" t="str">
            <v>NORMAL</v>
          </cell>
          <cell r="R1038" t="str">
            <v>NO</v>
          </cell>
          <cell r="S1038" t="str">
            <v>Ensure all brushes have correct spring tension and pigtails are not caught under spring.</v>
          </cell>
          <cell r="T1038" t="str">
            <v>2000</v>
          </cell>
        </row>
        <row r="1039">
          <cell r="L1039" t="str">
            <v>5d3fa646-559b-4b4e-90cc-df20f6e0208d</v>
          </cell>
          <cell r="M1039" t="str">
            <v>inline</v>
          </cell>
          <cell r="N1039" t="str">
            <v/>
          </cell>
          <cell r="O1039" t="str">
            <v>262;;Ensure commutator area and surface are free of contamination.</v>
          </cell>
          <cell r="P1039" t="str">
            <v xml:space="preserve">262. Ensure commutator area and surface are free of contamination. </v>
          </cell>
          <cell r="Q1039" t="str">
            <v>NORMAL</v>
          </cell>
          <cell r="R1039" t="str">
            <v>NO</v>
          </cell>
          <cell r="S1039" t="str">
            <v>Ensure commutator area and surface are free of contamination.</v>
          </cell>
          <cell r="T1039" t="str">
            <v>2000</v>
          </cell>
        </row>
        <row r="1040">
          <cell r="L1040" t="str">
            <v>aff36172-eb1d-49e6-9e5b-46d75e1bc74f</v>
          </cell>
          <cell r="M1040" t="str">
            <v>inline</v>
          </cell>
          <cell r="N1040" t="str">
            <v/>
          </cell>
          <cell r="O1040" t="str">
            <v>263;;Check Blower Motor positive and negative connections for security and frayinCheck Blower motor ground wire to frame is intact, secure, and not frayed.</v>
          </cell>
          <cell r="P1040" t="str">
            <v xml:space="preserve">263. Check Blower Motor positive and negative connections for security and fraying. Check Blower motor ground wire to frame is intact, secure, and not frayed. </v>
          </cell>
          <cell r="Q1040" t="str">
            <v>NORMAL</v>
          </cell>
          <cell r="R1040" t="str">
            <v>NO</v>
          </cell>
          <cell r="S1040" t="str">
            <v>Check Blower Motor positive and negative connections for security and frayinCheck Blower motor ground wire to frame is intact, secure, and not frayed.</v>
          </cell>
          <cell r="T1040" t="str">
            <v>2000</v>
          </cell>
        </row>
        <row r="1041">
          <cell r="L1041" t="str">
            <v>0ba13937-e174-422c-8a19-2a5b527f5c7e</v>
          </cell>
          <cell r="M1041" t="str">
            <v>inline</v>
          </cell>
          <cell r="N1041" t="str">
            <v/>
          </cell>
          <cell r="O1041" t="str">
            <v>264;;Check grid box for tight electrical connections, shorted elements, over heated or buckled resistors, broken or cracked insulators, overheated terminal and missing hardware.</v>
          </cell>
          <cell r="P1041" t="str">
            <v xml:space="preserve">264. Check grid box for tight electrical connections, shorted elements, over heated or buckled resistors, broken or cracked insulators, overheated terminal and missing hardware. </v>
          </cell>
          <cell r="Q1041" t="str">
            <v>NORMAL</v>
          </cell>
          <cell r="R1041" t="str">
            <v>NO</v>
          </cell>
          <cell r="S1041" t="str">
            <v>Check grid box for tight electrical connections, shorted elements, over heated or buckled resistors, broken or cracked insulators, overheated terminal and missing hardware.</v>
          </cell>
          <cell r="T1041" t="str">
            <v>2000</v>
          </cell>
        </row>
        <row r="1042">
          <cell r="L1042" t="str">
            <v>257b23e7-5e42-4d5c-8e9f-0380a940a4e7</v>
          </cell>
          <cell r="M1042" t="str">
            <v>inline</v>
          </cell>
          <cell r="N1042" t="str">
            <v/>
          </cell>
          <cell r="O1042" t="str">
            <v>265;;Check blower fan blades for damage.</v>
          </cell>
          <cell r="P1042" t="str">
            <v xml:space="preserve">265. Check blower fan blades for damage. </v>
          </cell>
          <cell r="Q1042" t="str">
            <v>NORMAL</v>
          </cell>
          <cell r="R1042" t="str">
            <v>NO</v>
          </cell>
          <cell r="S1042" t="str">
            <v>Check blower fan blades for damage.</v>
          </cell>
          <cell r="T1042" t="str">
            <v>2000</v>
          </cell>
        </row>
        <row r="1043">
          <cell r="L1043" t="str">
            <v>c47374f6-1435-4d7f-9b4f-59add88efc67</v>
          </cell>
          <cell r="M1043" t="str">
            <v>inline</v>
          </cell>
          <cell r="N1043" t="str">
            <v/>
          </cell>
          <cell r="O1043" t="str">
            <v>266;;Inspect the condition of the visible field coil insulation, bus bar and brush box for damage.</v>
          </cell>
          <cell r="P1043" t="str">
            <v xml:space="preserve">266. Inspect the condition of the visible field coil insulation, bus bar and brush box for damage. </v>
          </cell>
          <cell r="Q1043" t="str">
            <v>NORMAL</v>
          </cell>
          <cell r="R1043" t="str">
            <v>NO</v>
          </cell>
          <cell r="S1043" t="str">
            <v>Inspect the condition of the visible field coil insulation, bus bar and brush box for damage.</v>
          </cell>
          <cell r="T1043" t="str">
            <v>2000</v>
          </cell>
        </row>
        <row r="1044">
          <cell r="L1044" t="str">
            <v>5aad2a73-02e7-40c7-ac4e-f1bc675ab5c4</v>
          </cell>
          <cell r="M1044" t="str">
            <v>inline</v>
          </cell>
          <cell r="N1044" t="str">
            <v/>
          </cell>
          <cell r="O1044" t="str">
            <v>267;;Check for loose or broken external bolts.</v>
          </cell>
          <cell r="P1044" t="str">
            <v xml:space="preserve">267. Check for loose or broken external bolts. </v>
          </cell>
          <cell r="Q1044" t="str">
            <v>NORMAL</v>
          </cell>
          <cell r="R1044" t="str">
            <v>NO</v>
          </cell>
          <cell r="S1044" t="str">
            <v>Check for loose or broken external bolts.</v>
          </cell>
          <cell r="T1044" t="str">
            <v>2000</v>
          </cell>
        </row>
        <row r="1045">
          <cell r="L1045" t="str">
            <v>f9bd40d3-4907-4f09-9329-e23c2ddc9c51</v>
          </cell>
          <cell r="M1045" t="str">
            <v>inline</v>
          </cell>
          <cell r="N1045" t="str">
            <v/>
          </cell>
          <cell r="O1045" t="str">
            <v>268;;Blow out all dirt and foreign materials with clean, dry compressed air (70 psi maximum pressure).</v>
          </cell>
          <cell r="P1045" t="str">
            <v xml:space="preserve">268. Blow out all dirt and foreign materials with clean, dry compressed air (70 psi maximum pressure). </v>
          </cell>
          <cell r="Q1045" t="str">
            <v>NORMAL</v>
          </cell>
          <cell r="R1045" t="str">
            <v>NO</v>
          </cell>
          <cell r="S1045" t="str">
            <v>Blow out all dirt and foreign materials with clean, dry compressed air (70 psi maximum pressure).</v>
          </cell>
          <cell r="T1045" t="str">
            <v>2000</v>
          </cell>
        </row>
        <row r="1046">
          <cell r="L1046" t="str">
            <v>8555427b-da35-4609-9b28-4923c0ef2a38</v>
          </cell>
          <cell r="M1046" t="str">
            <v>inline</v>
          </cell>
          <cell r="N1046" t="str">
            <v/>
          </cell>
          <cell r="O1046" t="str">
            <v>269;;&lt;b&gt;Re-Tension Resistor Grid Stack Pusher Bolts (16 in total).&lt;/b&gt;&lt;br&gt;&lt;br&gt;
1. Loosen locknuts on ‘pusher bolts’ &lt;br&gt;
2. Tension ‘pusher bolts’ to 41Nm (30ft.lbs)&lt;b&gt; *** CAUTION - DO NOT OVER TENSION ***&lt;/b&gt;&lt;br&gt;
3. Tighten lock nuts to secure ‘pusher bolts</v>
          </cell>
          <cell r="P1046" t="str">
            <v xml:space="preserve">269. &lt;b&gt;Re-Tension Resistor Grid Stack Pusher Bolts (16 in total).&lt;/b&gt;&lt;br&gt;&lt;br&gt;
1. Loosen locknuts on ‘pusher bolts’ &lt;br&gt;
2. Tension ‘pusher bolts’ to 41Nm (30ft.lbs)&lt;b&gt; *** CAUTION - DO NOT OVER TENSION ***&lt;/b&gt;&lt;br&gt;
3. Tighten lock nuts to secure ‘pusher bolts </v>
          </cell>
          <cell r="Q1046" t="str">
            <v>NORMAL</v>
          </cell>
          <cell r="R1046" t="str">
            <v>NO</v>
          </cell>
          <cell r="S1046"/>
          <cell r="T1046" t="str">
            <v>2000</v>
          </cell>
        </row>
        <row r="1047">
          <cell r="L1047" t="str">
            <v>9bcafae9-8b1c-4476-9777-aab29bf1fd9f</v>
          </cell>
          <cell r="M1047" t="str">
            <v>inline</v>
          </cell>
          <cell r="N1047" t="str">
            <v/>
          </cell>
          <cell r="O1047" t="str">
            <v/>
          </cell>
          <cell r="P1047"/>
          <cell r="Q1047" t="str">
            <v/>
          </cell>
          <cell r="R1047" t="str">
            <v/>
          </cell>
          <cell r="S1047"/>
          <cell r="T1047" t="str">
            <v>2000</v>
          </cell>
        </row>
        <row r="1048">
          <cell r="L1048" t="str">
            <v>3ae15fde-30db-4ac2-93e3-eaba159a850e</v>
          </cell>
          <cell r="M1048" t="str">
            <v>inline</v>
          </cell>
          <cell r="N1048" t="str">
            <v/>
          </cell>
          <cell r="O1048" t="str">
            <v>270;;Resistor Grid Tension Check.&lt;br&gt;
1. Tension 5/8” grid mounting hardware to 168Nm (124ft.lbs)&lt;br&gt;
2. Tension ½” electrical connections to 84Nm (62ft.lbs)</v>
          </cell>
          <cell r="P1048" t="str">
            <v xml:space="preserve">270. Resistor Grid Tension Check.&lt;br&gt;
1. Tension 5/8” grid mounting hardware to 168Nm (124ft.lbs)&lt;br&gt;
2. Tension ½” electrical connections to 84Nm (62ft.lbs) </v>
          </cell>
          <cell r="Q1048" t="str">
            <v>NORMAL</v>
          </cell>
          <cell r="R1048" t="str">
            <v>NO</v>
          </cell>
          <cell r="S1048" t="str">
            <v>Tension ½” electrical connections to 84Nm (62ft.lbs)</v>
          </cell>
          <cell r="T1048" t="str">
            <v>2000</v>
          </cell>
        </row>
        <row r="1049">
          <cell r="L1049" t="str">
            <v>8746326a-e387-499e-a2e5-7096270844d6</v>
          </cell>
          <cell r="M1049" t="str">
            <v>inline</v>
          </cell>
          <cell r="N1049" t="str">
            <v/>
          </cell>
          <cell r="O1049" t="str">
            <v/>
          </cell>
          <cell r="P1049"/>
          <cell r="Q1049" t="str">
            <v/>
          </cell>
          <cell r="R1049" t="str">
            <v/>
          </cell>
          <cell r="S1049"/>
          <cell r="T1049" t="str">
            <v>2000</v>
          </cell>
        </row>
        <row r="1050">
          <cell r="L1050" t="str">
            <v>c5af0584-9d2b-4edc-8ce4-a1c4adbe7a07</v>
          </cell>
          <cell r="M1050" t="str">
            <v>inline</v>
          </cell>
          <cell r="N1050" t="str">
            <v/>
          </cell>
          <cell r="O1050" t="str">
            <v>271;;Ensure all covers are back on and fixed securely.</v>
          </cell>
          <cell r="P1050" t="str">
            <v xml:space="preserve">271. Ensure all covers are back on and fixed securely. </v>
          </cell>
          <cell r="Q1050" t="str">
            <v>NORMAL</v>
          </cell>
          <cell r="R1050" t="str">
            <v>NO</v>
          </cell>
          <cell r="S1050" t="str">
            <v>Ensure all covers are back on and fixed securely.</v>
          </cell>
          <cell r="T1050" t="str">
            <v>2000</v>
          </cell>
        </row>
        <row r="1051">
          <cell r="L1051" t="str">
            <v>743738b4-fc76-4f90-8bde-5972da7227dd</v>
          </cell>
          <cell r="M1051" t="str">
            <v>inline</v>
          </cell>
          <cell r="N1051" t="str">
            <v/>
          </cell>
          <cell r="O1051" t="str">
            <v/>
          </cell>
          <cell r="P1051" t="str">
            <v>Task. Battery Maintenance Condition</v>
          </cell>
          <cell r="Q1051" t="str">
            <v>NORMAL</v>
          </cell>
          <cell r="R1051" t="str">
            <v>NO</v>
          </cell>
          <cell r="S1051"/>
          <cell r="T1051" t="str">
            <v>2000</v>
          </cell>
        </row>
        <row r="1052">
          <cell r="L1052" t="str">
            <v>840c755d-9f5f-441c-8a1c-6c8ede6feed9</v>
          </cell>
          <cell r="M1052" t="str">
            <v>inline</v>
          </cell>
          <cell r="N1052" t="str">
            <v/>
          </cell>
          <cell r="O1052" t="str">
            <v>272;;Ensure batteries have been cleaned with fresh water BEFORE conducting battery maintenance checks.</v>
          </cell>
          <cell r="P1052" t="str">
            <v xml:space="preserve">272. Ensure batteries have been cleaned with fresh water BEFORE conducting battery maintenance checks. </v>
          </cell>
          <cell r="Q1052" t="str">
            <v>NORMAL</v>
          </cell>
          <cell r="R1052" t="str">
            <v>NO</v>
          </cell>
          <cell r="S1052" t="str">
            <v>Ensure batteries have been cleaned with fresh water BEFORE conducting battery maintenance checks.</v>
          </cell>
          <cell r="T1052" t="str">
            <v>2000</v>
          </cell>
        </row>
        <row r="1053">
          <cell r="L1053" t="str">
            <v>0f77888c-701d-4c95-8ed7-4019518c161d</v>
          </cell>
          <cell r="M1053" t="str">
            <v>inline</v>
          </cell>
          <cell r="N1053" t="str">
            <v/>
          </cell>
          <cell r="O1053" t="str">
            <v>273;;Inspect batteries fitted to machine meet OR exceed OEM recommended specifications.</v>
          </cell>
          <cell r="P1053" t="str">
            <v xml:space="preserve">273. Inspect batteries fitted to machine meet OR exceed OEM recommended specifications. </v>
          </cell>
          <cell r="Q1053" t="str">
            <v>NORMAL</v>
          </cell>
          <cell r="R1053" t="str">
            <v>NO</v>
          </cell>
          <cell r="S1053" t="str">
            <v>Inspect batteries fitted to machine meet OR exceed OEM recommended specifications.</v>
          </cell>
          <cell r="T1053" t="str">
            <v>2000</v>
          </cell>
        </row>
        <row r="1054">
          <cell r="L1054" t="str">
            <v>537a0230-7e91-40f8-8d4a-d2acb69efda4</v>
          </cell>
          <cell r="M1054" t="str">
            <v>table</v>
          </cell>
          <cell r="N1054" t="str">
            <v>['Rating', 'OEM Specification', 'Batteries Fitted']</v>
          </cell>
          <cell r="O1054" t="str">
            <v/>
          </cell>
          <cell r="P1054"/>
          <cell r="Q1054" t="str">
            <v/>
          </cell>
          <cell r="R1054" t="str">
            <v/>
          </cell>
          <cell r="S1054"/>
          <cell r="T1054" t="str">
            <v>2000</v>
          </cell>
        </row>
        <row r="1055">
          <cell r="L1055" t="str">
            <v>1385cbc8-7b1c-4c66-9aa0-a6579efef887</v>
          </cell>
          <cell r="M1055" t="str">
            <v>inline</v>
          </cell>
          <cell r="N1055" t="str">
            <v/>
          </cell>
          <cell r="O1055" t="str">
            <v/>
          </cell>
          <cell r="P1055"/>
          <cell r="Q1055" t="str">
            <v/>
          </cell>
          <cell r="R1055" t="str">
            <v/>
          </cell>
          <cell r="S1055"/>
          <cell r="T1055" t="str">
            <v>2000</v>
          </cell>
        </row>
        <row r="1056">
          <cell r="L1056" t="str">
            <v>9ba7ecd1-0d43-42f7-9be7-e96ed405493f</v>
          </cell>
          <cell r="M1056" t="str">
            <v>inline</v>
          </cell>
          <cell r="N1056" t="str">
            <v/>
          </cell>
          <cell r="O1056" t="str">
            <v>274;;Visually inspect each battery for signs of:</v>
          </cell>
          <cell r="P1056"/>
          <cell r="Q1056" t="str">
            <v>NORMAL</v>
          </cell>
          <cell r="R1056" t="str">
            <v>NO</v>
          </cell>
          <cell r="S1056" t="str">
            <v>Visually inspect each battery for signs of:</v>
          </cell>
          <cell r="T1056" t="str">
            <v>2000</v>
          </cell>
        </row>
        <row r="1057">
          <cell r="L1057" t="str">
            <v>e6eaaac0-f6bb-438b-97ae-a370d2de90fc</v>
          </cell>
          <cell r="M1057" t="str">
            <v>inline</v>
          </cell>
          <cell r="N1057" t="str">
            <v/>
          </cell>
          <cell r="O1057" t="str">
            <v>274;a;Cracked or broken case or cover.</v>
          </cell>
          <cell r="P1057" t="str">
            <v xml:space="preserve">274a. a. Cracked or broken case or cover. </v>
          </cell>
          <cell r="Q1057" t="str">
            <v>NORMAL</v>
          </cell>
          <cell r="R1057" t="str">
            <v>NO</v>
          </cell>
          <cell r="S1057" t="str">
            <v>Cracked or broken case or cover.</v>
          </cell>
          <cell r="T1057" t="str">
            <v>2000</v>
          </cell>
        </row>
        <row r="1058">
          <cell r="L1058" t="str">
            <v>edfdc777-5f28-4eb1-b602-d695784924d9</v>
          </cell>
          <cell r="M1058" t="str">
            <v>inline</v>
          </cell>
          <cell r="N1058" t="str">
            <v/>
          </cell>
          <cell r="O1058" t="str">
            <v>274;b;Leaking case-to-cover seal.</v>
          </cell>
          <cell r="P1058" t="str">
            <v xml:space="preserve">274b. b. Leaking case-to-cover seal. </v>
          </cell>
          <cell r="Q1058" t="str">
            <v>NORMAL</v>
          </cell>
          <cell r="R1058" t="str">
            <v>NO</v>
          </cell>
          <cell r="S1058" t="str">
            <v>Leaking case-to-cover seal.</v>
          </cell>
          <cell r="T1058" t="str">
            <v>2000</v>
          </cell>
        </row>
        <row r="1059">
          <cell r="L1059" t="str">
            <v>36946691-e92b-4e6d-a563-a4e3c95549a7</v>
          </cell>
          <cell r="M1059" t="str">
            <v>inline</v>
          </cell>
          <cell r="N1059" t="str">
            <v/>
          </cell>
          <cell r="O1059" t="str">
            <v>274;c;Damaged terminals.</v>
          </cell>
          <cell r="P1059" t="str">
            <v xml:space="preserve">274c. c. Damaged terminals. </v>
          </cell>
          <cell r="Q1059" t="str">
            <v>NORMAL</v>
          </cell>
          <cell r="R1059" t="str">
            <v>NO</v>
          </cell>
          <cell r="S1059" t="str">
            <v>Damaged terminals.</v>
          </cell>
          <cell r="T1059" t="str">
            <v>2000</v>
          </cell>
        </row>
        <row r="1060">
          <cell r="L1060" t="str">
            <v>c4b524f1-4095-4621-9d97-beffc776617f</v>
          </cell>
          <cell r="M1060" t="str">
            <v>inline</v>
          </cell>
          <cell r="N1060" t="str">
            <v/>
          </cell>
          <cell r="O1060" t="str">
            <v>274;d;Loose cable connections.</v>
          </cell>
          <cell r="P1060" t="str">
            <v xml:space="preserve">274d. d. Loose cable connections. </v>
          </cell>
          <cell r="Q1060" t="str">
            <v>NORMAL</v>
          </cell>
          <cell r="R1060" t="str">
            <v>NO</v>
          </cell>
          <cell r="S1060" t="str">
            <v>Loose cable connections.</v>
          </cell>
          <cell r="T1060" t="str">
            <v>2000</v>
          </cell>
        </row>
        <row r="1061">
          <cell r="L1061" t="str">
            <v>0aa5694a-b28b-46d9-843a-f2e3cc2e67a5</v>
          </cell>
          <cell r="M1061" t="str">
            <v>inline</v>
          </cell>
          <cell r="N1061" t="str">
            <v/>
          </cell>
          <cell r="O1061" t="str">
            <v>274;e;Corrosion.</v>
          </cell>
          <cell r="P1061" t="str">
            <v xml:space="preserve">274e. e. Corrosion. </v>
          </cell>
          <cell r="Q1061" t="str">
            <v>NORMAL</v>
          </cell>
          <cell r="R1061" t="str">
            <v>NO</v>
          </cell>
          <cell r="S1061" t="str">
            <v>Corrosion.</v>
          </cell>
          <cell r="T1061" t="str">
            <v>2000</v>
          </cell>
        </row>
        <row r="1062">
          <cell r="L1062" t="str">
            <v>9ce9f350-cdb8-4e0c-a969-5af496d95deb</v>
          </cell>
          <cell r="M1062" t="str">
            <v>inline</v>
          </cell>
          <cell r="N1062" t="str">
            <v/>
          </cell>
          <cell r="O1062" t="str">
            <v>275;;Inspect the battery case for obvious signs of physical damage or warpage. &lt;b&gt;REPLACE IF ANY DAMAGE FOUND&lt;/b&gt;.</v>
          </cell>
          <cell r="P1062" t="str">
            <v xml:space="preserve">275. Inspect the battery case for obvious signs of physical damage or warpage. &lt;b&gt;REPLACE IF ANY DAMAGE FOUND&lt;/b&gt;. </v>
          </cell>
          <cell r="Q1062" t="str">
            <v>NORMAL</v>
          </cell>
          <cell r="R1062" t="str">
            <v>NO</v>
          </cell>
          <cell r="S1062" t="str">
            <v>&lt;b&gt;REPLACE IF ANY DAMAGE FOUND&lt;/b&gt;.</v>
          </cell>
          <cell r="T1062" t="str">
            <v>2000</v>
          </cell>
        </row>
        <row r="1063">
          <cell r="L1063" t="str">
            <v>dbe8ee96-1c4f-4ef4-ad45-1a3543263a2a</v>
          </cell>
          <cell r="M1063" t="str">
            <v>inline</v>
          </cell>
          <cell r="N1063" t="str">
            <v/>
          </cell>
          <cell r="O1063" t="str">
            <v>276;;Clean all battery terminals by brushing off corrosion residue and apply battery corrosion preventative spray.</v>
          </cell>
          <cell r="P1063" t="str">
            <v xml:space="preserve">276. Clean all battery terminals by brushing off corrosion residue and apply battery corrosion preventative spray. </v>
          </cell>
          <cell r="Q1063" t="str">
            <v>NORMAL</v>
          </cell>
          <cell r="R1063" t="str">
            <v>NO</v>
          </cell>
          <cell r="S1063" t="str">
            <v>Clean all battery terminals by brushing off corrosion residue and apply battery corrosion preventative spray.</v>
          </cell>
          <cell r="T1063" t="str">
            <v>2000</v>
          </cell>
        </row>
        <row r="1064">
          <cell r="L1064" t="str">
            <v>11f94064-7177-4d6e-a631-19d0dd38a1fa</v>
          </cell>
          <cell r="M1064" t="str">
            <v>inline</v>
          </cell>
          <cell r="N1064" t="str">
            <v/>
          </cell>
          <cell r="O1064" t="str">
            <v>277;;Inspect all battery terminals, screws, clamps and cables for breakage, damage or loose connections.</v>
          </cell>
          <cell r="P1064" t="str">
            <v xml:space="preserve">277. Inspect all battery terminals, screws, clamps and cables for breakage, damage or loose connections. </v>
          </cell>
          <cell r="Q1064" t="str">
            <v>NORMAL</v>
          </cell>
          <cell r="R1064" t="str">
            <v>NO</v>
          </cell>
          <cell r="S1064" t="str">
            <v>Inspect all battery terminals, screws, clamps and cables for breakage, damage or loose connections.</v>
          </cell>
          <cell r="T1064" t="str">
            <v>2000</v>
          </cell>
        </row>
        <row r="1065">
          <cell r="L1065" t="str">
            <v>3919d766-c044-4869-bce4-94c3335f7d16</v>
          </cell>
          <cell r="M1065" t="str">
            <v>inline</v>
          </cell>
          <cell r="N1065" t="str">
            <v/>
          </cell>
          <cell r="O1065" t="str">
            <v>278;;&lt;b&gt;NON-Maintenance Free Batteries ONLY:&lt;/b&gt;&lt;br&gt;
Check electrolyte levels to ensure that fluid levels are over the top of battery plates. If necessary, top up using distilled or demineralised water.</v>
          </cell>
          <cell r="P1065" t="str">
            <v xml:space="preserve">278. &lt;b&gt;NON-Maintenance Free Batteries ONLY:&lt;/b&gt;&lt;br&gt;
Check electrolyte levels to ensure that fluid levels are over the top of battery plates. If necessary, top up using distilled or demineralised water. </v>
          </cell>
          <cell r="Q1065" t="str">
            <v>NORMAL</v>
          </cell>
          <cell r="R1065" t="str">
            <v>NO</v>
          </cell>
          <cell r="S1065" t="str">
            <v>If necessary, top up using distilled or demineralised water.</v>
          </cell>
          <cell r="T1065" t="str">
            <v>2000</v>
          </cell>
        </row>
        <row r="1066">
          <cell r="L1066" t="str">
            <v>b46c8067-378c-4cfc-bc22-bc773dca1462</v>
          </cell>
          <cell r="M1066" t="str">
            <v>inline</v>
          </cell>
          <cell r="N1066" t="str">
            <v/>
          </cell>
          <cell r="O1066" t="str">
            <v>279;;Check each battery using CAT battery analyser (record results below):</v>
          </cell>
          <cell r="P1066" t="str">
            <v xml:space="preserve">279. Check each battery using CAT battery analyser (record results below): </v>
          </cell>
          <cell r="Q1066" t="str">
            <v>NORMAL</v>
          </cell>
          <cell r="R1066" t="str">
            <v>NO</v>
          </cell>
          <cell r="S1066" t="str">
            <v>Check each battery using CAT battery analyser (record results below):</v>
          </cell>
          <cell r="T1066" t="str">
            <v>2000</v>
          </cell>
        </row>
        <row r="1067">
          <cell r="L1067" t="str">
            <v>9e76b073-302d-4ee2-a72b-b2615f3116f6</v>
          </cell>
          <cell r="M1067" t="str">
            <v>table</v>
          </cell>
          <cell r="N1067" t="str">
            <v>['Battery', 'Volts', 'SAE Amps', 'Good/Bad', 'Percentage']</v>
          </cell>
          <cell r="O1067" t="str">
            <v/>
          </cell>
          <cell r="P1067"/>
          <cell r="Q1067" t="str">
            <v/>
          </cell>
          <cell r="R1067" t="str">
            <v/>
          </cell>
          <cell r="S1067"/>
          <cell r="T1067" t="str">
            <v>2000</v>
          </cell>
        </row>
        <row r="1068">
          <cell r="L1068" t="str">
            <v>b670821a-20ee-4d5e-b3f5-9af6fdb28320</v>
          </cell>
          <cell r="M1068" t="str">
            <v>inline</v>
          </cell>
          <cell r="N1068" t="str">
            <v/>
          </cell>
          <cell r="O1068" t="str">
            <v/>
          </cell>
          <cell r="P1068" t="str">
            <v>Task. Isolator Maintenance Condition</v>
          </cell>
          <cell r="Q1068" t="str">
            <v>NORMAL</v>
          </cell>
          <cell r="R1068" t="str">
            <v>NO</v>
          </cell>
          <cell r="S1068"/>
          <cell r="T1068" t="str">
            <v>2000</v>
          </cell>
        </row>
        <row r="1069">
          <cell r="L1069" t="str">
            <v>bb37cfe8-5a7c-4261-aae0-42705adad3b0</v>
          </cell>
          <cell r="M1069" t="str">
            <v>inline</v>
          </cell>
          <cell r="N1069" t="str">
            <v/>
          </cell>
          <cell r="O1069" t="str">
            <v>280;;Ensure Isolator switches are mounted securely and in good condition.</v>
          </cell>
          <cell r="P1069" t="str">
            <v xml:space="preserve">280. Ensure Isolator switches are mounted securely and in good condition. </v>
          </cell>
          <cell r="Q1069" t="str">
            <v>NORMAL</v>
          </cell>
          <cell r="R1069" t="str">
            <v>NO</v>
          </cell>
          <cell r="S1069" t="str">
            <v>Ensure Isolator switches are mounted securely and in good condition.</v>
          </cell>
          <cell r="T1069" t="str">
            <v>2000</v>
          </cell>
        </row>
        <row r="1070">
          <cell r="L1070" t="str">
            <v>ade31e5d-a1ae-4a34-8208-663a174bf7ca</v>
          </cell>
          <cell r="M1070" t="str">
            <v>inline</v>
          </cell>
          <cell r="N1070" t="str">
            <v/>
          </cell>
          <cell r="O1070" t="str">
            <v>281;;Inspect and clean isolator terminals.</v>
          </cell>
          <cell r="P1070" t="str">
            <v xml:space="preserve">281. Inspect and clean isolator terminals. </v>
          </cell>
          <cell r="Q1070" t="str">
            <v>NORMAL</v>
          </cell>
          <cell r="R1070" t="str">
            <v>NO</v>
          </cell>
          <cell r="S1070" t="str">
            <v>Inspect and clean isolator terminals.</v>
          </cell>
          <cell r="T1070" t="str">
            <v>2000</v>
          </cell>
        </row>
        <row r="1071">
          <cell r="L1071" t="str">
            <v>safetyTask000000</v>
          </cell>
          <cell r="M1071" t="str">
            <v>inline</v>
          </cell>
          <cell r="N1071" t="str">
            <v/>
          </cell>
          <cell r="O1071" t="str">
            <v/>
          </cell>
          <cell r="P1071" t="str">
            <v>2. Mechanical checks shall be carried out in a designated service area in the workshop.&lt;br&gt;&lt;strong&gt;Follow appropriate isolation procedure and tagging and/or locking out on the machine.&lt;/strong&gt; 1</v>
          </cell>
          <cell r="Q1071"/>
          <cell r="R1071"/>
          <cell r="S1071"/>
          <cell r="T1071" t="str">
            <v>2000</v>
          </cell>
        </row>
        <row r="1072">
          <cell r="L1072" t="str">
            <v>46344789-4bc5-4800-a276-92c660a2a2f2</v>
          </cell>
          <cell r="M1072" t="str">
            <v>inline</v>
          </cell>
          <cell r="N1072" t="str">
            <v/>
          </cell>
          <cell r="O1072" t="str">
            <v/>
          </cell>
          <cell r="P1072" t="str">
            <v>Task. Engine Section Condition</v>
          </cell>
          <cell r="Q1072" t="str">
            <v>NORMAL</v>
          </cell>
          <cell r="R1072" t="str">
            <v>NO</v>
          </cell>
          <cell r="S1072"/>
          <cell r="T1072" t="str">
            <v>2000</v>
          </cell>
        </row>
        <row r="1073">
          <cell r="L1073" t="str">
            <v>3bf48a93-1eca-4c27-bd07-69bf2806ceaf</v>
          </cell>
          <cell r="M1073" t="str">
            <v>inline</v>
          </cell>
          <cell r="N1073" t="str">
            <v/>
          </cell>
          <cell r="O1073" t="str">
            <v>87;;Check radiator for debris (wash if necessary).</v>
          </cell>
          <cell r="P1073" t="str">
            <v xml:space="preserve">87. Check radiator for debris (wash if necessary). </v>
          </cell>
          <cell r="Q1073" t="str">
            <v>NORMAL</v>
          </cell>
          <cell r="R1073" t="str">
            <v>NO</v>
          </cell>
          <cell r="S1073" t="str">
            <v>Check radiator for debris (wash if necessary).</v>
          </cell>
          <cell r="T1073" t="str">
            <v>2000</v>
          </cell>
        </row>
        <row r="1074">
          <cell r="L1074" t="str">
            <v>803a80e8-400a-4b95-9130-640f0783e144</v>
          </cell>
          <cell r="M1074" t="str">
            <v>inline</v>
          </cell>
          <cell r="N1074" t="str">
            <v/>
          </cell>
          <cell r="O1074" t="str">
            <v>88;;Check cooling fan assembly for damage, loose or missing fasteners.</v>
          </cell>
          <cell r="P1074" t="str">
            <v xml:space="preserve">88. Check cooling fan assembly for damage, loose or missing fasteners. </v>
          </cell>
          <cell r="Q1074" t="str">
            <v>NORMAL</v>
          </cell>
          <cell r="R1074" t="str">
            <v>NO</v>
          </cell>
          <cell r="S1074" t="str">
            <v>Check cooling fan assembly for damage, loose or missing fasteners.</v>
          </cell>
          <cell r="T1074" t="str">
            <v>2000</v>
          </cell>
        </row>
        <row r="1075">
          <cell r="L1075" t="str">
            <v>6204d78c-65e9-4ebc-94a6-f3fd064c9b4a</v>
          </cell>
          <cell r="M1075" t="str">
            <v>inline</v>
          </cell>
          <cell r="N1075" t="str">
            <v/>
          </cell>
          <cell r="O1075" t="str">
            <v>89;;Carryout Cooling System Pressure Test. Visually inspect entire Cooling System for any leaks &amp; clamps for tightness.</v>
          </cell>
          <cell r="P1075" t="str">
            <v xml:space="preserve">89. Carryout Cooling System Pressure Test. Visually inspect entire Cooling System for any leaks &amp; clamps for tightness. </v>
          </cell>
          <cell r="Q1075" t="str">
            <v>NORMAL</v>
          </cell>
          <cell r="R1075" t="str">
            <v>NO</v>
          </cell>
          <cell r="S1075" t="str">
            <v>Visually inspect entire Cooling System for any leaks &amp; clamps for tightness.</v>
          </cell>
          <cell r="T1075" t="str">
            <v>2000</v>
          </cell>
        </row>
        <row r="1076">
          <cell r="L1076" t="str">
            <v>0ed0ff0e-7b87-4a15-9535-22c0d49d1fdf</v>
          </cell>
          <cell r="M1076" t="str">
            <v>inline</v>
          </cell>
          <cell r="N1076" t="str">
            <v/>
          </cell>
          <cell r="O1076" t="str">
            <v>90;;Check engine for any oil leaks and coolant leaks.</v>
          </cell>
          <cell r="P1076"/>
          <cell r="Q1076" t="str">
            <v>NORMAL</v>
          </cell>
          <cell r="R1076" t="str">
            <v>NO</v>
          </cell>
          <cell r="S1076" t="str">
            <v>Check engine for any oil leaks and coolant leaks.</v>
          </cell>
          <cell r="T1076" t="str">
            <v>2000</v>
          </cell>
        </row>
        <row r="1077">
          <cell r="L1077" t="str">
            <v>e29af0db-1f30-4029-b86a-039a121ce7d7</v>
          </cell>
          <cell r="M1077" t="str">
            <v>inline</v>
          </cell>
          <cell r="N1077" t="str">
            <v/>
          </cell>
          <cell r="O1077" t="str">
            <v/>
          </cell>
          <cell r="P1077" t="str">
            <v xml:space="preserve"> . Item Measurement Location</v>
          </cell>
          <cell r="Q1077" t="str">
            <v>NORMAL</v>
          </cell>
          <cell r="R1077" t="str">
            <v>NO</v>
          </cell>
          <cell r="S1077"/>
          <cell r="T1077" t="str">
            <v>2000</v>
          </cell>
        </row>
        <row r="1078">
          <cell r="L1078" t="str">
            <v>64fa639d-af42-490e-a138-539455ab36e2</v>
          </cell>
          <cell r="M1078" t="str">
            <v>inline</v>
          </cell>
          <cell r="N1078" t="str">
            <v/>
          </cell>
          <cell r="O1078" t="str">
            <v>90;a;Engine Oil Leaks</v>
          </cell>
          <cell r="P1078" t="str">
            <v>90a. a Engine Oil Leaks</v>
          </cell>
          <cell r="Q1078" t="str">
            <v>CBM</v>
          </cell>
          <cell r="R1078" t="str">
            <v>MANUAL</v>
          </cell>
          <cell r="S1078" t="str">
            <v>Engine Oil Leaks</v>
          </cell>
          <cell r="T1078" t="str">
            <v>2000</v>
          </cell>
        </row>
        <row r="1079">
          <cell r="L1079" t="str">
            <v>950919a2-7491-4180-925c-d6bef11fd222</v>
          </cell>
          <cell r="M1079" t="str">
            <v>inline</v>
          </cell>
          <cell r="N1079" t="str">
            <v/>
          </cell>
          <cell r="O1079" t="str">
            <v>90;b;Engine Coolant Leaks</v>
          </cell>
          <cell r="P1079" t="str">
            <v>90b. b Engine Coolant Leaks</v>
          </cell>
          <cell r="Q1079" t="str">
            <v>CBM</v>
          </cell>
          <cell r="R1079" t="str">
            <v>MANUAL</v>
          </cell>
          <cell r="S1079" t="str">
            <v>Engine Coolant Leaks</v>
          </cell>
          <cell r="T1079" t="str">
            <v>2000</v>
          </cell>
        </row>
        <row r="1080">
          <cell r="L1080" t="str">
            <v>950919a2-7491-4180-925c-d6bef11fd222</v>
          </cell>
          <cell r="M1080" t="str">
            <v>inline</v>
          </cell>
          <cell r="N1080" t="str">
            <v/>
          </cell>
          <cell r="O1080" t="str">
            <v>90;b;Engine Coolant Leaks</v>
          </cell>
          <cell r="P1080" t="str">
            <v>90b. b Engine Coolant Leaks</v>
          </cell>
          <cell r="Q1080" t="str">
            <v>CBM</v>
          </cell>
          <cell r="R1080" t="str">
            <v>MANUAL</v>
          </cell>
          <cell r="S1080" t="str">
            <v>Engine Coolant Leaks</v>
          </cell>
          <cell r="T1080" t="str">
            <v>2000</v>
          </cell>
        </row>
        <row r="1081">
          <cell r="L1081" t="str">
            <v>2ea60a6f-2c65-498d-89c8-69267eed25ba</v>
          </cell>
          <cell r="M1081" t="str">
            <v>collapsibleTable</v>
          </cell>
          <cell r="N1081" t="str">
            <v>['', '', '', '']</v>
          </cell>
          <cell r="O1081" t="str">
            <v/>
          </cell>
          <cell r="P1081"/>
          <cell r="Q1081" t="str">
            <v/>
          </cell>
          <cell r="R1081" t="str">
            <v/>
          </cell>
          <cell r="S1081"/>
          <cell r="T1081" t="str">
            <v>2000</v>
          </cell>
        </row>
        <row r="1082">
          <cell r="L1082" t="str">
            <v>e6ee6e80-0023-4178-8513-ee1b48085ac3</v>
          </cell>
          <cell r="M1082" t="str">
            <v>inline</v>
          </cell>
          <cell r="N1082" t="str">
            <v/>
          </cell>
          <cell r="O1082" t="str">
            <v>91;;Check fuel system for loose bolts and fittings.</v>
          </cell>
          <cell r="P1082" t="str">
            <v xml:space="preserve">91. Check fuel system for loose bolts and fittings. </v>
          </cell>
          <cell r="Q1082" t="str">
            <v>NORMAL</v>
          </cell>
          <cell r="R1082" t="str">
            <v>NO</v>
          </cell>
          <cell r="S1082" t="str">
            <v>Check fuel system for loose bolts and fittings.</v>
          </cell>
          <cell r="T1082" t="str">
            <v>2000</v>
          </cell>
        </row>
        <row r="1083">
          <cell r="L1083" t="str">
            <v>247d1be4-0ac1-41fc-92e3-c40ace7a05c6</v>
          </cell>
          <cell r="M1083" t="str">
            <v>inline</v>
          </cell>
          <cell r="N1083" t="str">
            <v/>
          </cell>
          <cell r="O1083" t="str">
            <v>92;;Check fuel system pump and injection rail for leaks.</v>
          </cell>
          <cell r="P1083" t="str">
            <v xml:space="preserve">92. Check fuel system pump and injection rail for leaks. </v>
          </cell>
          <cell r="Q1083" t="str">
            <v>NORMAL</v>
          </cell>
          <cell r="R1083" t="str">
            <v>NO</v>
          </cell>
          <cell r="S1083" t="str">
            <v>Check fuel system pump and injection rail for leaks.</v>
          </cell>
          <cell r="T1083" t="str">
            <v>2000</v>
          </cell>
        </row>
        <row r="1084">
          <cell r="L1084" t="str">
            <v>f4a7dd03-5bbe-4451-b8fd-2b0826a77e62</v>
          </cell>
          <cell r="M1084" t="str">
            <v>inline</v>
          </cell>
          <cell r="N1084" t="str">
            <v/>
          </cell>
          <cell r="O1084" t="str">
            <v>93;a;Check turbos for indication of damage or loose or missing fasteners.</v>
          </cell>
          <cell r="P1084" t="str">
            <v xml:space="preserve">93. a. Check turbos for indication of damage or loose or missing fasteners. </v>
          </cell>
          <cell r="Q1084" t="str">
            <v>NORMAL</v>
          </cell>
          <cell r="R1084" t="str">
            <v>NO</v>
          </cell>
          <cell r="S1084" t="str">
            <v>Check turbos for indication of damage or loose or missing fasteners.</v>
          </cell>
          <cell r="T1084" t="str">
            <v>2000</v>
          </cell>
        </row>
        <row r="1085">
          <cell r="L1085" t="str">
            <v>b96f715e-68bc-44e5-8843-9d534a1e7e3c</v>
          </cell>
          <cell r="M1085" t="str">
            <v>inline</v>
          </cell>
          <cell r="N1085" t="str">
            <v/>
          </cell>
          <cell r="O1085" t="str">
            <v>93;b;Check turbos for indication of leaks.</v>
          </cell>
          <cell r="P1085"/>
          <cell r="Q1085" t="str">
            <v>NORMAL</v>
          </cell>
          <cell r="R1085" t="str">
            <v>NO</v>
          </cell>
          <cell r="S1085" t="str">
            <v>Check turbos for indication of leaks.</v>
          </cell>
          <cell r="T1085" t="str">
            <v>2000</v>
          </cell>
        </row>
        <row r="1086">
          <cell r="L1086" t="str">
            <v>1e6f4edd-26cb-48f6-9855-5b487e534ade</v>
          </cell>
          <cell r="M1086" t="str">
            <v>inline</v>
          </cell>
          <cell r="N1086" t="str">
            <v/>
          </cell>
          <cell r="O1086" t="str">
            <v/>
          </cell>
          <cell r="P1086" t="str">
            <v xml:space="preserve"> . Item Measurement Location</v>
          </cell>
          <cell r="Q1086" t="str">
            <v>NORMAL</v>
          </cell>
          <cell r="R1086" t="str">
            <v>NO</v>
          </cell>
          <cell r="S1086"/>
          <cell r="T1086" t="str">
            <v>2000</v>
          </cell>
        </row>
        <row r="1087">
          <cell r="L1087" t="str">
            <v>d192c265-8cfd-4c91-8165-7af252797634</v>
          </cell>
          <cell r="M1087" t="str">
            <v>inline</v>
          </cell>
          <cell r="N1087" t="str">
            <v/>
          </cell>
          <cell r="O1087" t="str">
            <v>93;b1;HP Turbocharger Front Left (Leaks Visual Inspect)</v>
          </cell>
          <cell r="P1087" t="str">
            <v>93b1. b1 HP Turbocharger Front Left (Leaks Visual Inspect)</v>
          </cell>
          <cell r="Q1087" t="str">
            <v>CBM</v>
          </cell>
          <cell r="R1087" t="str">
            <v>MANUAL</v>
          </cell>
          <cell r="S1087" t="str">
            <v>HP Turbocharger Front Left (Leaks Visual Inspect)</v>
          </cell>
          <cell r="T1087" t="str">
            <v>2000</v>
          </cell>
        </row>
        <row r="1088">
          <cell r="L1088" t="str">
            <v>093e2734-e736-4348-ba92-9122369045b7</v>
          </cell>
          <cell r="M1088" t="str">
            <v>inline</v>
          </cell>
          <cell r="N1088" t="str">
            <v/>
          </cell>
          <cell r="O1088" t="str">
            <v>93;b2;HP Turbocharger Front Right (Leaks Visual Inspect)</v>
          </cell>
          <cell r="P1088" t="str">
            <v>93b2. b2 HP Turbocharger Front Right (Leaks Visual Inspect)</v>
          </cell>
          <cell r="Q1088" t="str">
            <v>CBM</v>
          </cell>
          <cell r="R1088" t="str">
            <v>MANUAL</v>
          </cell>
          <cell r="S1088" t="str">
            <v>HP Turbocharger Front Right (Leaks Visual Inspect)</v>
          </cell>
          <cell r="T1088" t="str">
            <v>2000</v>
          </cell>
        </row>
        <row r="1089">
          <cell r="L1089" t="str">
            <v>e64b7db7-9c6c-4af7-87ca-35ae21ffe713</v>
          </cell>
          <cell r="M1089" t="str">
            <v>inline</v>
          </cell>
          <cell r="N1089" t="str">
            <v/>
          </cell>
          <cell r="O1089" t="str">
            <v>93;b3;HP Turbocharger Rear Left (Leaks Visual Inspect)</v>
          </cell>
          <cell r="P1089" t="str">
            <v>93b3. b3 HP Turbocharger Rear Left (Leaks Visual Inspect)</v>
          </cell>
          <cell r="Q1089" t="str">
            <v>CBM</v>
          </cell>
          <cell r="R1089" t="str">
            <v>MANUAL</v>
          </cell>
          <cell r="S1089" t="str">
            <v>HP Turbocharger Rear Left (Leaks Visual Inspect)</v>
          </cell>
          <cell r="T1089" t="str">
            <v>2000</v>
          </cell>
        </row>
        <row r="1090">
          <cell r="L1090" t="str">
            <v>ca2867c2-c013-4a84-a415-a0c4d1ed29e3</v>
          </cell>
          <cell r="M1090" t="str">
            <v>inline</v>
          </cell>
          <cell r="N1090" t="str">
            <v/>
          </cell>
          <cell r="O1090" t="str">
            <v>93;b4;HP Turbocharger Rear Right (Leaks Visual Inspect)</v>
          </cell>
          <cell r="P1090" t="str">
            <v>93b4. b4 HP Turbocharger Rear Right (Leaks Visual Inspect)</v>
          </cell>
          <cell r="Q1090" t="str">
            <v>CBM</v>
          </cell>
          <cell r="R1090" t="str">
            <v>MANUAL</v>
          </cell>
          <cell r="S1090" t="str">
            <v>HP Turbocharger Rear Right (Leaks Visual Inspect)</v>
          </cell>
          <cell r="T1090" t="str">
            <v>2000</v>
          </cell>
        </row>
        <row r="1091">
          <cell r="L1091" t="str">
            <v>7adb3024-85c4-46d1-ae95-d83d4a12991c</v>
          </cell>
          <cell r="M1091" t="str">
            <v>inline</v>
          </cell>
          <cell r="N1091" t="str">
            <v/>
          </cell>
          <cell r="O1091" t="str">
            <v>93;b5;LP Turbocharger Front Left (Leaks Visual Inspect)</v>
          </cell>
          <cell r="P1091" t="str">
            <v>93b5. b5 LP Turbocharger Front Left (Leaks Visual Inspect)</v>
          </cell>
          <cell r="Q1091" t="str">
            <v>CBM</v>
          </cell>
          <cell r="R1091" t="str">
            <v>MANUAL</v>
          </cell>
          <cell r="S1091" t="str">
            <v>LP Turbocharger Front Left (Leaks Visual Inspect)</v>
          </cell>
          <cell r="T1091" t="str">
            <v>2000</v>
          </cell>
        </row>
        <row r="1092">
          <cell r="L1092" t="str">
            <v>1736212c-9383-4691-8306-d290f5123bcb</v>
          </cell>
          <cell r="M1092" t="str">
            <v>inline</v>
          </cell>
          <cell r="N1092" t="str">
            <v/>
          </cell>
          <cell r="O1092" t="str">
            <v>93;b6;LP Turbocharger Front Right (Leaks Visual Inspect)</v>
          </cell>
          <cell r="P1092" t="str">
            <v>93b6. b6 LP Turbocharger Front Right (Leaks Visual Inspect)</v>
          </cell>
          <cell r="Q1092" t="str">
            <v>CBM</v>
          </cell>
          <cell r="R1092" t="str">
            <v>MANUAL</v>
          </cell>
          <cell r="S1092" t="str">
            <v>LP Turbocharger Front Right (Leaks Visual Inspect)</v>
          </cell>
          <cell r="T1092" t="str">
            <v>2000</v>
          </cell>
        </row>
        <row r="1093">
          <cell r="L1093" t="str">
            <v>604e2877-8dde-4410-a5dd-17c728500f4a</v>
          </cell>
          <cell r="M1093" t="str">
            <v>inline</v>
          </cell>
          <cell r="N1093" t="str">
            <v/>
          </cell>
          <cell r="O1093" t="str">
            <v>93;b7;LP Turbocharger Rear Left (Leaks Visual Inspect)</v>
          </cell>
          <cell r="P1093" t="str">
            <v>93b7. b7 LP Turbocharger Rear Left (Leaks Visual Inspect)</v>
          </cell>
          <cell r="Q1093" t="str">
            <v>CBM</v>
          </cell>
          <cell r="R1093" t="str">
            <v>MANUAL</v>
          </cell>
          <cell r="S1093" t="str">
            <v>LP Turbocharger Rear Left (Leaks Visual Inspect)</v>
          </cell>
          <cell r="T1093" t="str">
            <v>2000</v>
          </cell>
        </row>
        <row r="1094">
          <cell r="L1094" t="str">
            <v>9c856c04-bdbe-4da1-92f1-c814a2848eab</v>
          </cell>
          <cell r="M1094" t="str">
            <v>inline</v>
          </cell>
          <cell r="N1094" t="str">
            <v/>
          </cell>
          <cell r="O1094" t="str">
            <v>93;b8;LP Turbocharger Rear Right (Leaks Visual Inspect)</v>
          </cell>
          <cell r="P1094" t="str">
            <v>93b8. b8 LP Turbocharger Rear Right (Leaks Visual Inspect)</v>
          </cell>
          <cell r="Q1094" t="str">
            <v>CBM</v>
          </cell>
          <cell r="R1094" t="str">
            <v>MANUAL</v>
          </cell>
          <cell r="S1094" t="str">
            <v>LP Turbocharger Rear Right (Leaks Visual Inspect)</v>
          </cell>
          <cell r="T1094" t="str">
            <v>2000</v>
          </cell>
        </row>
        <row r="1095">
          <cell r="L1095" t="str">
            <v>efa5884e-99c9-4bd4-be2f-e2948973df01</v>
          </cell>
          <cell r="M1095" t="str">
            <v>collapsibleTable</v>
          </cell>
          <cell r="N1095" t="str">
            <v>['', '', '', '']</v>
          </cell>
          <cell r="O1095" t="str">
            <v/>
          </cell>
          <cell r="P1095"/>
          <cell r="Q1095" t="str">
            <v/>
          </cell>
          <cell r="R1095" t="str">
            <v/>
          </cell>
          <cell r="S1095"/>
          <cell r="T1095" t="str">
            <v>2000</v>
          </cell>
        </row>
        <row r="1096">
          <cell r="L1096" t="str">
            <v>0a1a162b-3a56-4da3-b8fe-9e8cf597aee9</v>
          </cell>
          <cell r="M1096" t="str">
            <v>inline</v>
          </cell>
          <cell r="N1096" t="str">
            <v/>
          </cell>
          <cell r="O1096" t="str">
            <v>94;;Check turbo oil feed lines for signs of rubbing.</v>
          </cell>
          <cell r="P1096" t="str">
            <v xml:space="preserve">94. Check turbo oil feed lines for signs of rubbing. </v>
          </cell>
          <cell r="Q1096" t="str">
            <v>NORMAL</v>
          </cell>
          <cell r="R1096" t="str">
            <v>NO</v>
          </cell>
          <cell r="S1096" t="str">
            <v>Check turbo oil feed lines for signs of rubbing.</v>
          </cell>
          <cell r="T1096" t="str">
            <v>2000</v>
          </cell>
        </row>
        <row r="1097">
          <cell r="L1097" t="str">
            <v>345460fa-d37f-486c-be4a-77ec51e6da98</v>
          </cell>
          <cell r="M1097" t="str">
            <v>inline</v>
          </cell>
          <cell r="N1097" t="str">
            <v/>
          </cell>
          <cell r="O1097" t="str">
            <v>95;;Check turbo oil drain not rubbing on fuel rail.</v>
          </cell>
          <cell r="P1097" t="str">
            <v xml:space="preserve">95. Check turbo oil drain not rubbing on fuel rail. </v>
          </cell>
          <cell r="Q1097" t="str">
            <v>NORMAL</v>
          </cell>
          <cell r="R1097" t="str">
            <v>NO</v>
          </cell>
          <cell r="S1097" t="str">
            <v>Check turbo oil drain not rubbing on fuel rail.</v>
          </cell>
          <cell r="T1097" t="str">
            <v>2000</v>
          </cell>
        </row>
        <row r="1098">
          <cell r="L1098" t="str">
            <v>c1c27492-9103-4939-89d1-8a98b2a7ae1c</v>
          </cell>
          <cell r="M1098" t="str">
            <v>inline</v>
          </cell>
          <cell r="N1098" t="str">
            <v/>
          </cell>
          <cell r="O1098" t="str">
            <v>96;;Check integrity, condition and security of turbo thermal blanket(s)/shields (free of oil and contamination or material build up).</v>
          </cell>
          <cell r="P1098" t="str">
            <v xml:space="preserve">96. Check integrity, condition and security of turbo thermal blanket(s)/shields (free of oil and contamination or material build up). </v>
          </cell>
          <cell r="Q1098" t="str">
            <v>NORMAL</v>
          </cell>
          <cell r="R1098" t="str">
            <v>NO</v>
          </cell>
          <cell r="S1098" t="str">
            <v>Check integrity, condition and security of turbo thermal blanket(s)/shields (free of oil and contamination or material build up).</v>
          </cell>
          <cell r="T1098" t="str">
            <v>2000</v>
          </cell>
        </row>
        <row r="1099">
          <cell r="L1099" t="str">
            <v>1d58565d-8628-4b8f-b079-c9ac9c7490ab</v>
          </cell>
          <cell r="M1099" t="str">
            <v>inline</v>
          </cell>
          <cell r="N1099" t="str">
            <v/>
          </cell>
          <cell r="O1099" t="str">
            <v>97;;Check cooling system hoses for condition and clamps for tightness.</v>
          </cell>
          <cell r="P1099" t="str">
            <v xml:space="preserve">97. Check cooling system hoses for condition and clamps for tightness. </v>
          </cell>
          <cell r="Q1099" t="str">
            <v>NORMAL</v>
          </cell>
          <cell r="R1099" t="str">
            <v>NO</v>
          </cell>
          <cell r="S1099" t="str">
            <v>Check cooling system hoses for condition and clamps for tightness.</v>
          </cell>
          <cell r="T1099" t="str">
            <v>2000</v>
          </cell>
        </row>
        <row r="1100">
          <cell r="L1100" t="str">
            <v>065d31fe-31e4-4f39-8fd4-d3b07f0716bd</v>
          </cell>
          <cell r="M1100" t="str">
            <v>inline</v>
          </cell>
          <cell r="N1100" t="str">
            <v/>
          </cell>
          <cell r="O1100" t="str">
            <v>98;;Check engine mounts for damage or deterioration.</v>
          </cell>
          <cell r="P1100" t="str">
            <v xml:space="preserve">98. Check engine mounts for damage or deterioration. </v>
          </cell>
          <cell r="Q1100" t="str">
            <v>NORMAL</v>
          </cell>
          <cell r="R1100" t="str">
            <v>NO</v>
          </cell>
          <cell r="S1100" t="str">
            <v>Check engine mounts for damage or deterioration.</v>
          </cell>
          <cell r="T1100" t="str">
            <v>2000</v>
          </cell>
        </row>
        <row r="1101">
          <cell r="L1101" t="str">
            <v>4b2a6334-eff3-4dc2-b06f-642a8b9240e0</v>
          </cell>
          <cell r="M1101" t="str">
            <v>inline</v>
          </cell>
          <cell r="N1101" t="str">
            <v/>
          </cell>
          <cell r="O1101" t="str">
            <v>99;;Check alternator belts for wear and cracking.</v>
          </cell>
          <cell r="P1101" t="str">
            <v xml:space="preserve">99. Check alternator belts for wear and cracking. </v>
          </cell>
          <cell r="Q1101" t="str">
            <v>NORMAL</v>
          </cell>
          <cell r="R1101" t="str">
            <v>NO</v>
          </cell>
          <cell r="S1101" t="str">
            <v>Check alternator belts for wear and cracking.</v>
          </cell>
          <cell r="T1101" t="str">
            <v>2000</v>
          </cell>
        </row>
        <row r="1102">
          <cell r="L1102" t="str">
            <v>7906bc0a-1256-4b4f-a7ce-44b4941c16a0</v>
          </cell>
          <cell r="M1102" t="str">
            <v>inline</v>
          </cell>
          <cell r="N1102" t="str">
            <v/>
          </cell>
          <cell r="O1102" t="str">
            <v>100;;Check fan belts for wear, cracking and tension.</v>
          </cell>
          <cell r="P1102" t="str">
            <v xml:space="preserve">100. Check fan belts for wear, cracking and tension.&lt;br&gt;
&lt;strong&gt;Spec:&lt;/strong&gt; Fan belt – 3559 to 4893 N, if below 3559, adjust to 4839 N.&lt;br&gt;
&lt;strong&gt;Spec:&lt;/strong&gt; Tighten capscrews on belt tensioner to 200 Nm.&lt;br&gt; </v>
          </cell>
          <cell r="Q1102" t="str">
            <v>NORMAL</v>
          </cell>
          <cell r="R1102" t="str">
            <v>NO</v>
          </cell>
          <cell r="S1102" t="str">
            <v>Check fan belts for wear, cracking and tension.</v>
          </cell>
          <cell r="T1102" t="str">
            <v>2000</v>
          </cell>
        </row>
        <row r="1103">
          <cell r="L1103" t="str">
            <v>a549cbfb-632f-4d44-b734-bd04dbd50f59</v>
          </cell>
          <cell r="M1103" t="str">
            <v>inline</v>
          </cell>
          <cell r="N1103" t="str">
            <v/>
          </cell>
          <cell r="O1103" t="str">
            <v>101;;Check AC belts for wear, cracking and tension.</v>
          </cell>
          <cell r="P1103" t="str">
            <v xml:space="preserve">101. Check AC belts for wear, cracking and tension.&lt;br&gt;
&lt;strong&gt;Spec:&lt;/strong&gt; Adjust to 5.3 mm (0.21 in) deflection under a force of 1.6 ± 0.1 kg. (3.44 ± 0.11 lbf). </v>
          </cell>
          <cell r="Q1103" t="str">
            <v>NORMAL</v>
          </cell>
          <cell r="R1103" t="str">
            <v>NO</v>
          </cell>
          <cell r="S1103" t="str">
            <v>Check AC belts for wear, cracking and tension.</v>
          </cell>
          <cell r="T1103" t="str">
            <v>2000</v>
          </cell>
        </row>
        <row r="1104">
          <cell r="L1104" t="str">
            <v>5516e30a-f017-4c1a-9b44-a2f4a64d0b5d</v>
          </cell>
          <cell r="M1104" t="str">
            <v>inline</v>
          </cell>
          <cell r="N1104" t="str">
            <v/>
          </cell>
          <cell r="O1104" t="str">
            <v>102;;Check all hoses for general condition (damage, leaks, chaffing).</v>
          </cell>
          <cell r="P1104" t="str">
            <v xml:space="preserve">102. Check all hoses for general condition (damage, leaks, chaffing).&lt;br&gt;
&lt;strong&gt;Note:&lt;/strong&gt; Inspect fan hub housing not contacting hydraulic lines. </v>
          </cell>
          <cell r="Q1104" t="str">
            <v>NORMAL</v>
          </cell>
          <cell r="R1104" t="str">
            <v>NO</v>
          </cell>
          <cell r="S1104" t="str">
            <v>Check all hoses for general condition (damage, leaks, chaffing).</v>
          </cell>
          <cell r="T1104" t="str">
            <v>2000</v>
          </cell>
        </row>
        <row r="1105">
          <cell r="L1105" t="str">
            <v>74592cdd-c6cd-45b6-b4fe-ff39dad74c39</v>
          </cell>
          <cell r="M1105" t="str">
            <v>inline</v>
          </cell>
          <cell r="N1105" t="str">
            <v/>
          </cell>
          <cell r="O1105" t="str">
            <v>103;;Check the turbo cartridge locking plate tabs are lifted correctly. 2 Corners of each bolt. Refer to &lt;a class='show-pdf' href='https://digitaldevbumaausta001.blob.core.windows.net/utility/DMA/QSK60_930E' target='_blank'&gt;&lt;u&gt;&lt;b&gt;QSK60 Turbocharger Cartridge Bolt Inspection&lt;/b&gt;&lt;/u&gt;&lt;/a&gt;.</v>
          </cell>
          <cell r="P1105" t="str">
            <v xml:space="preserve">103. Check the turbo cartridge locking plate tabs are lifted correctly. 2 Corners of each bolt. Refer to &lt;a class='show-pdf' href='https://digitaldevbumaausta001.blob.core.windows.net/utility/DMA/QSK60_930E' target='_blank'&gt;&lt;u&gt;&lt;b&gt;QSK60 Turbocharger Cartridge Bolt Inspection&lt;/b&gt;&lt;/u&gt;&lt;/a&gt;. </v>
          </cell>
          <cell r="Q1105" t="str">
            <v>NORMAL</v>
          </cell>
          <cell r="R1105" t="str">
            <v>NO</v>
          </cell>
          <cell r="S1105"/>
          <cell r="T1105" t="str">
            <v>2000</v>
          </cell>
        </row>
        <row r="1106">
          <cell r="L1106" t="str">
            <v>2d63d54a-7e11-406e-8bd7-fea67de59999</v>
          </cell>
          <cell r="M1106" t="str">
            <v>inline</v>
          </cell>
          <cell r="N1106" t="str">
            <v/>
          </cell>
          <cell r="O1106" t="str">
            <v>104;;Check turbos for appearances of soot. If there is the appearance of soot, notify supervisor to schedule in further investigation.</v>
          </cell>
          <cell r="P1106" t="str">
            <v xml:space="preserve">104. Check turbos for appearances of soot. If there is the appearance of soot, notify supervisor to schedule in further investigation. </v>
          </cell>
          <cell r="Q1106" t="str">
            <v>NORMAL</v>
          </cell>
          <cell r="R1106" t="str">
            <v>NO</v>
          </cell>
          <cell r="S1106" t="str">
            <v>If there is the appearance of soot, notify supervisor to schedule in further investigation.</v>
          </cell>
          <cell r="T1106" t="str">
            <v>2000</v>
          </cell>
        </row>
        <row r="1107">
          <cell r="L1107" t="str">
            <v>566f1bf4-8129-418a-b4b7-4af7fb9887a8</v>
          </cell>
          <cell r="M1107" t="str">
            <v>inline</v>
          </cell>
          <cell r="N1107" t="str">
            <v/>
          </cell>
          <cell r="O1107" t="str">
            <v>105;;Check safety guards for damage and security.</v>
          </cell>
          <cell r="P1107" t="str">
            <v xml:space="preserve">105. Check safety guards for damage and security. </v>
          </cell>
          <cell r="Q1107" t="str">
            <v>NORMAL</v>
          </cell>
          <cell r="R1107" t="str">
            <v>NO</v>
          </cell>
          <cell r="S1107" t="str">
            <v>Check safety guards for damage and security.</v>
          </cell>
          <cell r="T1107" t="str">
            <v>2000</v>
          </cell>
        </row>
        <row r="1108">
          <cell r="L1108" t="str">
            <v>c232e294-b00b-4ecf-bd7b-a35c4a507390</v>
          </cell>
          <cell r="M1108" t="str">
            <v>inline</v>
          </cell>
          <cell r="N1108" t="str">
            <v/>
          </cell>
          <cell r="O1108" t="str">
            <v>106;;Check fuel suction line and tank for leaks.</v>
          </cell>
          <cell r="P1108" t="str">
            <v xml:space="preserve">106. Check fuel suction line and tank for leaks. </v>
          </cell>
          <cell r="Q1108" t="str">
            <v>NORMAL</v>
          </cell>
          <cell r="R1108" t="str">
            <v>NO</v>
          </cell>
          <cell r="S1108" t="str">
            <v>Check fuel suction line and tank for leaks.</v>
          </cell>
          <cell r="T1108" t="str">
            <v>2000</v>
          </cell>
        </row>
        <row r="1109">
          <cell r="L1109" t="str">
            <v>600dce74-aa37-44b4-9149-484bac33f37c</v>
          </cell>
          <cell r="M1109" t="str">
            <v>inline</v>
          </cell>
          <cell r="N1109" t="str">
            <v/>
          </cell>
          <cell r="O1109" t="str">
            <v/>
          </cell>
          <cell r="P1109" t="str">
            <v>Task. Air Inlet and Exhaust System Condition</v>
          </cell>
          <cell r="Q1109" t="str">
            <v>NORMAL</v>
          </cell>
          <cell r="R1109" t="str">
            <v>NO</v>
          </cell>
          <cell r="S1109"/>
          <cell r="T1109" t="str">
            <v>2000</v>
          </cell>
        </row>
        <row r="1110">
          <cell r="L1110" t="str">
            <v>c02bfab1-8cd5-485c-a419-edc07dea7412</v>
          </cell>
          <cell r="M1110" t="str">
            <v>inline</v>
          </cell>
          <cell r="N1110" t="str">
            <v/>
          </cell>
          <cell r="O1110" t="str">
            <v>107;;Check induction system for leaks and clamps for tightness.</v>
          </cell>
          <cell r="P1110" t="str">
            <v xml:space="preserve">107. Check induction system for leaks and clamps for tightness. </v>
          </cell>
          <cell r="Q1110" t="str">
            <v>NORMAL</v>
          </cell>
          <cell r="R1110" t="str">
            <v>NO</v>
          </cell>
          <cell r="S1110" t="str">
            <v>Check induction system for leaks and clamps for tightness.</v>
          </cell>
          <cell r="T1110" t="str">
            <v>2000</v>
          </cell>
        </row>
        <row r="1111">
          <cell r="L1111" t="str">
            <v>9a04bc64-1806-4e65-aa13-d20e93841327</v>
          </cell>
          <cell r="M1111" t="str">
            <v>inline</v>
          </cell>
          <cell r="N1111" t="str">
            <v/>
          </cell>
          <cell r="O1111" t="str">
            <v>108;;Check exhaust system for leaks and clamps for tightness.</v>
          </cell>
          <cell r="P1111" t="str">
            <v xml:space="preserve">108. Check exhaust system for leaks and clamps for tightness. </v>
          </cell>
          <cell r="Q1111" t="str">
            <v>NORMAL</v>
          </cell>
          <cell r="R1111" t="str">
            <v>NO</v>
          </cell>
          <cell r="S1111" t="str">
            <v>Check exhaust system for leaks and clamps for tightness.</v>
          </cell>
          <cell r="T1111" t="str">
            <v>2000</v>
          </cell>
        </row>
        <row r="1112">
          <cell r="L1112" t="str">
            <v>ff1ffa7e-a3a7-41cc-afd3-4043b79e554a</v>
          </cell>
          <cell r="M1112" t="str">
            <v>inline</v>
          </cell>
          <cell r="N1112" t="str">
            <v/>
          </cell>
          <cell r="O1112" t="str">
            <v/>
          </cell>
          <cell r="P1112" t="str">
            <v>Task. Hydraulic System Condition</v>
          </cell>
          <cell r="Q1112" t="str">
            <v>NORMAL</v>
          </cell>
          <cell r="R1112" t="str">
            <v>NO</v>
          </cell>
          <cell r="S1112"/>
          <cell r="T1112" t="str">
            <v>2000</v>
          </cell>
        </row>
        <row r="1113">
          <cell r="L1113" t="str">
            <v>6f0c60f4-57fd-4b52-aa2b-4ed5752b8c69</v>
          </cell>
          <cell r="M1113" t="str">
            <v>inline</v>
          </cell>
          <cell r="N1113" t="str">
            <v/>
          </cell>
          <cell r="O1113" t="str">
            <v>109;;Check hydraulic system for leaking, weeping or damaged hoses.</v>
          </cell>
          <cell r="P1113" t="str">
            <v xml:space="preserve">109. Check hydraulic system for leaking, weeping or damaged hoses. </v>
          </cell>
          <cell r="Q1113" t="str">
            <v>NORMAL</v>
          </cell>
          <cell r="R1113" t="str">
            <v>NO</v>
          </cell>
          <cell r="S1113" t="str">
            <v>Check hydraulic system for leaking, weeping or damaged hoses.</v>
          </cell>
          <cell r="T1113" t="str">
            <v>2000</v>
          </cell>
        </row>
        <row r="1114">
          <cell r="L1114" t="str">
            <v>bd8d97ff-7c80-43c1-80b8-f65817eacb99</v>
          </cell>
          <cell r="M1114" t="str">
            <v>inline</v>
          </cell>
          <cell r="N1114" t="str">
            <v/>
          </cell>
          <cell r="O1114" t="str">
            <v>110;;Check the hydraulic tank for leaks and for damage.</v>
          </cell>
          <cell r="P1114" t="str">
            <v xml:space="preserve">110. Check the hydraulic tank for leaks and for damage. </v>
          </cell>
          <cell r="Q1114" t="str">
            <v>NORMAL</v>
          </cell>
          <cell r="R1114" t="str">
            <v>NO</v>
          </cell>
          <cell r="S1114" t="str">
            <v>Check the hydraulic tank for leaks and for damage.</v>
          </cell>
          <cell r="T1114" t="str">
            <v>2000</v>
          </cell>
        </row>
        <row r="1115">
          <cell r="L1115" t="str">
            <v>0eef5182-c111-42ba-bf8b-f00b5926c0a2</v>
          </cell>
          <cell r="M1115" t="str">
            <v>inline</v>
          </cell>
          <cell r="N1115" t="str">
            <v/>
          </cell>
          <cell r="O1115" t="str">
            <v>111;;Check the hydraulic tank suction and return lines for leaks.</v>
          </cell>
          <cell r="P1115" t="str">
            <v xml:space="preserve">111. Check the hydraulic tank suction and return lines for leaks. </v>
          </cell>
          <cell r="Q1115" t="str">
            <v>NORMAL</v>
          </cell>
          <cell r="R1115" t="str">
            <v>NO</v>
          </cell>
          <cell r="S1115" t="str">
            <v>Check the hydraulic tank suction and return lines for leaks.</v>
          </cell>
          <cell r="T1115" t="str">
            <v>2000</v>
          </cell>
        </row>
        <row r="1116">
          <cell r="L1116" t="str">
            <v>8c453fe3-6719-40d4-9e6e-46c3d9d893a8</v>
          </cell>
          <cell r="M1116" t="str">
            <v>inline</v>
          </cell>
          <cell r="N1116" t="str">
            <v/>
          </cell>
          <cell r="O1116" t="str">
            <v>112;;Check hydraulic tank mountings for cracks and damage.</v>
          </cell>
          <cell r="P1116" t="str">
            <v xml:space="preserve">112. Check hydraulic tank mountings for cracks and damage. </v>
          </cell>
          <cell r="Q1116" t="str">
            <v>NORMAL</v>
          </cell>
          <cell r="R1116" t="str">
            <v>NO</v>
          </cell>
          <cell r="S1116" t="str">
            <v>Check hydraulic tank mountings for cracks and damage.</v>
          </cell>
          <cell r="T1116" t="str">
            <v>2000</v>
          </cell>
        </row>
        <row r="1117">
          <cell r="L1117" t="str">
            <v>b5ab34b2-b9bd-48cc-bd44-a4e553c3fa85</v>
          </cell>
          <cell r="M1117" t="str">
            <v>inline</v>
          </cell>
          <cell r="N1117" t="str">
            <v/>
          </cell>
          <cell r="O1117" t="str">
            <v>113;;Check the hoist and steering pump support frame for cracks and missing bolts.</v>
          </cell>
          <cell r="P1117" t="str">
            <v xml:space="preserve">113. Check the hoist and steering pump support frame for cracks and missing bolts. </v>
          </cell>
          <cell r="Q1117" t="str">
            <v>NORMAL</v>
          </cell>
          <cell r="R1117" t="str">
            <v>NO</v>
          </cell>
          <cell r="S1117" t="str">
            <v>Check the hoist and steering pump support frame for cracks and missing bolts.</v>
          </cell>
          <cell r="T1117" t="str">
            <v>2000</v>
          </cell>
        </row>
        <row r="1118">
          <cell r="L1118" t="str">
            <v>b7a8af84-1861-4934-adaf-0495cbbda17b</v>
          </cell>
          <cell r="M1118" t="str">
            <v>inline</v>
          </cell>
          <cell r="N1118" t="str">
            <v/>
          </cell>
          <cell r="O1118" t="str">
            <v>114;;Check pump seals, hoses and fittings.</v>
          </cell>
          <cell r="P1118" t="str">
            <v xml:space="preserve">114. Check pump seals, hoses and fittings. </v>
          </cell>
          <cell r="Q1118" t="str">
            <v>NORMAL</v>
          </cell>
          <cell r="R1118" t="str">
            <v>NO</v>
          </cell>
          <cell r="S1118" t="str">
            <v>Check pump seals, hoses and fittings.</v>
          </cell>
          <cell r="T1118" t="str">
            <v>2000</v>
          </cell>
        </row>
        <row r="1119">
          <cell r="L1119" t="str">
            <v>6c07d7a7-89b0-4b5a-8eb6-3a067e29d0aa</v>
          </cell>
          <cell r="M1119" t="str">
            <v>inline</v>
          </cell>
          <cell r="N1119" t="str">
            <v/>
          </cell>
          <cell r="O1119" t="str">
            <v>115;;Check hoist and steering pump area for oil leaks.</v>
          </cell>
          <cell r="P1119"/>
          <cell r="Q1119" t="str">
            <v>NORMAL</v>
          </cell>
          <cell r="R1119" t="str">
            <v>NO</v>
          </cell>
          <cell r="S1119" t="str">
            <v>Check hoist and steering pump area for oil leaks.</v>
          </cell>
          <cell r="T1119" t="str">
            <v>2000</v>
          </cell>
        </row>
        <row r="1120">
          <cell r="L1120" t="str">
            <v>9ce5d8c8-527f-46a1-8f79-00d25b4595ad</v>
          </cell>
          <cell r="M1120" t="str">
            <v>inline</v>
          </cell>
          <cell r="N1120" t="str">
            <v/>
          </cell>
          <cell r="O1120" t="str">
            <v/>
          </cell>
          <cell r="P1120" t="str">
            <v xml:space="preserve"> . Item Measurement Location</v>
          </cell>
          <cell r="Q1120" t="str">
            <v>NORMAL</v>
          </cell>
          <cell r="R1120" t="str">
            <v>NO</v>
          </cell>
          <cell r="S1120"/>
          <cell r="T1120" t="str">
            <v>2000</v>
          </cell>
        </row>
        <row r="1121">
          <cell r="L1121" t="str">
            <v>b455395d-751a-49c3-b9fb-dbc100c26066</v>
          </cell>
          <cell r="M1121" t="str">
            <v>inline</v>
          </cell>
          <cell r="N1121" t="str">
            <v/>
          </cell>
          <cell r="O1121" t="str">
            <v>115;a;Hoist Pump (Leaks Visual Inspect)</v>
          </cell>
          <cell r="P1121" t="str">
            <v>115a. a Hoist Pump (Leaks Visual Inspect)</v>
          </cell>
          <cell r="Q1121" t="str">
            <v>CBM</v>
          </cell>
          <cell r="R1121" t="str">
            <v>MANUAL</v>
          </cell>
          <cell r="S1121" t="str">
            <v>Hoist Pump (Leaks Visual Inspect)</v>
          </cell>
          <cell r="T1121" t="str">
            <v>2000</v>
          </cell>
        </row>
        <row r="1122">
          <cell r="L1122" t="str">
            <v>2be39b9f-ea96-4fcb-bfb7-1daec8a7d960</v>
          </cell>
          <cell r="M1122" t="str">
            <v>inline</v>
          </cell>
          <cell r="N1122" t="str">
            <v/>
          </cell>
          <cell r="O1122" t="str">
            <v>115;b;Steering Pump (Leaks Visual Inspect)</v>
          </cell>
          <cell r="P1122" t="str">
            <v>115b. b Steering Pump (Leaks Visual Inspect)</v>
          </cell>
          <cell r="Q1122" t="str">
            <v>CBM</v>
          </cell>
          <cell r="R1122" t="str">
            <v>MANUAL</v>
          </cell>
          <cell r="S1122" t="str">
            <v>Steering Pump (Leaks Visual Inspect)</v>
          </cell>
          <cell r="T1122" t="str">
            <v>2000</v>
          </cell>
        </row>
        <row r="1123">
          <cell r="L1123" t="str">
            <v>5b3bfba7-b650-4365-a9a3-834a471f71e5</v>
          </cell>
          <cell r="M1123" t="str">
            <v>collapsibleTable</v>
          </cell>
          <cell r="N1123" t="str">
            <v>['', '', '', '']</v>
          </cell>
          <cell r="O1123" t="str">
            <v/>
          </cell>
          <cell r="P1123"/>
          <cell r="Q1123" t="str">
            <v/>
          </cell>
          <cell r="R1123" t="str">
            <v/>
          </cell>
          <cell r="S1123"/>
          <cell r="T1123" t="str">
            <v>2000</v>
          </cell>
        </row>
        <row r="1124">
          <cell r="L1124" t="str">
            <v>fdb8d882-5d74-4932-aaec-adbc5fce66fb</v>
          </cell>
          <cell r="M1124" t="str">
            <v>inline</v>
          </cell>
          <cell r="N1124" t="str">
            <v/>
          </cell>
          <cell r="O1124" t="str">
            <v>116;;Check control valves and actuators for leaks.</v>
          </cell>
          <cell r="P1124" t="str">
            <v xml:space="preserve">116. Check control valves and actuators for leaks. </v>
          </cell>
          <cell r="Q1124" t="str">
            <v>NORMAL</v>
          </cell>
          <cell r="R1124" t="str">
            <v>NO</v>
          </cell>
          <cell r="S1124" t="str">
            <v>Check control valves and actuators for leaks.</v>
          </cell>
          <cell r="T1124" t="str">
            <v>2000</v>
          </cell>
        </row>
        <row r="1125">
          <cell r="L1125" t="str">
            <v>39078a79-1951-4b33-906f-3ed4af7af202</v>
          </cell>
          <cell r="M1125" t="str">
            <v>inline</v>
          </cell>
          <cell r="N1125" t="str">
            <v/>
          </cell>
          <cell r="O1125" t="str">
            <v>117;;Inspect hydraulic hoist cylinder hoses for leaks.</v>
          </cell>
          <cell r="P1125" t="str">
            <v xml:space="preserve">117. Inspect hydraulic hoist cylinder hoses for leaks. </v>
          </cell>
          <cell r="Q1125" t="str">
            <v>NORMAL</v>
          </cell>
          <cell r="R1125" t="str">
            <v>NO</v>
          </cell>
          <cell r="S1125" t="str">
            <v>Inspect hydraulic hoist cylinder hoses for leaks.</v>
          </cell>
          <cell r="T1125" t="str">
            <v>2000</v>
          </cell>
        </row>
        <row r="1126">
          <cell r="L1126" t="str">
            <v>e3e4b6ac-9b55-4243-a9bf-48d5ad213efb</v>
          </cell>
          <cell r="M1126" t="str">
            <v>inline</v>
          </cell>
          <cell r="N1126" t="str">
            <v/>
          </cell>
          <cell r="O1126" t="str">
            <v>118;;Check hoist control valve for oil leaks.</v>
          </cell>
          <cell r="P1126" t="str">
            <v xml:space="preserve">118. Check hoist control valve for oil leaks. </v>
          </cell>
          <cell r="Q1126" t="str">
            <v>NORMAL</v>
          </cell>
          <cell r="R1126" t="str">
            <v>NO</v>
          </cell>
          <cell r="S1126" t="str">
            <v>Check hoist control valve for oil leaks.</v>
          </cell>
          <cell r="T1126" t="str">
            <v>2000</v>
          </cell>
        </row>
        <row r="1127">
          <cell r="L1127" t="str">
            <v>b1074730-9f7f-44ee-8683-16a256b9306a</v>
          </cell>
          <cell r="M1127" t="str">
            <v>inline</v>
          </cell>
          <cell r="N1127" t="str">
            <v/>
          </cell>
          <cell r="O1127" t="str">
            <v>119;;Check both hoist cylinders for condition (weeps, leaks, chrome pitting, scoring, or rod damage).</v>
          </cell>
          <cell r="P1127"/>
          <cell r="Q1127" t="str">
            <v>NORMAL</v>
          </cell>
          <cell r="R1127" t="str">
            <v>NO</v>
          </cell>
          <cell r="S1127" t="str">
            <v>Check both hoist cylinders for condition (weeps, leaks, chrome pitting, scoring, or rod damage).</v>
          </cell>
          <cell r="T1127" t="str">
            <v>2000</v>
          </cell>
        </row>
        <row r="1128">
          <cell r="L1128" t="str">
            <v>5b8e9273-1ae2-4abc-ab73-1dcdd657d0a5</v>
          </cell>
          <cell r="M1128" t="str">
            <v>inline</v>
          </cell>
          <cell r="N1128" t="str">
            <v/>
          </cell>
          <cell r="O1128" t="str">
            <v/>
          </cell>
          <cell r="P1128" t="str">
            <v xml:space="preserve"> . Item Measurement Location</v>
          </cell>
          <cell r="Q1128" t="str">
            <v>NORMAL</v>
          </cell>
          <cell r="R1128" t="str">
            <v>NO</v>
          </cell>
          <cell r="S1128"/>
          <cell r="T1128" t="str">
            <v>2000</v>
          </cell>
        </row>
        <row r="1129">
          <cell r="L1129" t="str">
            <v>7019110c-6b9f-48d6-801b-0e33618a9b0f</v>
          </cell>
          <cell r="M1129" t="str">
            <v>inline</v>
          </cell>
          <cell r="N1129" t="str">
            <v/>
          </cell>
          <cell r="O1129" t="str">
            <v>119;a;Left Hoist Cylinder (Leaks and/or Damage)</v>
          </cell>
          <cell r="P1129" t="str">
            <v>119a. a Left Hoist Cylinder (Leaks and/or Damage)</v>
          </cell>
          <cell r="Q1129" t="str">
            <v>CBM</v>
          </cell>
          <cell r="R1129" t="str">
            <v>MANUAL</v>
          </cell>
          <cell r="S1129" t="str">
            <v>Left Hoist Cylinder (Leaks and/or Damage)</v>
          </cell>
          <cell r="T1129" t="str">
            <v>2000</v>
          </cell>
        </row>
        <row r="1130">
          <cell r="L1130" t="str">
            <v>d1e25ae3-7ac1-4ba4-a41d-16604469a2c7</v>
          </cell>
          <cell r="M1130" t="str">
            <v>inline</v>
          </cell>
          <cell r="N1130" t="str">
            <v/>
          </cell>
          <cell r="O1130" t="str">
            <v>119;b;Right Hoist Cylinder (Leaks and/or Damage)</v>
          </cell>
          <cell r="P1130" t="str">
            <v>119b. b Right Hoist Cylinder (Leaks and/or Damage)</v>
          </cell>
          <cell r="Q1130" t="str">
            <v>CBM</v>
          </cell>
          <cell r="R1130" t="str">
            <v>MANUAL</v>
          </cell>
          <cell r="S1130" t="str">
            <v>Right Hoist Cylinder (Leaks and/or Damage)</v>
          </cell>
          <cell r="T1130" t="str">
            <v>2000</v>
          </cell>
        </row>
        <row r="1131">
          <cell r="L1131" t="str">
            <v>ef41f8f9-23b2-407a-9b50-e2fc949c373b</v>
          </cell>
          <cell r="M1131" t="str">
            <v>collapsibleTable</v>
          </cell>
          <cell r="N1131" t="str">
            <v>['', '', '', '']</v>
          </cell>
          <cell r="O1131" t="str">
            <v/>
          </cell>
          <cell r="P1131"/>
          <cell r="Q1131" t="str">
            <v/>
          </cell>
          <cell r="R1131" t="str">
            <v/>
          </cell>
          <cell r="S1131"/>
          <cell r="T1131" t="str">
            <v>2000</v>
          </cell>
        </row>
        <row r="1132">
          <cell r="L1132" t="str">
            <v>3350234a-a6b3-4725-9912-bd361bc9ffa7</v>
          </cell>
          <cell r="M1132" t="str">
            <v>inline</v>
          </cell>
          <cell r="N1132" t="str">
            <v/>
          </cell>
          <cell r="O1132" t="str">
            <v>120;;Check all hydraulic accumulators for corrosion, damage, crack, leaks. Check mounts for security.</v>
          </cell>
          <cell r="P1132" t="str">
            <v xml:space="preserve">120. Check all hydraulic accumulators for corrosion, damage, crack, leaks. Check mounts for security. </v>
          </cell>
          <cell r="Q1132" t="str">
            <v>NORMAL</v>
          </cell>
          <cell r="R1132" t="str">
            <v>NO</v>
          </cell>
          <cell r="S1132" t="str">
            <v>Check mounts for security.</v>
          </cell>
          <cell r="T1132" t="str">
            <v>2000</v>
          </cell>
        </row>
        <row r="1133">
          <cell r="L1133" t="str">
            <v>2f0647cd-bbf6-418f-adea-70b8e50522a6</v>
          </cell>
          <cell r="M1133" t="str">
            <v>inline</v>
          </cell>
          <cell r="N1133" t="str">
            <v/>
          </cell>
          <cell r="O1133" t="str">
            <v>121;;Check both steering cylinders for condition (weeps, leaks, chrome pitting, scoring, or rod damage).</v>
          </cell>
          <cell r="P1133"/>
          <cell r="Q1133" t="str">
            <v>NORMAL</v>
          </cell>
          <cell r="R1133" t="str">
            <v>NO</v>
          </cell>
          <cell r="S1133" t="str">
            <v>Check both steering cylinders for condition (weeps, leaks, chrome pitting, scoring, or rod damage).</v>
          </cell>
          <cell r="T1133" t="str">
            <v>2000</v>
          </cell>
        </row>
        <row r="1134">
          <cell r="L1134" t="str">
            <v>2cf1a309-5d8b-4d62-92eb-6c80b53ec83a</v>
          </cell>
          <cell r="M1134" t="str">
            <v>inline</v>
          </cell>
          <cell r="N1134" t="str">
            <v/>
          </cell>
          <cell r="O1134" t="str">
            <v/>
          </cell>
          <cell r="P1134" t="str">
            <v xml:space="preserve"> . Item Measurement Location</v>
          </cell>
          <cell r="Q1134" t="str">
            <v>NORMAL</v>
          </cell>
          <cell r="R1134" t="str">
            <v>NO</v>
          </cell>
          <cell r="S1134"/>
          <cell r="T1134" t="str">
            <v>2000</v>
          </cell>
        </row>
        <row r="1135">
          <cell r="L1135" t="str">
            <v>917daf15-a622-457d-b8b4-28ec2c366538</v>
          </cell>
          <cell r="M1135" t="str">
            <v>inline</v>
          </cell>
          <cell r="N1135" t="str">
            <v/>
          </cell>
          <cell r="O1135" t="str">
            <v>121;a;Left Steering Cylinder (Leaks and/or Damage)</v>
          </cell>
          <cell r="P1135" t="str">
            <v>121a. a Left Steering Cylinder (Leaks and/or Damage)</v>
          </cell>
          <cell r="Q1135" t="str">
            <v>CBM</v>
          </cell>
          <cell r="R1135" t="str">
            <v>MANUAL</v>
          </cell>
          <cell r="S1135" t="str">
            <v>Left Steering Cylinder (Leaks and/or Damage)</v>
          </cell>
          <cell r="T1135" t="str">
            <v>2000</v>
          </cell>
        </row>
        <row r="1136">
          <cell r="L1136" t="str">
            <v>4218fbfe-0bc8-4177-8d86-6fdb649cd38c</v>
          </cell>
          <cell r="M1136" t="str">
            <v>inline</v>
          </cell>
          <cell r="N1136" t="str">
            <v/>
          </cell>
          <cell r="O1136" t="str">
            <v>121;b;Right Steering Cylinder (Leaks and/or Damage)</v>
          </cell>
          <cell r="P1136" t="str">
            <v>121b. b Right Steering Cylinder (Leaks and/or Damage)</v>
          </cell>
          <cell r="Q1136" t="str">
            <v>CBM</v>
          </cell>
          <cell r="R1136" t="str">
            <v>MANUAL</v>
          </cell>
          <cell r="S1136" t="str">
            <v>Right Steering Cylinder (Leaks and/or Damage)</v>
          </cell>
          <cell r="T1136" t="str">
            <v>2000</v>
          </cell>
        </row>
        <row r="1137">
          <cell r="L1137" t="str">
            <v>d2bda5bd-cc5a-4e16-addb-8eda4374aeb4</v>
          </cell>
          <cell r="M1137" t="str">
            <v>collapsibleTable</v>
          </cell>
          <cell r="N1137" t="str">
            <v>['', '', '', '']</v>
          </cell>
          <cell r="O1137" t="str">
            <v/>
          </cell>
          <cell r="P1137"/>
          <cell r="Q1137" t="str">
            <v/>
          </cell>
          <cell r="R1137" t="str">
            <v/>
          </cell>
          <cell r="S1137"/>
          <cell r="T1137" t="str">
            <v>2000</v>
          </cell>
        </row>
        <row r="1138">
          <cell r="L1138" t="str">
            <v>34f5ba99-22d1-4e6f-aaf3-8d44dde0e2b5</v>
          </cell>
          <cell r="M1138" t="str">
            <v>inline</v>
          </cell>
          <cell r="N1138" t="str">
            <v/>
          </cell>
          <cell r="O1138" t="str">
            <v>122;;Check all steering hoses for general condition (damage, leaks, fretting, and kinks).</v>
          </cell>
          <cell r="P1138" t="str">
            <v xml:space="preserve">122. Check all steering hoses for general condition (damage, leaks, fretting, and kinks). </v>
          </cell>
          <cell r="Q1138" t="str">
            <v>NORMAL</v>
          </cell>
          <cell r="R1138" t="str">
            <v>NO</v>
          </cell>
          <cell r="S1138" t="str">
            <v>Check all steering hoses for general condition (damage, leaks, fretting, and kinks).</v>
          </cell>
          <cell r="T1138" t="str">
            <v>2000</v>
          </cell>
        </row>
        <row r="1139">
          <cell r="L1139" t="str">
            <v>b7fe9af8-8ef4-496f-a6f4-d4a1c36b9b3e</v>
          </cell>
          <cell r="M1139" t="str">
            <v>inline</v>
          </cell>
          <cell r="N1139" t="str">
            <v/>
          </cell>
          <cell r="O1139" t="str">
            <v>123;;Check steering accumulator pressure (adjust if necessary, as per workshop manual).</v>
          </cell>
          <cell r="P1139" t="str">
            <v xml:space="preserve">123. Check steering accumulator pressure (adjust if necessary, as per workshop manual). </v>
          </cell>
          <cell r="Q1139" t="str">
            <v>NORMAL</v>
          </cell>
          <cell r="R1139" t="str">
            <v>NO</v>
          </cell>
          <cell r="S1139" t="str">
            <v>Check steering accumulator pressure (adjust if necessary, as per workshop manual).</v>
          </cell>
          <cell r="T1139" t="str">
            <v>2000</v>
          </cell>
        </row>
        <row r="1140">
          <cell r="L1140" t="str">
            <v>20f8e024-27d8-466a-888c-49002e94394a</v>
          </cell>
          <cell r="M1140" t="str">
            <v>inline</v>
          </cell>
          <cell r="N1140" t="str">
            <v/>
          </cell>
          <cell r="O1140" t="str">
            <v>123;a;Front (steering accumulator pressure) psi</v>
          </cell>
          <cell r="P1140" t="str">
            <v xml:space="preserve">123a. a Front (steering accumulator pressure) psi </v>
          </cell>
          <cell r="Q1140" t="str">
            <v>NORMAL</v>
          </cell>
          <cell r="R1140" t="str">
            <v>NO</v>
          </cell>
          <cell r="S1140" t="str">
            <v>Front (steering accumulator pressure) psi</v>
          </cell>
          <cell r="T1140" t="str">
            <v>2000</v>
          </cell>
        </row>
        <row r="1141">
          <cell r="L1141" t="str">
            <v>5792a228-43a6-4dfd-a3de-678b8c75b8ea</v>
          </cell>
          <cell r="M1141" t="str">
            <v>inline</v>
          </cell>
          <cell r="N1141" t="str">
            <v/>
          </cell>
          <cell r="O1141" t="str">
            <v>123;b;Rear (steering accumulator pressure) psi</v>
          </cell>
          <cell r="P1141" t="str">
            <v xml:space="preserve">123b. b Rear (steering accumulator pressure) psi&lt;br&gt;
&lt;strong&gt;Spec 930E:&lt;/strong&gt; 10,011 kPa (1452 psi) at 32°C.&lt;br&gt;
9,653 kPa (1400 psi) at 21°C.&lt;br&gt;
9,294 kPa (1348 psi) at 10°C. </v>
          </cell>
          <cell r="Q1141" t="str">
            <v>NORMAL</v>
          </cell>
          <cell r="R1141" t="str">
            <v>NO</v>
          </cell>
          <cell r="S1141" t="str">
            <v>Rear (steering accumulator pressure) psi</v>
          </cell>
          <cell r="T1141" t="str">
            <v>2000</v>
          </cell>
        </row>
        <row r="1142">
          <cell r="L1142" t="str">
            <v>18283b2f-f1e7-4d4e-96e2-79ff472017fd</v>
          </cell>
          <cell r="M1142" t="str">
            <v>inline</v>
          </cell>
          <cell r="N1142" t="str">
            <v/>
          </cell>
          <cell r="O1142" t="str">
            <v>124;;Check steering accumulator and supply lines for oil leaks.</v>
          </cell>
          <cell r="P1142" t="str">
            <v xml:space="preserve">124. Check steering accumulator and supply lines for oil leaks. </v>
          </cell>
          <cell r="Q1142" t="str">
            <v>NORMAL</v>
          </cell>
          <cell r="R1142" t="str">
            <v>NO</v>
          </cell>
          <cell r="S1142" t="str">
            <v>Check steering accumulator and supply lines for oil leaks.</v>
          </cell>
          <cell r="T1142" t="str">
            <v>2000</v>
          </cell>
        </row>
        <row r="1143">
          <cell r="L1143" t="str">
            <v>fe9aaf05-b999-4879-b8e4-752fe10f1fc4</v>
          </cell>
          <cell r="M1143" t="str">
            <v>inline</v>
          </cell>
          <cell r="N1143" t="str">
            <v/>
          </cell>
          <cell r="O1143" t="str">
            <v>125;;Check steering flow amplifier valve for oil leaks.</v>
          </cell>
          <cell r="P1143" t="str">
            <v xml:space="preserve">125. Check steering flow amplifier valve for oil leaks. </v>
          </cell>
          <cell r="Q1143" t="str">
            <v>NORMAL</v>
          </cell>
          <cell r="R1143" t="str">
            <v>NO</v>
          </cell>
          <cell r="S1143" t="str">
            <v>Check steering flow amplifier valve for oil leaks.</v>
          </cell>
          <cell r="T1143" t="str">
            <v>2000</v>
          </cell>
        </row>
        <row r="1144">
          <cell r="L1144" t="str">
            <v>a102cb38-76b2-4a11-ac7b-b9ab1159f9cb</v>
          </cell>
          <cell r="M1144" t="str">
            <v>inline</v>
          </cell>
          <cell r="N1144" t="str">
            <v/>
          </cell>
          <cell r="O1144" t="str">
            <v>126;;Check entire brake system for any sign of leaks.</v>
          </cell>
          <cell r="P1144" t="str">
            <v xml:space="preserve">126. Check entire brake system for any sign of leaks. </v>
          </cell>
          <cell r="Q1144" t="str">
            <v>NORMAL</v>
          </cell>
          <cell r="R1144" t="str">
            <v>NO</v>
          </cell>
          <cell r="S1144" t="str">
            <v>Check entire brake system for any sign of leaks.</v>
          </cell>
          <cell r="T1144" t="str">
            <v>2000</v>
          </cell>
        </row>
        <row r="1145">
          <cell r="L1145" t="str">
            <v>aa12121e-cfe8-472a-9cdd-7ea62c22d3f3</v>
          </cell>
          <cell r="M1145" t="str">
            <v>inline</v>
          </cell>
          <cell r="N1145" t="str">
            <v/>
          </cell>
          <cell r="O1145" t="str">
            <v>127;;Check brake line connections for leaks and damage.</v>
          </cell>
          <cell r="P1145" t="str">
            <v xml:space="preserve">127. Check brake line connections for leaks and damage. </v>
          </cell>
          <cell r="Q1145" t="str">
            <v>NORMAL</v>
          </cell>
          <cell r="R1145" t="str">
            <v>NO</v>
          </cell>
          <cell r="S1145" t="str">
            <v>Check brake line connections for leaks and damage.</v>
          </cell>
          <cell r="T1145" t="str">
            <v>2000</v>
          </cell>
        </row>
        <row r="1146">
          <cell r="L1146" t="str">
            <v>0be980bf-0752-428b-ad4c-b64796fc92a8</v>
          </cell>
          <cell r="M1146" t="str">
            <v>inline</v>
          </cell>
          <cell r="N1146" t="str">
            <v/>
          </cell>
          <cell r="O1146" t="str">
            <v>128;;Check brake accumulator pre-charge pressure (adjust if necessary, as per workshop manual).</v>
          </cell>
          <cell r="P1146" t="str">
            <v xml:space="preserve">128. Check brake accumulator pre-charge pressure (adjust if necessary, as per workshop manual). </v>
          </cell>
          <cell r="Q1146" t="str">
            <v>NORMAL</v>
          </cell>
          <cell r="R1146" t="str">
            <v>NO</v>
          </cell>
          <cell r="S1146" t="str">
            <v>Check brake accumulator pre-charge pressure (adjust if necessary, as per workshop manual).</v>
          </cell>
          <cell r="T1146" t="str">
            <v>2000</v>
          </cell>
        </row>
        <row r="1147">
          <cell r="L1147" t="str">
            <v>67512b6e-397e-4080-9cb7-0a919683f82f</v>
          </cell>
          <cell r="M1147" t="str">
            <v>inline</v>
          </cell>
          <cell r="N1147" t="str">
            <v/>
          </cell>
          <cell r="O1147" t="str">
            <v>128;a;Front (brake accumulator pressure) psi</v>
          </cell>
          <cell r="P1147" t="str">
            <v xml:space="preserve">128a. a Front (brake accumulator pressure) psi </v>
          </cell>
          <cell r="Q1147" t="str">
            <v>NORMAL</v>
          </cell>
          <cell r="R1147" t="str">
            <v>NO</v>
          </cell>
          <cell r="S1147" t="str">
            <v>Front (brake accumulator pressure) psi</v>
          </cell>
          <cell r="T1147" t="str">
            <v>2000</v>
          </cell>
        </row>
        <row r="1148">
          <cell r="L1148" t="str">
            <v>243955f0-5fb0-420f-8f34-f920e73a1be2</v>
          </cell>
          <cell r="M1148" t="str">
            <v>inline</v>
          </cell>
          <cell r="N1148" t="str">
            <v/>
          </cell>
          <cell r="O1148" t="str">
            <v>128;b;Rear (brake accumulator pressure) psi</v>
          </cell>
          <cell r="P1148" t="str">
            <v xml:space="preserve">128b. b Rear (brake accumulator pressure) psi&lt;br&gt;
&lt;strong&gt;Spec 930E:&lt;/strong&gt; 10,011 kPa (1452 psi) at 32°C.&lt;br&gt;
9,653 kPa (1400 psi) at 21°C.&lt;br&gt;
9,294 kPa (1348 psi) at 10°C. </v>
          </cell>
          <cell r="Q1148" t="str">
            <v>NORMAL</v>
          </cell>
          <cell r="R1148" t="str">
            <v>NO</v>
          </cell>
          <cell r="S1148" t="str">
            <v>Rear (brake accumulator pressure) psi</v>
          </cell>
          <cell r="T1148" t="str">
            <v>2000</v>
          </cell>
        </row>
        <row r="1149">
          <cell r="L1149" t="str">
            <v>7849216f-f890-4fd4-bd57-5ef50a909b5a</v>
          </cell>
          <cell r="M1149" t="str">
            <v>inline</v>
          </cell>
          <cell r="N1149" t="str">
            <v/>
          </cell>
          <cell r="O1149" t="str">
            <v/>
          </cell>
          <cell r="P1149" t="str">
            <v>Task. Powertrain System Condition</v>
          </cell>
          <cell r="Q1149" t="str">
            <v>NORMAL</v>
          </cell>
          <cell r="R1149" t="str">
            <v>NO</v>
          </cell>
          <cell r="S1149"/>
          <cell r="T1149" t="str">
            <v>2000</v>
          </cell>
        </row>
        <row r="1150">
          <cell r="L1150" t="str">
            <v>e739b918-3f7d-41d7-8db8-f28d21eed468</v>
          </cell>
          <cell r="M1150" t="str">
            <v>inline</v>
          </cell>
          <cell r="N1150" t="str">
            <v/>
          </cell>
          <cell r="O1150" t="str">
            <v/>
          </cell>
          <cell r="P1150"/>
          <cell r="Q1150" t="str">
            <v/>
          </cell>
          <cell r="R1150" t="str">
            <v/>
          </cell>
          <cell r="S1150"/>
          <cell r="T1150" t="str">
            <v>2000</v>
          </cell>
        </row>
        <row r="1151">
          <cell r="L1151" t="str">
            <v>fed57906-d9f7-4d80-b048-590b32242a5c</v>
          </cell>
          <cell r="M1151" t="str">
            <v>inline</v>
          </cell>
          <cell r="N1151" t="str">
            <v/>
          </cell>
          <cell r="O1151" t="str">
            <v>129;;Check auxiliary driveshaft and universals for condition and loose or missing bolts.</v>
          </cell>
          <cell r="P1151" t="str">
            <v xml:space="preserve">129. Check auxiliary driveshaft and universals for condition and loose or missing bolts. </v>
          </cell>
          <cell r="Q1151" t="str">
            <v>NORMAL</v>
          </cell>
          <cell r="R1151" t="str">
            <v>NO</v>
          </cell>
          <cell r="S1151" t="str">
            <v>Check auxiliary driveshaft and universals for condition and loose or missing bolts.</v>
          </cell>
          <cell r="T1151" t="str">
            <v>2000</v>
          </cell>
        </row>
        <row r="1152">
          <cell r="L1152" t="str">
            <v>a626b1b0-d6f3-4ff1-8449-577c508c9f4f</v>
          </cell>
          <cell r="M1152" t="str">
            <v>inline</v>
          </cell>
          <cell r="N1152" t="str">
            <v/>
          </cell>
          <cell r="O1152" t="str">
            <v>130;;Check the rear axle housing for leaks.</v>
          </cell>
          <cell r="P1152" t="str">
            <v xml:space="preserve">130. Check the rear axle housing for leaks. </v>
          </cell>
          <cell r="Q1152" t="str">
            <v>NORMAL</v>
          </cell>
          <cell r="R1152" t="str">
            <v>NO</v>
          </cell>
          <cell r="S1152" t="str">
            <v>Check the rear axle housing for leaks.</v>
          </cell>
          <cell r="T1152" t="str">
            <v>2000</v>
          </cell>
        </row>
        <row r="1153">
          <cell r="L1153" t="str">
            <v>c679afd6-2c52-47f4-87b0-a3c87c5af5f8</v>
          </cell>
          <cell r="M1153" t="str">
            <v>inline</v>
          </cell>
          <cell r="N1153" t="str">
            <v/>
          </cell>
          <cell r="O1153" t="str">
            <v>131;;Clean axle boxes (use vacuum to remove dust and debris).</v>
          </cell>
          <cell r="P1153" t="str">
            <v xml:space="preserve">131. Clean axle boxes (use vacuum to remove dust and debris). </v>
          </cell>
          <cell r="Q1153" t="str">
            <v>NORMAL</v>
          </cell>
          <cell r="R1153" t="str">
            <v>NO</v>
          </cell>
          <cell r="S1153" t="str">
            <v>Clean axle boxes (use vacuum to remove dust and debris).</v>
          </cell>
          <cell r="T1153" t="str">
            <v>2000</v>
          </cell>
        </row>
        <row r="1154">
          <cell r="L1154" t="str">
            <v>cc138cea-f81d-4401-8264-c53f2b9d7130</v>
          </cell>
          <cell r="M1154" t="str">
            <v>inline</v>
          </cell>
          <cell r="N1154" t="str">
            <v/>
          </cell>
          <cell r="O1154" t="str">
            <v/>
          </cell>
          <cell r="P1154" t="str">
            <v>. 2 &lt;b&gt;Note:&lt;/b&gt; Respiratory protection must be worn.</v>
          </cell>
          <cell r="Q1154" t="str">
            <v/>
          </cell>
          <cell r="R1154" t="str">
            <v/>
          </cell>
          <cell r="S1154"/>
          <cell r="T1154" t="str">
            <v>2000</v>
          </cell>
        </row>
        <row r="1155">
          <cell r="L1155" t="str">
            <v>777dc2cd-247b-482e-bfff-35a3f917a4b4</v>
          </cell>
          <cell r="M1155" t="str">
            <v>inline</v>
          </cell>
          <cell r="N1155" t="str">
            <v/>
          </cell>
          <cell r="O1155" t="str">
            <v>132;;Check wheel motor for mud / debris and oil leaks.</v>
          </cell>
          <cell r="P1155" t="str">
            <v xml:space="preserve">132. Check wheel motor for mud / debris and oil leaks. </v>
          </cell>
          <cell r="Q1155" t="str">
            <v>NORMAL</v>
          </cell>
          <cell r="R1155" t="str">
            <v>NO</v>
          </cell>
          <cell r="S1155" t="str">
            <v>Check wheel motor for mud / debris and oil leaks.</v>
          </cell>
          <cell r="T1155" t="str">
            <v>2000</v>
          </cell>
        </row>
        <row r="1156">
          <cell r="L1156" t="str">
            <v>d55a1547-9a01-488c-8436-a9e77478f09a</v>
          </cell>
          <cell r="M1156" t="str">
            <v>inline</v>
          </cell>
          <cell r="N1156" t="str">
            <v/>
          </cell>
          <cell r="O1156" t="str">
            <v/>
          </cell>
          <cell r="P1156" t="str">
            <v xml:space="preserve"> . Item Measurement Location</v>
          </cell>
          <cell r="Q1156" t="str">
            <v>NORMAL</v>
          </cell>
          <cell r="R1156" t="str">
            <v>NO</v>
          </cell>
          <cell r="S1156"/>
          <cell r="T1156" t="str">
            <v>2000</v>
          </cell>
        </row>
        <row r="1157">
          <cell r="L1157" t="str">
            <v>0483b98e-52fe-4818-85d1-9e254d82ad08</v>
          </cell>
          <cell r="M1157" t="str">
            <v>inline</v>
          </cell>
          <cell r="N1157" t="str">
            <v/>
          </cell>
          <cell r="O1157" t="str">
            <v>132;a;Wheel Motor LH (Leaks Visual Inspect)</v>
          </cell>
          <cell r="P1157" t="str">
            <v>132a. a Wheel Motor LH (Leaks Visual Inspect)</v>
          </cell>
          <cell r="Q1157" t="str">
            <v>CBM</v>
          </cell>
          <cell r="R1157" t="str">
            <v>MANUAL</v>
          </cell>
          <cell r="S1157" t="str">
            <v>Wheel Motor LH (Leaks Visual Inspect)</v>
          </cell>
          <cell r="T1157" t="str">
            <v>2000</v>
          </cell>
        </row>
        <row r="1158">
          <cell r="L1158" t="str">
            <v>7f97e805-5da5-43e9-b881-a583d126efbe</v>
          </cell>
          <cell r="M1158" t="str">
            <v>inline</v>
          </cell>
          <cell r="N1158" t="str">
            <v/>
          </cell>
          <cell r="O1158" t="str">
            <v>132;b;Wheel Motor RH (Leaks Visual Inspect)</v>
          </cell>
          <cell r="P1158" t="str">
            <v>132b. b Wheel Motor RH (Leaks Visual Inspect)</v>
          </cell>
          <cell r="Q1158" t="str">
            <v>CBM</v>
          </cell>
          <cell r="R1158" t="str">
            <v>MANUAL</v>
          </cell>
          <cell r="S1158" t="str">
            <v>Wheel Motor RH (Leaks Visual Inspect)</v>
          </cell>
          <cell r="T1158" t="str">
            <v>2000</v>
          </cell>
        </row>
        <row r="1159">
          <cell r="L1159" t="str">
            <v>27cb7ff3-7583-45cd-91a1-49d39a849d64</v>
          </cell>
          <cell r="M1159" t="str">
            <v>collapsibleTable</v>
          </cell>
          <cell r="N1159" t="str">
            <v>['', '', '', '']</v>
          </cell>
          <cell r="O1159" t="str">
            <v/>
          </cell>
          <cell r="P1159"/>
          <cell r="Q1159" t="str">
            <v/>
          </cell>
          <cell r="R1159" t="str">
            <v/>
          </cell>
          <cell r="S1159"/>
          <cell r="T1159" t="str">
            <v>2000</v>
          </cell>
        </row>
        <row r="1160">
          <cell r="L1160" t="str">
            <v>cf7d6bde-94c5-453a-8ae6-aae773a6f047</v>
          </cell>
          <cell r="M1160" t="str">
            <v>inline</v>
          </cell>
          <cell r="N1160" t="str">
            <v/>
          </cell>
          <cell r="O1160" t="str">
            <v>133;;Check LH wheel motor for loose broken or missing external bolts.</v>
          </cell>
          <cell r="P1160" t="str">
            <v xml:space="preserve">133. a. Check LH wheel motor for loose broken or missing external bolts. </v>
          </cell>
          <cell r="Q1160" t="str">
            <v>NORMAL</v>
          </cell>
          <cell r="R1160" t="str">
            <v>NO</v>
          </cell>
          <cell r="S1160" t="str">
            <v>Check LH wheel motor for loose broken or missing external bolts.</v>
          </cell>
          <cell r="T1160" t="str">
            <v>2000</v>
          </cell>
        </row>
        <row r="1161">
          <cell r="L1161" t="str">
            <v>a44caf87-78ab-4ed0-9f39-a7cef05b1e72</v>
          </cell>
          <cell r="M1161" t="str">
            <v>inline</v>
          </cell>
          <cell r="N1161" t="str">
            <v/>
          </cell>
          <cell r="O1161" t="str">
            <v>133;b;Check RH wheel motor for loose broken or missing external bolts.</v>
          </cell>
          <cell r="P1161" t="str">
            <v xml:space="preserve">133b. b. Check RH wheel motor for loose broken or missing external bolts. </v>
          </cell>
          <cell r="Q1161" t="str">
            <v>NORMAL</v>
          </cell>
          <cell r="R1161" t="str">
            <v>NO</v>
          </cell>
          <cell r="S1161" t="str">
            <v>Check RH wheel motor for loose broken or missing external bolts.</v>
          </cell>
          <cell r="T1161" t="str">
            <v>2000</v>
          </cell>
        </row>
        <row r="1162">
          <cell r="L1162" t="str">
            <v>4915046f-2bfb-41e4-a12d-244a532b4aa1</v>
          </cell>
          <cell r="M1162" t="str">
            <v>inline</v>
          </cell>
          <cell r="N1162" t="str">
            <v/>
          </cell>
          <cell r="O1162" t="str">
            <v>134;;Check wheel motor brake modules, leaks from wheel group duo cone seal for oil leaks</v>
          </cell>
          <cell r="P1162" t="str">
            <v xml:space="preserve">134. Check wheel motor brake modules, leaks from wheel group duo cone seal for oil leaks </v>
          </cell>
          <cell r="Q1162" t="str">
            <v>NORMAL</v>
          </cell>
          <cell r="R1162" t="str">
            <v>NO</v>
          </cell>
          <cell r="S1162" t="str">
            <v>Check wheel motor brake modules, leaks from wheel group duo cone seal for oil leaks</v>
          </cell>
          <cell r="T1162" t="str">
            <v>2000</v>
          </cell>
        </row>
        <row r="1163">
          <cell r="L1163" t="str">
            <v>8c88a69a-e459-47f2-a845-0a00b24f7cfa</v>
          </cell>
          <cell r="M1163" t="str">
            <v>inline</v>
          </cell>
          <cell r="N1163" t="str">
            <v/>
          </cell>
          <cell r="O1163" t="str">
            <v>135;;Check front hubs and mounts for cracks, wear and loose or missing bolts.</v>
          </cell>
          <cell r="P1163" t="str">
            <v xml:space="preserve">135. a. Check front hubs and mounts for cracks, wear and loose or missing bolts. </v>
          </cell>
          <cell r="Q1163" t="str">
            <v>NORMAL</v>
          </cell>
          <cell r="R1163" t="str">
            <v>NO</v>
          </cell>
          <cell r="S1163" t="str">
            <v>Check front hubs and mounts for cracks, wear and loose or missing bolts.</v>
          </cell>
          <cell r="T1163" t="str">
            <v>2000</v>
          </cell>
        </row>
        <row r="1164">
          <cell r="L1164" t="str">
            <v>c319456c-ac78-416e-8ce8-9d5ebfb59d4f</v>
          </cell>
          <cell r="M1164" t="str">
            <v>inline</v>
          </cell>
          <cell r="N1164" t="str">
            <v/>
          </cell>
          <cell r="O1164" t="str">
            <v>135;b;Check front hubs for leaks.</v>
          </cell>
          <cell r="P1164"/>
          <cell r="Q1164" t="str">
            <v>NORMAL</v>
          </cell>
          <cell r="R1164" t="str">
            <v>NO</v>
          </cell>
          <cell r="S1164" t="str">
            <v>Check front hubs for leaks.</v>
          </cell>
          <cell r="T1164" t="str">
            <v>2000</v>
          </cell>
        </row>
        <row r="1165">
          <cell r="L1165" t="str">
            <v>55bcce54-888b-4d42-9db6-9552a7b27cf6</v>
          </cell>
          <cell r="M1165" t="str">
            <v>inline</v>
          </cell>
          <cell r="N1165" t="str">
            <v/>
          </cell>
          <cell r="O1165" t="str">
            <v/>
          </cell>
          <cell r="P1165" t="str">
            <v xml:space="preserve"> . Item Measurement Location</v>
          </cell>
          <cell r="Q1165" t="str">
            <v>NORMAL</v>
          </cell>
          <cell r="R1165" t="str">
            <v>NO</v>
          </cell>
          <cell r="S1165"/>
          <cell r="T1165" t="str">
            <v>2000</v>
          </cell>
        </row>
        <row r="1166">
          <cell r="L1166" t="str">
            <v>cda2b550-c0a2-42c2-9c1c-7d89291fd8d6</v>
          </cell>
          <cell r="M1166" t="str">
            <v>inline</v>
          </cell>
          <cell r="N1166" t="str">
            <v/>
          </cell>
          <cell r="O1166" t="str">
            <v>135;b1;Left Front Hub (Leaks Visual Inspect)</v>
          </cell>
          <cell r="P1166" t="str">
            <v>135b1. b1 Left Front Hub (Leaks Visual Inspect)</v>
          </cell>
          <cell r="Q1166" t="str">
            <v>CBM</v>
          </cell>
          <cell r="R1166" t="str">
            <v>MANUAL</v>
          </cell>
          <cell r="S1166" t="str">
            <v>Left Front Hub (Leaks Visual Inspect)</v>
          </cell>
          <cell r="T1166" t="str">
            <v>2000</v>
          </cell>
        </row>
        <row r="1167">
          <cell r="L1167" t="str">
            <v>4867e995-c992-45c2-8192-88f7c3c67d35</v>
          </cell>
          <cell r="M1167" t="str">
            <v>inline</v>
          </cell>
          <cell r="N1167" t="str">
            <v/>
          </cell>
          <cell r="O1167" t="str">
            <v>135;b2;Right Front Hub (Leaks Visual Inspect)</v>
          </cell>
          <cell r="P1167" t="str">
            <v>135b2. b2 Right Front Hub (Leaks Visual Inspect)</v>
          </cell>
          <cell r="Q1167" t="str">
            <v>CBM</v>
          </cell>
          <cell r="R1167" t="str">
            <v>MANUAL</v>
          </cell>
          <cell r="S1167" t="str">
            <v>Right Front Hub (Leaks Visual Inspect)</v>
          </cell>
          <cell r="T1167" t="str">
            <v>2000</v>
          </cell>
        </row>
        <row r="1168">
          <cell r="L1168" t="str">
            <v>f4672370-393c-4107-a438-e9ef444bf951</v>
          </cell>
          <cell r="M1168" t="str">
            <v>collapsibleTable</v>
          </cell>
          <cell r="N1168" t="str">
            <v>['', '', '', '']</v>
          </cell>
          <cell r="O1168" t="str">
            <v/>
          </cell>
          <cell r="P1168"/>
          <cell r="Q1168" t="str">
            <v/>
          </cell>
          <cell r="R1168" t="str">
            <v/>
          </cell>
          <cell r="S1168"/>
          <cell r="T1168" t="str">
            <v>2000</v>
          </cell>
        </row>
        <row r="1169">
          <cell r="L1169" t="str">
            <v>6a44593a-411c-4fe7-b271-71de3c363a4c</v>
          </cell>
          <cell r="M1169" t="str">
            <v>inline</v>
          </cell>
          <cell r="N1169" t="str">
            <v/>
          </cell>
          <cell r="O1169" t="str">
            <v/>
          </cell>
          <cell r="P1169" t="str">
            <v>Task. Brake Section Condition</v>
          </cell>
          <cell r="Q1169" t="str">
            <v>NORMAL</v>
          </cell>
          <cell r="R1169" t="str">
            <v>NO</v>
          </cell>
          <cell r="S1169"/>
          <cell r="T1169" t="str">
            <v>2000</v>
          </cell>
        </row>
        <row r="1170">
          <cell r="L1170" t="str">
            <v>61ba5cf6-cf18-4ee4-890e-dd0fd1ac1330</v>
          </cell>
          <cell r="M1170" t="str">
            <v>inline</v>
          </cell>
          <cell r="N1170" t="str">
            <v/>
          </cell>
          <cell r="O1170" t="str">
            <v>136;;Measure thickness of the brake packs as per the workshop manual.</v>
          </cell>
          <cell r="P1170"/>
          <cell r="Q1170" t="str">
            <v>NORMAL</v>
          </cell>
          <cell r="R1170" t="str">
            <v>NO</v>
          </cell>
          <cell r="S1170" t="str">
            <v>Measure thickness of the brake packs as per the workshop manual.</v>
          </cell>
          <cell r="T1170" t="str">
            <v>2000</v>
          </cell>
        </row>
        <row r="1171">
          <cell r="L1171" t="str">
            <v>d98ddbcc-b7c3-48c4-8e4b-d6804388c282</v>
          </cell>
          <cell r="M1171" t="str">
            <v>inline</v>
          </cell>
          <cell r="N1171" t="str">
            <v/>
          </cell>
          <cell r="O1171" t="str">
            <v/>
          </cell>
          <cell r="P1171" t="str">
            <v xml:space="preserve"> . Item Measurement Location</v>
          </cell>
          <cell r="Q1171" t="str">
            <v>NORMAL</v>
          </cell>
          <cell r="R1171" t="str">
            <v>NO</v>
          </cell>
          <cell r="S1171"/>
          <cell r="T1171" t="str">
            <v>2000</v>
          </cell>
        </row>
        <row r="1172">
          <cell r="L1172" t="str">
            <v>461ad90f-cc3f-4bcb-ab97-165b5345fec4</v>
          </cell>
          <cell r="M1172" t="str">
            <v>inline</v>
          </cell>
          <cell r="N1172" t="str">
            <v/>
          </cell>
          <cell r="O1172" t="str">
            <v>136;a;Left Front Wheel</v>
          </cell>
          <cell r="P1172" t="str">
            <v>136a. a Left Front Wheel</v>
          </cell>
          <cell r="Q1172" t="str">
            <v>CBM</v>
          </cell>
          <cell r="R1172" t="str">
            <v>AUTOMATIC</v>
          </cell>
          <cell r="S1172" t="str">
            <v>Left Front Wheel</v>
          </cell>
          <cell r="T1172" t="str">
            <v>2000</v>
          </cell>
        </row>
        <row r="1173">
          <cell r="L1173" t="str">
            <v>f15b052b-d9bf-44cf-92dc-02765608e84a</v>
          </cell>
          <cell r="M1173" t="str">
            <v>inline</v>
          </cell>
          <cell r="N1173" t="str">
            <v/>
          </cell>
          <cell r="O1173" t="str">
            <v>136;b;Right Front Wheel</v>
          </cell>
          <cell r="P1173" t="str">
            <v>136b. b Right Front Wheel</v>
          </cell>
          <cell r="Q1173" t="str">
            <v>CBM</v>
          </cell>
          <cell r="R1173" t="str">
            <v>AUTOMATIC</v>
          </cell>
          <cell r="S1173" t="str">
            <v>Right Front Wheel</v>
          </cell>
          <cell r="T1173" t="str">
            <v>2000</v>
          </cell>
        </row>
        <row r="1174">
          <cell r="L1174" t="str">
            <v>af95b669-ad56-45cb-a960-ea82c3962103</v>
          </cell>
          <cell r="M1174" t="str">
            <v>inline</v>
          </cell>
          <cell r="N1174" t="str">
            <v/>
          </cell>
          <cell r="O1174" t="str">
            <v>137;;Measure park brake wear with park brake applied as per the workshop manual. Using a mircometer through the piston hole, measure the deptRepeat at all 3 piston holes. Record and average the 3 readings.</v>
          </cell>
          <cell r="P1174"/>
          <cell r="Q1174" t="str">
            <v>NORMAL</v>
          </cell>
          <cell r="R1174" t="str">
            <v>NO</v>
          </cell>
          <cell r="S1174" t="str">
            <v>Record and average the 3 readings.</v>
          </cell>
          <cell r="T1174" t="str">
            <v>2000</v>
          </cell>
        </row>
        <row r="1175">
          <cell r="L1175" t="str">
            <v>mechanicalServiceTask00002080</v>
          </cell>
          <cell r="M1175" t="str">
            <v>inline</v>
          </cell>
          <cell r="N1175" t="str">
            <v/>
          </cell>
          <cell r="O1175" t="str">
            <v/>
          </cell>
          <cell r="P1175" t="str">
            <v>. Item Measurement  Location</v>
          </cell>
          <cell r="Q1175" t="str">
            <v>NORMAL</v>
          </cell>
          <cell r="R1175" t="str">
            <v>NO</v>
          </cell>
          <cell r="S1175"/>
          <cell r="T1175" t="str">
            <v>2000</v>
          </cell>
        </row>
        <row r="1176">
          <cell r="L1176" t="str">
            <v>mechanicalServiceTask000020811</v>
          </cell>
          <cell r="M1176" t="str">
            <v>inline</v>
          </cell>
          <cell r="N1176" t="str">
            <v/>
          </cell>
          <cell r="O1176" t="str">
            <v>137;a;LH Side 2</v>
          </cell>
          <cell r="P1176" t="str">
            <v>137LHS_1. a LH Side 1</v>
          </cell>
          <cell r="Q1176" t="str">
            <v>NORMAL</v>
          </cell>
          <cell r="R1176" t="str">
            <v>NO</v>
          </cell>
          <cell r="S1176" t="str">
            <v>LH Side 2</v>
          </cell>
          <cell r="T1176" t="str">
            <v>2000</v>
          </cell>
        </row>
        <row r="1177">
          <cell r="L1177" t="str">
            <v>mechanicalServiceTask000020822</v>
          </cell>
          <cell r="M1177" t="str">
            <v>inline</v>
          </cell>
          <cell r="N1177" t="str">
            <v/>
          </cell>
          <cell r="O1177" t="str">
            <v>137;b;LH Side 3</v>
          </cell>
          <cell r="P1177" t="str">
            <v>137LHS_2. b LH Side 2</v>
          </cell>
          <cell r="Q1177" t="str">
            <v>NORMAL</v>
          </cell>
          <cell r="R1177" t="str">
            <v>NO</v>
          </cell>
          <cell r="S1177" t="str">
            <v>LH Side 3</v>
          </cell>
          <cell r="T1177" t="str">
            <v>2000</v>
          </cell>
        </row>
        <row r="1178">
          <cell r="L1178" t="str">
            <v>mechanicalServiceTask0000209</v>
          </cell>
          <cell r="M1178" t="str">
            <v>inline</v>
          </cell>
          <cell r="N1178" t="str">
            <v/>
          </cell>
          <cell r="O1178" t="str">
            <v>137;c;LH Side 4</v>
          </cell>
          <cell r="P1178" t="str">
            <v>137LHS_3. c LH Side 3</v>
          </cell>
          <cell r="Q1178" t="str">
            <v>NORMAL</v>
          </cell>
          <cell r="R1178" t="str">
            <v>NO</v>
          </cell>
          <cell r="S1178" t="str">
            <v>LH Side 4</v>
          </cell>
          <cell r="T1178" t="str">
            <v>2000</v>
          </cell>
        </row>
        <row r="1179">
          <cell r="L1179" t="str">
            <v>mechanicalServiceTask0000210</v>
          </cell>
          <cell r="M1179" t="str">
            <v>inline</v>
          </cell>
          <cell r="N1179" t="str">
            <v/>
          </cell>
          <cell r="O1179" t="str">
            <v>137;;LHS Average Park brake wear</v>
          </cell>
          <cell r="P1179" t="str">
            <v>137LHS_AVG.   LHS Average Park brake wear</v>
          </cell>
          <cell r="Q1179" t="str">
            <v>CBM</v>
          </cell>
          <cell r="R1179" t="str">
            <v>AUTOMATIC</v>
          </cell>
          <cell r="S1179" t="str">
            <v>LHS Average Park brake wear</v>
          </cell>
          <cell r="T1179" t="str">
            <v>2000</v>
          </cell>
        </row>
        <row r="1180">
          <cell r="L1180" t="str">
            <v>mechanicalServiceTask00002110</v>
          </cell>
          <cell r="M1180" t="str">
            <v>inline</v>
          </cell>
          <cell r="N1180" t="str">
            <v/>
          </cell>
          <cell r="O1180" t="str">
            <v/>
          </cell>
          <cell r="P1180" t="str">
            <v>. Item Measurement Location</v>
          </cell>
          <cell r="Q1180" t="str">
            <v>NORMAL</v>
          </cell>
          <cell r="R1180" t="str">
            <v>NO</v>
          </cell>
          <cell r="S1180"/>
          <cell r="T1180" t="str">
            <v>2000</v>
          </cell>
        </row>
        <row r="1181">
          <cell r="L1181" t="str">
            <v>mechanicalServiceTask0000211</v>
          </cell>
          <cell r="M1181" t="str">
            <v>inline</v>
          </cell>
          <cell r="N1181" t="str">
            <v/>
          </cell>
          <cell r="O1181" t="str">
            <v>137;a;RHS Side 2</v>
          </cell>
          <cell r="P1181" t="str">
            <v>137RHS_1. a RHS Side 1</v>
          </cell>
          <cell r="Q1181" t="str">
            <v>NORMAL</v>
          </cell>
          <cell r="R1181" t="str">
            <v>NO</v>
          </cell>
          <cell r="S1181" t="str">
            <v>RHS Side 2</v>
          </cell>
          <cell r="T1181" t="str">
            <v>2000</v>
          </cell>
        </row>
        <row r="1182">
          <cell r="L1182" t="str">
            <v>mechanicalServiceTask0000212</v>
          </cell>
          <cell r="M1182" t="str">
            <v>inline</v>
          </cell>
          <cell r="N1182" t="str">
            <v/>
          </cell>
          <cell r="O1182" t="str">
            <v>137;b;RHS Side 3</v>
          </cell>
          <cell r="P1182" t="str">
            <v>137RHS_2. b RHS Side 2</v>
          </cell>
          <cell r="Q1182" t="str">
            <v>NORMAL</v>
          </cell>
          <cell r="R1182" t="str">
            <v>NO</v>
          </cell>
          <cell r="S1182" t="str">
            <v>RHS Side 3</v>
          </cell>
          <cell r="T1182" t="str">
            <v>2000</v>
          </cell>
        </row>
        <row r="1183">
          <cell r="L1183" t="str">
            <v>mechanicalServiceTask0000213</v>
          </cell>
          <cell r="M1183" t="str">
            <v>inline</v>
          </cell>
          <cell r="N1183" t="str">
            <v/>
          </cell>
          <cell r="O1183" t="str">
            <v>137;c;RHS Side 4</v>
          </cell>
          <cell r="P1183" t="str">
            <v>137RHS_3. c RHS Side 3</v>
          </cell>
          <cell r="Q1183" t="str">
            <v>NORMAL</v>
          </cell>
          <cell r="R1183" t="str">
            <v>NO</v>
          </cell>
          <cell r="S1183" t="str">
            <v>RHS Side 4</v>
          </cell>
          <cell r="T1183" t="str">
            <v>2000</v>
          </cell>
        </row>
        <row r="1184">
          <cell r="L1184" t="str">
            <v>mechanicalServiceTask0000214</v>
          </cell>
          <cell r="M1184" t="str">
            <v>inline</v>
          </cell>
          <cell r="N1184" t="str">
            <v/>
          </cell>
          <cell r="O1184" t="str">
            <v>137;;RHS Average Park brake wear</v>
          </cell>
          <cell r="P1184" t="str">
            <v>137RHS_AVG.   RHS Average Park brake wear</v>
          </cell>
          <cell r="Q1184" t="str">
            <v>CBM</v>
          </cell>
          <cell r="R1184" t="str">
            <v>AUTOMATIC</v>
          </cell>
          <cell r="S1184" t="str">
            <v>RHS Average Park brake wear</v>
          </cell>
          <cell r="T1184" t="str">
            <v>2000</v>
          </cell>
        </row>
        <row r="1185">
          <cell r="L1185" t="str">
            <v>4916b448-52e2-43e4-a78a-a773678875f2</v>
          </cell>
          <cell r="M1185" t="str">
            <v>inline</v>
          </cell>
          <cell r="N1185" t="str">
            <v/>
          </cell>
          <cell r="O1185" t="str">
            <v/>
          </cell>
          <cell r="P1185" t="str">
            <v>Task. Steering System Condition</v>
          </cell>
          <cell r="Q1185" t="str">
            <v>NORMAL</v>
          </cell>
          <cell r="R1185" t="str">
            <v>NO</v>
          </cell>
          <cell r="S1185"/>
          <cell r="T1185" t="str">
            <v>2000</v>
          </cell>
        </row>
        <row r="1186">
          <cell r="L1186" t="str">
            <v>cb2e5330-2bc7-416d-92dc-f2cc7bdf1f04</v>
          </cell>
          <cell r="M1186" t="str">
            <v>inline</v>
          </cell>
          <cell r="N1186" t="str">
            <v/>
          </cell>
          <cell r="O1186" t="str">
            <v>138;;Check condition of linkages, joints, steering cylinders for damages.</v>
          </cell>
          <cell r="P1186" t="str">
            <v xml:space="preserve">138. Check condition of linkages, joints, steering cylinders for damages. </v>
          </cell>
          <cell r="Q1186" t="str">
            <v>NORMAL</v>
          </cell>
          <cell r="R1186" t="str">
            <v>NO</v>
          </cell>
          <cell r="S1186" t="str">
            <v>Check condition of linkages, joints, steering cylinders for damages.</v>
          </cell>
          <cell r="T1186" t="str">
            <v>2000</v>
          </cell>
        </row>
        <row r="1187">
          <cell r="L1187" t="str">
            <v>76b0e406-a086-424f-aae9-a6e52425474a</v>
          </cell>
          <cell r="M1187" t="str">
            <v>inline</v>
          </cell>
          <cell r="N1187" t="str">
            <v/>
          </cell>
          <cell r="O1187" t="str">
            <v>139;;Check steering assembly and wheel for security, shaft universal joints for wear or play and assembly for secure mounting to cab.</v>
          </cell>
          <cell r="P1187" t="str">
            <v xml:space="preserve">139. Check steering assembly and wheel for security, shaft universal joints for wear or play and assembly for secure mounting to cab. </v>
          </cell>
          <cell r="Q1187" t="str">
            <v>NORMAL</v>
          </cell>
          <cell r="R1187" t="str">
            <v>NO</v>
          </cell>
          <cell r="S1187" t="str">
            <v>Check steering assembly and wheel for security, shaft universal joints for wear or play and assembly for secure mounting to cab.</v>
          </cell>
          <cell r="T1187" t="str">
            <v>2000</v>
          </cell>
        </row>
        <row r="1188">
          <cell r="L1188" t="str">
            <v>7deb9fa7-1f18-427b-be95-f58e845d9497</v>
          </cell>
          <cell r="M1188" t="str">
            <v>inline</v>
          </cell>
          <cell r="N1188" t="str">
            <v/>
          </cell>
          <cell r="O1188" t="str">
            <v>140;;Re-torque steering pin retainer nuts – (item 1 in figure), 6 of.&lt;br&gt;Re-torque tie rod locknuts – 420 Nm (item 2 in figure), 4 of.</v>
          </cell>
          <cell r="P1188" t="str">
            <v xml:space="preserve">140. Re-torque steering pin retainer nuts –  (item 1 in figure), 6 of. &lt;b&gt;Spec:&lt;/b&gt; 1017 Nm ± 102 (750 ± 75 ft.lb)&lt;br&gt;
Re-torque tie rod locknuts – 420 Nm (item 2 in figure), 4 of. &lt;b&gt;Spec:&lt;/b&gt; 1017 Nm ± 102 (750 ± 75 ft.lb)&lt;br&gt;
&lt;b&gt;Note:&lt;/b&gt; If tie rod clamp bolts have significant movement during re-tensioning, strip and inspect tie rod threads for damage or wear. </v>
          </cell>
          <cell r="Q1188" t="str">
            <v>NORMAL</v>
          </cell>
          <cell r="R1188" t="str">
            <v>NO</v>
          </cell>
          <cell r="S1188" t="str">
            <v>Re-torque steering pin retainer nuts – (item 1 in figure), 6 of.&lt;br&gt;Re-torque tie rod locknuts – 420 Nm (item 2 in figure), 4 of.</v>
          </cell>
          <cell r="T1188" t="str">
            <v>2000</v>
          </cell>
        </row>
        <row r="1189">
          <cell r="L1189" t="str">
            <v>4e474db5-67e4-40d5-aa29-01bcb525e0d7</v>
          </cell>
          <cell r="M1189" t="str">
            <v>inline</v>
          </cell>
          <cell r="N1189" t="str">
            <v/>
          </cell>
          <cell r="O1189" t="str">
            <v/>
          </cell>
          <cell r="P1189" t="str">
            <v>Task. Suspension Section Condition</v>
          </cell>
          <cell r="Q1189" t="str">
            <v>NORMAL</v>
          </cell>
          <cell r="R1189" t="str">
            <v>NO</v>
          </cell>
          <cell r="S1189"/>
          <cell r="T1189" t="str">
            <v>2000</v>
          </cell>
        </row>
        <row r="1190">
          <cell r="L1190" t="str">
            <v>c1bddb0c-1a5e-44d3-ad29-3e6fd6ca1360</v>
          </cell>
          <cell r="M1190" t="str">
            <v>inline</v>
          </cell>
          <cell r="N1190" t="str">
            <v/>
          </cell>
          <cell r="O1190" t="str">
            <v>141;;Inspect suspension cylinders mounting and dust skirts.</v>
          </cell>
          <cell r="P1190"/>
          <cell r="Q1190" t="str">
            <v>NORMAL</v>
          </cell>
          <cell r="R1190" t="str">
            <v>NO</v>
          </cell>
          <cell r="S1190" t="str">
            <v>Inspect suspension cylinders mounting and dust skirts.</v>
          </cell>
          <cell r="T1190" t="str">
            <v>2000</v>
          </cell>
        </row>
        <row r="1191">
          <cell r="L1191" t="str">
            <v>fe73b1d8-4b0e-4294-9758-4b29171e391e</v>
          </cell>
          <cell r="M1191" t="str">
            <v>inline</v>
          </cell>
          <cell r="N1191" t="str">
            <v/>
          </cell>
          <cell r="O1191" t="str">
            <v>141;a;Front left suspension cylinder.</v>
          </cell>
          <cell r="P1191" t="str">
            <v xml:space="preserve">141a. a. Front left suspension cylinder. </v>
          </cell>
          <cell r="Q1191" t="str">
            <v>NORMAL</v>
          </cell>
          <cell r="R1191" t="str">
            <v>NO</v>
          </cell>
          <cell r="S1191" t="str">
            <v>Front left suspension cylinder.</v>
          </cell>
          <cell r="T1191" t="str">
            <v>2000</v>
          </cell>
        </row>
        <row r="1192">
          <cell r="L1192" t="str">
            <v>8c6dd02a-9200-4600-8a6a-f268d1b9f0d1</v>
          </cell>
          <cell r="M1192" t="str">
            <v>inline</v>
          </cell>
          <cell r="N1192" t="str">
            <v/>
          </cell>
          <cell r="O1192" t="str">
            <v>141;b;Front right suspension cylinder.</v>
          </cell>
          <cell r="P1192" t="str">
            <v xml:space="preserve">141b. b. Front right suspension cylinder. </v>
          </cell>
          <cell r="Q1192" t="str">
            <v>NORMAL</v>
          </cell>
          <cell r="R1192" t="str">
            <v>NO</v>
          </cell>
          <cell r="S1192" t="str">
            <v>Front right suspension cylinder.</v>
          </cell>
          <cell r="T1192" t="str">
            <v>2000</v>
          </cell>
        </row>
        <row r="1193">
          <cell r="L1193" t="str">
            <v>ed939aec-811a-46d0-94f5-71c167eb48ad</v>
          </cell>
          <cell r="M1193" t="str">
            <v>inline</v>
          </cell>
          <cell r="N1193" t="str">
            <v/>
          </cell>
          <cell r="O1193" t="str">
            <v>141;c;Rear left suspension cylinder.</v>
          </cell>
          <cell r="P1193" t="str">
            <v xml:space="preserve">141c. c. Rear left suspension cylinder. </v>
          </cell>
          <cell r="Q1193" t="str">
            <v>NORMAL</v>
          </cell>
          <cell r="R1193" t="str">
            <v>NO</v>
          </cell>
          <cell r="S1193" t="str">
            <v>Rear left suspension cylinder.</v>
          </cell>
          <cell r="T1193" t="str">
            <v>2000</v>
          </cell>
        </row>
        <row r="1194">
          <cell r="L1194" t="str">
            <v>8cdb17f9-7abb-46e4-b3b2-fdc21e839621</v>
          </cell>
          <cell r="M1194" t="str">
            <v>inline</v>
          </cell>
          <cell r="N1194" t="str">
            <v/>
          </cell>
          <cell r="O1194" t="str">
            <v>141;d;Rear right suspension cylinder.</v>
          </cell>
          <cell r="P1194" t="str">
            <v xml:space="preserve">141d. d. Rear right suspension cylinder. </v>
          </cell>
          <cell r="Q1194" t="str">
            <v>NORMAL</v>
          </cell>
          <cell r="R1194" t="str">
            <v>NO</v>
          </cell>
          <cell r="S1194" t="str">
            <v>Rear right suspension cylinder.</v>
          </cell>
          <cell r="T1194" t="str">
            <v>2000</v>
          </cell>
        </row>
        <row r="1195">
          <cell r="L1195" t="str">
            <v>1c539d8c-a399-42a0-b579-211239e8eeeb</v>
          </cell>
          <cell r="M1195" t="str">
            <v>inline</v>
          </cell>
          <cell r="N1195" t="str">
            <v/>
          </cell>
          <cell r="O1195" t="str">
            <v>142;;Check all four suspension cylinders for condition (weeps, leaks, chrome pitting, scoring, or rod damage).</v>
          </cell>
          <cell r="P1195"/>
          <cell r="Q1195" t="str">
            <v>NORMAL</v>
          </cell>
          <cell r="R1195" t="str">
            <v>NO</v>
          </cell>
          <cell r="S1195" t="str">
            <v>Check all four suspension cylinders for condition (weeps, leaks, chrome pitting, scoring, or rod damage).</v>
          </cell>
          <cell r="T1195" t="str">
            <v>2000</v>
          </cell>
        </row>
        <row r="1196">
          <cell r="L1196" t="str">
            <v>0f640850-9ff9-449f-b859-4750d79660ac</v>
          </cell>
          <cell r="M1196" t="str">
            <v>inline</v>
          </cell>
          <cell r="N1196" t="str">
            <v/>
          </cell>
          <cell r="O1196" t="str">
            <v/>
          </cell>
          <cell r="P1196" t="str">
            <v xml:space="preserve"> . Item Measurement Location</v>
          </cell>
          <cell r="Q1196" t="str">
            <v>NORMAL</v>
          </cell>
          <cell r="R1196" t="str">
            <v>NO</v>
          </cell>
          <cell r="S1196"/>
          <cell r="T1196" t="str">
            <v>2000</v>
          </cell>
        </row>
        <row r="1197">
          <cell r="L1197" t="str">
            <v>f4b93ce5-e324-48d2-a9dd-5bfc6b456b7e</v>
          </cell>
          <cell r="M1197" t="str">
            <v>inline</v>
          </cell>
          <cell r="N1197" t="str">
            <v/>
          </cell>
          <cell r="O1197" t="str">
            <v>142;a;Suspension Cylinder Left Front (Leaks and/or Damage)</v>
          </cell>
          <cell r="P1197" t="str">
            <v>142a. a Suspension Cylinder Left Front (Leaks and/or Damage)</v>
          </cell>
          <cell r="Q1197" t="str">
            <v>CBM</v>
          </cell>
          <cell r="R1197" t="str">
            <v>MANUAL</v>
          </cell>
          <cell r="S1197" t="str">
            <v>Suspension Cylinder Left Front (Leaks and/or Damage)</v>
          </cell>
          <cell r="T1197" t="str">
            <v>2000</v>
          </cell>
        </row>
        <row r="1198">
          <cell r="L1198" t="str">
            <v>ebce4800-198e-4d15-b7a4-5b3fadaf9d2e</v>
          </cell>
          <cell r="M1198" t="str">
            <v>inline</v>
          </cell>
          <cell r="N1198" t="str">
            <v/>
          </cell>
          <cell r="O1198" t="str">
            <v>142;b;Suspension Cylinder Right Front (Leaks and/or Damage)</v>
          </cell>
          <cell r="P1198" t="str">
            <v>142b. b Suspension Cylinder Right Front (Leaks and/or Damage)</v>
          </cell>
          <cell r="Q1198" t="str">
            <v>CBM</v>
          </cell>
          <cell r="R1198" t="str">
            <v>MANUAL</v>
          </cell>
          <cell r="S1198" t="str">
            <v>Suspension Cylinder Right Front (Leaks and/or Damage)</v>
          </cell>
          <cell r="T1198" t="str">
            <v>2000</v>
          </cell>
        </row>
        <row r="1199">
          <cell r="L1199" t="str">
            <v>014c4d5c-761b-4523-8074-fd5fd76a5e27</v>
          </cell>
          <cell r="M1199" t="str">
            <v>inline</v>
          </cell>
          <cell r="N1199" t="str">
            <v/>
          </cell>
          <cell r="O1199" t="str">
            <v>142;c;Suspension Cylinder Left Rear (Leaks and/or Damage)</v>
          </cell>
          <cell r="P1199" t="str">
            <v>142c. c Suspension Cylinder Left Rear (Leaks and/or Damage)</v>
          </cell>
          <cell r="Q1199" t="str">
            <v>CBM</v>
          </cell>
          <cell r="R1199" t="str">
            <v>MANUAL</v>
          </cell>
          <cell r="S1199" t="str">
            <v>Suspension Cylinder Left Rear (Leaks and/or Damage)</v>
          </cell>
          <cell r="T1199" t="str">
            <v>2000</v>
          </cell>
        </row>
        <row r="1200">
          <cell r="L1200" t="str">
            <v>cdb6ad7e-bffb-4afd-9e2f-e4263f6b4008</v>
          </cell>
          <cell r="M1200" t="str">
            <v>inline</v>
          </cell>
          <cell r="N1200" t="str">
            <v/>
          </cell>
          <cell r="O1200" t="str">
            <v>142;d;Suspension Cylinder Right Rear (Leaks and/or Damage)</v>
          </cell>
          <cell r="P1200" t="str">
            <v>142d. d Suspension Cylinder Right Rear (Leaks and/or Damage)</v>
          </cell>
          <cell r="Q1200" t="str">
            <v>CBM</v>
          </cell>
          <cell r="R1200" t="str">
            <v>MANUAL</v>
          </cell>
          <cell r="S1200" t="str">
            <v>Suspension Cylinder Right Rear (Leaks and/or Damage)</v>
          </cell>
          <cell r="T1200" t="str">
            <v>2000</v>
          </cell>
        </row>
        <row r="1201">
          <cell r="L1201" t="str">
            <v>8be26821-3ac2-459a-92d0-1c25eba399c2</v>
          </cell>
          <cell r="M1201" t="str">
            <v>collapsibleTable</v>
          </cell>
          <cell r="N1201" t="str">
            <v>['', '', '', '']</v>
          </cell>
          <cell r="O1201" t="str">
            <v/>
          </cell>
          <cell r="P1201"/>
          <cell r="Q1201" t="str">
            <v/>
          </cell>
          <cell r="R1201" t="str">
            <v/>
          </cell>
          <cell r="S1201"/>
          <cell r="T1201" t="str">
            <v>2000</v>
          </cell>
        </row>
        <row r="1202">
          <cell r="L1202" t="str">
            <v>b3a7bc18-952e-4c72-8e7b-962c13e66358</v>
          </cell>
          <cell r="M1202" t="str">
            <v>inline</v>
          </cell>
          <cell r="N1202" t="str">
            <v/>
          </cell>
          <cell r="O1202" t="str">
            <v>143;;Check all four suspension cylinder heights.&lt;br&gt;
&lt;b&gt;Note&lt;/b&gt;: If adjustment required follow oiling and charging procedure as per workshop manual.&lt;br&gt;
&lt;b&gt;Spec&lt;/b&gt;: FRONT 229 ± 13 mm and REAR 218 ± 13 mm.</v>
          </cell>
          <cell r="P1202"/>
          <cell r="Q1202" t="str">
            <v>NORMAL</v>
          </cell>
          <cell r="R1202" t="str">
            <v>NO</v>
          </cell>
          <cell r="S1202" t="str">
            <v>Check all four suspension cylinder heights.&lt;br&gt;
&lt;b&gt;Note&lt;/b&gt;: If adjustment required follow oiling and charging procedure as per workshop manual.&lt;br&gt;
&lt;b&gt;Spec&lt;/b&gt;: FRONT 229 ± 13 mm and REAR 218 ± 13 mm.</v>
          </cell>
          <cell r="T1202" t="str">
            <v>2000</v>
          </cell>
        </row>
        <row r="1203">
          <cell r="L1203" t="str">
            <v>d5c9f837-8e12-4167-b105-6d438e02befe</v>
          </cell>
          <cell r="M1203" t="str">
            <v>inline</v>
          </cell>
          <cell r="N1203" t="str">
            <v/>
          </cell>
          <cell r="O1203" t="str">
            <v/>
          </cell>
          <cell r="P1203" t="str">
            <v xml:space="preserve"> . Item Measurement Location</v>
          </cell>
          <cell r="Q1203" t="str">
            <v>NORMAL</v>
          </cell>
          <cell r="R1203" t="str">
            <v>NO</v>
          </cell>
          <cell r="S1203"/>
          <cell r="T1203" t="str">
            <v>2000</v>
          </cell>
        </row>
        <row r="1204">
          <cell r="L1204" t="str">
            <v>1f9bb415-4a54-49ec-821f-674aa8b76e94</v>
          </cell>
          <cell r="M1204" t="str">
            <v>inline</v>
          </cell>
          <cell r="N1204" t="str">
            <v/>
          </cell>
          <cell r="O1204" t="str">
            <v>143;a;Front left suspension cylinder.</v>
          </cell>
          <cell r="P1204" t="str">
            <v>143a. a Front left suspension cylinder.</v>
          </cell>
          <cell r="Q1204" t="str">
            <v>CBM</v>
          </cell>
          <cell r="R1204" t="str">
            <v>CALIBRATION</v>
          </cell>
          <cell r="S1204" t="str">
            <v>Front left suspension cylinder.</v>
          </cell>
          <cell r="T1204" t="str">
            <v>2000</v>
          </cell>
        </row>
        <row r="1205">
          <cell r="L1205" t="str">
            <v>83cb76cc-c9eb-4cd0-af22-241c9a830fe3</v>
          </cell>
          <cell r="M1205" t="str">
            <v>inline</v>
          </cell>
          <cell r="N1205" t="str">
            <v/>
          </cell>
          <cell r="O1205" t="str">
            <v>143;b;Front right suspension cylinder.</v>
          </cell>
          <cell r="P1205" t="str">
            <v>143b. b Front right suspension cylinder.</v>
          </cell>
          <cell r="Q1205" t="str">
            <v>CBM</v>
          </cell>
          <cell r="R1205" t="str">
            <v>CALIBRATION</v>
          </cell>
          <cell r="S1205" t="str">
            <v>Front right suspension cylinder.</v>
          </cell>
          <cell r="T1205" t="str">
            <v>2000</v>
          </cell>
        </row>
        <row r="1206">
          <cell r="L1206" t="str">
            <v>47296c72-ebc9-4cf3-8ddd-53b879000fa7</v>
          </cell>
          <cell r="M1206" t="str">
            <v>inline</v>
          </cell>
          <cell r="N1206" t="str">
            <v/>
          </cell>
          <cell r="O1206" t="str">
            <v>143;c;Rear left suspension cylinder.</v>
          </cell>
          <cell r="P1206" t="str">
            <v>143c. c Rear left suspension cylinder.</v>
          </cell>
          <cell r="Q1206" t="str">
            <v>CBM</v>
          </cell>
          <cell r="R1206" t="str">
            <v>CALIBRATION</v>
          </cell>
          <cell r="S1206" t="str">
            <v>Rear left suspension cylinder.</v>
          </cell>
          <cell r="T1206" t="str">
            <v>2000</v>
          </cell>
        </row>
        <row r="1207">
          <cell r="L1207" t="str">
            <v>f15edeee-8dcd-44ea-941b-4ca579c1e68a</v>
          </cell>
          <cell r="M1207" t="str">
            <v>inline</v>
          </cell>
          <cell r="N1207" t="str">
            <v/>
          </cell>
          <cell r="O1207" t="str">
            <v>143;d;Rear right suspension cylinder.</v>
          </cell>
          <cell r="P1207" t="str">
            <v>143d. d Rear right suspension cylinder.</v>
          </cell>
          <cell r="Q1207" t="str">
            <v>CBM</v>
          </cell>
          <cell r="R1207" t="str">
            <v>CALIBRATION</v>
          </cell>
          <cell r="S1207" t="str">
            <v>Rear right suspension cylinder.</v>
          </cell>
          <cell r="T1207" t="str">
            <v>2000</v>
          </cell>
        </row>
        <row r="1208">
          <cell r="L1208" t="str">
            <v>cfd5e35b-8bf6-45d7-bce9-2245189f42b7</v>
          </cell>
          <cell r="M1208" t="str">
            <v>inline</v>
          </cell>
          <cell r="N1208" t="str">
            <v/>
          </cell>
          <cell r="O1208" t="str">
            <v/>
          </cell>
          <cell r="P1208" t="str">
            <v>Task. Frame and Chassis Condition</v>
          </cell>
          <cell r="Q1208" t="str">
            <v>NORMAL</v>
          </cell>
          <cell r="R1208" t="str">
            <v>NO</v>
          </cell>
          <cell r="S1208"/>
          <cell r="T1208" t="str">
            <v>2000</v>
          </cell>
        </row>
        <row r="1209">
          <cell r="L1209" t="str">
            <v>c2c903fd-7adb-4fa2-a2b3-7abcdc62f8fe</v>
          </cell>
          <cell r="M1209" t="str">
            <v>inline</v>
          </cell>
          <cell r="N1209" t="str">
            <v/>
          </cell>
          <cell r="O1209" t="str">
            <v>144;;Check rock ejectors for excessive wear, bolt condition and damage.</v>
          </cell>
          <cell r="P1209" t="str">
            <v xml:space="preserve">144. Check rock ejectors for excessive wear, bolt condition and damage. </v>
          </cell>
          <cell r="Q1209" t="str">
            <v>NORMAL</v>
          </cell>
          <cell r="R1209" t="str">
            <v>NO</v>
          </cell>
          <cell r="S1209" t="str">
            <v>Check rock ejectors for excessive wear, bolt condition and damage.</v>
          </cell>
          <cell r="T1209" t="str">
            <v>2000</v>
          </cell>
        </row>
        <row r="1210">
          <cell r="L1210" t="str">
            <v>fa2be801-7d65-415c-9d0a-76875c9b8a18</v>
          </cell>
          <cell r="M1210" t="str">
            <v>inline</v>
          </cell>
          <cell r="N1210" t="str">
            <v/>
          </cell>
          <cell r="O1210" t="str">
            <v>145;;Check cooling ductwork from blower to rear drive casDuctwork free from holes or damage.</v>
          </cell>
          <cell r="P1210" t="str">
            <v xml:space="preserve">145. Check cooling ductwork from blower to rear drive case. Ductwork free from holes or damage. </v>
          </cell>
          <cell r="Q1210" t="str">
            <v>NORMAL</v>
          </cell>
          <cell r="R1210" t="str">
            <v>NO</v>
          </cell>
          <cell r="S1210" t="str">
            <v>Check cooling ductwork from blower to rear drive casDuctwork free from holes or damage.</v>
          </cell>
          <cell r="T1210" t="str">
            <v>2000</v>
          </cell>
        </row>
        <row r="1211">
          <cell r="L1211" t="str">
            <v>9e052209-a937-4a6f-84fc-d228615555f2</v>
          </cell>
          <cell r="M1211" t="str">
            <v>inline</v>
          </cell>
          <cell r="N1211" t="str">
            <v/>
          </cell>
          <cell r="O1211" t="str">
            <v>146;;Check body pads for damage and alignment.</v>
          </cell>
          <cell r="P1211" t="str">
            <v xml:space="preserve">146. Check body pads for damage and alignment. </v>
          </cell>
          <cell r="Q1211" t="str">
            <v>NORMAL</v>
          </cell>
          <cell r="R1211" t="str">
            <v>NO</v>
          </cell>
          <cell r="S1211" t="str">
            <v>Check body pads for damage and alignment.</v>
          </cell>
          <cell r="T1211" t="str">
            <v>2000</v>
          </cell>
        </row>
        <row r="1212">
          <cell r="L1212" t="str">
            <v>4ea20b1d-211c-4bf0-ad2e-b3ef7d15dbfa</v>
          </cell>
          <cell r="M1212" t="str">
            <v>inline</v>
          </cell>
          <cell r="N1212" t="str">
            <v/>
          </cell>
          <cell r="O1212" t="str">
            <v>147;;Inspect the condition of truck body retaining cable.</v>
          </cell>
          <cell r="P1212" t="str">
            <v xml:space="preserve">147. Inspect the condition of truck body retaining cable. </v>
          </cell>
          <cell r="Q1212" t="str">
            <v>NORMAL</v>
          </cell>
          <cell r="R1212" t="str">
            <v>NO</v>
          </cell>
          <cell r="S1212" t="str">
            <v>Inspect the condition of truck body retaining cable.</v>
          </cell>
          <cell r="T1212" t="str">
            <v>2000</v>
          </cell>
        </row>
        <row r="1213">
          <cell r="L1213" t="str">
            <v>77a5e9da-e0fe-46f0-a66e-bd92bb5db6d3</v>
          </cell>
          <cell r="M1213" t="str">
            <v>inline</v>
          </cell>
          <cell r="N1213" t="str">
            <v/>
          </cell>
          <cell r="O1213" t="str">
            <v>148;;Check integrity, condition and security of mud flaps.</v>
          </cell>
          <cell r="P1213" t="str">
            <v xml:space="preserve">148. Check integrity, condition and security of mud flaps. </v>
          </cell>
          <cell r="Q1213" t="str">
            <v>NORMAL</v>
          </cell>
          <cell r="R1213" t="str">
            <v>NO</v>
          </cell>
          <cell r="S1213" t="str">
            <v>Check integrity, condition and security of mud flaps.</v>
          </cell>
          <cell r="T1213" t="str">
            <v>2000</v>
          </cell>
        </row>
        <row r="1214">
          <cell r="L1214" t="str">
            <v>7bf79da1-cef5-462d-8233-55d28d16a38c</v>
          </cell>
          <cell r="M1214" t="str">
            <v>inline</v>
          </cell>
          <cell r="N1214" t="str">
            <v/>
          </cell>
          <cell r="O1214" t="str">
            <v/>
          </cell>
          <cell r="P1214" t="str">
            <v>Task. Access System Condition</v>
          </cell>
          <cell r="Q1214" t="str">
            <v>NORMAL</v>
          </cell>
          <cell r="R1214" t="str">
            <v>NO</v>
          </cell>
          <cell r="S1214"/>
          <cell r="T1214" t="str">
            <v>2000</v>
          </cell>
        </row>
        <row r="1215">
          <cell r="L1215" t="str">
            <v>93967665-ec47-47be-b3e4-9eae7838f673</v>
          </cell>
          <cell r="M1215" t="str">
            <v>inline</v>
          </cell>
          <cell r="N1215" t="str">
            <v/>
          </cell>
          <cell r="O1215" t="str">
            <v>149;;Check hand rails for condition (cracks, bends or wear).</v>
          </cell>
          <cell r="P1215" t="str">
            <v xml:space="preserve">149. Check hand rails for condition (cracks, bends or wear). </v>
          </cell>
          <cell r="Q1215" t="str">
            <v>NORMAL</v>
          </cell>
          <cell r="R1215" t="str">
            <v>NO</v>
          </cell>
          <cell r="S1215" t="str">
            <v>Check hand rails for condition (cracks, bends or wear).</v>
          </cell>
          <cell r="T1215" t="str">
            <v>2000</v>
          </cell>
        </row>
        <row r="1216">
          <cell r="L1216" t="str">
            <v>68a43a58-5708-4f88-bf12-e3547ae643de</v>
          </cell>
          <cell r="M1216" t="str">
            <v>inline</v>
          </cell>
          <cell r="N1216" t="str">
            <v/>
          </cell>
          <cell r="O1216" t="str">
            <v>150;;Check hand rail bolt and nut condition and tightness.</v>
          </cell>
          <cell r="P1216" t="str">
            <v xml:space="preserve">150. Check hand rail bolt and nut condition and tightness. </v>
          </cell>
          <cell r="Q1216" t="str">
            <v>NORMAL</v>
          </cell>
          <cell r="R1216" t="str">
            <v>NO</v>
          </cell>
          <cell r="S1216" t="str">
            <v>Check hand rail bolt and nut condition and tightness.</v>
          </cell>
          <cell r="T1216" t="str">
            <v>2000</v>
          </cell>
        </row>
        <row r="1217">
          <cell r="L1217" t="str">
            <v>bb470057-168c-4e31-b48c-1a0466c4f8f0</v>
          </cell>
          <cell r="M1217" t="str">
            <v>inline</v>
          </cell>
          <cell r="N1217" t="str">
            <v/>
          </cell>
          <cell r="O1217" t="str">
            <v>151;;Check steps/rungs for non-slip edges, condition and mount tightness.</v>
          </cell>
          <cell r="P1217" t="str">
            <v xml:space="preserve">151. Check steps/rungs for non-slip edges, condition and mount tightness. </v>
          </cell>
          <cell r="Q1217" t="str">
            <v>NORMAL</v>
          </cell>
          <cell r="R1217" t="str">
            <v>NO</v>
          </cell>
          <cell r="S1217" t="str">
            <v>Check steps/rungs for non-slip edges, condition and mount tightness.</v>
          </cell>
          <cell r="T1217" t="str">
            <v>2000</v>
          </cell>
        </row>
        <row r="1218">
          <cell r="L1218" t="str">
            <v>80c22ddf-ad9c-4e37-a475-97c7c3d67861</v>
          </cell>
          <cell r="M1218" t="str">
            <v>inline</v>
          </cell>
          <cell r="N1218" t="str">
            <v/>
          </cell>
          <cell r="O1218" t="str">
            <v>152;;Check for missing, twisted or distorted steps/rungs.</v>
          </cell>
          <cell r="P1218" t="str">
            <v xml:space="preserve">152. Check for missing, twisted or distorted steps/rungs. </v>
          </cell>
          <cell r="Q1218" t="str">
            <v>NORMAL</v>
          </cell>
          <cell r="R1218" t="str">
            <v>NO</v>
          </cell>
          <cell r="S1218" t="str">
            <v>Check for missing, twisted or distorted steps/rungs.</v>
          </cell>
          <cell r="T1218" t="str">
            <v>2000</v>
          </cell>
        </row>
        <row r="1219">
          <cell r="L1219" t="str">
            <v>78c2775d-90b8-43b7-8d5a-d14d9a0a3f58</v>
          </cell>
          <cell r="M1219" t="str">
            <v>inline</v>
          </cell>
          <cell r="N1219" t="str">
            <v/>
          </cell>
          <cell r="O1219" t="str">
            <v>153;;Check for missing locking bars and condition (cracks, bends or wear).</v>
          </cell>
          <cell r="P1219" t="str">
            <v xml:space="preserve">153. Check for missing locking bars and condition (cracks, bends or wear). </v>
          </cell>
          <cell r="Q1219" t="str">
            <v>NORMAL</v>
          </cell>
          <cell r="R1219" t="str">
            <v>NO</v>
          </cell>
          <cell r="S1219" t="str">
            <v>Check for missing locking bars and condition (cracks, bends or wear).</v>
          </cell>
          <cell r="T1219" t="str">
            <v>2000</v>
          </cell>
        </row>
        <row r="1220">
          <cell r="L1220" t="str">
            <v>5dfb25bb-55b1-4618-94d2-2dd706c0412b</v>
          </cell>
          <cell r="M1220" t="str">
            <v>inline</v>
          </cell>
          <cell r="N1220" t="str">
            <v/>
          </cell>
          <cell r="O1220" t="str">
            <v>154;;Check emergency gate function (latching mechanism / swing / alignment &amp; damage).</v>
          </cell>
          <cell r="P1220" t="str">
            <v xml:space="preserve">154. Check emergency gate function (latching mechanism / swing / alignment &amp; damage). </v>
          </cell>
          <cell r="Q1220" t="str">
            <v>NORMAL</v>
          </cell>
          <cell r="R1220" t="str">
            <v>NO</v>
          </cell>
          <cell r="S1220" t="str">
            <v>Check emergency gate function (latching mechanism / swing / alignment &amp; damage).</v>
          </cell>
          <cell r="T1220" t="str">
            <v>2000</v>
          </cell>
        </row>
        <row r="1221">
          <cell r="L1221" t="str">
            <v>5cf266ed-b8f3-4dac-af96-70b05e9f4538</v>
          </cell>
          <cell r="M1221" t="str">
            <v>inline</v>
          </cell>
          <cell r="N1221" t="str">
            <v/>
          </cell>
          <cell r="O1221" t="str">
            <v>155;;Check platform areas for non-slip conditions.</v>
          </cell>
          <cell r="P1221" t="str">
            <v xml:space="preserve">155. Check platform areas for non-slip conditions. </v>
          </cell>
          <cell r="Q1221" t="str">
            <v>NORMAL</v>
          </cell>
          <cell r="R1221" t="str">
            <v>NO</v>
          </cell>
          <cell r="S1221" t="str">
            <v>Check platform areas for non-slip conditions.</v>
          </cell>
          <cell r="T1221" t="str">
            <v>2000</v>
          </cell>
        </row>
        <row r="1222">
          <cell r="L1222" t="str">
            <v>2dc76157-2970-42e3-a07e-fd214b3b30b9</v>
          </cell>
          <cell r="M1222" t="str">
            <v>inline</v>
          </cell>
          <cell r="N1222" t="str">
            <v/>
          </cell>
          <cell r="O1222" t="str">
            <v>156;;Check ladder control cabinet is properly sealed and free of moisture and oil leaks.</v>
          </cell>
          <cell r="P1222" t="str">
            <v xml:space="preserve">156. Check ladder control cabinet is properly sealed and free of moisture and oil leaks. </v>
          </cell>
          <cell r="Q1222" t="str">
            <v>NORMAL</v>
          </cell>
          <cell r="R1222" t="str">
            <v>NO</v>
          </cell>
          <cell r="S1222" t="str">
            <v>Check ladder control cabinet is properly sealed and free of moisture and oil leaks.</v>
          </cell>
          <cell r="T1222" t="str">
            <v>2000</v>
          </cell>
        </row>
        <row r="1223">
          <cell r="L1223" t="str">
            <v>5800a5f4-e531-4432-b150-467794f21527</v>
          </cell>
          <cell r="M1223" t="str">
            <v>inline</v>
          </cell>
          <cell r="N1223" t="str">
            <v/>
          </cell>
          <cell r="O1223" t="str">
            <v/>
          </cell>
          <cell r="P1223" t="str">
            <v>Task. Cab and Chassis Condition</v>
          </cell>
          <cell r="Q1223" t="str">
            <v>NORMAL</v>
          </cell>
          <cell r="R1223" t="str">
            <v>NO</v>
          </cell>
          <cell r="S1223"/>
          <cell r="T1223" t="str">
            <v>2000</v>
          </cell>
        </row>
        <row r="1224">
          <cell r="L1224" t="str">
            <v>754a81d9-731b-44c1-9abc-5801cce08f8a</v>
          </cell>
          <cell r="M1224" t="str">
            <v>inline</v>
          </cell>
          <cell r="N1224" t="str">
            <v/>
          </cell>
          <cell r="O1224" t="str">
            <v>157;;Check ROPS / FOPS and mounts for damage, cracks, corrosion or loose/missing bolts.</v>
          </cell>
          <cell r="P1224" t="str">
            <v xml:space="preserve">157. Check ROPS / FOPS and mounts for damage, cracks, corrosion or loose/missing bolts. </v>
          </cell>
          <cell r="Q1224" t="str">
            <v>NORMAL</v>
          </cell>
          <cell r="R1224" t="str">
            <v>NO</v>
          </cell>
          <cell r="S1224" t="str">
            <v>Check ROPS / FOPS and mounts for damage, cracks, corrosion or loose/missing bolts.</v>
          </cell>
          <cell r="T1224" t="str">
            <v>2000</v>
          </cell>
        </row>
        <row r="1225">
          <cell r="L1225" t="str">
            <v>752ab3e7-4d54-4099-b08a-6a5dff530705</v>
          </cell>
          <cell r="M1225" t="str">
            <v>inline</v>
          </cell>
          <cell r="N1225" t="str">
            <v/>
          </cell>
          <cell r="O1225" t="str">
            <v>158;;Check cab mounts and bolts.</v>
          </cell>
          <cell r="P1225" t="str">
            <v xml:space="preserve">158. Check cab mounts and bolts. </v>
          </cell>
          <cell r="Q1225" t="str">
            <v>NORMAL</v>
          </cell>
          <cell r="R1225" t="str">
            <v>NO</v>
          </cell>
          <cell r="S1225" t="str">
            <v>Check cab mounts and bolts.</v>
          </cell>
          <cell r="T1225" t="str">
            <v>2000</v>
          </cell>
        </row>
        <row r="1226">
          <cell r="L1226" t="str">
            <v>84931fba-bf14-4be7-acfc-5f6252efc60c</v>
          </cell>
          <cell r="M1226" t="str">
            <v>inline</v>
          </cell>
          <cell r="N1226" t="str">
            <v/>
          </cell>
          <cell r="O1226" t="str">
            <v>159;;Check cab mounts and bolts.</v>
          </cell>
          <cell r="P1226" t="str">
            <v xml:space="preserve">159. Check cab mounts and bolts. </v>
          </cell>
          <cell r="Q1226" t="str">
            <v>NORMAL</v>
          </cell>
          <cell r="R1226" t="str">
            <v>NO</v>
          </cell>
          <cell r="S1226" t="str">
            <v>Check cab mounts and bolts.</v>
          </cell>
          <cell r="T1226" t="str">
            <v>2000</v>
          </cell>
        </row>
        <row r="1227">
          <cell r="L1227" t="str">
            <v>e0f91743-6b1e-4fde-8f00-8ba6e0194797</v>
          </cell>
          <cell r="M1227" t="str">
            <v>inline</v>
          </cell>
          <cell r="N1227" t="str">
            <v/>
          </cell>
          <cell r="O1227" t="str">
            <v>160;;Check correct operation of BreatheSafe low pressure display warning and audible alarm (if fitted/applicable).</v>
          </cell>
          <cell r="P1227" t="str">
            <v xml:space="preserve">160. Check correct operation of BreatheSafe low pressure display warning and audible alarm (if fitted/applicable). </v>
          </cell>
          <cell r="Q1227" t="str">
            <v>NORMAL</v>
          </cell>
          <cell r="R1227" t="str">
            <v>NO</v>
          </cell>
          <cell r="S1227" t="str">
            <v>Check correct operation of BreatheSafe low pressure display warning and audible alarm (if fitted/applicable).</v>
          </cell>
          <cell r="T1227" t="str">
            <v>2000</v>
          </cell>
        </row>
        <row r="1228">
          <cell r="L1228" t="str">
            <v>962bceab-eb10-46ed-8c5e-bada37c13cd0</v>
          </cell>
          <cell r="M1228" t="str">
            <v>inline</v>
          </cell>
          <cell r="N1228" t="str">
            <v/>
          </cell>
          <cell r="O1228" t="str">
            <v>161;;Check cab, door and window seals for air leaks or damage with a fog generator.</v>
          </cell>
          <cell r="P1228" t="str">
            <v xml:space="preserve">161. Check cab, door and window seals for air leaks or damage with a fog generator. </v>
          </cell>
          <cell r="Q1228" t="str">
            <v>NORMAL</v>
          </cell>
          <cell r="R1228" t="str">
            <v>NO</v>
          </cell>
          <cell r="S1228" t="str">
            <v>Check cab, door and window seals for air leaks or damage with a fog generator.</v>
          </cell>
          <cell r="T1228" t="str">
            <v>2000</v>
          </cell>
        </row>
        <row r="1229">
          <cell r="L1229" t="str">
            <v>c496c80f-4776-4210-8cd0-5e7aa606c889</v>
          </cell>
          <cell r="M1229" t="str">
            <v>inline</v>
          </cell>
          <cell r="N1229" t="str">
            <v/>
          </cell>
          <cell r="O1229" t="str">
            <v/>
          </cell>
          <cell r="P1229" t="str">
            <v>Task. Wheels and Rims Condition</v>
          </cell>
          <cell r="Q1229" t="str">
            <v>NORMAL</v>
          </cell>
          <cell r="R1229" t="str">
            <v>NO</v>
          </cell>
          <cell r="S1229"/>
          <cell r="T1229" t="str">
            <v>2000</v>
          </cell>
        </row>
        <row r="1230">
          <cell r="L1230" t="str">
            <v>435adff7-e2c3-4c39-bdaa-92c11a74a20d</v>
          </cell>
          <cell r="M1230" t="str">
            <v>inline</v>
          </cell>
          <cell r="N1230" t="str">
            <v/>
          </cell>
          <cell r="O1230" t="str">
            <v>162;;Check tyres for excessive wear, gouges and cuts.</v>
          </cell>
          <cell r="P1230" t="str">
            <v xml:space="preserve">162. Check tyres for excessive wear, gouges and cuts. </v>
          </cell>
          <cell r="Q1230" t="str">
            <v>NORMAL</v>
          </cell>
          <cell r="R1230" t="str">
            <v>NO</v>
          </cell>
          <cell r="S1230" t="str">
            <v>Check tyres for excessive wear, gouges and cuts.</v>
          </cell>
          <cell r="T1230" t="str">
            <v>2000</v>
          </cell>
        </row>
        <row r="1231">
          <cell r="L1231" t="str">
            <v>0c82aa02-dcc3-4a78-b6aa-c451276c16d0</v>
          </cell>
          <cell r="M1231" t="str">
            <v>inline</v>
          </cell>
          <cell r="N1231" t="str">
            <v/>
          </cell>
          <cell r="O1231" t="str">
            <v>163;;Check rims for condition, cracks and damage.</v>
          </cell>
          <cell r="P1231" t="str">
            <v xml:space="preserve">163. Check rims for condition, cracks and damage. </v>
          </cell>
          <cell r="Q1231" t="str">
            <v>NORMAL</v>
          </cell>
          <cell r="R1231" t="str">
            <v>NO</v>
          </cell>
          <cell r="S1231" t="str">
            <v>Check rims for condition, cracks and damage.</v>
          </cell>
          <cell r="T1231" t="str">
            <v>2000</v>
          </cell>
        </row>
        <row r="1232">
          <cell r="L1232" t="str">
            <v>f80ed95e-45aa-4aee-b001-0f850e459b40</v>
          </cell>
          <cell r="M1232" t="str">
            <v>inline</v>
          </cell>
          <cell r="N1232" t="str">
            <v/>
          </cell>
          <cell r="O1232" t="str">
            <v>164;;Check rims for broken and missing studs or bolts (Inner and outer wheels).</v>
          </cell>
          <cell r="P1232" t="str">
            <v xml:space="preserve">164. Check rims for broken and missing studs or bolts (Inner and outer wheels). </v>
          </cell>
          <cell r="Q1232" t="str">
            <v>NORMAL</v>
          </cell>
          <cell r="R1232" t="str">
            <v>NO</v>
          </cell>
          <cell r="S1232" t="str">
            <v>Check rims for broken and missing studs or bolts (Inner and outer wheels).</v>
          </cell>
          <cell r="T1232" t="str">
            <v>2000</v>
          </cell>
        </row>
        <row r="1233">
          <cell r="L1233" t="str">
            <v>840f9be9-0bdc-43ed-bc65-a40cb90e912a</v>
          </cell>
          <cell r="M1233" t="str">
            <v>inline</v>
          </cell>
          <cell r="N1233" t="str">
            <v/>
          </cell>
          <cell r="O1233" t="str">
            <v>165;;Check tyre pressures all six positions.</v>
          </cell>
          <cell r="P1233" t="str">
            <v xml:space="preserve">165. Check tyre pressures all six positions. </v>
          </cell>
          <cell r="Q1233" t="str">
            <v>NORMAL</v>
          </cell>
          <cell r="R1233" t="str">
            <v>NO</v>
          </cell>
          <cell r="S1233" t="str">
            <v>Check tyre pressures all six positions.</v>
          </cell>
          <cell r="T1233" t="str">
            <v>2000</v>
          </cell>
        </row>
        <row r="1234">
          <cell r="L1234" t="str">
            <v>1b7fa123-9d52-420a-9f2f-80d27e1b76c8</v>
          </cell>
          <cell r="M1234" t="str">
            <v>table</v>
          </cell>
          <cell r="N1234" t="str">
            <v>['Pressure (psi)', 'POS 1', 'POS 2', 'POS 3', 'POS 4', 'POS 5', 'POS 6']</v>
          </cell>
          <cell r="O1234" t="str">
            <v/>
          </cell>
          <cell r="P1234"/>
          <cell r="Q1234" t="str">
            <v/>
          </cell>
          <cell r="R1234" t="str">
            <v/>
          </cell>
          <cell r="S1234"/>
          <cell r="T1234" t="str">
            <v>2000</v>
          </cell>
        </row>
        <row r="1235">
          <cell r="L1235" t="str">
            <v>430f9be9-0bdc-43ed-bc65-a40cb90e9143</v>
          </cell>
          <cell r="M1235" t="str">
            <v>inline</v>
          </cell>
          <cell r="N1235" t="str">
            <v/>
          </cell>
          <cell r="O1235" t="str">
            <v/>
          </cell>
          <cell r="P1235"/>
          <cell r="Q1235" t="str">
            <v>NORMAL</v>
          </cell>
          <cell r="R1235" t="str">
            <v>NO</v>
          </cell>
          <cell r="S1235"/>
          <cell r="T1235" t="str">
            <v>2000</v>
          </cell>
        </row>
        <row r="1236">
          <cell r="L1236" t="str">
            <v>safetyTask000000</v>
          </cell>
          <cell r="M1236" t="str">
            <v>inline</v>
          </cell>
          <cell r="N1236" t="str">
            <v/>
          </cell>
          <cell r="O1236" t="str">
            <v/>
          </cell>
          <cell r="P1236" t="str">
            <v>2. Fire prevention checks shall be carried out in a designated service area in the workshop. &lt;br&gt;&lt;b&gt;Follow appropriate isolation procedure and tagging and/or locking out on the machine.&lt;/b&gt; 1</v>
          </cell>
          <cell r="Q1236"/>
          <cell r="R1236"/>
          <cell r="S1236"/>
          <cell r="T1236" t="str">
            <v>1000</v>
          </cell>
        </row>
        <row r="1237">
          <cell r="L1237" t="str">
            <v>71c5d6d7-0980-4332-a17d-6a40c1c52681</v>
          </cell>
          <cell r="M1237" t="str">
            <v>inline</v>
          </cell>
          <cell r="N1237" t="str">
            <v/>
          </cell>
          <cell r="O1237" t="str">
            <v/>
          </cell>
          <cell r="P1237" t="str">
            <v>Task. Fire Prevention Condition</v>
          </cell>
          <cell r="Q1237" t="str">
            <v>NORMAL</v>
          </cell>
          <cell r="R1237" t="str">
            <v>NO</v>
          </cell>
          <cell r="S1237"/>
          <cell r="T1237" t="str">
            <v>1000</v>
          </cell>
        </row>
        <row r="1238">
          <cell r="L1238" t="str">
            <v>b5ccce38-7993-47b2-acec-9d046868e6ef</v>
          </cell>
          <cell r="M1238" t="str">
            <v>inline</v>
          </cell>
          <cell r="N1238" t="str">
            <v/>
          </cell>
          <cell r="O1238" t="str">
            <v>264;;Check engine compartment – Remove all oil/rags/build-up of material (turbo chargers, exhaust manifolds, surfaces, wiring and oil lines).</v>
          </cell>
          <cell r="P1238" t="str">
            <v xml:space="preserve">264. Check engine compartment – Remove all oil/rags/build-up of material (turbo chargers, exhaust manifolds, surfaces, wiring and oil lines). </v>
          </cell>
          <cell r="Q1238" t="str">
            <v>NORMAL</v>
          </cell>
          <cell r="R1238" t="str">
            <v>NO</v>
          </cell>
          <cell r="S1238" t="str">
            <v>Check engine compartment – Remove all oil/rags/build-up of material (turbo chargers, exhaust manifolds, surfaces, wiring and oil lines).</v>
          </cell>
          <cell r="T1238" t="str">
            <v>1000</v>
          </cell>
        </row>
        <row r="1239">
          <cell r="L1239" t="str">
            <v>fa9291d2-d191-4dda-a0e2-420f78b66fce</v>
          </cell>
          <cell r="M1239" t="str">
            <v>inline</v>
          </cell>
          <cell r="N1239" t="str">
            <v/>
          </cell>
          <cell r="O1239" t="str">
            <v>265;;Check hydraulic compartment(s) - Remove all oil/rags/build-up of material (hydraulic pumps, motors, oil cooler fans, wiring and fluid lines).</v>
          </cell>
          <cell r="P1239" t="str">
            <v xml:space="preserve">265. Check hydraulic compartment(s) - Remove all oil/rags/build-up of material (hydraulic pumps, motors, oil cooler fans, wiring and fluid lines). </v>
          </cell>
          <cell r="Q1239" t="str">
            <v>NORMAL</v>
          </cell>
          <cell r="R1239" t="str">
            <v>NO</v>
          </cell>
          <cell r="S1239" t="str">
            <v>Check hydraulic compartment(s) - Remove all oil/rags/build-up of material (hydraulic pumps, motors, oil cooler fans, wiring and fluid lines).</v>
          </cell>
          <cell r="T1239" t="str">
            <v>1000</v>
          </cell>
        </row>
        <row r="1240">
          <cell r="L1240" t="str">
            <v>9fa9f8e0-5996-4b94-a20e-e56e07cddef0</v>
          </cell>
          <cell r="M1240" t="str">
            <v>inline</v>
          </cell>
          <cell r="N1240" t="str">
            <v/>
          </cell>
          <cell r="O1240" t="str">
            <v>266;;Check underside of cab - Remove all oil/rags/build-up of material (flooring, air compressors, electrical wiring and components).</v>
          </cell>
          <cell r="P1240" t="str">
            <v xml:space="preserve">266. Check underside of cab - Remove all oil/rags/build-up of material (flooring, air compressors, electrical wiring and components). </v>
          </cell>
          <cell r="Q1240" t="str">
            <v>NORMAL</v>
          </cell>
          <cell r="R1240" t="str">
            <v>NO</v>
          </cell>
          <cell r="S1240" t="str">
            <v>Check underside of cab - Remove all oil/rags/build-up of material (flooring, air compressors, electrical wiring and components).</v>
          </cell>
          <cell r="T1240" t="str">
            <v>1000</v>
          </cell>
        </row>
        <row r="1241">
          <cell r="L1241" t="str">
            <v>8cb12751-1491-4eae-adbd-bed3cb520f09</v>
          </cell>
          <cell r="M1241" t="str">
            <v>inline</v>
          </cell>
          <cell r="N1241" t="str">
            <v/>
          </cell>
          <cell r="O1241" t="str">
            <v/>
          </cell>
          <cell r="P1241" t="str">
            <v>Task. Fire System Condition</v>
          </cell>
          <cell r="Q1241" t="str">
            <v>NORMAL</v>
          </cell>
          <cell r="R1241" t="str">
            <v>NO</v>
          </cell>
          <cell r="S1241"/>
          <cell r="T1241" t="str">
            <v>1000</v>
          </cell>
        </row>
        <row r="1242">
          <cell r="L1242" t="str">
            <v>e9462951-19f3-499c-82d9-d5bfd922304f</v>
          </cell>
          <cell r="M1242" t="str">
            <v>inline</v>
          </cell>
          <cell r="N1242" t="str">
            <v/>
          </cell>
          <cell r="O1242" t="str">
            <v>267;;Check integrity, condition and security of exhaust systems.</v>
          </cell>
          <cell r="P1242" t="str">
            <v xml:space="preserve">267. Check integrity, condition and security of exhaust systems. </v>
          </cell>
          <cell r="Q1242" t="str">
            <v>NORMAL</v>
          </cell>
          <cell r="R1242" t="str">
            <v>NO</v>
          </cell>
          <cell r="S1242" t="str">
            <v>Check integrity, condition and security of exhaust systems.</v>
          </cell>
          <cell r="T1242" t="str">
            <v>1000</v>
          </cell>
        </row>
        <row r="1243">
          <cell r="L1243" t="str">
            <v>b984069f-7fcf-441d-8608-2e50ccf51d2a</v>
          </cell>
          <cell r="M1243" t="str">
            <v>inline</v>
          </cell>
          <cell r="N1243" t="str">
            <v/>
          </cell>
          <cell r="O1243" t="str">
            <v>268;;Check lagging on the exhaust systems is secure, with no loose or dislodged sections.</v>
          </cell>
          <cell r="P1243" t="str">
            <v xml:space="preserve">268. Check lagging on the exhaust systems is secure, with no loose or dislodged sections. </v>
          </cell>
          <cell r="Q1243" t="str">
            <v>NORMAL</v>
          </cell>
          <cell r="R1243" t="str">
            <v>NO</v>
          </cell>
          <cell r="S1243" t="str">
            <v>Check lagging on the exhaust systems is secure, with no loose or dislodged sections.</v>
          </cell>
          <cell r="T1243" t="str">
            <v>1000</v>
          </cell>
        </row>
        <row r="1244">
          <cell r="L1244" t="str">
            <v>5c230fad-8757-4a72-8e86-9fa1f5e8de73</v>
          </cell>
          <cell r="M1244" t="str">
            <v>inline</v>
          </cell>
          <cell r="N1244" t="str">
            <v/>
          </cell>
          <cell r="O1244" t="str">
            <v>269;;Check integrity, condition and security of exhaust manifold thermal blanket(s).</v>
          </cell>
          <cell r="P1244" t="str">
            <v xml:space="preserve">269. Check integrity, condition and security of exhaust manifold thermal blanket(s). </v>
          </cell>
          <cell r="Q1244" t="str">
            <v>NORMAL</v>
          </cell>
          <cell r="R1244" t="str">
            <v>NO</v>
          </cell>
          <cell r="S1244" t="str">
            <v>Check integrity, condition and security of exhaust manifold thermal blanket(s).</v>
          </cell>
          <cell r="T1244" t="str">
            <v>1000</v>
          </cell>
        </row>
        <row r="1245">
          <cell r="L1245" t="str">
            <v>fec8112c-8044-43da-bd02-eda5e98646c0</v>
          </cell>
          <cell r="M1245" t="str">
            <v>inline</v>
          </cell>
          <cell r="N1245" t="str">
            <v/>
          </cell>
          <cell r="O1245" t="str">
            <v>270;;Check cylinder(s) - Check pressure in correct range.</v>
          </cell>
          <cell r="P1245" t="str">
            <v xml:space="preserve">270. Check cylinder(s) - Check pressure in correct range.&lt;br&gt;
&lt;b&gt;Note:&lt;/b&gt; Pressure must be 1600 kpa ± 100 kpa. </v>
          </cell>
          <cell r="Q1245" t="str">
            <v>NORMAL</v>
          </cell>
          <cell r="R1245" t="str">
            <v>NO</v>
          </cell>
          <cell r="S1245" t="str">
            <v>Check cylinder(s) - Check pressure in correct range.</v>
          </cell>
          <cell r="T1245" t="str">
            <v>1000</v>
          </cell>
        </row>
        <row r="1246">
          <cell r="L1246" t="str">
            <v>7fabef5d-4628-4083-a91f-7b811a168219</v>
          </cell>
          <cell r="M1246" t="str">
            <v>inline</v>
          </cell>
          <cell r="N1246" t="str">
            <v/>
          </cell>
          <cell r="O1246" t="str">
            <v>271;;Check cylinder(s) - Check indication gauge for damage.</v>
          </cell>
          <cell r="P1246" t="str">
            <v xml:space="preserve">271. Check cylinder(s) - Check indication gauge for damage. </v>
          </cell>
          <cell r="Q1246" t="str">
            <v>NORMAL</v>
          </cell>
          <cell r="R1246" t="str">
            <v>NO</v>
          </cell>
          <cell r="S1246" t="str">
            <v>Check cylinder(s) - Check indication gauge for damage.</v>
          </cell>
          <cell r="T1246" t="str">
            <v>1000</v>
          </cell>
        </row>
        <row r="1247">
          <cell r="L1247" t="str">
            <v>b594c753-fa48-4a02-918d-4310ba12184a</v>
          </cell>
          <cell r="M1247" t="str">
            <v>inline</v>
          </cell>
          <cell r="N1247" t="str">
            <v/>
          </cell>
          <cell r="O1247" t="str">
            <v>272;;Check cylinder(s) - Check condition/security (check mounting bracket &amp; mounts).</v>
          </cell>
          <cell r="P1247" t="str">
            <v xml:space="preserve">272. Check cylinder(s) - Check condition/security (check mounting bracket &amp; mounts). </v>
          </cell>
          <cell r="Q1247" t="str">
            <v>NORMAL</v>
          </cell>
          <cell r="R1247" t="str">
            <v>NO</v>
          </cell>
          <cell r="S1247" t="str">
            <v>Check cylinder(s) - Check condition/security (check mounting bracket &amp; mounts).</v>
          </cell>
          <cell r="T1247" t="str">
            <v>1000</v>
          </cell>
        </row>
        <row r="1248">
          <cell r="L1248" t="str">
            <v>3cb27ef7-2ce7-4a57-9153-3ec06a5d4141</v>
          </cell>
          <cell r="M1248" t="str">
            <v>inline</v>
          </cell>
          <cell r="N1248" t="str">
            <v/>
          </cell>
          <cell r="O1248" t="str">
            <v>273;;Check cylinder(s) - Check cylinder for damage and within pressure test date.</v>
          </cell>
          <cell r="P1248" t="str">
            <v xml:space="preserve">273. Check cylinder(s) - Check cylinder for damage and within pressure test date. </v>
          </cell>
          <cell r="Q1248" t="str">
            <v>NORMAL</v>
          </cell>
          <cell r="R1248" t="str">
            <v>NO</v>
          </cell>
          <cell r="S1248" t="str">
            <v>Check cylinder(s) - Check cylinder for damage and within pressure test date.</v>
          </cell>
          <cell r="T1248" t="str">
            <v>1000</v>
          </cell>
        </row>
        <row r="1249">
          <cell r="L1249" t="str">
            <v>3d5d8a13-5b24-48d9-aa64-be57a324f98e</v>
          </cell>
          <cell r="M1249" t="str">
            <v>inline</v>
          </cell>
          <cell r="N1249" t="str">
            <v/>
          </cell>
          <cell r="O1249" t="str">
            <v>274;;Check manual actuators - Check condition/security &amp; clear of obstruction.</v>
          </cell>
          <cell r="P1249" t="str">
            <v xml:space="preserve">274. Check manual actuators - Check condition/security &amp; clear of obstruction. </v>
          </cell>
          <cell r="Q1249" t="str">
            <v>NORMAL</v>
          </cell>
          <cell r="R1249" t="str">
            <v>NO</v>
          </cell>
          <cell r="S1249" t="str">
            <v>Check manual actuators - Check condition/security &amp; clear of obstruction.</v>
          </cell>
          <cell r="T1249" t="str">
            <v>1000</v>
          </cell>
        </row>
        <row r="1250">
          <cell r="L1250" t="str">
            <v>28ea4020-9619-467a-b9d5-f7c85dcec69e</v>
          </cell>
          <cell r="M1250" t="str">
            <v>inline</v>
          </cell>
          <cell r="N1250" t="str">
            <v/>
          </cell>
          <cell r="O1250" t="str">
            <v>275;;Check manual actuators - Check indication gauge.</v>
          </cell>
          <cell r="P1250" t="str">
            <v xml:space="preserve">275. Check manual actuators - Check indication gauge. </v>
          </cell>
          <cell r="Q1250" t="str">
            <v>NORMAL</v>
          </cell>
          <cell r="R1250" t="str">
            <v>NO</v>
          </cell>
          <cell r="S1250" t="str">
            <v>Check manual actuators - Check indication gauge.</v>
          </cell>
          <cell r="T1250" t="str">
            <v>1000</v>
          </cell>
        </row>
        <row r="1251">
          <cell r="L1251" t="str">
            <v>9dca2fb1-4a22-4cd0-824e-7c0d11ede64c</v>
          </cell>
          <cell r="M1251" t="str">
            <v>inline</v>
          </cell>
          <cell r="N1251" t="str">
            <v/>
          </cell>
          <cell r="O1251" t="str">
            <v>276;;Check manual actuators - Safety pins in place/secure &amp; serviceable.</v>
          </cell>
          <cell r="P1251" t="str">
            <v xml:space="preserve">276. Check manual actuators - Safety pins in place/secure &amp; serviceable. </v>
          </cell>
          <cell r="Q1251" t="str">
            <v>NORMAL</v>
          </cell>
          <cell r="R1251" t="str">
            <v>NO</v>
          </cell>
          <cell r="S1251" t="str">
            <v>Check manual actuators - Safety pins in place/secure &amp; serviceable.</v>
          </cell>
          <cell r="T1251" t="str">
            <v>1000</v>
          </cell>
        </row>
        <row r="1252">
          <cell r="L1252" t="str">
            <v>f8eb2ec8-e78c-493c-881f-2843c782363a</v>
          </cell>
          <cell r="M1252" t="str">
            <v>inline</v>
          </cell>
          <cell r="N1252" t="str">
            <v/>
          </cell>
          <cell r="O1252" t="str">
            <v>277;;Check detection probes - Devices &amp; cables secured/connected.</v>
          </cell>
          <cell r="P1252" t="str">
            <v xml:space="preserve">277. Check detection probes - Devices &amp; cables secured/connected. </v>
          </cell>
          <cell r="Q1252" t="str">
            <v>NORMAL</v>
          </cell>
          <cell r="R1252" t="str">
            <v>NO</v>
          </cell>
          <cell r="S1252" t="str">
            <v>Check detection probes - Devices &amp; cables secured/connected.</v>
          </cell>
          <cell r="T1252" t="str">
            <v>1000</v>
          </cell>
        </row>
        <row r="1253">
          <cell r="L1253" t="str">
            <v>43955722-5583-4f74-8ac0-a3bffa679d72</v>
          </cell>
          <cell r="M1253" t="str">
            <v>inline</v>
          </cell>
          <cell r="N1253" t="str">
            <v/>
          </cell>
          <cell r="O1253" t="str">
            <v>278;;Check detection probes - Correctly aligned/secure.</v>
          </cell>
          <cell r="P1253" t="str">
            <v xml:space="preserve">278. Check detection probes - Correctly aligned/secure. </v>
          </cell>
          <cell r="Q1253" t="str">
            <v>NORMAL</v>
          </cell>
          <cell r="R1253" t="str">
            <v>NO</v>
          </cell>
          <cell r="S1253" t="str">
            <v>Check detection probes - Correctly aligned/secure.</v>
          </cell>
          <cell r="T1253" t="str">
            <v>1000</v>
          </cell>
        </row>
        <row r="1254">
          <cell r="L1254" t="str">
            <v>46c00ed7-d393-42ba-8df8-2a079e603fc6</v>
          </cell>
          <cell r="M1254" t="str">
            <v>inline</v>
          </cell>
          <cell r="N1254" t="str">
            <v/>
          </cell>
          <cell r="O1254" t="str">
            <v>279;;Check distribution - Nozzles free from dirt and caps in place.</v>
          </cell>
          <cell r="P1254" t="str">
            <v xml:space="preserve">279. Check distribution - Nozzles free from dirt and caps in place. </v>
          </cell>
          <cell r="Q1254" t="str">
            <v>NORMAL</v>
          </cell>
          <cell r="R1254" t="str">
            <v>NO</v>
          </cell>
          <cell r="S1254" t="str">
            <v>Check distribution - Nozzles free from dirt and caps in place.</v>
          </cell>
          <cell r="T1254" t="str">
            <v>1000</v>
          </cell>
        </row>
        <row r="1255">
          <cell r="L1255" t="str">
            <v>7215f4fd-9be1-40ea-8895-c9ea483a85b2</v>
          </cell>
          <cell r="M1255" t="str">
            <v>inline</v>
          </cell>
          <cell r="N1255" t="str">
            <v/>
          </cell>
          <cell r="O1255" t="str">
            <v>280;;Check distribution - Nozzles correctly aligned/secure.</v>
          </cell>
          <cell r="P1255" t="str">
            <v xml:space="preserve">280. Check distribution - Nozzles correctly aligned/secure. </v>
          </cell>
          <cell r="Q1255" t="str">
            <v>NORMAL</v>
          </cell>
          <cell r="R1255" t="str">
            <v>NO</v>
          </cell>
          <cell r="S1255" t="str">
            <v>Check distribution - Nozzles correctly aligned/secure.</v>
          </cell>
          <cell r="T1255" t="str">
            <v>1000</v>
          </cell>
        </row>
        <row r="1256">
          <cell r="L1256" t="str">
            <v>40c395a5-7819-444d-b5ff-87e5b2894e9f</v>
          </cell>
          <cell r="M1256" t="str">
            <v>inline</v>
          </cell>
          <cell r="N1256" t="str">
            <v/>
          </cell>
          <cell r="O1256" t="str">
            <v>281;;Check distribution - Hoses checked, serviceable and connected/supported.</v>
          </cell>
          <cell r="P1256" t="str">
            <v xml:space="preserve">281. Check distribution - Hoses checked, serviceable and connected/supported. </v>
          </cell>
          <cell r="Q1256" t="str">
            <v>NORMAL</v>
          </cell>
          <cell r="R1256" t="str">
            <v>NO</v>
          </cell>
          <cell r="S1256" t="str">
            <v>Check distribution - Hoses checked, serviceable and connected/supported.</v>
          </cell>
          <cell r="T1256" t="str">
            <v>1000</v>
          </cell>
        </row>
        <row r="1257">
          <cell r="L1257" t="str">
            <v>5a6fa8f4-585d-4f7b-9c8a-0e7937d472ce</v>
          </cell>
          <cell r="M1257" t="str">
            <v>inline</v>
          </cell>
          <cell r="N1257" t="str">
            <v/>
          </cell>
          <cell r="O1257" t="str">
            <v>282;;Check fire panel - Functions checked/audible &amp; visual alarms serviceable.</v>
          </cell>
          <cell r="P1257" t="str">
            <v xml:space="preserve">282. Check fire panel - Functions checked/audible &amp; visual alarms serviceable. </v>
          </cell>
          <cell r="Q1257" t="str">
            <v>NORMAL</v>
          </cell>
          <cell r="R1257" t="str">
            <v>NO</v>
          </cell>
          <cell r="S1257" t="str">
            <v>Check fire panel - Functions checked/audible &amp; visual alarms serviceable.</v>
          </cell>
          <cell r="T1257" t="str">
            <v>1000</v>
          </cell>
        </row>
        <row r="1258">
          <cell r="L1258" t="str">
            <v>1a809170-9715-44e1-83ec-01d306531942</v>
          </cell>
          <cell r="M1258" t="str">
            <v>inline</v>
          </cell>
          <cell r="N1258" t="str">
            <v/>
          </cell>
          <cell r="O1258" t="str">
            <v>283;;Check identification - Labels secured and legible/updated.</v>
          </cell>
          <cell r="P1258" t="str">
            <v xml:space="preserve">283. Check identification - Labels secured and legible/updated. </v>
          </cell>
          <cell r="Q1258" t="str">
            <v>NORMAL</v>
          </cell>
          <cell r="R1258" t="str">
            <v>NO</v>
          </cell>
          <cell r="S1258" t="str">
            <v>Check identification - Labels secured and legible/updated.</v>
          </cell>
          <cell r="T1258" t="str">
            <v>1000</v>
          </cell>
        </row>
        <row r="1259">
          <cell r="L1259" t="str">
            <v>e621ca4d-5a5c-41ea-9771-dcca662aff7f</v>
          </cell>
          <cell r="M1259" t="str">
            <v>inline</v>
          </cell>
          <cell r="N1259" t="str">
            <v/>
          </cell>
          <cell r="O1259" t="str">
            <v/>
          </cell>
          <cell r="P1259" t="str">
            <v>Task. Fire Extinguishers Condition</v>
          </cell>
          <cell r="Q1259" t="str">
            <v>NORMAL</v>
          </cell>
          <cell r="R1259" t="str">
            <v>NO</v>
          </cell>
          <cell r="S1259"/>
          <cell r="T1259" t="str">
            <v>1000</v>
          </cell>
        </row>
        <row r="1260">
          <cell r="L1260" t="str">
            <v>7f10bca1-eb0b-4458-a301-c2b79e574b51</v>
          </cell>
          <cell r="M1260" t="str">
            <v>inline</v>
          </cell>
          <cell r="N1260" t="str">
            <v/>
          </cell>
          <cell r="O1260" t="str">
            <v>284;;Fire extinguisher(s) - Check pressure within correct range/within test period.</v>
          </cell>
          <cell r="P1260" t="str">
            <v xml:space="preserve">284. Fire extinguisher(s) - Check pressure within correct range/within test period. </v>
          </cell>
          <cell r="Q1260" t="str">
            <v>NORMAL</v>
          </cell>
          <cell r="R1260" t="str">
            <v>NO</v>
          </cell>
          <cell r="S1260" t="str">
            <v>Fire extinguisher(s) - Check pressure within correct range/within test period.</v>
          </cell>
          <cell r="T1260" t="str">
            <v>1000</v>
          </cell>
        </row>
        <row r="1261">
          <cell r="L1261" t="str">
            <v>b478d92c-e294-495f-bc53-4f25d24d7939</v>
          </cell>
          <cell r="M1261" t="str">
            <v>inline</v>
          </cell>
          <cell r="N1261" t="str">
            <v/>
          </cell>
          <cell r="O1261" t="str">
            <v>285;;Fire extinguisher(s) - Invert and shake to loosen powder.</v>
          </cell>
          <cell r="P1261" t="str">
            <v xml:space="preserve">285. Fire extinguisher(s) - Invert and shake to loosen powder. </v>
          </cell>
          <cell r="Q1261" t="str">
            <v>NORMAL</v>
          </cell>
          <cell r="R1261" t="str">
            <v>NO</v>
          </cell>
          <cell r="S1261" t="str">
            <v>Fire extinguisher(s) - Invert and shake to loosen powder.</v>
          </cell>
          <cell r="T1261" t="str">
            <v>1000</v>
          </cell>
        </row>
        <row r="1262">
          <cell r="L1262" t="str">
            <v>ceb5bab8-8c09-4048-91c6-4254fd0b0a0d</v>
          </cell>
          <cell r="M1262" t="str">
            <v>inline</v>
          </cell>
          <cell r="N1262" t="str">
            <v/>
          </cell>
          <cell r="O1262" t="str">
            <v>286;;Check fire extinguisher mounting brackets.</v>
          </cell>
          <cell r="P1262" t="str">
            <v xml:space="preserve">286. Check fire extinguisher mounting brackets. </v>
          </cell>
          <cell r="Q1262" t="str">
            <v>NORMAL</v>
          </cell>
          <cell r="R1262" t="str">
            <v>NO</v>
          </cell>
          <cell r="S1262" t="str">
            <v>Check fire extinguisher mounting brackets.</v>
          </cell>
          <cell r="T1262" t="str">
            <v>1000</v>
          </cell>
        </row>
        <row r="1263">
          <cell r="L1263" t="str">
            <v>safetyTask000000</v>
          </cell>
          <cell r="M1263" t="str">
            <v>inline</v>
          </cell>
          <cell r="N1263" t="str">
            <v/>
          </cell>
          <cell r="O1263" t="str">
            <v/>
          </cell>
          <cell r="P1263" t="str">
            <v>2. Clean chassis before inspection. Visually inspect the chassis &amp; supports in the areas indicated below, paying particular attention to the welding areas adjoining the chassis rails. Any defects should be raised so that repairs can be monitored and planned. 1</v>
          </cell>
          <cell r="Q1263"/>
          <cell r="R1263"/>
          <cell r="S1263"/>
          <cell r="T1263" t="str">
            <v>1000</v>
          </cell>
        </row>
        <row r="1264">
          <cell r="L1264" t="str">
            <v>cf0f6e89-a6bd-41da-b303-31e04c1b4d76</v>
          </cell>
          <cell r="M1264" t="str">
            <v>inline</v>
          </cell>
          <cell r="N1264" t="str">
            <v/>
          </cell>
          <cell r="O1264" t="str">
            <v/>
          </cell>
          <cell r="P1264"/>
          <cell r="Q1264" t="str">
            <v/>
          </cell>
          <cell r="R1264" t="str">
            <v/>
          </cell>
          <cell r="S1264"/>
          <cell r="T1264" t="str">
            <v>1000</v>
          </cell>
        </row>
        <row r="1265">
          <cell r="L1265" t="str">
            <v>ca4b0295-4bd4-491c-bd4c-cd235bab1295</v>
          </cell>
          <cell r="M1265" t="str">
            <v>inline</v>
          </cell>
          <cell r="N1265" t="str">
            <v/>
          </cell>
          <cell r="O1265" t="str">
            <v/>
          </cell>
          <cell r="P1265"/>
          <cell r="Q1265" t="str">
            <v/>
          </cell>
          <cell r="R1265" t="str">
            <v/>
          </cell>
          <cell r="S1265"/>
          <cell r="T1265" t="str">
            <v>1000</v>
          </cell>
        </row>
        <row r="1266">
          <cell r="L1266" t="str">
            <v>5f687fa7-b102-4d60-a47c-1d8294c15246</v>
          </cell>
          <cell r="M1266" t="str">
            <v>inline</v>
          </cell>
          <cell r="N1266" t="str">
            <v/>
          </cell>
          <cell r="O1266" t="str">
            <v/>
          </cell>
          <cell r="P1266" t="str">
            <v>Task. Front RH Side Chassis Inspections Condition</v>
          </cell>
          <cell r="Q1266" t="str">
            <v>NORMAL</v>
          </cell>
          <cell r="R1266" t="str">
            <v>NO</v>
          </cell>
          <cell r="S1266"/>
          <cell r="T1266" t="str">
            <v>1000</v>
          </cell>
        </row>
        <row r="1267">
          <cell r="L1267" t="str">
            <v>4561acda-5287-4573-841b-0e80e7b76ecc</v>
          </cell>
          <cell r="M1267" t="str">
            <v>inline</v>
          </cell>
          <cell r="N1267" t="str">
            <v/>
          </cell>
          <cell r="O1267" t="str">
            <v>153;A1;Pin bushes LH</v>
          </cell>
          <cell r="P1267" t="str">
            <v>153. A1 Pin bushes LH</v>
          </cell>
          <cell r="Q1267" t="str">
            <v>CRACK</v>
          </cell>
          <cell r="R1267" t="str">
            <v/>
          </cell>
          <cell r="S1267" t="str">
            <v>A1;Pin bushes LH</v>
          </cell>
          <cell r="T1267" t="str">
            <v>1000</v>
          </cell>
        </row>
        <row r="1268">
          <cell r="L1268" t="str">
            <v>e45ebef4-5de0-4450-a354-1b1968f8dcb1</v>
          </cell>
          <cell r="M1268" t="str">
            <v>inline</v>
          </cell>
          <cell r="N1268" t="str">
            <v/>
          </cell>
          <cell r="O1268" t="str">
            <v>153;A2;Pin bushes RH</v>
          </cell>
          <cell r="P1268" t="str">
            <v>153. A2 Pin bushes RH</v>
          </cell>
          <cell r="Q1268" t="str">
            <v>CRACK</v>
          </cell>
          <cell r="R1268" t="str">
            <v/>
          </cell>
          <cell r="S1268" t="str">
            <v>A2;Pin bushes RH</v>
          </cell>
          <cell r="T1268" t="str">
            <v>1000</v>
          </cell>
        </row>
        <row r="1269">
          <cell r="L1269" t="str">
            <v>cb9952f0-108b-4e5d-84a8-b896930a5c06</v>
          </cell>
          <cell r="M1269" t="str">
            <v>inline</v>
          </cell>
          <cell r="N1269" t="str">
            <v/>
          </cell>
          <cell r="O1269" t="str">
            <v>154;B1;Chassis rails, and check sidewalls for cracks LH</v>
          </cell>
          <cell r="P1269" t="str">
            <v>154. B1 Chassis rails, and check sidewalls for cracks LH</v>
          </cell>
          <cell r="Q1269" t="str">
            <v>CRACK</v>
          </cell>
          <cell r="R1269" t="str">
            <v/>
          </cell>
          <cell r="S1269" t="str">
            <v>B1;Chassis rails, and check sidewalls for cracks LH</v>
          </cell>
          <cell r="T1269" t="str">
            <v>1000</v>
          </cell>
        </row>
        <row r="1270">
          <cell r="L1270" t="str">
            <v>d3a25e33-1ad9-4cd0-a5b7-d212b4900466</v>
          </cell>
          <cell r="M1270" t="str">
            <v>inline</v>
          </cell>
          <cell r="N1270" t="str">
            <v/>
          </cell>
          <cell r="O1270" t="str">
            <v>154;B2;Chassis rails, and check sidewalls for cracks RH</v>
          </cell>
          <cell r="P1270" t="str">
            <v>154. B2 Chassis rails, and check sidewalls for cracks RH</v>
          </cell>
          <cell r="Q1270" t="str">
            <v>CRACK</v>
          </cell>
          <cell r="R1270" t="str">
            <v/>
          </cell>
          <cell r="S1270" t="str">
            <v>B2;Chassis rails, and check sidewalls for cracks RH</v>
          </cell>
          <cell r="T1270" t="str">
            <v>1000</v>
          </cell>
        </row>
        <row r="1271">
          <cell r="L1271" t="str">
            <v>36b20e2c-03bb-4dd0-9d57-3cf9f0c6115a</v>
          </cell>
          <cell r="M1271" t="str">
            <v>inline</v>
          </cell>
          <cell r="N1271" t="str">
            <v/>
          </cell>
          <cell r="O1271" t="str">
            <v>155;C1;Horseshoe welds, lower collar section and engine mount welds LH</v>
          </cell>
          <cell r="P1271" t="str">
            <v>155. C1 Horseshoe welds, lower collar section and engine mount welds LH</v>
          </cell>
          <cell r="Q1271" t="str">
            <v>CRACK</v>
          </cell>
          <cell r="R1271" t="str">
            <v/>
          </cell>
          <cell r="S1271" t="str">
            <v>C1;Horseshoe welds, lower collar section and engine mount welds LH</v>
          </cell>
          <cell r="T1271" t="str">
            <v>1000</v>
          </cell>
        </row>
        <row r="1272">
          <cell r="L1272" t="str">
            <v>afa2008c-50ec-4209-aca1-8a1ebfb228ea</v>
          </cell>
          <cell r="M1272" t="str">
            <v>inline</v>
          </cell>
          <cell r="N1272" t="str">
            <v/>
          </cell>
          <cell r="O1272" t="str">
            <v>155;C2;Horseshoe welds, lower collar section and engine mount welds RH</v>
          </cell>
          <cell r="P1272" t="str">
            <v>155. C2 Horseshoe welds, lower collar section and engine mount welds RH</v>
          </cell>
          <cell r="Q1272" t="str">
            <v>CRACK</v>
          </cell>
          <cell r="R1272" t="str">
            <v/>
          </cell>
          <cell r="S1272" t="str">
            <v>C2;Horseshoe welds, lower collar section and engine mount welds RH</v>
          </cell>
          <cell r="T1272" t="str">
            <v>1000</v>
          </cell>
        </row>
        <row r="1273">
          <cell r="L1273" t="str">
            <v>839a52f4-cf00-4b23-b3e5-240b592083ca</v>
          </cell>
          <cell r="M1273" t="str">
            <v>inline</v>
          </cell>
          <cell r="N1273" t="str">
            <v/>
          </cell>
          <cell r="O1273" t="str">
            <v>156;D1;Front rails to horse collar casting, all welds LH</v>
          </cell>
          <cell r="P1273" t="str">
            <v>156. D1 Front rails to horse collar casting, all welds LH</v>
          </cell>
          <cell r="Q1273" t="str">
            <v>CRACK</v>
          </cell>
          <cell r="R1273" t="str">
            <v/>
          </cell>
          <cell r="S1273" t="str">
            <v>D1;Front rails to horse collar casting, all welds LH</v>
          </cell>
          <cell r="T1273" t="str">
            <v>1000</v>
          </cell>
        </row>
        <row r="1274">
          <cell r="L1274" t="str">
            <v>ef8f77e0-c262-42db-afc9-297f295e7dac</v>
          </cell>
          <cell r="M1274" t="str">
            <v>inline</v>
          </cell>
          <cell r="N1274" t="str">
            <v/>
          </cell>
          <cell r="O1274" t="str">
            <v>156;D2;Front rails to horse collar casting, all welds RH</v>
          </cell>
          <cell r="P1274" t="str">
            <v>156. D2 Front rails to horse collar casting, all welds RH</v>
          </cell>
          <cell r="Q1274" t="str">
            <v>CRACK</v>
          </cell>
          <cell r="R1274" t="str">
            <v/>
          </cell>
          <cell r="S1274" t="str">
            <v>D2;Front rails to horse collar casting, all welds RH</v>
          </cell>
          <cell r="T1274" t="str">
            <v>1000</v>
          </cell>
        </row>
        <row r="1275">
          <cell r="L1275" t="str">
            <v>724fd244-f962-4c1a-b0e3-27f704fb8d2a</v>
          </cell>
          <cell r="M1275" t="str">
            <v>inline</v>
          </cell>
          <cell r="N1275" t="str">
            <v/>
          </cell>
          <cell r="O1275" t="str">
            <v>157;E1;Rear chassis rails and check sidewalls for cracks LH</v>
          </cell>
          <cell r="P1275" t="str">
            <v>157. E1 Rear chassis rails and check sidewalls for cracks LH</v>
          </cell>
          <cell r="Q1275" t="str">
            <v>CRACK</v>
          </cell>
          <cell r="R1275" t="str">
            <v/>
          </cell>
          <cell r="S1275" t="str">
            <v>E1;Rear chassis rails and check sidewalls for cracks LH</v>
          </cell>
          <cell r="T1275" t="str">
            <v>1000</v>
          </cell>
        </row>
        <row r="1276">
          <cell r="L1276" t="str">
            <v>22ba2f92-3297-4d00-8e5e-d2e236d424e6</v>
          </cell>
          <cell r="M1276" t="str">
            <v>inline</v>
          </cell>
          <cell r="N1276" t="str">
            <v/>
          </cell>
          <cell r="O1276" t="str">
            <v>157;E2;Rear chassis rails and check sidewalls for cracks RH</v>
          </cell>
          <cell r="P1276" t="str">
            <v>157. E2 Rear chassis rails and check sidewalls for cracks RH</v>
          </cell>
          <cell r="Q1276" t="str">
            <v>CRACK</v>
          </cell>
          <cell r="R1276" t="str">
            <v/>
          </cell>
          <cell r="S1276" t="str">
            <v>E2;Rear chassis rails and check sidewalls for cracks RH</v>
          </cell>
          <cell r="T1276" t="str">
            <v>1000</v>
          </cell>
        </row>
        <row r="1277">
          <cell r="L1277" t="str">
            <v>0fe2ad84-868b-43ee-8e9d-8f51b74ae5ad</v>
          </cell>
          <cell r="M1277" t="str">
            <v>inline</v>
          </cell>
          <cell r="N1277" t="str">
            <v/>
          </cell>
          <cell r="O1277" t="str">
            <v>158;F1;Horseshoe welds, upper collar section LH and deck mounts</v>
          </cell>
          <cell r="P1277" t="str">
            <v>158. F1 Horseshoe welds, upper collar section LH and deck mounts</v>
          </cell>
          <cell r="Q1277" t="str">
            <v>CRACK</v>
          </cell>
          <cell r="R1277" t="str">
            <v/>
          </cell>
          <cell r="S1277" t="str">
            <v>F1;Horseshoe welds, upper collar section LH and deck mounts</v>
          </cell>
          <cell r="T1277" t="str">
            <v>1000</v>
          </cell>
        </row>
        <row r="1278">
          <cell r="L1278" t="str">
            <v>d9741a00-7d49-450a-ac65-31b0ba7d4444</v>
          </cell>
          <cell r="M1278" t="str">
            <v>inline</v>
          </cell>
          <cell r="N1278" t="str">
            <v/>
          </cell>
          <cell r="O1278" t="str">
            <v>158;F2;Horseshoe welds, upper collar section RH and deck mounts</v>
          </cell>
          <cell r="P1278" t="str">
            <v>158. F2 Horseshoe welds, upper collar section RH and deck mounts</v>
          </cell>
          <cell r="Q1278" t="str">
            <v>CRACK</v>
          </cell>
          <cell r="R1278" t="str">
            <v/>
          </cell>
          <cell r="S1278" t="str">
            <v>F2;Horseshoe welds, upper collar section RH and deck mounts</v>
          </cell>
          <cell r="T1278" t="str">
            <v>1000</v>
          </cell>
        </row>
        <row r="1279">
          <cell r="L1279" t="str">
            <v>857a0c63-418b-46c9-b6f1-1755b6a344d9</v>
          </cell>
          <cell r="M1279" t="str">
            <v>inline</v>
          </cell>
          <cell r="N1279" t="str">
            <v/>
          </cell>
          <cell r="O1279" t="str">
            <v>159;G1;Front frame rails LH</v>
          </cell>
          <cell r="P1279" t="str">
            <v>159. G1 Front frame rails LH</v>
          </cell>
          <cell r="Q1279" t="str">
            <v>CRACK</v>
          </cell>
          <cell r="R1279" t="str">
            <v/>
          </cell>
          <cell r="S1279" t="str">
            <v>G1;Front frame rails LH</v>
          </cell>
          <cell r="T1279" t="str">
            <v>1000</v>
          </cell>
        </row>
        <row r="1280">
          <cell r="L1280" t="str">
            <v>a286fbb6-07f3-4db9-88bb-e96089ea4cd3</v>
          </cell>
          <cell r="M1280" t="str">
            <v>inline</v>
          </cell>
          <cell r="N1280" t="str">
            <v/>
          </cell>
          <cell r="O1280" t="str">
            <v>159;G2;Front frame rails RH</v>
          </cell>
          <cell r="P1280" t="str">
            <v>159. G2 Front frame rails RH</v>
          </cell>
          <cell r="Q1280" t="str">
            <v>CRACK</v>
          </cell>
          <cell r="R1280" t="str">
            <v/>
          </cell>
          <cell r="S1280" t="str">
            <v>G2;Front frame rails RH</v>
          </cell>
          <cell r="T1280" t="str">
            <v>1000</v>
          </cell>
        </row>
        <row r="1281">
          <cell r="L1281" t="str">
            <v>c038991c-6b5a-49ab-b391-ce46b524c2d1</v>
          </cell>
          <cell r="M1281" t="str">
            <v>inline</v>
          </cell>
          <cell r="N1281" t="str">
            <v/>
          </cell>
          <cell r="O1281" t="str">
            <v/>
          </cell>
          <cell r="P1281"/>
          <cell r="Q1281" t="str">
            <v/>
          </cell>
          <cell r="R1281" t="str">
            <v/>
          </cell>
          <cell r="S1281"/>
          <cell r="T1281" t="str">
            <v>1000</v>
          </cell>
        </row>
        <row r="1282">
          <cell r="L1282" t="str">
            <v>23e4cca1-683e-4220-93ed-eacebf1a95d2</v>
          </cell>
          <cell r="M1282" t="str">
            <v>inline</v>
          </cell>
          <cell r="N1282" t="str">
            <v/>
          </cell>
          <cell r="O1282" t="str">
            <v/>
          </cell>
          <cell r="P1282"/>
          <cell r="Q1282" t="str">
            <v/>
          </cell>
          <cell r="R1282" t="str">
            <v/>
          </cell>
          <cell r="S1282"/>
          <cell r="T1282" t="str">
            <v>1000</v>
          </cell>
        </row>
        <row r="1283">
          <cell r="L1283" t="str">
            <v>90d03bf3-fa01-4e16-9cf3-18923d60112a</v>
          </cell>
          <cell r="M1283" t="str">
            <v>inline</v>
          </cell>
          <cell r="N1283" t="str">
            <v/>
          </cell>
          <cell r="O1283" t="str">
            <v/>
          </cell>
          <cell r="P1283" t="str">
            <v>Task. Rear RH Side Chassis Inspections Condition</v>
          </cell>
          <cell r="Q1283" t="str">
            <v>NORMAL</v>
          </cell>
          <cell r="R1283" t="str">
            <v>NO</v>
          </cell>
          <cell r="S1283"/>
          <cell r="T1283" t="str">
            <v>1000</v>
          </cell>
        </row>
        <row r="1284">
          <cell r="L1284" t="str">
            <v>59920121-b7f6-48ec-ae67-50f74b962ec1</v>
          </cell>
          <cell r="M1284" t="str">
            <v>inline</v>
          </cell>
          <cell r="N1284" t="str">
            <v/>
          </cell>
          <cell r="O1284" t="str">
            <v>160;H1;Horse collar casting, all welds, rear section LH</v>
          </cell>
          <cell r="P1284" t="str">
            <v>160. H1 Horse collar casting, all welds, rear section LH</v>
          </cell>
          <cell r="Q1284" t="str">
            <v>CRACK</v>
          </cell>
          <cell r="R1284" t="str">
            <v/>
          </cell>
          <cell r="S1284" t="str">
            <v>H1;Horse collar casting, all welds, rear section LH</v>
          </cell>
          <cell r="T1284" t="str">
            <v>1000</v>
          </cell>
        </row>
        <row r="1285">
          <cell r="L1285" t="str">
            <v>990fac0c-07a2-4ad9-b408-9320202ab6ae</v>
          </cell>
          <cell r="M1285" t="str">
            <v>inline</v>
          </cell>
          <cell r="N1285" t="str">
            <v/>
          </cell>
          <cell r="O1285" t="str">
            <v>160;H2;Horse collar casting, all welds, rear section RH</v>
          </cell>
          <cell r="P1285" t="str">
            <v>160. H2 Horse collar casting, all welds, rear section RH</v>
          </cell>
          <cell r="Q1285" t="str">
            <v>CRACK</v>
          </cell>
          <cell r="R1285" t="str">
            <v/>
          </cell>
          <cell r="S1285" t="str">
            <v>H2;Horse collar casting, all welds, rear section RH</v>
          </cell>
          <cell r="T1285" t="str">
            <v>1000</v>
          </cell>
        </row>
        <row r="1286">
          <cell r="L1286" t="str">
            <v>164cd9ca-ef70-4f05-b977-f9d622bd3b37</v>
          </cell>
          <cell r="M1286" t="str">
            <v>inline</v>
          </cell>
          <cell r="N1286" t="str">
            <v/>
          </cell>
          <cell r="O1286" t="str">
            <v>161;I1;Cylinder suspension mounts LH</v>
          </cell>
          <cell r="P1286" t="str">
            <v>161. I1 Cylinder suspension mounts LH</v>
          </cell>
          <cell r="Q1286" t="str">
            <v>CRACK</v>
          </cell>
          <cell r="R1286" t="str">
            <v/>
          </cell>
          <cell r="S1286" t="str">
            <v>I1;Cylinder suspension mounts LH</v>
          </cell>
          <cell r="T1286" t="str">
            <v>1000</v>
          </cell>
        </row>
        <row r="1287">
          <cell r="L1287" t="str">
            <v>ab0a0417-7663-4962-81da-37bbcd5070b8</v>
          </cell>
          <cell r="M1287" t="str">
            <v>inline</v>
          </cell>
          <cell r="N1287" t="str">
            <v/>
          </cell>
          <cell r="O1287" t="str">
            <v>161;I2;Cylinder suspension mounts RH</v>
          </cell>
          <cell r="P1287" t="str">
            <v>161. I2 Cylinder suspension mounts RH</v>
          </cell>
          <cell r="Q1287" t="str">
            <v>CRACK</v>
          </cell>
          <cell r="R1287" t="str">
            <v/>
          </cell>
          <cell r="S1287" t="str">
            <v>I2;Cylinder suspension mounts RH</v>
          </cell>
          <cell r="T1287" t="str">
            <v>1000</v>
          </cell>
        </row>
        <row r="1288">
          <cell r="L1288" t="str">
            <v>ebdde5ca-35c8-45c9-ace2-15536e8e2d7a</v>
          </cell>
          <cell r="M1288" t="str">
            <v>inline</v>
          </cell>
          <cell r="N1288" t="str">
            <v/>
          </cell>
          <cell r="O1288" t="str">
            <v>162;J1;A- frame mount casting and chassis stiffener LH</v>
          </cell>
          <cell r="P1288" t="str">
            <v>162. J1 A- frame mount casting and chassis stiffener LH</v>
          </cell>
          <cell r="Q1288" t="str">
            <v>CRACK</v>
          </cell>
          <cell r="R1288" t="str">
            <v/>
          </cell>
          <cell r="S1288" t="str">
            <v>J1;A- frame mount casting and chassis stiffener LH</v>
          </cell>
          <cell r="T1288" t="str">
            <v>1000</v>
          </cell>
        </row>
        <row r="1289">
          <cell r="L1289" t="str">
            <v>95b0a9ac-4dd4-438d-959a-2ace3cd80216</v>
          </cell>
          <cell r="M1289" t="str">
            <v>inline</v>
          </cell>
          <cell r="N1289" t="str">
            <v/>
          </cell>
          <cell r="O1289" t="str">
            <v>162;J2;A- frame mount casting and chassis stiffener RH</v>
          </cell>
          <cell r="P1289" t="str">
            <v>162. J2 A- frame mount casting and chassis stiffener RH</v>
          </cell>
          <cell r="Q1289" t="str">
            <v>CRACK</v>
          </cell>
          <cell r="R1289" t="str">
            <v/>
          </cell>
          <cell r="S1289" t="str">
            <v>J2;A- frame mount casting and chassis stiffener RH</v>
          </cell>
          <cell r="T1289" t="str">
            <v>1000</v>
          </cell>
        </row>
        <row r="1290">
          <cell r="L1290" t="str">
            <v>eb67bb9e-6cb8-4077-acc5-c38fd8cd617d</v>
          </cell>
          <cell r="M1290" t="str">
            <v>inline</v>
          </cell>
          <cell r="N1290" t="str">
            <v/>
          </cell>
          <cell r="O1290" t="str">
            <v>163;K1;Rear cross member welds LH</v>
          </cell>
          <cell r="P1290" t="str">
            <v>163. K1 Rear cross member welds LH</v>
          </cell>
          <cell r="Q1290" t="str">
            <v>CRACK</v>
          </cell>
          <cell r="R1290" t="str">
            <v/>
          </cell>
          <cell r="S1290" t="str">
            <v>K1;Rear cross member welds LH</v>
          </cell>
          <cell r="T1290" t="str">
            <v>1000</v>
          </cell>
        </row>
        <row r="1291">
          <cell r="L1291" t="str">
            <v>5370db9c-4fdc-4427-95fb-90420577fdce</v>
          </cell>
          <cell r="M1291" t="str">
            <v>inline</v>
          </cell>
          <cell r="N1291" t="str">
            <v/>
          </cell>
          <cell r="O1291" t="str">
            <v>163;K2;Rear cross member welds RH</v>
          </cell>
          <cell r="P1291" t="str">
            <v>163. K2 Rear cross member welds RH</v>
          </cell>
          <cell r="Q1291" t="str">
            <v>CRACK</v>
          </cell>
          <cell r="R1291" t="str">
            <v/>
          </cell>
          <cell r="S1291" t="str">
            <v>K2;Rear cross member welds RH</v>
          </cell>
          <cell r="T1291" t="str">
            <v>1000</v>
          </cell>
        </row>
        <row r="1292">
          <cell r="L1292" t="str">
            <v>475cf92d-4d9e-495c-9fa6-2f3743802855</v>
          </cell>
          <cell r="M1292" t="str">
            <v>inline</v>
          </cell>
          <cell r="N1292" t="str">
            <v/>
          </cell>
          <cell r="O1292" t="str">
            <v/>
          </cell>
          <cell r="P1292" t="str">
            <v>Task. Structural Inspections Condition</v>
          </cell>
          <cell r="Q1292" t="str">
            <v>NORMAL</v>
          </cell>
          <cell r="R1292" t="str">
            <v>NO</v>
          </cell>
          <cell r="S1292"/>
          <cell r="T1292" t="str">
            <v>1000</v>
          </cell>
        </row>
        <row r="1293">
          <cell r="L1293" t="str">
            <v>ac437576-c8b7-46fa-b69f-df3c818c54eb</v>
          </cell>
          <cell r="M1293" t="str">
            <v>inline</v>
          </cell>
          <cell r="N1293" t="str">
            <v>['Task', 'Structural Inspections', 'Condition']</v>
          </cell>
          <cell r="O1293" t="str">
            <v>164;;Check hydraulic tank mountings for security and cracks.</v>
          </cell>
          <cell r="P1293" t="str">
            <v xml:space="preserve">164. Check hydraulic tank mountings for security and cracks. </v>
          </cell>
          <cell r="Q1293" t="str">
            <v>CRACK</v>
          </cell>
          <cell r="R1293" t="str">
            <v/>
          </cell>
          <cell r="S1293" t="str">
            <v>Check hydraulic tank mountings for security and cracks.</v>
          </cell>
          <cell r="T1293" t="str">
            <v>1000</v>
          </cell>
        </row>
        <row r="1294">
          <cell r="L1294" t="str">
            <v>cc7fb43c-b9e9-417c-ab61-250be4d5924a</v>
          </cell>
          <cell r="M1294" t="str">
            <v>inline</v>
          </cell>
          <cell r="N1294" t="str">
            <v>['Task', 'Structural Inspections', 'Condition']</v>
          </cell>
          <cell r="O1294" t="str">
            <v>165;;Check fuel tank mounts for security and cracks.</v>
          </cell>
          <cell r="P1294" t="str">
            <v xml:space="preserve">165. Check fuel tank mounts for security and cracks. </v>
          </cell>
          <cell r="Q1294" t="str">
            <v>CRACK</v>
          </cell>
          <cell r="R1294" t="str">
            <v/>
          </cell>
          <cell r="S1294" t="str">
            <v>Check fuel tank mounts for security and cracks.</v>
          </cell>
          <cell r="T1294" t="str">
            <v>1000</v>
          </cell>
        </row>
        <row r="1295">
          <cell r="L1295" t="str">
            <v>2c4ad13f-fd3b-408a-9c10-41ae56fb8f22</v>
          </cell>
          <cell r="M1295" t="str">
            <v>inline</v>
          </cell>
          <cell r="N1295" t="str">
            <v>['Task', 'Structural Inspections', 'Condition']</v>
          </cell>
          <cell r="O1295" t="str">
            <v>166;;Check cab deck structure from underneath for cracks. Check left and right-wing section and centre platform section for cracks to platform and support structurCheck mounting point on top of hose collar for cracks.</v>
          </cell>
          <cell r="P1295" t="str">
            <v xml:space="preserve">166. Check cab deck structure from underneath for cracks. Check left and right-wing section and centre platform section for cracks to platform and support structure. Check mounting point on top of hose collar for cracks. </v>
          </cell>
          <cell r="Q1295" t="str">
            <v>CRACK</v>
          </cell>
          <cell r="R1295" t="str">
            <v/>
          </cell>
          <cell r="S1295" t="str">
            <v>Check left and right-wing section and centre platform section for cracks to platform and support structurCheck mounting point on top of hose collar for cracks.</v>
          </cell>
          <cell r="T1295" t="str">
            <v>1000</v>
          </cell>
        </row>
        <row r="1296">
          <cell r="L1296" t="str">
            <v>45f29c71-1db6-4e07-844b-c62c27593f3a</v>
          </cell>
          <cell r="M1296" t="str">
            <v>inline</v>
          </cell>
          <cell r="N1296" t="str">
            <v/>
          </cell>
          <cell r="O1296" t="str">
            <v/>
          </cell>
          <cell r="P1296"/>
          <cell r="Q1296" t="str">
            <v/>
          </cell>
          <cell r="R1296" t="str">
            <v/>
          </cell>
          <cell r="S1296"/>
          <cell r="T1296" t="str">
            <v>1000</v>
          </cell>
        </row>
        <row r="1297">
          <cell r="L1297" t="str">
            <v>ae592438-ba72-4e11-9b97-965e77cdf454</v>
          </cell>
          <cell r="M1297" t="str">
            <v>inline</v>
          </cell>
          <cell r="N1297" t="str">
            <v/>
          </cell>
          <cell r="O1297" t="str">
            <v/>
          </cell>
          <cell r="P1297"/>
          <cell r="Q1297" t="str">
            <v/>
          </cell>
          <cell r="R1297" t="str">
            <v/>
          </cell>
          <cell r="S1297"/>
          <cell r="T1297" t="str">
            <v>1000</v>
          </cell>
        </row>
        <row r="1298">
          <cell r="L1298" t="str">
            <v>94568764-ffdd-4741-85ea-5e79edc068e2</v>
          </cell>
          <cell r="M1298" t="str">
            <v>inline</v>
          </cell>
          <cell r="N1298" t="str">
            <v/>
          </cell>
          <cell r="O1298" t="str">
            <v/>
          </cell>
          <cell r="P1298" t="str">
            <v>Task. Nose Cone Casting Crack Inspection Condition</v>
          </cell>
          <cell r="Q1298" t="str">
            <v>NORMAL</v>
          </cell>
          <cell r="R1298" t="str">
            <v>NO</v>
          </cell>
          <cell r="S1298"/>
          <cell r="T1298" t="str">
            <v>1000</v>
          </cell>
        </row>
        <row r="1299">
          <cell r="L1299" t="str">
            <v>0c20f6cc-72db-481a-957a-55a1e99e2ab0</v>
          </cell>
          <cell r="M1299" t="str">
            <v>inline</v>
          </cell>
          <cell r="N1299" t="str">
            <v>['Task', 'Structural Inspections', 'Condition']</v>
          </cell>
          <cell r="O1299" t="str">
            <v>167;A;Inspect top of Nose cone (transition area from mounting plate).</v>
          </cell>
          <cell r="P1299" t="str">
            <v xml:space="preserve">167. &lt;table&gt;&lt;tbody&gt;&lt;tr&gt;&lt;td style='text-align:center; vertical-align: top; width: 75px;'&gt;A&lt;/td&gt;&lt;td&gt;Inspect top of Nose cone (transition area from mounting plate).&lt;/td&gt;&lt;/tr&gt;&lt;/tbody&gt;&lt;/table&gt; </v>
          </cell>
          <cell r="Q1299" t="str">
            <v>CRACK</v>
          </cell>
          <cell r="R1299" t="str">
            <v/>
          </cell>
          <cell r="S1299" t="str">
            <v>A;Inspect top of Nose cone (transition area from mounting plate).</v>
          </cell>
          <cell r="T1299" t="str">
            <v>1000</v>
          </cell>
        </row>
        <row r="1300">
          <cell r="L1300" t="str">
            <v>f8a4fa5f-abd8-4a1c-9d87-bb83e601a0a1</v>
          </cell>
          <cell r="M1300" t="str">
            <v>inline</v>
          </cell>
          <cell r="N1300" t="str">
            <v>['Task', 'Structural Inspections', 'Condition']</v>
          </cell>
          <cell r="O1300" t="str">
            <v>167;B;Inspect Critical area (dotted line) / casting transition area and recessed holes on mounting plates.</v>
          </cell>
          <cell r="P1300" t="str">
            <v xml:space="preserve">167b. &lt;table&gt;&lt;tbody&gt;&lt;tr&gt;&lt;td style='text-align:center; vertical-align: top; width: 75px;'&gt;B&lt;/td&gt;&lt;td&gt;Inspect Critical area (dotted line) / casting transition area and recessed holes on mounting plates.&lt;/td&gt;&lt;/tr&gt;&lt;/tbody&gt; </v>
          </cell>
          <cell r="Q1300" t="str">
            <v>CRACK</v>
          </cell>
          <cell r="R1300" t="str">
            <v/>
          </cell>
          <cell r="S1300" t="str">
            <v>B;Inspect Critical area (dotted line) / casting transition area and recessed holes on mounting plates.</v>
          </cell>
          <cell r="T1300" t="str">
            <v>1000</v>
          </cell>
        </row>
        <row r="1301">
          <cell r="L1301" t="str">
            <v>226726bc-e942-48e4-b5c8-18fd10f32c1f</v>
          </cell>
          <cell r="M1301" t="str">
            <v>inline</v>
          </cell>
          <cell r="N1301" t="str">
            <v/>
          </cell>
          <cell r="O1301" t="str">
            <v/>
          </cell>
          <cell r="P1301"/>
          <cell r="Q1301" t="str">
            <v/>
          </cell>
          <cell r="R1301" t="str">
            <v/>
          </cell>
          <cell r="S1301"/>
          <cell r="T1301" t="str">
            <v>1000</v>
          </cell>
        </row>
        <row r="1302">
          <cell r="L1302" t="str">
            <v>3db71cbd-6ded-4563-af67-757bd7d0e5da</v>
          </cell>
          <cell r="M1302" t="str">
            <v>inline</v>
          </cell>
          <cell r="N1302" t="str">
            <v/>
          </cell>
          <cell r="O1302" t="str">
            <v/>
          </cell>
          <cell r="P1302"/>
          <cell r="Q1302" t="str">
            <v/>
          </cell>
          <cell r="R1302" t="str">
            <v/>
          </cell>
          <cell r="S1302"/>
          <cell r="T1302" t="str">
            <v>1000</v>
          </cell>
        </row>
        <row r="1303">
          <cell r="L1303" t="str">
            <v>5e41c643-a5f9-4984-b197-57121c8b39b7</v>
          </cell>
          <cell r="M1303" t="str">
            <v>inline</v>
          </cell>
          <cell r="N1303" t="str">
            <v/>
          </cell>
          <cell r="O1303" t="str">
            <v/>
          </cell>
          <cell r="P1303" t="str">
            <v>Task. Steering Arm, Cylinder &amp; Mount Crack Inspection Condition</v>
          </cell>
          <cell r="Q1303" t="str">
            <v>NORMAL</v>
          </cell>
          <cell r="R1303" t="str">
            <v>NO</v>
          </cell>
          <cell r="S1303"/>
          <cell r="T1303" t="str">
            <v>1000</v>
          </cell>
        </row>
        <row r="1304">
          <cell r="L1304" t="str">
            <v>704022fa-00ed-489f-9f89-0bca75f1e21b</v>
          </cell>
          <cell r="M1304" t="str">
            <v>inline</v>
          </cell>
          <cell r="N1304" t="str">
            <v/>
          </cell>
          <cell r="O1304" t="str">
            <v>168;A1;Check the entire left steering arm for cracking.</v>
          </cell>
          <cell r="P1304" t="str">
            <v>168. A1 Check the entire left steering arm for cracking.</v>
          </cell>
          <cell r="Q1304" t="str">
            <v>CRACK</v>
          </cell>
          <cell r="R1304" t="str">
            <v/>
          </cell>
          <cell r="S1304" t="str">
            <v>A1;Check the entire left steering arm for cracking.</v>
          </cell>
          <cell r="T1304" t="str">
            <v>1000</v>
          </cell>
        </row>
        <row r="1305">
          <cell r="L1305" t="str">
            <v>304c59ab-23c3-4cbf-9077-c134d6a940f9</v>
          </cell>
          <cell r="M1305" t="str">
            <v>inline</v>
          </cell>
          <cell r="N1305" t="str">
            <v/>
          </cell>
          <cell r="O1305" t="str">
            <v>168;A2;Check the entire right steering arm for cracking.</v>
          </cell>
          <cell r="P1305" t="str">
            <v>168. A2 Check the entire right steering arm for cracking.</v>
          </cell>
          <cell r="Q1305" t="str">
            <v>CRACK</v>
          </cell>
          <cell r="R1305" t="str">
            <v/>
          </cell>
          <cell r="S1305" t="str">
            <v>A2;Check the entire right steering arm for cracking.</v>
          </cell>
          <cell r="T1305" t="str">
            <v>1000</v>
          </cell>
        </row>
        <row r="1306">
          <cell r="L1306" t="str">
            <v>c7890257-d7c7-49bc-85b7-e1f4466f6a1d</v>
          </cell>
          <cell r="M1306" t="str">
            <v>inline</v>
          </cell>
          <cell r="N1306" t="str">
            <v/>
          </cell>
          <cell r="O1306" t="str">
            <v>169;B1;Check both the barrel and rod eye on the left steering cylinder &amp; mounts (on chassis) for cracking.</v>
          </cell>
          <cell r="P1306" t="str">
            <v>169. B1 Check both the barrel and rod eye on the left steering cylinder &amp; mounts (on chassis) for cracking.</v>
          </cell>
          <cell r="Q1306" t="str">
            <v>CRACK</v>
          </cell>
          <cell r="R1306" t="str">
            <v/>
          </cell>
          <cell r="S1306" t="str">
            <v>B1;Check both the barrel and rod eye on the left steering cylinder &amp; mounts (on chassis) for cracking.</v>
          </cell>
          <cell r="T1306" t="str">
            <v>1000</v>
          </cell>
        </row>
        <row r="1307">
          <cell r="L1307" t="str">
            <v>69c89df9-71d4-4ea7-a0cb-c831019e4d05</v>
          </cell>
          <cell r="M1307" t="str">
            <v>inline</v>
          </cell>
          <cell r="N1307" t="str">
            <v/>
          </cell>
          <cell r="O1307" t="str">
            <v>169;B2;Check both the barrel and rod eye on the right steering cylinder &amp; mounts (on chassis) for cracking.</v>
          </cell>
          <cell r="P1307" t="str">
            <v>169. B2 Check both the barrel and rod eye on the right steering cylinder &amp; mounts (on chassis) for cracking.</v>
          </cell>
          <cell r="Q1307" t="str">
            <v>CRACK</v>
          </cell>
          <cell r="R1307" t="str">
            <v/>
          </cell>
          <cell r="S1307" t="str">
            <v>B2;Check both the barrel and rod eye on the right steering cylinder &amp; mounts (on chassis) for cracking.</v>
          </cell>
          <cell r="T1307" t="str">
            <v>1000</v>
          </cell>
        </row>
        <row r="1308">
          <cell r="L1308" t="str">
            <v>6c823ed3-ca63-4d78-9cbc-031456754930</v>
          </cell>
          <cell r="M1308" t="str">
            <v>inline</v>
          </cell>
          <cell r="N1308" t="str">
            <v/>
          </cell>
          <cell r="O1308" t="str">
            <v/>
          </cell>
          <cell r="P1308"/>
          <cell r="Q1308" t="str">
            <v/>
          </cell>
          <cell r="R1308" t="str">
            <v/>
          </cell>
          <cell r="S1308"/>
          <cell r="T1308" t="str">
            <v>1000</v>
          </cell>
        </row>
        <row r="1309">
          <cell r="L1309" t="str">
            <v>a6ac036f-9f5d-4601-b201-5d0070a4e747</v>
          </cell>
          <cell r="M1309" t="str">
            <v>inline</v>
          </cell>
          <cell r="N1309" t="str">
            <v/>
          </cell>
          <cell r="O1309" t="str">
            <v/>
          </cell>
          <cell r="P1309"/>
          <cell r="Q1309" t="str">
            <v/>
          </cell>
          <cell r="R1309" t="str">
            <v/>
          </cell>
          <cell r="S1309"/>
          <cell r="T1309" t="str">
            <v>1000</v>
          </cell>
        </row>
        <row r="1310">
          <cell r="L1310" t="str">
            <v>9adacd61-4044-4c08-b8fa-b523fafebf05</v>
          </cell>
          <cell r="M1310" t="str">
            <v>inline</v>
          </cell>
          <cell r="N1310" t="str">
            <v/>
          </cell>
          <cell r="O1310" t="str">
            <v/>
          </cell>
          <cell r="P1310" t="str">
            <v>Task. Upper Mount Webbing Crack Inspection Condition</v>
          </cell>
          <cell r="Q1310" t="str">
            <v>NORMAL</v>
          </cell>
          <cell r="R1310" t="str">
            <v>NO</v>
          </cell>
          <cell r="S1310"/>
          <cell r="T1310" t="str">
            <v>1000</v>
          </cell>
        </row>
        <row r="1311">
          <cell r="L1311" t="str">
            <v>1b999d54-4f2a-4d86-908c-876b074899e1</v>
          </cell>
          <cell r="M1311" t="str">
            <v>inline</v>
          </cell>
          <cell r="N1311" t="str">
            <v>['Task', 'Structural Inspections', 'Condition']</v>
          </cell>
          <cell r="O1311" t="str">
            <v>170;A1;Upper Mount Webbing position A1</v>
          </cell>
          <cell r="P1311" t="str">
            <v xml:space="preserve">170. &lt;table&gt;&lt;tbody&gt;&lt;tr&gt;&lt;td style='text-align:left; vertical-align: top; width: 50px;'&gt;A1&lt;/td&gt;&lt;td&gt;Upper Mount Webbing position A1&lt;/td&gt;&lt;/tr&gt;&lt;/tbody&gt;&lt;/table&gt; </v>
          </cell>
          <cell r="Q1311" t="str">
            <v>CRACK</v>
          </cell>
          <cell r="R1311" t="str">
            <v/>
          </cell>
          <cell r="S1311" t="str">
            <v>A1;Upper Mount Webbing position A1</v>
          </cell>
          <cell r="T1311" t="str">
            <v>1000</v>
          </cell>
        </row>
        <row r="1312">
          <cell r="L1312" t="str">
            <v>337ecfee-008a-43df-b179-16ec51cad6dd</v>
          </cell>
          <cell r="M1312" t="str">
            <v>inline</v>
          </cell>
          <cell r="N1312" t="str">
            <v>['Task', 'Structural Inspections', 'Condition']</v>
          </cell>
          <cell r="O1312" t="str">
            <v>170;A2;Upper Mount Webbing position A2</v>
          </cell>
          <cell r="P1312" t="str">
            <v xml:space="preserve">170A2. &lt;table&gt;&lt;tbody&gt;&lt;tr&gt;&lt;td style='text-align:left; vertical-align: top; width: 50px;'&gt;A2&lt;/td&gt;&lt;td&gt;Upper Mount Webbing position A2&lt;/td&gt;&lt;/tr&gt;&lt;/tbody&gt;&lt;/table&gt; </v>
          </cell>
          <cell r="Q1312" t="str">
            <v>CRACK</v>
          </cell>
          <cell r="R1312" t="str">
            <v/>
          </cell>
          <cell r="S1312" t="str">
            <v>A2;Upper Mount Webbing position A2</v>
          </cell>
          <cell r="T1312" t="str">
            <v>1000</v>
          </cell>
        </row>
        <row r="1313">
          <cell r="L1313" t="str">
            <v>c855f468-29ab-4b40-9813-5ce0e08b88e8</v>
          </cell>
          <cell r="M1313" t="str">
            <v>inline</v>
          </cell>
          <cell r="N1313" t="str">
            <v>['Task', 'Structural Inspections', 'Condition']</v>
          </cell>
          <cell r="O1313" t="str">
            <v>170;A3;Upper Mount Webbing position A3</v>
          </cell>
          <cell r="P1313" t="str">
            <v xml:space="preserve">170A3. &lt;table&gt;&lt;tbody&gt;&lt;tr&gt;&lt;td style='text-align:left; vertical-align: top; width: 50px;'&gt;A3&lt;/td&gt;&lt;td&gt;Upper Mount Webbing position A3&lt;/td&gt;&lt;/tr&gt;&lt;/tbody&gt;&lt;/table&gt; </v>
          </cell>
          <cell r="Q1313" t="str">
            <v>CRACK</v>
          </cell>
          <cell r="R1313" t="str">
            <v/>
          </cell>
          <cell r="S1313" t="str">
            <v>A3;Upper Mount Webbing position A3</v>
          </cell>
          <cell r="T1313" t="str">
            <v>1000</v>
          </cell>
        </row>
        <row r="1314">
          <cell r="L1314" t="str">
            <v>2f349ee8-920b-43bc-8928-6da1bf056c46</v>
          </cell>
          <cell r="M1314" t="str">
            <v>inline</v>
          </cell>
          <cell r="N1314" t="str">
            <v>['Task', 'Structural Inspections', 'Condition']</v>
          </cell>
          <cell r="O1314" t="str">
            <v>170;A4;Upper Mount Webbing position A4</v>
          </cell>
          <cell r="P1314" t="str">
            <v xml:space="preserve">170A4. &lt;table&gt;&lt;tbody&gt;&lt;tr&gt;&lt;td style='text-align:left; vertical-align: top; width: 50px;'&gt;A4&lt;/td&gt;&lt;td&gt;Upper Mount Webbing position A4&lt;/td&gt;&lt;/tr&gt;&lt;/tbody&gt;&lt;/table&gt; </v>
          </cell>
          <cell r="Q1314" t="str">
            <v>CRACK</v>
          </cell>
          <cell r="R1314" t="str">
            <v/>
          </cell>
          <cell r="S1314" t="str">
            <v>A4;Upper Mount Webbing position A4</v>
          </cell>
          <cell r="T1314" t="str">
            <v>1000</v>
          </cell>
        </row>
        <row r="1315">
          <cell r="L1315" t="str">
            <v>2e5363ec-b8d5-46fd-8e72-feabe29acad3</v>
          </cell>
          <cell r="M1315" t="str">
            <v>inline</v>
          </cell>
          <cell r="N1315" t="str">
            <v/>
          </cell>
          <cell r="O1315" t="str">
            <v/>
          </cell>
          <cell r="P1315" t="str">
            <v>Task. Lower Mount Webbing Crack Inspection Condition</v>
          </cell>
          <cell r="Q1315" t="str">
            <v>NORMAL</v>
          </cell>
          <cell r="R1315" t="str">
            <v>NO</v>
          </cell>
          <cell r="S1315"/>
          <cell r="T1315" t="str">
            <v>1000</v>
          </cell>
        </row>
        <row r="1316">
          <cell r="L1316" t="str">
            <v>84305b5e-3e5e-4f7e-8dd8-abc972a899a1</v>
          </cell>
          <cell r="M1316" t="str">
            <v>inline</v>
          </cell>
          <cell r="N1316" t="str">
            <v>['Task', 'Structural Inspections', 'Condition']</v>
          </cell>
          <cell r="O1316" t="str">
            <v>171;;B Lower Mount Webbing area B</v>
          </cell>
          <cell r="P1316" t="str">
            <v xml:space="preserve">171. B Lower Mount Webbing area B </v>
          </cell>
          <cell r="Q1316" t="str">
            <v>CRACK</v>
          </cell>
          <cell r="R1316" t="str">
            <v/>
          </cell>
          <cell r="S1316" t="str">
            <v>B Lower Mount Webbing area B</v>
          </cell>
          <cell r="T1316" t="str">
            <v>1000</v>
          </cell>
        </row>
        <row r="1317">
          <cell r="L1317" t="str">
            <v>safetyTask000000</v>
          </cell>
          <cell r="M1317" t="str">
            <v>inline</v>
          </cell>
          <cell r="N1317" t="str">
            <v/>
          </cell>
          <cell r="O1317" t="str">
            <v/>
          </cell>
          <cell r="P1317" t="str">
            <v>2. Operational checks shall be carried out in a designated safe area outside of the workshop.&lt;br&gt; &lt;b&gt;Follow appropriate isolation procedure and tagging and/or locking out on the machine.&lt;/b&gt;  1</v>
          </cell>
          <cell r="Q1317"/>
          <cell r="R1317"/>
          <cell r="S1317"/>
          <cell r="T1317" t="str">
            <v>1000</v>
          </cell>
        </row>
        <row r="1318">
          <cell r="L1318" t="str">
            <v>c9974a06-0236-4698-993c-d16d60a5fd19</v>
          </cell>
          <cell r="M1318" t="str">
            <v>inline</v>
          </cell>
          <cell r="N1318" t="str">
            <v/>
          </cell>
          <cell r="O1318" t="str">
            <v/>
          </cell>
          <cell r="P1318"/>
          <cell r="Q1318" t="str">
            <v>NORMAL</v>
          </cell>
          <cell r="R1318" t="str">
            <v>NO</v>
          </cell>
          <cell r="S1318"/>
          <cell r="T1318" t="str">
            <v>1000</v>
          </cell>
        </row>
        <row r="1319">
          <cell r="L1319" t="str">
            <v>b59d475d-2821-4852-87bb-9ea55ef74913</v>
          </cell>
          <cell r="M1319" t="str">
            <v>inline</v>
          </cell>
          <cell r="N1319" t="str">
            <v/>
          </cell>
          <cell r="O1319" t="str">
            <v/>
          </cell>
          <cell r="P1319" t="str">
            <v>Task. Operational Check Comment</v>
          </cell>
          <cell r="Q1319" t="str">
            <v>NORMAL</v>
          </cell>
          <cell r="R1319" t="str">
            <v>NO</v>
          </cell>
          <cell r="S1319"/>
          <cell r="T1319" t="str">
            <v>1000</v>
          </cell>
        </row>
        <row r="1320">
          <cell r="L1320" t="str">
            <v>10f2b789-64be-46ee-8fee-9792fbf9d2be</v>
          </cell>
          <cell r="M1320" t="str">
            <v>inline</v>
          </cell>
          <cell r="N1320" t="str">
            <v/>
          </cell>
          <cell r="O1320" t="str">
            <v>1;;Check operating controls (indicators, knobs, levers, switches, etc).</v>
          </cell>
          <cell r="P1320" t="str">
            <v xml:space="preserve">1. Check operating controls (indicators, knobs, levers, switches, etc). </v>
          </cell>
          <cell r="Q1320" t="str">
            <v>NORMAL</v>
          </cell>
          <cell r="R1320" t="str">
            <v>NO</v>
          </cell>
          <cell r="S1320" t="str">
            <v>Check operating controls (indicators, knobs, levers, switches, etc).</v>
          </cell>
          <cell r="T1320" t="str">
            <v>1000</v>
          </cell>
        </row>
        <row r="1321">
          <cell r="L1321" t="str">
            <v>3de443a2-c4cd-4459-9641-20ee77f5e2ab</v>
          </cell>
          <cell r="M1321" t="str">
            <v>inline</v>
          </cell>
          <cell r="N1321" t="str">
            <v/>
          </cell>
          <cell r="O1321" t="str">
            <v>2;;Check operation of horns (air or electric).</v>
          </cell>
          <cell r="P1321" t="str">
            <v xml:space="preserve">2. Check operation of horns (air or electric). </v>
          </cell>
          <cell r="Q1321" t="str">
            <v>NORMAL</v>
          </cell>
          <cell r="R1321" t="str">
            <v>NO</v>
          </cell>
          <cell r="S1321" t="str">
            <v>Check operation of horns (air or electric).</v>
          </cell>
          <cell r="T1321" t="str">
            <v>1000</v>
          </cell>
        </row>
        <row r="1322">
          <cell r="L1322" t="str">
            <v>509eeea5-d005-443d-a1fc-b8693922cb4f</v>
          </cell>
          <cell r="M1322" t="str">
            <v>inline</v>
          </cell>
          <cell r="N1322" t="str">
            <v/>
          </cell>
          <cell r="O1322" t="str">
            <v>3;;Check condition of mirrors.</v>
          </cell>
          <cell r="P1322" t="str">
            <v xml:space="preserve">3. Check condition of mirrors. </v>
          </cell>
          <cell r="Q1322" t="str">
            <v>NORMAL</v>
          </cell>
          <cell r="R1322" t="str">
            <v>NO</v>
          </cell>
          <cell r="S1322" t="str">
            <v>Check condition of mirrors.</v>
          </cell>
          <cell r="T1322" t="str">
            <v>1000</v>
          </cell>
        </row>
        <row r="1323">
          <cell r="L1323" t="str">
            <v>d3f39e90-6cc8-452f-8773-0f81f1927af5</v>
          </cell>
          <cell r="M1323" t="str">
            <v>inline</v>
          </cell>
          <cell r="N1323" t="str">
            <v/>
          </cell>
          <cell r="O1323" t="str">
            <v>4;;Check operation and condition of seats.</v>
          </cell>
          <cell r="P1323" t="str">
            <v xml:space="preserve">4. Check operation and condition of seats. </v>
          </cell>
          <cell r="Q1323" t="str">
            <v>NORMAL</v>
          </cell>
          <cell r="R1323" t="str">
            <v>NO</v>
          </cell>
          <cell r="S1323" t="str">
            <v>Check operation and condition of seats.</v>
          </cell>
          <cell r="T1323" t="str">
            <v>1000</v>
          </cell>
        </row>
        <row r="1324">
          <cell r="L1324" t="str">
            <v>577121f2-d770-4d22-91ea-fe18629b0e22</v>
          </cell>
          <cell r="M1324" t="str">
            <v>inline</v>
          </cell>
          <cell r="N1324" t="str">
            <v/>
          </cell>
          <cell r="O1324" t="str">
            <v>5;;Check integrity of seat belt and clasp for damage, tears, rips and holes. Ensure seat belt functions correctly.</v>
          </cell>
          <cell r="P1324" t="str">
            <v xml:space="preserve">5. Check integrity of seat belt and clasp for damage, tears, rips and holes. Ensure seat belt functions correctly. </v>
          </cell>
          <cell r="Q1324" t="str">
            <v>NORMAL</v>
          </cell>
          <cell r="R1324" t="str">
            <v>NO</v>
          </cell>
          <cell r="S1324" t="str">
            <v>Ensure seat belt functions correctly.</v>
          </cell>
          <cell r="T1324" t="str">
            <v>1000</v>
          </cell>
        </row>
        <row r="1325">
          <cell r="L1325" t="str">
            <v>76384b56-617c-495b-ac9b-4c9f41a3b8dd</v>
          </cell>
          <cell r="M1325" t="str">
            <v>inline</v>
          </cell>
          <cell r="N1325" t="str">
            <v/>
          </cell>
          <cell r="O1325" t="str">
            <v>6;;Check operation of wiper and washer.</v>
          </cell>
          <cell r="P1325" t="str">
            <v xml:space="preserve">6. Check operation of wiper and washer. </v>
          </cell>
          <cell r="Q1325" t="str">
            <v>NORMAL</v>
          </cell>
          <cell r="R1325" t="str">
            <v>NO</v>
          </cell>
          <cell r="S1325" t="str">
            <v>Check operation of wiper and washer.</v>
          </cell>
          <cell r="T1325" t="str">
            <v>1000</v>
          </cell>
        </row>
        <row r="1326">
          <cell r="L1326" t="str">
            <v>5d94d970-1f32-4bbf-b276-a19a23ff6aef</v>
          </cell>
          <cell r="M1326" t="str">
            <v>inline</v>
          </cell>
          <cell r="N1326" t="str">
            <v/>
          </cell>
          <cell r="O1326" t="str">
            <v>7;;Check operation of all lights.</v>
          </cell>
          <cell r="P1326" t="str">
            <v xml:space="preserve">7. Check operation of all lights. </v>
          </cell>
          <cell r="Q1326" t="str">
            <v>NORMAL</v>
          </cell>
          <cell r="R1326" t="str">
            <v>NO</v>
          </cell>
          <cell r="S1326" t="str">
            <v>Check operation of all lights.</v>
          </cell>
          <cell r="T1326" t="str">
            <v>1000</v>
          </cell>
        </row>
        <row r="1327">
          <cell r="L1327" t="str">
            <v>4c1603cc-75ee-49cd-816f-ac8b6eae0d77</v>
          </cell>
          <cell r="M1327" t="str">
            <v>inline</v>
          </cell>
          <cell r="N1327" t="str">
            <v/>
          </cell>
          <cell r="O1327" t="str">
            <v>8;;Check operation of alarms.</v>
          </cell>
          <cell r="P1327"/>
          <cell r="Q1327" t="str">
            <v>NORMAL</v>
          </cell>
          <cell r="R1327" t="str">
            <v>NO</v>
          </cell>
          <cell r="S1327" t="str">
            <v>Check operation of alarms.</v>
          </cell>
          <cell r="T1327" t="str">
            <v>1000</v>
          </cell>
        </row>
        <row r="1328">
          <cell r="L1328" t="str">
            <v>fa48f21e-97c9-4f38-911e-2050be0827d3</v>
          </cell>
          <cell r="M1328" t="str">
            <v>inline</v>
          </cell>
          <cell r="N1328" t="str">
            <v/>
          </cell>
          <cell r="O1328" t="str">
            <v>8;a;Reversing alarm.</v>
          </cell>
          <cell r="P1328" t="str">
            <v>8a. a. Reversing alarm.</v>
          </cell>
          <cell r="Q1328" t="str">
            <v>NORMAL</v>
          </cell>
          <cell r="R1328" t="str">
            <v>NO</v>
          </cell>
          <cell r="S1328" t="str">
            <v>Reversing alarm.</v>
          </cell>
          <cell r="T1328" t="str">
            <v>1000</v>
          </cell>
        </row>
        <row r="1329">
          <cell r="L1329" t="str">
            <v>6fdf1cc5-9f5b-477b-86e6-ae5bb23439e7</v>
          </cell>
          <cell r="M1329" t="str">
            <v>inline</v>
          </cell>
          <cell r="N1329" t="str">
            <v/>
          </cell>
          <cell r="O1329" t="str">
            <v>8;b;Tray up alarm.</v>
          </cell>
          <cell r="P1329" t="str">
            <v>8b. b. Tray up alarm.</v>
          </cell>
          <cell r="Q1329" t="str">
            <v>NORMAL</v>
          </cell>
          <cell r="R1329" t="str">
            <v>NO</v>
          </cell>
          <cell r="S1329" t="str">
            <v>Tray up alarm.</v>
          </cell>
          <cell r="T1329" t="str">
            <v>1000</v>
          </cell>
        </row>
        <row r="1330">
          <cell r="L1330" t="str">
            <v>4046b43f-b662-4101-9c23-393622168d7c</v>
          </cell>
          <cell r="M1330" t="str">
            <v>inline</v>
          </cell>
          <cell r="N1330" t="str">
            <v/>
          </cell>
          <cell r="O1330" t="str">
            <v>9;;Check operation of door alarms.</v>
          </cell>
          <cell r="P1330" t="str">
            <v xml:space="preserve">9. Check operation of door alarms. </v>
          </cell>
          <cell r="Q1330" t="str">
            <v>NORMAL</v>
          </cell>
          <cell r="R1330" t="str">
            <v>NO</v>
          </cell>
          <cell r="S1330" t="str">
            <v>Check operation of door alarms.</v>
          </cell>
          <cell r="T1330" t="str">
            <v>1000</v>
          </cell>
        </row>
        <row r="1331">
          <cell r="L1331" t="str">
            <v>bbef66e0-c02b-436e-b003-8adf4f30e24d</v>
          </cell>
          <cell r="M1331" t="str">
            <v>inline</v>
          </cell>
          <cell r="N1331" t="str">
            <v/>
          </cell>
          <cell r="O1331" t="str">
            <v/>
          </cell>
          <cell r="P1331" t="str">
            <v xml:space="preserve">. &lt;b&gt;Spec:&lt;/b&gt; Key on release park brake and open operator’s door, the alarm should activate. </v>
          </cell>
          <cell r="Q1331" t="str">
            <v/>
          </cell>
          <cell r="R1331" t="str">
            <v/>
          </cell>
          <cell r="S1331"/>
          <cell r="T1331" t="str">
            <v>1000</v>
          </cell>
        </row>
        <row r="1332">
          <cell r="L1332" t="str">
            <v>74a96913-1b98-4b64-8757-610ae5e2f9b7</v>
          </cell>
          <cell r="M1332" t="str">
            <v>inline</v>
          </cell>
          <cell r="N1332" t="str">
            <v/>
          </cell>
          <cell r="O1332" t="str">
            <v>10;;Check body pads condition for damage and alignment.</v>
          </cell>
          <cell r="P1332" t="str">
            <v xml:space="preserve">10. Check body pads condition for damage and alignment. </v>
          </cell>
          <cell r="Q1332" t="str">
            <v>NORMAL</v>
          </cell>
          <cell r="R1332" t="str">
            <v>NO</v>
          </cell>
          <cell r="S1332" t="str">
            <v>Check body pads condition for damage and alignment.</v>
          </cell>
          <cell r="T1332" t="str">
            <v>1000</v>
          </cell>
        </row>
        <row r="1333">
          <cell r="L1333" t="str">
            <v>ce9c6c9c-43b0-4f21-9e0c-b1638606ffff</v>
          </cell>
          <cell r="M1333" t="str">
            <v>inline</v>
          </cell>
          <cell r="N1333" t="str">
            <v/>
          </cell>
          <cell r="O1333" t="str">
            <v>11;;Check operation of air conditioner system.</v>
          </cell>
          <cell r="P1333" t="str">
            <v xml:space="preserve">11. Check operation of air conditioner system. </v>
          </cell>
          <cell r="Q1333" t="str">
            <v>NORMAL</v>
          </cell>
          <cell r="R1333" t="str">
            <v>NO</v>
          </cell>
          <cell r="S1333" t="str">
            <v>Check operation of air conditioner system.</v>
          </cell>
          <cell r="T1333" t="str">
            <v>1000</v>
          </cell>
        </row>
        <row r="1334">
          <cell r="L1334" t="str">
            <v>a71a9193-5ca2-49a7-a860-a864b3798202</v>
          </cell>
          <cell r="M1334" t="str">
            <v>inline</v>
          </cell>
          <cell r="N1334" t="str">
            <v/>
          </cell>
          <cell r="O1334" t="str">
            <v>12;;Check air cleaner vacuum gauges in the operator cab. Change Primary Air Filters if gauge reading is approaching limit (25 in.H2O / 625 mm.H2O).</v>
          </cell>
          <cell r="P1334" t="str">
            <v xml:space="preserve">12. Check air cleaner vacuum gauges in the operator cab. Change Primary Air Filters if gauge reading is approaching limit (25 in.H2O / 625 mm.H2O). </v>
          </cell>
          <cell r="Q1334" t="str">
            <v>NORMAL</v>
          </cell>
          <cell r="R1334" t="str">
            <v>NO</v>
          </cell>
          <cell r="S1334" t="str">
            <v>Change Primary Air Filters if gauge reading is approaching limit (25 in.H2O / 625 mm.H2O).</v>
          </cell>
          <cell r="T1334" t="str">
            <v>1000</v>
          </cell>
        </row>
        <row r="1335">
          <cell r="L1335" t="str">
            <v>bc0f471f-8daf-42f9-9262-877075110b44</v>
          </cell>
          <cell r="M1335" t="str">
            <v>inline</v>
          </cell>
          <cell r="N1335" t="str">
            <v/>
          </cell>
          <cell r="O1335" t="str">
            <v/>
          </cell>
          <cell r="P1335"/>
          <cell r="Q1335" t="str">
            <v/>
          </cell>
          <cell r="R1335" t="str">
            <v/>
          </cell>
          <cell r="S1335"/>
          <cell r="T1335" t="str">
            <v>1000</v>
          </cell>
        </row>
        <row r="1336">
          <cell r="L1336" t="str">
            <v>3d900be2-9701-4d37-86eb-20e0fa4effe3</v>
          </cell>
          <cell r="M1336" t="str">
            <v>inline</v>
          </cell>
          <cell r="N1336" t="str">
            <v/>
          </cell>
          <cell r="O1336" t="str">
            <v>13;;Check steering operation for proper response.</v>
          </cell>
          <cell r="P1336" t="str">
            <v xml:space="preserve">13. Check steering operation for proper response. </v>
          </cell>
          <cell r="Q1336" t="str">
            <v>NORMAL</v>
          </cell>
          <cell r="R1336" t="str">
            <v>NO</v>
          </cell>
          <cell r="S1336" t="str">
            <v>Check steering operation for proper response.</v>
          </cell>
          <cell r="T1336" t="str">
            <v>1000</v>
          </cell>
        </row>
        <row r="1337">
          <cell r="L1337" t="str">
            <v>22fa7f0c-d6d6-4c6d-9d11-e539ce98ccbd</v>
          </cell>
          <cell r="M1337" t="str">
            <v>inline</v>
          </cell>
          <cell r="N1337" t="str">
            <v/>
          </cell>
          <cell r="O1337" t="str">
            <v>14;;Check secondary steering operation (engage engine shutdown switch to stop engine - steer left and right, check response).</v>
          </cell>
          <cell r="P1337" t="str">
            <v xml:space="preserve">14. Check secondary steering operation (engage engine shutdown switch to stop engine - steer left and right, check response). </v>
          </cell>
          <cell r="Q1337" t="str">
            <v>NORMAL</v>
          </cell>
          <cell r="R1337" t="str">
            <v>NO</v>
          </cell>
          <cell r="S1337" t="str">
            <v>Check secondary steering operation (engage engine shutdown switch to stop engine - steer left and right, check response).</v>
          </cell>
          <cell r="T1337" t="str">
            <v>1000</v>
          </cell>
        </row>
        <row r="1338">
          <cell r="L1338" t="str">
            <v>028ac853-8f75-4d29-b73c-7b23058d1ec2</v>
          </cell>
          <cell r="M1338" t="str">
            <v>inline</v>
          </cell>
          <cell r="N1338" t="str">
            <v/>
          </cell>
          <cell r="O1338" t="str">
            <v>15;;Perform brake holding ability test.</v>
          </cell>
          <cell r="P1338"/>
          <cell r="Q1338" t="str">
            <v>NORMAL</v>
          </cell>
          <cell r="R1338" t="str">
            <v>NO</v>
          </cell>
          <cell r="S1338" t="str">
            <v>Perform brake holding ability test.</v>
          </cell>
          <cell r="T1338" t="str">
            <v>1000</v>
          </cell>
        </row>
        <row r="1339">
          <cell r="L1339" t="str">
            <v>343df3e9-cfc6-438e-8337-b642db960f55</v>
          </cell>
          <cell r="M1339" t="str">
            <v>inline</v>
          </cell>
          <cell r="N1339" t="str">
            <v/>
          </cell>
          <cell r="O1339" t="str">
            <v>15;a;Service brake</v>
          </cell>
          <cell r="P1339" t="str">
            <v>15a. a. Service brake</v>
          </cell>
          <cell r="Q1339" t="str">
            <v>NORMAL</v>
          </cell>
          <cell r="R1339" t="str">
            <v>NO</v>
          </cell>
          <cell r="S1339" t="str">
            <v>Service brake</v>
          </cell>
          <cell r="T1339" t="str">
            <v>1000</v>
          </cell>
        </row>
        <row r="1340">
          <cell r="L1340" t="str">
            <v>4e8261c6-2637-43b0-a67b-2cc9085a98b9</v>
          </cell>
          <cell r="M1340" t="str">
            <v>inline</v>
          </cell>
          <cell r="N1340" t="str">
            <v/>
          </cell>
          <cell r="O1340" t="str">
            <v>15;b;Park brake</v>
          </cell>
          <cell r="P1340" t="str">
            <v>15b. b. Park brake</v>
          </cell>
          <cell r="Q1340" t="str">
            <v>NORMAL</v>
          </cell>
          <cell r="R1340" t="str">
            <v>NO</v>
          </cell>
          <cell r="S1340" t="str">
            <v>Park brake</v>
          </cell>
          <cell r="T1340" t="str">
            <v>1000</v>
          </cell>
        </row>
        <row r="1341">
          <cell r="L1341" t="str">
            <v>9e132750-e361-46cc-bda3-18621ae10854</v>
          </cell>
          <cell r="M1341" t="str">
            <v>inline</v>
          </cell>
          <cell r="N1341" t="str">
            <v/>
          </cell>
          <cell r="O1341" t="str">
            <v>16;;Check retarder operation.</v>
          </cell>
          <cell r="P1341" t="str">
            <v xml:space="preserve">16. Check retarder operation. </v>
          </cell>
          <cell r="Q1341" t="str">
            <v>NORMAL</v>
          </cell>
          <cell r="R1341" t="str">
            <v>NO</v>
          </cell>
          <cell r="S1341" t="str">
            <v>Check retarder operation.</v>
          </cell>
          <cell r="T1341" t="str">
            <v>1000</v>
          </cell>
        </row>
        <row r="1342">
          <cell r="L1342" t="str">
            <v>360af056-be69-4ec6-8a3a-099c3deca1da</v>
          </cell>
          <cell r="M1342" t="str">
            <v>inline</v>
          </cell>
          <cell r="N1342" t="str">
            <v/>
          </cell>
          <cell r="O1342" t="str">
            <v>17;;Check retard level indent adjustment holds in OFF position. Inspect plunger ball screw and adjust as per &lt;a class='show-pdf' href='https://digitaldevbumaausta001.blob.core.windows.net/utility/DMA/BA-PL-R59' target='_blank'&gt;&lt;u&gt;&lt;b&gt;BA-PL-R59&lt;/b&gt;&lt;/u&gt;&lt;/a&gt;. Replace plunger ball screw if damaged.</v>
          </cell>
          <cell r="P1342" t="str">
            <v xml:space="preserve">17. Check retard level indent adjustment holds in OFF position. Inspect plunger ball screw and &lt;br&gt; adjust as per &lt;a class='show-pdf' href='https://digitaldevbumaausta001.blob.core.windows.net/utility/DMA/BA-PL-R59' target='_blank'&gt;&lt;u&gt;&lt;b&gt;BA-PL-R59&lt;/b&gt;&lt;/u&gt;&lt;/a&gt;. Replace plunger ball screw if damaged.&lt;br&gt;
Refer to OEM Service Manual for more information. </v>
          </cell>
          <cell r="Q1342" t="str">
            <v>NORMAL</v>
          </cell>
          <cell r="R1342" t="str">
            <v>NO</v>
          </cell>
          <cell r="S1342"/>
          <cell r="T1342" t="str">
            <v>1000</v>
          </cell>
        </row>
        <row r="1343">
          <cell r="L1343" t="str">
            <v>6510ca8e-8e1c-495e-a812-12bba677e7ce</v>
          </cell>
          <cell r="M1343" t="str">
            <v>inline</v>
          </cell>
          <cell r="N1343" t="str">
            <v/>
          </cell>
          <cell r="O1343" t="str">
            <v>18;;Check movement in steering linkage bushes/bearings and record on diagram below (use a Bluetooth dial indicator).&lt;br&gt;
&lt;b&gt;Spec:&lt;/b&gt; If movement exceeds 1 mm change next service and if movement exceeds 1.5 mm change immediately.</v>
          </cell>
          <cell r="P1343"/>
          <cell r="Q1343" t="str">
            <v>NORMAL</v>
          </cell>
          <cell r="R1343" t="str">
            <v>NO</v>
          </cell>
          <cell r="S1343" t="str">
            <v>Check movement in steering linkage bushes/bearings and record on diagram below (use a Bluetooth dial indicator).&lt;br&gt;
&lt;b&gt;Spec:&lt;/b&gt; If movement exceeds 1 mm change next service and if movement exceeds 1.5 mm change immediately.</v>
          </cell>
          <cell r="T1343" t="str">
            <v>1000</v>
          </cell>
        </row>
        <row r="1344">
          <cell r="L1344" t="str">
            <v>9c1e06ce-7000-4221-a16d-5cb4e91a6c23</v>
          </cell>
          <cell r="M1344" t="str">
            <v>inline</v>
          </cell>
          <cell r="N1344" t="str">
            <v/>
          </cell>
          <cell r="O1344" t="str">
            <v/>
          </cell>
          <cell r="P1344"/>
          <cell r="Q1344" t="str">
            <v/>
          </cell>
          <cell r="R1344" t="str">
            <v/>
          </cell>
          <cell r="S1344"/>
          <cell r="T1344" t="str">
            <v>1000</v>
          </cell>
        </row>
        <row r="1345">
          <cell r="L1345" t="str">
            <v>6aefbe40-6dad-4fc2-b7eb-b978a06bf42e</v>
          </cell>
          <cell r="M1345" t="str">
            <v>inline</v>
          </cell>
          <cell r="N1345" t="str">
            <v/>
          </cell>
          <cell r="O1345" t="str">
            <v/>
          </cell>
          <cell r="P1345" t="str">
            <v xml:space="preserve"> . Item Measurement Location</v>
          </cell>
          <cell r="Q1345" t="str">
            <v>NORMAL</v>
          </cell>
          <cell r="R1345" t="str">
            <v>NO</v>
          </cell>
          <cell r="S1345"/>
          <cell r="T1345" t="str">
            <v>1000</v>
          </cell>
        </row>
        <row r="1346">
          <cell r="L1346" t="str">
            <v>eeb3020f-4c07-41ce-9aea-3f341f35a4f0</v>
          </cell>
          <cell r="M1346" t="str">
            <v>inline</v>
          </cell>
          <cell r="N1346" t="str">
            <v/>
          </cell>
          <cell r="O1346" t="str">
            <v>18;a;POS 1 - LH Steering Cylinder</v>
          </cell>
          <cell r="P1346" t="str">
            <v>18a. a POS 1 - LH Steering Cylinder</v>
          </cell>
          <cell r="Q1346" t="str">
            <v>CBM</v>
          </cell>
          <cell r="R1346" t="str">
            <v>AUTOMATIC</v>
          </cell>
          <cell r="S1346" t="str">
            <v>POS 1 - LH Steering Cylinder</v>
          </cell>
          <cell r="T1346" t="str">
            <v>1000</v>
          </cell>
        </row>
        <row r="1347">
          <cell r="L1347" t="str">
            <v>9e6396a4-7a6d-46a6-bc89-b51e605a6023</v>
          </cell>
          <cell r="M1347" t="str">
            <v>inline</v>
          </cell>
          <cell r="N1347" t="str">
            <v/>
          </cell>
          <cell r="O1347" t="str">
            <v>18;b;POS 2 - RH Steering Cylinder</v>
          </cell>
          <cell r="P1347" t="str">
            <v>18b. b POS 2 - RH Steering Cylinder</v>
          </cell>
          <cell r="Q1347" t="str">
            <v>CBM</v>
          </cell>
          <cell r="R1347" t="str">
            <v>AUTOMATIC</v>
          </cell>
          <cell r="S1347" t="str">
            <v>POS 2 - RH Steering Cylinder</v>
          </cell>
          <cell r="T1347" t="str">
            <v>1000</v>
          </cell>
        </row>
        <row r="1348">
          <cell r="L1348" t="str">
            <v>cc87637a-9ae6-4de5-beda-d6e3ff618f4c</v>
          </cell>
          <cell r="M1348" t="str">
            <v>inline</v>
          </cell>
          <cell r="N1348" t="str">
            <v/>
          </cell>
          <cell r="O1348" t="str">
            <v>18;c;POS 3 - LH Steering Cylinder</v>
          </cell>
          <cell r="P1348" t="str">
            <v>18c. c POS 3 - LH Steering Cylinder</v>
          </cell>
          <cell r="Q1348" t="str">
            <v>CBM</v>
          </cell>
          <cell r="R1348" t="str">
            <v>AUTOMATIC</v>
          </cell>
          <cell r="S1348" t="str">
            <v>POS 3 - LH Steering Cylinder</v>
          </cell>
          <cell r="T1348" t="str">
            <v>1000</v>
          </cell>
        </row>
        <row r="1349">
          <cell r="L1349" t="str">
            <v>d86924dd-c123-45d7-8829-89ce560e67ca</v>
          </cell>
          <cell r="M1349" t="str">
            <v>inline</v>
          </cell>
          <cell r="N1349" t="str">
            <v/>
          </cell>
          <cell r="O1349" t="str">
            <v>18;d;POS 4 - RH Steering Cylinder</v>
          </cell>
          <cell r="P1349" t="str">
            <v>18d. d POS 4 - RH Steering Cylinder</v>
          </cell>
          <cell r="Q1349" t="str">
            <v>CBM</v>
          </cell>
          <cell r="R1349" t="str">
            <v>AUTOMATIC</v>
          </cell>
          <cell r="S1349" t="str">
            <v>POS 4 - RH Steering Cylinder</v>
          </cell>
          <cell r="T1349" t="str">
            <v>1000</v>
          </cell>
        </row>
        <row r="1350">
          <cell r="L1350" t="str">
            <v>60f0282f-b8be-489f-ac9d-66a5991d3305</v>
          </cell>
          <cell r="M1350" t="str">
            <v>inline</v>
          </cell>
          <cell r="N1350" t="str">
            <v/>
          </cell>
          <cell r="O1350" t="str">
            <v>18;e;POS 5 - Tie Rod</v>
          </cell>
          <cell r="P1350" t="str">
            <v>18e. e POS 5 - Tie Rod</v>
          </cell>
          <cell r="Q1350" t="str">
            <v>CBM</v>
          </cell>
          <cell r="R1350" t="str">
            <v>AUTOMATIC</v>
          </cell>
          <cell r="S1350" t="str">
            <v>POS 5 - Tie Rod</v>
          </cell>
          <cell r="T1350" t="str">
            <v>1000</v>
          </cell>
        </row>
        <row r="1351">
          <cell r="L1351" t="str">
            <v>83381de9-e26b-4a9f-8b01-9e508e62b034</v>
          </cell>
          <cell r="M1351" t="str">
            <v>inline</v>
          </cell>
          <cell r="N1351" t="str">
            <v/>
          </cell>
          <cell r="O1351" t="str">
            <v>18;f;POS 6 - Tie Rod</v>
          </cell>
          <cell r="P1351" t="str">
            <v>18f. f POS 6 - Tie Rod</v>
          </cell>
          <cell r="Q1351" t="str">
            <v>CBM</v>
          </cell>
          <cell r="R1351" t="str">
            <v>AUTOMATIC</v>
          </cell>
          <cell r="S1351" t="str">
            <v>POS 6 - Tie Rod</v>
          </cell>
          <cell r="T1351" t="str">
            <v>1000</v>
          </cell>
        </row>
        <row r="1352">
          <cell r="L1352" t="str">
            <v>be483c03-1b23-4d78-b3a2-13f854baea56</v>
          </cell>
          <cell r="M1352" t="str">
            <v>inline</v>
          </cell>
          <cell r="N1352" t="str">
            <v/>
          </cell>
          <cell r="O1352" t="str">
            <v>19;;Check engine oil eliminator hydraulic motor operates correctly in the normal range.</v>
          </cell>
          <cell r="P1352" t="str">
            <v xml:space="preserve">19. Check engine oil eliminator hydraulic motor operates correctly in the normal range.&lt;br&gt;
&lt;b&gt;Note:&lt;/b&gt; Place an indicator in the motor shaft end to detect rotation&lt;br&gt;
Refer &lt;a class='show-pdf' href='https://digitaldevbumaausta001.blob.core.windows.net/utility/DMA/here' target='_blank'&gt;&lt;u&gt;&lt;b&gt;here&lt;/b&gt;&lt;/u&gt;&lt;/a&gt; for additional information.&lt;br&gt;
&lt;table&gt;
  &lt;tr&gt;
    &lt;td&gt;&lt;b&gt;Spec:   &lt;/b&gt;&lt;/td&gt;
    &lt;td&gt;Low Idle – 1 RPM/10 mins&lt;/td&gt;
  &lt;/tr&gt;
  &lt;tr&gt;
    &lt;td&gt;&lt;/td&gt;
    &lt;td&gt;High Idle – 1 RPM/5 mins&lt;/td&gt;
  &lt;/tr&gt;
&lt;/table&gt; </v>
          </cell>
          <cell r="Q1352" t="str">
            <v>NORMAL</v>
          </cell>
          <cell r="R1352" t="str">
            <v>NO</v>
          </cell>
          <cell r="S1352" t="str">
            <v>Check engine oil eliminator hydraulic motor operates correctly in the normal range.</v>
          </cell>
          <cell r="T1352" t="str">
            <v>1000</v>
          </cell>
        </row>
        <row r="1353">
          <cell r="L1353" t="str">
            <v>557295c3-dad5-4851-876b-80347d75e58c</v>
          </cell>
          <cell r="M1353" t="str">
            <v>inline</v>
          </cell>
          <cell r="N1353" t="str">
            <v/>
          </cell>
          <cell r="O1353" t="str">
            <v>20;;Check movement in nose cone bearing and dog bone bearings while wriggling steering movement. Use a Bluetooth dial indicator and utilise two-way radios to communicate with the operator. &lt;br&gt; Refer to &lt;a class='show-pdf' href='https://digitaldevbumaausta001.blob.core.windows.net/utility/DMA/SERVB-KOM68' target='_blank'&gt;&lt;u&gt;&lt;b&gt;SERVB-KOM68&lt;/b&gt;&lt;/u&gt;&lt;/a&gt; for more information.</v>
          </cell>
          <cell r="P1353"/>
          <cell r="Q1353" t="str">
            <v>NORMAL</v>
          </cell>
          <cell r="R1353" t="str">
            <v>NO</v>
          </cell>
          <cell r="S1353"/>
          <cell r="T1353" t="str">
            <v>1000</v>
          </cell>
        </row>
        <row r="1354">
          <cell r="L1354" t="str">
            <v>1c706941-89b6-4133-a7c6-4c88ae7cbcde</v>
          </cell>
          <cell r="M1354" t="str">
            <v>table</v>
          </cell>
          <cell r="N1354" t="str">
            <v>['Lateral Link / Dogbone', 'Nose Cone Bearing', 'Action']</v>
          </cell>
          <cell r="O1354" t="str">
            <v/>
          </cell>
          <cell r="P1354"/>
          <cell r="Q1354" t="str">
            <v/>
          </cell>
          <cell r="R1354" t="str">
            <v/>
          </cell>
          <cell r="S1354"/>
          <cell r="T1354" t="str">
            <v>1000</v>
          </cell>
        </row>
        <row r="1355">
          <cell r="L1355" t="str">
            <v>80ddfab0-88d7-411c-85a6-c3741abd4e9c</v>
          </cell>
          <cell r="M1355" t="str">
            <v>inline</v>
          </cell>
          <cell r="N1355" t="str">
            <v/>
          </cell>
          <cell r="O1355" t="str">
            <v/>
          </cell>
          <cell r="P1355"/>
          <cell r="Q1355" t="str">
            <v/>
          </cell>
          <cell r="R1355" t="str">
            <v/>
          </cell>
          <cell r="S1355"/>
          <cell r="T1355" t="str">
            <v>1000</v>
          </cell>
        </row>
        <row r="1356">
          <cell r="L1356" t="str">
            <v>47f8a761-3268-4891-9549-6cccd90273cc</v>
          </cell>
          <cell r="M1356" t="str">
            <v>inline</v>
          </cell>
          <cell r="N1356" t="str">
            <v/>
          </cell>
          <cell r="O1356" t="str">
            <v/>
          </cell>
          <cell r="P1356" t="str">
            <v xml:space="preserve"> . Item Measurement Location</v>
          </cell>
          <cell r="Q1356" t="str">
            <v>NORMAL</v>
          </cell>
          <cell r="R1356" t="str">
            <v>NO</v>
          </cell>
          <cell r="S1356"/>
          <cell r="T1356" t="str">
            <v>1000</v>
          </cell>
        </row>
        <row r="1357">
          <cell r="L1357" t="str">
            <v>900800e6-579f-42ce-9b01-5b68773c3640</v>
          </cell>
          <cell r="M1357" t="str">
            <v>inline</v>
          </cell>
          <cell r="N1357" t="str">
            <v/>
          </cell>
          <cell r="O1357" t="str">
            <v>20;a;Nose Cone Bearing</v>
          </cell>
          <cell r="P1357" t="str">
            <v>20a. a Nose Cone Bearing</v>
          </cell>
          <cell r="Q1357" t="str">
            <v>CBM</v>
          </cell>
          <cell r="R1357" t="str">
            <v>AUTOMATIC</v>
          </cell>
          <cell r="S1357" t="str">
            <v>Nose Cone Bearing</v>
          </cell>
          <cell r="T1357" t="str">
            <v>1000</v>
          </cell>
        </row>
        <row r="1358">
          <cell r="L1358" t="str">
            <v>386a9060-ad2e-4d6a-a239-17134e5a5b34</v>
          </cell>
          <cell r="M1358" t="str">
            <v>inline</v>
          </cell>
          <cell r="N1358" t="str">
            <v/>
          </cell>
          <cell r="O1358" t="str">
            <v>20;b;Lateral Link / Dogbone (Rear Axle Bearing)</v>
          </cell>
          <cell r="P1358" t="str">
            <v>20b. b Lateral Link / Dogbone (Rear Axle Bearing)</v>
          </cell>
          <cell r="Q1358" t="str">
            <v>CBM</v>
          </cell>
          <cell r="R1358" t="str">
            <v>AUTOMATIC</v>
          </cell>
          <cell r="S1358" t="str">
            <v>Lateral Link / Dogbone (Rear Axle Bearing)</v>
          </cell>
          <cell r="T1358" t="str">
            <v>1000</v>
          </cell>
        </row>
        <row r="1359">
          <cell r="L1359" t="str">
            <v>5c1b1de7-a639-4d80-91bf-24dda75a4e89</v>
          </cell>
          <cell r="M1359" t="str">
            <v>inline</v>
          </cell>
          <cell r="N1359" t="str">
            <v/>
          </cell>
          <cell r="O1359" t="str">
            <v>20;c;Lateral Link / Dogbone (Chassis Bearing)</v>
          </cell>
          <cell r="P1359" t="str">
            <v>20c. c Lateral Link / Dogbone (Chassis Bearing)</v>
          </cell>
          <cell r="Q1359" t="str">
            <v>CBM</v>
          </cell>
          <cell r="R1359" t="str">
            <v>AUTOMATIC</v>
          </cell>
          <cell r="S1359" t="str">
            <v>Lateral Link / Dogbone (Chassis Bearing)</v>
          </cell>
          <cell r="T1359" t="str">
            <v>1000</v>
          </cell>
        </row>
        <row r="1360">
          <cell r="L1360" t="str">
            <v>94a39526-18d4-45b6-99d3-ff060a4ff8cf</v>
          </cell>
          <cell r="M1360" t="str">
            <v>inline</v>
          </cell>
          <cell r="N1360" t="str">
            <v/>
          </cell>
          <cell r="O1360" t="str">
            <v>21;;Visually inspect Pivot Eye Bearing retaining bolts are secure (none loose or missing).</v>
          </cell>
          <cell r="P1360" t="str">
            <v xml:space="preserve">21. Visually inspect Pivot Eye Bearing retaining bolts are secure (none loose or missing). </v>
          </cell>
          <cell r="Q1360" t="str">
            <v>NORMAL</v>
          </cell>
          <cell r="R1360" t="str">
            <v>NO</v>
          </cell>
          <cell r="S1360" t="str">
            <v>Visually inspect Pivot Eye Bearing retaining bolts are secure (none loose or missing).</v>
          </cell>
          <cell r="T1360" t="str">
            <v>1000</v>
          </cell>
        </row>
        <row r="1361">
          <cell r="L1361" t="str">
            <v>563e82ef-b2ae-4915-9099-4b977ebe21ab</v>
          </cell>
          <cell r="M1361" t="str">
            <v>inline</v>
          </cell>
          <cell r="N1361" t="str">
            <v/>
          </cell>
          <cell r="O1361" t="str">
            <v>22;;Check alternator charging voltage.</v>
          </cell>
          <cell r="P1361" t="str">
            <v xml:space="preserve">22. &lt;table style="width:  100%;"&gt;
  &lt;tr&gt;
    &lt;td&gt;Check alternator charging voltage. &lt;/td&gt;
    &lt;td&gt;Result:&lt;/td&gt;
  &lt;/tr&gt;
&lt;/table&gt; </v>
          </cell>
          <cell r="Q1361" t="str">
            <v>NORMAL</v>
          </cell>
          <cell r="R1361" t="str">
            <v>NO</v>
          </cell>
          <cell r="S1361" t="str">
            <v>Check alternator charging voltage.</v>
          </cell>
          <cell r="T1361" t="str">
            <v>1000</v>
          </cell>
        </row>
        <row r="1362">
          <cell r="L1362" t="str">
            <v>11b95f9d-dc96-4853-a717-fad6d37717f9</v>
          </cell>
          <cell r="M1362" t="str">
            <v>inline</v>
          </cell>
          <cell r="N1362" t="str">
            <v/>
          </cell>
          <cell r="O1362" t="str">
            <v>23;;Check operation of both body up and hoist limit switches.</v>
          </cell>
          <cell r="P1362" t="str">
            <v xml:space="preserve">23. Check operation of both body up and hoist limit switches. </v>
          </cell>
          <cell r="Q1362" t="str">
            <v>NORMAL</v>
          </cell>
          <cell r="R1362" t="str">
            <v>NO</v>
          </cell>
          <cell r="S1362" t="str">
            <v>Check operation of both body up and hoist limit switches.</v>
          </cell>
          <cell r="T1362" t="str">
            <v>1000</v>
          </cell>
        </row>
        <row r="1363">
          <cell r="L1363" t="str">
            <v>29f04da6-7a55-4a43-9ce8-eac206018b9d</v>
          </cell>
          <cell r="M1363" t="str">
            <v>inline</v>
          </cell>
          <cell r="N1363" t="str">
            <v/>
          </cell>
          <cell r="O1363" t="str">
            <v>24;;Check operation of hoist actuator linkage.</v>
          </cell>
          <cell r="P1363" t="str">
            <v xml:space="preserve">24. Check operation of hoist actuator linkage. </v>
          </cell>
          <cell r="Q1363" t="str">
            <v>NORMAL</v>
          </cell>
          <cell r="R1363" t="str">
            <v>NO</v>
          </cell>
          <cell r="S1363" t="str">
            <v>Check operation of hoist actuator linkage.</v>
          </cell>
          <cell r="T1363" t="str">
            <v>1000</v>
          </cell>
        </row>
        <row r="1364">
          <cell r="L1364" t="str">
            <v>5a181465-ca01-47f7-aad1-26a7584e6239</v>
          </cell>
          <cell r="M1364" t="str">
            <v>inline</v>
          </cell>
          <cell r="N1364" t="str">
            <v/>
          </cell>
          <cell r="O1364" t="str">
            <v>25;;Check operation of ladder controls and switches.</v>
          </cell>
          <cell r="P1364" t="str">
            <v xml:space="preserve">25. Check operation of ladder controls and switches. </v>
          </cell>
          <cell r="Q1364" t="str">
            <v>NORMAL</v>
          </cell>
          <cell r="R1364" t="str">
            <v>NO</v>
          </cell>
          <cell r="S1364" t="str">
            <v>Check operation of ladder controls and switches.</v>
          </cell>
          <cell r="T1364" t="str">
            <v>1000</v>
          </cell>
        </row>
        <row r="1365">
          <cell r="L1365" t="str">
            <v>6f302d0d-efeb-41b5-8322-99bb5f0c1dd7</v>
          </cell>
          <cell r="M1365" t="str">
            <v>inline</v>
          </cell>
          <cell r="N1365" t="str">
            <v/>
          </cell>
          <cell r="O1365" t="str">
            <v>26;;Check access system park brake function. Release the park brake with stairs down, stair should raise.</v>
          </cell>
          <cell r="P1365" t="str">
            <v xml:space="preserve">26. Check access system park brake function. Release the park brake with stairs down, stair should raise. </v>
          </cell>
          <cell r="Q1365" t="str">
            <v>NORMAL</v>
          </cell>
          <cell r="R1365" t="str">
            <v>NO</v>
          </cell>
          <cell r="S1365" t="str">
            <v>Release the park brake with stairs down, stair should raise.</v>
          </cell>
          <cell r="T1365" t="str">
            <v>1000</v>
          </cell>
        </row>
        <row r="1366">
          <cell r="L1366" t="str">
            <v>7eb9cb10-9b39-44e3-af80-2883977694ff</v>
          </cell>
          <cell r="M1366" t="str">
            <v>inline</v>
          </cell>
          <cell r="N1366" t="str">
            <v/>
          </cell>
          <cell r="O1366" t="str">
            <v>27;;Check operation of oil reserve transfer pump.</v>
          </cell>
          <cell r="P1366" t="str">
            <v xml:space="preserve">27. Check operation of oil reserve transfer pump. </v>
          </cell>
          <cell r="Q1366" t="str">
            <v>NORMAL</v>
          </cell>
          <cell r="R1366" t="str">
            <v>NO</v>
          </cell>
          <cell r="S1366" t="str">
            <v>Check operation of oil reserve transfer pump.</v>
          </cell>
          <cell r="T1366" t="str">
            <v>1000</v>
          </cell>
        </row>
        <row r="1367">
          <cell r="L1367" t="str">
            <v>a53cd530-560d-48f4-97ef-0d9e10b9570a</v>
          </cell>
          <cell r="M1367" t="str">
            <v>inline</v>
          </cell>
          <cell r="N1367" t="str">
            <v/>
          </cell>
          <cell r="O1367" t="str">
            <v>28;;Check integrity of main and start isolators (test for dead).</v>
          </cell>
          <cell r="P1367" t="str">
            <v xml:space="preserve">28. Check integrity of main and start isolators (test for dead). </v>
          </cell>
          <cell r="Q1367" t="str">
            <v>NORMAL</v>
          </cell>
          <cell r="R1367" t="str">
            <v>NO</v>
          </cell>
          <cell r="S1367" t="str">
            <v>Check integrity of main and start isolators (test for dead).</v>
          </cell>
          <cell r="T1367" t="str">
            <v>1000</v>
          </cell>
        </row>
        <row r="1368">
          <cell r="L1368" t="str">
            <v>6e6a4d4c-43f1-4bbc-9deb-d509c1ccc325</v>
          </cell>
          <cell r="M1368" t="str">
            <v>inline</v>
          </cell>
          <cell r="N1368" t="str">
            <v/>
          </cell>
          <cell r="O1368" t="str">
            <v>29;;Check operation of access stairs through complete cycle twice.</v>
          </cell>
          <cell r="P1368"/>
          <cell r="Q1368" t="str">
            <v>NORMAL</v>
          </cell>
          <cell r="R1368" t="str">
            <v>NO</v>
          </cell>
          <cell r="S1368" t="str">
            <v>Check operation of access stairs through complete cycle twice.</v>
          </cell>
          <cell r="T1368" t="str">
            <v>1000</v>
          </cell>
        </row>
        <row r="1369">
          <cell r="L1369" t="str">
            <v>5c38bb36-a161-4657-8afb-b4589601eb32</v>
          </cell>
          <cell r="M1369" t="str">
            <v>inline</v>
          </cell>
          <cell r="N1369" t="str">
            <v/>
          </cell>
          <cell r="O1369" t="str">
            <v>29;a;Check for unusual mechanical noises from stairs mechanism.</v>
          </cell>
          <cell r="P1369" t="str">
            <v xml:space="preserve">29a. a. Check for unusual mechanical noises from stairs mechanism. </v>
          </cell>
          <cell r="Q1369" t="str">
            <v>NORMAL</v>
          </cell>
          <cell r="R1369" t="str">
            <v>NO</v>
          </cell>
          <cell r="S1369" t="str">
            <v>Check for unusual mechanical noises from stairs mechanism.</v>
          </cell>
          <cell r="T1369" t="str">
            <v>1000</v>
          </cell>
        </row>
        <row r="1370">
          <cell r="L1370" t="str">
            <v>7c9e6636-9790-43cc-8db0-249421f34230</v>
          </cell>
          <cell r="M1370" t="str">
            <v>inline</v>
          </cell>
          <cell r="N1370" t="str">
            <v/>
          </cell>
          <cell r="O1370" t="str">
            <v>29;b;Hedweld System – Measure stairs cycle times.&lt;br&gt; Adjust system pressure and cycle times if required as per &lt;a class='show-pdf' href='https://digitaldevbumaausta001.blob.core.windows.net/utility/DMA/BA-PL-WI3718' target='_blank'&gt;&lt;u&gt;&lt;b&gt;BA-PL-WI3718&lt;/b&gt;&lt;/u&gt;&lt;/a&gt;.</v>
          </cell>
          <cell r="P1370" t="str">
            <v xml:space="preserve">29b. b. Hedweld System – Measure stairs cycle times.&lt;br&gt; Adjust system pressure and cycle times if required as per &lt;a class='show-pdf' href='https://digitaldevbumaausta001.blob.core.windows.net/utility/DMA/BA-PL-WI3718' target='_blank'&gt;&lt;u&gt;&lt;b&gt;BA-PL-WI3718&lt;/b&gt;&lt;/u&gt;&lt;/a&gt;.&lt;br&gt;
&lt;table&gt;
  &lt;tr&gt;
    &lt;td&gt;&lt;b&gt;Spec:   &lt;/b&gt;&lt;/td&gt;
    &lt;td&gt;Raise = 10 seconds&lt;/td&gt;
  &lt;/tr&gt;
  &lt;tr&gt;
    &lt;td&gt;&lt;/td&gt;
    &lt;td&gt;Lower = 6 seconds&lt;/td&gt;
  &lt;/tr&gt;
&lt;/table&gt; </v>
          </cell>
          <cell r="Q1370" t="str">
            <v>NORMAL</v>
          </cell>
          <cell r="R1370" t="str">
            <v>NO</v>
          </cell>
          <cell r="S1370"/>
          <cell r="T1370" t="str">
            <v>1000</v>
          </cell>
        </row>
        <row r="1371">
          <cell r="L1371" t="str">
            <v>5e6e43cb-707b-48ea-bbb3-44b1817a1b92</v>
          </cell>
          <cell r="M1371" t="str">
            <v>inline</v>
          </cell>
          <cell r="N1371" t="str">
            <v/>
          </cell>
          <cell r="O1371" t="str">
            <v>30;;Inspect ladders/rails for structural integrity.</v>
          </cell>
          <cell r="P1371" t="str">
            <v xml:space="preserve">30. Inspect ladders/rails for structural integrity. </v>
          </cell>
          <cell r="Q1371" t="str">
            <v>NORMAL</v>
          </cell>
          <cell r="R1371" t="str">
            <v>NO</v>
          </cell>
          <cell r="S1371" t="str">
            <v>Inspect ladders/rails for structural integrity.</v>
          </cell>
          <cell r="T1371" t="str">
            <v>1000</v>
          </cell>
        </row>
        <row r="1372">
          <cell r="L1372" t="str">
            <v>4c0113e9-db49-4814-8b75-b69c8c47ef5f</v>
          </cell>
          <cell r="M1372" t="str">
            <v>inline</v>
          </cell>
          <cell r="N1372" t="str">
            <v/>
          </cell>
          <cell r="O1372" t="str">
            <v>31;;Check operation of emergency shutdown system.</v>
          </cell>
          <cell r="P1372" t="str">
            <v xml:space="preserve">31. Check operation of emergency shutdown system. </v>
          </cell>
          <cell r="Q1372" t="str">
            <v>NORMAL</v>
          </cell>
          <cell r="R1372" t="str">
            <v>NO</v>
          </cell>
          <cell r="S1372" t="str">
            <v>Check operation of emergency shutdown system.</v>
          </cell>
          <cell r="T1372" t="str">
            <v>1000</v>
          </cell>
        </row>
        <row r="1373">
          <cell r="L1373" t="str">
            <v>7fd7501c-2036-4531-b052-14325a4cfc49</v>
          </cell>
          <cell r="M1373" t="str">
            <v>inline</v>
          </cell>
          <cell r="N1373" t="str">
            <v/>
          </cell>
          <cell r="O1373" t="str">
            <v/>
          </cell>
          <cell r="P1373" t="str">
            <v xml:space="preserve">. &lt;b&gt;Note:&lt;/b&gt; Engine shutdown system, test operation for both cab and ground mounted engine stop switches. </v>
          </cell>
          <cell r="Q1373" t="str">
            <v/>
          </cell>
          <cell r="R1373" t="str">
            <v/>
          </cell>
          <cell r="S1373"/>
          <cell r="T1373" t="str">
            <v>1000</v>
          </cell>
        </row>
        <row r="1374">
          <cell r="L1374" t="str">
            <v>6f9d28d8-09a5-4020-a7b8-acc59cfd4180</v>
          </cell>
          <cell r="M1374" t="str">
            <v>inline</v>
          </cell>
          <cell r="N1374" t="str">
            <v/>
          </cell>
          <cell r="O1374" t="str">
            <v>32;;Check Ground Fault detection circuitry operation.</v>
          </cell>
          <cell r="P1374" t="str">
            <v xml:space="preserve">32. Check Ground Fault detection circuitry operation. </v>
          </cell>
          <cell r="Q1374" t="str">
            <v>NORMAL</v>
          </cell>
          <cell r="R1374" t="str">
            <v>NO</v>
          </cell>
          <cell r="S1374" t="str">
            <v>Check Ground Fault detection circuitry operation.</v>
          </cell>
          <cell r="T1374" t="str">
            <v>1000</v>
          </cell>
        </row>
        <row r="1375">
          <cell r="L1375" t="str">
            <v>ac76e3d2-6f6f-4a98-b8a6-7116ec387d9a</v>
          </cell>
          <cell r="M1375" t="str">
            <v>inline</v>
          </cell>
          <cell r="N1375" t="str">
            <v/>
          </cell>
          <cell r="O1375" t="str">
            <v>33;;Download PLM3 data to the assets folder within the sites shared drive S:17. Plant 17.23 Asset Downloads. Review PLM3 data. Clear payload meter.</v>
          </cell>
          <cell r="P1375" t="str">
            <v xml:space="preserve">33. Download PLM3 data to the assets folder within the sites shared drive S:17. Plant 17.23 Asset Downloads. Review PLM3 data. Clear payload meter.&lt;br&gt;
&lt;table&gt;
  &lt;tr&gt;
    &lt;td style="vertical-align: top"&gt;&lt;b&gt;Note:   &lt;/b&gt;&lt;/td&gt;
    &lt;td&gt;Review the lower load display on the speedometer for any active PLM codes (Fault Codes are a 2-digit display 1-27).&lt;/td&gt;
  &lt;/tr&gt;
&lt;/table&gt; </v>
          </cell>
          <cell r="Q1375" t="str">
            <v>NORMAL</v>
          </cell>
          <cell r="R1375" t="str">
            <v>NO</v>
          </cell>
          <cell r="S1375" t="str">
            <v>Clear payload meter.</v>
          </cell>
          <cell r="T1375" t="str">
            <v>1000</v>
          </cell>
        </row>
        <row r="1376">
          <cell r="L1376" t="str">
            <v>e6f0d75a-7e9f-4f28-bcb3-cea1232dac2f</v>
          </cell>
          <cell r="M1376" t="str">
            <v>inline</v>
          </cell>
          <cell r="N1376" t="str">
            <v/>
          </cell>
          <cell r="O1376" t="str">
            <v>34;;Download PSC and TCI or DID data to the assets folder within the sites shared drive S: 17. Plant 17.23 Asset Downloads Review PSC and TCI or DID data. Clear data once completed.</v>
          </cell>
          <cell r="P1376" t="str">
            <v xml:space="preserve">34. Download PSC and TCI or DID data to the assets folder within the sites shared drive S: 17. Plant 17.23 Asset Downloads Review PSC and TCI or DID data. Clear data once completed. </v>
          </cell>
          <cell r="Q1376" t="str">
            <v>NORMAL</v>
          </cell>
          <cell r="R1376" t="str">
            <v>NO</v>
          </cell>
          <cell r="S1376" t="str">
            <v>Clear data once completed.</v>
          </cell>
          <cell r="T1376" t="str">
            <v>1000</v>
          </cell>
        </row>
        <row r="1377">
          <cell r="L1377" t="str">
            <v>3aadab14-606d-43ad-b8fa-3f89c560fc69</v>
          </cell>
          <cell r="M1377" t="str">
            <v>inline</v>
          </cell>
          <cell r="N1377" t="str">
            <v/>
          </cell>
          <cell r="O1377" t="str">
            <v>35;;Download Cense data to the assets folder within the sites shared drive S: 17. Plant 17.23 Asset Downloads. Review Cense data.</v>
          </cell>
          <cell r="P1377" t="str">
            <v xml:space="preserve">35. Download Cense data to the assets folder within the sites shared drive S: 17. Plant 17.23 Asset Downloads. Review Cense data. </v>
          </cell>
          <cell r="Q1377" t="str">
            <v>NORMAL</v>
          </cell>
          <cell r="R1377" t="str">
            <v>NO</v>
          </cell>
          <cell r="S1377" t="str">
            <v>Review Cense data.</v>
          </cell>
          <cell r="T1377" t="str">
            <v>1000</v>
          </cell>
        </row>
        <row r="1378">
          <cell r="L1378" t="str">
            <v>63fb0663-3932-4333-b8d6-eb9ed4c8486b</v>
          </cell>
          <cell r="M1378" t="str">
            <v>inline</v>
          </cell>
          <cell r="N1378" t="str">
            <v/>
          </cell>
          <cell r="O1378" t="str">
            <v>36;;Download VHMS data to the assets folder within the sites shared drive S: 17. Plant 17.23 Asset Downloads. Review VHMS data.</v>
          </cell>
          <cell r="P1378" t="str">
            <v xml:space="preserve">36. Download VHMS data to the assets folder within the sites shared drive S: 17. Plant 17.23 Asset Downloads. Review VHMS data. </v>
          </cell>
          <cell r="Q1378" t="str">
            <v>NORMAL</v>
          </cell>
          <cell r="R1378" t="str">
            <v>NO</v>
          </cell>
          <cell r="S1378" t="str">
            <v>Review VHMS data.</v>
          </cell>
          <cell r="T1378" t="str">
            <v>1000</v>
          </cell>
        </row>
        <row r="1379">
          <cell r="L1379" t="str">
            <v>safetyTask000000</v>
          </cell>
          <cell r="M1379" t="str">
            <v>inline</v>
          </cell>
          <cell r="N1379" t="str">
            <v/>
          </cell>
          <cell r="O1379" t="str">
            <v/>
          </cell>
          <cell r="P1379" t="str">
            <v>2. Drive truck to workshop using spotter, ensure wheels are chocked. Always ensure the safe work practices are followed in the workshop. When entering the workshop to complete the other services ensure the machine is driven in a &lt;b&gt;straight line&lt;/b&gt; so as not to load up the steering geometry.&lt;br&gt; &lt;b&gt;Follow appropriate isolation procedure and tagging and/or locking out on the machine.&lt;/b&gt;  1</v>
          </cell>
          <cell r="Q1379"/>
          <cell r="R1379"/>
          <cell r="S1379"/>
          <cell r="T1379" t="str">
            <v>1000</v>
          </cell>
        </row>
        <row r="1380">
          <cell r="L1380" t="str">
            <v>32c7e3c0-090a-4d2a-b1d6-de57e0ee3db7</v>
          </cell>
          <cell r="M1380" t="str">
            <v>table</v>
          </cell>
          <cell r="N1380" t="str">
            <v>['Compartment or System', 'Recommended Lubricants', 'Capacity (Litres)']</v>
          </cell>
          <cell r="O1380" t="str">
            <v/>
          </cell>
          <cell r="P1380"/>
          <cell r="Q1380" t="str">
            <v/>
          </cell>
          <cell r="R1380" t="str">
            <v/>
          </cell>
          <cell r="S1380"/>
          <cell r="T1380" t="str">
            <v>1000</v>
          </cell>
        </row>
        <row r="1381">
          <cell r="L1381" t="str">
            <v>220f6e56-ad42-4e48-a829-6539af235768</v>
          </cell>
          <cell r="M1381" t="str">
            <v>inline</v>
          </cell>
          <cell r="N1381" t="str">
            <v/>
          </cell>
          <cell r="O1381" t="str">
            <v/>
          </cell>
          <cell r="P1381"/>
          <cell r="Q1381" t="str">
            <v/>
          </cell>
          <cell r="R1381" t="str">
            <v/>
          </cell>
          <cell r="S1381"/>
          <cell r="T1381" t="str">
            <v>1000</v>
          </cell>
        </row>
        <row r="1382">
          <cell r="L1382" t="str">
            <v>cb801fd1-d64e-4981-8809-8b46b5ec15b9</v>
          </cell>
          <cell r="M1382" t="str">
            <v>inline</v>
          </cell>
          <cell r="N1382" t="str">
            <v/>
          </cell>
          <cell r="O1382" t="str">
            <v/>
          </cell>
          <cell r="P1382" t="str">
            <v>Task. Compartment Comment</v>
          </cell>
          <cell r="Q1382" t="str">
            <v>NORMAL</v>
          </cell>
          <cell r="R1382" t="str">
            <v>NO</v>
          </cell>
          <cell r="S1382"/>
          <cell r="T1382" t="str">
            <v>1000</v>
          </cell>
        </row>
        <row r="1383">
          <cell r="L1383" t="str">
            <v>fb15f07d-9f72-4e2b-880b-947e12f1b404</v>
          </cell>
          <cell r="M1383" t="str">
            <v>inline</v>
          </cell>
          <cell r="N1383" t="str">
            <v/>
          </cell>
          <cell r="O1383" t="str">
            <v>37;;Engine Oil Sample</v>
          </cell>
          <cell r="P1383" t="str">
            <v xml:space="preserve">37. Engine Oil Sample </v>
          </cell>
          <cell r="Q1383" t="str">
            <v>NORMAL</v>
          </cell>
          <cell r="R1383" t="str">
            <v>NO</v>
          </cell>
          <cell r="S1383" t="str">
            <v>Engine Oil Sample</v>
          </cell>
          <cell r="T1383" t="str">
            <v>1000</v>
          </cell>
        </row>
        <row r="1384">
          <cell r="L1384" t="str">
            <v>0e361fc0-159c-472e-8410-d9d24fd48bee</v>
          </cell>
          <cell r="M1384" t="str">
            <v>inline</v>
          </cell>
          <cell r="N1384" t="str">
            <v/>
          </cell>
          <cell r="O1384" t="str">
            <v>38;;Left Wheel Motor Oil Sample</v>
          </cell>
          <cell r="P1384" t="str">
            <v xml:space="preserve">38. Left Wheel Motor Oil Sample </v>
          </cell>
          <cell r="Q1384" t="str">
            <v>NORMAL</v>
          </cell>
          <cell r="R1384" t="str">
            <v>NO</v>
          </cell>
          <cell r="S1384" t="str">
            <v>Left Wheel Motor Oil Sample</v>
          </cell>
          <cell r="T1384" t="str">
            <v>1000</v>
          </cell>
        </row>
        <row r="1385">
          <cell r="L1385" t="str">
            <v>36a4c807-d427-4b3c-8ee2-79b0a864f82e</v>
          </cell>
          <cell r="M1385" t="str">
            <v>inline</v>
          </cell>
          <cell r="N1385" t="str">
            <v/>
          </cell>
          <cell r="O1385" t="str">
            <v>39;;Right Wheel Motor Oil Sample</v>
          </cell>
          <cell r="P1385" t="str">
            <v xml:space="preserve">39. Right Wheel Motor Oil Sample </v>
          </cell>
          <cell r="Q1385" t="str">
            <v>NORMAL</v>
          </cell>
          <cell r="R1385" t="str">
            <v>NO</v>
          </cell>
          <cell r="S1385" t="str">
            <v>Right Wheel Motor Oil Sample</v>
          </cell>
          <cell r="T1385" t="str">
            <v>1000</v>
          </cell>
        </row>
        <row r="1386">
          <cell r="L1386" t="str">
            <v>9c495a88-269c-460e-aec2-f876161e5e23</v>
          </cell>
          <cell r="M1386" t="str">
            <v>inline</v>
          </cell>
          <cell r="N1386" t="str">
            <v/>
          </cell>
          <cell r="O1386" t="str">
            <v>40;;Hydraulic System Oil Sample</v>
          </cell>
          <cell r="P1386" t="str">
            <v xml:space="preserve">40. Hydraulic System Oil Sample </v>
          </cell>
          <cell r="Q1386" t="str">
            <v>NORMAL</v>
          </cell>
          <cell r="R1386" t="str">
            <v>NO</v>
          </cell>
          <cell r="S1386" t="str">
            <v>Hydraulic System Oil Sample</v>
          </cell>
          <cell r="T1386" t="str">
            <v>1000</v>
          </cell>
        </row>
        <row r="1387">
          <cell r="L1387" t="str">
            <v>e4f3e82f-5f96-46b4-858e-0a01175b796b</v>
          </cell>
          <cell r="M1387" t="str">
            <v>inline</v>
          </cell>
          <cell r="N1387" t="str">
            <v/>
          </cell>
          <cell r="O1387" t="str">
            <v/>
          </cell>
          <cell r="P1387" t="str">
            <v>Task. Compartment Oil Standard Capacity (Litres)</v>
          </cell>
          <cell r="Q1387" t="str">
            <v>NORMAL</v>
          </cell>
          <cell r="R1387" t="str">
            <v>NO</v>
          </cell>
          <cell r="S1387"/>
          <cell r="T1387" t="str">
            <v>1000</v>
          </cell>
        </row>
        <row r="1388">
          <cell r="L1388" t="str">
            <v>1953748e-0b54-4304-a802-1c9f60197564</v>
          </cell>
          <cell r="M1388" t="str">
            <v>inline</v>
          </cell>
          <cell r="N1388" t="str">
            <v>['Task', 'Oil', 'Fixed Time', 'Comment', 'Initial']</v>
          </cell>
          <cell r="O1388" t="str">
            <v>41;;Engine Oil Change</v>
          </cell>
          <cell r="P1388" t="str">
            <v>41. Engine Oil Change 363</v>
          </cell>
          <cell r="Q1388" t="str">
            <v>NORMAL</v>
          </cell>
          <cell r="R1388" t="str">
            <v>NO</v>
          </cell>
          <cell r="S1388" t="str">
            <v>Engine Oil Change</v>
          </cell>
          <cell r="T1388" t="str">
            <v>1000</v>
          </cell>
        </row>
        <row r="1389">
          <cell r="L1389" t="str">
            <v>69ad9e05-1c95-46ab-a139-40bfdf43adf5</v>
          </cell>
          <cell r="M1389" t="str">
            <v>inline</v>
          </cell>
          <cell r="N1389" t="str">
            <v>['Task', 'Oil', 'Fixed Time', 'Comment', 'Initial']</v>
          </cell>
          <cell r="O1389" t="str">
            <v>42;;Engine Reserve Oil Change</v>
          </cell>
          <cell r="P1389"/>
          <cell r="Q1389" t="str">
            <v>NORMAL</v>
          </cell>
          <cell r="R1389" t="str">
            <v>NO</v>
          </cell>
          <cell r="S1389" t="str">
            <v>Engine Reserve Oil Change</v>
          </cell>
          <cell r="T1389" t="str">
            <v>1000</v>
          </cell>
        </row>
        <row r="1390">
          <cell r="L1390" t="str">
            <v>ab9dd07c-61c7-49ab-8026-9302777c40d9</v>
          </cell>
          <cell r="M1390" t="str">
            <v>inline</v>
          </cell>
          <cell r="N1390" t="str">
            <v/>
          </cell>
          <cell r="O1390" t="str">
            <v/>
          </cell>
          <cell r="P1390" t="str">
            <v>Task. Compartment Top-up Quantity (Litres)</v>
          </cell>
          <cell r="Q1390" t="str">
            <v>NORMAL</v>
          </cell>
          <cell r="R1390" t="str">
            <v>NO</v>
          </cell>
          <cell r="S1390"/>
          <cell r="T1390" t="str">
            <v>1000</v>
          </cell>
        </row>
        <row r="1391">
          <cell r="L1391" t="str">
            <v>48fa45a2-8816-487f-89a0-6b10e4972412</v>
          </cell>
          <cell r="M1391" t="str">
            <v>inline</v>
          </cell>
          <cell r="N1391" t="str">
            <v/>
          </cell>
          <cell r="O1391" t="str">
            <v/>
          </cell>
          <cell r="P1391"/>
          <cell r="Q1391" t="str">
            <v/>
          </cell>
          <cell r="R1391" t="str">
            <v/>
          </cell>
          <cell r="S1391"/>
          <cell r="T1391" t="str">
            <v>1000</v>
          </cell>
        </row>
        <row r="1392">
          <cell r="L1392" t="str">
            <v>9c7401f0-c0e8-4f37-88dd-8f85a6b12f09</v>
          </cell>
          <cell r="M1392" t="str">
            <v>inline</v>
          </cell>
          <cell r="N1392" t="str">
            <v/>
          </cell>
          <cell r="O1392" t="str">
            <v/>
          </cell>
          <cell r="P1392"/>
          <cell r="Q1392" t="str">
            <v/>
          </cell>
          <cell r="R1392" t="str">
            <v/>
          </cell>
          <cell r="S1392"/>
          <cell r="T1392" t="str">
            <v>1000</v>
          </cell>
        </row>
        <row r="1393">
          <cell r="L1393" t="str">
            <v>8ebc79a3-de27-463d-b156-159b28274bf6</v>
          </cell>
          <cell r="M1393" t="str">
            <v>inline</v>
          </cell>
          <cell r="N1393" t="str">
            <v>['Task', 'Oil', 'Fixed Time', 'Comment', 'Initial']</v>
          </cell>
          <cell r="O1393" t="str">
            <v>43;;Left Wheel Motor Oil Level Check</v>
          </cell>
          <cell r="P1393" t="str">
            <v xml:space="preserve">43. Left Wheel Motor Oil Level Check </v>
          </cell>
          <cell r="Q1393" t="str">
            <v>NORMAL</v>
          </cell>
          <cell r="R1393" t="str">
            <v>NO</v>
          </cell>
          <cell r="S1393" t="str">
            <v>Left Wheel Motor Oil Level Check</v>
          </cell>
          <cell r="T1393" t="str">
            <v>1000</v>
          </cell>
        </row>
        <row r="1394">
          <cell r="L1394" t="str">
            <v>3563b400-95be-4777-a175-8de3de8a9976</v>
          </cell>
          <cell r="M1394" t="str">
            <v>inline</v>
          </cell>
          <cell r="N1394" t="str">
            <v>['Task', 'Oil', 'Fixed Time', 'Comment', 'Initial']</v>
          </cell>
          <cell r="O1394" t="str">
            <v>44;;Right Wheel Motor Oil Level Check</v>
          </cell>
          <cell r="P1394" t="str">
            <v xml:space="preserve">44. Right Wheel Motor Oil Level Check </v>
          </cell>
          <cell r="Q1394" t="str">
            <v>NORMAL</v>
          </cell>
          <cell r="R1394" t="str">
            <v>NO</v>
          </cell>
          <cell r="S1394" t="str">
            <v>Right Wheel Motor Oil Level Check</v>
          </cell>
          <cell r="T1394" t="str">
            <v>1000</v>
          </cell>
        </row>
        <row r="1395">
          <cell r="L1395" t="str">
            <v>4d07480b-6115-4a43-ad35-c1adff498aed</v>
          </cell>
          <cell r="M1395" t="str">
            <v>inline</v>
          </cell>
          <cell r="N1395" t="str">
            <v>['Task', 'Oil', 'Fixed Time', 'Comment', 'Initial']</v>
          </cell>
          <cell r="O1395" t="str">
            <v>45;;Hydraulic Tank Oil Level Check</v>
          </cell>
          <cell r="P1395" t="str">
            <v xml:space="preserve">45. Hydraulic Tank Oil Level Check </v>
          </cell>
          <cell r="Q1395" t="str">
            <v>NORMAL</v>
          </cell>
          <cell r="R1395" t="str">
            <v>NO</v>
          </cell>
          <cell r="S1395" t="str">
            <v>Hydraulic Tank Oil Level Check</v>
          </cell>
          <cell r="T1395" t="str">
            <v>1000</v>
          </cell>
        </row>
        <row r="1396">
          <cell r="L1396" t="str">
            <v>fe7b1490-26df-4402-b82f-d9a445804da6</v>
          </cell>
          <cell r="M1396" t="str">
            <v>inline</v>
          </cell>
          <cell r="N1396" t="str">
            <v>['Task', 'Oil', 'Fixed Time', 'Comment', 'Initial']</v>
          </cell>
          <cell r="O1396" t="str">
            <v>46;;Access System Oil Level Check</v>
          </cell>
          <cell r="P1396" t="str">
            <v xml:space="preserve">46. Access System Oil Level Check </v>
          </cell>
          <cell r="Q1396" t="str">
            <v>NORMAL</v>
          </cell>
          <cell r="R1396" t="str">
            <v>NO</v>
          </cell>
          <cell r="S1396" t="str">
            <v>Access System Oil Level Check</v>
          </cell>
          <cell r="T1396" t="str">
            <v>1000</v>
          </cell>
        </row>
        <row r="1397">
          <cell r="L1397" t="str">
            <v>621df0d5-b784-4b22-9a80-2a1a4080e6a4</v>
          </cell>
          <cell r="M1397" t="str">
            <v>inline</v>
          </cell>
          <cell r="N1397" t="str">
            <v>['Task', 'Oil', 'Fixed Time', 'Comment', 'Initial']</v>
          </cell>
          <cell r="O1397" t="str">
            <v>47;;Engine Cooling System Coolant Level Check</v>
          </cell>
          <cell r="P1397" t="str">
            <v xml:space="preserve">47. Engine Cooling System Coolant Level Check </v>
          </cell>
          <cell r="Q1397" t="str">
            <v>NORMAL</v>
          </cell>
          <cell r="R1397" t="str">
            <v>NO</v>
          </cell>
          <cell r="S1397" t="str">
            <v>Engine Cooling System Coolant Level Check</v>
          </cell>
          <cell r="T1397" t="str">
            <v>1000</v>
          </cell>
        </row>
        <row r="1398">
          <cell r="L1398" t="str">
            <v>63d9cd15-77b5-4539-a4ce-a4c8341e1296</v>
          </cell>
          <cell r="M1398" t="str">
            <v>inline</v>
          </cell>
          <cell r="N1398" t="str">
            <v/>
          </cell>
          <cell r="O1398" t="str">
            <v/>
          </cell>
          <cell r="P1398" t="str">
            <v>Task. Magnetic Plug Ratings Condition</v>
          </cell>
          <cell r="Q1398" t="str">
            <v>NORMAL</v>
          </cell>
          <cell r="R1398" t="str">
            <v>NO</v>
          </cell>
          <cell r="S1398"/>
          <cell r="T1398" t="str">
            <v>1000</v>
          </cell>
        </row>
        <row r="1399">
          <cell r="L1399" t="str">
            <v>d832db0a-b88f-495e-9712-a95f691fbedf</v>
          </cell>
          <cell r="M1399" t="str">
            <v>inline</v>
          </cell>
          <cell r="N1399" t="str">
            <v/>
          </cell>
          <cell r="O1399" t="str">
            <v>48;;Inspect and report condition for each magnetic plug as per below: &lt;br&gt;
&lt;b&gt;Caution:&lt;/b&gt; Oil under pressure and will rush out – Connect venturi to hydraulic tank breather and cap all other breathers prior to removing magnetic plug.&lt;br&gt;
&lt;b&gt;Caution:&lt;/b&gt; Do not use thread sealant on mag plugs when refittinRefit dry only.</v>
          </cell>
          <cell r="P1399"/>
          <cell r="Q1399" t="str">
            <v>NORMAL</v>
          </cell>
          <cell r="R1399" t="str">
            <v>NO</v>
          </cell>
          <cell r="S1399"/>
          <cell r="T1399" t="str">
            <v>1000</v>
          </cell>
        </row>
        <row r="1400">
          <cell r="L1400" t="str">
            <v>7a5e3d56-23b5-4948-b6cb-0d91d48f04f4</v>
          </cell>
          <cell r="M1400" t="str">
            <v>inline</v>
          </cell>
          <cell r="N1400" t="str">
            <v/>
          </cell>
          <cell r="O1400" t="str">
            <v/>
          </cell>
          <cell r="P1400" t="str">
            <v xml:space="preserve"> . Item Measurement Location</v>
          </cell>
          <cell r="Q1400" t="str">
            <v>NORMAL</v>
          </cell>
          <cell r="R1400" t="str">
            <v>NO</v>
          </cell>
          <cell r="S1400"/>
          <cell r="T1400" t="str">
            <v>1000</v>
          </cell>
        </row>
        <row r="1401">
          <cell r="L1401" t="str">
            <v>d9dbcc32-d95a-4a67-9dc6-ec907c03ae00</v>
          </cell>
          <cell r="M1401" t="str">
            <v>inline</v>
          </cell>
          <cell r="N1401" t="str">
            <v/>
          </cell>
          <cell r="O1401" t="str">
            <v>48;a;Left Front Hub (Magnetic Plug)</v>
          </cell>
          <cell r="P1401" t="str">
            <v>48a. a Left Front Hub (Magnetic Plug)</v>
          </cell>
          <cell r="Q1401" t="str">
            <v>CBM</v>
          </cell>
          <cell r="R1401" t="str">
            <v>MANUAL</v>
          </cell>
          <cell r="S1401" t="str">
            <v>Left Front Hub (Magnetic Plug)</v>
          </cell>
          <cell r="T1401" t="str">
            <v>1000</v>
          </cell>
        </row>
        <row r="1402">
          <cell r="L1402" t="str">
            <v>955be057-c4a0-40e8-bd79-09654b9ece61</v>
          </cell>
          <cell r="M1402" t="str">
            <v>inline</v>
          </cell>
          <cell r="N1402" t="str">
            <v/>
          </cell>
          <cell r="O1402" t="str">
            <v>48;b;Right Front Hub (Magnetic Plug)</v>
          </cell>
          <cell r="P1402" t="str">
            <v>48b. b Right Front Hub (Magnetic Plug)</v>
          </cell>
          <cell r="Q1402" t="str">
            <v>CBM</v>
          </cell>
          <cell r="R1402" t="str">
            <v>MANUAL</v>
          </cell>
          <cell r="S1402" t="str">
            <v>Right Front Hub (Magnetic Plug)</v>
          </cell>
          <cell r="T1402" t="str">
            <v>1000</v>
          </cell>
        </row>
        <row r="1403">
          <cell r="L1403" t="str">
            <v>1b0632c8-1da6-46d3-9002-ffdd6ed84c76</v>
          </cell>
          <cell r="M1403" t="str">
            <v>inline</v>
          </cell>
          <cell r="N1403" t="str">
            <v/>
          </cell>
          <cell r="O1403" t="str">
            <v>48;c;LH Wheel Motor (Magnetic Plug)</v>
          </cell>
          <cell r="P1403" t="str">
            <v>48c. c LH Wheel Motor (Magnetic Plug)</v>
          </cell>
          <cell r="Q1403" t="str">
            <v>CBM</v>
          </cell>
          <cell r="R1403" t="str">
            <v>MANUAL</v>
          </cell>
          <cell r="S1403" t="str">
            <v>LH Wheel Motor (Magnetic Plug)</v>
          </cell>
          <cell r="T1403" t="str">
            <v>1000</v>
          </cell>
        </row>
        <row r="1404">
          <cell r="L1404" t="str">
            <v>b5c6ad64-1615-4277-9864-6a5d9efb76a4</v>
          </cell>
          <cell r="M1404" t="str">
            <v>inline</v>
          </cell>
          <cell r="N1404" t="str">
            <v/>
          </cell>
          <cell r="O1404" t="str">
            <v>48;d;RH Wheel Motor (Magnetic Plug)</v>
          </cell>
          <cell r="P1404" t="str">
            <v>48d. d RH Wheel Motor (Magnetic Plug)</v>
          </cell>
          <cell r="Q1404" t="str">
            <v>CBM</v>
          </cell>
          <cell r="R1404" t="str">
            <v>MANUAL</v>
          </cell>
          <cell r="S1404" t="str">
            <v>RH Wheel Motor (Magnetic Plug)</v>
          </cell>
          <cell r="T1404" t="str">
            <v>1000</v>
          </cell>
        </row>
        <row r="1405">
          <cell r="L1405" t="str">
            <v>d4ecc71c-2836-4282-93e6-9301ff6aa403</v>
          </cell>
          <cell r="M1405" t="str">
            <v>collapsibleTable</v>
          </cell>
          <cell r="N1405" t="str">
            <v>['A', 'B', 'C', 'X']</v>
          </cell>
          <cell r="O1405" t="str">
            <v/>
          </cell>
          <cell r="P1405"/>
          <cell r="Q1405" t="str">
            <v/>
          </cell>
          <cell r="R1405" t="str">
            <v/>
          </cell>
          <cell r="S1405"/>
          <cell r="T1405" t="str">
            <v>1000</v>
          </cell>
        </row>
        <row r="1406">
          <cell r="L1406" t="str">
            <v>49a28920-9014-41f9-8d09-dda73e5fbb28</v>
          </cell>
          <cell r="M1406" t="str">
            <v>inline</v>
          </cell>
          <cell r="N1406" t="str">
            <v/>
          </cell>
          <cell r="O1406" t="str">
            <v/>
          </cell>
          <cell r="P1406" t="str">
            <v>Task. Lube Service (Filter; Breather; Screen) Comment</v>
          </cell>
          <cell r="Q1406" t="str">
            <v>NORMAL</v>
          </cell>
          <cell r="R1406" t="str">
            <v>NO</v>
          </cell>
          <cell r="S1406"/>
          <cell r="T1406" t="str">
            <v>1000</v>
          </cell>
        </row>
        <row r="1407">
          <cell r="L1407" t="str">
            <v>e670a190-0c2f-48b4-bb9e-b4d04b3aa915</v>
          </cell>
          <cell r="M1407" t="str">
            <v>inline</v>
          </cell>
          <cell r="N1407" t="str">
            <v/>
          </cell>
          <cell r="O1407" t="str">
            <v>49;;Service air filters and air filter box.</v>
          </cell>
          <cell r="P1407"/>
          <cell r="Q1407" t="str">
            <v>NORMAL</v>
          </cell>
          <cell r="R1407" t="str">
            <v>NO</v>
          </cell>
          <cell r="S1407" t="str">
            <v>Service air filters and air filter box.</v>
          </cell>
          <cell r="T1407" t="str">
            <v>1000</v>
          </cell>
        </row>
        <row r="1408">
          <cell r="L1408" t="str">
            <v>3c18f6f3-2d5f-4f6c-9183-0db7faa719a7</v>
          </cell>
          <cell r="M1408" t="str">
            <v>inline</v>
          </cell>
          <cell r="N1408" t="str">
            <v/>
          </cell>
          <cell r="O1408" t="str">
            <v>49;a;Empty/clean vacuator valves.</v>
          </cell>
          <cell r="P1408" t="str">
            <v xml:space="preserve">49a. a. Empty/clean vacuator valves. </v>
          </cell>
          <cell r="Q1408" t="str">
            <v>NORMAL</v>
          </cell>
          <cell r="R1408" t="str">
            <v>NO</v>
          </cell>
          <cell r="S1408" t="str">
            <v>Empty/clean vacuator valves.</v>
          </cell>
          <cell r="T1408" t="str">
            <v>1000</v>
          </cell>
        </row>
        <row r="1409">
          <cell r="L1409" t="str">
            <v>3a10865c-016c-4fc9-9d25-96a7e77e6f8d</v>
          </cell>
          <cell r="M1409" t="str">
            <v>inline</v>
          </cell>
          <cell r="N1409" t="str">
            <v/>
          </cell>
          <cell r="O1409" t="str">
            <v>49;b;Remove all air filter pre-cleaner dust bowl assemblies and wash.</v>
          </cell>
          <cell r="P1409" t="str">
            <v xml:space="preserve">49b. b. Remove all air filter pre-cleaner dust bowl assemblies and wash. </v>
          </cell>
          <cell r="Q1409" t="str">
            <v>NORMAL</v>
          </cell>
          <cell r="R1409" t="str">
            <v>NO</v>
          </cell>
          <cell r="S1409" t="str">
            <v>Remove all air filter pre-cleaner dust bowl assemblies and wash.</v>
          </cell>
          <cell r="T1409" t="str">
            <v>1000</v>
          </cell>
        </row>
        <row r="1410">
          <cell r="L1410" t="str">
            <v>18b394a4-3ff1-45f1-82fc-40a939b3e3fb</v>
          </cell>
          <cell r="M1410" t="str">
            <v>inline</v>
          </cell>
          <cell r="N1410" t="str">
            <v/>
          </cell>
          <cell r="O1410" t="str">
            <v/>
          </cell>
          <cell r="P1410"/>
          <cell r="Q1410" t="str">
            <v/>
          </cell>
          <cell r="R1410" t="str">
            <v/>
          </cell>
          <cell r="S1410"/>
          <cell r="T1410" t="str">
            <v>1000</v>
          </cell>
        </row>
        <row r="1411">
          <cell r="L1411" t="str">
            <v>732cf9f5-acca-4be2-ba58-f4b1d67f8d79</v>
          </cell>
          <cell r="M1411" t="str">
            <v>inline</v>
          </cell>
          <cell r="N1411" t="str">
            <v/>
          </cell>
          <cell r="O1411" t="str">
            <v>49;c;Remove primary element.</v>
          </cell>
          <cell r="P1411" t="str">
            <v xml:space="preserve">49c. c. Remove primary element. </v>
          </cell>
          <cell r="Q1411" t="str">
            <v>NORMAL</v>
          </cell>
          <cell r="R1411" t="str">
            <v>NO</v>
          </cell>
          <cell r="S1411" t="str">
            <v>Remove primary element.</v>
          </cell>
          <cell r="T1411" t="str">
            <v>1000</v>
          </cell>
        </row>
        <row r="1412">
          <cell r="L1412" t="str">
            <v>1677f348-f8f9-40ed-91b4-5a1b47dd5d4d</v>
          </cell>
          <cell r="M1412" t="str">
            <v>inline</v>
          </cell>
          <cell r="N1412" t="str">
            <v/>
          </cell>
          <cell r="O1412" t="str">
            <v>49;d;Replace primary element.</v>
          </cell>
          <cell r="P1412" t="str">
            <v xml:space="preserve">49d. d. Replace primary element. </v>
          </cell>
          <cell r="Q1412" t="str">
            <v>NORMAL</v>
          </cell>
          <cell r="R1412" t="str">
            <v>NO</v>
          </cell>
          <cell r="S1412" t="str">
            <v>Replace primary element.</v>
          </cell>
          <cell r="T1412" t="str">
            <v>1000</v>
          </cell>
        </row>
        <row r="1413">
          <cell r="L1413" t="str">
            <v>0f5603a2-b9ae-494b-bae6-c66b4b498cbb</v>
          </cell>
          <cell r="M1413" t="str">
            <v>inline</v>
          </cell>
          <cell r="N1413" t="str">
            <v/>
          </cell>
          <cell r="O1413" t="str">
            <v>50;; &lt;br&gt; ● If Fleetguard unit fitted (Plastic disposable filter type) – CHANGE FILTER.&lt;br&gt;
● If OEM unit fitted, clean and replace paper element.</v>
          </cell>
          <cell r="P1413" t="str">
            <v xml:space="preserve">50. Engine oil filter eliminator : </v>
          </cell>
          <cell r="Q1413" t="str">
            <v>NORMAL</v>
          </cell>
          <cell r="R1413" t="str">
            <v>NO</v>
          </cell>
          <cell r="S1413" t="str">
            <v>If Fleetguard unit fitted (Plastic disposable filter type) – CHANGE FILTER.&lt;br&gt;
● If OEM unit fitted, clean and replace paper element.</v>
          </cell>
          <cell r="T1413" t="str">
            <v>1000</v>
          </cell>
        </row>
        <row r="1414">
          <cell r="L1414" t="str">
            <v>f75c1be8-fcfc-46ec-a146-84d26b8fc0c6</v>
          </cell>
          <cell r="M1414" t="str">
            <v>inline</v>
          </cell>
          <cell r="N1414" t="str">
            <v/>
          </cell>
          <cell r="O1414" t="str">
            <v/>
          </cell>
          <cell r="P1414"/>
          <cell r="Q1414" t="str">
            <v/>
          </cell>
          <cell r="R1414" t="str">
            <v/>
          </cell>
          <cell r="S1414"/>
          <cell r="T1414" t="str">
            <v>1000</v>
          </cell>
        </row>
        <row r="1415">
          <cell r="L1415" t="str">
            <v>932bbaa7-612c-43cf-a232-c05a43b6d6e1</v>
          </cell>
          <cell r="M1415" t="str">
            <v>inline</v>
          </cell>
          <cell r="N1415" t="str">
            <v/>
          </cell>
          <cell r="O1415" t="str">
            <v>51;;Inspect/weigh engine oil eliminator rotor (plastic disposable filter type).&lt;br&gt;
Remove the rotor from the engine and allow to sit for 5 minutes.&lt;br&gt;
b. Invert the rotor for 5 minutes to drain all residual oil.&lt;br&gt;
&lt;b&gt;Note:&lt;/b&gt; Failure to remove all remaining oil will result in an incorrect weight being measured.&lt;br&gt;
c. Place the drained rotor on scales and record the weight.</v>
          </cell>
          <cell r="P1415"/>
          <cell r="Q1415" t="str">
            <v>NORMAL</v>
          </cell>
          <cell r="R1415" t="str">
            <v>NO</v>
          </cell>
          <cell r="S1415"/>
          <cell r="T1415" t="str">
            <v>1000</v>
          </cell>
        </row>
        <row r="1416">
          <cell r="L1416" t="str">
            <v>7b62e65f-8f24-48c7-8b68-5f75da81f60f</v>
          </cell>
          <cell r="M1416" t="str">
            <v>inline</v>
          </cell>
          <cell r="N1416" t="str">
            <v/>
          </cell>
          <cell r="O1416" t="str">
            <v/>
          </cell>
          <cell r="P1416" t="str">
            <v xml:space="preserve"> . Item Measurement Location</v>
          </cell>
          <cell r="Q1416" t="str">
            <v>NORMAL</v>
          </cell>
          <cell r="R1416" t="str">
            <v>NO</v>
          </cell>
          <cell r="S1416"/>
          <cell r="T1416" t="str">
            <v>1000</v>
          </cell>
        </row>
        <row r="1417">
          <cell r="L1417" t="str">
            <v>bd39f49a-51f9-4c2c-925b-e3b66edd5279</v>
          </cell>
          <cell r="M1417" t="str">
            <v>inline</v>
          </cell>
          <cell r="N1417" t="str">
            <v/>
          </cell>
          <cell r="O1417" t="str">
            <v>51;c1;Rotor Weight</v>
          </cell>
          <cell r="P1417" t="str">
            <v>51c1. c1 Rotor Weight</v>
          </cell>
          <cell r="Q1417" t="str">
            <v>CBM</v>
          </cell>
          <cell r="R1417" t="str">
            <v>AUTOMATIC</v>
          </cell>
          <cell r="S1417" t="str">
            <v>Rotor Weight</v>
          </cell>
          <cell r="T1417" t="str">
            <v>1000</v>
          </cell>
        </row>
        <row r="1418">
          <cell r="L1418" t="str">
            <v>e4d79270-be8e-450e-b125-4e415c546998</v>
          </cell>
          <cell r="M1418" t="str">
            <v>inline</v>
          </cell>
          <cell r="N1418" t="str">
            <v/>
          </cell>
          <cell r="O1418" t="str">
            <v/>
          </cell>
          <cell r="P1418"/>
          <cell r="Q1418" t="str">
            <v/>
          </cell>
          <cell r="R1418" t="str">
            <v/>
          </cell>
          <cell r="S1418"/>
          <cell r="T1418" t="str">
            <v>1000</v>
          </cell>
        </row>
        <row r="1419">
          <cell r="L1419" t="str">
            <v>21541d24-6388-4c50-b1be-779e592f9b2b</v>
          </cell>
          <cell r="M1419" t="str">
            <v>inline</v>
          </cell>
          <cell r="N1419" t="str">
            <v/>
          </cell>
          <cell r="O1419" t="str">
            <v>52;;Change fuel filters (fill prior to installation, high pressure fuel pump can be damaged if run dry).</v>
          </cell>
          <cell r="P1419" t="str">
            <v xml:space="preserve">52. Change fuel filters (fill prior to installation, high pressure fuel pump can be damaged if run dry). </v>
          </cell>
          <cell r="Q1419" t="str">
            <v>NORMAL</v>
          </cell>
          <cell r="R1419" t="str">
            <v>NO</v>
          </cell>
          <cell r="S1419" t="str">
            <v>Change fuel filters (fill prior to installation, high pressure fuel pump can be damaged if run dry).</v>
          </cell>
          <cell r="T1419" t="str">
            <v>1000</v>
          </cell>
        </row>
        <row r="1420">
          <cell r="L1420" t="str">
            <v>bf9d09d4-fc77-4dcd-ac64-1ce6f323aeba</v>
          </cell>
          <cell r="M1420" t="str">
            <v>inline</v>
          </cell>
          <cell r="N1420" t="str">
            <v/>
          </cell>
          <cell r="O1420" t="str">
            <v>53;a;Change hoist pump filters.</v>
          </cell>
          <cell r="P1420" t="str">
            <v xml:space="preserve">53. a. Change hoist pump filters. </v>
          </cell>
          <cell r="Q1420" t="str">
            <v>NORMAL</v>
          </cell>
          <cell r="R1420" t="str">
            <v>NO</v>
          </cell>
          <cell r="S1420" t="str">
            <v>Change hoist pump filters.</v>
          </cell>
          <cell r="T1420" t="str">
            <v>1000</v>
          </cell>
        </row>
        <row r="1421">
          <cell r="L1421" t="str">
            <v>aed0f0e4-2101-484c-9134-1026e26623be</v>
          </cell>
          <cell r="M1421" t="str">
            <v>inline</v>
          </cell>
          <cell r="N1421" t="str">
            <v/>
          </cell>
          <cell r="O1421" t="str">
            <v>53;b;Inspect and cut hoist pump filter.</v>
          </cell>
          <cell r="P1421"/>
          <cell r="Q1421" t="str">
            <v>NORMAL</v>
          </cell>
          <cell r="R1421" t="str">
            <v>NO</v>
          </cell>
          <cell r="S1421" t="str">
            <v>Inspect and cut hoist pump filter.</v>
          </cell>
          <cell r="T1421" t="str">
            <v>1000</v>
          </cell>
        </row>
        <row r="1422">
          <cell r="L1422" t="str">
            <v>f77cba39-76bd-4735-8c99-943e3cd04756</v>
          </cell>
          <cell r="M1422" t="str">
            <v>inline</v>
          </cell>
          <cell r="N1422" t="str">
            <v>[]</v>
          </cell>
          <cell r="O1422" t="str">
            <v/>
          </cell>
          <cell r="P1422" t="str">
            <v xml:space="preserve"> . Item Measurement Location</v>
          </cell>
          <cell r="Q1422" t="str">
            <v>NORMAL</v>
          </cell>
          <cell r="R1422" t="str">
            <v>NO</v>
          </cell>
          <cell r="S1422"/>
          <cell r="T1422" t="str">
            <v>1000</v>
          </cell>
        </row>
        <row r="1423">
          <cell r="L1423" t="str">
            <v>61c42c47-5c66-4a1f-9755-e7538c39d3df</v>
          </cell>
          <cell r="M1423" t="str">
            <v>inline</v>
          </cell>
          <cell r="N1423" t="str">
            <v>['Task', 'Engine Section', 'Status']</v>
          </cell>
          <cell r="O1423" t="str">
            <v>53;b1;Hoist Pump Filter</v>
          </cell>
          <cell r="P1423" t="str">
            <v>53b1. b1 Hoist Pump Filter</v>
          </cell>
          <cell r="Q1423" t="str">
            <v>CBM</v>
          </cell>
          <cell r="R1423" t="str">
            <v>NORMAL</v>
          </cell>
          <cell r="S1423" t="str">
            <v>Hoist Pump Filter</v>
          </cell>
          <cell r="T1423" t="str">
            <v>1000</v>
          </cell>
        </row>
        <row r="1424">
          <cell r="L1424" t="str">
            <v>78db32bf-6f74-44ff-835b-190508cf5f92</v>
          </cell>
          <cell r="M1424" t="str">
            <v>collapsibleTable</v>
          </cell>
          <cell r="N1424" t="str">
            <v>['A', 'B', 'C', 'X']</v>
          </cell>
          <cell r="O1424" t="str">
            <v/>
          </cell>
          <cell r="P1424"/>
          <cell r="Q1424" t="str">
            <v/>
          </cell>
          <cell r="R1424" t="str">
            <v/>
          </cell>
          <cell r="S1424"/>
          <cell r="T1424" t="str">
            <v>1000</v>
          </cell>
        </row>
        <row r="1425">
          <cell r="L1425" t="str">
            <v>77309127-ee98-4de7-8614-b15e19d36a57</v>
          </cell>
          <cell r="M1425" t="str">
            <v>inline</v>
          </cell>
          <cell r="N1425" t="str">
            <v/>
          </cell>
          <cell r="O1425" t="str">
            <v>54;;Change steering system filter.</v>
          </cell>
          <cell r="P1425" t="str">
            <v xml:space="preserve">54. a. Change steering system filter. </v>
          </cell>
          <cell r="Q1425" t="str">
            <v>NORMAL</v>
          </cell>
          <cell r="R1425" t="str">
            <v>NO</v>
          </cell>
          <cell r="S1425" t="str">
            <v>Change steering system filter.</v>
          </cell>
          <cell r="T1425" t="str">
            <v>1000</v>
          </cell>
        </row>
        <row r="1426">
          <cell r="L1426" t="str">
            <v>3f7f7734-dc3a-424e-bb43-df16e095df2b</v>
          </cell>
          <cell r="M1426" t="str">
            <v>inline</v>
          </cell>
          <cell r="N1426" t="str">
            <v/>
          </cell>
          <cell r="O1426" t="str">
            <v>54;b;Cut and inspect steering system filter.</v>
          </cell>
          <cell r="P1426"/>
          <cell r="Q1426" t="str">
            <v>NORMAL</v>
          </cell>
          <cell r="R1426" t="str">
            <v>NO</v>
          </cell>
          <cell r="S1426" t="str">
            <v>Cut and inspect steering system filter.</v>
          </cell>
          <cell r="T1426" t="str">
            <v>1000</v>
          </cell>
        </row>
        <row r="1427">
          <cell r="L1427" t="str">
            <v>fd4886a0-c622-4ae4-97ea-db29780146c1</v>
          </cell>
          <cell r="M1427" t="str">
            <v>inline</v>
          </cell>
          <cell r="N1427" t="str">
            <v>[]</v>
          </cell>
          <cell r="O1427" t="str">
            <v/>
          </cell>
          <cell r="P1427" t="str">
            <v xml:space="preserve"> . Item Measurement Location</v>
          </cell>
          <cell r="Q1427" t="str">
            <v>NORMAL</v>
          </cell>
          <cell r="R1427" t="str">
            <v>NO</v>
          </cell>
          <cell r="S1427"/>
          <cell r="T1427" t="str">
            <v>1000</v>
          </cell>
        </row>
        <row r="1428">
          <cell r="L1428" t="str">
            <v>ce6e014a-80a0-45fb-a824-5a22f7e2439d</v>
          </cell>
          <cell r="M1428" t="str">
            <v>inline</v>
          </cell>
          <cell r="N1428" t="str">
            <v>['Task', 'Engine Section', 'Status']</v>
          </cell>
          <cell r="O1428" t="str">
            <v>54;b1;Steering System Filter</v>
          </cell>
          <cell r="P1428" t="str">
            <v>54b1. b1 Steering System Filter</v>
          </cell>
          <cell r="Q1428" t="str">
            <v>CBM</v>
          </cell>
          <cell r="R1428" t="str">
            <v>NORMAL</v>
          </cell>
          <cell r="S1428" t="str">
            <v>Steering System Filter</v>
          </cell>
          <cell r="T1428" t="str">
            <v>1000</v>
          </cell>
        </row>
        <row r="1429">
          <cell r="L1429" t="str">
            <v>a5295883-db73-4553-8fe4-19f0a787bc07</v>
          </cell>
          <cell r="M1429" t="str">
            <v>collapsibleTable</v>
          </cell>
          <cell r="N1429" t="str">
            <v>['A', 'B', 'C', 'X']</v>
          </cell>
          <cell r="O1429" t="str">
            <v/>
          </cell>
          <cell r="P1429"/>
          <cell r="Q1429" t="str">
            <v/>
          </cell>
          <cell r="R1429" t="str">
            <v/>
          </cell>
          <cell r="S1429"/>
          <cell r="T1429" t="str">
            <v>1000</v>
          </cell>
        </row>
        <row r="1430">
          <cell r="L1430" t="str">
            <v>6d2cc011-2cc5-4747-9339-840861e69525</v>
          </cell>
          <cell r="M1430" t="str">
            <v>inline</v>
          </cell>
          <cell r="N1430" t="str">
            <v/>
          </cell>
          <cell r="O1430" t="str">
            <v>55;;Change hydraulic tank breather elements.</v>
          </cell>
          <cell r="P1430" t="str">
            <v xml:space="preserve">55. Change hydraulic tank breather elements. </v>
          </cell>
          <cell r="Q1430" t="str">
            <v>NORMAL</v>
          </cell>
          <cell r="R1430" t="str">
            <v>NO</v>
          </cell>
          <cell r="S1430" t="str">
            <v>Change hydraulic tank breather elements.</v>
          </cell>
          <cell r="T1430" t="str">
            <v>1000</v>
          </cell>
        </row>
        <row r="1431">
          <cell r="L1431" t="str">
            <v>de22bc56-cecf-4f02-9f79-460853336c63</v>
          </cell>
          <cell r="M1431" t="str">
            <v>inline</v>
          </cell>
          <cell r="N1431" t="str">
            <v/>
          </cell>
          <cell r="O1431" t="str">
            <v>56;;Change cab fresh air HEPA filter.</v>
          </cell>
          <cell r="P1431" t="str">
            <v xml:space="preserve">56. Change cab fresh air HEPA filter. </v>
          </cell>
          <cell r="Q1431" t="str">
            <v>NORMAL</v>
          </cell>
          <cell r="R1431" t="str">
            <v>NO</v>
          </cell>
          <cell r="S1431" t="str">
            <v>Change cab fresh air HEPA filter.</v>
          </cell>
          <cell r="T1431" t="str">
            <v>1000</v>
          </cell>
        </row>
        <row r="1432">
          <cell r="L1432" t="str">
            <v>4aca9a05-bc7a-4ccc-a7b7-76cca1cadb57</v>
          </cell>
          <cell r="M1432" t="str">
            <v>inline</v>
          </cell>
          <cell r="N1432" t="str">
            <v/>
          </cell>
          <cell r="O1432" t="str">
            <v>57;;Change cab recirculation HEPA filter.</v>
          </cell>
          <cell r="P1432" t="str">
            <v xml:space="preserve">57. Change cab recirculation HEPA filter. </v>
          </cell>
          <cell r="Q1432" t="str">
            <v>NORMAL</v>
          </cell>
          <cell r="R1432" t="str">
            <v>NO</v>
          </cell>
          <cell r="S1432" t="str">
            <v>Change cab recirculation HEPA filter.</v>
          </cell>
          <cell r="T1432" t="str">
            <v>1000</v>
          </cell>
        </row>
        <row r="1433">
          <cell r="L1433" t="str">
            <v>b1d46485-9f17-41fc-aa18-dd262eb4f9f0</v>
          </cell>
          <cell r="M1433" t="str">
            <v>inline</v>
          </cell>
          <cell r="N1433" t="str">
            <v/>
          </cell>
          <cell r="O1433" t="str">
            <v>58;;Drain water and sediment from fuel tank.</v>
          </cell>
          <cell r="P1433" t="str">
            <v xml:space="preserve">58. Drain water and sediment from fuel tank. </v>
          </cell>
          <cell r="Q1433" t="str">
            <v>NORMAL</v>
          </cell>
          <cell r="R1433" t="str">
            <v>NO</v>
          </cell>
          <cell r="S1433" t="str">
            <v>Drain water and sediment from fuel tank.</v>
          </cell>
          <cell r="T1433" t="str">
            <v>1000</v>
          </cell>
        </row>
        <row r="1434">
          <cell r="L1434" t="str">
            <v>2a1337f5-6238-4089-aebc-0bb3cd372630</v>
          </cell>
          <cell r="M1434" t="str">
            <v>inline</v>
          </cell>
          <cell r="N1434" t="str">
            <v/>
          </cell>
          <cell r="O1434" t="str">
            <v/>
          </cell>
          <cell r="P1434" t="str">
            <v>Task. Breathesafe Cabin HEPA Filtration Comment</v>
          </cell>
          <cell r="Q1434" t="str">
            <v>NORMAL</v>
          </cell>
          <cell r="R1434" t="str">
            <v>NO</v>
          </cell>
          <cell r="S1434"/>
          <cell r="T1434" t="str">
            <v>1000</v>
          </cell>
        </row>
        <row r="1435">
          <cell r="L1435" t="str">
            <v>9a8a7156-4a03-40cf-9ebe-0ea433155ce8</v>
          </cell>
          <cell r="M1435" t="str">
            <v>inline</v>
          </cell>
          <cell r="N1435" t="str">
            <v/>
          </cell>
          <cell r="O1435" t="str">
            <v/>
          </cell>
          <cell r="P1435"/>
          <cell r="Q1435" t="str">
            <v/>
          </cell>
          <cell r="R1435" t="str">
            <v/>
          </cell>
          <cell r="S1435"/>
          <cell r="T1435" t="str">
            <v>1000</v>
          </cell>
        </row>
        <row r="1436">
          <cell r="L1436" t="str">
            <v>630a3e8d-0ea1-40c4-a8f2-4f6df2e47bc6</v>
          </cell>
          <cell r="M1436" t="str">
            <v>inline</v>
          </cell>
          <cell r="N1436" t="str">
            <v/>
          </cell>
          <cell r="O1436" t="str">
            <v>59;;Change cab breathesafe fresh air HEPA filter.</v>
          </cell>
          <cell r="P1436" t="str">
            <v xml:space="preserve">59. Change cab breathesafe fresh air HEPA filter. </v>
          </cell>
          <cell r="Q1436" t="str">
            <v>NORMAL</v>
          </cell>
          <cell r="R1436" t="str">
            <v>NO</v>
          </cell>
          <cell r="S1436" t="str">
            <v>Change cab breathesafe fresh air HEPA filter.</v>
          </cell>
          <cell r="T1436" t="str">
            <v>1000</v>
          </cell>
        </row>
        <row r="1437">
          <cell r="L1437" t="str">
            <v>fc1b30f5-7cf7-418d-ace6-29779e7f1035</v>
          </cell>
          <cell r="M1437" t="str">
            <v>inline</v>
          </cell>
          <cell r="N1437" t="str">
            <v/>
          </cell>
          <cell r="O1437" t="str">
            <v>60;;Change cab breathesafe HEPA return filter.</v>
          </cell>
          <cell r="P1437" t="str">
            <v xml:space="preserve">60. Change cab breathesafe HEPA return filter. </v>
          </cell>
          <cell r="Q1437" t="str">
            <v>NORMAL</v>
          </cell>
          <cell r="R1437" t="str">
            <v>NO</v>
          </cell>
          <cell r="S1437" t="str">
            <v>Change cab breathesafe HEPA return filter.</v>
          </cell>
          <cell r="T1437" t="str">
            <v>1000</v>
          </cell>
        </row>
        <row r="1438">
          <cell r="L1438" t="str">
            <v>53dc18c1-c7ed-4b69-9ad3-45511126a5f1</v>
          </cell>
          <cell r="M1438" t="str">
            <v>inline</v>
          </cell>
          <cell r="N1438" t="str">
            <v/>
          </cell>
          <cell r="O1438" t="str">
            <v>61;;Check filtration unit outside cab is clean and not damaged.</v>
          </cell>
          <cell r="P1438" t="str">
            <v xml:space="preserve">61. Check filtration unit outside cab is clean and not damaged. </v>
          </cell>
          <cell r="Q1438" t="str">
            <v>NORMAL</v>
          </cell>
          <cell r="R1438" t="str">
            <v>NO</v>
          </cell>
          <cell r="S1438" t="str">
            <v>Check filtration unit outside cab is clean and not damaged.</v>
          </cell>
          <cell r="T1438" t="str">
            <v>1000</v>
          </cell>
        </row>
        <row r="1439">
          <cell r="L1439" t="str">
            <v>2b1b8a52-4b55-4d1a-9572-bac88b196dac</v>
          </cell>
          <cell r="M1439" t="str">
            <v>inline</v>
          </cell>
          <cell r="N1439" t="str">
            <v/>
          </cell>
          <cell r="O1439" t="str">
            <v/>
          </cell>
          <cell r="P1439" t="str">
            <v>Task. Lube Service (Grease) Comment</v>
          </cell>
          <cell r="Q1439" t="str">
            <v>NORMAL</v>
          </cell>
          <cell r="R1439" t="str">
            <v>NO</v>
          </cell>
          <cell r="S1439"/>
          <cell r="T1439" t="str">
            <v>1000</v>
          </cell>
        </row>
        <row r="1440">
          <cell r="L1440" t="str">
            <v>21e3b65a-91a9-4da4-9ca1-ec2fe18babc8</v>
          </cell>
          <cell r="M1440" t="str">
            <v>inline</v>
          </cell>
          <cell r="N1440" t="str">
            <v/>
          </cell>
          <cell r="O1440" t="str">
            <v>62;;Grease seat slide mechanism (hand grease gun).</v>
          </cell>
          <cell r="P1440" t="str">
            <v xml:space="preserve">62. Grease seat slide mechanism (hand grease gun). </v>
          </cell>
          <cell r="Q1440" t="str">
            <v>NORMAL</v>
          </cell>
          <cell r="R1440" t="str">
            <v>NO</v>
          </cell>
          <cell r="S1440" t="str">
            <v>Grease seat slide mechanism (hand grease gun).</v>
          </cell>
          <cell r="T1440" t="str">
            <v>1000</v>
          </cell>
        </row>
        <row r="1441">
          <cell r="L1441" t="str">
            <v>5cf26b35-f4de-4935-9007-ff84756576b9</v>
          </cell>
          <cell r="M1441" t="str">
            <v>inline</v>
          </cell>
          <cell r="N1441" t="str">
            <v/>
          </cell>
          <cell r="O1441" t="str">
            <v>63;;Grease seat suspension bearings (hand grease gun).</v>
          </cell>
          <cell r="P1441" t="str">
            <v xml:space="preserve">63. Grease seat suspension bearings (hand grease gun). </v>
          </cell>
          <cell r="Q1441" t="str">
            <v>NORMAL</v>
          </cell>
          <cell r="R1441" t="str">
            <v>NO</v>
          </cell>
          <cell r="S1441" t="str">
            <v>Grease seat suspension bearings (hand grease gun).</v>
          </cell>
          <cell r="T1441" t="str">
            <v>1000</v>
          </cell>
        </row>
        <row r="1442">
          <cell r="L1442" t="str">
            <v>d81ec08a-be08-402c-a332-566d026a2350</v>
          </cell>
          <cell r="M1442" t="str">
            <v>inline</v>
          </cell>
          <cell r="N1442" t="str">
            <v/>
          </cell>
          <cell r="O1442" t="str">
            <v>64;;Fill bulk grease tank.</v>
          </cell>
          <cell r="P1442" t="str">
            <v xml:space="preserve">64. Fill bulk grease tank. </v>
          </cell>
          <cell r="Q1442" t="str">
            <v>NORMAL</v>
          </cell>
          <cell r="R1442" t="str">
            <v>NO</v>
          </cell>
          <cell r="S1442" t="str">
            <v>Fill bulk grease tank.</v>
          </cell>
          <cell r="T1442" t="str">
            <v>1000</v>
          </cell>
        </row>
        <row r="1443">
          <cell r="L1443" t="str">
            <v>7f271e92-2556-4f51-97ba-d8137d0f302e</v>
          </cell>
          <cell r="M1443" t="str">
            <v>inline</v>
          </cell>
          <cell r="N1443" t="str">
            <v/>
          </cell>
          <cell r="O1443" t="str">
            <v>65;;Grease access system manual grease point(s) (hand grease gun).</v>
          </cell>
          <cell r="P1443" t="str">
            <v xml:space="preserve">65. Grease access system manual grease point(s) (hand grease gun). </v>
          </cell>
          <cell r="Q1443" t="str">
            <v>NORMAL</v>
          </cell>
          <cell r="R1443" t="str">
            <v>NO</v>
          </cell>
          <cell r="S1443" t="str">
            <v>Grease access system manual grease point(s) (hand grease gun).</v>
          </cell>
          <cell r="T1443" t="str">
            <v>1000</v>
          </cell>
        </row>
        <row r="1444">
          <cell r="L1444" t="str">
            <v>5b00f156-347a-46b3-8160-b4478cb6a0c5</v>
          </cell>
          <cell r="M1444" t="str">
            <v>inline</v>
          </cell>
          <cell r="N1444" t="str">
            <v/>
          </cell>
          <cell r="O1444" t="str">
            <v>66;;Check grease pump eccentric cam housing oil level.</v>
          </cell>
          <cell r="P1444" t="str">
            <v xml:space="preserve">66. Check grease pump eccentric cam housing oil level. </v>
          </cell>
          <cell r="Q1444" t="str">
            <v>NORMAL</v>
          </cell>
          <cell r="R1444" t="str">
            <v>NO</v>
          </cell>
          <cell r="S1444" t="str">
            <v>Check grease pump eccentric cam housing oil level.</v>
          </cell>
          <cell r="T1444" t="str">
            <v>1000</v>
          </cell>
        </row>
        <row r="1445">
          <cell r="L1445" t="str">
            <v>2c135386-c4ac-4528-b8ed-20c42a28360f</v>
          </cell>
          <cell r="M1445" t="str">
            <v>inline</v>
          </cell>
          <cell r="N1445" t="str">
            <v/>
          </cell>
          <cell r="O1445" t="str">
            <v>67;;Grease front engine mount trunnion.</v>
          </cell>
          <cell r="P1445" t="str">
            <v xml:space="preserve">67. Grease front engine mount trunnion. </v>
          </cell>
          <cell r="Q1445" t="str">
            <v>NORMAL</v>
          </cell>
          <cell r="R1445" t="str">
            <v>NO</v>
          </cell>
          <cell r="S1445" t="str">
            <v>Grease front engine mount trunnion.</v>
          </cell>
          <cell r="T1445" t="str">
            <v>1000</v>
          </cell>
        </row>
        <row r="1446">
          <cell r="L1446" t="str">
            <v>ee016f32-8cee-4794-ab65-abb89c737074</v>
          </cell>
          <cell r="M1446" t="str">
            <v>inline</v>
          </cell>
          <cell r="N1446" t="str">
            <v/>
          </cell>
          <cell r="O1446" t="str">
            <v>68;;Grease hydraulic pump drive shaft and uni joints.</v>
          </cell>
          <cell r="P1446" t="str">
            <v xml:space="preserve">68. Grease hydraulic pump drive shaft and uni joints. </v>
          </cell>
          <cell r="Q1446" t="str">
            <v>NORMAL</v>
          </cell>
          <cell r="R1446" t="str">
            <v>NO</v>
          </cell>
          <cell r="S1446" t="str">
            <v>Grease hydraulic pump drive shaft and uni joints.</v>
          </cell>
          <cell r="T1446" t="str">
            <v>1000</v>
          </cell>
        </row>
        <row r="1447">
          <cell r="L1447" t="str">
            <v>cdec183e-5234-4d1f-bbb3-8cbf4ac61c97</v>
          </cell>
          <cell r="M1447" t="str">
            <v>inline</v>
          </cell>
          <cell r="N1447" t="str">
            <v/>
          </cell>
          <cell r="O1447" t="str">
            <v>69;;Grease steering column uni joints.</v>
          </cell>
          <cell r="P1447" t="str">
            <v xml:space="preserve">69. Grease steering column uni joints. </v>
          </cell>
          <cell r="Q1447" t="str">
            <v>NORMAL</v>
          </cell>
          <cell r="R1447" t="str">
            <v>NO</v>
          </cell>
          <cell r="S1447" t="str">
            <v>Grease steering column uni joints.</v>
          </cell>
          <cell r="T1447" t="str">
            <v>1000</v>
          </cell>
        </row>
        <row r="1448">
          <cell r="L1448" t="str">
            <v>9eb93ca8-baa7-4d7f-a69e-d9c7b271c260</v>
          </cell>
          <cell r="M1448" t="str">
            <v>inline</v>
          </cell>
          <cell r="N1448" t="str">
            <v/>
          </cell>
          <cell r="O1448" t="str">
            <v>70;;Grease brake and throttle pedal treadle roller and hinge pins with lubricating oiLift boot and apply a few drops between mounting plate and plunger.</v>
          </cell>
          <cell r="P1448" t="str">
            <v xml:space="preserve">70. Grease brake and throttle pedal treadle roller and hinge pins with lubricating oil. Lift boot and apply a few drops between mounting plate and plunger. </v>
          </cell>
          <cell r="Q1448" t="str">
            <v>NORMAL</v>
          </cell>
          <cell r="R1448" t="str">
            <v>NO</v>
          </cell>
          <cell r="S1448" t="str">
            <v>Grease brake and throttle pedal treadle roller and hinge pins with lubricating oiLift boot and apply a few drops between mounting plate and plunger.</v>
          </cell>
          <cell r="T1448" t="str">
            <v>1000</v>
          </cell>
        </row>
        <row r="1449">
          <cell r="L1449" t="str">
            <v>07eacff0-42df-44e5-8097-f3af04818a40</v>
          </cell>
          <cell r="M1449" t="str">
            <v>inline</v>
          </cell>
          <cell r="N1449" t="str">
            <v/>
          </cell>
          <cell r="O1449" t="str">
            <v>71;;Top up window washer fluid.</v>
          </cell>
          <cell r="P1449" t="str">
            <v xml:space="preserve">71. Top up window washer fluid. </v>
          </cell>
          <cell r="Q1449" t="str">
            <v>NORMAL</v>
          </cell>
          <cell r="R1449" t="str">
            <v>NO</v>
          </cell>
          <cell r="S1449" t="str">
            <v>Top up window washer fluid.</v>
          </cell>
          <cell r="T1449" t="str">
            <v>1000</v>
          </cell>
        </row>
        <row r="1450">
          <cell r="L1450" t="str">
            <v>14ee1467-222b-4770-9af8-87f8d9de8f87</v>
          </cell>
          <cell r="M1450" t="str">
            <v>inline</v>
          </cell>
          <cell r="N1450" t="str">
            <v/>
          </cell>
          <cell r="O1450" t="str">
            <v>72;;Check operation of Auto Lube System:</v>
          </cell>
          <cell r="P1450"/>
          <cell r="Q1450" t="str">
            <v>NORMAL</v>
          </cell>
          <cell r="R1450" t="str">
            <v>NO</v>
          </cell>
          <cell r="S1450" t="str">
            <v>Check operation of Auto Lube System:</v>
          </cell>
          <cell r="T1450" t="str">
            <v>1000</v>
          </cell>
        </row>
        <row r="1451">
          <cell r="L1451" t="str">
            <v>c9077dde-852d-4631-b857-5793b5a6ba78</v>
          </cell>
          <cell r="M1451" t="str">
            <v>inline</v>
          </cell>
          <cell r="N1451" t="str">
            <v/>
          </cell>
          <cell r="O1451" t="str">
            <v>72;a;Check operation of grease pump via manual operation.</v>
          </cell>
          <cell r="P1451" t="str">
            <v xml:space="preserve">72a. a. Check operation of grease pump via manual operation. </v>
          </cell>
          <cell r="Q1451" t="str">
            <v>NORMAL</v>
          </cell>
          <cell r="R1451" t="str">
            <v>NO</v>
          </cell>
          <cell r="S1451" t="str">
            <v>Check operation of grease pump via manual operation.</v>
          </cell>
          <cell r="T1451" t="str">
            <v>1000</v>
          </cell>
        </row>
        <row r="1452">
          <cell r="L1452" t="str">
            <v>dfd2c0eb-d97e-42ae-b066-e4dc0f42effd</v>
          </cell>
          <cell r="M1452" t="str">
            <v>inline</v>
          </cell>
          <cell r="N1452" t="str">
            <v/>
          </cell>
          <cell r="O1452" t="str">
            <v>72;b;Allow grease pump to perform automatic cycle. Check/adjust cycle and duration time of grease pump.</v>
          </cell>
          <cell r="P1452" t="str">
            <v xml:space="preserve">72b. b. Allow grease pump to perform automatic cycle. Check/adjust cycle and duration time of grease pump. </v>
          </cell>
          <cell r="Q1452" t="str">
            <v>NORMAL</v>
          </cell>
          <cell r="R1452" t="str">
            <v>NO</v>
          </cell>
          <cell r="S1452" t="str">
            <v>Check/adjust cycle and duration time of grease pump.</v>
          </cell>
          <cell r="T1452" t="str">
            <v>1000</v>
          </cell>
        </row>
        <row r="1453">
          <cell r="L1453" t="str">
            <v>7d143952-f0fe-4647-96bf-eb5cf20f6799</v>
          </cell>
          <cell r="M1453" t="str">
            <v>inline</v>
          </cell>
          <cell r="N1453" t="str">
            <v/>
          </cell>
          <cell r="O1453" t="str">
            <v>72;c;Remove each cap from all the grease injectors and manually cycle the auto-lube system. Adjust/replace faulty grease injectors.</v>
          </cell>
          <cell r="P1453" t="str">
            <v xml:space="preserve">72c. c. Remove each cap from all the grease injectors and manually cycle the auto-lube system. Adjust/replace faulty grease injectors. </v>
          </cell>
          <cell r="Q1453" t="str">
            <v>NORMAL</v>
          </cell>
          <cell r="R1453" t="str">
            <v>NO</v>
          </cell>
          <cell r="S1453" t="str">
            <v>Adjust/replace faulty grease injectors.</v>
          </cell>
          <cell r="T1453" t="str">
            <v>1000</v>
          </cell>
        </row>
        <row r="1454">
          <cell r="L1454" t="str">
            <v>46a5e912-8a85-42fb-96dc-9ae0de21099f</v>
          </cell>
          <cell r="M1454" t="str">
            <v>inline</v>
          </cell>
          <cell r="N1454" t="str">
            <v/>
          </cell>
          <cell r="O1454" t="str">
            <v>72;d;Before refitting the caps to the grease injectors, manually purge each point with a grease pump.</v>
          </cell>
          <cell r="P1454" t="str">
            <v xml:space="preserve">72d. d. Before refitting the caps to the grease injectors, manually purge each point with a grease pump. </v>
          </cell>
          <cell r="Q1454" t="str">
            <v>NORMAL</v>
          </cell>
          <cell r="R1454" t="str">
            <v>NO</v>
          </cell>
          <cell r="S1454" t="str">
            <v>Before refitting the caps to the grease injectors, manually purge each point with a grease pump.</v>
          </cell>
          <cell r="T1454" t="str">
            <v>1000</v>
          </cell>
        </row>
        <row r="1455">
          <cell r="L1455" t="str">
            <v>f435f228-37ca-4917-a3a9-942b3f570c7f</v>
          </cell>
          <cell r="M1455" t="str">
            <v>inline</v>
          </cell>
          <cell r="N1455" t="str">
            <v/>
          </cell>
          <cell r="O1455" t="str">
            <v>72;e;Visually inspect each grease point for fresh grease and check lines for leaks. Ensure evidence of fresh grease at :&lt;br&gt;
 ● Nose Cone/A-Frame bearing&lt;br&gt;
 ● Rear suspension pin joints&lt;br&gt;
 ● Body hinge pins&lt;br&gt;
 ● Hoist cylinder pins (upper and lower)&lt;br&gt;
 ● Rear dogbone (both ends)</v>
          </cell>
          <cell r="P1455" t="str">
            <v xml:space="preserve">72e. e. Visually inspect each grease point for fresh grease and check lines for leaks. Ensure evidence of fresh grease at :&lt;br&gt;
 ● Nose Cone/A-Frame bearing&lt;br&gt;
 ● Rear suspension pin joints&lt;br&gt;
 ● Body hinge pins&lt;br&gt;
 ● Hoist cylinder pins (upper and lower)&lt;br&gt;
 ● Rear dogbone (both ends) </v>
          </cell>
          <cell r="Q1455" t="str">
            <v>NORMAL</v>
          </cell>
          <cell r="R1455" t="str">
            <v>NO</v>
          </cell>
          <cell r="S1455"/>
          <cell r="T1455" t="str">
            <v>1000</v>
          </cell>
        </row>
        <row r="1456">
          <cell r="L1456" t="str">
            <v>8746de3b-63fb-47d1-97f1-2558f664d919</v>
          </cell>
          <cell r="M1456" t="str">
            <v>inline</v>
          </cell>
          <cell r="N1456" t="str">
            <v/>
          </cell>
          <cell r="O1456" t="str">
            <v>73;;Check the grease fittings for leaks and for damage.</v>
          </cell>
          <cell r="P1456" t="str">
            <v xml:space="preserve">73. Check the grease fittings for leaks and for damage. </v>
          </cell>
          <cell r="Q1456" t="str">
            <v>NORMAL</v>
          </cell>
          <cell r="R1456" t="str">
            <v>NO</v>
          </cell>
          <cell r="S1456" t="str">
            <v>Check the grease fittings for leaks and for damage.</v>
          </cell>
          <cell r="T1456" t="str">
            <v>1000</v>
          </cell>
        </row>
        <row r="1457">
          <cell r="L1457" t="str">
            <v>ecfc0eb3-0390-40a6-a70d-28dd96473d04</v>
          </cell>
          <cell r="M1457" t="str">
            <v>inline</v>
          </cell>
          <cell r="N1457" t="str">
            <v/>
          </cell>
          <cell r="O1457" t="str">
            <v>74;;Record grease system cycle time and duration of pump operation:</v>
          </cell>
          <cell r="P1457" t="str">
            <v xml:space="preserve">74. Record grease system cycle time and duration of pump operation: </v>
          </cell>
          <cell r="Q1457" t="str">
            <v>NORMAL</v>
          </cell>
          <cell r="R1457" t="str">
            <v>NO</v>
          </cell>
          <cell r="S1457" t="str">
            <v>Record grease system cycle time and duration of pump operation:</v>
          </cell>
          <cell r="T1457" t="str">
            <v>1000</v>
          </cell>
        </row>
        <row r="1458">
          <cell r="L1458" t="str">
            <v>f3be5cad-0ef6-4566-924e-97092e79be23</v>
          </cell>
          <cell r="M1458" t="str">
            <v>inline</v>
          </cell>
          <cell r="N1458" t="str">
            <v/>
          </cell>
          <cell r="O1458" t="str">
            <v/>
          </cell>
          <cell r="P1458" t="str">
            <v xml:space="preserve">. System Cycle Time:  </v>
          </cell>
          <cell r="Q1458" t="str">
            <v/>
          </cell>
          <cell r="R1458" t="str">
            <v/>
          </cell>
          <cell r="S1458"/>
          <cell r="T1458" t="str">
            <v>1000</v>
          </cell>
        </row>
        <row r="1459">
          <cell r="L1459" t="str">
            <v>2cc7148c-ffaf-410d-ae8a-6290730d8220</v>
          </cell>
          <cell r="M1459" t="str">
            <v>inline</v>
          </cell>
          <cell r="N1459" t="str">
            <v/>
          </cell>
          <cell r="O1459" t="str">
            <v/>
          </cell>
          <cell r="P1459" t="str">
            <v xml:space="preserve">. Pump Operation Time:  </v>
          </cell>
          <cell r="Q1459" t="str">
            <v/>
          </cell>
          <cell r="R1459" t="str">
            <v/>
          </cell>
          <cell r="S1459"/>
          <cell r="T1459" t="str">
            <v>1000</v>
          </cell>
        </row>
        <row r="1460">
          <cell r="L1460" t="str">
            <v>7f5f6064-3c4d-4b32-b6cb-1a91b3391061</v>
          </cell>
          <cell r="M1460" t="str">
            <v>inline</v>
          </cell>
          <cell r="N1460" t="str">
            <v/>
          </cell>
          <cell r="O1460" t="str">
            <v/>
          </cell>
          <cell r="P1460"/>
          <cell r="Q1460" t="str">
            <v/>
          </cell>
          <cell r="R1460" t="str">
            <v/>
          </cell>
          <cell r="S1460"/>
          <cell r="T1460" t="str">
            <v>1000</v>
          </cell>
        </row>
        <row r="1461">
          <cell r="L1461" t="str">
            <v>safetyTask000000</v>
          </cell>
          <cell r="M1461" t="str">
            <v>inline</v>
          </cell>
          <cell r="N1461" t="str">
            <v/>
          </cell>
          <cell r="O1461" t="str">
            <v/>
          </cell>
          <cell r="P1461" t="str">
            <v>2. Electrical checks shall be carried out in a designated service area in the workshop, by competent persons. &lt;br&gt;&lt;b&gt;Follow appropriate isolation procedure and tagging and/or locking out on the machine.&lt;/b&gt; 1</v>
          </cell>
          <cell r="Q1461"/>
          <cell r="R1461"/>
          <cell r="S1461"/>
          <cell r="T1461" t="str">
            <v>1000</v>
          </cell>
        </row>
        <row r="1462">
          <cell r="L1462" t="str">
            <v>aabcd2b8-2bbf-4b62-8c17-53645ca97b56</v>
          </cell>
          <cell r="M1462" t="str">
            <v>inline</v>
          </cell>
          <cell r="N1462" t="str">
            <v/>
          </cell>
          <cell r="O1462" t="str">
            <v/>
          </cell>
          <cell r="P1462" t="str">
            <v>Task. Electrical Checks Condition</v>
          </cell>
          <cell r="Q1462" t="str">
            <v>NORMAL</v>
          </cell>
          <cell r="R1462" t="str">
            <v>NO</v>
          </cell>
          <cell r="S1462"/>
          <cell r="T1462" t="str">
            <v>1000</v>
          </cell>
        </row>
        <row r="1463">
          <cell r="L1463" t="str">
            <v>6ea3f292-e011-45d9-9e35-4634cfe3b954</v>
          </cell>
          <cell r="M1463" t="str">
            <v>inline</v>
          </cell>
          <cell r="N1463" t="str">
            <v/>
          </cell>
          <cell r="O1463" t="str">
            <v>172;;Check integrity, condition and security of electrical wiring and switches (free of fretting / frayed / rubbing and securely clamped to machine).</v>
          </cell>
          <cell r="P1463" t="str">
            <v xml:space="preserve">172. Check integrity, condition and security of electrical wiring and switches (free of fretting / frayed / rubbing and securely clamped to machine). </v>
          </cell>
          <cell r="Q1463" t="str">
            <v>NORMAL</v>
          </cell>
          <cell r="R1463" t="str">
            <v>NO</v>
          </cell>
          <cell r="S1463" t="str">
            <v>Check integrity, condition and security of electrical wiring and switches (free of fretting / frayed / rubbing and securely clamped to machine).</v>
          </cell>
          <cell r="T1463" t="str">
            <v>1000</v>
          </cell>
        </row>
        <row r="1464">
          <cell r="L1464" t="str">
            <v>c8191acc-2d4d-4443-bdbd-4a924d46a47c</v>
          </cell>
          <cell r="M1464" t="str">
            <v>inline</v>
          </cell>
          <cell r="N1464" t="str">
            <v/>
          </cell>
          <cell r="O1464" t="str">
            <v>173;;Inspect PLM sensors for external damage and cabling for integrity.</v>
          </cell>
          <cell r="P1464" t="str">
            <v xml:space="preserve">173. Inspect PLM sensors for external damage and cabling for integrity. </v>
          </cell>
          <cell r="Q1464" t="str">
            <v>NORMAL</v>
          </cell>
          <cell r="R1464" t="str">
            <v>NO</v>
          </cell>
          <cell r="S1464" t="str">
            <v>Inspect PLM sensors for external damage and cabling for integrity.</v>
          </cell>
          <cell r="T1464" t="str">
            <v>1000</v>
          </cell>
        </row>
        <row r="1465">
          <cell r="L1465" t="str">
            <v>05813f5d-9596-4f42-a70f-6a4a0c54e622</v>
          </cell>
          <cell r="M1465" t="str">
            <v>inline</v>
          </cell>
          <cell r="N1465" t="str">
            <v/>
          </cell>
          <cell r="O1465" t="str">
            <v/>
          </cell>
          <cell r="P1465" t="str">
            <v>Task. HV Alternator Condition</v>
          </cell>
          <cell r="Q1465" t="str">
            <v>NORMAL</v>
          </cell>
          <cell r="R1465" t="str">
            <v>NO</v>
          </cell>
          <cell r="S1465"/>
          <cell r="T1465" t="str">
            <v>1000</v>
          </cell>
        </row>
        <row r="1466">
          <cell r="L1466" t="str">
            <v>5ee7def8-2a31-49fb-97f9-3c4983c7cc7c</v>
          </cell>
          <cell r="M1466" t="str">
            <v>inline</v>
          </cell>
          <cell r="N1466" t="str">
            <v/>
          </cell>
          <cell r="O1466" t="str">
            <v>174;;Inspect all covers, gaskets and duct work for security and damage.</v>
          </cell>
          <cell r="P1466" t="str">
            <v xml:space="preserve">174. Inspect all covers, gaskets and duct work for security and damage. </v>
          </cell>
          <cell r="Q1466" t="str">
            <v>NORMAL</v>
          </cell>
          <cell r="R1466" t="str">
            <v>NO</v>
          </cell>
          <cell r="S1466" t="str">
            <v>Inspect all covers, gaskets and duct work for security and damage.</v>
          </cell>
          <cell r="T1466" t="str">
            <v>1000</v>
          </cell>
        </row>
        <row r="1467">
          <cell r="L1467" t="str">
            <v>66059fc1-9254-49e6-bc75-61be1129e1a7</v>
          </cell>
          <cell r="M1467" t="str">
            <v>inline</v>
          </cell>
          <cell r="N1467" t="str">
            <v/>
          </cell>
          <cell r="O1467" t="str">
            <v>175;;Check brush length, condition, free moving and springs in place.&lt;br&gt;
Record only the minimum brush length on long side&lt;br&gt;
Mark brushes changed with an X.</v>
          </cell>
          <cell r="P1467"/>
          <cell r="Q1467" t="str">
            <v>NORMAL</v>
          </cell>
          <cell r="R1467" t="str">
            <v>NO</v>
          </cell>
          <cell r="S1467" t="str">
            <v>Check brush length, condition, free moving and springs in place.&lt;br&gt;
Record only the minimum brush length on long side&lt;br&gt;
Mark brushes changed with an X.</v>
          </cell>
          <cell r="T1467" t="str">
            <v>1000</v>
          </cell>
        </row>
        <row r="1468">
          <cell r="L1468" t="str">
            <v>49c19e12-7fa6-4cd0-b06b-27a69aae86c9</v>
          </cell>
          <cell r="M1468" t="str">
            <v>inline</v>
          </cell>
          <cell r="N1468" t="str">
            <v/>
          </cell>
          <cell r="O1468" t="str">
            <v/>
          </cell>
          <cell r="P1468"/>
          <cell r="Q1468" t="str">
            <v/>
          </cell>
          <cell r="R1468" t="str">
            <v/>
          </cell>
          <cell r="S1468"/>
          <cell r="T1468" t="str">
            <v>1000</v>
          </cell>
        </row>
        <row r="1469">
          <cell r="L1469" t="str">
            <v>b396833a-d65e-4047-ad79-737c87ad45c9</v>
          </cell>
          <cell r="M1469" t="str">
            <v>inline</v>
          </cell>
          <cell r="N1469" t="str">
            <v/>
          </cell>
          <cell r="O1469" t="str">
            <v/>
          </cell>
          <cell r="P1469" t="str">
            <v xml:space="preserve"> . Item Measurement Location</v>
          </cell>
          <cell r="Q1469" t="str">
            <v>NORMAL</v>
          </cell>
          <cell r="R1469" t="str">
            <v>NO</v>
          </cell>
          <cell r="S1469"/>
          <cell r="T1469" t="str">
            <v>1000</v>
          </cell>
        </row>
        <row r="1470">
          <cell r="L1470" t="str">
            <v>3939aa01-59d7-45f4-99c6-0d5e116aa6a4</v>
          </cell>
          <cell r="M1470" t="str">
            <v>inline</v>
          </cell>
          <cell r="N1470" t="str">
            <v/>
          </cell>
          <cell r="O1470" t="str">
            <v>175;a;Brush Length Track Position 1</v>
          </cell>
          <cell r="P1470" t="str">
            <v>175a. a Brush Length Track Position 1</v>
          </cell>
          <cell r="Q1470" t="str">
            <v>CBM</v>
          </cell>
          <cell r="R1470" t="str">
            <v>AUTOMATIC</v>
          </cell>
          <cell r="S1470" t="str">
            <v>Brush Length Track Position 1</v>
          </cell>
          <cell r="T1470" t="str">
            <v>1000</v>
          </cell>
        </row>
        <row r="1471">
          <cell r="L1471" t="str">
            <v>e32dac04-022d-4d40-8078-3972d6b8d535</v>
          </cell>
          <cell r="M1471" t="str">
            <v>inline</v>
          </cell>
          <cell r="N1471" t="str">
            <v/>
          </cell>
          <cell r="O1471" t="str">
            <v>175;b;Brush Length Track Position 2</v>
          </cell>
          <cell r="P1471" t="str">
            <v>175b. b Brush Length Track Position 2</v>
          </cell>
          <cell r="Q1471" t="str">
            <v>CBM</v>
          </cell>
          <cell r="R1471" t="str">
            <v>AUTOMATIC</v>
          </cell>
          <cell r="S1471" t="str">
            <v>Brush Length Track Position 2</v>
          </cell>
          <cell r="T1471" t="str">
            <v>1000</v>
          </cell>
        </row>
        <row r="1472">
          <cell r="L1472" t="str">
            <v>85d54fba-be3f-42de-a77b-1ad1c7c4abf8</v>
          </cell>
          <cell r="M1472" t="str">
            <v>inline</v>
          </cell>
          <cell r="N1472" t="str">
            <v/>
          </cell>
          <cell r="O1472" t="str">
            <v>175;c;Brush Length Track Position 3</v>
          </cell>
          <cell r="P1472" t="str">
            <v>175c. c Brush Length Track Position 3</v>
          </cell>
          <cell r="Q1472" t="str">
            <v>CBM</v>
          </cell>
          <cell r="R1472" t="str">
            <v>AUTOMATIC</v>
          </cell>
          <cell r="S1472" t="str">
            <v>Brush Length Track Position 3</v>
          </cell>
          <cell r="T1472" t="str">
            <v>1000</v>
          </cell>
        </row>
        <row r="1473">
          <cell r="L1473" t="str">
            <v>09bbb75f-e798-4621-9291-18ea76ab6768</v>
          </cell>
          <cell r="M1473" t="str">
            <v>inline</v>
          </cell>
          <cell r="N1473" t="str">
            <v/>
          </cell>
          <cell r="O1473" t="str">
            <v>175;d;Brush Length Track Position 4</v>
          </cell>
          <cell r="P1473" t="str">
            <v>175d. d Brush Length Track Position 4</v>
          </cell>
          <cell r="Q1473" t="str">
            <v>CBM</v>
          </cell>
          <cell r="R1473" t="str">
            <v>AUTOMATIC</v>
          </cell>
          <cell r="S1473" t="str">
            <v>Brush Length Track Position 4</v>
          </cell>
          <cell r="T1473" t="str">
            <v>1000</v>
          </cell>
        </row>
        <row r="1474">
          <cell r="L1474" t="str">
            <v>9fae0958-cb43-4a6f-8eab-45d955a8f7b8</v>
          </cell>
          <cell r="M1474" t="str">
            <v>inline</v>
          </cell>
          <cell r="N1474" t="str">
            <v/>
          </cell>
          <cell r="O1474" t="str">
            <v>175;e;Brush Length Track Position 5</v>
          </cell>
          <cell r="P1474" t="str">
            <v>175e. e Brush Length Track Position 5</v>
          </cell>
          <cell r="Q1474" t="str">
            <v>CBM</v>
          </cell>
          <cell r="R1474" t="str">
            <v>AUTOMATIC</v>
          </cell>
          <cell r="S1474" t="str">
            <v>Brush Length Track Position 5</v>
          </cell>
          <cell r="T1474" t="str">
            <v>1000</v>
          </cell>
        </row>
        <row r="1475">
          <cell r="L1475" t="str">
            <v>9287e14e-e788-4ec4-ab70-90c7fcce3a4f</v>
          </cell>
          <cell r="M1475" t="str">
            <v>inline</v>
          </cell>
          <cell r="N1475" t="str">
            <v/>
          </cell>
          <cell r="O1475" t="str">
            <v>175;f;Brush Length Track Position 6</v>
          </cell>
          <cell r="P1475" t="str">
            <v>175f. f Brush Length Track Position 6</v>
          </cell>
          <cell r="Q1475" t="str">
            <v>CBM</v>
          </cell>
          <cell r="R1475" t="str">
            <v>AUTOMATIC</v>
          </cell>
          <cell r="S1475" t="str">
            <v>Brush Length Track Position 6</v>
          </cell>
          <cell r="T1475" t="str">
            <v>1000</v>
          </cell>
        </row>
        <row r="1476">
          <cell r="L1476" t="str">
            <v>f8bddbb1-07f2-40c3-b876-5be6da9b73bd</v>
          </cell>
          <cell r="M1476" t="str">
            <v>inline</v>
          </cell>
          <cell r="N1476" t="str">
            <v/>
          </cell>
          <cell r="O1476" t="str">
            <v>176;;Remove the brushes and visually inspect for free play in the holder and brush condition for signs of chipping.</v>
          </cell>
          <cell r="P1476" t="str">
            <v xml:space="preserve">176. Remove the brushes and visually inspect for free play in the holder and brush condition for signs of chipping. </v>
          </cell>
          <cell r="Q1476" t="str">
            <v>NORMAL</v>
          </cell>
          <cell r="R1476" t="str">
            <v>NO</v>
          </cell>
          <cell r="S1476" t="str">
            <v>Remove the brushes and visually inspect for free play in the holder and brush condition for signs of chipping.</v>
          </cell>
          <cell r="T1476" t="str">
            <v>1000</v>
          </cell>
        </row>
        <row r="1477">
          <cell r="L1477" t="str">
            <v>e586e5b5-f790-4f28-9a49-af65f2bf4204</v>
          </cell>
          <cell r="M1477" t="str">
            <v>inline</v>
          </cell>
          <cell r="N1477" t="str">
            <v/>
          </cell>
          <cell r="O1477" t="str">
            <v>177;;Check brush holder condition and spacing.</v>
          </cell>
          <cell r="P1477" t="str">
            <v xml:space="preserve">177. Check brush holder condition and spacing.&lt;br&gt;
&lt;b&gt;Spec&lt;/b&gt;: Brush box - slip ring clearance = 2.4 mm to 3.2 mm. </v>
          </cell>
          <cell r="Q1477" t="str">
            <v>NORMAL</v>
          </cell>
          <cell r="R1477" t="str">
            <v>NO</v>
          </cell>
          <cell r="S1477" t="str">
            <v>Check brush holder condition and spacing.</v>
          </cell>
          <cell r="T1477" t="str">
            <v>1000</v>
          </cell>
        </row>
        <row r="1478">
          <cell r="L1478" t="str">
            <v>99aca69e-906b-464c-a47a-06654b67d63a</v>
          </cell>
          <cell r="M1478" t="str">
            <v>inline</v>
          </cell>
          <cell r="N1478" t="str">
            <v/>
          </cell>
          <cell r="O1478" t="str">
            <v>178;;Check tension of brush holder spring.</v>
          </cell>
          <cell r="P1478" t="str">
            <v xml:space="preserve">178. Check tension of brush holder spring.&lt;br&gt;
&lt;b&gt;Spec:&lt;/b&gt; 1.9 to 2.1 kilograms. </v>
          </cell>
          <cell r="Q1478" t="str">
            <v>NORMAL</v>
          </cell>
          <cell r="R1478" t="str">
            <v>NO</v>
          </cell>
          <cell r="S1478" t="str">
            <v>Check tension of brush holder spring.</v>
          </cell>
          <cell r="T1478" t="str">
            <v>1000</v>
          </cell>
        </row>
        <row r="1479">
          <cell r="L1479" t="str">
            <v>2a6e41ac-e7b7-4dd3-b2ee-9bff9868aed4</v>
          </cell>
          <cell r="M1479" t="str">
            <v>inline</v>
          </cell>
          <cell r="N1479" t="str">
            <v/>
          </cell>
          <cell r="O1479" t="str">
            <v>179;;Check slip ring condition (look for etching, threading and grooving of surface).</v>
          </cell>
          <cell r="P1479" t="str">
            <v xml:space="preserve">179. Check slip ring condition (look for etching, threading and grooving of surface). </v>
          </cell>
          <cell r="Q1479" t="str">
            <v>NORMAL</v>
          </cell>
          <cell r="R1479" t="str">
            <v>NO</v>
          </cell>
          <cell r="S1479" t="str">
            <v>Check slip ring condition (look for etching, threading and grooving of surface).</v>
          </cell>
          <cell r="T1479" t="str">
            <v>1000</v>
          </cell>
        </row>
        <row r="1480">
          <cell r="L1480" t="str">
            <v>751c56d2-f7c6-44c1-9fd4-6a63cc2c0852</v>
          </cell>
          <cell r="M1480" t="str">
            <v>inline</v>
          </cell>
          <cell r="N1480" t="str">
            <v/>
          </cell>
          <cell r="O1480" t="str">
            <v>180;;Blow out slip rings with clean dry air (70 psi maximum pressure).</v>
          </cell>
          <cell r="P1480" t="str">
            <v xml:space="preserve">180. Blow out slip rings with clean dry air (70 psi maximum pressure). </v>
          </cell>
          <cell r="Q1480" t="str">
            <v>NORMAL</v>
          </cell>
          <cell r="R1480" t="str">
            <v>NO</v>
          </cell>
          <cell r="S1480" t="str">
            <v>Blow out slip rings with clean dry air (70 psi maximum pressure).</v>
          </cell>
          <cell r="T1480" t="str">
            <v>1000</v>
          </cell>
        </row>
        <row r="1481">
          <cell r="L1481" t="str">
            <v>f95cc229-7020-4083-aedd-9665e4fd136c</v>
          </cell>
          <cell r="M1481" t="str">
            <v>inline</v>
          </cell>
          <cell r="N1481" t="str">
            <v/>
          </cell>
          <cell r="O1481" t="str">
            <v/>
          </cell>
          <cell r="P1481" t="str">
            <v>. 2 &lt;strong&gt;NOTE:&lt;/strong&gt; Respiratory protection must be worn.</v>
          </cell>
          <cell r="Q1481" t="str">
            <v/>
          </cell>
          <cell r="R1481" t="str">
            <v/>
          </cell>
          <cell r="S1481"/>
          <cell r="T1481" t="str">
            <v>1000</v>
          </cell>
        </row>
        <row r="1482">
          <cell r="L1482" t="str">
            <v>61edc4fc-d396-408c-a9c3-dcffd3db8460</v>
          </cell>
          <cell r="M1482" t="str">
            <v>inline</v>
          </cell>
          <cell r="N1482" t="str">
            <v/>
          </cell>
          <cell r="O1482" t="str">
            <v>181;;Visually inspect power cable connections, clamps and insulation for damage, looseness, rubbing and fraying.</v>
          </cell>
          <cell r="P1482" t="str">
            <v xml:space="preserve">181. Visually inspect power cable connections, clamps and insulation for damage, looseness, rubbing and fraying. </v>
          </cell>
          <cell r="Q1482" t="str">
            <v>NORMAL</v>
          </cell>
          <cell r="R1482" t="str">
            <v>NO</v>
          </cell>
          <cell r="S1482" t="str">
            <v>Visually inspect power cable connections, clamps and insulation for damage, looseness, rubbing and fraying.</v>
          </cell>
          <cell r="T1482" t="str">
            <v>1000</v>
          </cell>
        </row>
        <row r="1483">
          <cell r="L1483" t="str">
            <v>d35e9a69-c1b1-440a-9128-797a27e5f26e</v>
          </cell>
          <cell r="M1483" t="str">
            <v>inline</v>
          </cell>
          <cell r="N1483" t="str">
            <v/>
          </cell>
          <cell r="O1483" t="str">
            <v>182;;Inspect speed sensor and cable ensuring plug is tight, cable secured, and sensor is tight. If speed sensor loose, remove and inspect for damage.&lt;br&gt;
Fit and adjust as per OEM manual.</v>
          </cell>
          <cell r="P1483" t="str">
            <v xml:space="preserve">182. Inspect speed sensor and cable ensuring plug is tight, cable secured, and sensor is tight. If speed sensor loose, remove and inspect for damage.&lt;br&gt;
Fit and adjust as per OEM manual. </v>
          </cell>
          <cell r="Q1483" t="str">
            <v>NORMAL</v>
          </cell>
          <cell r="R1483" t="str">
            <v>NO</v>
          </cell>
          <cell r="S1483" t="str">
            <v>If speed sensor loose, remove and inspect for damage.&lt;br&gt;
Fit and adjust as per OEM manual.</v>
          </cell>
          <cell r="T1483" t="str">
            <v>1000</v>
          </cell>
        </row>
        <row r="1484">
          <cell r="L1484" t="str">
            <v>6ef20675-3939-447a-a258-8c0295870828</v>
          </cell>
          <cell r="M1484" t="str">
            <v>inline</v>
          </cell>
          <cell r="N1484" t="str">
            <v/>
          </cell>
          <cell r="O1484" t="str">
            <v>183;;Check for loose or broken external bolts.</v>
          </cell>
          <cell r="P1484" t="str">
            <v xml:space="preserve">183. Check for loose or broken external bolts. </v>
          </cell>
          <cell r="Q1484" t="str">
            <v>NORMAL</v>
          </cell>
          <cell r="R1484" t="str">
            <v>NO</v>
          </cell>
          <cell r="S1484" t="str">
            <v>Check for loose or broken external bolts.</v>
          </cell>
          <cell r="T1484" t="str">
            <v>1000</v>
          </cell>
        </row>
        <row r="1485">
          <cell r="L1485" t="str">
            <v>38a6e122-3618-4256-a1b9-837070cf546f</v>
          </cell>
          <cell r="M1485" t="str">
            <v>inline</v>
          </cell>
          <cell r="N1485" t="str">
            <v/>
          </cell>
          <cell r="O1485" t="str">
            <v>184;;Check air intake and exhausts for restrictions.</v>
          </cell>
          <cell r="P1485" t="str">
            <v xml:space="preserve">184. Check air intake and exhausts for restrictions. </v>
          </cell>
          <cell r="Q1485" t="str">
            <v>NORMAL</v>
          </cell>
          <cell r="R1485" t="str">
            <v>NO</v>
          </cell>
          <cell r="S1485" t="str">
            <v>Check air intake and exhausts for restrictions.</v>
          </cell>
          <cell r="T1485" t="str">
            <v>1000</v>
          </cell>
        </row>
        <row r="1486">
          <cell r="L1486" t="str">
            <v>cb60d370-c1f3-4078-8763-1993d882d1b0</v>
          </cell>
          <cell r="M1486" t="str">
            <v>inline</v>
          </cell>
          <cell r="N1486" t="str">
            <v/>
          </cell>
          <cell r="O1486" t="str">
            <v>185;;Visually inspect high voltage alternator ducting for leaks, tears or signs of crush damage.</v>
          </cell>
          <cell r="P1486" t="str">
            <v xml:space="preserve">185. Visually inspect high voltage alternator ducting for leaks, tears or signs of crush damage. </v>
          </cell>
          <cell r="Q1486" t="str">
            <v>NORMAL</v>
          </cell>
          <cell r="R1486" t="str">
            <v>NO</v>
          </cell>
          <cell r="S1486" t="str">
            <v>Visually inspect high voltage alternator ducting for leaks, tears or signs of crush damage.</v>
          </cell>
          <cell r="T1486" t="str">
            <v>1000</v>
          </cell>
        </row>
        <row r="1487">
          <cell r="L1487" t="str">
            <v>ad1c40a0-b71b-45dc-98d7-fac4f636b9c4</v>
          </cell>
          <cell r="M1487" t="str">
            <v>inline</v>
          </cell>
          <cell r="N1487" t="str">
            <v/>
          </cell>
          <cell r="O1487" t="str">
            <v/>
          </cell>
          <cell r="P1487" t="str">
            <v>Task. Axle Box Condition</v>
          </cell>
          <cell r="Q1487" t="str">
            <v>NORMAL</v>
          </cell>
          <cell r="R1487" t="str">
            <v>NO</v>
          </cell>
          <cell r="S1487"/>
          <cell r="T1487" t="str">
            <v>1000</v>
          </cell>
        </row>
        <row r="1488">
          <cell r="L1488" t="str">
            <v>6e232cb9-368a-437e-a27c-c1510d36d14f</v>
          </cell>
          <cell r="M1488" t="str">
            <v>inline</v>
          </cell>
          <cell r="N1488" t="str">
            <v/>
          </cell>
          <cell r="O1488" t="str">
            <v>186;;Visually inspect the wheel motor cartridge area for dust and dirt.</v>
          </cell>
          <cell r="P1488" t="str">
            <v xml:space="preserve">186. Visually inspect the wheel motor cartridge area for dust and dirt. </v>
          </cell>
          <cell r="Q1488" t="str">
            <v>NORMAL</v>
          </cell>
          <cell r="R1488" t="str">
            <v>NO</v>
          </cell>
          <cell r="S1488" t="str">
            <v>Visually inspect the wheel motor cartridge area for dust and dirt.</v>
          </cell>
          <cell r="T1488" t="str">
            <v>1000</v>
          </cell>
        </row>
        <row r="1489">
          <cell r="L1489" t="str">
            <v>0221ab2b-8749-4cba-a130-2162571e4c4e</v>
          </cell>
          <cell r="M1489" t="str">
            <v>inline</v>
          </cell>
          <cell r="N1489" t="str">
            <v/>
          </cell>
          <cell r="O1489" t="str">
            <v>187;;Visually inspect wheel motor connections for tightness and evidence of discolouration or other damagEnsure cables and clamps are secure.</v>
          </cell>
          <cell r="P1489" t="str">
            <v xml:space="preserve">187. Visually inspect wheel motor connections for tightness and evidence of discolouration or other damage. Ensure cables and clamps are secure. </v>
          </cell>
          <cell r="Q1489" t="str">
            <v>NORMAL</v>
          </cell>
          <cell r="R1489" t="str">
            <v>NO</v>
          </cell>
          <cell r="S1489" t="str">
            <v>Visually inspect wheel motor connections for tightness and evidence of discolouration or other damagEnsure cables and clamps are secure.</v>
          </cell>
          <cell r="T1489" t="str">
            <v>1000</v>
          </cell>
        </row>
        <row r="1490">
          <cell r="L1490" t="str">
            <v>8a618943-e888-4fd6-87b3-10369dc52868</v>
          </cell>
          <cell r="M1490" t="str">
            <v>inline</v>
          </cell>
          <cell r="N1490" t="str">
            <v/>
          </cell>
          <cell r="O1490" t="str">
            <v>188;;Visually inspect the speed sensor and cabling for security.</v>
          </cell>
          <cell r="P1490" t="str">
            <v xml:space="preserve">188. Visually inspect the speed sensor and cabling for security. </v>
          </cell>
          <cell r="Q1490" t="str">
            <v>NORMAL</v>
          </cell>
          <cell r="R1490" t="str">
            <v>NO</v>
          </cell>
          <cell r="S1490" t="str">
            <v>Visually inspect the speed sensor and cabling for security.</v>
          </cell>
          <cell r="T1490" t="str">
            <v>1000</v>
          </cell>
        </row>
        <row r="1491">
          <cell r="L1491" t="str">
            <v>b49cb890-56a3-4476-acff-3e6f7a27788c</v>
          </cell>
          <cell r="M1491" t="str">
            <v>inline</v>
          </cell>
          <cell r="N1491" t="str">
            <v/>
          </cell>
          <cell r="O1491" t="str">
            <v/>
          </cell>
          <cell r="P1491" t="str">
            <v>Task. HV Cables Condition</v>
          </cell>
          <cell r="Q1491" t="str">
            <v>NORMAL</v>
          </cell>
          <cell r="R1491" t="str">
            <v>NO</v>
          </cell>
          <cell r="S1491"/>
          <cell r="T1491" t="str">
            <v>1000</v>
          </cell>
        </row>
        <row r="1492">
          <cell r="L1492" t="str">
            <v>5a746b8b-de2e-4550-99d5-dba064c064fe</v>
          </cell>
          <cell r="M1492" t="str">
            <v>inline</v>
          </cell>
          <cell r="N1492" t="str">
            <v/>
          </cell>
          <cell r="O1492" t="str">
            <v>189;;Visually inspect the HV cables from the alternator to the HV cabinet for:</v>
          </cell>
          <cell r="P1492" t="str">
            <v xml:space="preserve">189. Visually inspect the HV cables from the alternator to the HV cabinet for: </v>
          </cell>
          <cell r="Q1492" t="str">
            <v>NORMAL</v>
          </cell>
          <cell r="R1492" t="str">
            <v>NO</v>
          </cell>
          <cell r="S1492" t="str">
            <v>Visually inspect the HV cables from the alternator to the HV cabinet for:</v>
          </cell>
          <cell r="T1492" t="str">
            <v>1000</v>
          </cell>
        </row>
        <row r="1493">
          <cell r="L1493" t="str">
            <v>e11af5fd-fefb-41bf-8abf-08baa83c4cf2</v>
          </cell>
          <cell r="M1493" t="str">
            <v>inline</v>
          </cell>
          <cell r="N1493" t="str">
            <v/>
          </cell>
          <cell r="O1493" t="str">
            <v/>
          </cell>
          <cell r="P1493" t="str">
            <v>. - Correct security of clamps.</v>
          </cell>
          <cell r="Q1493" t="str">
            <v/>
          </cell>
          <cell r="R1493" t="str">
            <v/>
          </cell>
          <cell r="S1493"/>
          <cell r="T1493" t="str">
            <v>1000</v>
          </cell>
        </row>
        <row r="1494">
          <cell r="L1494" t="str">
            <v>1af8a7e0-f69c-42cd-b645-2b3f620b6a72</v>
          </cell>
          <cell r="M1494" t="str">
            <v>inline</v>
          </cell>
          <cell r="N1494" t="str">
            <v/>
          </cell>
          <cell r="O1494" t="str">
            <v/>
          </cell>
          <cell r="P1494" t="str">
            <v>. - Signs of insulation deterioration.</v>
          </cell>
          <cell r="Q1494" t="str">
            <v/>
          </cell>
          <cell r="R1494" t="str">
            <v/>
          </cell>
          <cell r="S1494"/>
          <cell r="T1494" t="str">
            <v>1000</v>
          </cell>
        </row>
        <row r="1495">
          <cell r="L1495" t="str">
            <v>2454c393-3db6-46eb-aaa4-781e595b34a7</v>
          </cell>
          <cell r="M1495" t="str">
            <v>inline</v>
          </cell>
          <cell r="N1495" t="str">
            <v/>
          </cell>
          <cell r="O1495" t="str">
            <v/>
          </cell>
          <cell r="P1495" t="str">
            <v>. - Rubbing of cables.</v>
          </cell>
          <cell r="Q1495" t="str">
            <v/>
          </cell>
          <cell r="R1495" t="str">
            <v/>
          </cell>
          <cell r="S1495"/>
          <cell r="T1495" t="str">
            <v>1000</v>
          </cell>
        </row>
        <row r="1496">
          <cell r="L1496" t="str">
            <v>bbcf3115-927e-4b0e-9fe2-5102c2da3da4</v>
          </cell>
          <cell r="M1496" t="str">
            <v>inline</v>
          </cell>
          <cell r="N1496" t="str">
            <v/>
          </cell>
          <cell r="O1496" t="str">
            <v>190;;Visually inspect the HV cables from the HV cabinet to the Wheel motors for:</v>
          </cell>
          <cell r="P1496" t="str">
            <v xml:space="preserve">190. Visually inspect the HV cables from the HV cabinet to the Wheel motors for: </v>
          </cell>
          <cell r="Q1496" t="str">
            <v>NORMAL</v>
          </cell>
          <cell r="R1496" t="str">
            <v>NO</v>
          </cell>
          <cell r="S1496" t="str">
            <v>Visually inspect the HV cables from the HV cabinet to the Wheel motors for:</v>
          </cell>
          <cell r="T1496" t="str">
            <v>1000</v>
          </cell>
        </row>
        <row r="1497">
          <cell r="L1497" t="str">
            <v>e11af5fd-fefb-41bf-8abf-08baa83c4cf2</v>
          </cell>
          <cell r="M1497" t="str">
            <v>inline</v>
          </cell>
          <cell r="N1497" t="str">
            <v/>
          </cell>
          <cell r="O1497" t="str">
            <v/>
          </cell>
          <cell r="P1497" t="str">
            <v>. - Correct security of clamps.</v>
          </cell>
          <cell r="Q1497" t="str">
            <v/>
          </cell>
          <cell r="R1497" t="str">
            <v/>
          </cell>
          <cell r="S1497"/>
          <cell r="T1497" t="str">
            <v>1000</v>
          </cell>
        </row>
        <row r="1498">
          <cell r="L1498" t="str">
            <v>1af8a7e0-f69c-42cd-b645-2b3f620b6a72</v>
          </cell>
          <cell r="M1498" t="str">
            <v>inline</v>
          </cell>
          <cell r="N1498" t="str">
            <v/>
          </cell>
          <cell r="O1498" t="str">
            <v/>
          </cell>
          <cell r="P1498" t="str">
            <v>. - Signs of insulation deterioration.</v>
          </cell>
          <cell r="Q1498" t="str">
            <v/>
          </cell>
          <cell r="R1498" t="str">
            <v/>
          </cell>
          <cell r="S1498"/>
          <cell r="T1498" t="str">
            <v>1000</v>
          </cell>
        </row>
        <row r="1499">
          <cell r="L1499" t="str">
            <v>2454c393-3db6-46eb-aaa4-781e595b34a7</v>
          </cell>
          <cell r="M1499" t="str">
            <v>inline</v>
          </cell>
          <cell r="N1499" t="str">
            <v/>
          </cell>
          <cell r="O1499" t="str">
            <v/>
          </cell>
          <cell r="P1499" t="str">
            <v>. - Rubbing of cables.</v>
          </cell>
          <cell r="Q1499" t="str">
            <v/>
          </cell>
          <cell r="R1499" t="str">
            <v/>
          </cell>
          <cell r="S1499"/>
          <cell r="T1499" t="str">
            <v>1000</v>
          </cell>
        </row>
        <row r="1500">
          <cell r="L1500" t="str">
            <v>21d203fc-71bc-4a33-90d7-29e7d0815f1b</v>
          </cell>
          <cell r="M1500" t="str">
            <v>inline</v>
          </cell>
          <cell r="N1500" t="str">
            <v/>
          </cell>
          <cell r="O1500" t="str">
            <v/>
          </cell>
          <cell r="P1500" t="str">
            <v>Task. Inverter Cabinet Condition</v>
          </cell>
          <cell r="Q1500" t="str">
            <v>NORMAL</v>
          </cell>
          <cell r="R1500" t="str">
            <v>NO</v>
          </cell>
          <cell r="S1500"/>
          <cell r="T1500" t="str">
            <v>1000</v>
          </cell>
        </row>
        <row r="1501">
          <cell r="L1501" t="str">
            <v>ff0b6f5a-c2ae-4091-81aa-9c5f8d18df39</v>
          </cell>
          <cell r="M1501" t="str">
            <v>inline</v>
          </cell>
          <cell r="N1501" t="str">
            <v/>
          </cell>
          <cell r="O1501" t="str">
            <v>191;;Inspect DC Link for loose connections and signs/ damage due to arcing.</v>
          </cell>
          <cell r="P1501" t="str">
            <v xml:space="preserve">191. Inspect DC Link for loose connections and signs/ damage due to arcing. </v>
          </cell>
          <cell r="Q1501" t="str">
            <v>NORMAL</v>
          </cell>
          <cell r="R1501" t="str">
            <v>NO</v>
          </cell>
          <cell r="S1501" t="str">
            <v>Inspect DC Link for loose connections and signs/ damage due to arcing.</v>
          </cell>
          <cell r="T1501" t="str">
            <v>1000</v>
          </cell>
        </row>
        <row r="1502">
          <cell r="L1502" t="str">
            <v>7c140dab-8f18-477c-aba4-c4352a2c4983</v>
          </cell>
          <cell r="M1502" t="str">
            <v>inline</v>
          </cell>
          <cell r="N1502" t="str">
            <v/>
          </cell>
          <cell r="O1502" t="str">
            <v>192;;Inspect IGBT’s and Chopper Diodes for damaged/ loose fibre connections.</v>
          </cell>
          <cell r="P1502" t="str">
            <v xml:space="preserve">192. Inspect IGBT’s and Chopper Diodes for damaged/ loose fibre connections. </v>
          </cell>
          <cell r="Q1502" t="str">
            <v>NORMAL</v>
          </cell>
          <cell r="R1502" t="str">
            <v>NO</v>
          </cell>
          <cell r="S1502" t="str">
            <v>Inspect IGBT’s and Chopper Diodes for damaged/ loose fibre connections.</v>
          </cell>
          <cell r="T1502" t="str">
            <v>1000</v>
          </cell>
        </row>
        <row r="1503">
          <cell r="L1503" t="str">
            <v>52dab7c9-f4eb-4d55-8cda-0ec657da0bd0</v>
          </cell>
          <cell r="M1503" t="str">
            <v>inline</v>
          </cell>
          <cell r="N1503" t="str">
            <v/>
          </cell>
          <cell r="O1503" t="str">
            <v>193;;Ensure gate driver plugs are tight.</v>
          </cell>
          <cell r="P1503" t="str">
            <v xml:space="preserve">193. Ensure gate driver plugs are tight. </v>
          </cell>
          <cell r="Q1503" t="str">
            <v>NORMAL</v>
          </cell>
          <cell r="R1503" t="str">
            <v>NO</v>
          </cell>
          <cell r="S1503" t="str">
            <v>Ensure gate driver plugs are tight.</v>
          </cell>
          <cell r="T1503" t="str">
            <v>1000</v>
          </cell>
        </row>
        <row r="1504">
          <cell r="L1504" t="str">
            <v>fb5a40b3-cb20-4d62-b93d-19bf73dec757</v>
          </cell>
          <cell r="M1504" t="str">
            <v>inline</v>
          </cell>
          <cell r="N1504" t="str">
            <v/>
          </cell>
          <cell r="O1504" t="str">
            <v>194;;Ensure vertical bus connections are tight and free from signs of arcing/ damage.</v>
          </cell>
          <cell r="P1504" t="str">
            <v xml:space="preserve">194. Ensure vertical bus connections are tight and free from signs of arcing/ damage. </v>
          </cell>
          <cell r="Q1504" t="str">
            <v>NORMAL</v>
          </cell>
          <cell r="R1504" t="str">
            <v>NO</v>
          </cell>
          <cell r="S1504" t="str">
            <v>Ensure vertical bus connections are tight and free from signs of arcing/ damage.</v>
          </cell>
          <cell r="T1504" t="str">
            <v>1000</v>
          </cell>
        </row>
        <row r="1505">
          <cell r="L1505" t="str">
            <v>efc99463-72ee-4ebf-84c9-f57e16ca08b5</v>
          </cell>
          <cell r="M1505" t="str">
            <v>inline</v>
          </cell>
          <cell r="N1505" t="str">
            <v/>
          </cell>
          <cell r="O1505" t="str">
            <v>195;;Ensure capacitor bus bar connections are tight and free from signs of arcing/ damage.</v>
          </cell>
          <cell r="P1505" t="str">
            <v xml:space="preserve">195. Ensure capacitor bus bar connections are tight and free from signs of arcing/ damage. </v>
          </cell>
          <cell r="Q1505" t="str">
            <v>NORMAL</v>
          </cell>
          <cell r="R1505" t="str">
            <v>NO</v>
          </cell>
          <cell r="S1505" t="str">
            <v>Ensure capacitor bus bar connections are tight and free from signs of arcing/ damage.</v>
          </cell>
          <cell r="T1505" t="str">
            <v>1000</v>
          </cell>
        </row>
        <row r="1506">
          <cell r="L1506" t="str">
            <v>a5e8422b-4542-4446-9049-2c0dae0d624e</v>
          </cell>
          <cell r="M1506" t="str">
            <v>inline</v>
          </cell>
          <cell r="N1506" t="str">
            <v/>
          </cell>
          <cell r="O1506" t="str">
            <v>196;;Inspect DC filter capacitors are free from swelling.</v>
          </cell>
          <cell r="P1506" t="str">
            <v xml:space="preserve">196. Inspect DC filter capacitors are free from swelling. </v>
          </cell>
          <cell r="Q1506" t="str">
            <v>NORMAL</v>
          </cell>
          <cell r="R1506" t="str">
            <v>NO</v>
          </cell>
          <cell r="S1506" t="str">
            <v>Inspect DC filter capacitors are free from swelling.</v>
          </cell>
          <cell r="T1506" t="str">
            <v>1000</v>
          </cell>
        </row>
        <row r="1507">
          <cell r="L1507" t="str">
            <v>b1563b53-79f1-44e6-8f5f-9ee8e0f37f6c</v>
          </cell>
          <cell r="M1507" t="str">
            <v>inline</v>
          </cell>
          <cell r="N1507" t="str">
            <v/>
          </cell>
          <cell r="O1507" t="str">
            <v>197;;Ensure outgoing wheel motor connections are free from signs on arcing/ shorting and connections are tight.</v>
          </cell>
          <cell r="P1507" t="str">
            <v xml:space="preserve">197. Ensure outgoing wheel motor connections are free from signs on arcing/ shorting and connections are tight. </v>
          </cell>
          <cell r="Q1507" t="str">
            <v>NORMAL</v>
          </cell>
          <cell r="R1507" t="str">
            <v>NO</v>
          </cell>
          <cell r="S1507" t="str">
            <v>Ensure outgoing wheel motor connections are free from signs on arcing/ shorting and connections are tight.</v>
          </cell>
          <cell r="T1507" t="str">
            <v>1000</v>
          </cell>
        </row>
        <row r="1508">
          <cell r="L1508" t="str">
            <v>9b79a905-f5ba-4473-90cd-8c01ace73ad9</v>
          </cell>
          <cell r="M1508" t="str">
            <v>inline</v>
          </cell>
          <cell r="N1508" t="str">
            <v/>
          </cell>
          <cell r="O1508" t="str">
            <v>198;;Inspect BM capacitors are free from signs of swelling.</v>
          </cell>
          <cell r="P1508" t="str">
            <v xml:space="preserve">198. Inspect BM capacitors are free from signs of swelling. </v>
          </cell>
          <cell r="Q1508" t="str">
            <v>NORMAL</v>
          </cell>
          <cell r="R1508" t="str">
            <v>NO</v>
          </cell>
          <cell r="S1508" t="str">
            <v>Inspect BM capacitors are free from signs of swelling.</v>
          </cell>
          <cell r="T1508" t="str">
            <v>1000</v>
          </cell>
        </row>
        <row r="1509">
          <cell r="L1509" t="str">
            <v>6e51ec4f-2b25-4a9c-ba8f-3647cc322f9f</v>
          </cell>
          <cell r="M1509" t="str">
            <v>inline</v>
          </cell>
          <cell r="N1509" t="str">
            <v/>
          </cell>
          <cell r="O1509" t="str">
            <v>199;;Inspect VAMs for loose connections and signs of shorting.</v>
          </cell>
          <cell r="P1509" t="str">
            <v xml:space="preserve">199. Inspect VAMs for loose connections and signs of shorting. </v>
          </cell>
          <cell r="Q1509" t="str">
            <v>NORMAL</v>
          </cell>
          <cell r="R1509" t="str">
            <v>NO</v>
          </cell>
          <cell r="S1509" t="str">
            <v>Inspect VAMs for loose connections and signs of shorting.</v>
          </cell>
          <cell r="T1509" t="str">
            <v>1000</v>
          </cell>
        </row>
        <row r="1510">
          <cell r="L1510" t="str">
            <v>cb5acd4e-01cf-45dd-9f75-290bcd147fff</v>
          </cell>
          <cell r="M1510" t="str">
            <v>inline</v>
          </cell>
          <cell r="N1510" t="str">
            <v/>
          </cell>
          <cell r="O1510" t="str">
            <v>200;;Ensure blower motor CT connections are tight.</v>
          </cell>
          <cell r="P1510" t="str">
            <v xml:space="preserve">200. Ensure blower motor CT connections are tight. </v>
          </cell>
          <cell r="Q1510" t="str">
            <v>NORMAL</v>
          </cell>
          <cell r="R1510" t="str">
            <v>NO</v>
          </cell>
          <cell r="S1510" t="str">
            <v>Ensure blower motor CT connections are tight.</v>
          </cell>
          <cell r="T1510" t="str">
            <v>1000</v>
          </cell>
        </row>
        <row r="1511">
          <cell r="L1511" t="str">
            <v>4fe3f335-9536-4588-ac7f-bd3657959db2</v>
          </cell>
          <cell r="M1511" t="str">
            <v>inline</v>
          </cell>
          <cell r="N1511" t="str">
            <v/>
          </cell>
          <cell r="O1511" t="str">
            <v>201;;Check cabinet door seals for deterioration.</v>
          </cell>
          <cell r="P1511" t="str">
            <v xml:space="preserve">201. Check cabinet door seals for deterioration. </v>
          </cell>
          <cell r="Q1511" t="str">
            <v>NORMAL</v>
          </cell>
          <cell r="R1511" t="str">
            <v>NO</v>
          </cell>
          <cell r="S1511" t="str">
            <v>Check cabinet door seals for deterioration.</v>
          </cell>
          <cell r="T1511" t="str">
            <v>1000</v>
          </cell>
        </row>
        <row r="1512">
          <cell r="L1512" t="str">
            <v>05b2f201-cbdc-4578-bafd-c9b9f27d9f2a</v>
          </cell>
          <cell r="M1512" t="str">
            <v>inline</v>
          </cell>
          <cell r="N1512" t="str">
            <v/>
          </cell>
          <cell r="O1512" t="str">
            <v>202;;Ensure correct operation of door latches.</v>
          </cell>
          <cell r="P1512" t="str">
            <v xml:space="preserve">202. Ensure correct operation of door latches. </v>
          </cell>
          <cell r="Q1512" t="str">
            <v>NORMAL</v>
          </cell>
          <cell r="R1512" t="str">
            <v>NO</v>
          </cell>
          <cell r="S1512" t="str">
            <v>Ensure correct operation of door latches.</v>
          </cell>
          <cell r="T1512" t="str">
            <v>1000</v>
          </cell>
        </row>
        <row r="1513">
          <cell r="L1513" t="str">
            <v>50d10ab9-4409-466b-9415-f3000297695e</v>
          </cell>
          <cell r="M1513" t="str">
            <v>inline</v>
          </cell>
          <cell r="N1513" t="str">
            <v/>
          </cell>
          <cell r="O1513" t="str">
            <v/>
          </cell>
          <cell r="P1513" t="str">
            <v>Task. Rectifier Cabinet (Rear) Condition</v>
          </cell>
          <cell r="Q1513" t="str">
            <v>NORMAL</v>
          </cell>
          <cell r="R1513" t="str">
            <v>NO</v>
          </cell>
          <cell r="S1513"/>
          <cell r="T1513" t="str">
            <v>1000</v>
          </cell>
        </row>
        <row r="1514">
          <cell r="L1514" t="str">
            <v>f8a0763d-3cae-4255-882b-37566a0241d1</v>
          </cell>
          <cell r="M1514" t="str">
            <v>inline</v>
          </cell>
          <cell r="N1514" t="str">
            <v/>
          </cell>
          <cell r="O1514" t="str">
            <v>203;;Inspect rectifier connections for tightness, discolouration of cables, breakdown of heat shrink.</v>
          </cell>
          <cell r="P1514" t="str">
            <v xml:space="preserve">203. Inspect rectifier connections for tightness, discolouration of cables, breakdown of heat shrink. </v>
          </cell>
          <cell r="Q1514" t="str">
            <v>NORMAL</v>
          </cell>
          <cell r="R1514" t="str">
            <v>NO</v>
          </cell>
          <cell r="S1514" t="str">
            <v>Inspect rectifier connections for tightness, discolouration of cables, breakdown of heat shrink.</v>
          </cell>
          <cell r="T1514" t="str">
            <v>1000</v>
          </cell>
        </row>
        <row r="1515">
          <cell r="L1515" t="str">
            <v>30e100fa-3a6a-46f7-b8df-559eabbb5a79</v>
          </cell>
          <cell r="M1515" t="str">
            <v>inline</v>
          </cell>
          <cell r="N1515" t="str">
            <v/>
          </cell>
          <cell r="O1515" t="str">
            <v>204;;Inspect heatsinks for signs of damage or deterioration.</v>
          </cell>
          <cell r="P1515" t="str">
            <v xml:space="preserve">204. Inspect heatsinks for signs of damage or deterioration. </v>
          </cell>
          <cell r="Q1515" t="str">
            <v>NORMAL</v>
          </cell>
          <cell r="R1515" t="str">
            <v>NO</v>
          </cell>
          <cell r="S1515" t="str">
            <v>Inspect heatsinks for signs of damage or deterioration.</v>
          </cell>
          <cell r="T1515" t="str">
            <v>1000</v>
          </cell>
        </row>
        <row r="1516">
          <cell r="L1516" t="str">
            <v>a80becfe-5c81-4a1a-8a4c-d0e56c454089</v>
          </cell>
          <cell r="M1516" t="str">
            <v>inline</v>
          </cell>
          <cell r="N1516" t="str">
            <v/>
          </cell>
          <cell r="O1516" t="str">
            <v>205;;Inspect diodes for signs of cracking/ breakdown, splitting.</v>
          </cell>
          <cell r="P1516" t="str">
            <v xml:space="preserve">205. Inspect diodes for signs of cracking/ breakdown, splitting. </v>
          </cell>
          <cell r="Q1516" t="str">
            <v>NORMAL</v>
          </cell>
          <cell r="R1516" t="str">
            <v>NO</v>
          </cell>
          <cell r="S1516" t="str">
            <v>Inspect diodes for signs of cracking/ breakdown, splitting.</v>
          </cell>
          <cell r="T1516" t="str">
            <v>1000</v>
          </cell>
        </row>
        <row r="1517">
          <cell r="L1517" t="str">
            <v>4a891a0d-eed7-4daa-bf6b-868ee6048862</v>
          </cell>
          <cell r="M1517" t="str">
            <v>inline</v>
          </cell>
          <cell r="N1517" t="str">
            <v/>
          </cell>
          <cell r="O1517" t="str">
            <v>206;;Clean cabinet of any dust/ contaminants.</v>
          </cell>
          <cell r="P1517" t="str">
            <v xml:space="preserve">206. Clean cabinet of any dust/ contaminants. </v>
          </cell>
          <cell r="Q1517" t="str">
            <v>NORMAL</v>
          </cell>
          <cell r="R1517" t="str">
            <v>NO</v>
          </cell>
          <cell r="S1517" t="str">
            <v>Clean cabinet of any dust/ contaminants.</v>
          </cell>
          <cell r="T1517" t="str">
            <v>1000</v>
          </cell>
        </row>
        <row r="1518">
          <cell r="L1518" t="str">
            <v>2ff06814-471a-4a23-9bee-0d7f9125a66f</v>
          </cell>
          <cell r="M1518" t="str">
            <v>inline</v>
          </cell>
          <cell r="N1518" t="str">
            <v/>
          </cell>
          <cell r="O1518" t="str">
            <v/>
          </cell>
          <cell r="P1518" t="str">
            <v>Task. AFSE Cabinet Condition</v>
          </cell>
          <cell r="Q1518" t="str">
            <v>NORMAL</v>
          </cell>
          <cell r="R1518" t="str">
            <v>NO</v>
          </cell>
          <cell r="S1518"/>
          <cell r="T1518" t="str">
            <v>1000</v>
          </cell>
        </row>
        <row r="1519">
          <cell r="L1519" t="str">
            <v>d631a4ee-f020-484c-83fb-a729b9f5ef71</v>
          </cell>
          <cell r="M1519" t="str">
            <v>inline</v>
          </cell>
          <cell r="N1519" t="str">
            <v/>
          </cell>
          <cell r="O1519" t="str">
            <v>207;;Inspect AFSE for loose/ burnt connections, broken resistors, damaged capacitors.</v>
          </cell>
          <cell r="P1519" t="str">
            <v xml:space="preserve">207. Inspect AFSE for loose/ burnt connections, broken resistors, damaged capacitors. </v>
          </cell>
          <cell r="Q1519" t="str">
            <v>NORMAL</v>
          </cell>
          <cell r="R1519" t="str">
            <v>NO</v>
          </cell>
          <cell r="S1519" t="str">
            <v>Inspect AFSE for loose/ burnt connections, broken resistors, damaged capacitors.</v>
          </cell>
          <cell r="T1519" t="str">
            <v>1000</v>
          </cell>
        </row>
        <row r="1520">
          <cell r="L1520" t="str">
            <v>53067645-1a0c-4c26-af7b-6081135d6707</v>
          </cell>
          <cell r="M1520" t="str">
            <v>inline</v>
          </cell>
          <cell r="N1520" t="str">
            <v/>
          </cell>
          <cell r="O1520" t="str">
            <v>208;;Open door and inspect diodes and capacitors are in good condition, free from signs of damage.</v>
          </cell>
          <cell r="P1520" t="str">
            <v xml:space="preserve">208. Open door and inspect diodes and capacitors are in good condition, free from signs of damage. </v>
          </cell>
          <cell r="Q1520" t="str">
            <v>NORMAL</v>
          </cell>
          <cell r="R1520" t="str">
            <v>NO</v>
          </cell>
          <cell r="S1520" t="str">
            <v>Open door and inspect diodes and capacitors are in good condition, free from signs of damage.</v>
          </cell>
          <cell r="T1520" t="str">
            <v>1000</v>
          </cell>
        </row>
        <row r="1521">
          <cell r="L1521" t="str">
            <v>909e3a06-0ef1-4a9e-abec-5eb7d12c3f25</v>
          </cell>
          <cell r="M1521" t="str">
            <v>inline</v>
          </cell>
          <cell r="N1521" t="str">
            <v/>
          </cell>
          <cell r="O1521" t="str">
            <v>209;;Ensure all connections are tight and cables are not damageNo signs of shorting/ hot joints.</v>
          </cell>
          <cell r="P1521" t="str">
            <v xml:space="preserve">209. Ensure all connections are tight and cables are not damaged. No signs of shorting/ hot joints. </v>
          </cell>
          <cell r="Q1521" t="str">
            <v>NORMAL</v>
          </cell>
          <cell r="R1521" t="str">
            <v>NO</v>
          </cell>
          <cell r="S1521" t="str">
            <v>Ensure all connections are tight and cables are not damageNo signs of shorting/ hot joints.</v>
          </cell>
          <cell r="T1521" t="str">
            <v>1000</v>
          </cell>
        </row>
        <row r="1522">
          <cell r="L1522" t="str">
            <v>d503c15a-df01-47f2-a1cd-cbffcd5dd192</v>
          </cell>
          <cell r="M1522" t="str">
            <v>inline</v>
          </cell>
          <cell r="N1522" t="str">
            <v/>
          </cell>
          <cell r="O1522" t="str">
            <v>210;;Clean cabinet of any dust/ contaminants.</v>
          </cell>
          <cell r="P1522" t="str">
            <v xml:space="preserve">210. Clean cabinet of any dust/ contaminants. </v>
          </cell>
          <cell r="Q1522" t="str">
            <v>NORMAL</v>
          </cell>
          <cell r="R1522" t="str">
            <v>NO</v>
          </cell>
          <cell r="S1522" t="str">
            <v>Clean cabinet of any dust/ contaminants.</v>
          </cell>
          <cell r="T1522" t="str">
            <v>1000</v>
          </cell>
        </row>
        <row r="1523">
          <cell r="L1523" t="str">
            <v>3b6e5389-8ace-4cc8-be36-4428b4e6aa3e</v>
          </cell>
          <cell r="M1523" t="str">
            <v>inline</v>
          </cell>
          <cell r="N1523" t="str">
            <v/>
          </cell>
          <cell r="O1523" t="str">
            <v/>
          </cell>
          <cell r="P1523" t="str">
            <v>Task. ICP Cabinet Condition</v>
          </cell>
          <cell r="Q1523" t="str">
            <v>NORMAL</v>
          </cell>
          <cell r="R1523" t="str">
            <v>NO</v>
          </cell>
          <cell r="S1523"/>
          <cell r="T1523" t="str">
            <v>1000</v>
          </cell>
        </row>
        <row r="1524">
          <cell r="L1524" t="str">
            <v>d4d3fb1f-e32d-46a6-8871-3a7a976a0921</v>
          </cell>
          <cell r="M1524" t="str">
            <v>inline</v>
          </cell>
          <cell r="N1524" t="str">
            <v/>
          </cell>
          <cell r="O1524" t="str">
            <v>211;;Check all electrical wiring, terminals and plugs are tight and secure on card rack, power supply and gate driver power supplies.</v>
          </cell>
          <cell r="P1524" t="str">
            <v xml:space="preserve">211. Check all electrical wiring, terminals and plugs are tight and secure on card rack, power supply and gate driver power supplies. </v>
          </cell>
          <cell r="Q1524" t="str">
            <v>NORMAL</v>
          </cell>
          <cell r="R1524" t="str">
            <v>NO</v>
          </cell>
          <cell r="S1524" t="str">
            <v>Check all electrical wiring, terminals and plugs are tight and secure on card rack, power supply and gate driver power supplies.</v>
          </cell>
          <cell r="T1524" t="str">
            <v>1000</v>
          </cell>
        </row>
        <row r="1525">
          <cell r="L1525" t="str">
            <v>e8856905-c391-49ab-b2d5-8e0670d9fc25</v>
          </cell>
          <cell r="M1525" t="str">
            <v>inline</v>
          </cell>
          <cell r="N1525" t="str">
            <v/>
          </cell>
          <cell r="O1525" t="str">
            <v>212;;Ensure all fibre connections are secure.</v>
          </cell>
          <cell r="P1525" t="str">
            <v xml:space="preserve">212. Ensure all fibre connections are secure. </v>
          </cell>
          <cell r="Q1525" t="str">
            <v>NORMAL</v>
          </cell>
          <cell r="R1525" t="str">
            <v>NO</v>
          </cell>
          <cell r="S1525" t="str">
            <v>Ensure all fibre connections are secure.</v>
          </cell>
          <cell r="T1525" t="str">
            <v>1000</v>
          </cell>
        </row>
        <row r="1526">
          <cell r="L1526" t="str">
            <v>25c49e6e-c7c5-4e58-be0f-19e8e81386eb</v>
          </cell>
          <cell r="M1526" t="str">
            <v>inline</v>
          </cell>
          <cell r="N1526" t="str">
            <v/>
          </cell>
          <cell r="O1526" t="str">
            <v>213;;Inspect control power relay (CPR) for security, loose connections, burnt wires, burnt contacts.</v>
          </cell>
          <cell r="P1526" t="str">
            <v xml:space="preserve">213. Inspect control power relay (CPR) for security, loose connections, burnt wires, burnt contacts. </v>
          </cell>
          <cell r="Q1526" t="str">
            <v>NORMAL</v>
          </cell>
          <cell r="R1526" t="str">
            <v>NO</v>
          </cell>
          <cell r="S1526" t="str">
            <v>Inspect control power relay (CPR) for security, loose connections, burnt wires, burnt contacts.</v>
          </cell>
          <cell r="T1526" t="str">
            <v>1000</v>
          </cell>
        </row>
        <row r="1527">
          <cell r="L1527" t="str">
            <v>ba330143-5615-4623-b099-61c4afabc2e8</v>
          </cell>
          <cell r="M1527" t="str">
            <v>inline</v>
          </cell>
          <cell r="N1527" t="str">
            <v/>
          </cell>
          <cell r="O1527" t="str">
            <v>214;;Inspect Battery Fuse for security, tightness, damage.</v>
          </cell>
          <cell r="P1527" t="str">
            <v xml:space="preserve">214. Inspect Battery Fuse for security, tightness, damage. </v>
          </cell>
          <cell r="Q1527" t="str">
            <v>NORMAL</v>
          </cell>
          <cell r="R1527" t="str">
            <v>NO</v>
          </cell>
          <cell r="S1527" t="str">
            <v>Inspect Battery Fuse for security, tightness, damage.</v>
          </cell>
          <cell r="T1527" t="str">
            <v>1000</v>
          </cell>
        </row>
        <row r="1528">
          <cell r="L1528" t="str">
            <v>6441e727-c9fb-4b43-9e15-c9d103d89039</v>
          </cell>
          <cell r="M1528" t="str">
            <v>inline</v>
          </cell>
          <cell r="N1528" t="str">
            <v/>
          </cell>
          <cell r="O1528" t="str">
            <v>215;;Clean cabinet of any dust/ contaminants.</v>
          </cell>
          <cell r="P1528" t="str">
            <v xml:space="preserve">215. Clean cabinet of any dust/ contaminants. </v>
          </cell>
          <cell r="Q1528" t="str">
            <v>NORMAL</v>
          </cell>
          <cell r="R1528" t="str">
            <v>NO</v>
          </cell>
          <cell r="S1528" t="str">
            <v>Clean cabinet of any dust/ contaminants.</v>
          </cell>
          <cell r="T1528" t="str">
            <v>1000</v>
          </cell>
        </row>
        <row r="1529">
          <cell r="L1529" t="str">
            <v>e9fa8026-1c3c-4416-934c-266d6b245b9e</v>
          </cell>
          <cell r="M1529" t="str">
            <v>inline</v>
          </cell>
          <cell r="N1529" t="str">
            <v/>
          </cell>
          <cell r="O1529" t="str">
            <v>216;;Check CPU card battery voltage.</v>
          </cell>
          <cell r="P1529" t="str">
            <v xml:space="preserve">216. Check CPU card battery voltage.&lt;br&gt;
&lt;b&gt;Spec:&lt;/b&gt; 3.5 volts </v>
          </cell>
          <cell r="Q1529" t="str">
            <v>NORMAL</v>
          </cell>
          <cell r="R1529" t="str">
            <v>NO</v>
          </cell>
          <cell r="S1529" t="str">
            <v>Check CPU card battery voltage.</v>
          </cell>
          <cell r="T1529" t="str">
            <v>1000</v>
          </cell>
        </row>
        <row r="1530">
          <cell r="L1530" t="str">
            <v>588b039f-18b5-4e93-a96d-5a70155361ae</v>
          </cell>
          <cell r="M1530" t="str">
            <v>inline</v>
          </cell>
          <cell r="N1530" t="str">
            <v/>
          </cell>
          <cell r="O1530" t="str">
            <v/>
          </cell>
          <cell r="P1530" t="str">
            <v>Task. Contactor Cabinet Condition</v>
          </cell>
          <cell r="Q1530" t="str">
            <v>NORMAL</v>
          </cell>
          <cell r="R1530" t="str">
            <v>NO</v>
          </cell>
          <cell r="S1530"/>
          <cell r="T1530" t="str">
            <v>1000</v>
          </cell>
        </row>
        <row r="1531">
          <cell r="L1531" t="str">
            <v>7c2c8089-c17c-4e3a-b469-578cd2f71149</v>
          </cell>
          <cell r="M1531" t="str">
            <v>inline</v>
          </cell>
          <cell r="N1531" t="str">
            <v/>
          </cell>
          <cell r="O1531" t="str">
            <v>217;;Check GF contactor for:</v>
          </cell>
          <cell r="P1531" t="str">
            <v xml:space="preserve">217. Check GF contactor for: </v>
          </cell>
          <cell r="Q1531" t="str">
            <v>NORMAL</v>
          </cell>
          <cell r="R1531" t="str">
            <v>NO</v>
          </cell>
          <cell r="S1531" t="str">
            <v>Check GF contactor for:</v>
          </cell>
          <cell r="T1531" t="str">
            <v>1000</v>
          </cell>
        </row>
        <row r="1532">
          <cell r="L1532" t="str">
            <v>f360bf37-36a4-4e51-a8dc-659ed5b4b1d1</v>
          </cell>
          <cell r="M1532" t="str">
            <v>inline</v>
          </cell>
          <cell r="N1532" t="str">
            <v/>
          </cell>
          <cell r="O1532" t="str">
            <v/>
          </cell>
          <cell r="P1532" t="str">
            <v>. - Burning or discolouration.</v>
          </cell>
          <cell r="Q1532" t="str">
            <v/>
          </cell>
          <cell r="R1532" t="str">
            <v/>
          </cell>
          <cell r="S1532"/>
          <cell r="T1532" t="str">
            <v>1000</v>
          </cell>
        </row>
        <row r="1533">
          <cell r="L1533" t="str">
            <v>c737283d-a9cb-4f40-84b9-6c926b10a714</v>
          </cell>
          <cell r="M1533" t="str">
            <v>inline</v>
          </cell>
          <cell r="N1533" t="str">
            <v/>
          </cell>
          <cell r="O1533" t="str">
            <v/>
          </cell>
          <cell r="P1533" t="str">
            <v>. - Tip damage.</v>
          </cell>
          <cell r="Q1533" t="str">
            <v/>
          </cell>
          <cell r="R1533" t="str">
            <v/>
          </cell>
          <cell r="S1533"/>
          <cell r="T1533" t="str">
            <v>1000</v>
          </cell>
        </row>
        <row r="1534">
          <cell r="L1534" t="str">
            <v>84c8f29f-04a3-4e4c-a80b-996e311509f7</v>
          </cell>
          <cell r="M1534" t="str">
            <v>inline</v>
          </cell>
          <cell r="N1534" t="str">
            <v/>
          </cell>
          <cell r="O1534" t="str">
            <v/>
          </cell>
          <cell r="P1534" t="str">
            <v>. - Over travel.</v>
          </cell>
          <cell r="Q1534" t="str">
            <v/>
          </cell>
          <cell r="R1534" t="str">
            <v/>
          </cell>
          <cell r="S1534"/>
          <cell r="T1534" t="str">
            <v>1000</v>
          </cell>
        </row>
        <row r="1535">
          <cell r="L1535" t="str">
            <v>92542b0c-31f7-4e35-a84f-1dd259d158ca</v>
          </cell>
          <cell r="M1535" t="str">
            <v>inline</v>
          </cell>
          <cell r="N1535" t="str">
            <v/>
          </cell>
          <cell r="O1535" t="str">
            <v/>
          </cell>
          <cell r="P1535" t="str">
            <v>. - Indication of excessive tip pressure.</v>
          </cell>
          <cell r="Q1535" t="str">
            <v/>
          </cell>
          <cell r="R1535" t="str">
            <v/>
          </cell>
          <cell r="S1535"/>
          <cell r="T1535" t="str">
            <v>1000</v>
          </cell>
        </row>
        <row r="1536">
          <cell r="L1536" t="str">
            <v>238ef025-a02c-4fc7-bf76-b6acd90e919e</v>
          </cell>
          <cell r="M1536" t="str">
            <v>inline</v>
          </cell>
          <cell r="N1536" t="str">
            <v/>
          </cell>
          <cell r="O1536" t="str">
            <v/>
          </cell>
          <cell r="P1536" t="str">
            <v>. - Frayed, broken or discoloured shunts.</v>
          </cell>
          <cell r="Q1536" t="str">
            <v/>
          </cell>
          <cell r="R1536" t="str">
            <v/>
          </cell>
          <cell r="S1536"/>
          <cell r="T1536" t="str">
            <v>1000</v>
          </cell>
        </row>
        <row r="1537">
          <cell r="L1537" t="str">
            <v>39351572-b1ca-45a6-b9d8-053412ca4177</v>
          </cell>
          <cell r="M1537" t="str">
            <v>inline</v>
          </cell>
          <cell r="N1537" t="str">
            <v/>
          </cell>
          <cell r="O1537" t="str">
            <v>218;;Check condition of interlocks, position sensors, auxiliary contacts and relays.</v>
          </cell>
          <cell r="P1537" t="str">
            <v xml:space="preserve">218. Check condition of interlocks, position sensors, auxiliary contacts and relays. </v>
          </cell>
          <cell r="Q1537" t="str">
            <v>NORMAL</v>
          </cell>
          <cell r="R1537" t="str">
            <v>NO</v>
          </cell>
          <cell r="S1537" t="str">
            <v>Check condition of interlocks, position sensors, auxiliary contacts and relays.</v>
          </cell>
          <cell r="T1537" t="str">
            <v>1000</v>
          </cell>
        </row>
        <row r="1538">
          <cell r="L1538" t="str">
            <v>51e770ad-ac45-4456-b30f-df0f390a5ef5</v>
          </cell>
          <cell r="M1538" t="str">
            <v>inline</v>
          </cell>
          <cell r="N1538" t="str">
            <v/>
          </cell>
          <cell r="O1538" t="str">
            <v>219;;Inspect generator field relay (GFR) for security, loose connections, burnt wires, burnt contacts.</v>
          </cell>
          <cell r="P1538" t="str">
            <v xml:space="preserve">219. Inspect generator field relay (GFR) for security, loose connections, burnt wires, burnt contacts. </v>
          </cell>
          <cell r="Q1538" t="str">
            <v>NORMAL</v>
          </cell>
          <cell r="R1538" t="str">
            <v>NO</v>
          </cell>
          <cell r="S1538" t="str">
            <v>Inspect generator field relay (GFR) for security, loose connections, burnt wires, burnt contacts.</v>
          </cell>
          <cell r="T1538" t="str">
            <v>1000</v>
          </cell>
        </row>
        <row r="1539">
          <cell r="L1539" t="str">
            <v>7847b61f-1b72-49b0-9c19-483021a73910</v>
          </cell>
          <cell r="M1539" t="str">
            <v>inline</v>
          </cell>
          <cell r="N1539" t="str">
            <v/>
          </cell>
          <cell r="O1539" t="str">
            <v>220;;Check condition of VAMs modules for security, damaged wiring.</v>
          </cell>
          <cell r="P1539" t="str">
            <v xml:space="preserve">220. Check condition of VAMs modules for security, damaged wiring. </v>
          </cell>
          <cell r="Q1539" t="str">
            <v>NORMAL</v>
          </cell>
          <cell r="R1539" t="str">
            <v>NO</v>
          </cell>
          <cell r="S1539" t="str">
            <v>Check condition of VAMs modules for security, damaged wiring.</v>
          </cell>
          <cell r="T1539" t="str">
            <v>1000</v>
          </cell>
        </row>
        <row r="1540">
          <cell r="L1540" t="str">
            <v>9c6b13f4-b443-40da-846f-77fed5bdb2fb</v>
          </cell>
          <cell r="M1540" t="str">
            <v>inline</v>
          </cell>
          <cell r="N1540" t="str">
            <v/>
          </cell>
          <cell r="O1540" t="str">
            <v>221;;Check condition of terminal insulators and connections.</v>
          </cell>
          <cell r="P1540" t="str">
            <v xml:space="preserve">221. Check condition of terminal insulators and connections. </v>
          </cell>
          <cell r="Q1540" t="str">
            <v>NORMAL</v>
          </cell>
          <cell r="R1540" t="str">
            <v>NO</v>
          </cell>
          <cell r="S1540" t="str">
            <v>Check condition of terminal insulators and connections.</v>
          </cell>
          <cell r="T1540" t="str">
            <v>1000</v>
          </cell>
        </row>
        <row r="1541">
          <cell r="L1541" t="str">
            <v>7f235a52-1c0c-42ac-961c-60f8e3e520b0</v>
          </cell>
          <cell r="M1541" t="str">
            <v>inline</v>
          </cell>
          <cell r="N1541" t="str">
            <v/>
          </cell>
          <cell r="O1541" t="str">
            <v>222;;Check all components for security.</v>
          </cell>
          <cell r="P1541" t="str">
            <v xml:space="preserve">222. Check all components for security. </v>
          </cell>
          <cell r="Q1541" t="str">
            <v>NORMAL</v>
          </cell>
          <cell r="R1541" t="str">
            <v>NO</v>
          </cell>
          <cell r="S1541" t="str">
            <v>Check all components for security.</v>
          </cell>
          <cell r="T1541" t="str">
            <v>1000</v>
          </cell>
        </row>
        <row r="1542">
          <cell r="L1542" t="str">
            <v>a5a6fa3a-5fe1-43a3-a540-07bb7c6fb881</v>
          </cell>
          <cell r="M1542" t="str">
            <v>inline</v>
          </cell>
          <cell r="N1542" t="str">
            <v/>
          </cell>
          <cell r="O1542" t="str">
            <v>223;;Ensure HV control cabinets are locked.</v>
          </cell>
          <cell r="P1542" t="str">
            <v xml:space="preserve">223. Ensure HV control cabinets are locked. </v>
          </cell>
          <cell r="Q1542" t="str">
            <v>NORMAL</v>
          </cell>
          <cell r="R1542" t="str">
            <v>NO</v>
          </cell>
          <cell r="S1542" t="str">
            <v>Ensure HV control cabinets are locked.</v>
          </cell>
          <cell r="T1542" t="str">
            <v>1000</v>
          </cell>
        </row>
        <row r="1543">
          <cell r="L1543" t="str">
            <v>5d9dce28-f117-49d9-a6d7-3e90e17f72b6</v>
          </cell>
          <cell r="M1543" t="str">
            <v>inline</v>
          </cell>
          <cell r="N1543" t="str">
            <v/>
          </cell>
          <cell r="O1543" t="str">
            <v/>
          </cell>
          <cell r="P1543" t="str">
            <v>Task. Retarder Grid Box 1 Condition</v>
          </cell>
          <cell r="Q1543" t="str">
            <v>NORMAL</v>
          </cell>
          <cell r="R1543" t="str">
            <v>NO</v>
          </cell>
          <cell r="S1543"/>
          <cell r="T1543" t="str">
            <v>1000</v>
          </cell>
        </row>
        <row r="1544">
          <cell r="L1544" t="str">
            <v>8aefb0fd-d4e1-4668-9378-c8f6de4ac7e9</v>
          </cell>
          <cell r="M1544" t="str">
            <v>inline</v>
          </cell>
          <cell r="N1544" t="str">
            <v/>
          </cell>
          <cell r="O1544" t="str">
            <v>224;;Inspect all brush boxes in blower motor for condition and spacing.</v>
          </cell>
          <cell r="P1544" t="str">
            <v xml:space="preserve">224. Inspect all brush boxes in blower motor for condition and spacing. &lt;br&gt;
&lt;b&gt;Spec:&lt;/b&gt; Brush holder clearance, 1.59 mm. </v>
          </cell>
          <cell r="Q1544" t="str">
            <v>NORMAL</v>
          </cell>
          <cell r="R1544" t="str">
            <v>NO</v>
          </cell>
          <cell r="S1544" t="str">
            <v>Inspect all brush boxes in blower motor for condition and spacing.</v>
          </cell>
          <cell r="T1544" t="str">
            <v>1000</v>
          </cell>
        </row>
        <row r="1545">
          <cell r="L1545" t="str">
            <v>488837a9-0ed0-49e2-b5ba-abf36b4a0e3f</v>
          </cell>
          <cell r="M1545" t="str">
            <v>inline</v>
          </cell>
          <cell r="N1545" t="str">
            <v/>
          </cell>
          <cell r="O1545" t="str">
            <v>225;;Inspect commutator for condition.&lt;br&gt;
Check for:</v>
          </cell>
          <cell r="P1545" t="str">
            <v xml:space="preserve">225. Inspect commutator for condition.&lt;br&gt;
Check for: </v>
          </cell>
          <cell r="Q1545" t="str">
            <v>NORMAL</v>
          </cell>
          <cell r="R1545" t="str">
            <v>NO</v>
          </cell>
          <cell r="S1545" t="str">
            <v>Inspect commutator for condition.&lt;br&gt;
Check for:</v>
          </cell>
          <cell r="T1545" t="str">
            <v>1000</v>
          </cell>
        </row>
        <row r="1546">
          <cell r="L1546" t="str">
            <v>ad675043-7a7c-4a57-86cd-b530568df309</v>
          </cell>
          <cell r="M1546" t="str">
            <v>inline</v>
          </cell>
          <cell r="N1546" t="str">
            <v/>
          </cell>
          <cell r="O1546" t="str">
            <v/>
          </cell>
          <cell r="P1546" t="str">
            <v>. - Copper drag</v>
          </cell>
          <cell r="Q1546" t="str">
            <v/>
          </cell>
          <cell r="R1546" t="str">
            <v/>
          </cell>
          <cell r="S1546"/>
          <cell r="T1546" t="str">
            <v>1000</v>
          </cell>
        </row>
        <row r="1547">
          <cell r="L1547" t="str">
            <v>4b656cdd-e267-428d-b154-3343043da027</v>
          </cell>
          <cell r="M1547" t="str">
            <v>inline</v>
          </cell>
          <cell r="N1547" t="str">
            <v/>
          </cell>
          <cell r="O1547" t="str">
            <v/>
          </cell>
          <cell r="P1547" t="str">
            <v>. - Slot-bar marking</v>
          </cell>
          <cell r="Q1547" t="str">
            <v/>
          </cell>
          <cell r="R1547" t="str">
            <v/>
          </cell>
          <cell r="S1547"/>
          <cell r="T1547" t="str">
            <v>1000</v>
          </cell>
        </row>
        <row r="1548">
          <cell r="L1548" t="str">
            <v>5f7c76ad-c556-43f3-a97d-1ebff10b3578</v>
          </cell>
          <cell r="M1548" t="str">
            <v>inline</v>
          </cell>
          <cell r="N1548" t="str">
            <v/>
          </cell>
          <cell r="O1548" t="str">
            <v/>
          </cell>
          <cell r="P1548" t="str">
            <v>. - Grooving</v>
          </cell>
          <cell r="Q1548" t="str">
            <v/>
          </cell>
          <cell r="R1548" t="str">
            <v/>
          </cell>
          <cell r="S1548"/>
          <cell r="T1548" t="str">
            <v>1000</v>
          </cell>
        </row>
        <row r="1549">
          <cell r="L1549" t="str">
            <v>ac358abd-d5c4-46c7-b37f-3d82c3d89400</v>
          </cell>
          <cell r="M1549" t="str">
            <v>inline</v>
          </cell>
          <cell r="N1549" t="str">
            <v/>
          </cell>
          <cell r="O1549" t="str">
            <v/>
          </cell>
          <cell r="P1549" t="str">
            <v>. - Threading</v>
          </cell>
          <cell r="Q1549" t="str">
            <v/>
          </cell>
          <cell r="R1549" t="str">
            <v/>
          </cell>
          <cell r="S1549"/>
          <cell r="T1549" t="str">
            <v>1000</v>
          </cell>
        </row>
        <row r="1550">
          <cell r="L1550" t="str">
            <v>891edf33-8425-4d31-aab0-3df278da26e0</v>
          </cell>
          <cell r="M1550" t="str">
            <v>inline</v>
          </cell>
          <cell r="N1550" t="str">
            <v/>
          </cell>
          <cell r="O1550" t="str">
            <v/>
          </cell>
          <cell r="P1550" t="str">
            <v>. - Streaking</v>
          </cell>
          <cell r="Q1550" t="str">
            <v/>
          </cell>
          <cell r="R1550" t="str">
            <v/>
          </cell>
          <cell r="S1550"/>
          <cell r="T1550" t="str">
            <v>1000</v>
          </cell>
        </row>
        <row r="1551">
          <cell r="L1551" t="str">
            <v>45ff593d-bbeb-4b56-a731-3309d04cd088</v>
          </cell>
          <cell r="M1551" t="str">
            <v>inline</v>
          </cell>
          <cell r="N1551" t="str">
            <v/>
          </cell>
          <cell r="O1551" t="str">
            <v/>
          </cell>
          <cell r="P1551" t="str">
            <v>. - Dark film &lt;br&gt;&lt;b&gt;Refer to:&lt;/b&gt; &lt;a class='show-pdf' href='https://digitaldevbumaausta001.blob.core.windows.net/utility/DMA/Technical_Handbook_930E-4HPI' target='_blank'&gt;&lt;b&gt;&lt;u&gt;Carbon Brush &amp; Holder Technical Handbook&lt;/u&gt;&lt;/b&gt;&lt;/a&gt; for more information. &lt;br&gt; Page 12 and 13 for Brush condition check. &lt;br&gt; Page 14 and 15 for commutator check.</v>
          </cell>
          <cell r="Q1551" t="str">
            <v/>
          </cell>
          <cell r="R1551" t="str">
            <v/>
          </cell>
          <cell r="S1551"/>
          <cell r="T1551" t="str">
            <v>1000</v>
          </cell>
        </row>
        <row r="1552">
          <cell r="L1552" t="str">
            <v>f235fac5-e389-4525-be2d-69864d941a8d</v>
          </cell>
          <cell r="M1552" t="str">
            <v>inline</v>
          </cell>
          <cell r="N1552" t="str">
            <v/>
          </cell>
          <cell r="O1552" t="str">
            <v>226;;Check commutator brushes and ground brush in blower motor for correct length, condition, fraying of pigtail and freedom of movement.&lt;br&gt;&lt;br&gt;
&lt;b&gt;Record only the minimum brush length on the long side.&lt;/b&gt;</v>
          </cell>
          <cell r="P1552"/>
          <cell r="Q1552" t="str">
            <v>NORMAL</v>
          </cell>
          <cell r="R1552" t="str">
            <v>NO</v>
          </cell>
          <cell r="S1552" t="str">
            <v>Check commutator brushes and ground brush in blower motor for correct length, condition, fraying of pigtail and freedom of movement.&lt;br&gt;&lt;br&gt;
&lt;b&gt;Record only the minimum brush length on the long side.&lt;/b&gt;</v>
          </cell>
          <cell r="T1552" t="str">
            <v>1000</v>
          </cell>
        </row>
        <row r="1553">
          <cell r="L1553" t="str">
            <v>9d0d22bb-611a-4970-9514-76a5de4dd3de</v>
          </cell>
          <cell r="M1553" t="str">
            <v>inline</v>
          </cell>
          <cell r="N1553" t="str">
            <v/>
          </cell>
          <cell r="O1553" t="str">
            <v/>
          </cell>
          <cell r="P1553"/>
          <cell r="Q1553" t="str">
            <v/>
          </cell>
          <cell r="R1553" t="str">
            <v/>
          </cell>
          <cell r="S1553"/>
          <cell r="T1553" t="str">
            <v>1000</v>
          </cell>
        </row>
        <row r="1554">
          <cell r="L1554" t="str">
            <v>fd27b259-f265-46b3-933c-d1da2cffbc4f</v>
          </cell>
          <cell r="M1554" t="str">
            <v>inline</v>
          </cell>
          <cell r="N1554" t="str">
            <v/>
          </cell>
          <cell r="O1554" t="str">
            <v/>
          </cell>
          <cell r="P1554" t="str">
            <v xml:space="preserve"> . Item Measurement Location</v>
          </cell>
          <cell r="Q1554" t="str">
            <v>NORMAL</v>
          </cell>
          <cell r="R1554" t="str">
            <v>NO</v>
          </cell>
          <cell r="S1554"/>
          <cell r="T1554" t="str">
            <v>1000</v>
          </cell>
        </row>
        <row r="1555">
          <cell r="L1555" t="str">
            <v>edf782e2-5635-4fe0-91b2-002c42b11512</v>
          </cell>
          <cell r="M1555" t="str">
            <v>inline</v>
          </cell>
          <cell r="N1555" t="str">
            <v/>
          </cell>
          <cell r="O1555" t="str">
            <v>226;a1;Comm Brush 1 (10 o'clock)</v>
          </cell>
          <cell r="P1555" t="str">
            <v>226a1. a1 Comm Brush 1 (10 o'clock)</v>
          </cell>
          <cell r="Q1555" t="str">
            <v>CBM</v>
          </cell>
          <cell r="R1555" t="str">
            <v>AUTOMATIC</v>
          </cell>
          <cell r="S1555" t="str">
            <v>Comm Brush 1 (10 o'clock)</v>
          </cell>
          <cell r="T1555" t="str">
            <v>1000</v>
          </cell>
        </row>
        <row r="1556">
          <cell r="L1556" t="str">
            <v>2aba57b1-e3e6-4bbe-9195-a8610c946c27</v>
          </cell>
          <cell r="M1556" t="str">
            <v>inline</v>
          </cell>
          <cell r="N1556" t="str">
            <v/>
          </cell>
          <cell r="O1556" t="str">
            <v>226;a2;Comm Brush 2 (10 o'clock)</v>
          </cell>
          <cell r="P1556" t="str">
            <v>226a2. a2 Comm Brush 2 (10 o'clock)</v>
          </cell>
          <cell r="Q1556" t="str">
            <v>CBM</v>
          </cell>
          <cell r="R1556" t="str">
            <v>AUTOMATIC</v>
          </cell>
          <cell r="S1556" t="str">
            <v>Comm Brush 2 (10 o'clock)</v>
          </cell>
          <cell r="T1556" t="str">
            <v>1000</v>
          </cell>
        </row>
        <row r="1557">
          <cell r="L1557" t="str">
            <v>0733218e-11b3-45bb-9d67-3591e5f4a0a6</v>
          </cell>
          <cell r="M1557" t="str">
            <v>inline</v>
          </cell>
          <cell r="N1557" t="str">
            <v/>
          </cell>
          <cell r="O1557" t="str">
            <v>226;a3;Comm Brush 3 (2 o'clock)</v>
          </cell>
          <cell r="P1557" t="str">
            <v>226c. a3 Comm Brush 3 (2 o'clock)</v>
          </cell>
          <cell r="Q1557" t="str">
            <v>CBM</v>
          </cell>
          <cell r="R1557" t="str">
            <v>AUTOMATIC</v>
          </cell>
          <cell r="S1557" t="str">
            <v>Comm Brush 3 (2 o'clock)</v>
          </cell>
          <cell r="T1557" t="str">
            <v>1000</v>
          </cell>
        </row>
        <row r="1558">
          <cell r="L1558" t="str">
            <v>6da0c6fa-293c-4307-8e84-31e14090a6c6</v>
          </cell>
          <cell r="M1558" t="str">
            <v>inline</v>
          </cell>
          <cell r="N1558" t="str">
            <v/>
          </cell>
          <cell r="O1558" t="str">
            <v>226;a4;Comm Brush 4 (2 o'clock)</v>
          </cell>
          <cell r="P1558" t="str">
            <v>226d. a4 Comm Brush 4 (2 o'clock)</v>
          </cell>
          <cell r="Q1558" t="str">
            <v>CBM</v>
          </cell>
          <cell r="R1558" t="str">
            <v>AUTOMATIC</v>
          </cell>
          <cell r="S1558" t="str">
            <v>Comm Brush 4 (2 o'clock)</v>
          </cell>
          <cell r="T1558" t="str">
            <v>1000</v>
          </cell>
        </row>
        <row r="1559">
          <cell r="L1559" t="str">
            <v>0b06336e-7b71-4b78-9f27-aaeb9693a415</v>
          </cell>
          <cell r="M1559" t="str">
            <v>inline</v>
          </cell>
          <cell r="N1559" t="str">
            <v/>
          </cell>
          <cell r="O1559" t="str">
            <v>226;b;Ground brush lengths</v>
          </cell>
          <cell r="P1559" t="str">
            <v xml:space="preserve">226b. b. Ground brush lengths </v>
          </cell>
          <cell r="Q1559" t="str">
            <v>NORMAL</v>
          </cell>
          <cell r="R1559" t="str">
            <v>NO</v>
          </cell>
          <cell r="S1559" t="str">
            <v>Ground brush lengths</v>
          </cell>
          <cell r="T1559" t="str">
            <v>1000</v>
          </cell>
        </row>
        <row r="1560">
          <cell r="L1560" t="str">
            <v>c9c94a45-ba3d-469d-b160-2219f03e1dba</v>
          </cell>
          <cell r="M1560" t="str">
            <v>inline</v>
          </cell>
          <cell r="N1560" t="str">
            <v/>
          </cell>
          <cell r="O1560" t="str">
            <v>227;;Ensure all brushes have correct spring tension and pigtails are not caught under spring.</v>
          </cell>
          <cell r="P1560" t="str">
            <v xml:space="preserve">227. Ensure all brushes have correct spring tension and pigtails are not caught under spring.&lt;br&gt;&lt;b&gt;Spec:&lt;/b&gt; 0.19 to 0.26 kilograms. </v>
          </cell>
          <cell r="Q1560" t="str">
            <v>NORMAL</v>
          </cell>
          <cell r="R1560" t="str">
            <v>NO</v>
          </cell>
          <cell r="S1560" t="str">
            <v>Ensure all brushes have correct spring tension and pigtails are not caught under spring.</v>
          </cell>
          <cell r="T1560" t="str">
            <v>1000</v>
          </cell>
        </row>
        <row r="1561">
          <cell r="L1561" t="str">
            <v>f8dfcc81-8dc5-45b8-9510-42cfba60fc58</v>
          </cell>
          <cell r="M1561" t="str">
            <v>inline</v>
          </cell>
          <cell r="N1561" t="str">
            <v/>
          </cell>
          <cell r="O1561" t="str">
            <v>228;;Ensure commutator area and surface are free of contamination.</v>
          </cell>
          <cell r="P1561" t="str">
            <v xml:space="preserve">228. Ensure commutator area and surface are free of contamination. </v>
          </cell>
          <cell r="Q1561" t="str">
            <v>NORMAL</v>
          </cell>
          <cell r="R1561" t="str">
            <v>NO</v>
          </cell>
          <cell r="S1561" t="str">
            <v>Ensure commutator area and surface are free of contamination.</v>
          </cell>
          <cell r="T1561" t="str">
            <v>1000</v>
          </cell>
        </row>
        <row r="1562">
          <cell r="L1562" t="str">
            <v>42770874-e771-432b-98e3-b7e33501488f</v>
          </cell>
          <cell r="M1562" t="str">
            <v>inline</v>
          </cell>
          <cell r="N1562" t="str">
            <v/>
          </cell>
          <cell r="O1562" t="str">
            <v>229;;Check Blower Motor positive and negative connections for security and frayinCheck Blower motor ground wire to frame is intact, secure, and not frayed.</v>
          </cell>
          <cell r="P1562" t="str">
            <v xml:space="preserve">229. Check Blower Motor positive and negative connections for security and fraying. Check Blower motor ground wire to frame is intact, secure, and not frayed. </v>
          </cell>
          <cell r="Q1562" t="str">
            <v>NORMAL</v>
          </cell>
          <cell r="R1562" t="str">
            <v>NO</v>
          </cell>
          <cell r="S1562" t="str">
            <v>Check Blower Motor positive and negative connections for security and frayinCheck Blower motor ground wire to frame is intact, secure, and not frayed.</v>
          </cell>
          <cell r="T1562" t="str">
            <v>1000</v>
          </cell>
        </row>
        <row r="1563">
          <cell r="L1563" t="str">
            <v>027d4f09-b665-403d-909d-130c71754ae5</v>
          </cell>
          <cell r="M1563" t="str">
            <v>inline</v>
          </cell>
          <cell r="N1563" t="str">
            <v/>
          </cell>
          <cell r="O1563" t="str">
            <v>230;;Check grid box for tight electrical connections, shorted elements, over heated or buckled resistors, broken or cracked insulators, overheated terminal and missing hardware.</v>
          </cell>
          <cell r="P1563" t="str">
            <v xml:space="preserve">230. Check grid box for tight electrical connections, shorted elements, over heated or buckled resistors, broken or cracked insulators, overheated terminal and missing hardware. </v>
          </cell>
          <cell r="Q1563" t="str">
            <v>NORMAL</v>
          </cell>
          <cell r="R1563" t="str">
            <v>NO</v>
          </cell>
          <cell r="S1563" t="str">
            <v>Check grid box for tight electrical connections, shorted elements, over heated or buckled resistors, broken or cracked insulators, overheated terminal and missing hardware.</v>
          </cell>
          <cell r="T1563" t="str">
            <v>1000</v>
          </cell>
        </row>
        <row r="1564">
          <cell r="L1564" t="str">
            <v>41c673a4-10ae-40e4-ad58-5855a579e0b7</v>
          </cell>
          <cell r="M1564" t="str">
            <v>inline</v>
          </cell>
          <cell r="N1564" t="str">
            <v/>
          </cell>
          <cell r="O1564" t="str">
            <v>231;;Check blower fan blades for damage.</v>
          </cell>
          <cell r="P1564" t="str">
            <v xml:space="preserve">231. Check blower fan blades for damage. </v>
          </cell>
          <cell r="Q1564" t="str">
            <v>NORMAL</v>
          </cell>
          <cell r="R1564" t="str">
            <v>NO</v>
          </cell>
          <cell r="S1564" t="str">
            <v>Check blower fan blades for damage.</v>
          </cell>
          <cell r="T1564" t="str">
            <v>1000</v>
          </cell>
        </row>
        <row r="1565">
          <cell r="L1565" t="str">
            <v>a97fd4b6-685b-4000-93db-6325960518c2</v>
          </cell>
          <cell r="M1565" t="str">
            <v>inline</v>
          </cell>
          <cell r="N1565" t="str">
            <v/>
          </cell>
          <cell r="O1565" t="str">
            <v>232;;Inspect the condition of the visible field coil insulation, bus bar and brush box for damage.</v>
          </cell>
          <cell r="P1565" t="str">
            <v xml:space="preserve">232. Inspect the condition of the visible field coil insulation, bus bar and brush box for damage. </v>
          </cell>
          <cell r="Q1565" t="str">
            <v>NORMAL</v>
          </cell>
          <cell r="R1565" t="str">
            <v>NO</v>
          </cell>
          <cell r="S1565" t="str">
            <v>Inspect the condition of the visible field coil insulation, bus bar and brush box for damage.</v>
          </cell>
          <cell r="T1565" t="str">
            <v>1000</v>
          </cell>
        </row>
        <row r="1566">
          <cell r="L1566" t="str">
            <v>339ae8d0-c8e7-448b-9643-ae8f018bf276</v>
          </cell>
          <cell r="M1566" t="str">
            <v>inline</v>
          </cell>
          <cell r="N1566" t="str">
            <v/>
          </cell>
          <cell r="O1566" t="str">
            <v>233;;Check for loose or broken external bolts.</v>
          </cell>
          <cell r="P1566" t="str">
            <v xml:space="preserve">233. Check for loose or broken external bolts. </v>
          </cell>
          <cell r="Q1566" t="str">
            <v>NORMAL</v>
          </cell>
          <cell r="R1566" t="str">
            <v>NO</v>
          </cell>
          <cell r="S1566" t="str">
            <v>Check for loose or broken external bolts.</v>
          </cell>
          <cell r="T1566" t="str">
            <v>1000</v>
          </cell>
        </row>
        <row r="1567">
          <cell r="L1567" t="str">
            <v>ea5274c7-8329-4c83-ba79-47ced0c29c0f</v>
          </cell>
          <cell r="M1567" t="str">
            <v>inline</v>
          </cell>
          <cell r="N1567" t="str">
            <v/>
          </cell>
          <cell r="O1567" t="str">
            <v>234;;Blow out all dirt and foreign materials with clean, dry compressed air (70 psi maximum pressure).</v>
          </cell>
          <cell r="P1567" t="str">
            <v xml:space="preserve">234. Blow out all dirt and foreign materials with clean, dry compressed air (70 psi maximum pressure). </v>
          </cell>
          <cell r="Q1567" t="str">
            <v>NORMAL</v>
          </cell>
          <cell r="R1567" t="str">
            <v>NO</v>
          </cell>
          <cell r="S1567" t="str">
            <v>Blow out all dirt and foreign materials with clean, dry compressed air (70 psi maximum pressure).</v>
          </cell>
          <cell r="T1567" t="str">
            <v>1000</v>
          </cell>
        </row>
        <row r="1568">
          <cell r="L1568" t="str">
            <v>ccb299e9-23b7-4066-961a-6573a143f2b5</v>
          </cell>
          <cell r="M1568" t="str">
            <v>inline</v>
          </cell>
          <cell r="N1568" t="str">
            <v/>
          </cell>
          <cell r="O1568" t="str">
            <v>235;;Ensure all covers are back on and fixed securely.</v>
          </cell>
          <cell r="P1568" t="str">
            <v xml:space="preserve">235. Ensure all covers are back on and fixed securely. </v>
          </cell>
          <cell r="Q1568" t="str">
            <v>NORMAL</v>
          </cell>
          <cell r="R1568" t="str">
            <v>NO</v>
          </cell>
          <cell r="S1568" t="str">
            <v>Ensure all covers are back on and fixed securely.</v>
          </cell>
          <cell r="T1568" t="str">
            <v>1000</v>
          </cell>
        </row>
        <row r="1569">
          <cell r="L1569" t="str">
            <v>6830e9d8-ab0e-487f-b860-3b278b35b5fd</v>
          </cell>
          <cell r="M1569" t="str">
            <v>inline</v>
          </cell>
          <cell r="N1569" t="str">
            <v/>
          </cell>
          <cell r="O1569" t="str">
            <v/>
          </cell>
          <cell r="P1569" t="str">
            <v>Task. Retarder Grid Box 2 Condition</v>
          </cell>
          <cell r="Q1569" t="str">
            <v>NORMAL</v>
          </cell>
          <cell r="R1569" t="str">
            <v>NO</v>
          </cell>
          <cell r="S1569"/>
          <cell r="T1569" t="str">
            <v>1000</v>
          </cell>
        </row>
        <row r="1570">
          <cell r="L1570" t="str">
            <v>8084534d-4a5b-417b-9b69-68238830d4c9</v>
          </cell>
          <cell r="M1570" t="str">
            <v>inline</v>
          </cell>
          <cell r="N1570" t="str">
            <v/>
          </cell>
          <cell r="O1570" t="str">
            <v>236;;Inspect all brush boxes in blower motor for condition and spacing.</v>
          </cell>
          <cell r="P1570" t="str">
            <v xml:space="preserve">236. Inspect all brush boxes in blower motor for condition and spacing.&lt;br&gt;
&lt;b&gt;Spec&lt;/b&gt;: Brush holder clearance, 1.59 mm. </v>
          </cell>
          <cell r="Q1570" t="str">
            <v>NORMAL</v>
          </cell>
          <cell r="R1570" t="str">
            <v>NO</v>
          </cell>
          <cell r="S1570" t="str">
            <v>Inspect all brush boxes in blower motor for condition and spacing.</v>
          </cell>
          <cell r="T1570" t="str">
            <v>1000</v>
          </cell>
        </row>
        <row r="1571">
          <cell r="L1571" t="str">
            <v>cffced77-808c-4610-aa83-63dceb16a2b7</v>
          </cell>
          <cell r="M1571" t="str">
            <v>inline</v>
          </cell>
          <cell r="N1571" t="str">
            <v/>
          </cell>
          <cell r="O1571" t="str">
            <v>237;;Inspect commutator for condition.&lt;br&gt;
Check for:</v>
          </cell>
          <cell r="P1571" t="str">
            <v xml:space="preserve">237. Inspect commutator for condition.&lt;br&gt;
Check for: </v>
          </cell>
          <cell r="Q1571" t="str">
            <v>NORMAL</v>
          </cell>
          <cell r="R1571" t="str">
            <v>NO</v>
          </cell>
          <cell r="S1571" t="str">
            <v>Inspect commutator for condition.&lt;br&gt;
Check for:</v>
          </cell>
          <cell r="T1571" t="str">
            <v>1000</v>
          </cell>
        </row>
        <row r="1572">
          <cell r="L1572" t="str">
            <v>ad675043-7a7c-4a57-86cd-b530568df309</v>
          </cell>
          <cell r="M1572" t="str">
            <v>inline</v>
          </cell>
          <cell r="N1572" t="str">
            <v/>
          </cell>
          <cell r="O1572" t="str">
            <v/>
          </cell>
          <cell r="P1572" t="str">
            <v>. - Copper drag</v>
          </cell>
          <cell r="Q1572" t="str">
            <v/>
          </cell>
          <cell r="R1572" t="str">
            <v/>
          </cell>
          <cell r="S1572"/>
          <cell r="T1572" t="str">
            <v>1000</v>
          </cell>
        </row>
        <row r="1573">
          <cell r="L1573" t="str">
            <v>4b656cdd-e267-428d-b154-3343043da027</v>
          </cell>
          <cell r="M1573" t="str">
            <v>inline</v>
          </cell>
          <cell r="N1573" t="str">
            <v/>
          </cell>
          <cell r="O1573" t="str">
            <v/>
          </cell>
          <cell r="P1573" t="str">
            <v>. - Slot-bar marking</v>
          </cell>
          <cell r="Q1573" t="str">
            <v/>
          </cell>
          <cell r="R1573" t="str">
            <v/>
          </cell>
          <cell r="S1573"/>
          <cell r="T1573" t="str">
            <v>1000</v>
          </cell>
        </row>
        <row r="1574">
          <cell r="L1574" t="str">
            <v>5f7c76ad-c556-43f3-a97d-1ebff10b3578</v>
          </cell>
          <cell r="M1574" t="str">
            <v>inline</v>
          </cell>
          <cell r="N1574" t="str">
            <v/>
          </cell>
          <cell r="O1574" t="str">
            <v/>
          </cell>
          <cell r="P1574" t="str">
            <v>. - Grooving</v>
          </cell>
          <cell r="Q1574" t="str">
            <v/>
          </cell>
          <cell r="R1574" t="str">
            <v/>
          </cell>
          <cell r="S1574"/>
          <cell r="T1574" t="str">
            <v>1000</v>
          </cell>
        </row>
        <row r="1575">
          <cell r="L1575" t="str">
            <v>ac358abd-d5c4-46c7-b37f-3d82c3d89400</v>
          </cell>
          <cell r="M1575" t="str">
            <v>inline</v>
          </cell>
          <cell r="N1575" t="str">
            <v/>
          </cell>
          <cell r="O1575" t="str">
            <v/>
          </cell>
          <cell r="P1575" t="str">
            <v>. - Threading</v>
          </cell>
          <cell r="Q1575" t="str">
            <v/>
          </cell>
          <cell r="R1575" t="str">
            <v/>
          </cell>
          <cell r="S1575"/>
          <cell r="T1575" t="str">
            <v>1000</v>
          </cell>
        </row>
        <row r="1576">
          <cell r="L1576" t="str">
            <v>891edf33-8425-4d31-aab0-3df278da26e0</v>
          </cell>
          <cell r="M1576" t="str">
            <v>inline</v>
          </cell>
          <cell r="N1576" t="str">
            <v/>
          </cell>
          <cell r="O1576" t="str">
            <v/>
          </cell>
          <cell r="P1576" t="str">
            <v>. - Streaking</v>
          </cell>
          <cell r="Q1576" t="str">
            <v/>
          </cell>
          <cell r="R1576" t="str">
            <v/>
          </cell>
          <cell r="S1576"/>
          <cell r="T1576" t="str">
            <v>1000</v>
          </cell>
        </row>
        <row r="1577">
          <cell r="L1577" t="str">
            <v>45ff593d-bbeb-4b56-a731-3309d04cd088</v>
          </cell>
          <cell r="M1577" t="str">
            <v>inline</v>
          </cell>
          <cell r="N1577" t="str">
            <v/>
          </cell>
          <cell r="O1577" t="str">
            <v/>
          </cell>
          <cell r="P1577" t="str">
            <v>. - Dark film &lt;br&gt;&lt;b&gt;Refer to:&lt;/b&gt; &lt;a class='show-pdf' href='https://digitaldevbumaausta001.blob.core.windows.net/utility/DMA/Technical_Handbook_930E-4HPI' target='_blank'&gt;&lt;b&gt;&lt;u&gt;Carbon Brush &amp; Holder Technical Handbook&lt;/u&gt;&lt;/b&gt;&lt;/a&gt; for more information. &lt;br&gt; Page 12 and 13 for Brush condition check. &lt;br&gt; Page 14 and 15 for commutator check.</v>
          </cell>
          <cell r="Q1577" t="str">
            <v/>
          </cell>
          <cell r="R1577" t="str">
            <v/>
          </cell>
          <cell r="S1577"/>
          <cell r="T1577" t="str">
            <v>1000</v>
          </cell>
        </row>
        <row r="1578">
          <cell r="L1578" t="str">
            <v>49bec0a1-a53a-430c-b55a-8b30746d35cf</v>
          </cell>
          <cell r="M1578" t="str">
            <v>inline</v>
          </cell>
          <cell r="N1578" t="str">
            <v/>
          </cell>
          <cell r="O1578" t="str">
            <v>238;;Check commutator brushes and ground brush in blower motor for correct length, condition, fraying of pigtail and freedom of movement.&lt;br&gt;&lt;br&gt;
&lt;b&gt;Record only the minimum brush length on the long side.&lt;/b&gt;</v>
          </cell>
          <cell r="P1578"/>
          <cell r="Q1578" t="str">
            <v>NORMAL</v>
          </cell>
          <cell r="R1578" t="str">
            <v>NO</v>
          </cell>
          <cell r="S1578" t="str">
            <v>Check commutator brushes and ground brush in blower motor for correct length, condition, fraying of pigtail and freedom of movement.&lt;br&gt;&lt;br&gt;
&lt;b&gt;Record only the minimum brush length on the long side.&lt;/b&gt;</v>
          </cell>
          <cell r="T1578" t="str">
            <v>1000</v>
          </cell>
        </row>
        <row r="1579">
          <cell r="L1579" t="str">
            <v>33c838d9-e82b-4122-95e7-594df20c3982</v>
          </cell>
          <cell r="M1579" t="str">
            <v>inline</v>
          </cell>
          <cell r="N1579" t="str">
            <v/>
          </cell>
          <cell r="O1579" t="str">
            <v/>
          </cell>
          <cell r="P1579"/>
          <cell r="Q1579" t="str">
            <v/>
          </cell>
          <cell r="R1579" t="str">
            <v/>
          </cell>
          <cell r="S1579"/>
          <cell r="T1579" t="str">
            <v>1000</v>
          </cell>
        </row>
        <row r="1580">
          <cell r="L1580" t="str">
            <v>fc3b6c3f-b127-4b77-b615-edbc50d136f8</v>
          </cell>
          <cell r="M1580" t="str">
            <v>inline</v>
          </cell>
          <cell r="N1580" t="str">
            <v/>
          </cell>
          <cell r="O1580" t="str">
            <v/>
          </cell>
          <cell r="P1580" t="str">
            <v xml:space="preserve"> . Item Measurement Location</v>
          </cell>
          <cell r="Q1580" t="str">
            <v>NORMAL</v>
          </cell>
          <cell r="R1580" t="str">
            <v>NO</v>
          </cell>
          <cell r="S1580"/>
          <cell r="T1580" t="str">
            <v>1000</v>
          </cell>
        </row>
        <row r="1581">
          <cell r="L1581" t="str">
            <v>63a8e4da-c671-49ae-9881-fa2b6e75c686</v>
          </cell>
          <cell r="M1581" t="str">
            <v>inline</v>
          </cell>
          <cell r="N1581" t="str">
            <v/>
          </cell>
          <cell r="O1581" t="str">
            <v>238;a1;Comm Brush 1 (10 o'clock)</v>
          </cell>
          <cell r="P1581" t="str">
            <v>238a1. a1 Comm Brush 1 (10 o'clock)</v>
          </cell>
          <cell r="Q1581" t="str">
            <v>CBM</v>
          </cell>
          <cell r="R1581" t="str">
            <v>AUTOMATIC</v>
          </cell>
          <cell r="S1581" t="str">
            <v>Comm Brush 1 (10 o'clock)</v>
          </cell>
          <cell r="T1581" t="str">
            <v>1000</v>
          </cell>
        </row>
        <row r="1582">
          <cell r="L1582" t="str">
            <v>39fdc80f-e6c7-4f1e-a9d8-67bcc6fdb4ea</v>
          </cell>
          <cell r="M1582" t="str">
            <v>inline</v>
          </cell>
          <cell r="N1582" t="str">
            <v/>
          </cell>
          <cell r="O1582" t="str">
            <v>238;a2;Comm Brush 2 (10 o'clock)</v>
          </cell>
          <cell r="P1582" t="str">
            <v>238a2. a2 Comm Brush 2 (10 o'clock)</v>
          </cell>
          <cell r="Q1582" t="str">
            <v>CBM</v>
          </cell>
          <cell r="R1582" t="str">
            <v>AUTOMATIC</v>
          </cell>
          <cell r="S1582" t="str">
            <v>Comm Brush 2 (10 o'clock)</v>
          </cell>
          <cell r="T1582" t="str">
            <v>1000</v>
          </cell>
        </row>
        <row r="1583">
          <cell r="L1583" t="str">
            <v>4453505e-8f57-4925-af87-bb4b19493e7e</v>
          </cell>
          <cell r="M1583" t="str">
            <v>inline</v>
          </cell>
          <cell r="N1583" t="str">
            <v/>
          </cell>
          <cell r="O1583" t="str">
            <v>238;a3;Comm Brush 3 (2 o'clock)</v>
          </cell>
          <cell r="P1583" t="str">
            <v>238a3. a3 Comm Brush 3 (2 o'clock)</v>
          </cell>
          <cell r="Q1583" t="str">
            <v>CBM</v>
          </cell>
          <cell r="R1583" t="str">
            <v>AUTOMATIC</v>
          </cell>
          <cell r="S1583" t="str">
            <v>Comm Brush 3 (2 o'clock)</v>
          </cell>
          <cell r="T1583" t="str">
            <v>1000</v>
          </cell>
        </row>
        <row r="1584">
          <cell r="L1584" t="str">
            <v>c4fbcd98-a31e-4c7c-b82c-6377c0d43886</v>
          </cell>
          <cell r="M1584" t="str">
            <v>inline</v>
          </cell>
          <cell r="N1584" t="str">
            <v/>
          </cell>
          <cell r="O1584" t="str">
            <v>238;a4;Comm Brush 4 (2 o'clock)</v>
          </cell>
          <cell r="P1584" t="str">
            <v>238a4. a4 Comm Brush 4 (2 o'clock)</v>
          </cell>
          <cell r="Q1584" t="str">
            <v>CBM</v>
          </cell>
          <cell r="R1584" t="str">
            <v>AUTOMATIC</v>
          </cell>
          <cell r="S1584" t="str">
            <v>Comm Brush 4 (2 o'clock)</v>
          </cell>
          <cell r="T1584" t="str">
            <v>1000</v>
          </cell>
        </row>
        <row r="1585">
          <cell r="L1585" t="str">
            <v>212215fe-6c98-442b-81b7-e9414102ef5d</v>
          </cell>
          <cell r="M1585" t="str">
            <v>inline</v>
          </cell>
          <cell r="N1585" t="str">
            <v/>
          </cell>
          <cell r="O1585" t="str">
            <v>238;b;Ground brush lengths</v>
          </cell>
          <cell r="P1585" t="str">
            <v xml:space="preserve">238b. b Ground brush lengths </v>
          </cell>
          <cell r="Q1585" t="str">
            <v>NORMAL</v>
          </cell>
          <cell r="R1585" t="str">
            <v>NO</v>
          </cell>
          <cell r="S1585" t="str">
            <v>Ground brush lengths</v>
          </cell>
          <cell r="T1585" t="str">
            <v>1000</v>
          </cell>
        </row>
        <row r="1586">
          <cell r="L1586" t="str">
            <v>846340c1-e625-4b10-9764-b3ca931e7a2f</v>
          </cell>
          <cell r="M1586" t="str">
            <v>inline</v>
          </cell>
          <cell r="N1586" t="str">
            <v/>
          </cell>
          <cell r="O1586" t="str">
            <v>239;;Ensure all brushes have correct spring tension and pigtails are not caught under spring.</v>
          </cell>
          <cell r="P1586" t="str">
            <v xml:space="preserve">239. Ensure all brushes have correct spring tension and pigtails are not caught under spring.&lt;br&gt;
&lt;b&gt;Spec&lt;b&gt;: 0.19 to 0.26 kilograms. </v>
          </cell>
          <cell r="Q1586" t="str">
            <v>NORMAL</v>
          </cell>
          <cell r="R1586" t="str">
            <v>NO</v>
          </cell>
          <cell r="S1586" t="str">
            <v>Ensure all brushes have correct spring tension and pigtails are not caught under spring.</v>
          </cell>
          <cell r="T1586" t="str">
            <v>1000</v>
          </cell>
        </row>
        <row r="1587">
          <cell r="L1587" t="str">
            <v>5d3fa646-559b-4b4e-90cc-df20f6e0208d</v>
          </cell>
          <cell r="M1587" t="str">
            <v>inline</v>
          </cell>
          <cell r="N1587" t="str">
            <v/>
          </cell>
          <cell r="O1587" t="str">
            <v>240;;Ensure commutator area and surface are free of contamination.</v>
          </cell>
          <cell r="P1587" t="str">
            <v xml:space="preserve">240. Ensure commutator area and surface are free of contamination. </v>
          </cell>
          <cell r="Q1587" t="str">
            <v>NORMAL</v>
          </cell>
          <cell r="R1587" t="str">
            <v>NO</v>
          </cell>
          <cell r="S1587" t="str">
            <v>Ensure commutator area and surface are free of contamination.</v>
          </cell>
          <cell r="T1587" t="str">
            <v>1000</v>
          </cell>
        </row>
        <row r="1588">
          <cell r="L1588" t="str">
            <v>aff36172-eb1d-49e6-9e5b-46d75e1bc74f</v>
          </cell>
          <cell r="M1588" t="str">
            <v>inline</v>
          </cell>
          <cell r="N1588" t="str">
            <v/>
          </cell>
          <cell r="O1588" t="str">
            <v>241;;Check Blower Motor positive and negative connections for security and frayinCheck Blower motor ground wire to frame is intact, secure, and not frayed.</v>
          </cell>
          <cell r="P1588" t="str">
            <v xml:space="preserve">241. Check Blower Motor positive and negative connections for security and fraying. Check Blower motor ground wire to frame is intact, secure, and not frayed. </v>
          </cell>
          <cell r="Q1588" t="str">
            <v>NORMAL</v>
          </cell>
          <cell r="R1588" t="str">
            <v>NO</v>
          </cell>
          <cell r="S1588" t="str">
            <v>Check Blower Motor positive and negative connections for security and frayinCheck Blower motor ground wire to frame is intact, secure, and not frayed.</v>
          </cell>
          <cell r="T1588" t="str">
            <v>1000</v>
          </cell>
        </row>
        <row r="1589">
          <cell r="L1589" t="str">
            <v>0ba13937-e174-422c-8a19-2a5b527f5c7e</v>
          </cell>
          <cell r="M1589" t="str">
            <v>inline</v>
          </cell>
          <cell r="N1589" t="str">
            <v/>
          </cell>
          <cell r="O1589" t="str">
            <v>242;;Check grid box for tight electrical connections, shorted elements, over heated or buckled resistors, broken or cracked insulators, overheated terminal and missing hardware.</v>
          </cell>
          <cell r="P1589" t="str">
            <v xml:space="preserve">242. Check grid box for tight electrical connections, shorted elements, over heated or buckled resistors, broken or cracked insulators, overheated terminal and missing hardware. </v>
          </cell>
          <cell r="Q1589" t="str">
            <v>NORMAL</v>
          </cell>
          <cell r="R1589" t="str">
            <v>NO</v>
          </cell>
          <cell r="S1589" t="str">
            <v>Check grid box for tight electrical connections, shorted elements, over heated or buckled resistors, broken or cracked insulators, overheated terminal and missing hardware.</v>
          </cell>
          <cell r="T1589" t="str">
            <v>1000</v>
          </cell>
        </row>
        <row r="1590">
          <cell r="L1590" t="str">
            <v>257b23e7-5e42-4d5c-8e9f-0380a940a4e7</v>
          </cell>
          <cell r="M1590" t="str">
            <v>inline</v>
          </cell>
          <cell r="N1590" t="str">
            <v/>
          </cell>
          <cell r="O1590" t="str">
            <v>243;;Check blower fan blades for damage.</v>
          </cell>
          <cell r="P1590" t="str">
            <v xml:space="preserve">243. Check blower fan blades for damage. </v>
          </cell>
          <cell r="Q1590" t="str">
            <v>NORMAL</v>
          </cell>
          <cell r="R1590" t="str">
            <v>NO</v>
          </cell>
          <cell r="S1590" t="str">
            <v>Check blower fan blades for damage.</v>
          </cell>
          <cell r="T1590" t="str">
            <v>1000</v>
          </cell>
        </row>
        <row r="1591">
          <cell r="L1591" t="str">
            <v>c47374f6-1435-4d7f-9b4f-59add88efc67</v>
          </cell>
          <cell r="M1591" t="str">
            <v>inline</v>
          </cell>
          <cell r="N1591" t="str">
            <v/>
          </cell>
          <cell r="O1591" t="str">
            <v>244;;Inspect the condition of the visible field coil insulation, bus bar and brush box for damage.</v>
          </cell>
          <cell r="P1591" t="str">
            <v xml:space="preserve">244. Inspect the condition of the visible field coil insulation, bus bar and brush box for damage. </v>
          </cell>
          <cell r="Q1591" t="str">
            <v>NORMAL</v>
          </cell>
          <cell r="R1591" t="str">
            <v>NO</v>
          </cell>
          <cell r="S1591" t="str">
            <v>Inspect the condition of the visible field coil insulation, bus bar and brush box for damage.</v>
          </cell>
          <cell r="T1591" t="str">
            <v>1000</v>
          </cell>
        </row>
        <row r="1592">
          <cell r="L1592" t="str">
            <v>5aad2a73-02e7-40c7-ac4e-f1bc675ab5c4</v>
          </cell>
          <cell r="M1592" t="str">
            <v>inline</v>
          </cell>
          <cell r="N1592" t="str">
            <v/>
          </cell>
          <cell r="O1592" t="str">
            <v>245;;Check for loose or broken external bolts.</v>
          </cell>
          <cell r="P1592" t="str">
            <v xml:space="preserve">245. Check for loose or broken external bolts. </v>
          </cell>
          <cell r="Q1592" t="str">
            <v>NORMAL</v>
          </cell>
          <cell r="R1592" t="str">
            <v>NO</v>
          </cell>
          <cell r="S1592" t="str">
            <v>Check for loose or broken external bolts.</v>
          </cell>
          <cell r="T1592" t="str">
            <v>1000</v>
          </cell>
        </row>
        <row r="1593">
          <cell r="L1593" t="str">
            <v>f9bd40d3-4907-4f09-9329-e23c2ddc9c51</v>
          </cell>
          <cell r="M1593" t="str">
            <v>inline</v>
          </cell>
          <cell r="N1593" t="str">
            <v/>
          </cell>
          <cell r="O1593" t="str">
            <v>246;;Blow out all dirt and foreign materials with clean, dry compressed air (70 psi maximum pressure).</v>
          </cell>
          <cell r="P1593" t="str">
            <v xml:space="preserve">246. Blow out all dirt and foreign materials with clean, dry compressed air (70 psi maximum pressure). </v>
          </cell>
          <cell r="Q1593" t="str">
            <v>NORMAL</v>
          </cell>
          <cell r="R1593" t="str">
            <v>NO</v>
          </cell>
          <cell r="S1593" t="str">
            <v>Blow out all dirt and foreign materials with clean, dry compressed air (70 psi maximum pressure).</v>
          </cell>
          <cell r="T1593" t="str">
            <v>1000</v>
          </cell>
        </row>
        <row r="1594">
          <cell r="L1594" t="str">
            <v>c5af0584-9d2b-4edc-8ce4-a1c4adbe7a07</v>
          </cell>
          <cell r="M1594" t="str">
            <v>inline</v>
          </cell>
          <cell r="N1594" t="str">
            <v/>
          </cell>
          <cell r="O1594" t="str">
            <v>247;;Ensure all covers are back on and fixed securely.</v>
          </cell>
          <cell r="P1594" t="str">
            <v xml:space="preserve">247. Ensure all covers are back on and fixed securely. </v>
          </cell>
          <cell r="Q1594" t="str">
            <v>NORMAL</v>
          </cell>
          <cell r="R1594" t="str">
            <v>NO</v>
          </cell>
          <cell r="S1594" t="str">
            <v>Ensure all covers are back on and fixed securely.</v>
          </cell>
          <cell r="T1594" t="str">
            <v>1000</v>
          </cell>
        </row>
        <row r="1595">
          <cell r="L1595" t="str">
            <v>246cac5b-2b50-4f11-a8fc-ad3e57878b38</v>
          </cell>
          <cell r="M1595" t="str">
            <v>inline</v>
          </cell>
          <cell r="N1595" t="str">
            <v/>
          </cell>
          <cell r="O1595" t="str">
            <v/>
          </cell>
          <cell r="P1595" t="str">
            <v>Task. Retarder Gridbox Assembly Condition</v>
          </cell>
          <cell r="Q1595" t="str">
            <v>NORMAL</v>
          </cell>
          <cell r="R1595" t="str">
            <v>NO</v>
          </cell>
          <cell r="S1595"/>
          <cell r="T1595" t="str">
            <v>1000</v>
          </cell>
        </row>
        <row r="1596">
          <cell r="L1596" t="str">
            <v>9a45fb50-d121-4212-b579-21f554760d16</v>
          </cell>
          <cell r="M1596" t="str">
            <v>inline</v>
          </cell>
          <cell r="N1596" t="str">
            <v/>
          </cell>
          <cell r="O1596" t="str">
            <v>248;;Check grid box structure for cracks, panel damage, missing louvers etc.</v>
          </cell>
          <cell r="P1596" t="str">
            <v xml:space="preserve">248. Check grid box structure for cracks, panel damage, missing louvers etc. </v>
          </cell>
          <cell r="Q1596" t="str">
            <v>NORMAL</v>
          </cell>
          <cell r="R1596" t="str">
            <v>NO</v>
          </cell>
          <cell r="S1596" t="str">
            <v>Check grid box structure for cracks, panel damage, missing louvers etc.</v>
          </cell>
          <cell r="T1596" t="str">
            <v>1000</v>
          </cell>
        </row>
        <row r="1597">
          <cell r="L1597" t="str">
            <v>743738b4-fc76-4f90-8bde-5972da7227dd</v>
          </cell>
          <cell r="M1597" t="str">
            <v>inline</v>
          </cell>
          <cell r="N1597" t="str">
            <v/>
          </cell>
          <cell r="O1597" t="str">
            <v/>
          </cell>
          <cell r="P1597" t="str">
            <v>Task. Battery Maintenance Condition</v>
          </cell>
          <cell r="Q1597" t="str">
            <v>NORMAL</v>
          </cell>
          <cell r="R1597" t="str">
            <v>NO</v>
          </cell>
          <cell r="S1597"/>
          <cell r="T1597" t="str">
            <v>1000</v>
          </cell>
        </row>
        <row r="1598">
          <cell r="L1598" t="str">
            <v>840c755d-9f5f-441c-8a1c-6c8ede6feed9</v>
          </cell>
          <cell r="M1598" t="str">
            <v>inline</v>
          </cell>
          <cell r="N1598" t="str">
            <v/>
          </cell>
          <cell r="O1598" t="str">
            <v>249;;Ensure batteries have been cleaned with fresh water BEFORE conducting battery maintenance checks.</v>
          </cell>
          <cell r="P1598" t="str">
            <v xml:space="preserve">249. Ensure batteries have been cleaned with fresh water BEFORE conducting battery maintenance checks. </v>
          </cell>
          <cell r="Q1598" t="str">
            <v>NORMAL</v>
          </cell>
          <cell r="R1598" t="str">
            <v>NO</v>
          </cell>
          <cell r="S1598" t="str">
            <v>Ensure batteries have been cleaned with fresh water BEFORE conducting battery maintenance checks.</v>
          </cell>
          <cell r="T1598" t="str">
            <v>1000</v>
          </cell>
        </row>
        <row r="1599">
          <cell r="L1599" t="str">
            <v>0f77888c-701d-4c95-8ed7-4019518c161d</v>
          </cell>
          <cell r="M1599" t="str">
            <v>inline</v>
          </cell>
          <cell r="N1599" t="str">
            <v/>
          </cell>
          <cell r="O1599" t="str">
            <v>250;;Inspect batteries fitted to machine meet OR exceed OEM recommended specifications.</v>
          </cell>
          <cell r="P1599" t="str">
            <v xml:space="preserve">250. Inspect batteries fitted to machine meet OR exceed OEM recommended specifications. </v>
          </cell>
          <cell r="Q1599" t="str">
            <v>NORMAL</v>
          </cell>
          <cell r="R1599" t="str">
            <v>NO</v>
          </cell>
          <cell r="S1599" t="str">
            <v>Inspect batteries fitted to machine meet OR exceed OEM recommended specifications.</v>
          </cell>
          <cell r="T1599" t="str">
            <v>1000</v>
          </cell>
        </row>
        <row r="1600">
          <cell r="L1600" t="str">
            <v>537a0230-7e91-40f8-8d4a-d2acb69efda4</v>
          </cell>
          <cell r="M1600" t="str">
            <v>table</v>
          </cell>
          <cell r="N1600" t="str">
            <v>['Rating', 'OEM Specification', 'Batteries Fitted']</v>
          </cell>
          <cell r="O1600" t="str">
            <v/>
          </cell>
          <cell r="P1600"/>
          <cell r="Q1600" t="str">
            <v/>
          </cell>
          <cell r="R1600" t="str">
            <v/>
          </cell>
          <cell r="S1600"/>
          <cell r="T1600" t="str">
            <v>1000</v>
          </cell>
        </row>
        <row r="1601">
          <cell r="L1601" t="str">
            <v>1385cbc8-7b1c-4c66-9aa0-a6579efef887</v>
          </cell>
          <cell r="M1601" t="str">
            <v>inline</v>
          </cell>
          <cell r="N1601" t="str">
            <v/>
          </cell>
          <cell r="O1601" t="str">
            <v/>
          </cell>
          <cell r="P1601"/>
          <cell r="Q1601" t="str">
            <v/>
          </cell>
          <cell r="R1601" t="str">
            <v/>
          </cell>
          <cell r="S1601"/>
          <cell r="T1601" t="str">
            <v>1000</v>
          </cell>
        </row>
        <row r="1602">
          <cell r="L1602" t="str">
            <v>9ba7ecd1-0d43-42f7-9be7-e96ed405493f</v>
          </cell>
          <cell r="M1602" t="str">
            <v>inline</v>
          </cell>
          <cell r="N1602" t="str">
            <v/>
          </cell>
          <cell r="O1602" t="str">
            <v>251;;Visually inspect each battery for signs of:</v>
          </cell>
          <cell r="P1602"/>
          <cell r="Q1602" t="str">
            <v>NORMAL</v>
          </cell>
          <cell r="R1602" t="str">
            <v>NO</v>
          </cell>
          <cell r="S1602" t="str">
            <v>Visually inspect each battery for signs of:</v>
          </cell>
          <cell r="T1602" t="str">
            <v>1000</v>
          </cell>
        </row>
        <row r="1603">
          <cell r="L1603" t="str">
            <v>e6eaaac0-f6bb-438b-97ae-a370d2de90fc</v>
          </cell>
          <cell r="M1603" t="str">
            <v>inline</v>
          </cell>
          <cell r="N1603" t="str">
            <v/>
          </cell>
          <cell r="O1603" t="str">
            <v>251;a;Cracked or broken case or cover.</v>
          </cell>
          <cell r="P1603" t="str">
            <v xml:space="preserve">251a. a. Cracked or broken case or cover. </v>
          </cell>
          <cell r="Q1603" t="str">
            <v>NORMAL</v>
          </cell>
          <cell r="R1603" t="str">
            <v>NO</v>
          </cell>
          <cell r="S1603" t="str">
            <v>Cracked or broken case or cover.</v>
          </cell>
          <cell r="T1603" t="str">
            <v>1000</v>
          </cell>
        </row>
        <row r="1604">
          <cell r="L1604" t="str">
            <v>edfdc777-5f28-4eb1-b602-d695784924d9</v>
          </cell>
          <cell r="M1604" t="str">
            <v>inline</v>
          </cell>
          <cell r="N1604" t="str">
            <v/>
          </cell>
          <cell r="O1604" t="str">
            <v>251;b;Leaking case-to-cover seal.</v>
          </cell>
          <cell r="P1604" t="str">
            <v xml:space="preserve">251b. b. Leaking case-to-cover seal. </v>
          </cell>
          <cell r="Q1604" t="str">
            <v>NORMAL</v>
          </cell>
          <cell r="R1604" t="str">
            <v>NO</v>
          </cell>
          <cell r="S1604" t="str">
            <v>Leaking case-to-cover seal.</v>
          </cell>
          <cell r="T1604" t="str">
            <v>1000</v>
          </cell>
        </row>
        <row r="1605">
          <cell r="L1605" t="str">
            <v>36946691-e92b-4e6d-a563-a4e3c95549a7</v>
          </cell>
          <cell r="M1605" t="str">
            <v>inline</v>
          </cell>
          <cell r="N1605" t="str">
            <v/>
          </cell>
          <cell r="O1605" t="str">
            <v>251;c;Damaged terminals.</v>
          </cell>
          <cell r="P1605" t="str">
            <v xml:space="preserve">251c. c. Damaged terminals. </v>
          </cell>
          <cell r="Q1605" t="str">
            <v>NORMAL</v>
          </cell>
          <cell r="R1605" t="str">
            <v>NO</v>
          </cell>
          <cell r="S1605" t="str">
            <v>Damaged terminals.</v>
          </cell>
          <cell r="T1605" t="str">
            <v>1000</v>
          </cell>
        </row>
        <row r="1606">
          <cell r="L1606" t="str">
            <v>c4b524f1-4095-4621-9d97-beffc776617f</v>
          </cell>
          <cell r="M1606" t="str">
            <v>inline</v>
          </cell>
          <cell r="N1606" t="str">
            <v/>
          </cell>
          <cell r="O1606" t="str">
            <v>251;d;Loose cable connections.</v>
          </cell>
          <cell r="P1606" t="str">
            <v xml:space="preserve">251d. d. Loose cable connections. </v>
          </cell>
          <cell r="Q1606" t="str">
            <v>NORMAL</v>
          </cell>
          <cell r="R1606" t="str">
            <v>NO</v>
          </cell>
          <cell r="S1606" t="str">
            <v>Loose cable connections.</v>
          </cell>
          <cell r="T1606" t="str">
            <v>1000</v>
          </cell>
        </row>
        <row r="1607">
          <cell r="L1607" t="str">
            <v>0aa5694a-b28b-46d9-843a-f2e3cc2e67a5</v>
          </cell>
          <cell r="M1607" t="str">
            <v>inline</v>
          </cell>
          <cell r="N1607" t="str">
            <v/>
          </cell>
          <cell r="O1607" t="str">
            <v>251;e;Corrosion.</v>
          </cell>
          <cell r="P1607" t="str">
            <v xml:space="preserve">251e. e. Corrosion. </v>
          </cell>
          <cell r="Q1607" t="str">
            <v>NORMAL</v>
          </cell>
          <cell r="R1607" t="str">
            <v>NO</v>
          </cell>
          <cell r="S1607" t="str">
            <v>Corrosion.</v>
          </cell>
          <cell r="T1607" t="str">
            <v>1000</v>
          </cell>
        </row>
        <row r="1608">
          <cell r="L1608" t="str">
            <v>9ce9f350-cdb8-4e0c-a969-5af496d95deb</v>
          </cell>
          <cell r="M1608" t="str">
            <v>inline</v>
          </cell>
          <cell r="N1608" t="str">
            <v/>
          </cell>
          <cell r="O1608" t="str">
            <v>252;;Inspect the battery case for obvious signs of physical damage or warpage. &lt;b&gt;REPLACE IF ANY DAMAGE FOUND&lt;/b&gt;.</v>
          </cell>
          <cell r="P1608" t="str">
            <v xml:space="preserve">252. Inspect the battery case for obvious signs of physical damage or warpage. &lt;b&gt;REPLACE IF ANY DAMAGE FOUND&lt;/b&gt;. </v>
          </cell>
          <cell r="Q1608" t="str">
            <v>NORMAL</v>
          </cell>
          <cell r="R1608" t="str">
            <v>NO</v>
          </cell>
          <cell r="S1608" t="str">
            <v>&lt;b&gt;REPLACE IF ANY DAMAGE FOUND&lt;/b&gt;.</v>
          </cell>
          <cell r="T1608" t="str">
            <v>1000</v>
          </cell>
        </row>
        <row r="1609">
          <cell r="L1609" t="str">
            <v>dbe8ee96-1c4f-4ef4-ad45-1a3543263a2a</v>
          </cell>
          <cell r="M1609" t="str">
            <v>inline</v>
          </cell>
          <cell r="N1609" t="str">
            <v/>
          </cell>
          <cell r="O1609" t="str">
            <v>253;;Clean all battery terminals by brushing off corrosion residue and apply battery corrosion preventative spray.</v>
          </cell>
          <cell r="P1609" t="str">
            <v xml:space="preserve">253. Clean all battery terminals by brushing off corrosion residue and apply battery corrosion preventative spray. </v>
          </cell>
          <cell r="Q1609" t="str">
            <v>NORMAL</v>
          </cell>
          <cell r="R1609" t="str">
            <v>NO</v>
          </cell>
          <cell r="S1609" t="str">
            <v>Clean all battery terminals by brushing off corrosion residue and apply battery corrosion preventative spray.</v>
          </cell>
          <cell r="T1609" t="str">
            <v>1000</v>
          </cell>
        </row>
        <row r="1610">
          <cell r="L1610" t="str">
            <v>11f94064-7177-4d6e-a631-19d0dd38a1fa</v>
          </cell>
          <cell r="M1610" t="str">
            <v>inline</v>
          </cell>
          <cell r="N1610" t="str">
            <v/>
          </cell>
          <cell r="O1610" t="str">
            <v>254;;Inspect all battery terminals, screws, clamps and cables for breakage, damage or loose connections.</v>
          </cell>
          <cell r="P1610" t="str">
            <v xml:space="preserve">254. Inspect all battery terminals, screws, clamps and cables for breakage, damage or loose connections. </v>
          </cell>
          <cell r="Q1610" t="str">
            <v>NORMAL</v>
          </cell>
          <cell r="R1610" t="str">
            <v>NO</v>
          </cell>
          <cell r="S1610" t="str">
            <v>Inspect all battery terminals, screws, clamps and cables for breakage, damage or loose connections.</v>
          </cell>
          <cell r="T1610" t="str">
            <v>1000</v>
          </cell>
        </row>
        <row r="1611">
          <cell r="L1611" t="str">
            <v>3919d766-c044-4869-bce4-94c3335f7d16</v>
          </cell>
          <cell r="M1611" t="str">
            <v>inline</v>
          </cell>
          <cell r="N1611" t="str">
            <v/>
          </cell>
          <cell r="O1611" t="str">
            <v>255;;&lt;b&gt;NON-Maintenance Free Batteries ONLY:&lt;/b&gt;&lt;br&gt;
Check electrolyte levels to ensure that fluid levels are over the top of battery plates. If necessary, top up using distilled or demineralised water.</v>
          </cell>
          <cell r="P1611" t="str">
            <v xml:space="preserve">255. &lt;b&gt;NON-Maintenance Free Batteries ONLY:&lt;/b&gt;&lt;br&gt;
Check electrolyte levels to ensure that fluid levels are over the top of battery plates. If necessary, top up using distilled or demineralised water. </v>
          </cell>
          <cell r="Q1611" t="str">
            <v>NORMAL</v>
          </cell>
          <cell r="R1611" t="str">
            <v>NO</v>
          </cell>
          <cell r="S1611" t="str">
            <v>If necessary, top up using distilled or demineralised water.</v>
          </cell>
          <cell r="T1611" t="str">
            <v>1000</v>
          </cell>
        </row>
        <row r="1612">
          <cell r="L1612" t="str">
            <v>b46c8067-378c-4cfc-bc22-bc773dca1462</v>
          </cell>
          <cell r="M1612" t="str">
            <v>inline</v>
          </cell>
          <cell r="N1612" t="str">
            <v/>
          </cell>
          <cell r="O1612" t="str">
            <v>256;;Check each battery using CAT battery analyser (record results below):</v>
          </cell>
          <cell r="P1612" t="str">
            <v xml:space="preserve">256. Check each battery using CAT battery analyser (record results below): </v>
          </cell>
          <cell r="Q1612" t="str">
            <v>NORMAL</v>
          </cell>
          <cell r="R1612" t="str">
            <v>NO</v>
          </cell>
          <cell r="S1612" t="str">
            <v>Check each battery using CAT battery analyser (record results below):</v>
          </cell>
          <cell r="T1612" t="str">
            <v>1000</v>
          </cell>
        </row>
        <row r="1613">
          <cell r="L1613" t="str">
            <v>9e76b073-302d-4ee2-a72b-b2615f3116f6</v>
          </cell>
          <cell r="M1613" t="str">
            <v>table</v>
          </cell>
          <cell r="N1613" t="str">
            <v>['Battery', 'Volts', 'SAE Amps', 'Good/Bad', 'Percentage']</v>
          </cell>
          <cell r="O1613" t="str">
            <v/>
          </cell>
          <cell r="P1613"/>
          <cell r="Q1613" t="str">
            <v/>
          </cell>
          <cell r="R1613" t="str">
            <v/>
          </cell>
          <cell r="S1613"/>
          <cell r="T1613" t="str">
            <v>1000</v>
          </cell>
        </row>
        <row r="1614">
          <cell r="L1614" t="str">
            <v>b670821a-20ee-4d5e-b3f5-9af6fdb28320</v>
          </cell>
          <cell r="M1614" t="str">
            <v>inline</v>
          </cell>
          <cell r="N1614" t="str">
            <v/>
          </cell>
          <cell r="O1614" t="str">
            <v/>
          </cell>
          <cell r="P1614" t="str">
            <v>Task. Isolator Maintenance Condition</v>
          </cell>
          <cell r="Q1614" t="str">
            <v>NORMAL</v>
          </cell>
          <cell r="R1614" t="str">
            <v>NO</v>
          </cell>
          <cell r="S1614"/>
          <cell r="T1614" t="str">
            <v>1000</v>
          </cell>
        </row>
        <row r="1615">
          <cell r="L1615" t="str">
            <v>bb37cfe8-5a7c-4261-aae0-42705adad3b0</v>
          </cell>
          <cell r="M1615" t="str">
            <v>inline</v>
          </cell>
          <cell r="N1615" t="str">
            <v/>
          </cell>
          <cell r="O1615" t="str">
            <v>257;;Ensure Isolator switches are mounted securely and in good condition.</v>
          </cell>
          <cell r="P1615" t="str">
            <v xml:space="preserve">257. Ensure Isolator switches are mounted securely and in good condition. </v>
          </cell>
          <cell r="Q1615" t="str">
            <v>NORMAL</v>
          </cell>
          <cell r="R1615" t="str">
            <v>NO</v>
          </cell>
          <cell r="S1615" t="str">
            <v>Ensure Isolator switches are mounted securely and in good condition.</v>
          </cell>
          <cell r="T1615" t="str">
            <v>1000</v>
          </cell>
        </row>
        <row r="1616">
          <cell r="L1616" t="str">
            <v>ade31e5d-a1ae-4a34-8208-663a174bf7ca</v>
          </cell>
          <cell r="M1616" t="str">
            <v>inline</v>
          </cell>
          <cell r="N1616" t="str">
            <v/>
          </cell>
          <cell r="O1616" t="str">
            <v>258;;Inspect and clean isolator terminals.</v>
          </cell>
          <cell r="P1616" t="str">
            <v xml:space="preserve">258. Inspect and clean isolator terminals. </v>
          </cell>
          <cell r="Q1616" t="str">
            <v>NORMAL</v>
          </cell>
          <cell r="R1616" t="str">
            <v>NO</v>
          </cell>
          <cell r="S1616" t="str">
            <v>Inspect and clean isolator terminals.</v>
          </cell>
          <cell r="T1616" t="str">
            <v>1000</v>
          </cell>
        </row>
        <row r="1617">
          <cell r="L1617" t="str">
            <v>safetyTask000000</v>
          </cell>
          <cell r="M1617" t="str">
            <v>inline</v>
          </cell>
          <cell r="N1617" t="str">
            <v/>
          </cell>
          <cell r="O1617" t="str">
            <v/>
          </cell>
          <cell r="P1617" t="str">
            <v>2. Mechanical checks shall be carried out in a designated service area in the workshop.&lt;br&gt;&lt;strong&gt;Follow appropriate isolation procedure and tagging and/or locking out on the machine.&lt;/strong&gt; 1</v>
          </cell>
          <cell r="Q1617"/>
          <cell r="R1617"/>
          <cell r="S1617"/>
          <cell r="T1617" t="str">
            <v>1000</v>
          </cell>
        </row>
        <row r="1618">
          <cell r="L1618" t="str">
            <v>46344789-4bc5-4800-a276-92c660a2a2f2</v>
          </cell>
          <cell r="M1618" t="str">
            <v>inline</v>
          </cell>
          <cell r="N1618" t="str">
            <v/>
          </cell>
          <cell r="O1618" t="str">
            <v/>
          </cell>
          <cell r="P1618" t="str">
            <v>Task. Engine Section Condition</v>
          </cell>
          <cell r="Q1618" t="str">
            <v>NORMAL</v>
          </cell>
          <cell r="R1618" t="str">
            <v>NO</v>
          </cell>
          <cell r="S1618"/>
          <cell r="T1618" t="str">
            <v>1000</v>
          </cell>
        </row>
        <row r="1619">
          <cell r="L1619" t="str">
            <v>3bf48a93-1eca-4c27-bd07-69bf2806ceaf</v>
          </cell>
          <cell r="M1619" t="str">
            <v>inline</v>
          </cell>
          <cell r="N1619" t="str">
            <v/>
          </cell>
          <cell r="O1619" t="str">
            <v>75;;Check radiator for debris (wash if necessary).</v>
          </cell>
          <cell r="P1619" t="str">
            <v xml:space="preserve">75. Check radiator for debris (wash if necessary). </v>
          </cell>
          <cell r="Q1619" t="str">
            <v>NORMAL</v>
          </cell>
          <cell r="R1619" t="str">
            <v>NO</v>
          </cell>
          <cell r="S1619" t="str">
            <v>Check radiator for debris (wash if necessary).</v>
          </cell>
          <cell r="T1619" t="str">
            <v>1000</v>
          </cell>
        </row>
        <row r="1620">
          <cell r="L1620" t="str">
            <v>803a80e8-400a-4b95-9130-640f0783e144</v>
          </cell>
          <cell r="M1620" t="str">
            <v>inline</v>
          </cell>
          <cell r="N1620" t="str">
            <v/>
          </cell>
          <cell r="O1620" t="str">
            <v>76;;Check cooling fan assembly for damage, loose or missing fasteners.</v>
          </cell>
          <cell r="P1620" t="str">
            <v xml:space="preserve">76. Check cooling fan assembly for damage, loose or missing fasteners. </v>
          </cell>
          <cell r="Q1620" t="str">
            <v>NORMAL</v>
          </cell>
          <cell r="R1620" t="str">
            <v>NO</v>
          </cell>
          <cell r="S1620" t="str">
            <v>Check cooling fan assembly for damage, loose or missing fasteners.</v>
          </cell>
          <cell r="T1620" t="str">
            <v>1000</v>
          </cell>
        </row>
        <row r="1621">
          <cell r="L1621" t="str">
            <v>6204d78c-65e9-4ebc-94a6-f3fd064c9b4a</v>
          </cell>
          <cell r="M1621" t="str">
            <v>inline</v>
          </cell>
          <cell r="N1621" t="str">
            <v/>
          </cell>
          <cell r="O1621" t="str">
            <v>77;;Carryout Cooling System Pressure Test. Visually inspect entire Cooling System for any leaks &amp; clamps for tightness.</v>
          </cell>
          <cell r="P1621" t="str">
            <v xml:space="preserve">77. Carryout Cooling System Pressure Test. Visually inspect entire Cooling System for any leaks &amp; clamps for tightness. </v>
          </cell>
          <cell r="Q1621" t="str">
            <v>NORMAL</v>
          </cell>
          <cell r="R1621" t="str">
            <v>NO</v>
          </cell>
          <cell r="S1621" t="str">
            <v>Visually inspect entire Cooling System for any leaks &amp; clamps for tightness.</v>
          </cell>
          <cell r="T1621" t="str">
            <v>1000</v>
          </cell>
        </row>
        <row r="1622">
          <cell r="L1622" t="str">
            <v>0ed0ff0e-7b87-4a15-9535-22c0d49d1fdf</v>
          </cell>
          <cell r="M1622" t="str">
            <v>inline</v>
          </cell>
          <cell r="N1622" t="str">
            <v/>
          </cell>
          <cell r="O1622" t="str">
            <v>78;;Check engine for any oil leaks and coolant leaks.</v>
          </cell>
          <cell r="P1622"/>
          <cell r="Q1622" t="str">
            <v>NORMAL</v>
          </cell>
          <cell r="R1622" t="str">
            <v>NO</v>
          </cell>
          <cell r="S1622" t="str">
            <v>Check engine for any oil leaks and coolant leaks.</v>
          </cell>
          <cell r="T1622" t="str">
            <v>1000</v>
          </cell>
        </row>
        <row r="1623">
          <cell r="L1623" t="str">
            <v>e29af0db-1f30-4029-b86a-039a121ce7d7</v>
          </cell>
          <cell r="M1623" t="str">
            <v>inline</v>
          </cell>
          <cell r="N1623" t="str">
            <v/>
          </cell>
          <cell r="O1623" t="str">
            <v/>
          </cell>
          <cell r="P1623" t="str">
            <v xml:space="preserve"> . Item Measurement Location</v>
          </cell>
          <cell r="Q1623" t="str">
            <v>NORMAL</v>
          </cell>
          <cell r="R1623" t="str">
            <v>NO</v>
          </cell>
          <cell r="S1623"/>
          <cell r="T1623" t="str">
            <v>1000</v>
          </cell>
        </row>
        <row r="1624">
          <cell r="L1624" t="str">
            <v>64fa639d-af42-490e-a138-539455ab36e2</v>
          </cell>
          <cell r="M1624" t="str">
            <v>inline</v>
          </cell>
          <cell r="N1624" t="str">
            <v/>
          </cell>
          <cell r="O1624" t="str">
            <v>78;a;Engine Oil Leaks</v>
          </cell>
          <cell r="P1624" t="str">
            <v>78a. a Engine Oil Leaks</v>
          </cell>
          <cell r="Q1624" t="str">
            <v>CBM</v>
          </cell>
          <cell r="R1624" t="str">
            <v>MANUAL</v>
          </cell>
          <cell r="S1624" t="str">
            <v>Engine Oil Leaks</v>
          </cell>
          <cell r="T1624" t="str">
            <v>1000</v>
          </cell>
        </row>
        <row r="1625">
          <cell r="L1625" t="str">
            <v>950919a2-7491-4180-925c-d6bef11fd222</v>
          </cell>
          <cell r="M1625" t="str">
            <v>inline</v>
          </cell>
          <cell r="N1625" t="str">
            <v/>
          </cell>
          <cell r="O1625" t="str">
            <v>78;b;Engine Coolant Leaks</v>
          </cell>
          <cell r="P1625" t="str">
            <v>78b. b Engine Coolant Leaks</v>
          </cell>
          <cell r="Q1625" t="str">
            <v>CBM</v>
          </cell>
          <cell r="R1625" t="str">
            <v>MANUAL</v>
          </cell>
          <cell r="S1625" t="str">
            <v>Engine Coolant Leaks</v>
          </cell>
          <cell r="T1625" t="str">
            <v>1000</v>
          </cell>
        </row>
        <row r="1626">
          <cell r="L1626" t="str">
            <v>950919a2-7491-4180-925c-d6bef11fd222</v>
          </cell>
          <cell r="M1626" t="str">
            <v>inline</v>
          </cell>
          <cell r="N1626" t="str">
            <v/>
          </cell>
          <cell r="O1626" t="str">
            <v>78;b;Engine Coolant Leaks</v>
          </cell>
          <cell r="P1626" t="str">
            <v>78b. b Engine Coolant Leaks</v>
          </cell>
          <cell r="Q1626" t="str">
            <v>CBM</v>
          </cell>
          <cell r="R1626" t="str">
            <v>MANUAL</v>
          </cell>
          <cell r="S1626" t="str">
            <v>Engine Coolant Leaks</v>
          </cell>
          <cell r="T1626" t="str">
            <v>1000</v>
          </cell>
        </row>
        <row r="1627">
          <cell r="L1627" t="str">
            <v>2ea60a6f-2c65-498d-89c8-69267eed25ba</v>
          </cell>
          <cell r="M1627" t="str">
            <v>collapsibleTable</v>
          </cell>
          <cell r="N1627" t="str">
            <v>['', '', '', '']</v>
          </cell>
          <cell r="O1627" t="str">
            <v/>
          </cell>
          <cell r="P1627"/>
          <cell r="Q1627" t="str">
            <v/>
          </cell>
          <cell r="R1627" t="str">
            <v/>
          </cell>
          <cell r="S1627"/>
          <cell r="T1627" t="str">
            <v>1000</v>
          </cell>
        </row>
        <row r="1628">
          <cell r="L1628" t="str">
            <v>e6ee6e80-0023-4178-8513-ee1b48085ac3</v>
          </cell>
          <cell r="M1628" t="str">
            <v>inline</v>
          </cell>
          <cell r="N1628" t="str">
            <v/>
          </cell>
          <cell r="O1628" t="str">
            <v>79;;Check fuel system for loose bolts and fittings.</v>
          </cell>
          <cell r="P1628" t="str">
            <v xml:space="preserve">79. Check fuel system for loose bolts and fittings. </v>
          </cell>
          <cell r="Q1628" t="str">
            <v>NORMAL</v>
          </cell>
          <cell r="R1628" t="str">
            <v>NO</v>
          </cell>
          <cell r="S1628" t="str">
            <v>Check fuel system for loose bolts and fittings.</v>
          </cell>
          <cell r="T1628" t="str">
            <v>1000</v>
          </cell>
        </row>
        <row r="1629">
          <cell r="L1629" t="str">
            <v>247d1be4-0ac1-41fc-92e3-c40ace7a05c6</v>
          </cell>
          <cell r="M1629" t="str">
            <v>inline</v>
          </cell>
          <cell r="N1629" t="str">
            <v/>
          </cell>
          <cell r="O1629" t="str">
            <v>80;;Check fuel system pump and injection rail for leaks.</v>
          </cell>
          <cell r="P1629" t="str">
            <v xml:space="preserve">80. Check fuel system pump and injection rail for leaks. </v>
          </cell>
          <cell r="Q1629" t="str">
            <v>NORMAL</v>
          </cell>
          <cell r="R1629" t="str">
            <v>NO</v>
          </cell>
          <cell r="S1629" t="str">
            <v>Check fuel system pump and injection rail for leaks.</v>
          </cell>
          <cell r="T1629" t="str">
            <v>1000</v>
          </cell>
        </row>
        <row r="1630">
          <cell r="L1630" t="str">
            <v>f4a7dd03-5bbe-4451-b8fd-2b0826a77e62</v>
          </cell>
          <cell r="M1630" t="str">
            <v>inline</v>
          </cell>
          <cell r="N1630" t="str">
            <v/>
          </cell>
          <cell r="O1630" t="str">
            <v>81;a;Check turbos for indication of damage or loose or missing fasteners.</v>
          </cell>
          <cell r="P1630" t="str">
            <v xml:space="preserve">81. a. Check turbos for indication of damage or loose or missing fasteners. </v>
          </cell>
          <cell r="Q1630" t="str">
            <v>NORMAL</v>
          </cell>
          <cell r="R1630" t="str">
            <v>NO</v>
          </cell>
          <cell r="S1630" t="str">
            <v>Check turbos for indication of damage or loose or missing fasteners.</v>
          </cell>
          <cell r="T1630" t="str">
            <v>1000</v>
          </cell>
        </row>
        <row r="1631">
          <cell r="L1631" t="str">
            <v>b96f715e-68bc-44e5-8843-9d534a1e7e3c</v>
          </cell>
          <cell r="M1631" t="str">
            <v>inline</v>
          </cell>
          <cell r="N1631" t="str">
            <v/>
          </cell>
          <cell r="O1631" t="str">
            <v>81;b;Check turbos for indication of leaks.</v>
          </cell>
          <cell r="P1631"/>
          <cell r="Q1631" t="str">
            <v>NORMAL</v>
          </cell>
          <cell r="R1631" t="str">
            <v>NO</v>
          </cell>
          <cell r="S1631" t="str">
            <v>Check turbos for indication of leaks.</v>
          </cell>
          <cell r="T1631" t="str">
            <v>1000</v>
          </cell>
        </row>
        <row r="1632">
          <cell r="L1632" t="str">
            <v>1e6f4edd-26cb-48f6-9855-5b487e534ade</v>
          </cell>
          <cell r="M1632" t="str">
            <v>inline</v>
          </cell>
          <cell r="N1632" t="str">
            <v/>
          </cell>
          <cell r="O1632" t="str">
            <v/>
          </cell>
          <cell r="P1632" t="str">
            <v xml:space="preserve"> . Item Measurement Location</v>
          </cell>
          <cell r="Q1632" t="str">
            <v>NORMAL</v>
          </cell>
          <cell r="R1632" t="str">
            <v>NO</v>
          </cell>
          <cell r="S1632"/>
          <cell r="T1632" t="str">
            <v>1000</v>
          </cell>
        </row>
        <row r="1633">
          <cell r="L1633" t="str">
            <v>d192c265-8cfd-4c91-8165-7af252797634</v>
          </cell>
          <cell r="M1633" t="str">
            <v>inline</v>
          </cell>
          <cell r="N1633" t="str">
            <v/>
          </cell>
          <cell r="O1633" t="str">
            <v>81;b1;HP Turbocharger Front Left (Leaks Visual Inspect)</v>
          </cell>
          <cell r="P1633" t="str">
            <v>81b1. b1 HP Turbocharger Front Left (Leaks Visual Inspect)</v>
          </cell>
          <cell r="Q1633" t="str">
            <v>CBM</v>
          </cell>
          <cell r="R1633" t="str">
            <v>MANUAL</v>
          </cell>
          <cell r="S1633" t="str">
            <v>HP Turbocharger Front Left (Leaks Visual Inspect)</v>
          </cell>
          <cell r="T1633" t="str">
            <v>1000</v>
          </cell>
        </row>
        <row r="1634">
          <cell r="L1634" t="str">
            <v>093e2734-e736-4348-ba92-9122369045b7</v>
          </cell>
          <cell r="M1634" t="str">
            <v>inline</v>
          </cell>
          <cell r="N1634" t="str">
            <v/>
          </cell>
          <cell r="O1634" t="str">
            <v>81;b2;HP Turbocharger Front Right (Leaks Visual Inspect)</v>
          </cell>
          <cell r="P1634" t="str">
            <v>81b2. b2 HP Turbocharger Front Right (Leaks Visual Inspect)</v>
          </cell>
          <cell r="Q1634" t="str">
            <v>CBM</v>
          </cell>
          <cell r="R1634" t="str">
            <v>MANUAL</v>
          </cell>
          <cell r="S1634" t="str">
            <v>HP Turbocharger Front Right (Leaks Visual Inspect)</v>
          </cell>
          <cell r="T1634" t="str">
            <v>1000</v>
          </cell>
        </row>
        <row r="1635">
          <cell r="L1635" t="str">
            <v>e64b7db7-9c6c-4af7-87ca-35ae21ffe713</v>
          </cell>
          <cell r="M1635" t="str">
            <v>inline</v>
          </cell>
          <cell r="N1635" t="str">
            <v/>
          </cell>
          <cell r="O1635" t="str">
            <v>81;b3;HP Turbocharger Rear Left (Leaks Visual Inspect)</v>
          </cell>
          <cell r="P1635" t="str">
            <v>81b3. b3 HP Turbocharger Rear Left (Leaks Visual Inspect)</v>
          </cell>
          <cell r="Q1635" t="str">
            <v>CBM</v>
          </cell>
          <cell r="R1635" t="str">
            <v>MANUAL</v>
          </cell>
          <cell r="S1635" t="str">
            <v>HP Turbocharger Rear Left (Leaks Visual Inspect)</v>
          </cell>
          <cell r="T1635" t="str">
            <v>1000</v>
          </cell>
        </row>
        <row r="1636">
          <cell r="L1636" t="str">
            <v>ca2867c2-c013-4a84-a415-a0c4d1ed29e3</v>
          </cell>
          <cell r="M1636" t="str">
            <v>inline</v>
          </cell>
          <cell r="N1636" t="str">
            <v/>
          </cell>
          <cell r="O1636" t="str">
            <v>81;b4;HP Turbocharger Rear Right (Leaks Visual Inspect)</v>
          </cell>
          <cell r="P1636" t="str">
            <v>81b4. b4 HP Turbocharger Rear Right (Leaks Visual Inspect)</v>
          </cell>
          <cell r="Q1636" t="str">
            <v>CBM</v>
          </cell>
          <cell r="R1636" t="str">
            <v>MANUAL</v>
          </cell>
          <cell r="S1636" t="str">
            <v>HP Turbocharger Rear Right (Leaks Visual Inspect)</v>
          </cell>
          <cell r="T1636" t="str">
            <v>1000</v>
          </cell>
        </row>
        <row r="1637">
          <cell r="L1637" t="str">
            <v>7adb3024-85c4-46d1-ae95-d83d4a12991c</v>
          </cell>
          <cell r="M1637" t="str">
            <v>inline</v>
          </cell>
          <cell r="N1637" t="str">
            <v/>
          </cell>
          <cell r="O1637" t="str">
            <v>81;b5;LP Turbocharger Front Left (Leaks Visual Inspect)</v>
          </cell>
          <cell r="P1637" t="str">
            <v>81b5. b5 LP Turbocharger Front Left (Leaks Visual Inspect)</v>
          </cell>
          <cell r="Q1637" t="str">
            <v>CBM</v>
          </cell>
          <cell r="R1637" t="str">
            <v>MANUAL</v>
          </cell>
          <cell r="S1637" t="str">
            <v>LP Turbocharger Front Left (Leaks Visual Inspect)</v>
          </cell>
          <cell r="T1637" t="str">
            <v>1000</v>
          </cell>
        </row>
        <row r="1638">
          <cell r="L1638" t="str">
            <v>1736212c-9383-4691-8306-d290f5123bcb</v>
          </cell>
          <cell r="M1638" t="str">
            <v>inline</v>
          </cell>
          <cell r="N1638" t="str">
            <v/>
          </cell>
          <cell r="O1638" t="str">
            <v>81;b6;LP Turbocharger Front Right (Leaks Visual Inspect)</v>
          </cell>
          <cell r="P1638" t="str">
            <v>81b6. b6 LP Turbocharger Front Right (Leaks Visual Inspect)</v>
          </cell>
          <cell r="Q1638" t="str">
            <v>CBM</v>
          </cell>
          <cell r="R1638" t="str">
            <v>MANUAL</v>
          </cell>
          <cell r="S1638" t="str">
            <v>LP Turbocharger Front Right (Leaks Visual Inspect)</v>
          </cell>
          <cell r="T1638" t="str">
            <v>1000</v>
          </cell>
        </row>
        <row r="1639">
          <cell r="L1639" t="str">
            <v>604e2877-8dde-4410-a5dd-17c728500f4a</v>
          </cell>
          <cell r="M1639" t="str">
            <v>inline</v>
          </cell>
          <cell r="N1639" t="str">
            <v/>
          </cell>
          <cell r="O1639" t="str">
            <v>81;b7;LP Turbocharger Rear Left (Leaks Visual Inspect)</v>
          </cell>
          <cell r="P1639" t="str">
            <v>81b7. b7 LP Turbocharger Rear Left (Leaks Visual Inspect)</v>
          </cell>
          <cell r="Q1639" t="str">
            <v>CBM</v>
          </cell>
          <cell r="R1639" t="str">
            <v>MANUAL</v>
          </cell>
          <cell r="S1639" t="str">
            <v>LP Turbocharger Rear Left (Leaks Visual Inspect)</v>
          </cell>
          <cell r="T1639" t="str">
            <v>1000</v>
          </cell>
        </row>
        <row r="1640">
          <cell r="L1640" t="str">
            <v>9c856c04-bdbe-4da1-92f1-c814a2848eab</v>
          </cell>
          <cell r="M1640" t="str">
            <v>inline</v>
          </cell>
          <cell r="N1640" t="str">
            <v/>
          </cell>
          <cell r="O1640" t="str">
            <v>81;b8;LP Turbocharger Rear Right (Leaks Visual Inspect)</v>
          </cell>
          <cell r="P1640" t="str">
            <v>81b8. b8 LP Turbocharger Rear Right (Leaks Visual Inspect)</v>
          </cell>
          <cell r="Q1640" t="str">
            <v>CBM</v>
          </cell>
          <cell r="R1640" t="str">
            <v>MANUAL</v>
          </cell>
          <cell r="S1640" t="str">
            <v>LP Turbocharger Rear Right (Leaks Visual Inspect)</v>
          </cell>
          <cell r="T1640" t="str">
            <v>1000</v>
          </cell>
        </row>
        <row r="1641">
          <cell r="L1641" t="str">
            <v>efa5884e-99c9-4bd4-be2f-e2948973df01</v>
          </cell>
          <cell r="M1641" t="str">
            <v>collapsibleTable</v>
          </cell>
          <cell r="N1641" t="str">
            <v>['', '', '', '']</v>
          </cell>
          <cell r="O1641" t="str">
            <v/>
          </cell>
          <cell r="P1641"/>
          <cell r="Q1641" t="str">
            <v/>
          </cell>
          <cell r="R1641" t="str">
            <v/>
          </cell>
          <cell r="S1641"/>
          <cell r="T1641" t="str">
            <v>1000</v>
          </cell>
        </row>
        <row r="1642">
          <cell r="L1642" t="str">
            <v>0a1a162b-3a56-4da3-b8fe-9e8cf597aee9</v>
          </cell>
          <cell r="M1642" t="str">
            <v>inline</v>
          </cell>
          <cell r="N1642" t="str">
            <v/>
          </cell>
          <cell r="O1642" t="str">
            <v>82;;Check turbo oil feed lines for signs of rubbing.</v>
          </cell>
          <cell r="P1642" t="str">
            <v xml:space="preserve">82. Check turbo oil feed lines for signs of rubbing. </v>
          </cell>
          <cell r="Q1642" t="str">
            <v>NORMAL</v>
          </cell>
          <cell r="R1642" t="str">
            <v>NO</v>
          </cell>
          <cell r="S1642" t="str">
            <v>Check turbo oil feed lines for signs of rubbing.</v>
          </cell>
          <cell r="T1642" t="str">
            <v>1000</v>
          </cell>
        </row>
        <row r="1643">
          <cell r="L1643" t="str">
            <v>345460fa-d37f-486c-be4a-77ec51e6da98</v>
          </cell>
          <cell r="M1643" t="str">
            <v>inline</v>
          </cell>
          <cell r="N1643" t="str">
            <v/>
          </cell>
          <cell r="O1643" t="str">
            <v>83;;Check turbo oil drain not rubbing on fuel rail.</v>
          </cell>
          <cell r="P1643" t="str">
            <v xml:space="preserve">83. Check turbo oil drain not rubbing on fuel rail. </v>
          </cell>
          <cell r="Q1643" t="str">
            <v>NORMAL</v>
          </cell>
          <cell r="R1643" t="str">
            <v>NO</v>
          </cell>
          <cell r="S1643" t="str">
            <v>Check turbo oil drain not rubbing on fuel rail.</v>
          </cell>
          <cell r="T1643" t="str">
            <v>1000</v>
          </cell>
        </row>
        <row r="1644">
          <cell r="L1644" t="str">
            <v>c1c27492-9103-4939-89d1-8a98b2a7ae1c</v>
          </cell>
          <cell r="M1644" t="str">
            <v>inline</v>
          </cell>
          <cell r="N1644" t="str">
            <v/>
          </cell>
          <cell r="O1644" t="str">
            <v>84;;Check integrity, condition and security of turbo thermal blanket(s)/shields (free of oil and contamination or material build up).</v>
          </cell>
          <cell r="P1644" t="str">
            <v xml:space="preserve">84. Check integrity, condition and security of turbo thermal blanket(s)/shields (free of oil and contamination or material build up). </v>
          </cell>
          <cell r="Q1644" t="str">
            <v>NORMAL</v>
          </cell>
          <cell r="R1644" t="str">
            <v>NO</v>
          </cell>
          <cell r="S1644" t="str">
            <v>Check integrity, condition and security of turbo thermal blanket(s)/shields (free of oil and contamination or material build up).</v>
          </cell>
          <cell r="T1644" t="str">
            <v>1000</v>
          </cell>
        </row>
        <row r="1645">
          <cell r="L1645" t="str">
            <v>1d58565d-8628-4b8f-b079-c9ac9c7490ab</v>
          </cell>
          <cell r="M1645" t="str">
            <v>inline</v>
          </cell>
          <cell r="N1645" t="str">
            <v/>
          </cell>
          <cell r="O1645" t="str">
            <v>85;;Check cooling system hoses for condition and clamps for tightness.</v>
          </cell>
          <cell r="P1645" t="str">
            <v xml:space="preserve">85. Check cooling system hoses for condition and clamps for tightness. </v>
          </cell>
          <cell r="Q1645" t="str">
            <v>NORMAL</v>
          </cell>
          <cell r="R1645" t="str">
            <v>NO</v>
          </cell>
          <cell r="S1645" t="str">
            <v>Check cooling system hoses for condition and clamps for tightness.</v>
          </cell>
          <cell r="T1645" t="str">
            <v>1000</v>
          </cell>
        </row>
        <row r="1646">
          <cell r="L1646" t="str">
            <v>065d31fe-31e4-4f39-8fd4-d3b07f0716bd</v>
          </cell>
          <cell r="M1646" t="str">
            <v>inline</v>
          </cell>
          <cell r="N1646" t="str">
            <v/>
          </cell>
          <cell r="O1646" t="str">
            <v>86;;Check engine mounts for damage or deterioration.</v>
          </cell>
          <cell r="P1646" t="str">
            <v xml:space="preserve">86. Check engine mounts for damage or deterioration. </v>
          </cell>
          <cell r="Q1646" t="str">
            <v>NORMAL</v>
          </cell>
          <cell r="R1646" t="str">
            <v>NO</v>
          </cell>
          <cell r="S1646" t="str">
            <v>Check engine mounts for damage or deterioration.</v>
          </cell>
          <cell r="T1646" t="str">
            <v>1000</v>
          </cell>
        </row>
        <row r="1647">
          <cell r="L1647" t="str">
            <v>4b2a6334-eff3-4dc2-b06f-642a8b9240e0</v>
          </cell>
          <cell r="M1647" t="str">
            <v>inline</v>
          </cell>
          <cell r="N1647" t="str">
            <v/>
          </cell>
          <cell r="O1647" t="str">
            <v>87;;Check alternator belts for wear and cracking.</v>
          </cell>
          <cell r="P1647" t="str">
            <v xml:space="preserve">87. Check alternator belts for wear and cracking. </v>
          </cell>
          <cell r="Q1647" t="str">
            <v>NORMAL</v>
          </cell>
          <cell r="R1647" t="str">
            <v>NO</v>
          </cell>
          <cell r="S1647" t="str">
            <v>Check alternator belts for wear and cracking.</v>
          </cell>
          <cell r="T1647" t="str">
            <v>1000</v>
          </cell>
        </row>
        <row r="1648">
          <cell r="L1648" t="str">
            <v>7906bc0a-1256-4b4f-a7ce-44b4941c16a0</v>
          </cell>
          <cell r="M1648" t="str">
            <v>inline</v>
          </cell>
          <cell r="N1648" t="str">
            <v/>
          </cell>
          <cell r="O1648" t="str">
            <v>88;;Check fan belts for wear, cracking and tension.</v>
          </cell>
          <cell r="P1648" t="str">
            <v xml:space="preserve">88. Check fan belts for wear, cracking and tension.&lt;br&gt;
&lt;strong&gt;Spec:&lt;/strong&gt; Fan belt – 3559 to 4893 N, if below 3559, adjust to 4839 N.&lt;br&gt;
&lt;strong&gt;Spec:&lt;/strong&gt; Tighten capscrews on belt tensioner to 200 Nm.&lt;br&gt; </v>
          </cell>
          <cell r="Q1648" t="str">
            <v>NORMAL</v>
          </cell>
          <cell r="R1648" t="str">
            <v>NO</v>
          </cell>
          <cell r="S1648" t="str">
            <v>Check fan belts for wear, cracking and tension.</v>
          </cell>
          <cell r="T1648" t="str">
            <v>1000</v>
          </cell>
        </row>
        <row r="1649">
          <cell r="L1649" t="str">
            <v>a549cbfb-632f-4d44-b734-bd04dbd50f59</v>
          </cell>
          <cell r="M1649" t="str">
            <v>inline</v>
          </cell>
          <cell r="N1649" t="str">
            <v/>
          </cell>
          <cell r="O1649" t="str">
            <v>89;;Check AC belts for wear, cracking and tension.</v>
          </cell>
          <cell r="P1649" t="str">
            <v xml:space="preserve">89. Check AC belts for wear, cracking and tension.&lt;br&gt;
&lt;strong&gt;Spec:&lt;/strong&gt; Adjust to 5.3 mm (0.21 in) deflection under a force of 1.6 ± 0.1 kg. (3.44 ± 0.11 lbf). </v>
          </cell>
          <cell r="Q1649" t="str">
            <v>NORMAL</v>
          </cell>
          <cell r="R1649" t="str">
            <v>NO</v>
          </cell>
          <cell r="S1649" t="str">
            <v>Check AC belts for wear, cracking and tension.</v>
          </cell>
          <cell r="T1649" t="str">
            <v>1000</v>
          </cell>
        </row>
        <row r="1650">
          <cell r="L1650" t="str">
            <v>5516e30a-f017-4c1a-9b44-a2f4a64d0b5d</v>
          </cell>
          <cell r="M1650" t="str">
            <v>inline</v>
          </cell>
          <cell r="N1650" t="str">
            <v/>
          </cell>
          <cell r="O1650" t="str">
            <v>90;;Check all hoses for general condition (damage, leaks, chaffing).</v>
          </cell>
          <cell r="P1650" t="str">
            <v xml:space="preserve">90. Check all hoses for general condition (damage, leaks, chaffing).&lt;br&gt;
&lt;strong&gt;Note:&lt;/strong&gt; Inspect fan hub housing not contacting hydraulic lines. </v>
          </cell>
          <cell r="Q1650" t="str">
            <v>NORMAL</v>
          </cell>
          <cell r="R1650" t="str">
            <v>NO</v>
          </cell>
          <cell r="S1650" t="str">
            <v>Check all hoses for general condition (damage, leaks, chaffing).</v>
          </cell>
          <cell r="T1650" t="str">
            <v>1000</v>
          </cell>
        </row>
        <row r="1651">
          <cell r="L1651" t="str">
            <v>74592cdd-c6cd-45b6-b4fe-ff39dad74c39</v>
          </cell>
          <cell r="M1651" t="str">
            <v>inline</v>
          </cell>
          <cell r="N1651" t="str">
            <v/>
          </cell>
          <cell r="O1651" t="str">
            <v>91;;Check the turbo cartridge locking plate tabs are lifted correctly. 2 Corners of each bolt. Refer to &lt;a class='show-pdf' href='https://digitaldevbumaausta001.blob.core.windows.net/utility/DMA/QSK60_930E' target='_blank'&gt;&lt;u&gt;&lt;b&gt;QSK60 Turbocharger Cartridge Bolt Inspection&lt;/b&gt;&lt;/u&gt;&lt;/a&gt;.</v>
          </cell>
          <cell r="P1651" t="str">
            <v xml:space="preserve">91. Check the turbo cartridge locking plate tabs are lifted correctly. 2 Corners of each bolt. Refer to &lt;a class='show-pdf' href='https://digitaldevbumaausta001.blob.core.windows.net/utility/DMA/QSK60_930E' target='_blank'&gt;&lt;u&gt;&lt;b&gt;QSK60 Turbocharger Cartridge Bolt Inspection&lt;/b&gt;&lt;/u&gt;&lt;/a&gt;. </v>
          </cell>
          <cell r="Q1651" t="str">
            <v>NORMAL</v>
          </cell>
          <cell r="R1651" t="str">
            <v>NO</v>
          </cell>
          <cell r="S1651"/>
          <cell r="T1651" t="str">
            <v>1000</v>
          </cell>
        </row>
        <row r="1652">
          <cell r="L1652" t="str">
            <v>2d63d54a-7e11-406e-8bd7-fea67de59999</v>
          </cell>
          <cell r="M1652" t="str">
            <v>inline</v>
          </cell>
          <cell r="N1652" t="str">
            <v/>
          </cell>
          <cell r="O1652" t="str">
            <v>92;;Check turbos for appearances of soot. If there is the appearance of soot, notify supervisor to schedule in further investigation.</v>
          </cell>
          <cell r="P1652" t="str">
            <v xml:space="preserve">92. Check turbos for appearances of soot. If there is the appearance of soot, notify supervisor to schedule in further investigation. </v>
          </cell>
          <cell r="Q1652" t="str">
            <v>NORMAL</v>
          </cell>
          <cell r="R1652" t="str">
            <v>NO</v>
          </cell>
          <cell r="S1652" t="str">
            <v>If there is the appearance of soot, notify supervisor to schedule in further investigation.</v>
          </cell>
          <cell r="T1652" t="str">
            <v>1000</v>
          </cell>
        </row>
        <row r="1653">
          <cell r="L1653" t="str">
            <v>566f1bf4-8129-418a-b4b7-4af7fb9887a8</v>
          </cell>
          <cell r="M1653" t="str">
            <v>inline</v>
          </cell>
          <cell r="N1653" t="str">
            <v/>
          </cell>
          <cell r="O1653" t="str">
            <v>93;;Check safety guards for damage and security.</v>
          </cell>
          <cell r="P1653" t="str">
            <v xml:space="preserve">93. Check safety guards for damage and security. </v>
          </cell>
          <cell r="Q1653" t="str">
            <v>NORMAL</v>
          </cell>
          <cell r="R1653" t="str">
            <v>NO</v>
          </cell>
          <cell r="S1653" t="str">
            <v>Check safety guards for damage and security.</v>
          </cell>
          <cell r="T1653" t="str">
            <v>1000</v>
          </cell>
        </row>
        <row r="1654">
          <cell r="L1654" t="str">
            <v>c232e294-b00b-4ecf-bd7b-a35c4a507390</v>
          </cell>
          <cell r="M1654" t="str">
            <v>inline</v>
          </cell>
          <cell r="N1654" t="str">
            <v/>
          </cell>
          <cell r="O1654" t="str">
            <v>94;;Check fuel suction line and tank for leaks.</v>
          </cell>
          <cell r="P1654" t="str">
            <v xml:space="preserve">94. Check fuel suction line and tank for leaks. </v>
          </cell>
          <cell r="Q1654" t="str">
            <v>NORMAL</v>
          </cell>
          <cell r="R1654" t="str">
            <v>NO</v>
          </cell>
          <cell r="S1654" t="str">
            <v>Check fuel suction line and tank for leaks.</v>
          </cell>
          <cell r="T1654" t="str">
            <v>1000</v>
          </cell>
        </row>
        <row r="1655">
          <cell r="L1655" t="str">
            <v>600dce74-aa37-44b4-9149-484bac33f37c</v>
          </cell>
          <cell r="M1655" t="str">
            <v>inline</v>
          </cell>
          <cell r="N1655" t="str">
            <v/>
          </cell>
          <cell r="O1655" t="str">
            <v/>
          </cell>
          <cell r="P1655" t="str">
            <v>Task. Air Inlet and Exhaust System Condition</v>
          </cell>
          <cell r="Q1655" t="str">
            <v>NORMAL</v>
          </cell>
          <cell r="R1655" t="str">
            <v>NO</v>
          </cell>
          <cell r="S1655"/>
          <cell r="T1655" t="str">
            <v>1000</v>
          </cell>
        </row>
        <row r="1656">
          <cell r="L1656" t="str">
            <v>c02bfab1-8cd5-485c-a419-edc07dea7412</v>
          </cell>
          <cell r="M1656" t="str">
            <v>inline</v>
          </cell>
          <cell r="N1656" t="str">
            <v/>
          </cell>
          <cell r="O1656" t="str">
            <v>95;;Check induction system for leaks and clamps for tightness.</v>
          </cell>
          <cell r="P1656" t="str">
            <v xml:space="preserve">95. Check induction system for leaks and clamps for tightness. </v>
          </cell>
          <cell r="Q1656" t="str">
            <v>NORMAL</v>
          </cell>
          <cell r="R1656" t="str">
            <v>NO</v>
          </cell>
          <cell r="S1656" t="str">
            <v>Check induction system for leaks and clamps for tightness.</v>
          </cell>
          <cell r="T1656" t="str">
            <v>1000</v>
          </cell>
        </row>
        <row r="1657">
          <cell r="L1657" t="str">
            <v>9a04bc64-1806-4e65-aa13-d20e93841327</v>
          </cell>
          <cell r="M1657" t="str">
            <v>inline</v>
          </cell>
          <cell r="N1657" t="str">
            <v/>
          </cell>
          <cell r="O1657" t="str">
            <v>96;;Check exhaust system for leaks and clamps for tightness.</v>
          </cell>
          <cell r="P1657" t="str">
            <v xml:space="preserve">96. Check exhaust system for leaks and clamps for tightness. </v>
          </cell>
          <cell r="Q1657" t="str">
            <v>NORMAL</v>
          </cell>
          <cell r="R1657" t="str">
            <v>NO</v>
          </cell>
          <cell r="S1657" t="str">
            <v>Check exhaust system for leaks and clamps for tightness.</v>
          </cell>
          <cell r="T1657" t="str">
            <v>1000</v>
          </cell>
        </row>
        <row r="1658">
          <cell r="L1658" t="str">
            <v>ff1ffa7e-a3a7-41cc-afd3-4043b79e554a</v>
          </cell>
          <cell r="M1658" t="str">
            <v>inline</v>
          </cell>
          <cell r="N1658" t="str">
            <v/>
          </cell>
          <cell r="O1658" t="str">
            <v/>
          </cell>
          <cell r="P1658" t="str">
            <v>Task. Hydraulic System Condition</v>
          </cell>
          <cell r="Q1658" t="str">
            <v>NORMAL</v>
          </cell>
          <cell r="R1658" t="str">
            <v>NO</v>
          </cell>
          <cell r="S1658"/>
          <cell r="T1658" t="str">
            <v>1000</v>
          </cell>
        </row>
        <row r="1659">
          <cell r="L1659" t="str">
            <v>6f0c60f4-57fd-4b52-aa2b-4ed5752b8c69</v>
          </cell>
          <cell r="M1659" t="str">
            <v>inline</v>
          </cell>
          <cell r="N1659" t="str">
            <v/>
          </cell>
          <cell r="O1659" t="str">
            <v>97;;Check hydraulic system for leaking, weeping or damaged hoses.</v>
          </cell>
          <cell r="P1659" t="str">
            <v xml:space="preserve">97. Check hydraulic system for leaking, weeping or damaged hoses. </v>
          </cell>
          <cell r="Q1659" t="str">
            <v>NORMAL</v>
          </cell>
          <cell r="R1659" t="str">
            <v>NO</v>
          </cell>
          <cell r="S1659" t="str">
            <v>Check hydraulic system for leaking, weeping or damaged hoses.</v>
          </cell>
          <cell r="T1659" t="str">
            <v>1000</v>
          </cell>
        </row>
        <row r="1660">
          <cell r="L1660" t="str">
            <v>bd8d97ff-7c80-43c1-80b8-f65817eacb99</v>
          </cell>
          <cell r="M1660" t="str">
            <v>inline</v>
          </cell>
          <cell r="N1660" t="str">
            <v/>
          </cell>
          <cell r="O1660" t="str">
            <v>98;;Check the hydraulic tank for leaks and for damage.</v>
          </cell>
          <cell r="P1660" t="str">
            <v xml:space="preserve">98. Check the hydraulic tank for leaks and for damage. </v>
          </cell>
          <cell r="Q1660" t="str">
            <v>NORMAL</v>
          </cell>
          <cell r="R1660" t="str">
            <v>NO</v>
          </cell>
          <cell r="S1660" t="str">
            <v>Check the hydraulic tank for leaks and for damage.</v>
          </cell>
          <cell r="T1660" t="str">
            <v>1000</v>
          </cell>
        </row>
        <row r="1661">
          <cell r="L1661" t="str">
            <v>0eef5182-c111-42ba-bf8b-f00b5926c0a2</v>
          </cell>
          <cell r="M1661" t="str">
            <v>inline</v>
          </cell>
          <cell r="N1661" t="str">
            <v/>
          </cell>
          <cell r="O1661" t="str">
            <v>99;;Check the hydraulic tank suction and return lines for leaks.</v>
          </cell>
          <cell r="P1661" t="str">
            <v xml:space="preserve">99. Check the hydraulic tank suction and return lines for leaks. </v>
          </cell>
          <cell r="Q1661" t="str">
            <v>NORMAL</v>
          </cell>
          <cell r="R1661" t="str">
            <v>NO</v>
          </cell>
          <cell r="S1661" t="str">
            <v>Check the hydraulic tank suction and return lines for leaks.</v>
          </cell>
          <cell r="T1661" t="str">
            <v>1000</v>
          </cell>
        </row>
        <row r="1662">
          <cell r="L1662" t="str">
            <v>b5ab34b2-b9bd-48cc-bd44-a4e553c3fa85</v>
          </cell>
          <cell r="M1662" t="str">
            <v>inline</v>
          </cell>
          <cell r="N1662" t="str">
            <v/>
          </cell>
          <cell r="O1662" t="str">
            <v>100;;Check the hoist and steering pump support frame for cracks and missing bolts.</v>
          </cell>
          <cell r="P1662" t="str">
            <v xml:space="preserve">100. Check the hoist and steering pump support frame for cracks and missing bolts. </v>
          </cell>
          <cell r="Q1662" t="str">
            <v>NORMAL</v>
          </cell>
          <cell r="R1662" t="str">
            <v>NO</v>
          </cell>
          <cell r="S1662" t="str">
            <v>Check the hoist and steering pump support frame for cracks and missing bolts.</v>
          </cell>
          <cell r="T1662" t="str">
            <v>1000</v>
          </cell>
        </row>
        <row r="1663">
          <cell r="L1663" t="str">
            <v>b7a8af84-1861-4934-adaf-0495cbbda17b</v>
          </cell>
          <cell r="M1663" t="str">
            <v>inline</v>
          </cell>
          <cell r="N1663" t="str">
            <v/>
          </cell>
          <cell r="O1663" t="str">
            <v>101;;Check pump seals, hoses and fittings.</v>
          </cell>
          <cell r="P1663" t="str">
            <v xml:space="preserve">101. Check pump seals, hoses and fittings. </v>
          </cell>
          <cell r="Q1663" t="str">
            <v>NORMAL</v>
          </cell>
          <cell r="R1663" t="str">
            <v>NO</v>
          </cell>
          <cell r="S1663" t="str">
            <v>Check pump seals, hoses and fittings.</v>
          </cell>
          <cell r="T1663" t="str">
            <v>1000</v>
          </cell>
        </row>
        <row r="1664">
          <cell r="L1664" t="str">
            <v>6c07d7a7-89b0-4b5a-8eb6-3a067e29d0aa</v>
          </cell>
          <cell r="M1664" t="str">
            <v>inline</v>
          </cell>
          <cell r="N1664" t="str">
            <v/>
          </cell>
          <cell r="O1664" t="str">
            <v>102;;Check hoist and steering pump area for oil leaks.</v>
          </cell>
          <cell r="P1664"/>
          <cell r="Q1664" t="str">
            <v>NORMAL</v>
          </cell>
          <cell r="R1664" t="str">
            <v>NO</v>
          </cell>
          <cell r="S1664" t="str">
            <v>Check hoist and steering pump area for oil leaks.</v>
          </cell>
          <cell r="T1664" t="str">
            <v>1000</v>
          </cell>
        </row>
        <row r="1665">
          <cell r="L1665" t="str">
            <v>9ce5d8c8-527f-46a1-8f79-00d25b4595ad</v>
          </cell>
          <cell r="M1665" t="str">
            <v>inline</v>
          </cell>
          <cell r="N1665" t="str">
            <v/>
          </cell>
          <cell r="O1665" t="str">
            <v/>
          </cell>
          <cell r="P1665" t="str">
            <v xml:space="preserve"> . Item Measurement Location</v>
          </cell>
          <cell r="Q1665" t="str">
            <v>NORMAL</v>
          </cell>
          <cell r="R1665" t="str">
            <v>NO</v>
          </cell>
          <cell r="S1665"/>
          <cell r="T1665" t="str">
            <v>1000</v>
          </cell>
        </row>
        <row r="1666">
          <cell r="L1666" t="str">
            <v>b455395d-751a-49c3-b9fb-dbc100c26066</v>
          </cell>
          <cell r="M1666" t="str">
            <v>inline</v>
          </cell>
          <cell r="N1666" t="str">
            <v/>
          </cell>
          <cell r="O1666" t="str">
            <v>102;a;Hoist Pump (Leaks Visual Inspect)</v>
          </cell>
          <cell r="P1666" t="str">
            <v>102a. a Hoist Pump (Leaks Visual Inspect)</v>
          </cell>
          <cell r="Q1666" t="str">
            <v>CBM</v>
          </cell>
          <cell r="R1666" t="str">
            <v>MANUAL</v>
          </cell>
          <cell r="S1666" t="str">
            <v>Hoist Pump (Leaks Visual Inspect)</v>
          </cell>
          <cell r="T1666" t="str">
            <v>1000</v>
          </cell>
        </row>
        <row r="1667">
          <cell r="L1667" t="str">
            <v>2be39b9f-ea96-4fcb-bfb7-1daec8a7d960</v>
          </cell>
          <cell r="M1667" t="str">
            <v>inline</v>
          </cell>
          <cell r="N1667" t="str">
            <v/>
          </cell>
          <cell r="O1667" t="str">
            <v>102;b;Steering Pump (Leaks Visual Inspect)</v>
          </cell>
          <cell r="P1667" t="str">
            <v>102b. b Steering Pump (Leaks Visual Inspect)</v>
          </cell>
          <cell r="Q1667" t="str">
            <v>CBM</v>
          </cell>
          <cell r="R1667" t="str">
            <v>MANUAL</v>
          </cell>
          <cell r="S1667" t="str">
            <v>Steering Pump (Leaks Visual Inspect)</v>
          </cell>
          <cell r="T1667" t="str">
            <v>1000</v>
          </cell>
        </row>
        <row r="1668">
          <cell r="L1668" t="str">
            <v>5b3bfba7-b650-4365-a9a3-834a471f71e5</v>
          </cell>
          <cell r="M1668" t="str">
            <v>collapsibleTable</v>
          </cell>
          <cell r="N1668" t="str">
            <v>['', '', '', '']</v>
          </cell>
          <cell r="O1668" t="str">
            <v/>
          </cell>
          <cell r="P1668"/>
          <cell r="Q1668" t="str">
            <v/>
          </cell>
          <cell r="R1668" t="str">
            <v/>
          </cell>
          <cell r="S1668"/>
          <cell r="T1668" t="str">
            <v>1000</v>
          </cell>
        </row>
        <row r="1669">
          <cell r="L1669" t="str">
            <v>fdb8d882-5d74-4932-aaec-adbc5fce66fb</v>
          </cell>
          <cell r="M1669" t="str">
            <v>inline</v>
          </cell>
          <cell r="N1669" t="str">
            <v/>
          </cell>
          <cell r="O1669" t="str">
            <v>103;;Check control valves and actuators for leaks.</v>
          </cell>
          <cell r="P1669" t="str">
            <v xml:space="preserve">103. Check control valves and actuators for leaks. </v>
          </cell>
          <cell r="Q1669" t="str">
            <v>NORMAL</v>
          </cell>
          <cell r="R1669" t="str">
            <v>NO</v>
          </cell>
          <cell r="S1669" t="str">
            <v>Check control valves and actuators for leaks.</v>
          </cell>
          <cell r="T1669" t="str">
            <v>1000</v>
          </cell>
        </row>
        <row r="1670">
          <cell r="L1670" t="str">
            <v>39078a79-1951-4b33-906f-3ed4af7af202</v>
          </cell>
          <cell r="M1670" t="str">
            <v>inline</v>
          </cell>
          <cell r="N1670" t="str">
            <v/>
          </cell>
          <cell r="O1670" t="str">
            <v>104;;Inspect hydraulic hoist cylinder hoses for leaks.</v>
          </cell>
          <cell r="P1670" t="str">
            <v xml:space="preserve">104. Inspect hydraulic hoist cylinder hoses for leaks. </v>
          </cell>
          <cell r="Q1670" t="str">
            <v>NORMAL</v>
          </cell>
          <cell r="R1670" t="str">
            <v>NO</v>
          </cell>
          <cell r="S1670" t="str">
            <v>Inspect hydraulic hoist cylinder hoses for leaks.</v>
          </cell>
          <cell r="T1670" t="str">
            <v>1000</v>
          </cell>
        </row>
        <row r="1671">
          <cell r="L1671" t="str">
            <v>e3e4b6ac-9b55-4243-a9bf-48d5ad213efb</v>
          </cell>
          <cell r="M1671" t="str">
            <v>inline</v>
          </cell>
          <cell r="N1671" t="str">
            <v/>
          </cell>
          <cell r="O1671" t="str">
            <v>105;;Check hoist control valve for oil leaks.</v>
          </cell>
          <cell r="P1671" t="str">
            <v xml:space="preserve">105. Check hoist control valve for oil leaks. </v>
          </cell>
          <cell r="Q1671" t="str">
            <v>NORMAL</v>
          </cell>
          <cell r="R1671" t="str">
            <v>NO</v>
          </cell>
          <cell r="S1671" t="str">
            <v>Check hoist control valve for oil leaks.</v>
          </cell>
          <cell r="T1671" t="str">
            <v>1000</v>
          </cell>
        </row>
        <row r="1672">
          <cell r="L1672" t="str">
            <v>b1074730-9f7f-44ee-8683-16a256b9306a</v>
          </cell>
          <cell r="M1672" t="str">
            <v>inline</v>
          </cell>
          <cell r="N1672" t="str">
            <v/>
          </cell>
          <cell r="O1672" t="str">
            <v>106;;Check both hoist cylinders for condition (weeps, leaks, chrome pitting, scoring, or rod damage).</v>
          </cell>
          <cell r="P1672"/>
          <cell r="Q1672" t="str">
            <v>NORMAL</v>
          </cell>
          <cell r="R1672" t="str">
            <v>NO</v>
          </cell>
          <cell r="S1672" t="str">
            <v>Check both hoist cylinders for condition (weeps, leaks, chrome pitting, scoring, or rod damage).</v>
          </cell>
          <cell r="T1672" t="str">
            <v>1000</v>
          </cell>
        </row>
        <row r="1673">
          <cell r="L1673" t="str">
            <v>5b8e9273-1ae2-4abc-ab73-1dcdd657d0a5</v>
          </cell>
          <cell r="M1673" t="str">
            <v>inline</v>
          </cell>
          <cell r="N1673" t="str">
            <v/>
          </cell>
          <cell r="O1673" t="str">
            <v/>
          </cell>
          <cell r="P1673" t="str">
            <v xml:space="preserve"> . Item Measurement Location</v>
          </cell>
          <cell r="Q1673" t="str">
            <v>NORMAL</v>
          </cell>
          <cell r="R1673" t="str">
            <v>NO</v>
          </cell>
          <cell r="S1673"/>
          <cell r="T1673" t="str">
            <v>1000</v>
          </cell>
        </row>
        <row r="1674">
          <cell r="L1674" t="str">
            <v>7019110c-6b9f-48d6-801b-0e33618a9b0f</v>
          </cell>
          <cell r="M1674" t="str">
            <v>inline</v>
          </cell>
          <cell r="N1674" t="str">
            <v/>
          </cell>
          <cell r="O1674" t="str">
            <v>106;a;Left Hoist Cylinder (Leaks and/or Damage)</v>
          </cell>
          <cell r="P1674" t="str">
            <v>106a. a Left Hoist Cylinder (Leaks and/or Damage)</v>
          </cell>
          <cell r="Q1674" t="str">
            <v>CBM</v>
          </cell>
          <cell r="R1674" t="str">
            <v>MANUAL</v>
          </cell>
          <cell r="S1674" t="str">
            <v>Left Hoist Cylinder (Leaks and/or Damage)</v>
          </cell>
          <cell r="T1674" t="str">
            <v>1000</v>
          </cell>
        </row>
        <row r="1675">
          <cell r="L1675" t="str">
            <v>d1e25ae3-7ac1-4ba4-a41d-16604469a2c7</v>
          </cell>
          <cell r="M1675" t="str">
            <v>inline</v>
          </cell>
          <cell r="N1675" t="str">
            <v/>
          </cell>
          <cell r="O1675" t="str">
            <v>106;b;Right Hoist Cylinder (Leaks and/or Damage)</v>
          </cell>
          <cell r="P1675" t="str">
            <v>106b. b Right Hoist Cylinder (Leaks and/or Damage)</v>
          </cell>
          <cell r="Q1675" t="str">
            <v>CBM</v>
          </cell>
          <cell r="R1675" t="str">
            <v>MANUAL</v>
          </cell>
          <cell r="S1675" t="str">
            <v>Right Hoist Cylinder (Leaks and/or Damage)</v>
          </cell>
          <cell r="T1675" t="str">
            <v>1000</v>
          </cell>
        </row>
        <row r="1676">
          <cell r="L1676" t="str">
            <v>ef41f8f9-23b2-407a-9b50-e2fc949c373b</v>
          </cell>
          <cell r="M1676" t="str">
            <v>collapsibleTable</v>
          </cell>
          <cell r="N1676" t="str">
            <v>['', '', '', '']</v>
          </cell>
          <cell r="O1676" t="str">
            <v/>
          </cell>
          <cell r="P1676"/>
          <cell r="Q1676" t="str">
            <v/>
          </cell>
          <cell r="R1676" t="str">
            <v/>
          </cell>
          <cell r="S1676"/>
          <cell r="T1676" t="str">
            <v>1000</v>
          </cell>
        </row>
        <row r="1677">
          <cell r="L1677" t="str">
            <v>3350234a-a6b3-4725-9912-bd361bc9ffa7</v>
          </cell>
          <cell r="M1677" t="str">
            <v>inline</v>
          </cell>
          <cell r="N1677" t="str">
            <v/>
          </cell>
          <cell r="O1677" t="str">
            <v>107;;Check all hydraulic accumulators for corrosion, damage, crack, leaks. Check mounts for security.</v>
          </cell>
          <cell r="P1677" t="str">
            <v xml:space="preserve">107. Check all hydraulic accumulators for corrosion, damage, crack, leaks. Check mounts for security. </v>
          </cell>
          <cell r="Q1677" t="str">
            <v>NORMAL</v>
          </cell>
          <cell r="R1677" t="str">
            <v>NO</v>
          </cell>
          <cell r="S1677" t="str">
            <v>Check mounts for security.</v>
          </cell>
          <cell r="T1677" t="str">
            <v>1000</v>
          </cell>
        </row>
        <row r="1678">
          <cell r="L1678" t="str">
            <v>2f0647cd-bbf6-418f-adea-70b8e50522a6</v>
          </cell>
          <cell r="M1678" t="str">
            <v>inline</v>
          </cell>
          <cell r="N1678" t="str">
            <v/>
          </cell>
          <cell r="O1678" t="str">
            <v>108;;Check both steering cylinders for condition (weeps, leaks, chrome pitting, scoring, or rod damage).</v>
          </cell>
          <cell r="P1678"/>
          <cell r="Q1678" t="str">
            <v>NORMAL</v>
          </cell>
          <cell r="R1678" t="str">
            <v>NO</v>
          </cell>
          <cell r="S1678" t="str">
            <v>Check both steering cylinders for condition (weeps, leaks, chrome pitting, scoring, or rod damage).</v>
          </cell>
          <cell r="T1678" t="str">
            <v>1000</v>
          </cell>
        </row>
        <row r="1679">
          <cell r="L1679" t="str">
            <v>2cf1a309-5d8b-4d62-92eb-6c80b53ec83a</v>
          </cell>
          <cell r="M1679" t="str">
            <v>inline</v>
          </cell>
          <cell r="N1679" t="str">
            <v/>
          </cell>
          <cell r="O1679" t="str">
            <v/>
          </cell>
          <cell r="P1679" t="str">
            <v xml:space="preserve"> . Item Measurement Location</v>
          </cell>
          <cell r="Q1679" t="str">
            <v>NORMAL</v>
          </cell>
          <cell r="R1679" t="str">
            <v>NO</v>
          </cell>
          <cell r="S1679"/>
          <cell r="T1679" t="str">
            <v>1000</v>
          </cell>
        </row>
        <row r="1680">
          <cell r="L1680" t="str">
            <v>917daf15-a622-457d-b8b4-28ec2c366538</v>
          </cell>
          <cell r="M1680" t="str">
            <v>inline</v>
          </cell>
          <cell r="N1680" t="str">
            <v/>
          </cell>
          <cell r="O1680" t="str">
            <v>108;a;Left Steering Cylinder (Leaks and/or Damage)</v>
          </cell>
          <cell r="P1680" t="str">
            <v>108a. a Left Steering Cylinder (Leaks and/or Damage)</v>
          </cell>
          <cell r="Q1680" t="str">
            <v>CBM</v>
          </cell>
          <cell r="R1680" t="str">
            <v>MANUAL</v>
          </cell>
          <cell r="S1680" t="str">
            <v>Left Steering Cylinder (Leaks and/or Damage)</v>
          </cell>
          <cell r="T1680" t="str">
            <v>1000</v>
          </cell>
        </row>
        <row r="1681">
          <cell r="L1681" t="str">
            <v>4218fbfe-0bc8-4177-8d86-6fdb649cd38c</v>
          </cell>
          <cell r="M1681" t="str">
            <v>inline</v>
          </cell>
          <cell r="N1681" t="str">
            <v/>
          </cell>
          <cell r="O1681" t="str">
            <v>108;b;Right Steering Cylinder (Leaks and/or Damage)</v>
          </cell>
          <cell r="P1681" t="str">
            <v>108b. b Right Steering Cylinder (Leaks and/or Damage)</v>
          </cell>
          <cell r="Q1681" t="str">
            <v>CBM</v>
          </cell>
          <cell r="R1681" t="str">
            <v>MANUAL</v>
          </cell>
          <cell r="S1681" t="str">
            <v>Right Steering Cylinder (Leaks and/or Damage)</v>
          </cell>
          <cell r="T1681" t="str">
            <v>1000</v>
          </cell>
        </row>
        <row r="1682">
          <cell r="L1682" t="str">
            <v>d2bda5bd-cc5a-4e16-addb-8eda4374aeb4</v>
          </cell>
          <cell r="M1682" t="str">
            <v>collapsibleTable</v>
          </cell>
          <cell r="N1682" t="str">
            <v>['', '', '', '']</v>
          </cell>
          <cell r="O1682" t="str">
            <v/>
          </cell>
          <cell r="P1682"/>
          <cell r="Q1682" t="str">
            <v/>
          </cell>
          <cell r="R1682" t="str">
            <v/>
          </cell>
          <cell r="S1682"/>
          <cell r="T1682" t="str">
            <v>1000</v>
          </cell>
        </row>
        <row r="1683">
          <cell r="L1683" t="str">
            <v>34f5ba99-22d1-4e6f-aaf3-8d44dde0e2b5</v>
          </cell>
          <cell r="M1683" t="str">
            <v>inline</v>
          </cell>
          <cell r="N1683" t="str">
            <v/>
          </cell>
          <cell r="O1683" t="str">
            <v>109;;Check all steering hoses for general condition (damage, leaks, fretting, and kinks).</v>
          </cell>
          <cell r="P1683" t="str">
            <v xml:space="preserve">109. Check all steering hoses for general condition (damage, leaks, fretting, and kinks). </v>
          </cell>
          <cell r="Q1683" t="str">
            <v>NORMAL</v>
          </cell>
          <cell r="R1683" t="str">
            <v>NO</v>
          </cell>
          <cell r="S1683" t="str">
            <v>Check all steering hoses for general condition (damage, leaks, fretting, and kinks).</v>
          </cell>
          <cell r="T1683" t="str">
            <v>1000</v>
          </cell>
        </row>
        <row r="1684">
          <cell r="L1684" t="str">
            <v>b7fe9af8-8ef4-496f-a6f4-d4a1c36b9b3e</v>
          </cell>
          <cell r="M1684" t="str">
            <v>inline</v>
          </cell>
          <cell r="N1684" t="str">
            <v/>
          </cell>
          <cell r="O1684" t="str">
            <v>110;;Check steering accumulator pressure (adjust if necessary, as per workshop manual).</v>
          </cell>
          <cell r="P1684" t="str">
            <v xml:space="preserve">110. Check steering accumulator pressure (adjust if necessary, as per workshop manual). </v>
          </cell>
          <cell r="Q1684" t="str">
            <v>NORMAL</v>
          </cell>
          <cell r="R1684" t="str">
            <v>NO</v>
          </cell>
          <cell r="S1684" t="str">
            <v>Check steering accumulator pressure (adjust if necessary, as per workshop manual).</v>
          </cell>
          <cell r="T1684" t="str">
            <v>1000</v>
          </cell>
        </row>
        <row r="1685">
          <cell r="L1685" t="str">
            <v>d05dc794-7c64-41aa-a91d-96bab5b5c349</v>
          </cell>
          <cell r="M1685" t="str">
            <v>inline</v>
          </cell>
          <cell r="N1685" t="str">
            <v/>
          </cell>
          <cell r="O1685" t="str">
            <v/>
          </cell>
          <cell r="P1685" t="str">
            <v xml:space="preserve"> . Item Measurement Location</v>
          </cell>
          <cell r="Q1685" t="str">
            <v>NORMAL</v>
          </cell>
          <cell r="R1685" t="str">
            <v>NO</v>
          </cell>
          <cell r="S1685"/>
          <cell r="T1685" t="str">
            <v>1000</v>
          </cell>
        </row>
        <row r="1686">
          <cell r="L1686" t="str">
            <v>20f8e024-27d8-466a-888c-49002e94394a</v>
          </cell>
          <cell r="M1686" t="str">
            <v>inline</v>
          </cell>
          <cell r="N1686" t="str">
            <v/>
          </cell>
          <cell r="O1686" t="str">
            <v>110;a;Front (steering accumulator pressure)</v>
          </cell>
          <cell r="P1686" t="str">
            <v>110a. a Front (steering accumulator pressure)</v>
          </cell>
          <cell r="Q1686" t="str">
            <v>NORMAL</v>
          </cell>
          <cell r="R1686" t="str">
            <v>NO</v>
          </cell>
          <cell r="S1686" t="str">
            <v>Front (steering accumulator pressure)</v>
          </cell>
          <cell r="T1686" t="str">
            <v>1000</v>
          </cell>
        </row>
        <row r="1687">
          <cell r="L1687" t="str">
            <v>5792a228-43a6-4dfd-a3de-678b8c75b8ea</v>
          </cell>
          <cell r="M1687" t="str">
            <v>inline</v>
          </cell>
          <cell r="N1687" t="str">
            <v/>
          </cell>
          <cell r="O1687" t="str">
            <v>110;b;Rear (steering accumulator pressure)</v>
          </cell>
          <cell r="P1687" t="str">
            <v>109b. b Rear (steering accumulator pressure)</v>
          </cell>
          <cell r="Q1687" t="str">
            <v>NORMAL</v>
          </cell>
          <cell r="R1687" t="str">
            <v>NO</v>
          </cell>
          <cell r="S1687" t="str">
            <v>Rear (steering accumulator pressure)</v>
          </cell>
          <cell r="T1687" t="str">
            <v>1000</v>
          </cell>
        </row>
        <row r="1688">
          <cell r="L1688" t="str">
            <v>25c649ad-01d3-4957-98c4-e07c02a81c9b</v>
          </cell>
          <cell r="M1688" t="str">
            <v>inline</v>
          </cell>
          <cell r="N1688" t="str">
            <v/>
          </cell>
          <cell r="O1688" t="str">
            <v/>
          </cell>
          <cell r="P1688"/>
          <cell r="Q1688" t="str">
            <v/>
          </cell>
          <cell r="R1688" t="str">
            <v/>
          </cell>
          <cell r="S1688"/>
          <cell r="T1688" t="str">
            <v>1000</v>
          </cell>
        </row>
        <row r="1689">
          <cell r="L1689" t="str">
            <v>18283b2f-f1e7-4d4e-96e2-79ff472017fd</v>
          </cell>
          <cell r="M1689" t="str">
            <v>inline</v>
          </cell>
          <cell r="N1689" t="str">
            <v/>
          </cell>
          <cell r="O1689" t="str">
            <v>111;;Check steering accumulator and supply lines for oil leaks.</v>
          </cell>
          <cell r="P1689" t="str">
            <v xml:space="preserve">111. Check steering accumulator and supply lines for oil leaks. </v>
          </cell>
          <cell r="Q1689" t="str">
            <v>NORMAL</v>
          </cell>
          <cell r="R1689" t="str">
            <v>NO</v>
          </cell>
          <cell r="S1689" t="str">
            <v>Check steering accumulator and supply lines for oil leaks.</v>
          </cell>
          <cell r="T1689" t="str">
            <v>1000</v>
          </cell>
        </row>
        <row r="1690">
          <cell r="L1690" t="str">
            <v>fe9aaf05-b999-4879-b8e4-752fe10f1fc4</v>
          </cell>
          <cell r="M1690" t="str">
            <v>inline</v>
          </cell>
          <cell r="N1690" t="str">
            <v/>
          </cell>
          <cell r="O1690" t="str">
            <v>112;;Check steering flow amplifier valve for oil leaks.</v>
          </cell>
          <cell r="P1690" t="str">
            <v xml:space="preserve">112. Check steering flow amplifier valve for oil leaks. </v>
          </cell>
          <cell r="Q1690" t="str">
            <v>NORMAL</v>
          </cell>
          <cell r="R1690" t="str">
            <v>NO</v>
          </cell>
          <cell r="S1690" t="str">
            <v>Check steering flow amplifier valve for oil leaks.</v>
          </cell>
          <cell r="T1690" t="str">
            <v>1000</v>
          </cell>
        </row>
        <row r="1691">
          <cell r="L1691" t="str">
            <v>a102cb38-76b2-4a11-ac7b-b9ab1159f9cb</v>
          </cell>
          <cell r="M1691" t="str">
            <v>inline</v>
          </cell>
          <cell r="N1691" t="str">
            <v/>
          </cell>
          <cell r="O1691" t="str">
            <v>113;;Check entire brake system for any sign of leaks.</v>
          </cell>
          <cell r="P1691" t="str">
            <v xml:space="preserve">113. Check entire brake system for any sign of leaks. </v>
          </cell>
          <cell r="Q1691" t="str">
            <v>NORMAL</v>
          </cell>
          <cell r="R1691" t="str">
            <v>NO</v>
          </cell>
          <cell r="S1691" t="str">
            <v>Check entire brake system for any sign of leaks.</v>
          </cell>
          <cell r="T1691" t="str">
            <v>1000</v>
          </cell>
        </row>
        <row r="1692">
          <cell r="L1692" t="str">
            <v>aa12121e-cfe8-472a-9cdd-7ea62c22d3f3</v>
          </cell>
          <cell r="M1692" t="str">
            <v>inline</v>
          </cell>
          <cell r="N1692" t="str">
            <v/>
          </cell>
          <cell r="O1692" t="str">
            <v>114;;Check brake line connections for leaks and damage.</v>
          </cell>
          <cell r="P1692" t="str">
            <v xml:space="preserve">114. Check brake line connections for leaks and damage. </v>
          </cell>
          <cell r="Q1692" t="str">
            <v>NORMAL</v>
          </cell>
          <cell r="R1692" t="str">
            <v>NO</v>
          </cell>
          <cell r="S1692" t="str">
            <v>Check brake line connections for leaks and damage.</v>
          </cell>
          <cell r="T1692" t="str">
            <v>1000</v>
          </cell>
        </row>
        <row r="1693">
          <cell r="L1693" t="str">
            <v>0be980bf-0752-428b-ad4c-b64796fc92a8</v>
          </cell>
          <cell r="M1693" t="str">
            <v>inline</v>
          </cell>
          <cell r="N1693" t="str">
            <v/>
          </cell>
          <cell r="O1693" t="str">
            <v>115;;Check brake accumulator pre-charge pressure (adjust if necessary, as per workshop manual).</v>
          </cell>
          <cell r="P1693" t="str">
            <v xml:space="preserve">115. Check brake accumulator pre-charge pressure (adjust if necessary, as per workshop manual). </v>
          </cell>
          <cell r="Q1693" t="str">
            <v>NORMAL</v>
          </cell>
          <cell r="R1693" t="str">
            <v>NO</v>
          </cell>
          <cell r="S1693" t="str">
            <v>Check brake accumulator pre-charge pressure (adjust if necessary, as per workshop manual).</v>
          </cell>
          <cell r="T1693" t="str">
            <v>1000</v>
          </cell>
        </row>
        <row r="1694">
          <cell r="L1694" t="str">
            <v>ab99cc7f-f03a-46f6-8fd3-0d57525dd1dc</v>
          </cell>
          <cell r="M1694" t="str">
            <v>inline</v>
          </cell>
          <cell r="N1694" t="str">
            <v/>
          </cell>
          <cell r="O1694" t="str">
            <v/>
          </cell>
          <cell r="P1694" t="str">
            <v xml:space="preserve"> . Item Measurement Location</v>
          </cell>
          <cell r="Q1694" t="str">
            <v>NORMAL</v>
          </cell>
          <cell r="R1694" t="str">
            <v>NO</v>
          </cell>
          <cell r="S1694"/>
          <cell r="T1694" t="str">
            <v>1000</v>
          </cell>
        </row>
        <row r="1695">
          <cell r="L1695" t="str">
            <v>67512b6e-397e-4080-9cb7-0a919683f82f</v>
          </cell>
          <cell r="M1695" t="str">
            <v>inline</v>
          </cell>
          <cell r="N1695" t="str">
            <v/>
          </cell>
          <cell r="O1695" t="str">
            <v>115;a;Front (brake accumulator pressure)</v>
          </cell>
          <cell r="P1695" t="str">
            <v>115a. a Front (brake accumulator pressure)</v>
          </cell>
          <cell r="Q1695" t="str">
            <v>NORMAL</v>
          </cell>
          <cell r="R1695" t="str">
            <v>NO</v>
          </cell>
          <cell r="S1695" t="str">
            <v>Front (brake accumulator pressure)</v>
          </cell>
          <cell r="T1695" t="str">
            <v>1000</v>
          </cell>
        </row>
        <row r="1696">
          <cell r="L1696" t="str">
            <v>243955f0-5fb0-420f-8f34-f920e73a1be2</v>
          </cell>
          <cell r="M1696" t="str">
            <v>inline</v>
          </cell>
          <cell r="N1696" t="str">
            <v/>
          </cell>
          <cell r="O1696" t="str">
            <v>115;b;Rear (brake accumulator pressure)</v>
          </cell>
          <cell r="P1696" t="str">
            <v>115b. b Rear (brake accumulator pressure)</v>
          </cell>
          <cell r="Q1696" t="str">
            <v>NORMAL</v>
          </cell>
          <cell r="R1696" t="str">
            <v>NO</v>
          </cell>
          <cell r="S1696" t="str">
            <v>Rear (brake accumulator pressure)</v>
          </cell>
          <cell r="T1696" t="str">
            <v>1000</v>
          </cell>
        </row>
        <row r="1697">
          <cell r="L1697" t="str">
            <v>b0ce7e08-47de-4529-9b0c-56a7d649f133</v>
          </cell>
          <cell r="M1697" t="str">
            <v>inline</v>
          </cell>
          <cell r="N1697" t="str">
            <v/>
          </cell>
          <cell r="O1697" t="str">
            <v/>
          </cell>
          <cell r="P1697"/>
          <cell r="Q1697" t="str">
            <v/>
          </cell>
          <cell r="R1697" t="str">
            <v/>
          </cell>
          <cell r="S1697"/>
          <cell r="T1697" t="str">
            <v>1000</v>
          </cell>
        </row>
        <row r="1698">
          <cell r="L1698" t="str">
            <v>7849216f-f890-4fd4-bd57-5ef50a909b5a</v>
          </cell>
          <cell r="M1698" t="str">
            <v>inline</v>
          </cell>
          <cell r="N1698" t="str">
            <v/>
          </cell>
          <cell r="O1698" t="str">
            <v/>
          </cell>
          <cell r="P1698" t="str">
            <v>Task. Powertrain System Condition</v>
          </cell>
          <cell r="Q1698" t="str">
            <v>NORMAL</v>
          </cell>
          <cell r="R1698" t="str">
            <v>NO</v>
          </cell>
          <cell r="S1698"/>
          <cell r="T1698" t="str">
            <v>1000</v>
          </cell>
        </row>
        <row r="1699">
          <cell r="L1699" t="str">
            <v>e739b918-3f7d-41d7-8db8-f28d21eed468</v>
          </cell>
          <cell r="M1699" t="str">
            <v>inline</v>
          </cell>
          <cell r="N1699" t="str">
            <v/>
          </cell>
          <cell r="O1699" t="str">
            <v/>
          </cell>
          <cell r="P1699"/>
          <cell r="Q1699" t="str">
            <v/>
          </cell>
          <cell r="R1699" t="str">
            <v/>
          </cell>
          <cell r="S1699"/>
          <cell r="T1699" t="str">
            <v>1000</v>
          </cell>
        </row>
        <row r="1700">
          <cell r="L1700" t="str">
            <v>fed57906-d9f7-4d80-b048-590b32242a5c</v>
          </cell>
          <cell r="M1700" t="str">
            <v>inline</v>
          </cell>
          <cell r="N1700" t="str">
            <v/>
          </cell>
          <cell r="O1700" t="str">
            <v>116;;Check auxiliary driveshaft and universals for condition and loose or missing bolts.</v>
          </cell>
          <cell r="P1700" t="str">
            <v xml:space="preserve">116. Check auxiliary driveshaft and universals for condition and loose or missing bolts. </v>
          </cell>
          <cell r="Q1700" t="str">
            <v>NORMAL</v>
          </cell>
          <cell r="R1700" t="str">
            <v>NO</v>
          </cell>
          <cell r="S1700" t="str">
            <v>Check auxiliary driveshaft and universals for condition and loose or missing bolts.</v>
          </cell>
          <cell r="T1700" t="str">
            <v>1000</v>
          </cell>
        </row>
        <row r="1701">
          <cell r="L1701" t="str">
            <v>a626b1b0-d6f3-4ff1-8449-577c508c9f4f</v>
          </cell>
          <cell r="M1701" t="str">
            <v>inline</v>
          </cell>
          <cell r="N1701" t="str">
            <v/>
          </cell>
          <cell r="O1701" t="str">
            <v>117;;Check the rear axle housing for leaks.</v>
          </cell>
          <cell r="P1701" t="str">
            <v xml:space="preserve">117. Check the rear axle housing for leaks. </v>
          </cell>
          <cell r="Q1701" t="str">
            <v>NORMAL</v>
          </cell>
          <cell r="R1701" t="str">
            <v>NO</v>
          </cell>
          <cell r="S1701" t="str">
            <v>Check the rear axle housing for leaks.</v>
          </cell>
          <cell r="T1701" t="str">
            <v>1000</v>
          </cell>
        </row>
        <row r="1702">
          <cell r="L1702" t="str">
            <v>c679afd6-2c52-47f4-87b0-a3c87c5af5f8</v>
          </cell>
          <cell r="M1702" t="str">
            <v>inline</v>
          </cell>
          <cell r="N1702" t="str">
            <v/>
          </cell>
          <cell r="O1702" t="str">
            <v>118;;Clean axle boxes (use vacuum to remove dust and debris).</v>
          </cell>
          <cell r="P1702" t="str">
            <v xml:space="preserve">118. Clean axle boxes (use vacuum to remove dust and debris). </v>
          </cell>
          <cell r="Q1702" t="str">
            <v>NORMAL</v>
          </cell>
          <cell r="R1702" t="str">
            <v>NO</v>
          </cell>
          <cell r="S1702" t="str">
            <v>Clean axle boxes (use vacuum to remove dust and debris).</v>
          </cell>
          <cell r="T1702" t="str">
            <v>1000</v>
          </cell>
        </row>
        <row r="1703">
          <cell r="L1703" t="str">
            <v>cc138cea-f81d-4401-8264-c53f2b9d7130</v>
          </cell>
          <cell r="M1703" t="str">
            <v>inline</v>
          </cell>
          <cell r="N1703" t="str">
            <v/>
          </cell>
          <cell r="O1703" t="str">
            <v/>
          </cell>
          <cell r="P1703" t="str">
            <v>. 2 &lt;b&gt;Note:&lt;/b&gt; Respiratory protection must be worn.</v>
          </cell>
          <cell r="Q1703" t="str">
            <v/>
          </cell>
          <cell r="R1703" t="str">
            <v/>
          </cell>
          <cell r="S1703"/>
          <cell r="T1703" t="str">
            <v>1000</v>
          </cell>
        </row>
        <row r="1704">
          <cell r="L1704" t="str">
            <v>777dc2cd-247b-482e-bfff-35a3f917a4b4</v>
          </cell>
          <cell r="M1704" t="str">
            <v>inline</v>
          </cell>
          <cell r="N1704" t="str">
            <v/>
          </cell>
          <cell r="O1704" t="str">
            <v>119;;Check wheel motor for mud / debris and oil leaks.</v>
          </cell>
          <cell r="P1704" t="str">
            <v xml:space="preserve">119. Check wheel motor for mud / debris and oil leaks. </v>
          </cell>
          <cell r="Q1704" t="str">
            <v>NORMAL</v>
          </cell>
          <cell r="R1704" t="str">
            <v>NO</v>
          </cell>
          <cell r="S1704" t="str">
            <v>Check wheel motor for mud / debris and oil leaks.</v>
          </cell>
          <cell r="T1704" t="str">
            <v>1000</v>
          </cell>
        </row>
        <row r="1705">
          <cell r="L1705" t="str">
            <v>d55a1547-9a01-488c-8436-a9e77478f09a</v>
          </cell>
          <cell r="M1705" t="str">
            <v>inline</v>
          </cell>
          <cell r="N1705" t="str">
            <v/>
          </cell>
          <cell r="O1705" t="str">
            <v/>
          </cell>
          <cell r="P1705" t="str">
            <v xml:space="preserve"> . Item Measurement Location</v>
          </cell>
          <cell r="Q1705" t="str">
            <v>NORMAL</v>
          </cell>
          <cell r="R1705" t="str">
            <v>NO</v>
          </cell>
          <cell r="S1705"/>
          <cell r="T1705" t="str">
            <v>1000</v>
          </cell>
        </row>
        <row r="1706">
          <cell r="L1706" t="str">
            <v>0483b98e-52fe-4818-85d1-9e254d82ad08</v>
          </cell>
          <cell r="M1706" t="str">
            <v>inline</v>
          </cell>
          <cell r="N1706" t="str">
            <v/>
          </cell>
          <cell r="O1706" t="str">
            <v>119;a;Wheel Motor LH (Leaks Visual Inspect)</v>
          </cell>
          <cell r="P1706" t="str">
            <v>119a. a Wheel Motor LH (Leaks Visual Inspect)</v>
          </cell>
          <cell r="Q1706" t="str">
            <v>CBM</v>
          </cell>
          <cell r="R1706" t="str">
            <v>MANUAL</v>
          </cell>
          <cell r="S1706" t="str">
            <v>Wheel Motor LH (Leaks Visual Inspect)</v>
          </cell>
          <cell r="T1706" t="str">
            <v>1000</v>
          </cell>
        </row>
        <row r="1707">
          <cell r="L1707" t="str">
            <v>7f97e805-5da5-43e9-b881-a583d126efbe</v>
          </cell>
          <cell r="M1707" t="str">
            <v>inline</v>
          </cell>
          <cell r="N1707" t="str">
            <v/>
          </cell>
          <cell r="O1707" t="str">
            <v>119;b;Wheel Motor RH (Leaks Visual Inspect)</v>
          </cell>
          <cell r="P1707" t="str">
            <v>119b. b Wheel Motor RH (Leaks Visual Inspect)</v>
          </cell>
          <cell r="Q1707" t="str">
            <v>CBM</v>
          </cell>
          <cell r="R1707" t="str">
            <v>MANUAL</v>
          </cell>
          <cell r="S1707" t="str">
            <v>Wheel Motor RH (Leaks Visual Inspect)</v>
          </cell>
          <cell r="T1707" t="str">
            <v>1000</v>
          </cell>
        </row>
        <row r="1708">
          <cell r="L1708" t="str">
            <v>27cb7ff3-7583-45cd-91a1-49d39a849d64</v>
          </cell>
          <cell r="M1708" t="str">
            <v>collapsibleTable</v>
          </cell>
          <cell r="N1708" t="str">
            <v>['', '', '', '']</v>
          </cell>
          <cell r="O1708" t="str">
            <v/>
          </cell>
          <cell r="P1708"/>
          <cell r="Q1708" t="str">
            <v/>
          </cell>
          <cell r="R1708" t="str">
            <v/>
          </cell>
          <cell r="S1708"/>
          <cell r="T1708" t="str">
            <v>1000</v>
          </cell>
        </row>
        <row r="1709">
          <cell r="L1709" t="str">
            <v>cf7d6bde-94c5-453a-8ae6-aae773a6f047</v>
          </cell>
          <cell r="M1709" t="str">
            <v>inline</v>
          </cell>
          <cell r="N1709" t="str">
            <v/>
          </cell>
          <cell r="O1709" t="str">
            <v>120;;Check LH wheel motor for loose broken or missing external bolts.</v>
          </cell>
          <cell r="P1709" t="str">
            <v xml:space="preserve">120. a. Check LH wheel motor for loose broken or missing external bolts. </v>
          </cell>
          <cell r="Q1709" t="str">
            <v>NORMAL</v>
          </cell>
          <cell r="R1709" t="str">
            <v>NO</v>
          </cell>
          <cell r="S1709" t="str">
            <v>Check LH wheel motor for loose broken or missing external bolts.</v>
          </cell>
          <cell r="T1709" t="str">
            <v>1000</v>
          </cell>
        </row>
        <row r="1710">
          <cell r="L1710" t="str">
            <v>a44caf87-78ab-4ed0-9f39-a7cef05b1e72</v>
          </cell>
          <cell r="M1710" t="str">
            <v>inline</v>
          </cell>
          <cell r="N1710" t="str">
            <v/>
          </cell>
          <cell r="O1710" t="str">
            <v>120;b;Check RH wheel motor for loose broken or missing external bolts.</v>
          </cell>
          <cell r="P1710" t="str">
            <v xml:space="preserve">120b. b. Check RH wheel motor for loose broken or missing external bolts. </v>
          </cell>
          <cell r="Q1710" t="str">
            <v>NORMAL</v>
          </cell>
          <cell r="R1710" t="str">
            <v>NO</v>
          </cell>
          <cell r="S1710" t="str">
            <v>Check RH wheel motor for loose broken or missing external bolts.</v>
          </cell>
          <cell r="T1710" t="str">
            <v>1000</v>
          </cell>
        </row>
        <row r="1711">
          <cell r="L1711" t="str">
            <v>4915046f-2bfb-41e4-a12d-244a532b4aa1</v>
          </cell>
          <cell r="M1711" t="str">
            <v>inline</v>
          </cell>
          <cell r="N1711" t="str">
            <v/>
          </cell>
          <cell r="O1711" t="str">
            <v>121;;Check wheel motor brake modules, leaks from wheel group duo cone seal for oil leaks</v>
          </cell>
          <cell r="P1711" t="str">
            <v xml:space="preserve">121. Check wheel motor brake modules, leaks from wheel group duo cone seal for oil leaks </v>
          </cell>
          <cell r="Q1711" t="str">
            <v>NORMAL</v>
          </cell>
          <cell r="R1711" t="str">
            <v>NO</v>
          </cell>
          <cell r="S1711" t="str">
            <v>Check wheel motor brake modules, leaks from wheel group duo cone seal for oil leaks</v>
          </cell>
          <cell r="T1711" t="str">
            <v>1000</v>
          </cell>
        </row>
        <row r="1712">
          <cell r="L1712" t="str">
            <v>8c88a69a-e459-47f2-a845-0a00b24f7cfa</v>
          </cell>
          <cell r="M1712" t="str">
            <v>inline</v>
          </cell>
          <cell r="N1712" t="str">
            <v/>
          </cell>
          <cell r="O1712" t="str">
            <v>122;;Check front hubs and mounts for cracks, wear and loose or missing bolts.</v>
          </cell>
          <cell r="P1712" t="str">
            <v xml:space="preserve">122. a. Check front hubs and mounts for cracks, wear and loose or missing bolts. </v>
          </cell>
          <cell r="Q1712" t="str">
            <v>NORMAL</v>
          </cell>
          <cell r="R1712" t="str">
            <v>NO</v>
          </cell>
          <cell r="S1712" t="str">
            <v>Check front hubs and mounts for cracks, wear and loose or missing bolts.</v>
          </cell>
          <cell r="T1712" t="str">
            <v>1000</v>
          </cell>
        </row>
        <row r="1713">
          <cell r="L1713" t="str">
            <v>c319456c-ac78-416e-8ce8-9d5ebfb59d4f</v>
          </cell>
          <cell r="M1713" t="str">
            <v>inline</v>
          </cell>
          <cell r="N1713" t="str">
            <v/>
          </cell>
          <cell r="O1713" t="str">
            <v>122;b;Check front hubs for leaks.</v>
          </cell>
          <cell r="P1713"/>
          <cell r="Q1713" t="str">
            <v>NORMAL</v>
          </cell>
          <cell r="R1713" t="str">
            <v>NO</v>
          </cell>
          <cell r="S1713" t="str">
            <v>Check front hubs for leaks.</v>
          </cell>
          <cell r="T1713" t="str">
            <v>1000</v>
          </cell>
        </row>
        <row r="1714">
          <cell r="L1714" t="str">
            <v>55bcce54-888b-4d42-9db6-9552a7b27cf6</v>
          </cell>
          <cell r="M1714" t="str">
            <v>inline</v>
          </cell>
          <cell r="N1714" t="str">
            <v/>
          </cell>
          <cell r="O1714" t="str">
            <v/>
          </cell>
          <cell r="P1714" t="str">
            <v xml:space="preserve"> . Item Measurement Location</v>
          </cell>
          <cell r="Q1714" t="str">
            <v>NORMAL</v>
          </cell>
          <cell r="R1714" t="str">
            <v>NO</v>
          </cell>
          <cell r="S1714"/>
          <cell r="T1714" t="str">
            <v>1000</v>
          </cell>
        </row>
        <row r="1715">
          <cell r="L1715" t="str">
            <v>cda2b550-c0a2-42c2-9c1c-7d89291fd8d6</v>
          </cell>
          <cell r="M1715" t="str">
            <v>inline</v>
          </cell>
          <cell r="N1715" t="str">
            <v/>
          </cell>
          <cell r="O1715" t="str">
            <v>122;b1;Left Front Hub (Leaks Visual Inspect)</v>
          </cell>
          <cell r="P1715" t="str">
            <v>122b1. b1 Left Front Hub (Leaks Visual Inspect)</v>
          </cell>
          <cell r="Q1715" t="str">
            <v>CBM</v>
          </cell>
          <cell r="R1715" t="str">
            <v>MANUAL</v>
          </cell>
          <cell r="S1715" t="str">
            <v>Left Front Hub (Leaks Visual Inspect)</v>
          </cell>
          <cell r="T1715" t="str">
            <v>1000</v>
          </cell>
        </row>
        <row r="1716">
          <cell r="L1716" t="str">
            <v>4867e995-c992-45c2-8192-88f7c3c67d35</v>
          </cell>
          <cell r="M1716" t="str">
            <v>inline</v>
          </cell>
          <cell r="N1716" t="str">
            <v/>
          </cell>
          <cell r="O1716" t="str">
            <v>122;b2;Right Front Hub (Leaks Visual Inspect)</v>
          </cell>
          <cell r="P1716" t="str">
            <v>122b2. b2 Right Front Hub (Leaks Visual Inspect)</v>
          </cell>
          <cell r="Q1716" t="str">
            <v>CBM</v>
          </cell>
          <cell r="R1716" t="str">
            <v>MANUAL</v>
          </cell>
          <cell r="S1716" t="str">
            <v>Right Front Hub (Leaks Visual Inspect)</v>
          </cell>
          <cell r="T1716" t="str">
            <v>1000</v>
          </cell>
        </row>
        <row r="1717">
          <cell r="L1717" t="str">
            <v>f4672370-393c-4107-a438-e9ef444bf951</v>
          </cell>
          <cell r="M1717" t="str">
            <v>collapsibleTable</v>
          </cell>
          <cell r="N1717" t="str">
            <v>['', '', '', '']</v>
          </cell>
          <cell r="O1717" t="str">
            <v/>
          </cell>
          <cell r="P1717"/>
          <cell r="Q1717" t="str">
            <v/>
          </cell>
          <cell r="R1717" t="str">
            <v/>
          </cell>
          <cell r="S1717"/>
          <cell r="T1717" t="str">
            <v>1000</v>
          </cell>
        </row>
        <row r="1718">
          <cell r="L1718" t="str">
            <v>6a44593a-411c-4fe7-b271-71de3c363a4c</v>
          </cell>
          <cell r="M1718" t="str">
            <v>inline</v>
          </cell>
          <cell r="N1718" t="str">
            <v/>
          </cell>
          <cell r="O1718" t="str">
            <v/>
          </cell>
          <cell r="P1718" t="str">
            <v>Task. Brake Section Condition</v>
          </cell>
          <cell r="Q1718" t="str">
            <v>NORMAL</v>
          </cell>
          <cell r="R1718" t="str">
            <v>NO</v>
          </cell>
          <cell r="S1718"/>
          <cell r="T1718" t="str">
            <v>1000</v>
          </cell>
        </row>
        <row r="1719">
          <cell r="L1719" t="str">
            <v>61ba5cf6-cf18-4ee4-890e-dd0fd1ac1330</v>
          </cell>
          <cell r="M1719" t="str">
            <v>inline</v>
          </cell>
          <cell r="N1719" t="str">
            <v/>
          </cell>
          <cell r="O1719" t="str">
            <v>123;;Measure thickness of the brake packs as per the workshop manual.</v>
          </cell>
          <cell r="P1719"/>
          <cell r="Q1719" t="str">
            <v>NORMAL</v>
          </cell>
          <cell r="R1719" t="str">
            <v>NO</v>
          </cell>
          <cell r="S1719" t="str">
            <v>Measure thickness of the brake packs as per the workshop manual.</v>
          </cell>
          <cell r="T1719" t="str">
            <v>1000</v>
          </cell>
        </row>
        <row r="1720">
          <cell r="L1720" t="str">
            <v>d98ddbcc-b7c3-48c4-8e4b-d6804388c282</v>
          </cell>
          <cell r="M1720" t="str">
            <v>inline</v>
          </cell>
          <cell r="N1720" t="str">
            <v/>
          </cell>
          <cell r="O1720" t="str">
            <v/>
          </cell>
          <cell r="P1720" t="str">
            <v xml:space="preserve"> . Item Measurement Location</v>
          </cell>
          <cell r="Q1720" t="str">
            <v>NORMAL</v>
          </cell>
          <cell r="R1720" t="str">
            <v>NO</v>
          </cell>
          <cell r="S1720"/>
          <cell r="T1720" t="str">
            <v>1000</v>
          </cell>
        </row>
        <row r="1721">
          <cell r="L1721" t="str">
            <v>461ad90f-cc3f-4bcb-ab97-165b5345fec4</v>
          </cell>
          <cell r="M1721" t="str">
            <v>inline</v>
          </cell>
          <cell r="N1721" t="str">
            <v/>
          </cell>
          <cell r="O1721" t="str">
            <v>123;a;Left Front Wheel</v>
          </cell>
          <cell r="P1721" t="str">
            <v>123a. a Left Front Wheel</v>
          </cell>
          <cell r="Q1721" t="str">
            <v>CBM</v>
          </cell>
          <cell r="R1721" t="str">
            <v>AUTOMATIC</v>
          </cell>
          <cell r="S1721" t="str">
            <v>Left Front Wheel</v>
          </cell>
          <cell r="T1721" t="str">
            <v>1000</v>
          </cell>
        </row>
        <row r="1722">
          <cell r="L1722" t="str">
            <v>f15b052b-d9bf-44cf-92dc-02765608e84a</v>
          </cell>
          <cell r="M1722" t="str">
            <v>inline</v>
          </cell>
          <cell r="N1722" t="str">
            <v/>
          </cell>
          <cell r="O1722" t="str">
            <v>123;b;Right Front Wheel</v>
          </cell>
          <cell r="P1722" t="str">
            <v>123b. b Right Front Wheel</v>
          </cell>
          <cell r="Q1722" t="str">
            <v>CBM</v>
          </cell>
          <cell r="R1722" t="str">
            <v>AUTOMATIC</v>
          </cell>
          <cell r="S1722" t="str">
            <v>Right Front Wheel</v>
          </cell>
          <cell r="T1722" t="str">
            <v>1000</v>
          </cell>
        </row>
        <row r="1723">
          <cell r="L1723" t="str">
            <v>af95b669-ad56-45cb-a960-ea82c3962103</v>
          </cell>
          <cell r="M1723" t="str">
            <v>inline</v>
          </cell>
          <cell r="N1723" t="str">
            <v/>
          </cell>
          <cell r="O1723" t="str">
            <v>124;;Measure park brake wear with park brake applied as per the workshop manual. Using a mircometer through the piston hole, measure the deptRepeat at all 3 piston holes. Record and average the 3 readings.</v>
          </cell>
          <cell r="P1723"/>
          <cell r="Q1723" t="str">
            <v>NORMAL</v>
          </cell>
          <cell r="R1723" t="str">
            <v>NO</v>
          </cell>
          <cell r="S1723" t="str">
            <v>Record and average the 3 readings.</v>
          </cell>
          <cell r="T1723" t="str">
            <v>1000</v>
          </cell>
        </row>
        <row r="1724">
          <cell r="L1724" t="str">
            <v>mechanicalServiceTask00002080</v>
          </cell>
          <cell r="M1724" t="str">
            <v>inline</v>
          </cell>
          <cell r="N1724" t="str">
            <v/>
          </cell>
          <cell r="O1724" t="str">
            <v/>
          </cell>
          <cell r="P1724" t="str">
            <v>. Item Measurement  Location</v>
          </cell>
          <cell r="Q1724" t="str">
            <v>NORMAL</v>
          </cell>
          <cell r="R1724" t="str">
            <v>NO</v>
          </cell>
          <cell r="S1724"/>
          <cell r="T1724" t="str">
            <v>1000</v>
          </cell>
        </row>
        <row r="1725">
          <cell r="L1725" t="str">
            <v>mechanicalServiceTask000020811</v>
          </cell>
          <cell r="M1725" t="str">
            <v>inline</v>
          </cell>
          <cell r="N1725" t="str">
            <v/>
          </cell>
          <cell r="O1725" t="str">
            <v>124;a;LH Side 2</v>
          </cell>
          <cell r="P1725" t="str">
            <v>124LHS_1. a LH Side 1</v>
          </cell>
          <cell r="Q1725" t="str">
            <v>NORMAL</v>
          </cell>
          <cell r="R1725" t="str">
            <v>NO</v>
          </cell>
          <cell r="S1725" t="str">
            <v>LH Side 2</v>
          </cell>
          <cell r="T1725" t="str">
            <v>1000</v>
          </cell>
        </row>
        <row r="1726">
          <cell r="L1726" t="str">
            <v>mechanicalServiceTask000020822</v>
          </cell>
          <cell r="M1726" t="str">
            <v>inline</v>
          </cell>
          <cell r="N1726" t="str">
            <v/>
          </cell>
          <cell r="O1726" t="str">
            <v>124;b;LH Side 3</v>
          </cell>
          <cell r="P1726" t="str">
            <v>124LHS_2. b LH Side 2</v>
          </cell>
          <cell r="Q1726" t="str">
            <v>NORMAL</v>
          </cell>
          <cell r="R1726" t="str">
            <v>NO</v>
          </cell>
          <cell r="S1726" t="str">
            <v>LH Side 3</v>
          </cell>
          <cell r="T1726" t="str">
            <v>1000</v>
          </cell>
        </row>
        <row r="1727">
          <cell r="L1727" t="str">
            <v>mechanicalServiceTask0000209</v>
          </cell>
          <cell r="M1727" t="str">
            <v>inline</v>
          </cell>
          <cell r="N1727" t="str">
            <v/>
          </cell>
          <cell r="O1727" t="str">
            <v>124;c;LH Side 4</v>
          </cell>
          <cell r="P1727" t="str">
            <v>124LHS_3. c LH Side 3</v>
          </cell>
          <cell r="Q1727" t="str">
            <v>NORMAL</v>
          </cell>
          <cell r="R1727" t="str">
            <v>NO</v>
          </cell>
          <cell r="S1727" t="str">
            <v>LH Side 4</v>
          </cell>
          <cell r="T1727" t="str">
            <v>1000</v>
          </cell>
        </row>
        <row r="1728">
          <cell r="L1728" t="str">
            <v>mechanicalServiceTask0000210</v>
          </cell>
          <cell r="M1728" t="str">
            <v>inline</v>
          </cell>
          <cell r="N1728" t="str">
            <v/>
          </cell>
          <cell r="O1728" t="str">
            <v>124;;LHS Average Park brake wear</v>
          </cell>
          <cell r="P1728" t="str">
            <v>124LHS_AVG.   LHS Average Park brake wear</v>
          </cell>
          <cell r="Q1728" t="str">
            <v>CBM</v>
          </cell>
          <cell r="R1728" t="str">
            <v>AUTOMATIC</v>
          </cell>
          <cell r="S1728" t="str">
            <v>LHS Average Park brake wear</v>
          </cell>
          <cell r="T1728" t="str">
            <v>1000</v>
          </cell>
        </row>
        <row r="1729">
          <cell r="L1729" t="str">
            <v>mechanicalServiceTask00002110</v>
          </cell>
          <cell r="M1729" t="str">
            <v>inline</v>
          </cell>
          <cell r="N1729" t="str">
            <v/>
          </cell>
          <cell r="O1729" t="str">
            <v/>
          </cell>
          <cell r="P1729" t="str">
            <v>. Item Measurement Location</v>
          </cell>
          <cell r="Q1729" t="str">
            <v>NORMAL</v>
          </cell>
          <cell r="R1729" t="str">
            <v>NO</v>
          </cell>
          <cell r="S1729"/>
          <cell r="T1729" t="str">
            <v>1000</v>
          </cell>
        </row>
        <row r="1730">
          <cell r="L1730" t="str">
            <v>mechanicalServiceTask0000211</v>
          </cell>
          <cell r="M1730" t="str">
            <v>inline</v>
          </cell>
          <cell r="N1730" t="str">
            <v/>
          </cell>
          <cell r="O1730" t="str">
            <v>124;a;RHS Side 2</v>
          </cell>
          <cell r="P1730" t="str">
            <v>124RHS_1. a RHS Side 1</v>
          </cell>
          <cell r="Q1730" t="str">
            <v>NORMAL</v>
          </cell>
          <cell r="R1730" t="str">
            <v>NO</v>
          </cell>
          <cell r="S1730" t="str">
            <v>RHS Side 2</v>
          </cell>
          <cell r="T1730" t="str">
            <v>1000</v>
          </cell>
        </row>
        <row r="1731">
          <cell r="L1731" t="str">
            <v>mechanicalServiceTask0000212</v>
          </cell>
          <cell r="M1731" t="str">
            <v>inline</v>
          </cell>
          <cell r="N1731" t="str">
            <v/>
          </cell>
          <cell r="O1731" t="str">
            <v>124;b;RHS Side 3</v>
          </cell>
          <cell r="P1731" t="str">
            <v>124RHS_2. b RHS Side 2</v>
          </cell>
          <cell r="Q1731" t="str">
            <v>NORMAL</v>
          </cell>
          <cell r="R1731" t="str">
            <v>NO</v>
          </cell>
          <cell r="S1731" t="str">
            <v>RHS Side 3</v>
          </cell>
          <cell r="T1731" t="str">
            <v>1000</v>
          </cell>
        </row>
        <row r="1732">
          <cell r="L1732" t="str">
            <v>mechanicalServiceTask0000213</v>
          </cell>
          <cell r="M1732" t="str">
            <v>inline</v>
          </cell>
          <cell r="N1732" t="str">
            <v/>
          </cell>
          <cell r="O1732" t="str">
            <v>124;c;RHS Side 4</v>
          </cell>
          <cell r="P1732" t="str">
            <v>124RHS_3. c RHS Side 3</v>
          </cell>
          <cell r="Q1732" t="str">
            <v>NORMAL</v>
          </cell>
          <cell r="R1732" t="str">
            <v>NO</v>
          </cell>
          <cell r="S1732" t="str">
            <v>RHS Side 4</v>
          </cell>
          <cell r="T1732" t="str">
            <v>1000</v>
          </cell>
        </row>
        <row r="1733">
          <cell r="L1733" t="str">
            <v>mechanicalServiceTask0000214</v>
          </cell>
          <cell r="M1733" t="str">
            <v>inline</v>
          </cell>
          <cell r="N1733" t="str">
            <v/>
          </cell>
          <cell r="O1733" t="str">
            <v>124;;RHS Average Park brake wear</v>
          </cell>
          <cell r="P1733" t="str">
            <v>124RHS_AVG.   RHS Average Park brake wear</v>
          </cell>
          <cell r="Q1733" t="str">
            <v>CBM</v>
          </cell>
          <cell r="R1733" t="str">
            <v>AUTOMATIC</v>
          </cell>
          <cell r="S1733" t="str">
            <v>RHS Average Park brake wear</v>
          </cell>
          <cell r="T1733" t="str">
            <v>1000</v>
          </cell>
        </row>
        <row r="1734">
          <cell r="L1734" t="str">
            <v>4916b448-52e2-43e4-a78a-a773678875f2</v>
          </cell>
          <cell r="M1734" t="str">
            <v>inline</v>
          </cell>
          <cell r="N1734" t="str">
            <v/>
          </cell>
          <cell r="O1734" t="str">
            <v/>
          </cell>
          <cell r="P1734" t="str">
            <v>Task. Steering System Condition</v>
          </cell>
          <cell r="Q1734" t="str">
            <v>NORMAL</v>
          </cell>
          <cell r="R1734" t="str">
            <v>NO</v>
          </cell>
          <cell r="S1734"/>
          <cell r="T1734" t="str">
            <v>1000</v>
          </cell>
        </row>
        <row r="1735">
          <cell r="L1735" t="str">
            <v>cb2e5330-2bc7-416d-92dc-f2cc7bdf1f04</v>
          </cell>
          <cell r="M1735" t="str">
            <v>inline</v>
          </cell>
          <cell r="N1735" t="str">
            <v/>
          </cell>
          <cell r="O1735" t="str">
            <v>125;;Check condition of linkages, joints, steering cylinders for damages.</v>
          </cell>
          <cell r="P1735" t="str">
            <v xml:space="preserve">125. Check condition of linkages, joints, steering cylinders for damages. </v>
          </cell>
          <cell r="Q1735" t="str">
            <v>NORMAL</v>
          </cell>
          <cell r="R1735" t="str">
            <v>NO</v>
          </cell>
          <cell r="S1735" t="str">
            <v>Check condition of linkages, joints, steering cylinders for damages.</v>
          </cell>
          <cell r="T1735" t="str">
            <v>1000</v>
          </cell>
        </row>
        <row r="1736">
          <cell r="L1736" t="str">
            <v>76b0e406-a086-424f-aae9-a6e52425474a</v>
          </cell>
          <cell r="M1736" t="str">
            <v>inline</v>
          </cell>
          <cell r="N1736" t="str">
            <v/>
          </cell>
          <cell r="O1736" t="str">
            <v>126;;Check steering assembly and wheel for security, shaft universal joints for wear or play and assembly for secure mounting to cab.</v>
          </cell>
          <cell r="P1736" t="str">
            <v xml:space="preserve">126. Check steering assembly and wheel for security, shaft universal joints for wear or play and assembly for secure mounting to cab. </v>
          </cell>
          <cell r="Q1736" t="str">
            <v>NORMAL</v>
          </cell>
          <cell r="R1736" t="str">
            <v>NO</v>
          </cell>
          <cell r="S1736" t="str">
            <v>Check steering assembly and wheel for security, shaft universal joints for wear or play and assembly for secure mounting to cab.</v>
          </cell>
          <cell r="T1736" t="str">
            <v>1000</v>
          </cell>
        </row>
        <row r="1737">
          <cell r="L1737" t="str">
            <v>7deb9fa7-1f18-427b-be95-f58e845d9497</v>
          </cell>
          <cell r="M1737" t="str">
            <v>inline</v>
          </cell>
          <cell r="N1737" t="str">
            <v/>
          </cell>
          <cell r="O1737" t="str">
            <v>127;;Re-torque steering pin retainer nuts –  (item 1 in figure), 6 of.</v>
          </cell>
          <cell r="P1737" t="str">
            <v xml:space="preserve">127. Re-torque steering pin retainer nuts –  (item 1 in figure), 6 of. &lt;b&gt;Spec:&lt;/b&gt; 1017 Nm ± 102 (750 ± 75 ft.lb)&lt;br&gt;
Re-torque tie rod locknuts – 420 Nm (item 2 in figure), 4 of. &lt;b&gt;Spec:&lt;/b&gt; 1017 Nm ± 102 (750 ± 75 ft.lb)&lt;br&gt;
&lt;b&gt;Note:&lt;/b&gt; If tie rod clamp bolts have significant movement during re-tensioning, strip and inspect tie rod threads for damage or wear. </v>
          </cell>
          <cell r="Q1737" t="str">
            <v>NORMAL</v>
          </cell>
          <cell r="R1737" t="str">
            <v>NO</v>
          </cell>
          <cell r="S1737" t="str">
            <v>Re-torque steering pin retainer nuts –  (item 1 in figure), 6 of.</v>
          </cell>
          <cell r="T1737" t="str">
            <v>1000</v>
          </cell>
        </row>
        <row r="1738">
          <cell r="L1738" t="str">
            <v>b051d3b3-e908-4373-a0bb-2ba68a0c9430</v>
          </cell>
          <cell r="M1738" t="str">
            <v>inline</v>
          </cell>
          <cell r="N1738" t="str">
            <v/>
          </cell>
          <cell r="O1738" t="str">
            <v/>
          </cell>
          <cell r="P1738"/>
          <cell r="Q1738" t="str">
            <v/>
          </cell>
          <cell r="R1738" t="str">
            <v/>
          </cell>
          <cell r="S1738"/>
          <cell r="T1738" t="str">
            <v>1000</v>
          </cell>
        </row>
        <row r="1739">
          <cell r="L1739" t="str">
            <v>4e474db5-67e4-40d5-aa29-01bcb525e0d7</v>
          </cell>
          <cell r="M1739" t="str">
            <v>inline</v>
          </cell>
          <cell r="N1739" t="str">
            <v/>
          </cell>
          <cell r="O1739" t="str">
            <v/>
          </cell>
          <cell r="P1739" t="str">
            <v>Task. Suspension Section Condition</v>
          </cell>
          <cell r="Q1739" t="str">
            <v>NORMAL</v>
          </cell>
          <cell r="R1739" t="str">
            <v>NO</v>
          </cell>
          <cell r="S1739"/>
          <cell r="T1739" t="str">
            <v>1000</v>
          </cell>
        </row>
        <row r="1740">
          <cell r="L1740" t="str">
            <v>c1bddb0c-1a5e-44d3-ad29-3e6fd6ca1360</v>
          </cell>
          <cell r="M1740" t="str">
            <v>inline</v>
          </cell>
          <cell r="N1740" t="str">
            <v/>
          </cell>
          <cell r="O1740" t="str">
            <v>128;;Inspect suspension cylinders mounting and dust skirts.</v>
          </cell>
          <cell r="P1740"/>
          <cell r="Q1740" t="str">
            <v>NORMAL</v>
          </cell>
          <cell r="R1740" t="str">
            <v>NO</v>
          </cell>
          <cell r="S1740" t="str">
            <v>Inspect suspension cylinders mounting and dust skirts.</v>
          </cell>
          <cell r="T1740" t="str">
            <v>1000</v>
          </cell>
        </row>
        <row r="1741">
          <cell r="L1741" t="str">
            <v>fe73b1d8-4b0e-4294-9758-4b29171e391e</v>
          </cell>
          <cell r="M1741" t="str">
            <v>inline</v>
          </cell>
          <cell r="N1741" t="str">
            <v/>
          </cell>
          <cell r="O1741" t="str">
            <v>128;a;Front left suspension cylinder.</v>
          </cell>
          <cell r="P1741" t="str">
            <v xml:space="preserve">128a. a. Front left suspension cylinder. </v>
          </cell>
          <cell r="Q1741" t="str">
            <v>NORMAL</v>
          </cell>
          <cell r="R1741" t="str">
            <v>NO</v>
          </cell>
          <cell r="S1741" t="str">
            <v>Front left suspension cylinder.</v>
          </cell>
          <cell r="T1741" t="str">
            <v>1000</v>
          </cell>
        </row>
        <row r="1742">
          <cell r="L1742" t="str">
            <v>8c6dd02a-9200-4600-8a6a-f268d1b9f0d1</v>
          </cell>
          <cell r="M1742" t="str">
            <v>inline</v>
          </cell>
          <cell r="N1742" t="str">
            <v/>
          </cell>
          <cell r="O1742" t="str">
            <v>128;b;Front right suspension cylinder.</v>
          </cell>
          <cell r="P1742" t="str">
            <v xml:space="preserve">128b. b. Front right suspension cylinder. </v>
          </cell>
          <cell r="Q1742" t="str">
            <v>NORMAL</v>
          </cell>
          <cell r="R1742" t="str">
            <v>NO</v>
          </cell>
          <cell r="S1742" t="str">
            <v>Front right suspension cylinder.</v>
          </cell>
          <cell r="T1742" t="str">
            <v>1000</v>
          </cell>
        </row>
        <row r="1743">
          <cell r="L1743" t="str">
            <v>ed939aec-811a-46d0-94f5-71c167eb48ad</v>
          </cell>
          <cell r="M1743" t="str">
            <v>inline</v>
          </cell>
          <cell r="N1743" t="str">
            <v/>
          </cell>
          <cell r="O1743" t="str">
            <v>128;c;Rear left suspension cylinder.</v>
          </cell>
          <cell r="P1743" t="str">
            <v xml:space="preserve">128c. c. Rear left suspension cylinder. </v>
          </cell>
          <cell r="Q1743" t="str">
            <v>NORMAL</v>
          </cell>
          <cell r="R1743" t="str">
            <v>NO</v>
          </cell>
          <cell r="S1743" t="str">
            <v>Rear left suspension cylinder.</v>
          </cell>
          <cell r="T1743" t="str">
            <v>1000</v>
          </cell>
        </row>
        <row r="1744">
          <cell r="L1744" t="str">
            <v>8cdb17f9-7abb-46e4-b3b2-fdc21e839621</v>
          </cell>
          <cell r="M1744" t="str">
            <v>inline</v>
          </cell>
          <cell r="N1744" t="str">
            <v/>
          </cell>
          <cell r="O1744" t="str">
            <v>128;d;Rear right suspension cylinder.</v>
          </cell>
          <cell r="P1744" t="str">
            <v xml:space="preserve">128d. d. Rear right suspension cylinder. </v>
          </cell>
          <cell r="Q1744" t="str">
            <v>NORMAL</v>
          </cell>
          <cell r="R1744" t="str">
            <v>NO</v>
          </cell>
          <cell r="S1744" t="str">
            <v>Rear right suspension cylinder.</v>
          </cell>
          <cell r="T1744" t="str">
            <v>1000</v>
          </cell>
        </row>
        <row r="1745">
          <cell r="L1745" t="str">
            <v>1c539d8c-a399-42a0-b579-211239e8eeeb</v>
          </cell>
          <cell r="M1745" t="str">
            <v>inline</v>
          </cell>
          <cell r="N1745" t="str">
            <v/>
          </cell>
          <cell r="O1745" t="str">
            <v>129;;Check all four suspension cylinders for condition (weeps, leaks, chrome pitting, scoring, or rod damage).</v>
          </cell>
          <cell r="P1745"/>
          <cell r="Q1745" t="str">
            <v>NORMAL</v>
          </cell>
          <cell r="R1745" t="str">
            <v>NO</v>
          </cell>
          <cell r="S1745" t="str">
            <v>Check all four suspension cylinders for condition (weeps, leaks, chrome pitting, scoring, or rod damage).</v>
          </cell>
          <cell r="T1745" t="str">
            <v>1000</v>
          </cell>
        </row>
        <row r="1746">
          <cell r="L1746" t="str">
            <v>0f640850-9ff9-449f-b859-4750d79660ac</v>
          </cell>
          <cell r="M1746" t="str">
            <v>inline</v>
          </cell>
          <cell r="N1746" t="str">
            <v/>
          </cell>
          <cell r="O1746" t="str">
            <v/>
          </cell>
          <cell r="P1746" t="str">
            <v xml:space="preserve"> . Item Measurement Location</v>
          </cell>
          <cell r="Q1746" t="str">
            <v>NORMAL</v>
          </cell>
          <cell r="R1746" t="str">
            <v>NO</v>
          </cell>
          <cell r="S1746"/>
          <cell r="T1746" t="str">
            <v>1000</v>
          </cell>
        </row>
        <row r="1747">
          <cell r="L1747" t="str">
            <v>f4b93ce5-e324-48d2-a9dd-5bfc6b456b7e</v>
          </cell>
          <cell r="M1747" t="str">
            <v>inline</v>
          </cell>
          <cell r="N1747" t="str">
            <v/>
          </cell>
          <cell r="O1747" t="str">
            <v>129;a;Suspension Cylinder Left Front (Leaks and/or Damage)</v>
          </cell>
          <cell r="P1747" t="str">
            <v>129a. a Suspension Cylinder Left Front (Leaks and/or Damage)</v>
          </cell>
          <cell r="Q1747" t="str">
            <v>CBM</v>
          </cell>
          <cell r="R1747" t="str">
            <v>MANUAL</v>
          </cell>
          <cell r="S1747" t="str">
            <v>Suspension Cylinder Left Front (Leaks and/or Damage)</v>
          </cell>
          <cell r="T1747" t="str">
            <v>1000</v>
          </cell>
        </row>
        <row r="1748">
          <cell r="L1748" t="str">
            <v>ebce4800-198e-4d15-b7a4-5b3fadaf9d2e</v>
          </cell>
          <cell r="M1748" t="str">
            <v>inline</v>
          </cell>
          <cell r="N1748" t="str">
            <v/>
          </cell>
          <cell r="O1748" t="str">
            <v>129;b;Suspension Cylinder Right Front (Leaks and/or Damage)</v>
          </cell>
          <cell r="P1748" t="str">
            <v>129b. b Suspension Cylinder Right Front (Leaks and/or Damage)</v>
          </cell>
          <cell r="Q1748" t="str">
            <v>CBM</v>
          </cell>
          <cell r="R1748" t="str">
            <v>MANUAL</v>
          </cell>
          <cell r="S1748" t="str">
            <v>Suspension Cylinder Right Front (Leaks and/or Damage)</v>
          </cell>
          <cell r="T1748" t="str">
            <v>1000</v>
          </cell>
        </row>
        <row r="1749">
          <cell r="L1749" t="str">
            <v>014c4d5c-761b-4523-8074-fd5fd76a5e27</v>
          </cell>
          <cell r="M1749" t="str">
            <v>inline</v>
          </cell>
          <cell r="N1749" t="str">
            <v/>
          </cell>
          <cell r="O1749" t="str">
            <v>129;c;Suspension Cylinder Left Rear (Leaks and/or Damage)</v>
          </cell>
          <cell r="P1749" t="str">
            <v>129c. c Suspension Cylinder Left Rear (Leaks and/or Damage)</v>
          </cell>
          <cell r="Q1749" t="str">
            <v>CBM</v>
          </cell>
          <cell r="R1749" t="str">
            <v>MANUAL</v>
          </cell>
          <cell r="S1749" t="str">
            <v>Suspension Cylinder Left Rear (Leaks and/or Damage)</v>
          </cell>
          <cell r="T1749" t="str">
            <v>1000</v>
          </cell>
        </row>
        <row r="1750">
          <cell r="L1750" t="str">
            <v>cdb6ad7e-bffb-4afd-9e2f-e4263f6b4008</v>
          </cell>
          <cell r="M1750" t="str">
            <v>inline</v>
          </cell>
          <cell r="N1750" t="str">
            <v/>
          </cell>
          <cell r="O1750" t="str">
            <v>129;d;Suspension Cylinder Right Rear (Leaks and/or Damage)</v>
          </cell>
          <cell r="P1750" t="str">
            <v>129d. d Suspension Cylinder Right Rear (Leaks and/or Damage)</v>
          </cell>
          <cell r="Q1750" t="str">
            <v>CBM</v>
          </cell>
          <cell r="R1750" t="str">
            <v>MANUAL</v>
          </cell>
          <cell r="S1750" t="str">
            <v>Suspension Cylinder Right Rear (Leaks and/or Damage)</v>
          </cell>
          <cell r="T1750" t="str">
            <v>1000</v>
          </cell>
        </row>
        <row r="1751">
          <cell r="L1751" t="str">
            <v>8be26821-3ac2-459a-92d0-1c25eba399c2</v>
          </cell>
          <cell r="M1751" t="str">
            <v>collapsibleTable</v>
          </cell>
          <cell r="N1751" t="str">
            <v>['', '', '', '']</v>
          </cell>
          <cell r="O1751" t="str">
            <v/>
          </cell>
          <cell r="P1751"/>
          <cell r="Q1751" t="str">
            <v/>
          </cell>
          <cell r="R1751" t="str">
            <v/>
          </cell>
          <cell r="S1751"/>
          <cell r="T1751" t="str">
            <v>1000</v>
          </cell>
        </row>
        <row r="1752">
          <cell r="L1752" t="str">
            <v>b3a7bc18-952e-4c72-8e7b-962c13e66358</v>
          </cell>
          <cell r="M1752" t="str">
            <v>inline</v>
          </cell>
          <cell r="N1752" t="str">
            <v/>
          </cell>
          <cell r="O1752" t="str">
            <v>130;;Check all four suspension cylinder heights.&lt;br&gt;
&lt;b&gt;Note&lt;/b&gt;: If adjustment required follow oiling and charging procedure as per workshop manual.&lt;br&gt;
&lt;b&gt;Spec&lt;/b&gt;: FRONT 229 ± 13 mm and REAR 218 ± 13 mm.</v>
          </cell>
          <cell r="P1752"/>
          <cell r="Q1752" t="str">
            <v>NORMAL</v>
          </cell>
          <cell r="R1752" t="str">
            <v>NO</v>
          </cell>
          <cell r="S1752" t="str">
            <v>Check all four suspension cylinder heights.&lt;br&gt;
&lt;b&gt;Note&lt;/b&gt;: If adjustment required follow oiling and charging procedure as per workshop manual.&lt;br&gt;
&lt;b&gt;Spec&lt;/b&gt;: FRONT 229 ± 13 mm and REAR 218 ± 13 mm.</v>
          </cell>
          <cell r="T1752" t="str">
            <v>1000</v>
          </cell>
        </row>
        <row r="1753">
          <cell r="L1753" t="str">
            <v>d5c9f837-8e12-4167-b105-6d438e02befe</v>
          </cell>
          <cell r="M1753" t="str">
            <v>inline</v>
          </cell>
          <cell r="N1753" t="str">
            <v/>
          </cell>
          <cell r="O1753" t="str">
            <v/>
          </cell>
          <cell r="P1753" t="str">
            <v xml:space="preserve"> . Item Measurement Location</v>
          </cell>
          <cell r="Q1753" t="str">
            <v>NORMAL</v>
          </cell>
          <cell r="R1753" t="str">
            <v>NO</v>
          </cell>
          <cell r="S1753"/>
          <cell r="T1753" t="str">
            <v>1000</v>
          </cell>
        </row>
        <row r="1754">
          <cell r="L1754" t="str">
            <v>1f9bb415-4a54-49ec-821f-674aa8b76e94</v>
          </cell>
          <cell r="M1754" t="str">
            <v>inline</v>
          </cell>
          <cell r="N1754" t="str">
            <v/>
          </cell>
          <cell r="O1754" t="str">
            <v>130;a;Front left suspension cylinder.</v>
          </cell>
          <cell r="P1754" t="str">
            <v>130a. a Front left suspension cylinder.</v>
          </cell>
          <cell r="Q1754" t="str">
            <v>CBM</v>
          </cell>
          <cell r="R1754" t="str">
            <v>CALIBRATION</v>
          </cell>
          <cell r="S1754" t="str">
            <v>Front left suspension cylinder.</v>
          </cell>
          <cell r="T1754" t="str">
            <v>1000</v>
          </cell>
        </row>
        <row r="1755">
          <cell r="L1755" t="str">
            <v>83cb76cc-c9eb-4cd0-af22-241c9a830fe3</v>
          </cell>
          <cell r="M1755" t="str">
            <v>inline</v>
          </cell>
          <cell r="N1755" t="str">
            <v/>
          </cell>
          <cell r="O1755" t="str">
            <v>130;b;Front right suspension cylinder.</v>
          </cell>
          <cell r="P1755" t="str">
            <v>130b. b Front right suspension cylinder.</v>
          </cell>
          <cell r="Q1755" t="str">
            <v>CBM</v>
          </cell>
          <cell r="R1755" t="str">
            <v>CALIBRATION</v>
          </cell>
          <cell r="S1755" t="str">
            <v>Front right suspension cylinder.</v>
          </cell>
          <cell r="T1755" t="str">
            <v>1000</v>
          </cell>
        </row>
        <row r="1756">
          <cell r="L1756" t="str">
            <v>47296c72-ebc9-4cf3-8ddd-53b879000fa7</v>
          </cell>
          <cell r="M1756" t="str">
            <v>inline</v>
          </cell>
          <cell r="N1756" t="str">
            <v/>
          </cell>
          <cell r="O1756" t="str">
            <v>130;c;Rear left suspension cylinder.</v>
          </cell>
          <cell r="P1756" t="str">
            <v>130c. c Rear left suspension cylinder.</v>
          </cell>
          <cell r="Q1756" t="str">
            <v>CBM</v>
          </cell>
          <cell r="R1756" t="str">
            <v>CALIBRATION</v>
          </cell>
          <cell r="S1756" t="str">
            <v>Rear left suspension cylinder.</v>
          </cell>
          <cell r="T1756" t="str">
            <v>1000</v>
          </cell>
        </row>
        <row r="1757">
          <cell r="L1757" t="str">
            <v>f15edeee-8dcd-44ea-941b-4ca579c1e68a</v>
          </cell>
          <cell r="M1757" t="str">
            <v>inline</v>
          </cell>
          <cell r="N1757" t="str">
            <v/>
          </cell>
          <cell r="O1757" t="str">
            <v>130;d;Rear right suspension cylinder.</v>
          </cell>
          <cell r="P1757" t="str">
            <v>130d. d Rear right suspension cylinder.</v>
          </cell>
          <cell r="Q1757" t="str">
            <v>CBM</v>
          </cell>
          <cell r="R1757" t="str">
            <v>CALIBRATION</v>
          </cell>
          <cell r="S1757" t="str">
            <v>Rear right suspension cylinder.</v>
          </cell>
          <cell r="T1757" t="str">
            <v>1000</v>
          </cell>
        </row>
        <row r="1758">
          <cell r="L1758" t="str">
            <v>mechanicalServiceTask0004061</v>
          </cell>
          <cell r="M1758" t="str">
            <v>inline</v>
          </cell>
          <cell r="N1758" t="str">
            <v/>
          </cell>
          <cell r="O1758" t="str">
            <v>130;;Check all four suspension cylinder heights.</v>
          </cell>
          <cell r="P1758" t="str">
            <v xml:space="preserve"> . Does the supervisor want a cylinder height adjustment performed? </v>
          </cell>
          <cell r="Q1758" t="str">
            <v>NORMAL</v>
          </cell>
          <cell r="R1758" t="str">
            <v>CALIBRATION</v>
          </cell>
          <cell r="S1758" t="str">
            <v>Check all four suspension cylinder heights.</v>
          </cell>
          <cell r="T1758" t="str">
            <v>1000</v>
          </cell>
        </row>
        <row r="1759">
          <cell r="L1759" t="str">
            <v>mechanicalServiceTask0004077</v>
          </cell>
          <cell r="M1759" t="str">
            <v>inline</v>
          </cell>
          <cell r="N1759" t="str">
            <v/>
          </cell>
          <cell r="O1759" t="str">
            <v/>
          </cell>
          <cell r="P1759"/>
          <cell r="Q1759" t="str">
            <v>NORMAL</v>
          </cell>
          <cell r="R1759" t="str">
            <v>NO</v>
          </cell>
          <cell r="S1759"/>
          <cell r="T1759" t="str">
            <v>1000</v>
          </cell>
        </row>
        <row r="1760">
          <cell r="L1760" t="str">
            <v>mechanicalServiceTask0004078</v>
          </cell>
          <cell r="M1760" t="str">
            <v>inline</v>
          </cell>
          <cell r="N1760" t="str">
            <v/>
          </cell>
          <cell r="O1760" t="str">
            <v/>
          </cell>
          <cell r="P1760" t="str">
            <v xml:space="preserve"> . Item Measurement Location</v>
          </cell>
          <cell r="Q1760" t="str">
            <v>NORMAL</v>
          </cell>
          <cell r="R1760" t="str">
            <v>NO</v>
          </cell>
          <cell r="S1760"/>
          <cell r="T1760" t="str">
            <v>1000</v>
          </cell>
        </row>
        <row r="1761">
          <cell r="L1761" t="str">
            <v>mechanicalServiceTask0005123</v>
          </cell>
          <cell r="M1761" t="str">
            <v>inline</v>
          </cell>
          <cell r="N1761" t="str">
            <v/>
          </cell>
          <cell r="O1761" t="str">
            <v>130;a;Front left suspension cylinder.</v>
          </cell>
          <cell r="P1761" t="str">
            <v>130a. a Front left suspension cylinder.</v>
          </cell>
          <cell r="Q1761" t="str">
            <v>NORMAL</v>
          </cell>
          <cell r="R1761" t="str">
            <v>NO</v>
          </cell>
          <cell r="S1761" t="str">
            <v>Front left suspension cylinder.</v>
          </cell>
          <cell r="T1761" t="str">
            <v>1000</v>
          </cell>
        </row>
        <row r="1762">
          <cell r="L1762" t="str">
            <v>mechanicalServiceTask000547</v>
          </cell>
          <cell r="M1762" t="str">
            <v>inline</v>
          </cell>
          <cell r="N1762" t="str">
            <v/>
          </cell>
          <cell r="O1762" t="str">
            <v>130;b;Front right suspension cylinder.</v>
          </cell>
          <cell r="P1762" t="str">
            <v>130b. b Front right suspension cylinder.</v>
          </cell>
          <cell r="Q1762" t="str">
            <v>NORMAL</v>
          </cell>
          <cell r="R1762" t="str">
            <v>NO</v>
          </cell>
          <cell r="S1762" t="str">
            <v>Front right suspension cylinder.</v>
          </cell>
          <cell r="T1762" t="str">
            <v>1000</v>
          </cell>
        </row>
        <row r="1763">
          <cell r="L1763" t="str">
            <v>mechanicalServiceTask000675</v>
          </cell>
          <cell r="M1763" t="str">
            <v>inline</v>
          </cell>
          <cell r="N1763" t="str">
            <v/>
          </cell>
          <cell r="O1763" t="str">
            <v>130;c;Rear left suspension cylinder.</v>
          </cell>
          <cell r="P1763" t="str">
            <v>130c. c Rear left suspension cylinder.</v>
          </cell>
          <cell r="Q1763" t="str">
            <v>NORMAL</v>
          </cell>
          <cell r="R1763" t="str">
            <v>NO</v>
          </cell>
          <cell r="S1763" t="str">
            <v>Rear left suspension cylinder.</v>
          </cell>
          <cell r="T1763" t="str">
            <v>1000</v>
          </cell>
        </row>
        <row r="1764">
          <cell r="L1764" t="str">
            <v>mechanicalServiceTask000567</v>
          </cell>
          <cell r="M1764" t="str">
            <v>inline</v>
          </cell>
          <cell r="N1764" t="str">
            <v/>
          </cell>
          <cell r="O1764" t="str">
            <v>130;d; Rear right suspension cylinder.</v>
          </cell>
          <cell r="P1764" t="str">
            <v>130d. d  Rear right suspension cylinder.</v>
          </cell>
          <cell r="Q1764" t="str">
            <v>NORMAL</v>
          </cell>
          <cell r="R1764" t="str">
            <v>NO</v>
          </cell>
          <cell r="S1764" t="str">
            <v>Rear right suspension cylinder.</v>
          </cell>
          <cell r="T1764" t="str">
            <v>1000</v>
          </cell>
        </row>
        <row r="1765">
          <cell r="L1765" t="str">
            <v>mechanicalServiceTask0004226</v>
          </cell>
          <cell r="M1765" t="str">
            <v>inline</v>
          </cell>
          <cell r="N1765" t="str">
            <v/>
          </cell>
          <cell r="O1765" t="str">
            <v/>
          </cell>
          <cell r="P1765"/>
          <cell r="Q1765" t="str">
            <v>NORMAL</v>
          </cell>
          <cell r="R1765" t="str">
            <v>NO</v>
          </cell>
          <cell r="S1765"/>
          <cell r="T1765" t="str">
            <v>1000</v>
          </cell>
        </row>
        <row r="1766">
          <cell r="L1766" t="str">
            <v>cfd5e35b-8bf6-45d7-bce9-2245189f42b7</v>
          </cell>
          <cell r="M1766" t="str">
            <v>inline</v>
          </cell>
          <cell r="N1766" t="str">
            <v/>
          </cell>
          <cell r="O1766" t="str">
            <v/>
          </cell>
          <cell r="P1766" t="str">
            <v>Task. Frame and Chassis Condition</v>
          </cell>
          <cell r="Q1766" t="str">
            <v>NORMAL</v>
          </cell>
          <cell r="R1766" t="str">
            <v>NO</v>
          </cell>
          <cell r="S1766"/>
          <cell r="T1766" t="str">
            <v>1000</v>
          </cell>
        </row>
        <row r="1767">
          <cell r="L1767" t="str">
            <v>c2c903fd-7adb-4fa2-a2b3-7abcdc62f8fe</v>
          </cell>
          <cell r="M1767" t="str">
            <v>inline</v>
          </cell>
          <cell r="N1767" t="str">
            <v/>
          </cell>
          <cell r="O1767" t="str">
            <v>131;;Check rock ejectors for excessive wear, bolt condition and damage.</v>
          </cell>
          <cell r="P1767" t="str">
            <v xml:space="preserve">131. Check rock ejectors for excessive wear, bolt condition and damage. </v>
          </cell>
          <cell r="Q1767" t="str">
            <v>NORMAL</v>
          </cell>
          <cell r="R1767" t="str">
            <v>NO</v>
          </cell>
          <cell r="S1767" t="str">
            <v>Check rock ejectors for excessive wear, bolt condition and damage.</v>
          </cell>
          <cell r="T1767" t="str">
            <v>1000</v>
          </cell>
        </row>
        <row r="1768">
          <cell r="L1768" t="str">
            <v>fa2be801-7d65-415c-9d0a-76875c9b8a18</v>
          </cell>
          <cell r="M1768" t="str">
            <v>inline</v>
          </cell>
          <cell r="N1768" t="str">
            <v/>
          </cell>
          <cell r="O1768" t="str">
            <v>132;;Check cooling ductwork from blower to rear drive casDuctwork free from holes or damage.</v>
          </cell>
          <cell r="P1768" t="str">
            <v xml:space="preserve">132. Check cooling ductwork from blower to rear drive case. Ductwork free from holes or damage. </v>
          </cell>
          <cell r="Q1768" t="str">
            <v>NORMAL</v>
          </cell>
          <cell r="R1768" t="str">
            <v>NO</v>
          </cell>
          <cell r="S1768" t="str">
            <v>Check cooling ductwork from blower to rear drive casDuctwork free from holes or damage.</v>
          </cell>
          <cell r="T1768" t="str">
            <v>1000</v>
          </cell>
        </row>
        <row r="1769">
          <cell r="L1769" t="str">
            <v>9e052209-a937-4a6f-84fc-d228615555f2</v>
          </cell>
          <cell r="M1769" t="str">
            <v>inline</v>
          </cell>
          <cell r="N1769" t="str">
            <v/>
          </cell>
          <cell r="O1769" t="str">
            <v>133;;Check body pads for damage and alignment.</v>
          </cell>
          <cell r="P1769" t="str">
            <v xml:space="preserve">133. Check body pads for damage and alignment. </v>
          </cell>
          <cell r="Q1769" t="str">
            <v>NORMAL</v>
          </cell>
          <cell r="R1769" t="str">
            <v>NO</v>
          </cell>
          <cell r="S1769" t="str">
            <v>Check body pads for damage and alignment.</v>
          </cell>
          <cell r="T1769" t="str">
            <v>1000</v>
          </cell>
        </row>
        <row r="1770">
          <cell r="L1770" t="str">
            <v>4ea20b1d-211c-4bf0-ad2e-b3ef7d15dbfa</v>
          </cell>
          <cell r="M1770" t="str">
            <v>inline</v>
          </cell>
          <cell r="N1770" t="str">
            <v/>
          </cell>
          <cell r="O1770" t="str">
            <v>134;;Inspect the condition of truck body retaining cable.</v>
          </cell>
          <cell r="P1770" t="str">
            <v xml:space="preserve">134. Inspect the condition of truck body retaining cable. </v>
          </cell>
          <cell r="Q1770" t="str">
            <v>NORMAL</v>
          </cell>
          <cell r="R1770" t="str">
            <v>NO</v>
          </cell>
          <cell r="S1770" t="str">
            <v>Inspect the condition of truck body retaining cable.</v>
          </cell>
          <cell r="T1770" t="str">
            <v>1000</v>
          </cell>
        </row>
        <row r="1771">
          <cell r="L1771" t="str">
            <v>77a5e9da-e0fe-46f0-a66e-bd92bb5db6d3</v>
          </cell>
          <cell r="M1771" t="str">
            <v>inline</v>
          </cell>
          <cell r="N1771" t="str">
            <v/>
          </cell>
          <cell r="O1771" t="str">
            <v>135;;Check integrity, condition and security of mud flaps.</v>
          </cell>
          <cell r="P1771" t="str">
            <v xml:space="preserve">135. Check integrity, condition and security of mud flaps. </v>
          </cell>
          <cell r="Q1771" t="str">
            <v>NORMAL</v>
          </cell>
          <cell r="R1771" t="str">
            <v>NO</v>
          </cell>
          <cell r="S1771" t="str">
            <v>Check integrity, condition and security of mud flaps.</v>
          </cell>
          <cell r="T1771" t="str">
            <v>1000</v>
          </cell>
        </row>
        <row r="1772">
          <cell r="L1772" t="str">
            <v>7bf79da1-cef5-462d-8233-55d28d16a38c</v>
          </cell>
          <cell r="M1772" t="str">
            <v>inline</v>
          </cell>
          <cell r="N1772" t="str">
            <v/>
          </cell>
          <cell r="O1772" t="str">
            <v/>
          </cell>
          <cell r="P1772" t="str">
            <v>Task. Access System Condition</v>
          </cell>
          <cell r="Q1772" t="str">
            <v>NORMAL</v>
          </cell>
          <cell r="R1772" t="str">
            <v>NO</v>
          </cell>
          <cell r="S1772"/>
          <cell r="T1772" t="str">
            <v>1000</v>
          </cell>
        </row>
        <row r="1773">
          <cell r="L1773" t="str">
            <v>93967665-ec47-47be-b3e4-9eae7838f673</v>
          </cell>
          <cell r="M1773" t="str">
            <v>inline</v>
          </cell>
          <cell r="N1773" t="str">
            <v/>
          </cell>
          <cell r="O1773" t="str">
            <v>136;;Check hand rails for condition (cracks, bends or wear).</v>
          </cell>
          <cell r="P1773" t="str">
            <v xml:space="preserve">136. Check hand rails for condition (cracks, bends or wear). </v>
          </cell>
          <cell r="Q1773" t="str">
            <v>NORMAL</v>
          </cell>
          <cell r="R1773" t="str">
            <v>NO</v>
          </cell>
          <cell r="S1773" t="str">
            <v>Check hand rails for condition (cracks, bends or wear).</v>
          </cell>
          <cell r="T1773" t="str">
            <v>1000</v>
          </cell>
        </row>
        <row r="1774">
          <cell r="L1774" t="str">
            <v>68a43a58-5708-4f88-bf12-e3547ae643de</v>
          </cell>
          <cell r="M1774" t="str">
            <v>inline</v>
          </cell>
          <cell r="N1774" t="str">
            <v/>
          </cell>
          <cell r="O1774" t="str">
            <v>137;;Check hand rail bolt and nut condition and tightness.</v>
          </cell>
          <cell r="P1774" t="str">
            <v xml:space="preserve">137. Check hand rail bolt and nut condition and tightness. </v>
          </cell>
          <cell r="Q1774" t="str">
            <v>NORMAL</v>
          </cell>
          <cell r="R1774" t="str">
            <v>NO</v>
          </cell>
          <cell r="S1774" t="str">
            <v>Check hand rail bolt and nut condition and tightness.</v>
          </cell>
          <cell r="T1774" t="str">
            <v>1000</v>
          </cell>
        </row>
        <row r="1775">
          <cell r="L1775" t="str">
            <v>bb470057-168c-4e31-b48c-1a0466c4f8f0</v>
          </cell>
          <cell r="M1775" t="str">
            <v>inline</v>
          </cell>
          <cell r="N1775" t="str">
            <v/>
          </cell>
          <cell r="O1775" t="str">
            <v>138;;Check steps/rungs for non-slip edges, condition and mount tightness.</v>
          </cell>
          <cell r="P1775" t="str">
            <v xml:space="preserve">138. Check steps/rungs for non-slip edges, condition and mount tightness. </v>
          </cell>
          <cell r="Q1775" t="str">
            <v>NORMAL</v>
          </cell>
          <cell r="R1775" t="str">
            <v>NO</v>
          </cell>
          <cell r="S1775" t="str">
            <v>Check steps/rungs for non-slip edges, condition and mount tightness.</v>
          </cell>
          <cell r="T1775" t="str">
            <v>1000</v>
          </cell>
        </row>
        <row r="1776">
          <cell r="L1776" t="str">
            <v>80c22ddf-ad9c-4e37-a475-97c7c3d67861</v>
          </cell>
          <cell r="M1776" t="str">
            <v>inline</v>
          </cell>
          <cell r="N1776" t="str">
            <v/>
          </cell>
          <cell r="O1776" t="str">
            <v>139;;Check for missing, twisted or distorted steps/rungs.</v>
          </cell>
          <cell r="P1776" t="str">
            <v xml:space="preserve">139. Check for missing, twisted or distorted steps/rungs. </v>
          </cell>
          <cell r="Q1776" t="str">
            <v>NORMAL</v>
          </cell>
          <cell r="R1776" t="str">
            <v>NO</v>
          </cell>
          <cell r="S1776" t="str">
            <v>Check for missing, twisted or distorted steps/rungs.</v>
          </cell>
          <cell r="T1776" t="str">
            <v>1000</v>
          </cell>
        </row>
        <row r="1777">
          <cell r="L1777" t="str">
            <v>78c2775d-90b8-43b7-8d5a-d14d9a0a3f58</v>
          </cell>
          <cell r="M1777" t="str">
            <v>inline</v>
          </cell>
          <cell r="N1777" t="str">
            <v/>
          </cell>
          <cell r="O1777" t="str">
            <v>140;;Check for missing locking bars and condition (cracks, bends or wear).</v>
          </cell>
          <cell r="P1777" t="str">
            <v xml:space="preserve">140. Check for missing locking bars and condition (cracks, bends or wear). </v>
          </cell>
          <cell r="Q1777" t="str">
            <v>NORMAL</v>
          </cell>
          <cell r="R1777" t="str">
            <v>NO</v>
          </cell>
          <cell r="S1777" t="str">
            <v>Check for missing locking bars and condition (cracks, bends or wear).</v>
          </cell>
          <cell r="T1777" t="str">
            <v>1000</v>
          </cell>
        </row>
        <row r="1778">
          <cell r="L1778" t="str">
            <v>5dfb25bb-55b1-4618-94d2-2dd706c0412b</v>
          </cell>
          <cell r="M1778" t="str">
            <v>inline</v>
          </cell>
          <cell r="N1778" t="str">
            <v/>
          </cell>
          <cell r="O1778" t="str">
            <v>141;;Check emergency gate function (latching mechanism / swing / alignment &amp; damage).</v>
          </cell>
          <cell r="P1778" t="str">
            <v xml:space="preserve">141. Check emergency gate function (latching mechanism / swing / alignment &amp; damage). </v>
          </cell>
          <cell r="Q1778" t="str">
            <v>NORMAL</v>
          </cell>
          <cell r="R1778" t="str">
            <v>NO</v>
          </cell>
          <cell r="S1778" t="str">
            <v>Check emergency gate function (latching mechanism / swing / alignment &amp; damage).</v>
          </cell>
          <cell r="T1778" t="str">
            <v>1000</v>
          </cell>
        </row>
        <row r="1779">
          <cell r="L1779" t="str">
            <v>5cf266ed-b8f3-4dac-af96-70b05e9f4538</v>
          </cell>
          <cell r="M1779" t="str">
            <v>inline</v>
          </cell>
          <cell r="N1779" t="str">
            <v/>
          </cell>
          <cell r="O1779" t="str">
            <v>142;;Check platform areas for non-slip conditions.</v>
          </cell>
          <cell r="P1779" t="str">
            <v xml:space="preserve">142. Check platform areas for non-slip conditions. </v>
          </cell>
          <cell r="Q1779" t="str">
            <v>NORMAL</v>
          </cell>
          <cell r="R1779" t="str">
            <v>NO</v>
          </cell>
          <cell r="S1779" t="str">
            <v>Check platform areas for non-slip conditions.</v>
          </cell>
          <cell r="T1779" t="str">
            <v>1000</v>
          </cell>
        </row>
        <row r="1780">
          <cell r="L1780" t="str">
            <v>2dc76157-2970-42e3-a07e-fd214b3b30b9</v>
          </cell>
          <cell r="M1780" t="str">
            <v>inline</v>
          </cell>
          <cell r="N1780" t="str">
            <v/>
          </cell>
          <cell r="O1780" t="str">
            <v>143;;Check ladder control cabinet is properly sealed and free of moisture and oil leaks.</v>
          </cell>
          <cell r="P1780" t="str">
            <v xml:space="preserve">143. Check ladder control cabinet is properly sealed and free of moisture and oil leaks. </v>
          </cell>
          <cell r="Q1780" t="str">
            <v>NORMAL</v>
          </cell>
          <cell r="R1780" t="str">
            <v>NO</v>
          </cell>
          <cell r="S1780" t="str">
            <v>Check ladder control cabinet is properly sealed and free of moisture and oil leaks.</v>
          </cell>
          <cell r="T1780" t="str">
            <v>1000</v>
          </cell>
        </row>
        <row r="1781">
          <cell r="L1781" t="str">
            <v>5800a5f4-e531-4432-b150-467794f21527</v>
          </cell>
          <cell r="M1781" t="str">
            <v>inline</v>
          </cell>
          <cell r="N1781" t="str">
            <v/>
          </cell>
          <cell r="O1781" t="str">
            <v/>
          </cell>
          <cell r="P1781" t="str">
            <v>Task. Cab and Chassis Condition</v>
          </cell>
          <cell r="Q1781" t="str">
            <v>NORMAL</v>
          </cell>
          <cell r="R1781" t="str">
            <v>NO</v>
          </cell>
          <cell r="S1781"/>
          <cell r="T1781" t="str">
            <v>1000</v>
          </cell>
        </row>
        <row r="1782">
          <cell r="L1782" t="str">
            <v>754a81d9-731b-44c1-9abc-5801cce08f8a</v>
          </cell>
          <cell r="M1782" t="str">
            <v>inline</v>
          </cell>
          <cell r="N1782" t="str">
            <v/>
          </cell>
          <cell r="O1782" t="str">
            <v>144;;Check ROPS / FOPS and mounts for damage, cracks, corrosion or loose/missing bolts.</v>
          </cell>
          <cell r="P1782" t="str">
            <v xml:space="preserve">144. Check ROPS / FOPS and mounts for damage, cracks, corrosion or loose/missing bolts. </v>
          </cell>
          <cell r="Q1782" t="str">
            <v>NORMAL</v>
          </cell>
          <cell r="R1782" t="str">
            <v>NO</v>
          </cell>
          <cell r="S1782" t="str">
            <v>Check ROPS / FOPS and mounts for damage, cracks, corrosion or loose/missing bolts.</v>
          </cell>
          <cell r="T1782" t="str">
            <v>1000</v>
          </cell>
        </row>
        <row r="1783">
          <cell r="L1783" t="str">
            <v>752ab3e7-4d54-4099-b08a-6a5dff530705</v>
          </cell>
          <cell r="M1783" t="str">
            <v>inline</v>
          </cell>
          <cell r="N1783" t="str">
            <v/>
          </cell>
          <cell r="O1783" t="str">
            <v>145;;Check cab mounts and bolts.</v>
          </cell>
          <cell r="P1783" t="str">
            <v xml:space="preserve">145. Check cab mounts and bolts. </v>
          </cell>
          <cell r="Q1783" t="str">
            <v>NORMAL</v>
          </cell>
          <cell r="R1783" t="str">
            <v>NO</v>
          </cell>
          <cell r="S1783" t="str">
            <v>Check cab mounts and bolts.</v>
          </cell>
          <cell r="T1783" t="str">
            <v>1000</v>
          </cell>
        </row>
        <row r="1784">
          <cell r="L1784" t="str">
            <v>84931fba-bf14-4be7-acfc-5f6252efc60c</v>
          </cell>
          <cell r="M1784" t="str">
            <v>inline</v>
          </cell>
          <cell r="N1784" t="str">
            <v/>
          </cell>
          <cell r="O1784" t="str">
            <v>146;;Check cab mounts and bolts.</v>
          </cell>
          <cell r="P1784" t="str">
            <v xml:space="preserve">146. Check cab mounts and bolts. </v>
          </cell>
          <cell r="Q1784" t="str">
            <v>NORMAL</v>
          </cell>
          <cell r="R1784" t="str">
            <v>NO</v>
          </cell>
          <cell r="S1784" t="str">
            <v>Check cab mounts and bolts.</v>
          </cell>
          <cell r="T1784" t="str">
            <v>1000</v>
          </cell>
        </row>
        <row r="1785">
          <cell r="L1785" t="str">
            <v>e0f91743-6b1e-4fde-8f00-8ba6e0194797</v>
          </cell>
          <cell r="M1785" t="str">
            <v>inline</v>
          </cell>
          <cell r="N1785" t="str">
            <v/>
          </cell>
          <cell r="O1785" t="str">
            <v>147;;Check correct operation of BreatheSafe low pressure display warning and audible alarm (if fitted/applicable).</v>
          </cell>
          <cell r="P1785" t="str">
            <v xml:space="preserve">147. Check correct operation of BreatheSafe low pressure display warning and audible alarm (if fitted/applicable). </v>
          </cell>
          <cell r="Q1785" t="str">
            <v>NORMAL</v>
          </cell>
          <cell r="R1785" t="str">
            <v>NO</v>
          </cell>
          <cell r="S1785" t="str">
            <v>Check correct operation of BreatheSafe low pressure display warning and audible alarm (if fitted/applicable).</v>
          </cell>
          <cell r="T1785" t="str">
            <v>1000</v>
          </cell>
        </row>
        <row r="1786">
          <cell r="L1786" t="str">
            <v>962bceab-eb10-46ed-8c5e-bada37c13cd0</v>
          </cell>
          <cell r="M1786" t="str">
            <v>inline</v>
          </cell>
          <cell r="N1786" t="str">
            <v/>
          </cell>
          <cell r="O1786" t="str">
            <v>148;;Check cab, door and window seals for air leaks or damage with a fog generator.</v>
          </cell>
          <cell r="P1786" t="str">
            <v xml:space="preserve">148. Check cab, door and window seals for air leaks or damage with a fog generator. </v>
          </cell>
          <cell r="Q1786" t="str">
            <v>NORMAL</v>
          </cell>
          <cell r="R1786" t="str">
            <v>NO</v>
          </cell>
          <cell r="S1786" t="str">
            <v>Check cab, door and window seals for air leaks or damage with a fog generator.</v>
          </cell>
          <cell r="T1786" t="str">
            <v>1000</v>
          </cell>
        </row>
        <row r="1787">
          <cell r="L1787" t="str">
            <v>c496c80f-4776-4210-8cd0-5e7aa606c889</v>
          </cell>
          <cell r="M1787" t="str">
            <v>inline</v>
          </cell>
          <cell r="N1787" t="str">
            <v/>
          </cell>
          <cell r="O1787" t="str">
            <v/>
          </cell>
          <cell r="P1787" t="str">
            <v>Task. Wheels and Rims Condition</v>
          </cell>
          <cell r="Q1787" t="str">
            <v>NORMAL</v>
          </cell>
          <cell r="R1787" t="str">
            <v>NO</v>
          </cell>
          <cell r="S1787"/>
          <cell r="T1787" t="str">
            <v>1000</v>
          </cell>
        </row>
        <row r="1788">
          <cell r="L1788" t="str">
            <v>435adff7-e2c3-4c39-bdaa-92c11a74a20d</v>
          </cell>
          <cell r="M1788" t="str">
            <v>inline</v>
          </cell>
          <cell r="N1788" t="str">
            <v/>
          </cell>
          <cell r="O1788" t="str">
            <v>149;;Check tyres for excessive wear, gouges and cuts.</v>
          </cell>
          <cell r="P1788" t="str">
            <v xml:space="preserve">149. Check tyres for excessive wear, gouges and cuts. </v>
          </cell>
          <cell r="Q1788" t="str">
            <v>NORMAL</v>
          </cell>
          <cell r="R1788" t="str">
            <v>NO</v>
          </cell>
          <cell r="S1788" t="str">
            <v>Check tyres for excessive wear, gouges and cuts.</v>
          </cell>
          <cell r="T1788" t="str">
            <v>1000</v>
          </cell>
        </row>
        <row r="1789">
          <cell r="L1789" t="str">
            <v>0c82aa02-dcc3-4a78-b6aa-c451276c16d0</v>
          </cell>
          <cell r="M1789" t="str">
            <v>inline</v>
          </cell>
          <cell r="N1789" t="str">
            <v/>
          </cell>
          <cell r="O1789" t="str">
            <v>150;;Check rims for condition, cracks and damage.</v>
          </cell>
          <cell r="P1789" t="str">
            <v xml:space="preserve">150. Check rims for condition, cracks and damage. </v>
          </cell>
          <cell r="Q1789" t="str">
            <v>NORMAL</v>
          </cell>
          <cell r="R1789" t="str">
            <v>NO</v>
          </cell>
          <cell r="S1789" t="str">
            <v>Check rims for condition, cracks and damage.</v>
          </cell>
          <cell r="T1789" t="str">
            <v>1000</v>
          </cell>
        </row>
        <row r="1790">
          <cell r="L1790" t="str">
            <v>f80ed95e-45aa-4aee-b001-0f850e459b40</v>
          </cell>
          <cell r="M1790" t="str">
            <v>inline</v>
          </cell>
          <cell r="N1790" t="str">
            <v/>
          </cell>
          <cell r="O1790" t="str">
            <v>151;;Check rims for broken and missing studs or bolts (Inner and outer wheels).</v>
          </cell>
          <cell r="P1790" t="str">
            <v xml:space="preserve">151. Check rims for broken and missing studs or bolts (Inner and outer wheels). </v>
          </cell>
          <cell r="Q1790" t="str">
            <v>NORMAL</v>
          </cell>
          <cell r="R1790" t="str">
            <v>NO</v>
          </cell>
          <cell r="S1790" t="str">
            <v>Check rims for broken and missing studs or bolts (Inner and outer wheels).</v>
          </cell>
          <cell r="T1790" t="str">
            <v>1000</v>
          </cell>
        </row>
        <row r="1791">
          <cell r="L1791" t="str">
            <v>840f9be9-0bdc-43ed-bc65-a40cb90e912a</v>
          </cell>
          <cell r="M1791" t="str">
            <v>inline</v>
          </cell>
          <cell r="N1791" t="str">
            <v/>
          </cell>
          <cell r="O1791" t="str">
            <v>152;;Check tyre pressures all six positions.</v>
          </cell>
          <cell r="P1791" t="str">
            <v xml:space="preserve">152. Check tyre pressures all six positions. </v>
          </cell>
          <cell r="Q1791" t="str">
            <v>NORMAL</v>
          </cell>
          <cell r="R1791" t="str">
            <v>NO</v>
          </cell>
          <cell r="S1791" t="str">
            <v>Check tyre pressures all six positions.</v>
          </cell>
          <cell r="T1791" t="str">
            <v>1000</v>
          </cell>
        </row>
        <row r="1792">
          <cell r="L1792" t="str">
            <v>1b7fa123-9d52-420a-9f2f-80d27e1b76c8</v>
          </cell>
          <cell r="M1792" t="str">
            <v>table</v>
          </cell>
          <cell r="N1792" t="str">
            <v>['Pressure (psi)', 'POS 1', 'POS 2', 'POS 3', 'POS 4', 'POS 5', 'POS 6']</v>
          </cell>
          <cell r="O1792" t="str">
            <v/>
          </cell>
          <cell r="P1792"/>
          <cell r="Q1792" t="str">
            <v/>
          </cell>
          <cell r="R1792" t="str">
            <v/>
          </cell>
          <cell r="S1792"/>
          <cell r="T1792" t="str">
            <v>1000</v>
          </cell>
        </row>
        <row r="1793">
          <cell r="L1793" t="str">
            <v>430f9be9-0bdc-43ed-bc65-a40cb90e9143</v>
          </cell>
          <cell r="M1793" t="str">
            <v>inline</v>
          </cell>
          <cell r="N1793" t="str">
            <v/>
          </cell>
          <cell r="O1793" t="str">
            <v/>
          </cell>
          <cell r="P1793"/>
          <cell r="Q1793" t="str">
            <v>NORMAL</v>
          </cell>
          <cell r="R1793" t="str">
            <v>NO</v>
          </cell>
          <cell r="S1793"/>
          <cell r="T1793" t="str">
            <v>1000</v>
          </cell>
        </row>
        <row r="1794">
          <cell r="L1794" t="str">
            <v>safetyTask000000</v>
          </cell>
          <cell r="M1794" t="str">
            <v>inline</v>
          </cell>
          <cell r="N1794" t="str">
            <v/>
          </cell>
          <cell r="O1794" t="str">
            <v/>
          </cell>
          <cell r="P1794" t="str">
            <v>2. Clean chassis before inspection. Visually inspect the chassis &amp; supports in the areas indicated below, paying particular attention to the welding areas adjoining the chassis rails. Any defects should be raised so that repairs can be monitored and planned. 1</v>
          </cell>
          <cell r="Q1794"/>
          <cell r="R1794"/>
          <cell r="S1794"/>
          <cell r="T1794" t="str">
            <v>500</v>
          </cell>
        </row>
        <row r="1795">
          <cell r="L1795" t="str">
            <v>475cf92d-4d9e-495c-9fa6-2f3743802855</v>
          </cell>
          <cell r="M1795" t="str">
            <v>inline</v>
          </cell>
          <cell r="N1795" t="str">
            <v/>
          </cell>
          <cell r="O1795" t="str">
            <v/>
          </cell>
          <cell r="P1795" t="str">
            <v>Task. Structural Inspections Condition</v>
          </cell>
          <cell r="Q1795" t="str">
            <v>NORMAL</v>
          </cell>
          <cell r="R1795" t="str">
            <v>NO</v>
          </cell>
          <cell r="S1795"/>
          <cell r="T1795" t="str">
            <v>500</v>
          </cell>
        </row>
        <row r="1796">
          <cell r="L1796" t="str">
            <v>ac437576-c8b7-46fa-b69f-df3c818c54eb</v>
          </cell>
          <cell r="M1796" t="str">
            <v>inline</v>
          </cell>
          <cell r="N1796" t="str">
            <v>['Task', 'Structural Inspections', 'Condition']</v>
          </cell>
          <cell r="O1796" t="str">
            <v>139;;Check hydraulic tank mountings for security and cracks.</v>
          </cell>
          <cell r="P1796" t="str">
            <v xml:space="preserve">139. Check hydraulic tank mountings for security and cracks. </v>
          </cell>
          <cell r="Q1796" t="str">
            <v>CRACK</v>
          </cell>
          <cell r="R1796" t="str">
            <v/>
          </cell>
          <cell r="S1796" t="str">
            <v>Check hydraulic tank mountings for security and cracks.</v>
          </cell>
          <cell r="T1796" t="str">
            <v>500</v>
          </cell>
        </row>
        <row r="1797">
          <cell r="L1797" t="str">
            <v>cc7fb43c-b9e9-417c-ab61-250be4d5924a</v>
          </cell>
          <cell r="M1797" t="str">
            <v>inline</v>
          </cell>
          <cell r="N1797" t="str">
            <v>['Task', 'Structural Inspections', 'Condition']</v>
          </cell>
          <cell r="O1797" t="str">
            <v>140;;Check fuel tank mounts for security and cracks.</v>
          </cell>
          <cell r="P1797" t="str">
            <v xml:space="preserve">140. Check fuel tank mounts for security and cracks. </v>
          </cell>
          <cell r="Q1797" t="str">
            <v>CRACK</v>
          </cell>
          <cell r="R1797" t="str">
            <v/>
          </cell>
          <cell r="S1797" t="str">
            <v>Check fuel tank mounts for security and cracks.</v>
          </cell>
          <cell r="T1797" t="str">
            <v>500</v>
          </cell>
        </row>
        <row r="1798">
          <cell r="L1798" t="str">
            <v>2c4ad13f-fd3b-408a-9c10-41ae56fb8f22</v>
          </cell>
          <cell r="M1798" t="str">
            <v>inline</v>
          </cell>
          <cell r="N1798" t="str">
            <v>['Task', 'Structural Inspections', 'Condition']</v>
          </cell>
          <cell r="O1798" t="str">
            <v>141;;Check cab deck structure from underneath for cracks. Check left and right-wing section and centre platform section for cracks to platform and support structurCheck mounting point on top of hose collar for cracks.</v>
          </cell>
          <cell r="P1798" t="str">
            <v xml:space="preserve">141. Check cab deck structure from underneath for cracks. Check left and right-wing section and centre platform section for cracks to platform and support structure. Check mounting point on top of hose collar for cracks. </v>
          </cell>
          <cell r="Q1798" t="str">
            <v>CRACK</v>
          </cell>
          <cell r="R1798" t="str">
            <v/>
          </cell>
          <cell r="S1798" t="str">
            <v>Check left and right-wing section and centre platform section for cracks to platform and support structurCheck mounting point on top of hose collar for cracks.</v>
          </cell>
          <cell r="T1798" t="str">
            <v>500</v>
          </cell>
        </row>
        <row r="1799">
          <cell r="L1799" t="str">
            <v>226726bc-e942-48e4-b5c8-18fd10f32c1f</v>
          </cell>
          <cell r="M1799" t="str">
            <v>inline</v>
          </cell>
          <cell r="N1799" t="str">
            <v/>
          </cell>
          <cell r="O1799" t="str">
            <v/>
          </cell>
          <cell r="P1799"/>
          <cell r="Q1799" t="str">
            <v/>
          </cell>
          <cell r="R1799" t="str">
            <v/>
          </cell>
          <cell r="S1799"/>
          <cell r="T1799" t="str">
            <v>500</v>
          </cell>
        </row>
        <row r="1800">
          <cell r="L1800" t="str">
            <v>3db71cbd-6ded-4563-af67-757bd7d0e5da</v>
          </cell>
          <cell r="M1800" t="str">
            <v>inline</v>
          </cell>
          <cell r="N1800" t="str">
            <v/>
          </cell>
          <cell r="O1800" t="str">
            <v/>
          </cell>
          <cell r="P1800"/>
          <cell r="Q1800" t="str">
            <v/>
          </cell>
          <cell r="R1800" t="str">
            <v/>
          </cell>
          <cell r="S1800"/>
          <cell r="T1800" t="str">
            <v>500</v>
          </cell>
        </row>
        <row r="1801">
          <cell r="L1801" t="str">
            <v>5e41c643-a5f9-4984-b197-57121c8b39b7</v>
          </cell>
          <cell r="M1801" t="str">
            <v>inline</v>
          </cell>
          <cell r="N1801" t="str">
            <v/>
          </cell>
          <cell r="O1801" t="str">
            <v/>
          </cell>
          <cell r="P1801" t="str">
            <v>Task. Steering Arm, Cylinder &amp; Mount Crack Inspection Condition</v>
          </cell>
          <cell r="Q1801" t="str">
            <v>NORMAL</v>
          </cell>
          <cell r="R1801" t="str">
            <v>NO</v>
          </cell>
          <cell r="S1801"/>
          <cell r="T1801" t="str">
            <v>500</v>
          </cell>
        </row>
        <row r="1802">
          <cell r="L1802" t="str">
            <v>704022fa-00ed-489f-9f89-0bca75f1e21b</v>
          </cell>
          <cell r="M1802" t="str">
            <v>inline</v>
          </cell>
          <cell r="N1802" t="str">
            <v/>
          </cell>
          <cell r="O1802" t="str">
            <v>142;A1;Check the entire left steering arm for cracking.</v>
          </cell>
          <cell r="P1802" t="str">
            <v>142. A1 Check the entire left steering arm for cracking.</v>
          </cell>
          <cell r="Q1802" t="str">
            <v>CRACK</v>
          </cell>
          <cell r="R1802" t="str">
            <v/>
          </cell>
          <cell r="S1802" t="str">
            <v>A1;Check the entire left steering arm for cracking.</v>
          </cell>
          <cell r="T1802" t="str">
            <v>500</v>
          </cell>
        </row>
        <row r="1803">
          <cell r="L1803" t="str">
            <v>304c59ab-23c3-4cbf-9077-c134d6a940f9</v>
          </cell>
          <cell r="M1803" t="str">
            <v>inline</v>
          </cell>
          <cell r="N1803" t="str">
            <v/>
          </cell>
          <cell r="O1803" t="str">
            <v>142;A2;Check the entire right steering arm for cracking.</v>
          </cell>
          <cell r="P1803" t="str">
            <v>142. A2 Check the entire right steering arm for cracking.</v>
          </cell>
          <cell r="Q1803" t="str">
            <v>CRACK</v>
          </cell>
          <cell r="R1803" t="str">
            <v/>
          </cell>
          <cell r="S1803" t="str">
            <v>A2;Check the entire right steering arm for cracking.</v>
          </cell>
          <cell r="T1803" t="str">
            <v>500</v>
          </cell>
        </row>
        <row r="1804">
          <cell r="L1804" t="str">
            <v>c7890257-d7c7-49bc-85b7-e1f4466f6a1d</v>
          </cell>
          <cell r="M1804" t="str">
            <v>inline</v>
          </cell>
          <cell r="N1804" t="str">
            <v/>
          </cell>
          <cell r="O1804" t="str">
            <v>143;B1;Check both the barrel and rod eye on the left steering cylinder &amp; mounts (on chassis) for cracking.</v>
          </cell>
          <cell r="P1804" t="str">
            <v>143. B1 Check both the barrel and rod eye on the left steering cylinder &amp; mounts (on chassis) for cracking.</v>
          </cell>
          <cell r="Q1804" t="str">
            <v>CRACK</v>
          </cell>
          <cell r="R1804" t="str">
            <v/>
          </cell>
          <cell r="S1804" t="str">
            <v>B1;Check both the barrel and rod eye on the left steering cylinder &amp; mounts (on chassis) for cracking.</v>
          </cell>
          <cell r="T1804" t="str">
            <v>500</v>
          </cell>
        </row>
        <row r="1805">
          <cell r="L1805" t="str">
            <v>69c89df9-71d4-4ea7-a0cb-c831019e4d05</v>
          </cell>
          <cell r="M1805" t="str">
            <v>inline</v>
          </cell>
          <cell r="N1805" t="str">
            <v/>
          </cell>
          <cell r="O1805" t="str">
            <v>143;B2;Check both the barrel and rod eye on the right steering cylinder &amp; mounts (on chassis) for cracking.</v>
          </cell>
          <cell r="P1805" t="str">
            <v>143. B2 Check both the barrel and rod eye on the right steering cylinder &amp; mounts (on chassis) for cracking.</v>
          </cell>
          <cell r="Q1805" t="str">
            <v>CRACK</v>
          </cell>
          <cell r="R1805" t="str">
            <v/>
          </cell>
          <cell r="S1805" t="str">
            <v>B2;Check both the barrel and rod eye on the right steering cylinder &amp; mounts (on chassis) for cracking.</v>
          </cell>
          <cell r="T1805" t="str">
            <v>500</v>
          </cell>
        </row>
        <row r="1806">
          <cell r="L1806" t="str">
            <v>6c823ed3-ca63-4d78-9cbc-031456754930</v>
          </cell>
          <cell r="M1806" t="str">
            <v>inline</v>
          </cell>
          <cell r="N1806" t="str">
            <v/>
          </cell>
          <cell r="O1806" t="str">
            <v/>
          </cell>
          <cell r="P1806"/>
          <cell r="Q1806" t="str">
            <v/>
          </cell>
          <cell r="R1806" t="str">
            <v/>
          </cell>
          <cell r="S1806"/>
          <cell r="T1806" t="str">
            <v>500</v>
          </cell>
        </row>
        <row r="1807">
          <cell r="L1807" t="str">
            <v>a6ac036f-9f5d-4601-b201-5d0070a4e747</v>
          </cell>
          <cell r="M1807" t="str">
            <v>inline</v>
          </cell>
          <cell r="N1807" t="str">
            <v/>
          </cell>
          <cell r="O1807" t="str">
            <v/>
          </cell>
          <cell r="P1807"/>
          <cell r="Q1807" t="str">
            <v/>
          </cell>
          <cell r="R1807" t="str">
            <v/>
          </cell>
          <cell r="S1807"/>
          <cell r="T1807" t="str">
            <v>500</v>
          </cell>
        </row>
        <row r="1808">
          <cell r="L1808" t="str">
            <v>9adacd61-4044-4c08-b8fa-b523fafebf05</v>
          </cell>
          <cell r="M1808" t="str">
            <v>inline</v>
          </cell>
          <cell r="N1808" t="str">
            <v/>
          </cell>
          <cell r="O1808" t="str">
            <v/>
          </cell>
          <cell r="P1808" t="str">
            <v>Task. Upper Mount Webbing Crack Inspection Condition</v>
          </cell>
          <cell r="Q1808" t="str">
            <v>NORMAL</v>
          </cell>
          <cell r="R1808" t="str">
            <v>NO</v>
          </cell>
          <cell r="S1808"/>
          <cell r="T1808" t="str">
            <v>500</v>
          </cell>
        </row>
        <row r="1809">
          <cell r="L1809" t="str">
            <v>1b999d54-4f2a-4d86-908c-876b074899e1</v>
          </cell>
          <cell r="M1809" t="str">
            <v>inline</v>
          </cell>
          <cell r="N1809" t="str">
            <v>['Task', 'Structural Inspections', 'Condition']</v>
          </cell>
          <cell r="O1809" t="str">
            <v>144;A1;Upper Mount Webbing position A1</v>
          </cell>
          <cell r="P1809" t="str">
            <v xml:space="preserve">144. &lt;table&gt;&lt;tbody&gt;&lt;tr&gt;&lt;td style='text-align:left; vertical-align: top; width: 50px;'&gt;A1&lt;/td&gt;&lt;td&gt;Upper Mount Webbing position A1&lt;/td&gt;&lt;/tr&gt;&lt;/tbody&gt;&lt;/table&gt; </v>
          </cell>
          <cell r="Q1809" t="str">
            <v>CRACK</v>
          </cell>
          <cell r="R1809" t="str">
            <v/>
          </cell>
          <cell r="S1809" t="str">
            <v>A1;Upper Mount Webbing position A1</v>
          </cell>
          <cell r="T1809" t="str">
            <v>500</v>
          </cell>
        </row>
        <row r="1810">
          <cell r="L1810" t="str">
            <v>337ecfee-008a-43df-b179-16ec51cad6dd</v>
          </cell>
          <cell r="M1810" t="str">
            <v>inline</v>
          </cell>
          <cell r="N1810" t="str">
            <v>['Task', 'Structural Inspections', 'Condition']</v>
          </cell>
          <cell r="O1810" t="str">
            <v>144;A2;Upper Mount Webbing position A2</v>
          </cell>
          <cell r="P1810" t="str">
            <v xml:space="preserve">144A2. &lt;table&gt;&lt;tbody&gt;&lt;tr&gt;&lt;td style='text-align:left; vertical-align: top; width: 50px;'&gt;A2&lt;/td&gt;&lt;td&gt;Upper Mount Webbing position A2&lt;/td&gt;&lt;/tr&gt;&lt;/tbody&gt;&lt;/table&gt; </v>
          </cell>
          <cell r="Q1810" t="str">
            <v>CRACK</v>
          </cell>
          <cell r="R1810" t="str">
            <v/>
          </cell>
          <cell r="S1810" t="str">
            <v>A2;Upper Mount Webbing position A2</v>
          </cell>
          <cell r="T1810" t="str">
            <v>500</v>
          </cell>
        </row>
        <row r="1811">
          <cell r="L1811" t="str">
            <v>c855f468-29ab-4b40-9813-5ce0e08b88e8</v>
          </cell>
          <cell r="M1811" t="str">
            <v>inline</v>
          </cell>
          <cell r="N1811" t="str">
            <v>['Task', 'Structural Inspections', 'Condition']</v>
          </cell>
          <cell r="O1811" t="str">
            <v>144;A3;Upper Mount Webbing position A3</v>
          </cell>
          <cell r="P1811" t="str">
            <v xml:space="preserve">144A3. &lt;table&gt;&lt;tbody&gt;&lt;tr&gt;&lt;td style='text-align:left; vertical-align: top; width: 50px;'&gt;A3&lt;/td&gt;&lt;td&gt;Upper Mount Webbing position A3&lt;/td&gt;&lt;/tr&gt;&lt;/tbody&gt;&lt;/table&gt; </v>
          </cell>
          <cell r="Q1811" t="str">
            <v>CRACK</v>
          </cell>
          <cell r="R1811" t="str">
            <v/>
          </cell>
          <cell r="S1811" t="str">
            <v>A3;Upper Mount Webbing position A3</v>
          </cell>
          <cell r="T1811" t="str">
            <v>500</v>
          </cell>
        </row>
        <row r="1812">
          <cell r="L1812" t="str">
            <v>2f349ee8-920b-43bc-8928-6da1bf056c46</v>
          </cell>
          <cell r="M1812" t="str">
            <v>inline</v>
          </cell>
          <cell r="N1812" t="str">
            <v>['Task', 'Structural Inspections', 'Condition']</v>
          </cell>
          <cell r="O1812" t="str">
            <v>144;A4;Upper Mount Webbing position A4</v>
          </cell>
          <cell r="P1812" t="str">
            <v xml:space="preserve">144A4. &lt;table&gt;&lt;tbody&gt;&lt;tr&gt;&lt;td style='text-align:left; vertical-align: top; width: 50px;'&gt;A4&lt;/td&gt;&lt;td&gt;Upper Mount Webbing position A4&lt;/td&gt;&lt;/tr&gt;&lt;/tbody&gt;&lt;/table&gt; </v>
          </cell>
          <cell r="Q1812" t="str">
            <v>CRACK</v>
          </cell>
          <cell r="R1812" t="str">
            <v/>
          </cell>
          <cell r="S1812" t="str">
            <v>A4;Upper Mount Webbing position A4</v>
          </cell>
          <cell r="T1812" t="str">
            <v>500</v>
          </cell>
        </row>
        <row r="1813">
          <cell r="L1813" t="str">
            <v>2e5363ec-b8d5-46fd-8e72-feabe29acad3</v>
          </cell>
          <cell r="M1813" t="str">
            <v>inline</v>
          </cell>
          <cell r="N1813" t="str">
            <v/>
          </cell>
          <cell r="O1813" t="str">
            <v/>
          </cell>
          <cell r="P1813" t="str">
            <v>Task. Lower Mount Webbing Crack Inspection Condition</v>
          </cell>
          <cell r="Q1813" t="str">
            <v>NORMAL</v>
          </cell>
          <cell r="R1813" t="str">
            <v>NO</v>
          </cell>
          <cell r="S1813"/>
          <cell r="T1813" t="str">
            <v>500</v>
          </cell>
        </row>
        <row r="1814">
          <cell r="L1814" t="str">
            <v>84305b5e-3e5e-4f7e-8dd8-abc972a899a1</v>
          </cell>
          <cell r="M1814" t="str">
            <v>inline</v>
          </cell>
          <cell r="N1814" t="str">
            <v>['Task', 'Structural Inspections', 'Condition']</v>
          </cell>
          <cell r="O1814" t="str">
            <v>145;;B Lower Mount Webbing area B</v>
          </cell>
          <cell r="P1814" t="str">
            <v xml:space="preserve">145. B Lower Mount Webbing area B </v>
          </cell>
          <cell r="Q1814" t="str">
            <v>CRACK</v>
          </cell>
          <cell r="R1814" t="str">
            <v/>
          </cell>
          <cell r="S1814" t="str">
            <v>B Lower Mount Webbing area B</v>
          </cell>
          <cell r="T1814" t="str">
            <v>500</v>
          </cell>
        </row>
        <row r="1815">
          <cell r="L1815" t="str">
            <v>safetyTask000000</v>
          </cell>
          <cell r="M1815" t="str">
            <v>inline</v>
          </cell>
          <cell r="N1815" t="str">
            <v/>
          </cell>
          <cell r="O1815" t="str">
            <v/>
          </cell>
          <cell r="P1815" t="str">
            <v>2. Operational checks shall be carried out in a designated safe area outside of the workshop.&lt;br&gt; &lt;b&gt;Follow appropriate isolation procedure and tagging and/or locking out on the machine.&lt;/b&gt;  1</v>
          </cell>
          <cell r="Q1815"/>
          <cell r="R1815"/>
          <cell r="S1815"/>
          <cell r="T1815" t="str">
            <v>500</v>
          </cell>
        </row>
        <row r="1816">
          <cell r="L1816" t="str">
            <v>c9974a06-0236-4698-993c-d16d60a5fd19</v>
          </cell>
          <cell r="M1816" t="str">
            <v>inline</v>
          </cell>
          <cell r="N1816" t="str">
            <v/>
          </cell>
          <cell r="O1816" t="str">
            <v/>
          </cell>
          <cell r="P1816"/>
          <cell r="Q1816" t="str">
            <v>NORMAL</v>
          </cell>
          <cell r="R1816" t="str">
            <v>NO</v>
          </cell>
          <cell r="S1816"/>
          <cell r="T1816" t="str">
            <v>500</v>
          </cell>
        </row>
        <row r="1817">
          <cell r="L1817" t="str">
            <v>b59d475d-2821-4852-87bb-9ea55ef74913</v>
          </cell>
          <cell r="M1817" t="str">
            <v>inline</v>
          </cell>
          <cell r="N1817" t="str">
            <v/>
          </cell>
          <cell r="O1817" t="str">
            <v/>
          </cell>
          <cell r="P1817" t="str">
            <v>Task. Operational Check Comment</v>
          </cell>
          <cell r="Q1817" t="str">
            <v>NORMAL</v>
          </cell>
          <cell r="R1817" t="str">
            <v>NO</v>
          </cell>
          <cell r="S1817"/>
          <cell r="T1817" t="str">
            <v>500</v>
          </cell>
        </row>
        <row r="1818">
          <cell r="L1818" t="str">
            <v>10f2b789-64be-46ee-8fee-9792fbf9d2be</v>
          </cell>
          <cell r="M1818" t="str">
            <v>inline</v>
          </cell>
          <cell r="N1818" t="str">
            <v/>
          </cell>
          <cell r="O1818" t="str">
            <v>1;;Check operating controls (indicators, knobs, levers, switches, etc).</v>
          </cell>
          <cell r="P1818" t="str">
            <v xml:space="preserve">1. Check operating controls (indicators, knobs, levers, switches, etc). </v>
          </cell>
          <cell r="Q1818" t="str">
            <v>NORMAL</v>
          </cell>
          <cell r="R1818" t="str">
            <v>NO</v>
          </cell>
          <cell r="S1818" t="str">
            <v>Check operating controls (indicators, knobs, levers, switches, etc).</v>
          </cell>
          <cell r="T1818" t="str">
            <v>500</v>
          </cell>
        </row>
        <row r="1819">
          <cell r="L1819" t="str">
            <v>3de443a2-c4cd-4459-9641-20ee77f5e2ab</v>
          </cell>
          <cell r="M1819" t="str">
            <v>inline</v>
          </cell>
          <cell r="N1819" t="str">
            <v/>
          </cell>
          <cell r="O1819" t="str">
            <v>2;;Check operation of horns (air or electric).</v>
          </cell>
          <cell r="P1819" t="str">
            <v xml:space="preserve">2. Check operation of horns (air or electric). </v>
          </cell>
          <cell r="Q1819" t="str">
            <v>NORMAL</v>
          </cell>
          <cell r="R1819" t="str">
            <v>NO</v>
          </cell>
          <cell r="S1819" t="str">
            <v>Check operation of horns (air or electric).</v>
          </cell>
          <cell r="T1819" t="str">
            <v>500</v>
          </cell>
        </row>
        <row r="1820">
          <cell r="L1820" t="str">
            <v>509eeea5-d005-443d-a1fc-b8693922cb4f</v>
          </cell>
          <cell r="M1820" t="str">
            <v>inline</v>
          </cell>
          <cell r="N1820" t="str">
            <v/>
          </cell>
          <cell r="O1820" t="str">
            <v>3;;Check condition of mirrors.</v>
          </cell>
          <cell r="P1820" t="str">
            <v xml:space="preserve">3. Check condition of mirrors. </v>
          </cell>
          <cell r="Q1820" t="str">
            <v>NORMAL</v>
          </cell>
          <cell r="R1820" t="str">
            <v>NO</v>
          </cell>
          <cell r="S1820" t="str">
            <v>Check condition of mirrors.</v>
          </cell>
          <cell r="T1820" t="str">
            <v>500</v>
          </cell>
        </row>
        <row r="1821">
          <cell r="L1821" t="str">
            <v>d3f39e90-6cc8-452f-8773-0f81f1927af5</v>
          </cell>
          <cell r="M1821" t="str">
            <v>inline</v>
          </cell>
          <cell r="N1821" t="str">
            <v/>
          </cell>
          <cell r="O1821" t="str">
            <v>4;;Check operation and condition of seats.</v>
          </cell>
          <cell r="P1821" t="str">
            <v xml:space="preserve">4. Check operation and condition of seats. </v>
          </cell>
          <cell r="Q1821" t="str">
            <v>NORMAL</v>
          </cell>
          <cell r="R1821" t="str">
            <v>NO</v>
          </cell>
          <cell r="S1821" t="str">
            <v>Check operation and condition of seats.</v>
          </cell>
          <cell r="T1821" t="str">
            <v>500</v>
          </cell>
        </row>
        <row r="1822">
          <cell r="L1822" t="str">
            <v>577121f2-d770-4d22-91ea-fe18629b0e22</v>
          </cell>
          <cell r="M1822" t="str">
            <v>inline</v>
          </cell>
          <cell r="N1822" t="str">
            <v/>
          </cell>
          <cell r="O1822" t="str">
            <v>5;;Check integrity of seat belt and clasp for damage, tears, rips and holes. Ensure seat belt functions correctly.</v>
          </cell>
          <cell r="P1822" t="str">
            <v xml:space="preserve">5. Check integrity of seat belt and clasp for damage, tears, rips and holes. Ensure seat belt functions correctly. </v>
          </cell>
          <cell r="Q1822" t="str">
            <v>NORMAL</v>
          </cell>
          <cell r="R1822" t="str">
            <v>NO</v>
          </cell>
          <cell r="S1822" t="str">
            <v>Ensure seat belt functions correctly.</v>
          </cell>
          <cell r="T1822" t="str">
            <v>500</v>
          </cell>
        </row>
        <row r="1823">
          <cell r="L1823" t="str">
            <v>76384b56-617c-495b-ac9b-4c9f41a3b8dd</v>
          </cell>
          <cell r="M1823" t="str">
            <v>inline</v>
          </cell>
          <cell r="N1823" t="str">
            <v/>
          </cell>
          <cell r="O1823" t="str">
            <v>6;;Check operation of wiper and washer.</v>
          </cell>
          <cell r="P1823" t="str">
            <v xml:space="preserve">6. Check operation of wiper and washer. </v>
          </cell>
          <cell r="Q1823" t="str">
            <v>NORMAL</v>
          </cell>
          <cell r="R1823" t="str">
            <v>NO</v>
          </cell>
          <cell r="S1823" t="str">
            <v>Check operation of wiper and washer.</v>
          </cell>
          <cell r="T1823" t="str">
            <v>500</v>
          </cell>
        </row>
        <row r="1824">
          <cell r="L1824" t="str">
            <v>5d94d970-1f32-4bbf-b276-a19a23ff6aef</v>
          </cell>
          <cell r="M1824" t="str">
            <v>inline</v>
          </cell>
          <cell r="N1824" t="str">
            <v/>
          </cell>
          <cell r="O1824" t="str">
            <v>7;;Check operation of all lights.</v>
          </cell>
          <cell r="P1824" t="str">
            <v xml:space="preserve">7. Check operation of all lights. </v>
          </cell>
          <cell r="Q1824" t="str">
            <v>NORMAL</v>
          </cell>
          <cell r="R1824" t="str">
            <v>NO</v>
          </cell>
          <cell r="S1824" t="str">
            <v>Check operation of all lights.</v>
          </cell>
          <cell r="T1824" t="str">
            <v>500</v>
          </cell>
        </row>
        <row r="1825">
          <cell r="L1825" t="str">
            <v>4c1603cc-75ee-49cd-816f-ac8b6eae0d77</v>
          </cell>
          <cell r="M1825" t="str">
            <v>inline</v>
          </cell>
          <cell r="N1825" t="str">
            <v/>
          </cell>
          <cell r="O1825" t="str">
            <v>8;;Check operation of alarms.</v>
          </cell>
          <cell r="P1825"/>
          <cell r="Q1825" t="str">
            <v>NORMAL</v>
          </cell>
          <cell r="R1825" t="str">
            <v>NO</v>
          </cell>
          <cell r="S1825" t="str">
            <v>Check operation of alarms.</v>
          </cell>
          <cell r="T1825" t="str">
            <v>500</v>
          </cell>
        </row>
        <row r="1826">
          <cell r="L1826" t="str">
            <v>fa48f21e-97c9-4f38-911e-2050be0827d3</v>
          </cell>
          <cell r="M1826" t="str">
            <v>inline</v>
          </cell>
          <cell r="N1826" t="str">
            <v/>
          </cell>
          <cell r="O1826" t="str">
            <v>8;a;Reversing alarm.</v>
          </cell>
          <cell r="P1826" t="str">
            <v>8a. a. Reversing alarm.</v>
          </cell>
          <cell r="Q1826" t="str">
            <v>NORMAL</v>
          </cell>
          <cell r="R1826" t="str">
            <v>NO</v>
          </cell>
          <cell r="S1826" t="str">
            <v>Reversing alarm.</v>
          </cell>
          <cell r="T1826" t="str">
            <v>500</v>
          </cell>
        </row>
        <row r="1827">
          <cell r="L1827" t="str">
            <v>6fdf1cc5-9f5b-477b-86e6-ae5bb23439e7</v>
          </cell>
          <cell r="M1827" t="str">
            <v>inline</v>
          </cell>
          <cell r="N1827" t="str">
            <v/>
          </cell>
          <cell r="O1827" t="str">
            <v>8;b;Tray up alarm.</v>
          </cell>
          <cell r="P1827" t="str">
            <v>8b. b. Tray up alarm.</v>
          </cell>
          <cell r="Q1827" t="str">
            <v>NORMAL</v>
          </cell>
          <cell r="R1827" t="str">
            <v>NO</v>
          </cell>
          <cell r="S1827" t="str">
            <v>Tray up alarm.</v>
          </cell>
          <cell r="T1827" t="str">
            <v>500</v>
          </cell>
        </row>
        <row r="1828">
          <cell r="L1828" t="str">
            <v>4046b43f-b662-4101-9c23-393622168d7c</v>
          </cell>
          <cell r="M1828" t="str">
            <v>inline</v>
          </cell>
          <cell r="N1828" t="str">
            <v/>
          </cell>
          <cell r="O1828" t="str">
            <v>9;;Check operation of door alarms.</v>
          </cell>
          <cell r="P1828" t="str">
            <v xml:space="preserve">9. Check operation of door alarms. </v>
          </cell>
          <cell r="Q1828" t="str">
            <v>NORMAL</v>
          </cell>
          <cell r="R1828" t="str">
            <v>NO</v>
          </cell>
          <cell r="S1828" t="str">
            <v>Check operation of door alarms.</v>
          </cell>
          <cell r="T1828" t="str">
            <v>500</v>
          </cell>
        </row>
        <row r="1829">
          <cell r="L1829" t="str">
            <v>bbef66e0-c02b-436e-b003-8adf4f30e24d</v>
          </cell>
          <cell r="M1829" t="str">
            <v>inline</v>
          </cell>
          <cell r="N1829" t="str">
            <v/>
          </cell>
          <cell r="O1829" t="str">
            <v/>
          </cell>
          <cell r="P1829" t="str">
            <v xml:space="preserve">. &lt;b&gt;Spec:&lt;/b&gt; Key on release park brake and open operator’s door, the alarm should activate. </v>
          </cell>
          <cell r="Q1829" t="str">
            <v/>
          </cell>
          <cell r="R1829" t="str">
            <v/>
          </cell>
          <cell r="S1829"/>
          <cell r="T1829" t="str">
            <v>500</v>
          </cell>
        </row>
        <row r="1830">
          <cell r="L1830" t="str">
            <v>74a96913-1b98-4b64-8757-610ae5e2f9b7</v>
          </cell>
          <cell r="M1830" t="str">
            <v>inline</v>
          </cell>
          <cell r="N1830" t="str">
            <v/>
          </cell>
          <cell r="O1830" t="str">
            <v>10;;Check body pads condition for damage and alignment.</v>
          </cell>
          <cell r="P1830" t="str">
            <v xml:space="preserve">10. Check body pads condition for damage and alignment. </v>
          </cell>
          <cell r="Q1830" t="str">
            <v>NORMAL</v>
          </cell>
          <cell r="R1830" t="str">
            <v>NO</v>
          </cell>
          <cell r="S1830" t="str">
            <v>Check body pads condition for damage and alignment.</v>
          </cell>
          <cell r="T1830" t="str">
            <v>500</v>
          </cell>
        </row>
        <row r="1831">
          <cell r="L1831" t="str">
            <v>ce9c6c9c-43b0-4f21-9e0c-b1638606ffff</v>
          </cell>
          <cell r="M1831" t="str">
            <v>inline</v>
          </cell>
          <cell r="N1831" t="str">
            <v/>
          </cell>
          <cell r="O1831" t="str">
            <v>11;;Check operation of air conditioner system.</v>
          </cell>
          <cell r="P1831" t="str">
            <v xml:space="preserve">11. Check operation of air conditioner system. </v>
          </cell>
          <cell r="Q1831" t="str">
            <v>NORMAL</v>
          </cell>
          <cell r="R1831" t="str">
            <v>NO</v>
          </cell>
          <cell r="S1831" t="str">
            <v>Check operation of air conditioner system.</v>
          </cell>
          <cell r="T1831" t="str">
            <v>500</v>
          </cell>
        </row>
        <row r="1832">
          <cell r="L1832" t="str">
            <v>a71a9193-5ca2-49a7-a860-a864b3798202</v>
          </cell>
          <cell r="M1832" t="str">
            <v>inline</v>
          </cell>
          <cell r="N1832" t="str">
            <v/>
          </cell>
          <cell r="O1832" t="str">
            <v>12;;Check air cleaner vacuum gauges in the operator cab. Change Primary Air Filters if gauge reading is approaching limit (25 in.H2O / 625 mm.H2O).</v>
          </cell>
          <cell r="P1832" t="str">
            <v xml:space="preserve">12. Check air cleaner vacuum gauges in the operator cab. Change Primary Air Filters if gauge reading is approaching limit (25 in.H2O / 625 mm.H2O). </v>
          </cell>
          <cell r="Q1832" t="str">
            <v>NORMAL</v>
          </cell>
          <cell r="R1832" t="str">
            <v>NO</v>
          </cell>
          <cell r="S1832" t="str">
            <v>Change Primary Air Filters if gauge reading is approaching limit (25 in.H2O / 625 mm.H2O).</v>
          </cell>
          <cell r="T1832" t="str">
            <v>500</v>
          </cell>
        </row>
        <row r="1833">
          <cell r="L1833" t="str">
            <v>bc0f471f-8daf-42f9-9262-877075110b44</v>
          </cell>
          <cell r="M1833" t="str">
            <v>inline</v>
          </cell>
          <cell r="N1833" t="str">
            <v/>
          </cell>
          <cell r="O1833" t="str">
            <v/>
          </cell>
          <cell r="P1833"/>
          <cell r="Q1833" t="str">
            <v/>
          </cell>
          <cell r="R1833" t="str">
            <v/>
          </cell>
          <cell r="S1833"/>
          <cell r="T1833" t="str">
            <v>500</v>
          </cell>
        </row>
        <row r="1834">
          <cell r="L1834" t="str">
            <v>3d900be2-9701-4d37-86eb-20e0fa4effe3</v>
          </cell>
          <cell r="M1834" t="str">
            <v>inline</v>
          </cell>
          <cell r="N1834" t="str">
            <v/>
          </cell>
          <cell r="O1834" t="str">
            <v>13;;Check steering operation for proper response.</v>
          </cell>
          <cell r="P1834" t="str">
            <v xml:space="preserve">13. Check steering operation for proper response. </v>
          </cell>
          <cell r="Q1834" t="str">
            <v>NORMAL</v>
          </cell>
          <cell r="R1834" t="str">
            <v>NO</v>
          </cell>
          <cell r="S1834" t="str">
            <v>Check steering operation for proper response.</v>
          </cell>
          <cell r="T1834" t="str">
            <v>500</v>
          </cell>
        </row>
        <row r="1835">
          <cell r="L1835" t="str">
            <v>22fa7f0c-d6d6-4c6d-9d11-e539ce98ccbd</v>
          </cell>
          <cell r="M1835" t="str">
            <v>inline</v>
          </cell>
          <cell r="N1835" t="str">
            <v/>
          </cell>
          <cell r="O1835" t="str">
            <v>14;;Check secondary steering operation (engage engine shutdown switch to stop engine - steer left and right, check response).</v>
          </cell>
          <cell r="P1835" t="str">
            <v xml:space="preserve">14. Check secondary steering operation (engage engine shutdown switch to stop engine - steer left and right, check response). </v>
          </cell>
          <cell r="Q1835" t="str">
            <v>NORMAL</v>
          </cell>
          <cell r="R1835" t="str">
            <v>NO</v>
          </cell>
          <cell r="S1835" t="str">
            <v>Check secondary steering operation (engage engine shutdown switch to stop engine - steer left and right, check response).</v>
          </cell>
          <cell r="T1835" t="str">
            <v>500</v>
          </cell>
        </row>
        <row r="1836">
          <cell r="L1836" t="str">
            <v>028ac853-8f75-4d29-b73c-7b23058d1ec2</v>
          </cell>
          <cell r="M1836" t="str">
            <v>inline</v>
          </cell>
          <cell r="N1836" t="str">
            <v/>
          </cell>
          <cell r="O1836" t="str">
            <v>15;;Perform brake holding ability test.</v>
          </cell>
          <cell r="P1836"/>
          <cell r="Q1836" t="str">
            <v>NORMAL</v>
          </cell>
          <cell r="R1836" t="str">
            <v>NO</v>
          </cell>
          <cell r="S1836" t="str">
            <v>Perform brake holding ability test.</v>
          </cell>
          <cell r="T1836" t="str">
            <v>500</v>
          </cell>
        </row>
        <row r="1837">
          <cell r="L1837" t="str">
            <v>343df3e9-cfc6-438e-8337-b642db960f55</v>
          </cell>
          <cell r="M1837" t="str">
            <v>inline</v>
          </cell>
          <cell r="N1837" t="str">
            <v/>
          </cell>
          <cell r="O1837" t="str">
            <v>15;a;Service brake</v>
          </cell>
          <cell r="P1837" t="str">
            <v>15a. a. Service brake</v>
          </cell>
          <cell r="Q1837" t="str">
            <v>NORMAL</v>
          </cell>
          <cell r="R1837" t="str">
            <v>NO</v>
          </cell>
          <cell r="S1837" t="str">
            <v>Service brake</v>
          </cell>
          <cell r="T1837" t="str">
            <v>500</v>
          </cell>
        </row>
        <row r="1838">
          <cell r="L1838" t="str">
            <v>4e8261c6-2637-43b0-a67b-2cc9085a98b9</v>
          </cell>
          <cell r="M1838" t="str">
            <v>inline</v>
          </cell>
          <cell r="N1838" t="str">
            <v/>
          </cell>
          <cell r="O1838" t="str">
            <v>15;b;Park brake</v>
          </cell>
          <cell r="P1838" t="str">
            <v>15b. b. Park brake</v>
          </cell>
          <cell r="Q1838" t="str">
            <v>NORMAL</v>
          </cell>
          <cell r="R1838" t="str">
            <v>NO</v>
          </cell>
          <cell r="S1838" t="str">
            <v>Park brake</v>
          </cell>
          <cell r="T1838" t="str">
            <v>500</v>
          </cell>
        </row>
        <row r="1839">
          <cell r="L1839" t="str">
            <v>9e132750-e361-46cc-bda3-18621ae10854</v>
          </cell>
          <cell r="M1839" t="str">
            <v>inline</v>
          </cell>
          <cell r="N1839" t="str">
            <v/>
          </cell>
          <cell r="O1839" t="str">
            <v>16;;Check retarder operation.</v>
          </cell>
          <cell r="P1839" t="str">
            <v xml:space="preserve">16. Check retarder operation. </v>
          </cell>
          <cell r="Q1839" t="str">
            <v>NORMAL</v>
          </cell>
          <cell r="R1839" t="str">
            <v>NO</v>
          </cell>
          <cell r="S1839" t="str">
            <v>Check retarder operation.</v>
          </cell>
          <cell r="T1839" t="str">
            <v>500</v>
          </cell>
        </row>
        <row r="1840">
          <cell r="L1840" t="str">
            <v>360af056-be69-4ec6-8a3a-099c3deca1da</v>
          </cell>
          <cell r="M1840" t="str">
            <v>inline</v>
          </cell>
          <cell r="N1840" t="str">
            <v/>
          </cell>
          <cell r="O1840" t="str">
            <v>17;;Check retard level indent adjustment holds in OFF position. Inspect plunger ball screw and adjust as per &lt;a class='show-pdf' href='https://digitaldevbumaausta001.blob.core.windows.net/utility/DMA/BA-PL-R59' target='_blank'&gt;&lt;u&gt;&lt;b&gt;BA-PL-R59&lt;/b&gt;&lt;/u&gt;&lt;/a&gt;. Replace plunger ball screw if damaged.</v>
          </cell>
          <cell r="P1840" t="str">
            <v xml:space="preserve">17. Check retard level indent adjustment holds in OFF position. Inspect plunger ball screw and &lt;br&gt; adjust as per &lt;a class='show-pdf' href='https://digitaldevbumaausta001.blob.core.windows.net/utility/DMA/BA-PL-R59' target='_blank'&gt;&lt;u&gt;&lt;b&gt;BA-PL-R59&lt;/b&gt;&lt;/u&gt;&lt;/a&gt;. Replace plunger ball screw if damaged.&lt;br&gt;
Refer to OEM Service Manual for more information. </v>
          </cell>
          <cell r="Q1840" t="str">
            <v>NORMAL</v>
          </cell>
          <cell r="R1840" t="str">
            <v>NO</v>
          </cell>
          <cell r="S1840"/>
          <cell r="T1840" t="str">
            <v>500</v>
          </cell>
        </row>
        <row r="1841">
          <cell r="L1841" t="str">
            <v>6510ca8e-8e1c-495e-a812-12bba677e7ce</v>
          </cell>
          <cell r="M1841" t="str">
            <v>inline</v>
          </cell>
          <cell r="N1841" t="str">
            <v/>
          </cell>
          <cell r="O1841" t="str">
            <v>18;;Check movement in steering linkage bushes/bearings and record on diagram below (use a Bluetooth dial indicator).&lt;br&gt;
&lt;b&gt;Spec:&lt;/b&gt; If movement exceeds 1 mm change next service and if movement exceeds 1.5 mm change immediately.</v>
          </cell>
          <cell r="P1841"/>
          <cell r="Q1841" t="str">
            <v>NORMAL</v>
          </cell>
          <cell r="R1841" t="str">
            <v>NO</v>
          </cell>
          <cell r="S1841" t="str">
            <v>Check movement in steering linkage bushes/bearings and record on diagram below (use a Bluetooth dial indicator).&lt;br&gt;
&lt;b&gt;Spec:&lt;/b&gt; If movement exceeds 1 mm change next service and if movement exceeds 1.5 mm change immediately.</v>
          </cell>
          <cell r="T1841" t="str">
            <v>500</v>
          </cell>
        </row>
        <row r="1842">
          <cell r="L1842" t="str">
            <v>9c1e06ce-7000-4221-a16d-5cb4e91a6c23</v>
          </cell>
          <cell r="M1842" t="str">
            <v>inline</v>
          </cell>
          <cell r="N1842" t="str">
            <v/>
          </cell>
          <cell r="O1842" t="str">
            <v/>
          </cell>
          <cell r="P1842"/>
          <cell r="Q1842" t="str">
            <v/>
          </cell>
          <cell r="R1842" t="str">
            <v/>
          </cell>
          <cell r="S1842"/>
          <cell r="T1842" t="str">
            <v>500</v>
          </cell>
        </row>
        <row r="1843">
          <cell r="L1843" t="str">
            <v>6aefbe40-6dad-4fc2-b7eb-b978a06bf42e</v>
          </cell>
          <cell r="M1843" t="str">
            <v>inline</v>
          </cell>
          <cell r="N1843" t="str">
            <v/>
          </cell>
          <cell r="O1843" t="str">
            <v/>
          </cell>
          <cell r="P1843" t="str">
            <v xml:space="preserve"> . Item Measurement Location</v>
          </cell>
          <cell r="Q1843" t="str">
            <v>NORMAL</v>
          </cell>
          <cell r="R1843" t="str">
            <v>NO</v>
          </cell>
          <cell r="S1843"/>
          <cell r="T1843" t="str">
            <v>500</v>
          </cell>
        </row>
        <row r="1844">
          <cell r="L1844" t="str">
            <v>eeb3020f-4c07-41ce-9aea-3f341f35a4f0</v>
          </cell>
          <cell r="M1844" t="str">
            <v>inline</v>
          </cell>
          <cell r="N1844" t="str">
            <v/>
          </cell>
          <cell r="O1844" t="str">
            <v>18;a;POS 1 - LH Steering Cylinder</v>
          </cell>
          <cell r="P1844" t="str">
            <v>18a. a POS 1 - LH Steering Cylinder</v>
          </cell>
          <cell r="Q1844" t="str">
            <v>CBM</v>
          </cell>
          <cell r="R1844" t="str">
            <v>AUTOMATIC</v>
          </cell>
          <cell r="S1844" t="str">
            <v>POS 1 - LH Steering Cylinder</v>
          </cell>
          <cell r="T1844" t="str">
            <v>500</v>
          </cell>
        </row>
        <row r="1845">
          <cell r="L1845" t="str">
            <v>9e6396a4-7a6d-46a6-bc89-b51e605a6023</v>
          </cell>
          <cell r="M1845" t="str">
            <v>inline</v>
          </cell>
          <cell r="N1845" t="str">
            <v/>
          </cell>
          <cell r="O1845" t="str">
            <v>18;b;POS 2 - RH Steering Cylinder</v>
          </cell>
          <cell r="P1845" t="str">
            <v>18b. b POS 2 - RH Steering Cylinder</v>
          </cell>
          <cell r="Q1845" t="str">
            <v>CBM</v>
          </cell>
          <cell r="R1845" t="str">
            <v>AUTOMATIC</v>
          </cell>
          <cell r="S1845" t="str">
            <v>POS 2 - RH Steering Cylinder</v>
          </cell>
          <cell r="T1845" t="str">
            <v>500</v>
          </cell>
        </row>
        <row r="1846">
          <cell r="L1846" t="str">
            <v>cc87637a-9ae6-4de5-beda-d6e3ff618f4c</v>
          </cell>
          <cell r="M1846" t="str">
            <v>inline</v>
          </cell>
          <cell r="N1846" t="str">
            <v/>
          </cell>
          <cell r="O1846" t="str">
            <v>18;c;POS 3 - LH Steering Cylinder</v>
          </cell>
          <cell r="P1846" t="str">
            <v>18c. c POS 3 - LH Steering Cylinder</v>
          </cell>
          <cell r="Q1846" t="str">
            <v>CBM</v>
          </cell>
          <cell r="R1846" t="str">
            <v>AUTOMATIC</v>
          </cell>
          <cell r="S1846" t="str">
            <v>POS 3 - LH Steering Cylinder</v>
          </cell>
          <cell r="T1846" t="str">
            <v>500</v>
          </cell>
        </row>
        <row r="1847">
          <cell r="L1847" t="str">
            <v>d86924dd-c123-45d7-8829-89ce560e67ca</v>
          </cell>
          <cell r="M1847" t="str">
            <v>inline</v>
          </cell>
          <cell r="N1847" t="str">
            <v/>
          </cell>
          <cell r="O1847" t="str">
            <v>18;d;POS 4 - RH Steering Cylinder</v>
          </cell>
          <cell r="P1847" t="str">
            <v>18d. d POS 4 - RH Steering Cylinder</v>
          </cell>
          <cell r="Q1847" t="str">
            <v>CBM</v>
          </cell>
          <cell r="R1847" t="str">
            <v>AUTOMATIC</v>
          </cell>
          <cell r="S1847" t="str">
            <v>POS 4 - RH Steering Cylinder</v>
          </cell>
          <cell r="T1847" t="str">
            <v>500</v>
          </cell>
        </row>
        <row r="1848">
          <cell r="L1848" t="str">
            <v>60f0282f-b8be-489f-ac9d-66a5991d3305</v>
          </cell>
          <cell r="M1848" t="str">
            <v>inline</v>
          </cell>
          <cell r="N1848" t="str">
            <v/>
          </cell>
          <cell r="O1848" t="str">
            <v>18;e;POS 5 - Tie Rod</v>
          </cell>
          <cell r="P1848" t="str">
            <v>18e. e POS 5 - Tie Rod</v>
          </cell>
          <cell r="Q1848" t="str">
            <v>CBM</v>
          </cell>
          <cell r="R1848" t="str">
            <v>AUTOMATIC</v>
          </cell>
          <cell r="S1848" t="str">
            <v>POS 5 - Tie Rod</v>
          </cell>
          <cell r="T1848" t="str">
            <v>500</v>
          </cell>
        </row>
        <row r="1849">
          <cell r="L1849" t="str">
            <v>83381de9-e26b-4a9f-8b01-9e508e62b034</v>
          </cell>
          <cell r="M1849" t="str">
            <v>inline</v>
          </cell>
          <cell r="N1849" t="str">
            <v/>
          </cell>
          <cell r="O1849" t="str">
            <v>18;f;POS 6 - Tie Rod</v>
          </cell>
          <cell r="P1849" t="str">
            <v>18f. f POS 6 - Tie Rod</v>
          </cell>
          <cell r="Q1849" t="str">
            <v>CBM</v>
          </cell>
          <cell r="R1849" t="str">
            <v>AUTOMATIC</v>
          </cell>
          <cell r="S1849" t="str">
            <v>POS 6 - Tie Rod</v>
          </cell>
          <cell r="T1849" t="str">
            <v>500</v>
          </cell>
        </row>
        <row r="1850">
          <cell r="L1850" t="str">
            <v>be483c03-1b23-4d78-b3a2-13f854baea56</v>
          </cell>
          <cell r="M1850" t="str">
            <v>inline</v>
          </cell>
          <cell r="N1850" t="str">
            <v/>
          </cell>
          <cell r="O1850" t="str">
            <v>19;;Check engine oil eliminator hydraulic motor operates correctly in the normal range.</v>
          </cell>
          <cell r="P1850" t="str">
            <v xml:space="preserve">19. Check engine oil eliminator hydraulic motor operates correctly in the normal range.&lt;br&gt;
&lt;b&gt;Note:&lt;/b&gt; Place an indicator in the motor shaft end to detect rotation&lt;br&gt;
Refer &lt;a class='show-pdf' href='https://digitaldevbumaausta001.blob.core.windows.net/utility/DMA/here' target='_blank'&gt;&lt;u&gt;&lt;b&gt;here&lt;/b&gt;&lt;/u&gt;&lt;/a&gt; for additional information.&lt;br&gt;
&lt;table&gt;
  &lt;tr&gt;
    &lt;td&gt;&lt;b&gt;Spec:   &lt;/b&gt;&lt;/td&gt;
    &lt;td&gt;Low Idle – 1 RPM/10 mins&lt;/td&gt;
  &lt;/tr&gt;
  &lt;tr&gt;
    &lt;td&gt;&lt;/td&gt;
    &lt;td&gt;High Idle – 1 RPM/5 mins&lt;/td&gt;
  &lt;/tr&gt;
&lt;/table&gt; </v>
          </cell>
          <cell r="Q1850" t="str">
            <v>NORMAL</v>
          </cell>
          <cell r="R1850" t="str">
            <v>NO</v>
          </cell>
          <cell r="S1850" t="str">
            <v>Check engine oil eliminator hydraulic motor operates correctly in the normal range.</v>
          </cell>
          <cell r="T1850" t="str">
            <v>500</v>
          </cell>
        </row>
        <row r="1851">
          <cell r="L1851" t="str">
            <v>557295c3-dad5-4851-876b-80347d75e58c</v>
          </cell>
          <cell r="M1851" t="str">
            <v>inline</v>
          </cell>
          <cell r="N1851" t="str">
            <v/>
          </cell>
          <cell r="O1851" t="str">
            <v>20;;Check movement in nose cone bearing and dog bone bearings while wriggling steering movement. Use a Bluetooth dial indicator and utilise two-way radios to communicate with the operator. &lt;br&gt; Refer to &lt;a class='show-pdf' href='https://digitaldevbumaausta001.blob.core.windows.net/utility/DMA/SERVB-KOM68' target='_blank'&gt;&lt;u&gt;&lt;b&gt;SERVB-KOM68&lt;/b&gt;&lt;/u&gt;&lt;/a&gt; for more information.</v>
          </cell>
          <cell r="P1851"/>
          <cell r="Q1851" t="str">
            <v>NORMAL</v>
          </cell>
          <cell r="R1851" t="str">
            <v>NO</v>
          </cell>
          <cell r="S1851"/>
          <cell r="T1851" t="str">
            <v>500</v>
          </cell>
        </row>
        <row r="1852">
          <cell r="L1852" t="str">
            <v>1c706941-89b6-4133-a7c6-4c88ae7cbcde</v>
          </cell>
          <cell r="M1852" t="str">
            <v>table</v>
          </cell>
          <cell r="N1852" t="str">
            <v>['Lateral Link / Dogbone', 'Nose Cone Bearing', 'Action']</v>
          </cell>
          <cell r="O1852" t="str">
            <v/>
          </cell>
          <cell r="P1852"/>
          <cell r="Q1852" t="str">
            <v/>
          </cell>
          <cell r="R1852" t="str">
            <v/>
          </cell>
          <cell r="S1852"/>
          <cell r="T1852" t="str">
            <v>500</v>
          </cell>
        </row>
        <row r="1853">
          <cell r="L1853" t="str">
            <v>80ddfab0-88d7-411c-85a6-c3741abd4e9c</v>
          </cell>
          <cell r="M1853" t="str">
            <v>inline</v>
          </cell>
          <cell r="N1853" t="str">
            <v/>
          </cell>
          <cell r="O1853" t="str">
            <v/>
          </cell>
          <cell r="P1853"/>
          <cell r="Q1853" t="str">
            <v/>
          </cell>
          <cell r="R1853" t="str">
            <v/>
          </cell>
          <cell r="S1853"/>
          <cell r="T1853" t="str">
            <v>500</v>
          </cell>
        </row>
        <row r="1854">
          <cell r="L1854" t="str">
            <v>47f8a761-3268-4891-9549-6cccd90273cc</v>
          </cell>
          <cell r="M1854" t="str">
            <v>inline</v>
          </cell>
          <cell r="N1854" t="str">
            <v/>
          </cell>
          <cell r="O1854" t="str">
            <v/>
          </cell>
          <cell r="P1854" t="str">
            <v xml:space="preserve"> . Item Measurement Location</v>
          </cell>
          <cell r="Q1854" t="str">
            <v>NORMAL</v>
          </cell>
          <cell r="R1854" t="str">
            <v>NO</v>
          </cell>
          <cell r="S1854"/>
          <cell r="T1854" t="str">
            <v>500</v>
          </cell>
        </row>
        <row r="1855">
          <cell r="L1855" t="str">
            <v>900800e6-579f-42ce-9b01-5b68773c3640</v>
          </cell>
          <cell r="M1855" t="str">
            <v>inline</v>
          </cell>
          <cell r="N1855" t="str">
            <v/>
          </cell>
          <cell r="O1855" t="str">
            <v>20;a;Nose Cone Bearing</v>
          </cell>
          <cell r="P1855" t="str">
            <v>20a. a Nose Cone Bearing</v>
          </cell>
          <cell r="Q1855" t="str">
            <v>CBM</v>
          </cell>
          <cell r="R1855" t="str">
            <v>AUTOMATIC</v>
          </cell>
          <cell r="S1855" t="str">
            <v>Nose Cone Bearing</v>
          </cell>
          <cell r="T1855" t="str">
            <v>500</v>
          </cell>
        </row>
        <row r="1856">
          <cell r="L1856" t="str">
            <v>386a9060-ad2e-4d6a-a239-17134e5a5b34</v>
          </cell>
          <cell r="M1856" t="str">
            <v>inline</v>
          </cell>
          <cell r="N1856" t="str">
            <v/>
          </cell>
          <cell r="O1856" t="str">
            <v>20;b;Lateral Link / Dogbone (Rear Axle Bearing)</v>
          </cell>
          <cell r="P1856" t="str">
            <v>20b. b Lateral Link / Dogbone (Rear Axle Bearing)</v>
          </cell>
          <cell r="Q1856" t="str">
            <v>CBM</v>
          </cell>
          <cell r="R1856" t="str">
            <v>AUTOMATIC</v>
          </cell>
          <cell r="S1856" t="str">
            <v>Lateral Link / Dogbone (Rear Axle Bearing)</v>
          </cell>
          <cell r="T1856" t="str">
            <v>500</v>
          </cell>
        </row>
        <row r="1857">
          <cell r="L1857" t="str">
            <v>5c1b1de7-a639-4d80-91bf-24dda75a4e89</v>
          </cell>
          <cell r="M1857" t="str">
            <v>inline</v>
          </cell>
          <cell r="N1857" t="str">
            <v/>
          </cell>
          <cell r="O1857" t="str">
            <v>20;c;Lateral Link / Dogbone (Chassis Bearing)</v>
          </cell>
          <cell r="P1857" t="str">
            <v>20c. c Lateral Link / Dogbone (Chassis Bearing)</v>
          </cell>
          <cell r="Q1857" t="str">
            <v>CBM</v>
          </cell>
          <cell r="R1857" t="str">
            <v>AUTOMATIC</v>
          </cell>
          <cell r="S1857" t="str">
            <v>Lateral Link / Dogbone (Chassis Bearing)</v>
          </cell>
          <cell r="T1857" t="str">
            <v>500</v>
          </cell>
        </row>
        <row r="1858">
          <cell r="L1858" t="str">
            <v>94a39526-18d4-45b6-99d3-ff060a4ff8cf</v>
          </cell>
          <cell r="M1858" t="str">
            <v>inline</v>
          </cell>
          <cell r="N1858" t="str">
            <v/>
          </cell>
          <cell r="O1858" t="str">
            <v>21;;Visually inspect Pivot Eye Bearing retaining bolts are secure (none loose or missing).</v>
          </cell>
          <cell r="P1858" t="str">
            <v xml:space="preserve">21. Visually inspect Pivot Eye Bearing retaining bolts are secure (none loose or missing). </v>
          </cell>
          <cell r="Q1858" t="str">
            <v>NORMAL</v>
          </cell>
          <cell r="R1858" t="str">
            <v>NO</v>
          </cell>
          <cell r="S1858" t="str">
            <v>Visually inspect Pivot Eye Bearing retaining bolts are secure (none loose or missing).</v>
          </cell>
          <cell r="T1858" t="str">
            <v>500</v>
          </cell>
        </row>
        <row r="1859">
          <cell r="L1859" t="str">
            <v>563e82ef-b2ae-4915-9099-4b977ebe21ab</v>
          </cell>
          <cell r="M1859" t="str">
            <v>inline</v>
          </cell>
          <cell r="N1859" t="str">
            <v/>
          </cell>
          <cell r="O1859" t="str">
            <v>22;;Check alternator charging voltage.</v>
          </cell>
          <cell r="P1859" t="str">
            <v xml:space="preserve">22. &lt;table style="width:  100%;"&gt;
  &lt;tr&gt;
    &lt;td&gt;Check alternator charging voltage. &lt;/td&gt;
    &lt;td&gt;Result:&lt;/td&gt;
  &lt;/tr&gt;
&lt;/table&gt; </v>
          </cell>
          <cell r="Q1859" t="str">
            <v>NORMAL</v>
          </cell>
          <cell r="R1859" t="str">
            <v>NO</v>
          </cell>
          <cell r="S1859" t="str">
            <v>Check alternator charging voltage.</v>
          </cell>
          <cell r="T1859" t="str">
            <v>500</v>
          </cell>
        </row>
        <row r="1860">
          <cell r="L1860" t="str">
            <v>11b95f9d-dc96-4853-a717-fad6d37717f9</v>
          </cell>
          <cell r="M1860" t="str">
            <v>inline</v>
          </cell>
          <cell r="N1860" t="str">
            <v/>
          </cell>
          <cell r="O1860" t="str">
            <v>23;;Check operation of both body up and hoist limit switches.</v>
          </cell>
          <cell r="P1860" t="str">
            <v xml:space="preserve">23. Check operation of both body up and hoist limit switches. </v>
          </cell>
          <cell r="Q1860" t="str">
            <v>NORMAL</v>
          </cell>
          <cell r="R1860" t="str">
            <v>NO</v>
          </cell>
          <cell r="S1860" t="str">
            <v>Check operation of both body up and hoist limit switches.</v>
          </cell>
          <cell r="T1860" t="str">
            <v>500</v>
          </cell>
        </row>
        <row r="1861">
          <cell r="L1861" t="str">
            <v>29f04da6-7a55-4a43-9ce8-eac206018b9d</v>
          </cell>
          <cell r="M1861" t="str">
            <v>inline</v>
          </cell>
          <cell r="N1861" t="str">
            <v/>
          </cell>
          <cell r="O1861" t="str">
            <v>24;;Check operation of hoist actuator linkage.</v>
          </cell>
          <cell r="P1861" t="str">
            <v xml:space="preserve">24. Check operation of hoist actuator linkage. </v>
          </cell>
          <cell r="Q1861" t="str">
            <v>NORMAL</v>
          </cell>
          <cell r="R1861" t="str">
            <v>NO</v>
          </cell>
          <cell r="S1861" t="str">
            <v>Check operation of hoist actuator linkage.</v>
          </cell>
          <cell r="T1861" t="str">
            <v>500</v>
          </cell>
        </row>
        <row r="1862">
          <cell r="L1862" t="str">
            <v>5a181465-ca01-47f7-aad1-26a7584e6239</v>
          </cell>
          <cell r="M1862" t="str">
            <v>inline</v>
          </cell>
          <cell r="N1862" t="str">
            <v/>
          </cell>
          <cell r="O1862" t="str">
            <v>25;;Check operation of ladder controls and switches.</v>
          </cell>
          <cell r="P1862" t="str">
            <v xml:space="preserve">25. Check operation of ladder controls and switches. </v>
          </cell>
          <cell r="Q1862" t="str">
            <v>NORMAL</v>
          </cell>
          <cell r="R1862" t="str">
            <v>NO</v>
          </cell>
          <cell r="S1862" t="str">
            <v>Check operation of ladder controls and switches.</v>
          </cell>
          <cell r="T1862" t="str">
            <v>500</v>
          </cell>
        </row>
        <row r="1863">
          <cell r="L1863" t="str">
            <v>6f302d0d-efeb-41b5-8322-99bb5f0c1dd7</v>
          </cell>
          <cell r="M1863" t="str">
            <v>inline</v>
          </cell>
          <cell r="N1863" t="str">
            <v/>
          </cell>
          <cell r="O1863" t="str">
            <v>26;;Check access system park brake function. Release the park brake with stairs down, stair should raise.</v>
          </cell>
          <cell r="P1863" t="str">
            <v xml:space="preserve">26. Check access system park brake function. Release the park brake with stairs down, stair should raise. </v>
          </cell>
          <cell r="Q1863" t="str">
            <v>NORMAL</v>
          </cell>
          <cell r="R1863" t="str">
            <v>NO</v>
          </cell>
          <cell r="S1863" t="str">
            <v>Release the park brake with stairs down, stair should raise.</v>
          </cell>
          <cell r="T1863" t="str">
            <v>500</v>
          </cell>
        </row>
        <row r="1864">
          <cell r="L1864" t="str">
            <v>7eb9cb10-9b39-44e3-af80-2883977694ff</v>
          </cell>
          <cell r="M1864" t="str">
            <v>inline</v>
          </cell>
          <cell r="N1864" t="str">
            <v/>
          </cell>
          <cell r="O1864" t="str">
            <v>27;;Check operation of oil reserve transfer pump.</v>
          </cell>
          <cell r="P1864" t="str">
            <v xml:space="preserve">27. Check operation of oil reserve transfer pump. </v>
          </cell>
          <cell r="Q1864" t="str">
            <v>NORMAL</v>
          </cell>
          <cell r="R1864" t="str">
            <v>NO</v>
          </cell>
          <cell r="S1864" t="str">
            <v>Check operation of oil reserve transfer pump.</v>
          </cell>
          <cell r="T1864" t="str">
            <v>500</v>
          </cell>
        </row>
        <row r="1865">
          <cell r="L1865" t="str">
            <v>a53cd530-560d-48f4-97ef-0d9e10b9570a</v>
          </cell>
          <cell r="M1865" t="str">
            <v>inline</v>
          </cell>
          <cell r="N1865" t="str">
            <v/>
          </cell>
          <cell r="O1865" t="str">
            <v>28;;Check integrity of main and start isolators (test for dead).</v>
          </cell>
          <cell r="P1865" t="str">
            <v xml:space="preserve">28. Check integrity of main and start isolators (test for dead). </v>
          </cell>
          <cell r="Q1865" t="str">
            <v>NORMAL</v>
          </cell>
          <cell r="R1865" t="str">
            <v>NO</v>
          </cell>
          <cell r="S1865" t="str">
            <v>Check integrity of main and start isolators (test for dead).</v>
          </cell>
          <cell r="T1865" t="str">
            <v>500</v>
          </cell>
        </row>
        <row r="1866">
          <cell r="L1866" t="str">
            <v>6e6a4d4c-43f1-4bbc-9deb-d509c1ccc325</v>
          </cell>
          <cell r="M1866" t="str">
            <v>inline</v>
          </cell>
          <cell r="N1866" t="str">
            <v/>
          </cell>
          <cell r="O1866" t="str">
            <v>29;;Check operation of access stairs through complete cycle twice.</v>
          </cell>
          <cell r="P1866"/>
          <cell r="Q1866" t="str">
            <v>NORMAL</v>
          </cell>
          <cell r="R1866" t="str">
            <v>NO</v>
          </cell>
          <cell r="S1866" t="str">
            <v>Check operation of access stairs through complete cycle twice.</v>
          </cell>
          <cell r="T1866" t="str">
            <v>500</v>
          </cell>
        </row>
        <row r="1867">
          <cell r="L1867" t="str">
            <v>5c38bb36-a161-4657-8afb-b4589601eb32</v>
          </cell>
          <cell r="M1867" t="str">
            <v>inline</v>
          </cell>
          <cell r="N1867" t="str">
            <v/>
          </cell>
          <cell r="O1867" t="str">
            <v>29;a;Check for unusual mechanical noises from stairs mechanism.</v>
          </cell>
          <cell r="P1867" t="str">
            <v xml:space="preserve">29a. a. Check for unusual mechanical noises from stairs mechanism. </v>
          </cell>
          <cell r="Q1867" t="str">
            <v>NORMAL</v>
          </cell>
          <cell r="R1867" t="str">
            <v>NO</v>
          </cell>
          <cell r="S1867" t="str">
            <v>Check for unusual mechanical noises from stairs mechanism.</v>
          </cell>
          <cell r="T1867" t="str">
            <v>500</v>
          </cell>
        </row>
        <row r="1868">
          <cell r="L1868" t="str">
            <v>7c9e6636-9790-43cc-8db0-249421f34230</v>
          </cell>
          <cell r="M1868" t="str">
            <v>inline</v>
          </cell>
          <cell r="N1868" t="str">
            <v/>
          </cell>
          <cell r="O1868" t="str">
            <v>29;b;Hedweld System – Measure stairs cycle times.&lt;br&gt; Adjust system pressure and cycle times if required as per &lt;a class='show-pdf' href='https://digitaldevbumaausta001.blob.core.windows.net/utility/DMA/BA-PL-WI3718' target='_blank'&gt;&lt;u&gt;&lt;b&gt;BA-PL-WI3718&lt;/b&gt;&lt;/u&gt;&lt;/a&gt;.</v>
          </cell>
          <cell r="P1868" t="str">
            <v xml:space="preserve">29b. b. Hedweld System – Measure stairs cycle times.&lt;br&gt; Adjust system pressure and cycle times if required as per &lt;a class='show-pdf' href='https://digitaldevbumaausta001.blob.core.windows.net/utility/DMA/BA-PL-WI3718' target='_blank'&gt;&lt;u&gt;&lt;b&gt;BA-PL-WI3718&lt;/b&gt;&lt;/u&gt;&lt;/a&gt;.&lt;br&gt;
&lt;table&gt;
  &lt;tr&gt;
    &lt;td&gt;&lt;b&gt;Spec:   &lt;/b&gt;&lt;/td&gt;
    &lt;td&gt;Raise = 10 seconds&lt;/td&gt;
  &lt;/tr&gt;
  &lt;tr&gt;
    &lt;td&gt;&lt;/td&gt;
    &lt;td&gt;Lower = 6 seconds&lt;/td&gt;
  &lt;/tr&gt;
&lt;/table&gt; </v>
          </cell>
          <cell r="Q1868" t="str">
            <v>NORMAL</v>
          </cell>
          <cell r="R1868" t="str">
            <v>NO</v>
          </cell>
          <cell r="S1868"/>
          <cell r="T1868" t="str">
            <v>500</v>
          </cell>
        </row>
        <row r="1869">
          <cell r="L1869" t="str">
            <v>5e6e43cb-707b-48ea-bbb3-44b1817a1b92</v>
          </cell>
          <cell r="M1869" t="str">
            <v>inline</v>
          </cell>
          <cell r="N1869" t="str">
            <v/>
          </cell>
          <cell r="O1869" t="str">
            <v>30;;Inspect ladders/rails for structural integrity.</v>
          </cell>
          <cell r="P1869" t="str">
            <v xml:space="preserve">30. Inspect ladders/rails for structural integrity. </v>
          </cell>
          <cell r="Q1869" t="str">
            <v>NORMAL</v>
          </cell>
          <cell r="R1869" t="str">
            <v>NO</v>
          </cell>
          <cell r="S1869" t="str">
            <v>Inspect ladders/rails for structural integrity.</v>
          </cell>
          <cell r="T1869" t="str">
            <v>500</v>
          </cell>
        </row>
        <row r="1870">
          <cell r="L1870" t="str">
            <v>4c0113e9-db49-4814-8b75-b69c8c47ef5f</v>
          </cell>
          <cell r="M1870" t="str">
            <v>inline</v>
          </cell>
          <cell r="N1870" t="str">
            <v/>
          </cell>
          <cell r="O1870" t="str">
            <v>31;;Check operation of emergency shutdown system.</v>
          </cell>
          <cell r="P1870" t="str">
            <v xml:space="preserve">31. Check operation of emergency shutdown system. </v>
          </cell>
          <cell r="Q1870" t="str">
            <v>NORMAL</v>
          </cell>
          <cell r="R1870" t="str">
            <v>NO</v>
          </cell>
          <cell r="S1870" t="str">
            <v>Check operation of emergency shutdown system.</v>
          </cell>
          <cell r="T1870" t="str">
            <v>500</v>
          </cell>
        </row>
        <row r="1871">
          <cell r="L1871" t="str">
            <v>7fd7501c-2036-4531-b052-14325a4cfc49</v>
          </cell>
          <cell r="M1871" t="str">
            <v>inline</v>
          </cell>
          <cell r="N1871" t="str">
            <v/>
          </cell>
          <cell r="O1871" t="str">
            <v/>
          </cell>
          <cell r="P1871" t="str">
            <v xml:space="preserve">. &lt;b&gt;Note:&lt;/b&gt; Engine shutdown system, test operation for both cab and ground mounted engine stop switches. </v>
          </cell>
          <cell r="Q1871" t="str">
            <v/>
          </cell>
          <cell r="R1871" t="str">
            <v/>
          </cell>
          <cell r="S1871"/>
          <cell r="T1871" t="str">
            <v>500</v>
          </cell>
        </row>
        <row r="1872">
          <cell r="L1872" t="str">
            <v>ac76e3d2-6f6f-4a98-b8a6-7116ec387d9a</v>
          </cell>
          <cell r="M1872" t="str">
            <v>inline</v>
          </cell>
          <cell r="N1872" t="str">
            <v/>
          </cell>
          <cell r="O1872" t="str">
            <v>32;;Download PLM3 data to the assets folder within the sites shared drive S:17. Plant 17.23 Asset Downloads. Review PLM3 data Clear payload meter.</v>
          </cell>
          <cell r="P1872" t="str">
            <v xml:space="preserve">32. Download PLM3 data to the assets folder within the sites shared drive S:17. Plant 17.23 Asset Downloads. Review PLM3 data. Clear payload meter.&lt;br&gt;
&lt;table&gt;
  &lt;tr&gt;
    &lt;td style="vertical-align: top"&gt;&lt;b&gt;Note:   &lt;/b&gt;&lt;/td&gt;
    &lt;td&gt;Review the lower load display on the speedometer for any active PLM codes (Fault Codes are a 2-digit display 1-27).&lt;/td&gt;
  &lt;/tr&gt;
&lt;/table&gt; </v>
          </cell>
          <cell r="Q1872" t="str">
            <v>NORMAL</v>
          </cell>
          <cell r="R1872" t="str">
            <v>NO</v>
          </cell>
          <cell r="S1872" t="str">
            <v>Review PLM3 data Clear payload meter.</v>
          </cell>
          <cell r="T1872" t="str">
            <v>500</v>
          </cell>
        </row>
        <row r="1873">
          <cell r="L1873" t="str">
            <v>e6f0d75a-7e9f-4f28-bcb3-cea1232dac2f</v>
          </cell>
          <cell r="M1873" t="str">
            <v>inline</v>
          </cell>
          <cell r="N1873" t="str">
            <v/>
          </cell>
          <cell r="O1873" t="str">
            <v>33;;Download PSC and TCI or DID data to the assets folder within the sites shared drive S: 17. Plant 17.23 Asset Downloads Review PSC and TCI or DID data. Clear data once completed.</v>
          </cell>
          <cell r="P1873" t="str">
            <v xml:space="preserve">33. Download PSC and TCI or DID data to the assets folder within the sites shared drive S: 17. Plant 17.23 Asset Downloads Review PSC and TCI or DID data. Clear data once completed. </v>
          </cell>
          <cell r="Q1873" t="str">
            <v>NORMAL</v>
          </cell>
          <cell r="R1873" t="str">
            <v>NO</v>
          </cell>
          <cell r="S1873" t="str">
            <v>Clear data once completed.</v>
          </cell>
          <cell r="T1873" t="str">
            <v>500</v>
          </cell>
        </row>
        <row r="1874">
          <cell r="L1874" t="str">
            <v>3aadab14-606d-43ad-b8fa-3f89c560fc69</v>
          </cell>
          <cell r="M1874" t="str">
            <v>inline</v>
          </cell>
          <cell r="N1874" t="str">
            <v/>
          </cell>
          <cell r="O1874" t="str">
            <v>34;;Download Cense data to the assets folder within the sites shared drive S: 17. Plant 17.23 Asset Downloads. Review Cense data.</v>
          </cell>
          <cell r="P1874" t="str">
            <v xml:space="preserve">34. Download Cense data to the assets folder within the sites shared drive S: 17. Plant 17.23 Asset Downloads. Review Cense data. </v>
          </cell>
          <cell r="Q1874" t="str">
            <v>NORMAL</v>
          </cell>
          <cell r="R1874" t="str">
            <v>NO</v>
          </cell>
          <cell r="S1874" t="str">
            <v>Review Cense data.</v>
          </cell>
          <cell r="T1874" t="str">
            <v>500</v>
          </cell>
        </row>
        <row r="1875">
          <cell r="L1875" t="str">
            <v>63fb0663-3932-4333-b8d6-eb9ed4c8486b</v>
          </cell>
          <cell r="M1875" t="str">
            <v>inline</v>
          </cell>
          <cell r="N1875" t="str">
            <v/>
          </cell>
          <cell r="O1875" t="str">
            <v>35;;Download VHMS data to the assets folder within the sites shared drive S: 17. Plant 17.23 Asset Downloads. Review VHMS data.</v>
          </cell>
          <cell r="P1875" t="str">
            <v xml:space="preserve">35. Download VHMS data to the assets folder within the sites shared drive S: 17. Plant 17.23 Asset Downloads. Review VHMS data. </v>
          </cell>
          <cell r="Q1875" t="str">
            <v>NORMAL</v>
          </cell>
          <cell r="R1875" t="str">
            <v>NO</v>
          </cell>
          <cell r="S1875" t="str">
            <v>Review VHMS data.</v>
          </cell>
          <cell r="T1875" t="str">
            <v>500</v>
          </cell>
        </row>
        <row r="1876">
          <cell r="L1876" t="str">
            <v>safetyTask000000</v>
          </cell>
          <cell r="M1876" t="str">
            <v>inline</v>
          </cell>
          <cell r="N1876" t="str">
            <v/>
          </cell>
          <cell r="O1876" t="str">
            <v/>
          </cell>
          <cell r="P1876" t="str">
            <v>2. Drive truck to workshop using spotter, ensure wheels are chocked. Always ensure the safe work practices are followed in the workshop. When entering the workshop to complete the other services ensure the machine is driven in a &lt;b&gt;straight line&lt;/b&gt; so as not to load up the steering geometry.&lt;br&gt; &lt;b&gt;Follow appropriate isolation procedure and tagging and/or locking out on the machine.&lt;/b&gt;  1</v>
          </cell>
          <cell r="Q1876"/>
          <cell r="R1876"/>
          <cell r="S1876"/>
          <cell r="T1876" t="str">
            <v>500</v>
          </cell>
        </row>
        <row r="1877">
          <cell r="L1877" t="str">
            <v>32c7e3c0-090a-4d2a-b1d6-de57e0ee3db7</v>
          </cell>
          <cell r="M1877" t="str">
            <v>table</v>
          </cell>
          <cell r="N1877" t="str">
            <v>['Compartment or System', 'Recommended Lubricants', 'Capacity (Litres)']</v>
          </cell>
          <cell r="O1877" t="str">
            <v/>
          </cell>
          <cell r="P1877"/>
          <cell r="Q1877" t="str">
            <v/>
          </cell>
          <cell r="R1877" t="str">
            <v/>
          </cell>
          <cell r="S1877"/>
          <cell r="T1877" t="str">
            <v>500</v>
          </cell>
        </row>
        <row r="1878">
          <cell r="L1878" t="str">
            <v>220f6e56-ad42-4e48-a829-6539af235768</v>
          </cell>
          <cell r="M1878" t="str">
            <v>inline</v>
          </cell>
          <cell r="N1878" t="str">
            <v/>
          </cell>
          <cell r="O1878" t="str">
            <v/>
          </cell>
          <cell r="P1878"/>
          <cell r="Q1878" t="str">
            <v/>
          </cell>
          <cell r="R1878" t="str">
            <v/>
          </cell>
          <cell r="S1878"/>
          <cell r="T1878" t="str">
            <v>500</v>
          </cell>
        </row>
        <row r="1879">
          <cell r="L1879" t="str">
            <v>cb801fd1-d64e-4981-8809-8b46b5ec15b9</v>
          </cell>
          <cell r="M1879" t="str">
            <v>inline</v>
          </cell>
          <cell r="N1879" t="str">
            <v/>
          </cell>
          <cell r="O1879" t="str">
            <v/>
          </cell>
          <cell r="P1879" t="str">
            <v>Task. Compartment Comment</v>
          </cell>
          <cell r="Q1879" t="str">
            <v>NORMAL</v>
          </cell>
          <cell r="R1879" t="str">
            <v>NO</v>
          </cell>
          <cell r="S1879"/>
          <cell r="T1879" t="str">
            <v>500</v>
          </cell>
        </row>
        <row r="1880">
          <cell r="L1880" t="str">
            <v>fb15f07d-9f72-4e2b-880b-947e12f1b404</v>
          </cell>
          <cell r="M1880" t="str">
            <v>inline</v>
          </cell>
          <cell r="N1880" t="str">
            <v/>
          </cell>
          <cell r="O1880" t="str">
            <v>36;;Engine Oil Sample</v>
          </cell>
          <cell r="P1880" t="str">
            <v xml:space="preserve">36. Engine Oil Sample </v>
          </cell>
          <cell r="Q1880" t="str">
            <v>NORMAL</v>
          </cell>
          <cell r="R1880" t="str">
            <v>NO</v>
          </cell>
          <cell r="S1880" t="str">
            <v>Engine Oil Sample</v>
          </cell>
          <cell r="T1880" t="str">
            <v>500</v>
          </cell>
        </row>
        <row r="1881">
          <cell r="L1881" t="str">
            <v>0e361fc0-159c-472e-8410-d9d24fd48bee</v>
          </cell>
          <cell r="M1881" t="str">
            <v>inline</v>
          </cell>
          <cell r="N1881" t="str">
            <v/>
          </cell>
          <cell r="O1881" t="str">
            <v>37;;Left Wheel Motor Oil Sample</v>
          </cell>
          <cell r="P1881" t="str">
            <v xml:space="preserve">37. Left Wheel Motor Oil Sample </v>
          </cell>
          <cell r="Q1881" t="str">
            <v>NORMAL</v>
          </cell>
          <cell r="R1881" t="str">
            <v>NO</v>
          </cell>
          <cell r="S1881" t="str">
            <v>Left Wheel Motor Oil Sample</v>
          </cell>
          <cell r="T1881" t="str">
            <v>500</v>
          </cell>
        </row>
        <row r="1882">
          <cell r="L1882" t="str">
            <v>36a4c807-d427-4b3c-8ee2-79b0a864f82e</v>
          </cell>
          <cell r="M1882" t="str">
            <v>inline</v>
          </cell>
          <cell r="N1882" t="str">
            <v/>
          </cell>
          <cell r="O1882" t="str">
            <v>38;;Right Wheel Motor Oil Sample</v>
          </cell>
          <cell r="P1882" t="str">
            <v xml:space="preserve">38. Right Wheel Motor Oil Sample </v>
          </cell>
          <cell r="Q1882" t="str">
            <v>NORMAL</v>
          </cell>
          <cell r="R1882" t="str">
            <v>NO</v>
          </cell>
          <cell r="S1882" t="str">
            <v>Right Wheel Motor Oil Sample</v>
          </cell>
          <cell r="T1882" t="str">
            <v>500</v>
          </cell>
        </row>
        <row r="1883">
          <cell r="L1883" t="str">
            <v>9c495a88-269c-460e-aec2-f876161e5e23</v>
          </cell>
          <cell r="M1883" t="str">
            <v>inline</v>
          </cell>
          <cell r="N1883" t="str">
            <v/>
          </cell>
          <cell r="O1883" t="str">
            <v>39;;Hydraulic System Oil Sample</v>
          </cell>
          <cell r="P1883" t="str">
            <v xml:space="preserve">39. Hydraulic System Oil Sample </v>
          </cell>
          <cell r="Q1883" t="str">
            <v>NORMAL</v>
          </cell>
          <cell r="R1883" t="str">
            <v>NO</v>
          </cell>
          <cell r="S1883" t="str">
            <v>Hydraulic System Oil Sample</v>
          </cell>
          <cell r="T1883" t="str">
            <v>500</v>
          </cell>
        </row>
        <row r="1884">
          <cell r="L1884" t="str">
            <v>e4f3e82f-5f96-46b4-858e-0a01175b796b</v>
          </cell>
          <cell r="M1884" t="str">
            <v>inline</v>
          </cell>
          <cell r="N1884" t="str">
            <v/>
          </cell>
          <cell r="O1884" t="str">
            <v/>
          </cell>
          <cell r="P1884" t="str">
            <v>Task. Compartment Oil Standard Capacity (Litres)</v>
          </cell>
          <cell r="Q1884" t="str">
            <v>NORMAL</v>
          </cell>
          <cell r="R1884" t="str">
            <v>NO</v>
          </cell>
          <cell r="S1884"/>
          <cell r="T1884" t="str">
            <v>500</v>
          </cell>
        </row>
        <row r="1885">
          <cell r="L1885" t="str">
            <v>1953748e-0b54-4304-a802-1c9f60197564</v>
          </cell>
          <cell r="M1885" t="str">
            <v>inline</v>
          </cell>
          <cell r="N1885" t="str">
            <v>['Task', 'Oil', 'Fixed Time', 'Comment', 'Initial']</v>
          </cell>
          <cell r="O1885" t="str">
            <v>40;;Engine Oil Change</v>
          </cell>
          <cell r="P1885" t="str">
            <v>40. Engine Oil Change 363</v>
          </cell>
          <cell r="Q1885" t="str">
            <v>NORMAL</v>
          </cell>
          <cell r="R1885" t="str">
            <v>NO</v>
          </cell>
          <cell r="S1885" t="str">
            <v>Engine Oil Change</v>
          </cell>
          <cell r="T1885" t="str">
            <v>500</v>
          </cell>
        </row>
        <row r="1886">
          <cell r="L1886" t="str">
            <v>69ad9e05-1c95-46ab-a139-40bfdf43adf5</v>
          </cell>
          <cell r="M1886" t="str">
            <v>inline</v>
          </cell>
          <cell r="N1886" t="str">
            <v>['Task', 'Oil', 'Fixed Time', 'Comment', 'Initial']</v>
          </cell>
          <cell r="O1886" t="str">
            <v>41;;Engine Reserve Oil Change</v>
          </cell>
          <cell r="P1886"/>
          <cell r="Q1886" t="str">
            <v>NORMAL</v>
          </cell>
          <cell r="R1886" t="str">
            <v>NO</v>
          </cell>
          <cell r="S1886" t="str">
            <v>Engine Reserve Oil Change</v>
          </cell>
          <cell r="T1886" t="str">
            <v>500</v>
          </cell>
        </row>
        <row r="1887">
          <cell r="L1887" t="str">
            <v>ab9dd07c-61c7-49ab-8026-9302777c40d9</v>
          </cell>
          <cell r="M1887" t="str">
            <v>inline</v>
          </cell>
          <cell r="N1887" t="str">
            <v/>
          </cell>
          <cell r="O1887" t="str">
            <v/>
          </cell>
          <cell r="P1887" t="str">
            <v>Task. Compartment Top-up Quantity (Litres)</v>
          </cell>
          <cell r="Q1887" t="str">
            <v>NORMAL</v>
          </cell>
          <cell r="R1887" t="str">
            <v>NO</v>
          </cell>
          <cell r="S1887"/>
          <cell r="T1887" t="str">
            <v>500</v>
          </cell>
        </row>
        <row r="1888">
          <cell r="L1888" t="str">
            <v>48fa45a2-8816-487f-89a0-6b10e4972412</v>
          </cell>
          <cell r="M1888" t="str">
            <v>inline</v>
          </cell>
          <cell r="N1888" t="str">
            <v/>
          </cell>
          <cell r="O1888" t="str">
            <v/>
          </cell>
          <cell r="P1888"/>
          <cell r="Q1888" t="str">
            <v/>
          </cell>
          <cell r="R1888" t="str">
            <v/>
          </cell>
          <cell r="S1888"/>
          <cell r="T1888" t="str">
            <v>500</v>
          </cell>
        </row>
        <row r="1889">
          <cell r="L1889" t="str">
            <v>9c7401f0-c0e8-4f37-88dd-8f85a6b12f09</v>
          </cell>
          <cell r="M1889" t="str">
            <v>inline</v>
          </cell>
          <cell r="N1889" t="str">
            <v/>
          </cell>
          <cell r="O1889" t="str">
            <v/>
          </cell>
          <cell r="P1889"/>
          <cell r="Q1889" t="str">
            <v/>
          </cell>
          <cell r="R1889" t="str">
            <v/>
          </cell>
          <cell r="S1889"/>
          <cell r="T1889" t="str">
            <v>500</v>
          </cell>
        </row>
        <row r="1890">
          <cell r="L1890" t="str">
            <v>8ebc79a3-de27-463d-b156-159b28274bf6</v>
          </cell>
          <cell r="M1890" t="str">
            <v>inline</v>
          </cell>
          <cell r="N1890" t="str">
            <v>['Task', 'Oil', 'Fixed Time', 'Comment', 'Initial']</v>
          </cell>
          <cell r="O1890" t="str">
            <v>42;;Left Wheel Motor Oil Level Check</v>
          </cell>
          <cell r="P1890" t="str">
            <v xml:space="preserve">42. Left Wheel Motor Oil Level Check </v>
          </cell>
          <cell r="Q1890" t="str">
            <v>NORMAL</v>
          </cell>
          <cell r="R1890" t="str">
            <v>NO</v>
          </cell>
          <cell r="S1890" t="str">
            <v>Left Wheel Motor Oil Level Check</v>
          </cell>
          <cell r="T1890" t="str">
            <v>500</v>
          </cell>
        </row>
        <row r="1891">
          <cell r="L1891" t="str">
            <v>3563b400-95be-4777-a175-8de3de8a9976</v>
          </cell>
          <cell r="M1891" t="str">
            <v>inline</v>
          </cell>
          <cell r="N1891" t="str">
            <v>['Task', 'Oil', 'Fixed Time', 'Comment', 'Initial']</v>
          </cell>
          <cell r="O1891" t="str">
            <v>43;;Right Wheel Motor Oil Level Check</v>
          </cell>
          <cell r="P1891" t="str">
            <v xml:space="preserve">43. Right Wheel Motor Oil Level Check </v>
          </cell>
          <cell r="Q1891" t="str">
            <v>NORMAL</v>
          </cell>
          <cell r="R1891" t="str">
            <v>NO</v>
          </cell>
          <cell r="S1891" t="str">
            <v>Right Wheel Motor Oil Level Check</v>
          </cell>
          <cell r="T1891" t="str">
            <v>500</v>
          </cell>
        </row>
        <row r="1892">
          <cell r="L1892" t="str">
            <v>4d07480b-6115-4a43-ad35-c1adff498aed</v>
          </cell>
          <cell r="M1892" t="str">
            <v>inline</v>
          </cell>
          <cell r="N1892" t="str">
            <v>['Task', 'Oil', 'Fixed Time', 'Comment', 'Initial']</v>
          </cell>
          <cell r="O1892" t="str">
            <v>44;;Hydraulic Tank Oil Level Check</v>
          </cell>
          <cell r="P1892" t="str">
            <v xml:space="preserve">44. Hydraulic Tank Oil Level Check </v>
          </cell>
          <cell r="Q1892" t="str">
            <v>NORMAL</v>
          </cell>
          <cell r="R1892" t="str">
            <v>NO</v>
          </cell>
          <cell r="S1892" t="str">
            <v>Hydraulic Tank Oil Level Check</v>
          </cell>
          <cell r="T1892" t="str">
            <v>500</v>
          </cell>
        </row>
        <row r="1893">
          <cell r="L1893" t="str">
            <v>fe7b1490-26df-4402-b82f-d9a445804da6</v>
          </cell>
          <cell r="M1893" t="str">
            <v>inline</v>
          </cell>
          <cell r="N1893" t="str">
            <v>['Task', 'Oil', 'Fixed Time', 'Comment', 'Initial']</v>
          </cell>
          <cell r="O1893" t="str">
            <v>45;;Access System Oil Level Check</v>
          </cell>
          <cell r="P1893" t="str">
            <v xml:space="preserve">45. Access System Oil Level Check </v>
          </cell>
          <cell r="Q1893" t="str">
            <v>NORMAL</v>
          </cell>
          <cell r="R1893" t="str">
            <v>NO</v>
          </cell>
          <cell r="S1893" t="str">
            <v>Access System Oil Level Check</v>
          </cell>
          <cell r="T1893" t="str">
            <v>500</v>
          </cell>
        </row>
        <row r="1894">
          <cell r="L1894" t="str">
            <v>621df0d5-b784-4b22-9a80-2a1a4080e6a4</v>
          </cell>
          <cell r="M1894" t="str">
            <v>inline</v>
          </cell>
          <cell r="N1894" t="str">
            <v>['Task', 'Oil', 'Fixed Time', 'Comment', 'Initial']</v>
          </cell>
          <cell r="O1894" t="str">
            <v>46;;Engine Cooling System Coolant Level Check</v>
          </cell>
          <cell r="P1894" t="str">
            <v xml:space="preserve">46. Engine Cooling System Coolant Level Check </v>
          </cell>
          <cell r="Q1894" t="str">
            <v>NORMAL</v>
          </cell>
          <cell r="R1894" t="str">
            <v>NO</v>
          </cell>
          <cell r="S1894" t="str">
            <v>Engine Cooling System Coolant Level Check</v>
          </cell>
          <cell r="T1894" t="str">
            <v>500</v>
          </cell>
        </row>
        <row r="1895">
          <cell r="L1895" t="str">
            <v>63d9cd15-77b5-4539-a4ce-a4c8341e1296</v>
          </cell>
          <cell r="M1895" t="str">
            <v>inline</v>
          </cell>
          <cell r="N1895" t="str">
            <v/>
          </cell>
          <cell r="O1895" t="str">
            <v/>
          </cell>
          <cell r="P1895" t="str">
            <v>Task. Magnetic Plug Ratings Condition</v>
          </cell>
          <cell r="Q1895" t="str">
            <v>NORMAL</v>
          </cell>
          <cell r="R1895" t="str">
            <v>NO</v>
          </cell>
          <cell r="S1895"/>
          <cell r="T1895" t="str">
            <v>500</v>
          </cell>
        </row>
        <row r="1896">
          <cell r="L1896" t="str">
            <v>d832db0a-b88f-495e-9712-a95f691fbedf</v>
          </cell>
          <cell r="M1896" t="str">
            <v>inline</v>
          </cell>
          <cell r="N1896" t="str">
            <v/>
          </cell>
          <cell r="O1896" t="str">
            <v>47;;Inspect and report condition for each magnetic plug as per below: &lt;br&gt;
&lt;b&gt;Caution:&lt;/b&gt; Oil under pressure and will rush out – Connect venturi to hydraulic tank breather and cap all other breathers prior to removing magnetic plug.&lt;br&gt;
&lt;b&gt;Caution:&lt;/b&gt; Do not use thread sealant on mag plugs when refittinRefit dry only.</v>
          </cell>
          <cell r="P1896"/>
          <cell r="Q1896" t="str">
            <v>NORMAL</v>
          </cell>
          <cell r="R1896" t="str">
            <v>NO</v>
          </cell>
          <cell r="S1896"/>
          <cell r="T1896" t="str">
            <v>500</v>
          </cell>
        </row>
        <row r="1897">
          <cell r="L1897" t="str">
            <v>7a5e3d56-23b5-4948-b6cb-0d91d48f04f4</v>
          </cell>
          <cell r="M1897" t="str">
            <v>inline</v>
          </cell>
          <cell r="N1897" t="str">
            <v/>
          </cell>
          <cell r="O1897" t="str">
            <v/>
          </cell>
          <cell r="P1897" t="str">
            <v xml:space="preserve"> . Item Measurement Location</v>
          </cell>
          <cell r="Q1897" t="str">
            <v>NORMAL</v>
          </cell>
          <cell r="R1897" t="str">
            <v>NO</v>
          </cell>
          <cell r="S1897"/>
          <cell r="T1897" t="str">
            <v>500</v>
          </cell>
        </row>
        <row r="1898">
          <cell r="L1898" t="str">
            <v>d9dbcc32-d95a-4a67-9dc6-ec907c03ae00</v>
          </cell>
          <cell r="M1898" t="str">
            <v>inline</v>
          </cell>
          <cell r="N1898" t="str">
            <v/>
          </cell>
          <cell r="O1898" t="str">
            <v>47;a;Left Front Hub (Magnetic Plug)</v>
          </cell>
          <cell r="P1898" t="str">
            <v>47a. a Left Front Hub (Magnetic Plug)</v>
          </cell>
          <cell r="Q1898" t="str">
            <v>CBM</v>
          </cell>
          <cell r="R1898" t="str">
            <v>MANUAL</v>
          </cell>
          <cell r="S1898" t="str">
            <v>Left Front Hub (Magnetic Plug)</v>
          </cell>
          <cell r="T1898" t="str">
            <v>500</v>
          </cell>
        </row>
        <row r="1899">
          <cell r="L1899" t="str">
            <v>955be057-c4a0-40e8-bd79-09654b9ece61</v>
          </cell>
          <cell r="M1899" t="str">
            <v>inline</v>
          </cell>
          <cell r="N1899" t="str">
            <v/>
          </cell>
          <cell r="O1899" t="str">
            <v>47;b;Right Front Hub (Magnetic Plug)</v>
          </cell>
          <cell r="P1899" t="str">
            <v>47b. b Right Front Hub (Magnetic Plug)</v>
          </cell>
          <cell r="Q1899" t="str">
            <v>CBM</v>
          </cell>
          <cell r="R1899" t="str">
            <v>MANUAL</v>
          </cell>
          <cell r="S1899" t="str">
            <v>Right Front Hub (Magnetic Plug)</v>
          </cell>
          <cell r="T1899" t="str">
            <v>500</v>
          </cell>
        </row>
        <row r="1900">
          <cell r="L1900" t="str">
            <v>1b0632c8-1da6-46d3-9002-ffdd6ed84c76</v>
          </cell>
          <cell r="M1900" t="str">
            <v>inline</v>
          </cell>
          <cell r="N1900" t="str">
            <v/>
          </cell>
          <cell r="O1900" t="str">
            <v>47;c;LH Wheel Motor (Magnetic Plug)</v>
          </cell>
          <cell r="P1900" t="str">
            <v>47c. c LH Wheel Motor (Magnetic Plug)</v>
          </cell>
          <cell r="Q1900" t="str">
            <v>CBM</v>
          </cell>
          <cell r="R1900" t="str">
            <v>MANUAL</v>
          </cell>
          <cell r="S1900" t="str">
            <v>LH Wheel Motor (Magnetic Plug)</v>
          </cell>
          <cell r="T1900" t="str">
            <v>500</v>
          </cell>
        </row>
        <row r="1901">
          <cell r="L1901" t="str">
            <v>b5c6ad64-1615-4277-9864-6a5d9efb76a4</v>
          </cell>
          <cell r="M1901" t="str">
            <v>inline</v>
          </cell>
          <cell r="N1901" t="str">
            <v/>
          </cell>
          <cell r="O1901" t="str">
            <v>47;d;RH Wheel Motor (Magnetic Plug)</v>
          </cell>
          <cell r="P1901" t="str">
            <v>47d. d RH Wheel Motor (Magnetic Plug)</v>
          </cell>
          <cell r="Q1901" t="str">
            <v>CBM</v>
          </cell>
          <cell r="R1901" t="str">
            <v>MANUAL</v>
          </cell>
          <cell r="S1901" t="str">
            <v>RH Wheel Motor (Magnetic Plug)</v>
          </cell>
          <cell r="T1901" t="str">
            <v>500</v>
          </cell>
        </row>
        <row r="1902">
          <cell r="L1902" t="str">
            <v>d4ecc71c-2836-4282-93e6-9301ff6aa403</v>
          </cell>
          <cell r="M1902" t="str">
            <v>collapsibleTable</v>
          </cell>
          <cell r="N1902" t="str">
            <v>['A', 'B', 'C', 'X']</v>
          </cell>
          <cell r="O1902" t="str">
            <v/>
          </cell>
          <cell r="P1902"/>
          <cell r="Q1902" t="str">
            <v/>
          </cell>
          <cell r="R1902" t="str">
            <v/>
          </cell>
          <cell r="S1902"/>
          <cell r="T1902" t="str">
            <v>500</v>
          </cell>
        </row>
        <row r="1903">
          <cell r="L1903" t="str">
            <v>49a28920-9014-41f9-8d09-dda73e5fbb28</v>
          </cell>
          <cell r="M1903" t="str">
            <v>inline</v>
          </cell>
          <cell r="N1903" t="str">
            <v/>
          </cell>
          <cell r="O1903" t="str">
            <v/>
          </cell>
          <cell r="P1903" t="str">
            <v>Task. Lube Service (Filter; Breather; Screen) Comment</v>
          </cell>
          <cell r="Q1903" t="str">
            <v>NORMAL</v>
          </cell>
          <cell r="R1903" t="str">
            <v>NO</v>
          </cell>
          <cell r="S1903"/>
          <cell r="T1903" t="str">
            <v>500</v>
          </cell>
        </row>
        <row r="1904">
          <cell r="L1904" t="str">
            <v>e670a190-0c2f-48b4-bb9e-b4d04b3aa915</v>
          </cell>
          <cell r="M1904" t="str">
            <v>inline</v>
          </cell>
          <cell r="N1904" t="str">
            <v/>
          </cell>
          <cell r="O1904" t="str">
            <v>48;;Service air filters and air filter box.</v>
          </cell>
          <cell r="P1904"/>
          <cell r="Q1904" t="str">
            <v>NORMAL</v>
          </cell>
          <cell r="R1904" t="str">
            <v>NO</v>
          </cell>
          <cell r="S1904" t="str">
            <v>Service air filters and air filter box.</v>
          </cell>
          <cell r="T1904" t="str">
            <v>500</v>
          </cell>
        </row>
        <row r="1905">
          <cell r="L1905" t="str">
            <v>3c18f6f3-2d5f-4f6c-9183-0db7faa719a7</v>
          </cell>
          <cell r="M1905" t="str">
            <v>inline</v>
          </cell>
          <cell r="N1905" t="str">
            <v/>
          </cell>
          <cell r="O1905" t="str">
            <v>48;a;Empty/clean vacuator valves.</v>
          </cell>
          <cell r="P1905" t="str">
            <v xml:space="preserve">48a. a. Empty/clean vacuator valves. </v>
          </cell>
          <cell r="Q1905" t="str">
            <v>NORMAL</v>
          </cell>
          <cell r="R1905" t="str">
            <v>NO</v>
          </cell>
          <cell r="S1905" t="str">
            <v>Empty/clean vacuator valves.</v>
          </cell>
          <cell r="T1905" t="str">
            <v>500</v>
          </cell>
        </row>
        <row r="1906">
          <cell r="L1906" t="str">
            <v>3a10865c-016c-4fc9-9d25-96a7e77e6f8d</v>
          </cell>
          <cell r="M1906" t="str">
            <v>inline</v>
          </cell>
          <cell r="N1906" t="str">
            <v/>
          </cell>
          <cell r="O1906" t="str">
            <v>48;b;Remove all air filter pre-cleaner dust bowl assemblies and wash.</v>
          </cell>
          <cell r="P1906" t="str">
            <v xml:space="preserve">48b. b. Remove all air filter pre-cleaner dust bowl assemblies and wash. </v>
          </cell>
          <cell r="Q1906" t="str">
            <v>NORMAL</v>
          </cell>
          <cell r="R1906" t="str">
            <v>NO</v>
          </cell>
          <cell r="S1906" t="str">
            <v>Remove all air filter pre-cleaner dust bowl assemblies and wash.</v>
          </cell>
          <cell r="T1906" t="str">
            <v>500</v>
          </cell>
        </row>
        <row r="1907">
          <cell r="L1907" t="str">
            <v>18b394a4-3ff1-45f1-82fc-40a939b3e3fb</v>
          </cell>
          <cell r="M1907" t="str">
            <v>inline</v>
          </cell>
          <cell r="N1907" t="str">
            <v/>
          </cell>
          <cell r="O1907" t="str">
            <v/>
          </cell>
          <cell r="P1907"/>
          <cell r="Q1907" t="str">
            <v/>
          </cell>
          <cell r="R1907" t="str">
            <v/>
          </cell>
          <cell r="S1907"/>
          <cell r="T1907" t="str">
            <v>500</v>
          </cell>
        </row>
        <row r="1908">
          <cell r="L1908" t="str">
            <v>732cf9f5-acca-4be2-ba58-f4b1d67f8d79</v>
          </cell>
          <cell r="M1908" t="str">
            <v>inline</v>
          </cell>
          <cell r="N1908" t="str">
            <v/>
          </cell>
          <cell r="O1908" t="str">
            <v>48;c;Remove primary element.</v>
          </cell>
          <cell r="P1908" t="str">
            <v xml:space="preserve">48c. c. Remove primary element. </v>
          </cell>
          <cell r="Q1908" t="str">
            <v>NORMAL</v>
          </cell>
          <cell r="R1908" t="str">
            <v>NO</v>
          </cell>
          <cell r="S1908" t="str">
            <v>Remove primary element.</v>
          </cell>
          <cell r="T1908" t="str">
            <v>500</v>
          </cell>
        </row>
        <row r="1909">
          <cell r="L1909" t="str">
            <v>1677f348-f8f9-40ed-91b4-5a1b47dd5d4d</v>
          </cell>
          <cell r="M1909" t="str">
            <v>inline</v>
          </cell>
          <cell r="N1909" t="str">
            <v/>
          </cell>
          <cell r="O1909" t="str">
            <v>48;d;Replace primary element.</v>
          </cell>
          <cell r="P1909" t="str">
            <v xml:space="preserve">48d. d. Replace primary element. </v>
          </cell>
          <cell r="Q1909" t="str">
            <v>NORMAL</v>
          </cell>
          <cell r="R1909" t="str">
            <v>NO</v>
          </cell>
          <cell r="S1909" t="str">
            <v>Replace primary element.</v>
          </cell>
          <cell r="T1909" t="str">
            <v>500</v>
          </cell>
        </row>
        <row r="1910">
          <cell r="L1910" t="str">
            <v>21541d24-6388-4c50-b1be-779e592f9b2b</v>
          </cell>
          <cell r="M1910" t="str">
            <v>inline</v>
          </cell>
          <cell r="N1910" t="str">
            <v/>
          </cell>
          <cell r="O1910" t="str">
            <v>49;;Change fuel filters (fill prior to installation, high pressure fuel pump can be damaged if run dry).</v>
          </cell>
          <cell r="P1910" t="str">
            <v xml:space="preserve">49. Change fuel filters (fill prior to installation, high pressure fuel pump can be damaged if run dry). </v>
          </cell>
          <cell r="Q1910" t="str">
            <v>NORMAL</v>
          </cell>
          <cell r="R1910" t="str">
            <v>NO</v>
          </cell>
          <cell r="S1910" t="str">
            <v>Change fuel filters (fill prior to installation, high pressure fuel pump can be damaged if run dry).</v>
          </cell>
          <cell r="T1910" t="str">
            <v>500</v>
          </cell>
        </row>
        <row r="1911">
          <cell r="L1911" t="str">
            <v>bf9d09d4-fc77-4dcd-ac64-1ce6f323aeba</v>
          </cell>
          <cell r="M1911" t="str">
            <v>inline</v>
          </cell>
          <cell r="N1911" t="str">
            <v/>
          </cell>
          <cell r="O1911" t="str">
            <v>50;a;Change hoist pump filters.</v>
          </cell>
          <cell r="P1911" t="str">
            <v xml:space="preserve">50. a. Change hoist pump filters. </v>
          </cell>
          <cell r="Q1911" t="str">
            <v>NORMAL</v>
          </cell>
          <cell r="R1911" t="str">
            <v>NO</v>
          </cell>
          <cell r="S1911" t="str">
            <v>Change hoist pump filters.</v>
          </cell>
          <cell r="T1911" t="str">
            <v>500</v>
          </cell>
        </row>
        <row r="1912">
          <cell r="L1912" t="str">
            <v>aed0f0e4-2101-484c-9134-1026e26623be</v>
          </cell>
          <cell r="M1912" t="str">
            <v>inline</v>
          </cell>
          <cell r="N1912" t="str">
            <v/>
          </cell>
          <cell r="O1912" t="str">
            <v>50;b;Inspect and cut hoist pump filter.</v>
          </cell>
          <cell r="P1912"/>
          <cell r="Q1912" t="str">
            <v>NORMAL</v>
          </cell>
          <cell r="R1912" t="str">
            <v>NO</v>
          </cell>
          <cell r="S1912" t="str">
            <v>Inspect and cut hoist pump filter.</v>
          </cell>
          <cell r="T1912" t="str">
            <v>500</v>
          </cell>
        </row>
        <row r="1913">
          <cell r="L1913" t="str">
            <v>f77cba39-76bd-4735-8c99-943e3cd04756</v>
          </cell>
          <cell r="M1913" t="str">
            <v>inline</v>
          </cell>
          <cell r="N1913" t="str">
            <v>[]</v>
          </cell>
          <cell r="O1913" t="str">
            <v/>
          </cell>
          <cell r="P1913" t="str">
            <v xml:space="preserve"> . Item Measurement Location</v>
          </cell>
          <cell r="Q1913" t="str">
            <v>NORMAL</v>
          </cell>
          <cell r="R1913" t="str">
            <v>NO</v>
          </cell>
          <cell r="S1913"/>
          <cell r="T1913" t="str">
            <v>500</v>
          </cell>
        </row>
        <row r="1914">
          <cell r="L1914" t="str">
            <v>61c42c47-5c66-4a1f-9755-e7538c39d3df</v>
          </cell>
          <cell r="M1914" t="str">
            <v>inline</v>
          </cell>
          <cell r="N1914" t="str">
            <v>['Task', 'Engine Section', 'Status']</v>
          </cell>
          <cell r="O1914" t="str">
            <v>50;b1;Hoist Pump Filter</v>
          </cell>
          <cell r="P1914" t="str">
            <v>50b1. b1 Hoist Pump Filter</v>
          </cell>
          <cell r="Q1914" t="str">
            <v>CBM</v>
          </cell>
          <cell r="R1914" t="str">
            <v>NORMAL</v>
          </cell>
          <cell r="S1914" t="str">
            <v>Hoist Pump Filter</v>
          </cell>
          <cell r="T1914" t="str">
            <v>500</v>
          </cell>
        </row>
        <row r="1915">
          <cell r="L1915" t="str">
            <v>78db32bf-6f74-44ff-835b-190508cf5f92</v>
          </cell>
          <cell r="M1915" t="str">
            <v>collapsibleTable</v>
          </cell>
          <cell r="N1915" t="str">
            <v>['A', 'B', 'C', 'X']</v>
          </cell>
          <cell r="O1915" t="str">
            <v/>
          </cell>
          <cell r="P1915"/>
          <cell r="Q1915" t="str">
            <v/>
          </cell>
          <cell r="R1915" t="str">
            <v/>
          </cell>
          <cell r="S1915"/>
          <cell r="T1915" t="str">
            <v>500</v>
          </cell>
        </row>
        <row r="1916">
          <cell r="L1916" t="str">
            <v>77309127-ee98-4de7-8614-b15e19d36a57</v>
          </cell>
          <cell r="M1916" t="str">
            <v>inline</v>
          </cell>
          <cell r="N1916" t="str">
            <v/>
          </cell>
          <cell r="O1916" t="str">
            <v>51;;Change steering system filter.</v>
          </cell>
          <cell r="P1916" t="str">
            <v xml:space="preserve">51. a. Change steering system filter. </v>
          </cell>
          <cell r="Q1916" t="str">
            <v>NORMAL</v>
          </cell>
          <cell r="R1916" t="str">
            <v>NO</v>
          </cell>
          <cell r="S1916" t="str">
            <v>Change steering system filter.</v>
          </cell>
          <cell r="T1916" t="str">
            <v>500</v>
          </cell>
        </row>
        <row r="1917">
          <cell r="L1917" t="str">
            <v>3f7f7734-dc3a-424e-bb43-df16e095df2b</v>
          </cell>
          <cell r="M1917" t="str">
            <v>inline</v>
          </cell>
          <cell r="N1917" t="str">
            <v/>
          </cell>
          <cell r="O1917" t="str">
            <v>51;b;Cut and inspect steering system filter.</v>
          </cell>
          <cell r="P1917"/>
          <cell r="Q1917" t="str">
            <v>NORMAL</v>
          </cell>
          <cell r="R1917" t="str">
            <v>NO</v>
          </cell>
          <cell r="S1917" t="str">
            <v>Cut and inspect steering system filter.</v>
          </cell>
          <cell r="T1917" t="str">
            <v>500</v>
          </cell>
        </row>
        <row r="1918">
          <cell r="L1918" t="str">
            <v>fd4886a0-c622-4ae4-97ea-db29780146c1</v>
          </cell>
          <cell r="M1918" t="str">
            <v>inline</v>
          </cell>
          <cell r="N1918" t="str">
            <v>[]</v>
          </cell>
          <cell r="O1918" t="str">
            <v/>
          </cell>
          <cell r="P1918" t="str">
            <v xml:space="preserve"> . Item Measurement Location</v>
          </cell>
          <cell r="Q1918" t="str">
            <v>NORMAL</v>
          </cell>
          <cell r="R1918" t="str">
            <v>NO</v>
          </cell>
          <cell r="S1918"/>
          <cell r="T1918" t="str">
            <v>500</v>
          </cell>
        </row>
        <row r="1919">
          <cell r="L1919" t="str">
            <v>ce6e014a-80a0-45fb-a824-5a22f7e2439d</v>
          </cell>
          <cell r="M1919" t="str">
            <v>inline</v>
          </cell>
          <cell r="N1919" t="str">
            <v>['Task', 'Engine Section', 'Status']</v>
          </cell>
          <cell r="O1919" t="str">
            <v>51;b1;Steering System Filter</v>
          </cell>
          <cell r="P1919" t="str">
            <v>51b1. b1 Steering System Filter</v>
          </cell>
          <cell r="Q1919" t="str">
            <v>CBM</v>
          </cell>
          <cell r="R1919" t="str">
            <v>NORMAL</v>
          </cell>
          <cell r="S1919" t="str">
            <v>Steering System Filter</v>
          </cell>
          <cell r="T1919" t="str">
            <v>500</v>
          </cell>
        </row>
        <row r="1920">
          <cell r="L1920" t="str">
            <v>a5295883-db73-4553-8fe4-19f0a787bc07</v>
          </cell>
          <cell r="M1920" t="str">
            <v>collapsibleTable</v>
          </cell>
          <cell r="N1920" t="str">
            <v>['A', 'B', 'C', 'X']</v>
          </cell>
          <cell r="O1920" t="str">
            <v/>
          </cell>
          <cell r="P1920"/>
          <cell r="Q1920" t="str">
            <v/>
          </cell>
          <cell r="R1920" t="str">
            <v/>
          </cell>
          <cell r="S1920"/>
          <cell r="T1920" t="str">
            <v>500</v>
          </cell>
        </row>
        <row r="1921">
          <cell r="L1921" t="str">
            <v>6d2cc011-2cc5-4747-9339-840861e69525</v>
          </cell>
          <cell r="M1921" t="str">
            <v>inline</v>
          </cell>
          <cell r="N1921" t="str">
            <v/>
          </cell>
          <cell r="O1921" t="str">
            <v>52;;Change hydraulic tank breather elements.</v>
          </cell>
          <cell r="P1921" t="str">
            <v xml:space="preserve">52. Change hydraulic tank breather elements. </v>
          </cell>
          <cell r="Q1921" t="str">
            <v>NORMAL</v>
          </cell>
          <cell r="R1921" t="str">
            <v>NO</v>
          </cell>
          <cell r="S1921" t="str">
            <v>Change hydraulic tank breather elements.</v>
          </cell>
          <cell r="T1921" t="str">
            <v>500</v>
          </cell>
        </row>
        <row r="1922">
          <cell r="L1922" t="str">
            <v>de22bc56-cecf-4f02-9f79-460853336c63</v>
          </cell>
          <cell r="M1922" t="str">
            <v>inline</v>
          </cell>
          <cell r="N1922" t="str">
            <v/>
          </cell>
          <cell r="O1922" t="str">
            <v>53;;Change cab fresh air HEPA filter.</v>
          </cell>
          <cell r="P1922" t="str">
            <v xml:space="preserve">53. Change cab fresh air HEPA filter. </v>
          </cell>
          <cell r="Q1922" t="str">
            <v>NORMAL</v>
          </cell>
          <cell r="R1922" t="str">
            <v>NO</v>
          </cell>
          <cell r="S1922" t="str">
            <v>Change cab fresh air HEPA filter.</v>
          </cell>
          <cell r="T1922" t="str">
            <v>500</v>
          </cell>
        </row>
        <row r="1923">
          <cell r="L1923" t="str">
            <v>4aca9a05-bc7a-4ccc-a7b7-76cca1cadb57</v>
          </cell>
          <cell r="M1923" t="str">
            <v>inline</v>
          </cell>
          <cell r="N1923" t="str">
            <v/>
          </cell>
          <cell r="O1923" t="str">
            <v>54;;Change cab recirculation HEPA filter.</v>
          </cell>
          <cell r="P1923" t="str">
            <v xml:space="preserve">54. Change cab recirculation HEPA filter. </v>
          </cell>
          <cell r="Q1923" t="str">
            <v>NORMAL</v>
          </cell>
          <cell r="R1923" t="str">
            <v>NO</v>
          </cell>
          <cell r="S1923" t="str">
            <v>Change cab recirculation HEPA filter.</v>
          </cell>
          <cell r="T1923" t="str">
            <v>500</v>
          </cell>
        </row>
        <row r="1924">
          <cell r="L1924" t="str">
            <v>b1d46485-9f17-41fc-aa18-dd262eb4f9f0</v>
          </cell>
          <cell r="M1924" t="str">
            <v>inline</v>
          </cell>
          <cell r="N1924" t="str">
            <v/>
          </cell>
          <cell r="O1924" t="str">
            <v>55;;Drain water and sediment from fuel tank.</v>
          </cell>
          <cell r="P1924" t="str">
            <v xml:space="preserve">55. Drain water and sediment from fuel tank. </v>
          </cell>
          <cell r="Q1924" t="str">
            <v>NORMAL</v>
          </cell>
          <cell r="R1924" t="str">
            <v>NO</v>
          </cell>
          <cell r="S1924" t="str">
            <v>Drain water and sediment from fuel tank.</v>
          </cell>
          <cell r="T1924" t="str">
            <v>500</v>
          </cell>
        </row>
        <row r="1925">
          <cell r="L1925" t="str">
            <v>2b1b8a52-4b55-4d1a-9572-bac88b196dac</v>
          </cell>
          <cell r="M1925" t="str">
            <v>inline</v>
          </cell>
          <cell r="N1925" t="str">
            <v/>
          </cell>
          <cell r="O1925" t="str">
            <v/>
          </cell>
          <cell r="P1925" t="str">
            <v>Task. Lube Service (Grease) Comment</v>
          </cell>
          <cell r="Q1925" t="str">
            <v>NORMAL</v>
          </cell>
          <cell r="R1925" t="str">
            <v>NO</v>
          </cell>
          <cell r="S1925"/>
          <cell r="T1925" t="str">
            <v>500</v>
          </cell>
        </row>
        <row r="1926">
          <cell r="L1926" t="str">
            <v>21e3b65a-91a9-4da4-9ca1-ec2fe18babc8</v>
          </cell>
          <cell r="M1926" t="str">
            <v>inline</v>
          </cell>
          <cell r="N1926" t="str">
            <v/>
          </cell>
          <cell r="O1926" t="str">
            <v>56;;Grease seat slide mechanism (hand grease gun).</v>
          </cell>
          <cell r="P1926" t="str">
            <v xml:space="preserve">56. Grease seat slide mechanism (hand grease gun). </v>
          </cell>
          <cell r="Q1926" t="str">
            <v>NORMAL</v>
          </cell>
          <cell r="R1926" t="str">
            <v>NO</v>
          </cell>
          <cell r="S1926" t="str">
            <v>Grease seat slide mechanism (hand grease gun).</v>
          </cell>
          <cell r="T1926" t="str">
            <v>500</v>
          </cell>
        </row>
        <row r="1927">
          <cell r="L1927" t="str">
            <v>5cf26b35-f4de-4935-9007-ff84756576b9</v>
          </cell>
          <cell r="M1927" t="str">
            <v>inline</v>
          </cell>
          <cell r="N1927" t="str">
            <v/>
          </cell>
          <cell r="O1927" t="str">
            <v>57;;Grease seat suspension bearings (hand grease gun).</v>
          </cell>
          <cell r="P1927" t="str">
            <v xml:space="preserve">57. Grease seat suspension bearings (hand grease gun). </v>
          </cell>
          <cell r="Q1927" t="str">
            <v>NORMAL</v>
          </cell>
          <cell r="R1927" t="str">
            <v>NO</v>
          </cell>
          <cell r="S1927" t="str">
            <v>Grease seat suspension bearings (hand grease gun).</v>
          </cell>
          <cell r="T1927" t="str">
            <v>500</v>
          </cell>
        </row>
        <row r="1928">
          <cell r="L1928" t="str">
            <v>d81ec08a-be08-402c-a332-566d026a2350</v>
          </cell>
          <cell r="M1928" t="str">
            <v>inline</v>
          </cell>
          <cell r="N1928" t="str">
            <v/>
          </cell>
          <cell r="O1928" t="str">
            <v>58;;Fill bulk grease tank.</v>
          </cell>
          <cell r="P1928" t="str">
            <v xml:space="preserve">58. Fill bulk grease tank. </v>
          </cell>
          <cell r="Q1928" t="str">
            <v>NORMAL</v>
          </cell>
          <cell r="R1928" t="str">
            <v>NO</v>
          </cell>
          <cell r="S1928" t="str">
            <v>Fill bulk grease tank.</v>
          </cell>
          <cell r="T1928" t="str">
            <v>500</v>
          </cell>
        </row>
        <row r="1929">
          <cell r="L1929" t="str">
            <v>7f271e92-2556-4f51-97ba-d8137d0f302e</v>
          </cell>
          <cell r="M1929" t="str">
            <v>inline</v>
          </cell>
          <cell r="N1929" t="str">
            <v/>
          </cell>
          <cell r="O1929" t="str">
            <v>59;;Grease access system manual grease point(s) (hand grease gun).</v>
          </cell>
          <cell r="P1929" t="str">
            <v xml:space="preserve">59. Grease access system manual grease point(s) (hand grease gun). </v>
          </cell>
          <cell r="Q1929" t="str">
            <v>NORMAL</v>
          </cell>
          <cell r="R1929" t="str">
            <v>NO</v>
          </cell>
          <cell r="S1929" t="str">
            <v>Grease access system manual grease point(s) (hand grease gun).</v>
          </cell>
          <cell r="T1929" t="str">
            <v>500</v>
          </cell>
        </row>
        <row r="1930">
          <cell r="L1930" t="str">
            <v>5b00f156-347a-46b3-8160-b4478cb6a0c5</v>
          </cell>
          <cell r="M1930" t="str">
            <v>inline</v>
          </cell>
          <cell r="N1930" t="str">
            <v/>
          </cell>
          <cell r="O1930" t="str">
            <v>60;;Check grease pump eccentric cam housing oil level.</v>
          </cell>
          <cell r="P1930" t="str">
            <v xml:space="preserve">60. Check grease pump eccentric cam housing oil level. </v>
          </cell>
          <cell r="Q1930" t="str">
            <v>NORMAL</v>
          </cell>
          <cell r="R1930" t="str">
            <v>NO</v>
          </cell>
          <cell r="S1930" t="str">
            <v>Check grease pump eccentric cam housing oil level.</v>
          </cell>
          <cell r="T1930" t="str">
            <v>500</v>
          </cell>
        </row>
        <row r="1931">
          <cell r="L1931" t="str">
            <v>2c135386-c4ac-4528-b8ed-20c42a28360f</v>
          </cell>
          <cell r="M1931" t="str">
            <v>inline</v>
          </cell>
          <cell r="N1931" t="str">
            <v/>
          </cell>
          <cell r="O1931" t="str">
            <v>61;;Grease front engine mount trunnion.</v>
          </cell>
          <cell r="P1931" t="str">
            <v xml:space="preserve">61. Grease front engine mount trunnion. </v>
          </cell>
          <cell r="Q1931" t="str">
            <v>NORMAL</v>
          </cell>
          <cell r="R1931" t="str">
            <v>NO</v>
          </cell>
          <cell r="S1931" t="str">
            <v>Grease front engine mount trunnion.</v>
          </cell>
          <cell r="T1931" t="str">
            <v>500</v>
          </cell>
        </row>
        <row r="1932">
          <cell r="L1932" t="str">
            <v>ee016f32-8cee-4794-ab65-abb89c737074</v>
          </cell>
          <cell r="M1932" t="str">
            <v>inline</v>
          </cell>
          <cell r="N1932" t="str">
            <v/>
          </cell>
          <cell r="O1932" t="str">
            <v>62;;Grease hydraulic pump drive shaft and uni joints.</v>
          </cell>
          <cell r="P1932" t="str">
            <v xml:space="preserve">62. Grease hydraulic pump drive shaft and uni joints. </v>
          </cell>
          <cell r="Q1932" t="str">
            <v>NORMAL</v>
          </cell>
          <cell r="R1932" t="str">
            <v>NO</v>
          </cell>
          <cell r="S1932" t="str">
            <v>Grease hydraulic pump drive shaft and uni joints.</v>
          </cell>
          <cell r="T1932" t="str">
            <v>500</v>
          </cell>
        </row>
        <row r="1933">
          <cell r="L1933" t="str">
            <v>cdec183e-5234-4d1f-bbb3-8cbf4ac61c97</v>
          </cell>
          <cell r="M1933" t="str">
            <v>inline</v>
          </cell>
          <cell r="N1933" t="str">
            <v/>
          </cell>
          <cell r="O1933" t="str">
            <v>63;;Grease steering column uni joints.</v>
          </cell>
          <cell r="P1933" t="str">
            <v xml:space="preserve">63. Grease steering column uni joints. </v>
          </cell>
          <cell r="Q1933" t="str">
            <v>NORMAL</v>
          </cell>
          <cell r="R1933" t="str">
            <v>NO</v>
          </cell>
          <cell r="S1933" t="str">
            <v>Grease steering column uni joints.</v>
          </cell>
          <cell r="T1933" t="str">
            <v>500</v>
          </cell>
        </row>
        <row r="1934">
          <cell r="L1934" t="str">
            <v>07eacff0-42df-44e5-8097-f3af04818a40</v>
          </cell>
          <cell r="M1934" t="str">
            <v>inline</v>
          </cell>
          <cell r="N1934" t="str">
            <v/>
          </cell>
          <cell r="O1934" t="str">
            <v>64;;Top up window washer fluid.</v>
          </cell>
          <cell r="P1934" t="str">
            <v xml:space="preserve">64. Top up window washer fluid. </v>
          </cell>
          <cell r="Q1934" t="str">
            <v>NORMAL</v>
          </cell>
          <cell r="R1934" t="str">
            <v>NO</v>
          </cell>
          <cell r="S1934" t="str">
            <v>Top up window washer fluid.</v>
          </cell>
          <cell r="T1934" t="str">
            <v>500</v>
          </cell>
        </row>
        <row r="1935">
          <cell r="L1935" t="str">
            <v>14ee1467-222b-4770-9af8-87f8d9de8f87</v>
          </cell>
          <cell r="M1935" t="str">
            <v>inline</v>
          </cell>
          <cell r="N1935" t="str">
            <v/>
          </cell>
          <cell r="O1935" t="str">
            <v>65;;Check operation of Auto Lube System:</v>
          </cell>
          <cell r="P1935"/>
          <cell r="Q1935" t="str">
            <v>NORMAL</v>
          </cell>
          <cell r="R1935" t="str">
            <v>NO</v>
          </cell>
          <cell r="S1935" t="str">
            <v>Check operation of Auto Lube System:</v>
          </cell>
          <cell r="T1935" t="str">
            <v>500</v>
          </cell>
        </row>
        <row r="1936">
          <cell r="L1936" t="str">
            <v>c9077dde-852d-4631-b857-5793b5a6ba78</v>
          </cell>
          <cell r="M1936" t="str">
            <v>inline</v>
          </cell>
          <cell r="N1936" t="str">
            <v/>
          </cell>
          <cell r="O1936" t="str">
            <v>65;a;Check operation of grease pump via manual operation.</v>
          </cell>
          <cell r="P1936" t="str">
            <v xml:space="preserve">65a. a. Check operation of grease pump via manual operation. </v>
          </cell>
          <cell r="Q1936" t="str">
            <v>NORMAL</v>
          </cell>
          <cell r="R1936" t="str">
            <v>NO</v>
          </cell>
          <cell r="S1936" t="str">
            <v>Check operation of grease pump via manual operation.</v>
          </cell>
          <cell r="T1936" t="str">
            <v>500</v>
          </cell>
        </row>
        <row r="1937">
          <cell r="L1937" t="str">
            <v>dfd2c0eb-d97e-42ae-b066-e4dc0f42effd</v>
          </cell>
          <cell r="M1937" t="str">
            <v>inline</v>
          </cell>
          <cell r="N1937" t="str">
            <v/>
          </cell>
          <cell r="O1937" t="str">
            <v>65;b;Allow grease pump to perform automatic cycle. Check/adjust cycle and duration time of grease pump.</v>
          </cell>
          <cell r="P1937" t="str">
            <v xml:space="preserve">65b. b. Allow grease pump to perform automatic cycle. Check/adjust cycle and duration time of grease pump. </v>
          </cell>
          <cell r="Q1937" t="str">
            <v>NORMAL</v>
          </cell>
          <cell r="R1937" t="str">
            <v>NO</v>
          </cell>
          <cell r="S1937" t="str">
            <v>Check/adjust cycle and duration time of grease pump.</v>
          </cell>
          <cell r="T1937" t="str">
            <v>500</v>
          </cell>
        </row>
        <row r="1938">
          <cell r="L1938" t="str">
            <v>7d143952-f0fe-4647-96bf-eb5cf20f6799</v>
          </cell>
          <cell r="M1938" t="str">
            <v>inline</v>
          </cell>
          <cell r="N1938" t="str">
            <v/>
          </cell>
          <cell r="O1938" t="str">
            <v>65;c;Remove each cap from all the grease injectors and manually cycle the auto-lube system. Adjust/replace faulty grease injectors.</v>
          </cell>
          <cell r="P1938" t="str">
            <v xml:space="preserve">65c. c. Remove each cap from all the grease injectors and manually cycle the auto-lube system. Adjust/replace faulty grease injectors. </v>
          </cell>
          <cell r="Q1938" t="str">
            <v>NORMAL</v>
          </cell>
          <cell r="R1938" t="str">
            <v>NO</v>
          </cell>
          <cell r="S1938" t="str">
            <v>Adjust/replace faulty grease injectors.</v>
          </cell>
          <cell r="T1938" t="str">
            <v>500</v>
          </cell>
        </row>
        <row r="1939">
          <cell r="L1939" t="str">
            <v>46a5e912-8a85-42fb-96dc-9ae0de21099f</v>
          </cell>
          <cell r="M1939" t="str">
            <v>inline</v>
          </cell>
          <cell r="N1939" t="str">
            <v/>
          </cell>
          <cell r="O1939" t="str">
            <v>65;d;Before refitting the caps to the grease injectors, manually purge each point with a grease pump.</v>
          </cell>
          <cell r="P1939" t="str">
            <v xml:space="preserve">65d. d. Before refitting the caps to the grease injectors, manually purge each point with a grease pump. </v>
          </cell>
          <cell r="Q1939" t="str">
            <v>NORMAL</v>
          </cell>
          <cell r="R1939" t="str">
            <v>NO</v>
          </cell>
          <cell r="S1939" t="str">
            <v>Before refitting the caps to the grease injectors, manually purge each point with a grease pump.</v>
          </cell>
          <cell r="T1939" t="str">
            <v>500</v>
          </cell>
        </row>
        <row r="1940">
          <cell r="L1940" t="str">
            <v>f435f228-37ca-4917-a3a9-942b3f570c7f</v>
          </cell>
          <cell r="M1940" t="str">
            <v>inline</v>
          </cell>
          <cell r="N1940" t="str">
            <v/>
          </cell>
          <cell r="O1940" t="str">
            <v>65;e;Visually inspect each grease point for fresh grease and check lines for leaks. Ensure evidence of fresh grease at :&lt;br&gt;
 ● Nose Cone/A-Frame bearing&lt;br&gt;
 ● Rear suspension pin joints&lt;br&gt;
 ● Body hinge pins&lt;br&gt;
 ● Hoist cylinder pins (upper and lower)&lt;br&gt;
 ● Rear dogbone (both ends)</v>
          </cell>
          <cell r="P1940" t="str">
            <v xml:space="preserve">65e. e. Visually inspect each grease point for fresh grease and check lines for leaks. Ensure evidence of fresh grease at :&lt;br&gt;
 ● Nose Cone/A-Frame bearing&lt;br&gt;
 ● Rear suspension pin joints&lt;br&gt;
 ● Body hinge pins&lt;br&gt;
 ● Hoist cylinder pins (upper and lower)&lt;br&gt;
 ● Rear dogbone (both ends) </v>
          </cell>
          <cell r="Q1940" t="str">
            <v>NORMAL</v>
          </cell>
          <cell r="R1940" t="str">
            <v>NO</v>
          </cell>
          <cell r="S1940"/>
          <cell r="T1940" t="str">
            <v>500</v>
          </cell>
        </row>
        <row r="1941">
          <cell r="L1941" t="str">
            <v>8746de3b-63fb-47d1-97f1-2558f664d919</v>
          </cell>
          <cell r="M1941" t="str">
            <v>inline</v>
          </cell>
          <cell r="N1941" t="str">
            <v/>
          </cell>
          <cell r="O1941" t="str">
            <v>66;;Check the grease fittings for leaks and for damage.</v>
          </cell>
          <cell r="P1941" t="str">
            <v xml:space="preserve">66. Check the grease fittings for leaks and for damage. </v>
          </cell>
          <cell r="Q1941" t="str">
            <v>NORMAL</v>
          </cell>
          <cell r="R1941" t="str">
            <v>NO</v>
          </cell>
          <cell r="S1941" t="str">
            <v>Check the grease fittings for leaks and for damage.</v>
          </cell>
          <cell r="T1941" t="str">
            <v>500</v>
          </cell>
        </row>
        <row r="1942">
          <cell r="L1942" t="str">
            <v>ecfc0eb3-0390-40a6-a70d-28dd96473d04</v>
          </cell>
          <cell r="M1942" t="str">
            <v>inline</v>
          </cell>
          <cell r="N1942" t="str">
            <v/>
          </cell>
          <cell r="O1942" t="str">
            <v>67;;Record grease system cycle time and duration of pump operation:</v>
          </cell>
          <cell r="P1942" t="str">
            <v xml:space="preserve">67. Record grease system cycle time and duration of pump operation: </v>
          </cell>
          <cell r="Q1942" t="str">
            <v>NORMAL</v>
          </cell>
          <cell r="R1942" t="str">
            <v>NO</v>
          </cell>
          <cell r="S1942" t="str">
            <v>Record grease system cycle time and duration of pump operation:</v>
          </cell>
          <cell r="T1942" t="str">
            <v>500</v>
          </cell>
        </row>
        <row r="1943">
          <cell r="L1943" t="str">
            <v>f3be5cad-0ef6-4566-924e-97092e79be23</v>
          </cell>
          <cell r="M1943" t="str">
            <v>inline</v>
          </cell>
          <cell r="N1943" t="str">
            <v/>
          </cell>
          <cell r="O1943" t="str">
            <v/>
          </cell>
          <cell r="P1943" t="str">
            <v xml:space="preserve">. System Cycle Time:  </v>
          </cell>
          <cell r="Q1943" t="str">
            <v/>
          </cell>
          <cell r="R1943" t="str">
            <v/>
          </cell>
          <cell r="S1943"/>
          <cell r="T1943" t="str">
            <v>500</v>
          </cell>
        </row>
        <row r="1944">
          <cell r="L1944" t="str">
            <v>2cc7148c-ffaf-410d-ae8a-6290730d8220</v>
          </cell>
          <cell r="M1944" t="str">
            <v>inline</v>
          </cell>
          <cell r="N1944" t="str">
            <v/>
          </cell>
          <cell r="O1944" t="str">
            <v/>
          </cell>
          <cell r="P1944" t="str">
            <v xml:space="preserve">. Pump Operation Time:  </v>
          </cell>
          <cell r="Q1944" t="str">
            <v/>
          </cell>
          <cell r="R1944" t="str">
            <v/>
          </cell>
          <cell r="S1944"/>
          <cell r="T1944" t="str">
            <v>500</v>
          </cell>
        </row>
        <row r="1945">
          <cell r="L1945" t="str">
            <v>7f5f6064-3c4d-4b32-b6cb-1a91b3391061</v>
          </cell>
          <cell r="M1945" t="str">
            <v>inline</v>
          </cell>
          <cell r="N1945" t="str">
            <v/>
          </cell>
          <cell r="O1945" t="str">
            <v/>
          </cell>
          <cell r="P1945"/>
          <cell r="Q1945" t="str">
            <v/>
          </cell>
          <cell r="R1945" t="str">
            <v/>
          </cell>
          <cell r="S1945"/>
          <cell r="T1945" t="str">
            <v>500</v>
          </cell>
        </row>
        <row r="1946">
          <cell r="L1946" t="str">
            <v>safetyTask000000</v>
          </cell>
          <cell r="M1946" t="str">
            <v>inline</v>
          </cell>
          <cell r="N1946" t="str">
            <v/>
          </cell>
          <cell r="O1946" t="str">
            <v/>
          </cell>
          <cell r="P1946" t="str">
            <v>2. Electrical checks shall be carried out in a designated service area in the workshop, by competent persons. &lt;br&gt;&lt;b&gt;Follow appropriate isolation procedure and tagging and/or locking out on the machine.&lt;/b&gt; 1</v>
          </cell>
          <cell r="Q1946"/>
          <cell r="R1946"/>
          <cell r="S1946"/>
          <cell r="T1946" t="str">
            <v>500</v>
          </cell>
        </row>
        <row r="1947">
          <cell r="L1947" t="str">
            <v>aabcd2b8-2bbf-4b62-8c17-53645ca97b56</v>
          </cell>
          <cell r="M1947" t="str">
            <v>inline</v>
          </cell>
          <cell r="N1947" t="str">
            <v/>
          </cell>
          <cell r="O1947" t="str">
            <v/>
          </cell>
          <cell r="P1947" t="str">
            <v>Task. Electrical Checks Condition</v>
          </cell>
          <cell r="Q1947" t="str">
            <v>NORMAL</v>
          </cell>
          <cell r="R1947" t="str">
            <v>NO</v>
          </cell>
          <cell r="S1947"/>
          <cell r="T1947" t="str">
            <v>500</v>
          </cell>
        </row>
        <row r="1948">
          <cell r="L1948" t="str">
            <v>6ea3f292-e011-45d9-9e35-4634cfe3b954</v>
          </cell>
          <cell r="M1948" t="str">
            <v>inline</v>
          </cell>
          <cell r="N1948" t="str">
            <v/>
          </cell>
          <cell r="O1948" t="str">
            <v>146;;Check integrity, condition and security of electrical wiring and switches (free of fretting / frayed / rubbing and securely clamped to machine).</v>
          </cell>
          <cell r="P1948" t="str">
            <v xml:space="preserve">146. Check integrity, condition and security of electrical wiring and switches (free of fretting / frayed / rubbing and securely clamped to machine). </v>
          </cell>
          <cell r="Q1948" t="str">
            <v>NORMAL</v>
          </cell>
          <cell r="R1948" t="str">
            <v>NO</v>
          </cell>
          <cell r="S1948" t="str">
            <v>Check integrity, condition and security of electrical wiring and switches (free of fretting / frayed / rubbing and securely clamped to machine).</v>
          </cell>
          <cell r="T1948" t="str">
            <v>500</v>
          </cell>
        </row>
        <row r="1949">
          <cell r="L1949" t="str">
            <v>c8191acc-2d4d-4443-bdbd-4a924d46a47c</v>
          </cell>
          <cell r="M1949" t="str">
            <v>inline</v>
          </cell>
          <cell r="N1949" t="str">
            <v/>
          </cell>
          <cell r="O1949" t="str">
            <v>147;;Inspect PLM sensors for external damage and cabling for integrity.</v>
          </cell>
          <cell r="P1949" t="str">
            <v xml:space="preserve">147. Inspect PLM sensors for external damage and cabling for integrity. </v>
          </cell>
          <cell r="Q1949" t="str">
            <v>NORMAL</v>
          </cell>
          <cell r="R1949" t="str">
            <v>NO</v>
          </cell>
          <cell r="S1949" t="str">
            <v>Inspect PLM sensors for external damage and cabling for integrity.</v>
          </cell>
          <cell r="T1949" t="str">
            <v>500</v>
          </cell>
        </row>
        <row r="1950">
          <cell r="L1950" t="str">
            <v>05813f5d-9596-4f42-a70f-6a4a0c54e622</v>
          </cell>
          <cell r="M1950" t="str">
            <v>inline</v>
          </cell>
          <cell r="N1950" t="str">
            <v/>
          </cell>
          <cell r="O1950" t="str">
            <v/>
          </cell>
          <cell r="P1950" t="str">
            <v>Task. HV Alternator Condition</v>
          </cell>
          <cell r="Q1950" t="str">
            <v>NORMAL</v>
          </cell>
          <cell r="R1950" t="str">
            <v>NO</v>
          </cell>
          <cell r="S1950"/>
          <cell r="T1950" t="str">
            <v>500</v>
          </cell>
        </row>
        <row r="1951">
          <cell r="L1951" t="str">
            <v>5ee7def8-2a31-49fb-97f9-3c4983c7cc7c</v>
          </cell>
          <cell r="M1951" t="str">
            <v>inline</v>
          </cell>
          <cell r="N1951" t="str">
            <v/>
          </cell>
          <cell r="O1951" t="str">
            <v>148;;Inspect all covers, gaskets and duct work for security and damage.</v>
          </cell>
          <cell r="P1951" t="str">
            <v xml:space="preserve">148. Inspect all covers, gaskets and duct work for security and damage. </v>
          </cell>
          <cell r="Q1951" t="str">
            <v>NORMAL</v>
          </cell>
          <cell r="R1951" t="str">
            <v>NO</v>
          </cell>
          <cell r="S1951" t="str">
            <v>Inspect all covers, gaskets and duct work for security and damage.</v>
          </cell>
          <cell r="T1951" t="str">
            <v>500</v>
          </cell>
        </row>
        <row r="1952">
          <cell r="L1952" t="str">
            <v>66059fc1-9254-49e6-bc75-61be1129e1a7</v>
          </cell>
          <cell r="M1952" t="str">
            <v>inline</v>
          </cell>
          <cell r="N1952" t="str">
            <v/>
          </cell>
          <cell r="O1952" t="str">
            <v>149;;Check brush length, condition, free moving and springs in place.&lt;br&gt;
Record only the minimum brush length on long side&lt;br&gt;
Mark brushes changed with an X.</v>
          </cell>
          <cell r="P1952"/>
          <cell r="Q1952" t="str">
            <v>NORMAL</v>
          </cell>
          <cell r="R1952" t="str">
            <v>NO</v>
          </cell>
          <cell r="S1952" t="str">
            <v>Check brush length, condition, free moving and springs in place.&lt;br&gt;
Record only the minimum brush length on long side&lt;br&gt;
Mark brushes changed with an X.</v>
          </cell>
          <cell r="T1952" t="str">
            <v>500</v>
          </cell>
        </row>
        <row r="1953">
          <cell r="L1953" t="str">
            <v>49c19e12-7fa6-4cd0-b06b-27a69aae86c9</v>
          </cell>
          <cell r="M1953" t="str">
            <v>inline</v>
          </cell>
          <cell r="N1953" t="str">
            <v/>
          </cell>
          <cell r="O1953" t="str">
            <v/>
          </cell>
          <cell r="P1953"/>
          <cell r="Q1953" t="str">
            <v/>
          </cell>
          <cell r="R1953" t="str">
            <v/>
          </cell>
          <cell r="S1953"/>
          <cell r="T1953" t="str">
            <v>500</v>
          </cell>
        </row>
        <row r="1954">
          <cell r="L1954" t="str">
            <v>b396833a-d65e-4047-ad79-737c87ad45c9</v>
          </cell>
          <cell r="M1954" t="str">
            <v>inline</v>
          </cell>
          <cell r="N1954" t="str">
            <v/>
          </cell>
          <cell r="O1954" t="str">
            <v/>
          </cell>
          <cell r="P1954" t="str">
            <v xml:space="preserve"> . Item Measurement Location</v>
          </cell>
          <cell r="Q1954" t="str">
            <v>NORMAL</v>
          </cell>
          <cell r="R1954" t="str">
            <v>NO</v>
          </cell>
          <cell r="S1954"/>
          <cell r="T1954" t="str">
            <v>500</v>
          </cell>
        </row>
        <row r="1955">
          <cell r="L1955" t="str">
            <v>3939aa01-59d7-45f4-99c6-0d5e116aa6a4</v>
          </cell>
          <cell r="M1955" t="str">
            <v>inline</v>
          </cell>
          <cell r="N1955" t="str">
            <v/>
          </cell>
          <cell r="O1955" t="str">
            <v>149;a;Brush Length Track Position 1</v>
          </cell>
          <cell r="P1955" t="str">
            <v>149a. a Brush Length Track Position 1</v>
          </cell>
          <cell r="Q1955" t="str">
            <v>CBM</v>
          </cell>
          <cell r="R1955" t="str">
            <v>AUTOMATIC</v>
          </cell>
          <cell r="S1955" t="str">
            <v>Brush Length Track Position 1</v>
          </cell>
          <cell r="T1955" t="str">
            <v>500</v>
          </cell>
        </row>
        <row r="1956">
          <cell r="L1956" t="str">
            <v>e32dac04-022d-4d40-8078-3972d6b8d535</v>
          </cell>
          <cell r="M1956" t="str">
            <v>inline</v>
          </cell>
          <cell r="N1956" t="str">
            <v/>
          </cell>
          <cell r="O1956" t="str">
            <v>149;b;Brush Length Track Position 2</v>
          </cell>
          <cell r="P1956" t="str">
            <v>149b. b Brush Length Track Position 2</v>
          </cell>
          <cell r="Q1956" t="str">
            <v>CBM</v>
          </cell>
          <cell r="R1956" t="str">
            <v>AUTOMATIC</v>
          </cell>
          <cell r="S1956" t="str">
            <v>Brush Length Track Position 2</v>
          </cell>
          <cell r="T1956" t="str">
            <v>500</v>
          </cell>
        </row>
        <row r="1957">
          <cell r="L1957" t="str">
            <v>85d54fba-be3f-42de-a77b-1ad1c7c4abf8</v>
          </cell>
          <cell r="M1957" t="str">
            <v>inline</v>
          </cell>
          <cell r="N1957" t="str">
            <v/>
          </cell>
          <cell r="O1957" t="str">
            <v>149;c;Brush Length Track Position 3</v>
          </cell>
          <cell r="P1957" t="str">
            <v>149c. c Brush Length Track Position 3</v>
          </cell>
          <cell r="Q1957" t="str">
            <v>CBM</v>
          </cell>
          <cell r="R1957" t="str">
            <v>AUTOMATIC</v>
          </cell>
          <cell r="S1957" t="str">
            <v>Brush Length Track Position 3</v>
          </cell>
          <cell r="T1957" t="str">
            <v>500</v>
          </cell>
        </row>
        <row r="1958">
          <cell r="L1958" t="str">
            <v>09bbb75f-e798-4621-9291-18ea76ab6768</v>
          </cell>
          <cell r="M1958" t="str">
            <v>inline</v>
          </cell>
          <cell r="N1958" t="str">
            <v/>
          </cell>
          <cell r="O1958" t="str">
            <v>149;d;Brush Length Track Position 4</v>
          </cell>
          <cell r="P1958" t="str">
            <v>149d. d Brush Length Track Position 4</v>
          </cell>
          <cell r="Q1958" t="str">
            <v>CBM</v>
          </cell>
          <cell r="R1958" t="str">
            <v>AUTOMATIC</v>
          </cell>
          <cell r="S1958" t="str">
            <v>Brush Length Track Position 4</v>
          </cell>
          <cell r="T1958" t="str">
            <v>500</v>
          </cell>
        </row>
        <row r="1959">
          <cell r="L1959" t="str">
            <v>9fae0958-cb43-4a6f-8eab-45d955a8f7b8</v>
          </cell>
          <cell r="M1959" t="str">
            <v>inline</v>
          </cell>
          <cell r="N1959" t="str">
            <v/>
          </cell>
          <cell r="O1959" t="str">
            <v>149;e;Brush Length Track Position 5</v>
          </cell>
          <cell r="P1959" t="str">
            <v>149e. e Brush Length Track Position 5</v>
          </cell>
          <cell r="Q1959" t="str">
            <v>CBM</v>
          </cell>
          <cell r="R1959" t="str">
            <v>AUTOMATIC</v>
          </cell>
          <cell r="S1959" t="str">
            <v>Brush Length Track Position 5</v>
          </cell>
          <cell r="T1959" t="str">
            <v>500</v>
          </cell>
        </row>
        <row r="1960">
          <cell r="L1960" t="str">
            <v>9287e14e-e788-4ec4-ab70-90c7fcce3a4f</v>
          </cell>
          <cell r="M1960" t="str">
            <v>inline</v>
          </cell>
          <cell r="N1960" t="str">
            <v/>
          </cell>
          <cell r="O1960" t="str">
            <v>149;f;Brush Length Track Position 6</v>
          </cell>
          <cell r="P1960" t="str">
            <v>149f. f Brush Length Track Position 6</v>
          </cell>
          <cell r="Q1960" t="str">
            <v>CBM</v>
          </cell>
          <cell r="R1960" t="str">
            <v>AUTOMATIC</v>
          </cell>
          <cell r="S1960" t="str">
            <v>Brush Length Track Position 6</v>
          </cell>
          <cell r="T1960" t="str">
            <v>500</v>
          </cell>
        </row>
        <row r="1961">
          <cell r="L1961" t="str">
            <v>f8bddbb1-07f2-40c3-b876-5be6da9b73bd</v>
          </cell>
          <cell r="M1961" t="str">
            <v>inline</v>
          </cell>
          <cell r="N1961" t="str">
            <v/>
          </cell>
          <cell r="O1961" t="str">
            <v>150;;Remove the brushes and visually inspect for free play in the holder and brush condition for signs of chipping.</v>
          </cell>
          <cell r="P1961" t="str">
            <v xml:space="preserve">150. Remove the brushes and visually inspect for free play in the holder and brush condition for signs of chipping. </v>
          </cell>
          <cell r="Q1961" t="str">
            <v>NORMAL</v>
          </cell>
          <cell r="R1961" t="str">
            <v>NO</v>
          </cell>
          <cell r="S1961" t="str">
            <v>Remove the brushes and visually inspect for free play in the holder and brush condition for signs of chipping.</v>
          </cell>
          <cell r="T1961" t="str">
            <v>500</v>
          </cell>
        </row>
        <row r="1962">
          <cell r="L1962" t="str">
            <v>e586e5b5-f790-4f28-9a49-af65f2bf4204</v>
          </cell>
          <cell r="M1962" t="str">
            <v>inline</v>
          </cell>
          <cell r="N1962" t="str">
            <v/>
          </cell>
          <cell r="O1962" t="str">
            <v>151;;Check brush holder condition and spacing.</v>
          </cell>
          <cell r="P1962" t="str">
            <v xml:space="preserve">151. Check brush holder condition and spacing.&lt;br&gt;
&lt;b&gt;Spec&lt;/b&gt;: Brush box - slip ring clearance = 2.4 mm to 3.2 mm. </v>
          </cell>
          <cell r="Q1962" t="str">
            <v>NORMAL</v>
          </cell>
          <cell r="R1962" t="str">
            <v>NO</v>
          </cell>
          <cell r="S1962" t="str">
            <v>Check brush holder condition and spacing.</v>
          </cell>
          <cell r="T1962" t="str">
            <v>500</v>
          </cell>
        </row>
        <row r="1963">
          <cell r="L1963" t="str">
            <v>99aca69e-906b-464c-a47a-06654b67d63a</v>
          </cell>
          <cell r="M1963" t="str">
            <v>inline</v>
          </cell>
          <cell r="N1963" t="str">
            <v/>
          </cell>
          <cell r="O1963" t="str">
            <v>152;;Check tension of brush holder spring.</v>
          </cell>
          <cell r="P1963" t="str">
            <v xml:space="preserve">152. Check tension of brush holder spring.&lt;br&gt;
&lt;b&gt;Spec:&lt;/b&gt; 1.9 to 2.1 kilograms. </v>
          </cell>
          <cell r="Q1963" t="str">
            <v>NORMAL</v>
          </cell>
          <cell r="R1963" t="str">
            <v>NO</v>
          </cell>
          <cell r="S1963" t="str">
            <v>Check tension of brush holder spring.</v>
          </cell>
          <cell r="T1963" t="str">
            <v>500</v>
          </cell>
        </row>
        <row r="1964">
          <cell r="L1964" t="str">
            <v>2a6e41ac-e7b7-4dd3-b2ee-9bff9868aed4</v>
          </cell>
          <cell r="M1964" t="str">
            <v>inline</v>
          </cell>
          <cell r="N1964" t="str">
            <v/>
          </cell>
          <cell r="O1964" t="str">
            <v>153;;Check slip ring condition (look for etching, threading and grooving of surface).</v>
          </cell>
          <cell r="P1964" t="str">
            <v xml:space="preserve">153. Check slip ring condition (look for etching, threading and grooving of surface). </v>
          </cell>
          <cell r="Q1964" t="str">
            <v>NORMAL</v>
          </cell>
          <cell r="R1964" t="str">
            <v>NO</v>
          </cell>
          <cell r="S1964" t="str">
            <v>Check slip ring condition (look for etching, threading and grooving of surface).</v>
          </cell>
          <cell r="T1964" t="str">
            <v>500</v>
          </cell>
        </row>
        <row r="1965">
          <cell r="L1965" t="str">
            <v>751c56d2-f7c6-44c1-9fd4-6a63cc2c0852</v>
          </cell>
          <cell r="M1965" t="str">
            <v>inline</v>
          </cell>
          <cell r="N1965" t="str">
            <v/>
          </cell>
          <cell r="O1965" t="str">
            <v>154;;Blow out slip rings with clean dry air (70 psi maximum pressure).</v>
          </cell>
          <cell r="P1965" t="str">
            <v xml:space="preserve">154. Blow out slip rings with clean dry air (70 psi maximum pressure). </v>
          </cell>
          <cell r="Q1965" t="str">
            <v>NORMAL</v>
          </cell>
          <cell r="R1965" t="str">
            <v>NO</v>
          </cell>
          <cell r="S1965" t="str">
            <v>Blow out slip rings with clean dry air (70 psi maximum pressure).</v>
          </cell>
          <cell r="T1965" t="str">
            <v>500</v>
          </cell>
        </row>
        <row r="1966">
          <cell r="L1966" t="str">
            <v>f95cc229-7020-4083-aedd-9665e4fd136c</v>
          </cell>
          <cell r="M1966" t="str">
            <v>inline</v>
          </cell>
          <cell r="N1966" t="str">
            <v/>
          </cell>
          <cell r="O1966" t="str">
            <v/>
          </cell>
          <cell r="P1966" t="str">
            <v>. 2 &lt;strong&gt;NOTE:&lt;/strong&gt; Respiratory protection must be worn.</v>
          </cell>
          <cell r="Q1966" t="str">
            <v/>
          </cell>
          <cell r="R1966" t="str">
            <v/>
          </cell>
          <cell r="S1966"/>
          <cell r="T1966" t="str">
            <v>500</v>
          </cell>
        </row>
        <row r="1967">
          <cell r="L1967" t="str">
            <v>61edc4fc-d396-408c-a9c3-dcffd3db8460</v>
          </cell>
          <cell r="M1967" t="str">
            <v>inline</v>
          </cell>
          <cell r="N1967" t="str">
            <v/>
          </cell>
          <cell r="O1967" t="str">
            <v>155;;Visually inspect power cable connections, clamps and insulation for damage, looseness, rubbing and fraying.</v>
          </cell>
          <cell r="P1967" t="str">
            <v xml:space="preserve">155. Visually inspect power cable connections, clamps and insulation for damage, looseness, rubbing and fraying. </v>
          </cell>
          <cell r="Q1967" t="str">
            <v>NORMAL</v>
          </cell>
          <cell r="R1967" t="str">
            <v>NO</v>
          </cell>
          <cell r="S1967" t="str">
            <v>Visually inspect power cable connections, clamps and insulation for damage, looseness, rubbing and fraying.</v>
          </cell>
          <cell r="T1967" t="str">
            <v>500</v>
          </cell>
        </row>
        <row r="1968">
          <cell r="L1968" t="str">
            <v>d35e9a69-c1b1-440a-9128-797a27e5f26e</v>
          </cell>
          <cell r="M1968" t="str">
            <v>inline</v>
          </cell>
          <cell r="N1968" t="str">
            <v/>
          </cell>
          <cell r="O1968" t="str">
            <v>156;;Inspect speed sensor and cable ensuring plug is tight, cable secured, and sensor is tight. If speed sensor loose, remove and inspect for damage.&lt;br&gt;
Fit and adjust as per OEM manual.</v>
          </cell>
          <cell r="P1968" t="str">
            <v xml:space="preserve">156. Inspect speed sensor and cable ensuring plug is tight, cable secured, and sensor is tight. If speed sensor loose, remove and inspect for damage.&lt;br&gt;
Fit and adjust as per OEM manual. </v>
          </cell>
          <cell r="Q1968" t="str">
            <v>NORMAL</v>
          </cell>
          <cell r="R1968" t="str">
            <v>NO</v>
          </cell>
          <cell r="S1968" t="str">
            <v>If speed sensor loose, remove and inspect for damage.&lt;br&gt;
Fit and adjust as per OEM manual.</v>
          </cell>
          <cell r="T1968" t="str">
            <v>500</v>
          </cell>
        </row>
        <row r="1969">
          <cell r="L1969" t="str">
            <v>6ef20675-3939-447a-a258-8c0295870828</v>
          </cell>
          <cell r="M1969" t="str">
            <v>inline</v>
          </cell>
          <cell r="N1969" t="str">
            <v/>
          </cell>
          <cell r="O1969" t="str">
            <v>157;;Check for loose or broken external bolts.</v>
          </cell>
          <cell r="P1969" t="str">
            <v xml:space="preserve">157. Check for loose or broken external bolts. </v>
          </cell>
          <cell r="Q1969" t="str">
            <v>NORMAL</v>
          </cell>
          <cell r="R1969" t="str">
            <v>NO</v>
          </cell>
          <cell r="S1969" t="str">
            <v>Check for loose or broken external bolts.</v>
          </cell>
          <cell r="T1969" t="str">
            <v>500</v>
          </cell>
        </row>
        <row r="1970">
          <cell r="L1970" t="str">
            <v>38a6e122-3618-4256-a1b9-837070cf546f</v>
          </cell>
          <cell r="M1970" t="str">
            <v>inline</v>
          </cell>
          <cell r="N1970" t="str">
            <v/>
          </cell>
          <cell r="O1970" t="str">
            <v>158;;Check air intake and exhausts for restrictions.</v>
          </cell>
          <cell r="P1970" t="str">
            <v xml:space="preserve">158. Check air intake and exhausts for restrictions. </v>
          </cell>
          <cell r="Q1970" t="str">
            <v>NORMAL</v>
          </cell>
          <cell r="R1970" t="str">
            <v>NO</v>
          </cell>
          <cell r="S1970" t="str">
            <v>Check air intake and exhausts for restrictions.</v>
          </cell>
          <cell r="T1970" t="str">
            <v>500</v>
          </cell>
        </row>
        <row r="1971">
          <cell r="L1971" t="str">
            <v>cb60d370-c1f3-4078-8763-1993d882d1b0</v>
          </cell>
          <cell r="M1971" t="str">
            <v>inline</v>
          </cell>
          <cell r="N1971" t="str">
            <v/>
          </cell>
          <cell r="O1971" t="str">
            <v>159;;Visually inspect high voltage alternator ducting for leaks, tears or signs of crush damage.</v>
          </cell>
          <cell r="P1971" t="str">
            <v xml:space="preserve">159. Visually inspect high voltage alternator ducting for leaks, tears or signs of crush damage. </v>
          </cell>
          <cell r="Q1971" t="str">
            <v>NORMAL</v>
          </cell>
          <cell r="R1971" t="str">
            <v>NO</v>
          </cell>
          <cell r="S1971" t="str">
            <v>Visually inspect high voltage alternator ducting for leaks, tears or signs of crush damage.</v>
          </cell>
          <cell r="T1971" t="str">
            <v>500</v>
          </cell>
        </row>
        <row r="1972">
          <cell r="L1972" t="str">
            <v>ad1c40a0-b71b-45dc-98d7-fac4f636b9c4</v>
          </cell>
          <cell r="M1972" t="str">
            <v>inline</v>
          </cell>
          <cell r="N1972" t="str">
            <v/>
          </cell>
          <cell r="O1972" t="str">
            <v/>
          </cell>
          <cell r="P1972" t="str">
            <v>Task. Axle Box Condition</v>
          </cell>
          <cell r="Q1972" t="str">
            <v>NORMAL</v>
          </cell>
          <cell r="R1972" t="str">
            <v>NO</v>
          </cell>
          <cell r="S1972"/>
          <cell r="T1972" t="str">
            <v>500</v>
          </cell>
        </row>
        <row r="1973">
          <cell r="L1973" t="str">
            <v>6e232cb9-368a-437e-a27c-c1510d36d14f</v>
          </cell>
          <cell r="M1973" t="str">
            <v>inline</v>
          </cell>
          <cell r="N1973" t="str">
            <v/>
          </cell>
          <cell r="O1973" t="str">
            <v>160;;Visually inspect the wheel motor cartridge area for dust and dirt.</v>
          </cell>
          <cell r="P1973" t="str">
            <v xml:space="preserve">160. Visually inspect the wheel motor cartridge area for dust and dirt. </v>
          </cell>
          <cell r="Q1973" t="str">
            <v>NORMAL</v>
          </cell>
          <cell r="R1973" t="str">
            <v>NO</v>
          </cell>
          <cell r="S1973" t="str">
            <v>Visually inspect the wheel motor cartridge area for dust and dirt.</v>
          </cell>
          <cell r="T1973" t="str">
            <v>500</v>
          </cell>
        </row>
        <row r="1974">
          <cell r="L1974" t="str">
            <v>0221ab2b-8749-4cba-a130-2162571e4c4e</v>
          </cell>
          <cell r="M1974" t="str">
            <v>inline</v>
          </cell>
          <cell r="N1974" t="str">
            <v/>
          </cell>
          <cell r="O1974" t="str">
            <v>161;;Visually inspect wheel motor connections for tightness and evidence of discolouration or other damagEnsure cables and clamps are secure.</v>
          </cell>
          <cell r="P1974" t="str">
            <v xml:space="preserve">161. Visually inspect wheel motor connections for tightness and evidence of discolouration or other damage. Ensure cables and clamps are secure. </v>
          </cell>
          <cell r="Q1974" t="str">
            <v>NORMAL</v>
          </cell>
          <cell r="R1974" t="str">
            <v>NO</v>
          </cell>
          <cell r="S1974" t="str">
            <v>Visually inspect wheel motor connections for tightness and evidence of discolouration or other damagEnsure cables and clamps are secure.</v>
          </cell>
          <cell r="T1974" t="str">
            <v>500</v>
          </cell>
        </row>
        <row r="1975">
          <cell r="L1975" t="str">
            <v>8a618943-e888-4fd6-87b3-10369dc52868</v>
          </cell>
          <cell r="M1975" t="str">
            <v>inline</v>
          </cell>
          <cell r="N1975" t="str">
            <v/>
          </cell>
          <cell r="O1975" t="str">
            <v>162;;Visually inspect the speed sensor and cabling for security.</v>
          </cell>
          <cell r="P1975" t="str">
            <v xml:space="preserve">162. Visually inspect the speed sensor and cabling for security. </v>
          </cell>
          <cell r="Q1975" t="str">
            <v>NORMAL</v>
          </cell>
          <cell r="R1975" t="str">
            <v>NO</v>
          </cell>
          <cell r="S1975" t="str">
            <v>Visually inspect the speed sensor and cabling for security.</v>
          </cell>
          <cell r="T1975" t="str">
            <v>500</v>
          </cell>
        </row>
        <row r="1976">
          <cell r="L1976" t="str">
            <v>b49cb890-56a3-4476-acff-3e6f7a27788c</v>
          </cell>
          <cell r="M1976" t="str">
            <v>inline</v>
          </cell>
          <cell r="N1976" t="str">
            <v/>
          </cell>
          <cell r="O1976" t="str">
            <v/>
          </cell>
          <cell r="P1976" t="str">
            <v>Task. HV Cables Condition</v>
          </cell>
          <cell r="Q1976" t="str">
            <v>NORMAL</v>
          </cell>
          <cell r="R1976" t="str">
            <v>NO</v>
          </cell>
          <cell r="S1976"/>
          <cell r="T1976" t="str">
            <v>500</v>
          </cell>
        </row>
        <row r="1977">
          <cell r="L1977" t="str">
            <v>5a746b8b-de2e-4550-99d5-dba064c064fe</v>
          </cell>
          <cell r="M1977" t="str">
            <v>inline</v>
          </cell>
          <cell r="N1977" t="str">
            <v/>
          </cell>
          <cell r="O1977" t="str">
            <v>163;;Visually inspect the HV cables from the alternator to the HV cabinet for:</v>
          </cell>
          <cell r="P1977" t="str">
            <v xml:space="preserve">163. Visually inspect the HV cables from the alternator to the HV cabinet for: </v>
          </cell>
          <cell r="Q1977" t="str">
            <v>NORMAL</v>
          </cell>
          <cell r="R1977" t="str">
            <v>NO</v>
          </cell>
          <cell r="S1977" t="str">
            <v>Visually inspect the HV cables from the alternator to the HV cabinet for:</v>
          </cell>
          <cell r="T1977" t="str">
            <v>500</v>
          </cell>
        </row>
        <row r="1978">
          <cell r="L1978" t="str">
            <v>e11af5fd-fefb-41bf-8abf-08baa83c4cf2</v>
          </cell>
          <cell r="M1978" t="str">
            <v>inline</v>
          </cell>
          <cell r="N1978" t="str">
            <v/>
          </cell>
          <cell r="O1978" t="str">
            <v/>
          </cell>
          <cell r="P1978" t="str">
            <v>. - Correct security of clamps.</v>
          </cell>
          <cell r="Q1978" t="str">
            <v/>
          </cell>
          <cell r="R1978" t="str">
            <v/>
          </cell>
          <cell r="S1978"/>
          <cell r="T1978" t="str">
            <v>500</v>
          </cell>
        </row>
        <row r="1979">
          <cell r="L1979" t="str">
            <v>1af8a7e0-f69c-42cd-b645-2b3f620b6a72</v>
          </cell>
          <cell r="M1979" t="str">
            <v>inline</v>
          </cell>
          <cell r="N1979" t="str">
            <v/>
          </cell>
          <cell r="O1979" t="str">
            <v/>
          </cell>
          <cell r="P1979" t="str">
            <v>. - Signs of insulation deterioration.</v>
          </cell>
          <cell r="Q1979" t="str">
            <v/>
          </cell>
          <cell r="R1979" t="str">
            <v/>
          </cell>
          <cell r="S1979"/>
          <cell r="T1979" t="str">
            <v>500</v>
          </cell>
        </row>
        <row r="1980">
          <cell r="L1980" t="str">
            <v>2454c393-3db6-46eb-aaa4-781e595b34a7</v>
          </cell>
          <cell r="M1980" t="str">
            <v>inline</v>
          </cell>
          <cell r="N1980" t="str">
            <v/>
          </cell>
          <cell r="O1980" t="str">
            <v/>
          </cell>
          <cell r="P1980" t="str">
            <v>. - Rubbing of cables.</v>
          </cell>
          <cell r="Q1980" t="str">
            <v/>
          </cell>
          <cell r="R1980" t="str">
            <v/>
          </cell>
          <cell r="S1980"/>
          <cell r="T1980" t="str">
            <v>500</v>
          </cell>
        </row>
        <row r="1981">
          <cell r="L1981" t="str">
            <v>bbcf3115-927e-4b0e-9fe2-5102c2da3da4</v>
          </cell>
          <cell r="M1981" t="str">
            <v>inline</v>
          </cell>
          <cell r="N1981" t="str">
            <v/>
          </cell>
          <cell r="O1981" t="str">
            <v>164;;Visually inspect the HV cables from the HV cabinet to the Wheel motors for:</v>
          </cell>
          <cell r="P1981" t="str">
            <v xml:space="preserve">164. Visually inspect the HV cables from the HV cabinet to the Wheel motors for: </v>
          </cell>
          <cell r="Q1981" t="str">
            <v>NORMAL</v>
          </cell>
          <cell r="R1981" t="str">
            <v>NO</v>
          </cell>
          <cell r="S1981" t="str">
            <v>Visually inspect the HV cables from the HV cabinet to the Wheel motors for:</v>
          </cell>
          <cell r="T1981" t="str">
            <v>500</v>
          </cell>
        </row>
        <row r="1982">
          <cell r="L1982" t="str">
            <v>e11af5fd-fefb-41bf-8abf-08baa83c4cf2</v>
          </cell>
          <cell r="M1982" t="str">
            <v>inline</v>
          </cell>
          <cell r="N1982" t="str">
            <v/>
          </cell>
          <cell r="O1982" t="str">
            <v/>
          </cell>
          <cell r="P1982" t="str">
            <v>. - Correct security of clamps.</v>
          </cell>
          <cell r="Q1982" t="str">
            <v/>
          </cell>
          <cell r="R1982" t="str">
            <v/>
          </cell>
          <cell r="S1982"/>
          <cell r="T1982" t="str">
            <v>500</v>
          </cell>
        </row>
        <row r="1983">
          <cell r="L1983" t="str">
            <v>1af8a7e0-f69c-42cd-b645-2b3f620b6a72</v>
          </cell>
          <cell r="M1983" t="str">
            <v>inline</v>
          </cell>
          <cell r="N1983" t="str">
            <v/>
          </cell>
          <cell r="O1983" t="str">
            <v/>
          </cell>
          <cell r="P1983" t="str">
            <v>. - Signs of insulation deterioration.</v>
          </cell>
          <cell r="Q1983" t="str">
            <v/>
          </cell>
          <cell r="R1983" t="str">
            <v/>
          </cell>
          <cell r="S1983"/>
          <cell r="T1983" t="str">
            <v>500</v>
          </cell>
        </row>
        <row r="1984">
          <cell r="L1984" t="str">
            <v>2454c393-3db6-46eb-aaa4-781e595b34a7</v>
          </cell>
          <cell r="M1984" t="str">
            <v>inline</v>
          </cell>
          <cell r="N1984" t="str">
            <v/>
          </cell>
          <cell r="O1984" t="str">
            <v/>
          </cell>
          <cell r="P1984" t="str">
            <v>. - Rubbing of cables.</v>
          </cell>
          <cell r="Q1984" t="str">
            <v/>
          </cell>
          <cell r="R1984" t="str">
            <v/>
          </cell>
          <cell r="S1984"/>
          <cell r="T1984" t="str">
            <v>500</v>
          </cell>
        </row>
        <row r="1985">
          <cell r="L1985" t="str">
            <v>21d203fc-71bc-4a33-90d7-29e7d0815f1b</v>
          </cell>
          <cell r="M1985" t="str">
            <v>inline</v>
          </cell>
          <cell r="N1985" t="str">
            <v/>
          </cell>
          <cell r="O1985" t="str">
            <v/>
          </cell>
          <cell r="P1985" t="str">
            <v>Task. Inverter Cabinet Condition</v>
          </cell>
          <cell r="Q1985" t="str">
            <v>NORMAL</v>
          </cell>
          <cell r="R1985" t="str">
            <v>NO</v>
          </cell>
          <cell r="S1985"/>
          <cell r="T1985" t="str">
            <v>500</v>
          </cell>
        </row>
        <row r="1986">
          <cell r="L1986" t="str">
            <v>ff0b6f5a-c2ae-4091-81aa-9c5f8d18df39</v>
          </cell>
          <cell r="M1986" t="str">
            <v>inline</v>
          </cell>
          <cell r="N1986" t="str">
            <v/>
          </cell>
          <cell r="O1986" t="str">
            <v>165;;Inspect DC Link for loose connections and signs/ damage due to arcing.</v>
          </cell>
          <cell r="P1986" t="str">
            <v xml:space="preserve">165. Inspect DC Link for loose connections and signs/ damage due to arcing. </v>
          </cell>
          <cell r="Q1986" t="str">
            <v>NORMAL</v>
          </cell>
          <cell r="R1986" t="str">
            <v>NO</v>
          </cell>
          <cell r="S1986" t="str">
            <v>Inspect DC Link for loose connections and signs/ damage due to arcing.</v>
          </cell>
          <cell r="T1986" t="str">
            <v>500</v>
          </cell>
        </row>
        <row r="1987">
          <cell r="L1987" t="str">
            <v>7c140dab-8f18-477c-aba4-c4352a2c4983</v>
          </cell>
          <cell r="M1987" t="str">
            <v>inline</v>
          </cell>
          <cell r="N1987" t="str">
            <v/>
          </cell>
          <cell r="O1987" t="str">
            <v>166;;Inspect IGBT’s and Chopper Diodes for damaged/ loose fibre connections.</v>
          </cell>
          <cell r="P1987" t="str">
            <v xml:space="preserve">166. Inspect IGBT’s and Chopper Diodes for damaged/ loose fibre connections. </v>
          </cell>
          <cell r="Q1987" t="str">
            <v>NORMAL</v>
          </cell>
          <cell r="R1987" t="str">
            <v>NO</v>
          </cell>
          <cell r="S1987" t="str">
            <v>Inspect IGBT’s and Chopper Diodes for damaged/ loose fibre connections.</v>
          </cell>
          <cell r="T1987" t="str">
            <v>500</v>
          </cell>
        </row>
        <row r="1988">
          <cell r="L1988" t="str">
            <v>52dab7c9-f4eb-4d55-8cda-0ec657da0bd0</v>
          </cell>
          <cell r="M1988" t="str">
            <v>inline</v>
          </cell>
          <cell r="N1988" t="str">
            <v/>
          </cell>
          <cell r="O1988" t="str">
            <v>167;;Ensure gate driver plugs are tight.</v>
          </cell>
          <cell r="P1988" t="str">
            <v xml:space="preserve">167. Ensure gate driver plugs are tight. </v>
          </cell>
          <cell r="Q1988" t="str">
            <v>NORMAL</v>
          </cell>
          <cell r="R1988" t="str">
            <v>NO</v>
          </cell>
          <cell r="S1988" t="str">
            <v>Ensure gate driver plugs are tight.</v>
          </cell>
          <cell r="T1988" t="str">
            <v>500</v>
          </cell>
        </row>
        <row r="1989">
          <cell r="L1989" t="str">
            <v>fb5a40b3-cb20-4d62-b93d-19bf73dec757</v>
          </cell>
          <cell r="M1989" t="str">
            <v>inline</v>
          </cell>
          <cell r="N1989" t="str">
            <v/>
          </cell>
          <cell r="O1989" t="str">
            <v>168;;Ensure vertical bus connections are tight and free from signs of arcing/ damage.</v>
          </cell>
          <cell r="P1989" t="str">
            <v xml:space="preserve">168. Ensure vertical bus connections are tight and free from signs of arcing/ damage. </v>
          </cell>
          <cell r="Q1989" t="str">
            <v>NORMAL</v>
          </cell>
          <cell r="R1989" t="str">
            <v>NO</v>
          </cell>
          <cell r="S1989" t="str">
            <v>Ensure vertical bus connections are tight and free from signs of arcing/ damage.</v>
          </cell>
          <cell r="T1989" t="str">
            <v>500</v>
          </cell>
        </row>
        <row r="1990">
          <cell r="L1990" t="str">
            <v>efc99463-72ee-4ebf-84c9-f57e16ca08b5</v>
          </cell>
          <cell r="M1990" t="str">
            <v>inline</v>
          </cell>
          <cell r="N1990" t="str">
            <v/>
          </cell>
          <cell r="O1990" t="str">
            <v>169;;Ensure capacitor bus bar connections are tight and free from signs of arcing/ damage.</v>
          </cell>
          <cell r="P1990" t="str">
            <v xml:space="preserve">169. Ensure capacitor bus bar connections are tight and free from signs of arcing/ damage. </v>
          </cell>
          <cell r="Q1990" t="str">
            <v>NORMAL</v>
          </cell>
          <cell r="R1990" t="str">
            <v>NO</v>
          </cell>
          <cell r="S1990" t="str">
            <v>Ensure capacitor bus bar connections are tight and free from signs of arcing/ damage.</v>
          </cell>
          <cell r="T1990" t="str">
            <v>500</v>
          </cell>
        </row>
        <row r="1991">
          <cell r="L1991" t="str">
            <v>a5e8422b-4542-4446-9049-2c0dae0d624e</v>
          </cell>
          <cell r="M1991" t="str">
            <v>inline</v>
          </cell>
          <cell r="N1991" t="str">
            <v/>
          </cell>
          <cell r="O1991" t="str">
            <v>170;;Inspect DC filter capacitors are free from swelling.</v>
          </cell>
          <cell r="P1991" t="str">
            <v xml:space="preserve">170. Inspect DC filter capacitors are free from swelling. </v>
          </cell>
          <cell r="Q1991" t="str">
            <v>NORMAL</v>
          </cell>
          <cell r="R1991" t="str">
            <v>NO</v>
          </cell>
          <cell r="S1991" t="str">
            <v>Inspect DC filter capacitors are free from swelling.</v>
          </cell>
          <cell r="T1991" t="str">
            <v>500</v>
          </cell>
        </row>
        <row r="1992">
          <cell r="L1992" t="str">
            <v>b1563b53-79f1-44e6-8f5f-9ee8e0f37f6c</v>
          </cell>
          <cell r="M1992" t="str">
            <v>inline</v>
          </cell>
          <cell r="N1992" t="str">
            <v/>
          </cell>
          <cell r="O1992" t="str">
            <v>171;;Ensure outgoing wheel motor connections are free from signs on arcing/ shorting and connections are tight.</v>
          </cell>
          <cell r="P1992" t="str">
            <v xml:space="preserve">171. Ensure outgoing wheel motor connections are free from signs on arcing/ shorting and connections are tight. </v>
          </cell>
          <cell r="Q1992" t="str">
            <v>NORMAL</v>
          </cell>
          <cell r="R1992" t="str">
            <v>NO</v>
          </cell>
          <cell r="S1992" t="str">
            <v>Ensure outgoing wheel motor connections are free from signs on arcing/ shorting and connections are tight.</v>
          </cell>
          <cell r="T1992" t="str">
            <v>500</v>
          </cell>
        </row>
        <row r="1993">
          <cell r="L1993" t="str">
            <v>9b79a905-f5ba-4473-90cd-8c01ace73ad9</v>
          </cell>
          <cell r="M1993" t="str">
            <v>inline</v>
          </cell>
          <cell r="N1993" t="str">
            <v/>
          </cell>
          <cell r="O1993" t="str">
            <v>172;;Inspect BM capacitors are free from signs of swelling.</v>
          </cell>
          <cell r="P1993" t="str">
            <v xml:space="preserve">172. Inspect BM capacitors are free from signs of swelling. </v>
          </cell>
          <cell r="Q1993" t="str">
            <v>NORMAL</v>
          </cell>
          <cell r="R1993" t="str">
            <v>NO</v>
          </cell>
          <cell r="S1993" t="str">
            <v>Inspect BM capacitors are free from signs of swelling.</v>
          </cell>
          <cell r="T1993" t="str">
            <v>500</v>
          </cell>
        </row>
        <row r="1994">
          <cell r="L1994" t="str">
            <v>6e51ec4f-2b25-4a9c-ba8f-3647cc322f9f</v>
          </cell>
          <cell r="M1994" t="str">
            <v>inline</v>
          </cell>
          <cell r="N1994" t="str">
            <v/>
          </cell>
          <cell r="O1994" t="str">
            <v>173;;Inspect VAMs for loose connections and signs of shorting.</v>
          </cell>
          <cell r="P1994" t="str">
            <v xml:space="preserve">173. Inspect VAMs for loose connections and signs of shorting. </v>
          </cell>
          <cell r="Q1994" t="str">
            <v>NORMAL</v>
          </cell>
          <cell r="R1994" t="str">
            <v>NO</v>
          </cell>
          <cell r="S1994" t="str">
            <v>Inspect VAMs for loose connections and signs of shorting.</v>
          </cell>
          <cell r="T1994" t="str">
            <v>500</v>
          </cell>
        </row>
        <row r="1995">
          <cell r="L1995" t="str">
            <v>cb5acd4e-01cf-45dd-9f75-290bcd147fff</v>
          </cell>
          <cell r="M1995" t="str">
            <v>inline</v>
          </cell>
          <cell r="N1995" t="str">
            <v/>
          </cell>
          <cell r="O1995" t="str">
            <v>174;;Ensure blower motor CT connections are tight.</v>
          </cell>
          <cell r="P1995" t="str">
            <v xml:space="preserve">174. Ensure blower motor CT connections are tight. </v>
          </cell>
          <cell r="Q1995" t="str">
            <v>NORMAL</v>
          </cell>
          <cell r="R1995" t="str">
            <v>NO</v>
          </cell>
          <cell r="S1995" t="str">
            <v>Ensure blower motor CT connections are tight.</v>
          </cell>
          <cell r="T1995" t="str">
            <v>500</v>
          </cell>
        </row>
        <row r="1996">
          <cell r="L1996" t="str">
            <v>4fe3f335-9536-4588-ac7f-bd3657959db2</v>
          </cell>
          <cell r="M1996" t="str">
            <v>inline</v>
          </cell>
          <cell r="N1996" t="str">
            <v/>
          </cell>
          <cell r="O1996" t="str">
            <v>175;;Check cabinet door seals for deterioration.</v>
          </cell>
          <cell r="P1996" t="str">
            <v xml:space="preserve">175. Check cabinet door seals for deterioration. </v>
          </cell>
          <cell r="Q1996" t="str">
            <v>NORMAL</v>
          </cell>
          <cell r="R1996" t="str">
            <v>NO</v>
          </cell>
          <cell r="S1996" t="str">
            <v>Check cabinet door seals for deterioration.</v>
          </cell>
          <cell r="T1996" t="str">
            <v>500</v>
          </cell>
        </row>
        <row r="1997">
          <cell r="L1997" t="str">
            <v>05b2f201-cbdc-4578-bafd-c9b9f27d9f2a</v>
          </cell>
          <cell r="M1997" t="str">
            <v>inline</v>
          </cell>
          <cell r="N1997" t="str">
            <v/>
          </cell>
          <cell r="O1997" t="str">
            <v>176;;Ensure correct operation of door latches.</v>
          </cell>
          <cell r="P1997" t="str">
            <v xml:space="preserve">176. Ensure correct operation of door latches. </v>
          </cell>
          <cell r="Q1997" t="str">
            <v>NORMAL</v>
          </cell>
          <cell r="R1997" t="str">
            <v>NO</v>
          </cell>
          <cell r="S1997" t="str">
            <v>Ensure correct operation of door latches.</v>
          </cell>
          <cell r="T1997" t="str">
            <v>500</v>
          </cell>
        </row>
        <row r="1998">
          <cell r="L1998" t="str">
            <v>50d10ab9-4409-466b-9415-f3000297695e</v>
          </cell>
          <cell r="M1998" t="str">
            <v>inline</v>
          </cell>
          <cell r="N1998" t="str">
            <v/>
          </cell>
          <cell r="O1998" t="str">
            <v/>
          </cell>
          <cell r="P1998" t="str">
            <v>Task. Rectifier Cabinet (Rear) Condition</v>
          </cell>
          <cell r="Q1998" t="str">
            <v>NORMAL</v>
          </cell>
          <cell r="R1998" t="str">
            <v>NO</v>
          </cell>
          <cell r="S1998"/>
          <cell r="T1998" t="str">
            <v>500</v>
          </cell>
        </row>
        <row r="1999">
          <cell r="L1999" t="str">
            <v>f8a0763d-3cae-4255-882b-37566a0241d1</v>
          </cell>
          <cell r="M1999" t="str">
            <v>inline</v>
          </cell>
          <cell r="N1999" t="str">
            <v/>
          </cell>
          <cell r="O1999" t="str">
            <v>177;;Inspect rectifier connections for tightness, discolouration of cables, breakdown of heat shrink.</v>
          </cell>
          <cell r="P1999" t="str">
            <v xml:space="preserve">177. Inspect rectifier connections for tightness, discolouration of cables, breakdown of heat shrink. </v>
          </cell>
          <cell r="Q1999" t="str">
            <v>NORMAL</v>
          </cell>
          <cell r="R1999" t="str">
            <v>NO</v>
          </cell>
          <cell r="S1999" t="str">
            <v>Inspect rectifier connections for tightness, discolouration of cables, breakdown of heat shrink.</v>
          </cell>
          <cell r="T1999" t="str">
            <v>500</v>
          </cell>
        </row>
        <row r="2000">
          <cell r="L2000" t="str">
            <v>30e100fa-3a6a-46f7-b8df-559eabbb5a79</v>
          </cell>
          <cell r="M2000" t="str">
            <v>inline</v>
          </cell>
          <cell r="N2000" t="str">
            <v/>
          </cell>
          <cell r="O2000" t="str">
            <v>178;;Inspect heatsinks for signs of damage or deterioration.</v>
          </cell>
          <cell r="P2000" t="str">
            <v xml:space="preserve">178. Inspect heatsinks for signs of damage or deterioration. </v>
          </cell>
          <cell r="Q2000" t="str">
            <v>NORMAL</v>
          </cell>
          <cell r="R2000" t="str">
            <v>NO</v>
          </cell>
          <cell r="S2000" t="str">
            <v>Inspect heatsinks for signs of damage or deterioration.</v>
          </cell>
          <cell r="T2000" t="str">
            <v>500</v>
          </cell>
        </row>
        <row r="2001">
          <cell r="L2001" t="str">
            <v>a80becfe-5c81-4a1a-8a4c-d0e56c454089</v>
          </cell>
          <cell r="M2001" t="str">
            <v>inline</v>
          </cell>
          <cell r="N2001" t="str">
            <v/>
          </cell>
          <cell r="O2001" t="str">
            <v>179;;Inspect diodes for signs of cracking/ breakdown, splitting.</v>
          </cell>
          <cell r="P2001" t="str">
            <v xml:space="preserve">179. Inspect diodes for signs of cracking/ breakdown, splitting. </v>
          </cell>
          <cell r="Q2001" t="str">
            <v>NORMAL</v>
          </cell>
          <cell r="R2001" t="str">
            <v>NO</v>
          </cell>
          <cell r="S2001" t="str">
            <v>Inspect diodes for signs of cracking/ breakdown, splitting.</v>
          </cell>
          <cell r="T2001" t="str">
            <v>500</v>
          </cell>
        </row>
        <row r="2002">
          <cell r="L2002" t="str">
            <v>4a891a0d-eed7-4daa-bf6b-868ee6048862</v>
          </cell>
          <cell r="M2002" t="str">
            <v>inline</v>
          </cell>
          <cell r="N2002" t="str">
            <v/>
          </cell>
          <cell r="O2002" t="str">
            <v>180;;Clean cabinet of any dust/ contaminants.</v>
          </cell>
          <cell r="P2002" t="str">
            <v xml:space="preserve">180. Clean cabinet of any dust/ contaminants. </v>
          </cell>
          <cell r="Q2002" t="str">
            <v>NORMAL</v>
          </cell>
          <cell r="R2002" t="str">
            <v>NO</v>
          </cell>
          <cell r="S2002" t="str">
            <v>Clean cabinet of any dust/ contaminants.</v>
          </cell>
          <cell r="T2002" t="str">
            <v>500</v>
          </cell>
        </row>
        <row r="2003">
          <cell r="L2003" t="str">
            <v>2ff06814-471a-4a23-9bee-0d7f9125a66f</v>
          </cell>
          <cell r="M2003" t="str">
            <v>inline</v>
          </cell>
          <cell r="N2003" t="str">
            <v/>
          </cell>
          <cell r="O2003" t="str">
            <v/>
          </cell>
          <cell r="P2003" t="str">
            <v>Task. AFSE Cabinet Condition</v>
          </cell>
          <cell r="Q2003" t="str">
            <v>NORMAL</v>
          </cell>
          <cell r="R2003" t="str">
            <v>NO</v>
          </cell>
          <cell r="S2003"/>
          <cell r="T2003" t="str">
            <v>500</v>
          </cell>
        </row>
        <row r="2004">
          <cell r="L2004" t="str">
            <v>d631a4ee-f020-484c-83fb-a729b9f5ef71</v>
          </cell>
          <cell r="M2004" t="str">
            <v>inline</v>
          </cell>
          <cell r="N2004" t="str">
            <v/>
          </cell>
          <cell r="O2004" t="str">
            <v>181;;Inspect AFSE for loose/ burnt connections, broken resistors, damaged capacitors.</v>
          </cell>
          <cell r="P2004" t="str">
            <v xml:space="preserve">181. Inspect AFSE for loose/ burnt connections, broken resistors, damaged capacitors. </v>
          </cell>
          <cell r="Q2004" t="str">
            <v>NORMAL</v>
          </cell>
          <cell r="R2004" t="str">
            <v>NO</v>
          </cell>
          <cell r="S2004" t="str">
            <v>Inspect AFSE for loose/ burnt connections, broken resistors, damaged capacitors.</v>
          </cell>
          <cell r="T2004" t="str">
            <v>500</v>
          </cell>
        </row>
        <row r="2005">
          <cell r="L2005" t="str">
            <v>53067645-1a0c-4c26-af7b-6081135d6707</v>
          </cell>
          <cell r="M2005" t="str">
            <v>inline</v>
          </cell>
          <cell r="N2005" t="str">
            <v/>
          </cell>
          <cell r="O2005" t="str">
            <v>182;;Open door and inspect diodes and capacitors are in good condition, free from signs of damage.</v>
          </cell>
          <cell r="P2005" t="str">
            <v xml:space="preserve">182. Open door and inspect diodes and capacitors are in good condition, free from signs of damage. </v>
          </cell>
          <cell r="Q2005" t="str">
            <v>NORMAL</v>
          </cell>
          <cell r="R2005" t="str">
            <v>NO</v>
          </cell>
          <cell r="S2005" t="str">
            <v>Open door and inspect diodes and capacitors are in good condition, free from signs of damage.</v>
          </cell>
          <cell r="T2005" t="str">
            <v>500</v>
          </cell>
        </row>
        <row r="2006">
          <cell r="L2006" t="str">
            <v>909e3a06-0ef1-4a9e-abec-5eb7d12c3f25</v>
          </cell>
          <cell r="M2006" t="str">
            <v>inline</v>
          </cell>
          <cell r="N2006" t="str">
            <v/>
          </cell>
          <cell r="O2006" t="str">
            <v>183;;Ensure all connections are tight and cables are not damageNo signs of shorting/ hot joints.</v>
          </cell>
          <cell r="P2006" t="str">
            <v xml:space="preserve">183. Ensure all connections are tight and cables are not damaged. No signs of shorting/ hot joints. </v>
          </cell>
          <cell r="Q2006" t="str">
            <v>NORMAL</v>
          </cell>
          <cell r="R2006" t="str">
            <v>NO</v>
          </cell>
          <cell r="S2006" t="str">
            <v>Ensure all connections are tight and cables are not damageNo signs of shorting/ hot joints.</v>
          </cell>
          <cell r="T2006" t="str">
            <v>500</v>
          </cell>
        </row>
        <row r="2007">
          <cell r="L2007" t="str">
            <v>d503c15a-df01-47f2-a1cd-cbffcd5dd192</v>
          </cell>
          <cell r="M2007" t="str">
            <v>inline</v>
          </cell>
          <cell r="N2007" t="str">
            <v/>
          </cell>
          <cell r="O2007" t="str">
            <v>184;;Clean cabinet of any dust/ contaminants.</v>
          </cell>
          <cell r="P2007" t="str">
            <v xml:space="preserve">184. Clean cabinet of any dust/ contaminants. </v>
          </cell>
          <cell r="Q2007" t="str">
            <v>NORMAL</v>
          </cell>
          <cell r="R2007" t="str">
            <v>NO</v>
          </cell>
          <cell r="S2007" t="str">
            <v>Clean cabinet of any dust/ contaminants.</v>
          </cell>
          <cell r="T2007" t="str">
            <v>500</v>
          </cell>
        </row>
        <row r="2008">
          <cell r="L2008" t="str">
            <v>3b6e5389-8ace-4cc8-be36-4428b4e6aa3e</v>
          </cell>
          <cell r="M2008" t="str">
            <v>inline</v>
          </cell>
          <cell r="N2008" t="str">
            <v/>
          </cell>
          <cell r="O2008" t="str">
            <v/>
          </cell>
          <cell r="P2008" t="str">
            <v>Task. ICP Cabinet Condition</v>
          </cell>
          <cell r="Q2008" t="str">
            <v>NORMAL</v>
          </cell>
          <cell r="R2008" t="str">
            <v>NO</v>
          </cell>
          <cell r="S2008"/>
          <cell r="T2008" t="str">
            <v>500</v>
          </cell>
        </row>
        <row r="2009">
          <cell r="L2009" t="str">
            <v>d4d3fb1f-e32d-46a6-8871-3a7a976a0921</v>
          </cell>
          <cell r="M2009" t="str">
            <v>inline</v>
          </cell>
          <cell r="N2009" t="str">
            <v/>
          </cell>
          <cell r="O2009" t="str">
            <v>185;;Check all electrical wiring, terminals and plugs are tight and secure on card rack, power supply and gate driver power supplies.</v>
          </cell>
          <cell r="P2009" t="str">
            <v xml:space="preserve">185. Check all electrical wiring, terminals and plugs are tight and secure on card rack, power supply and gate driver power supplies. </v>
          </cell>
          <cell r="Q2009" t="str">
            <v>NORMAL</v>
          </cell>
          <cell r="R2009" t="str">
            <v>NO</v>
          </cell>
          <cell r="S2009" t="str">
            <v>Check all electrical wiring, terminals and plugs are tight and secure on card rack, power supply and gate driver power supplies.</v>
          </cell>
          <cell r="T2009" t="str">
            <v>500</v>
          </cell>
        </row>
        <row r="2010">
          <cell r="L2010" t="str">
            <v>e8856905-c391-49ab-b2d5-8e0670d9fc25</v>
          </cell>
          <cell r="M2010" t="str">
            <v>inline</v>
          </cell>
          <cell r="N2010" t="str">
            <v/>
          </cell>
          <cell r="O2010" t="str">
            <v>186;;Ensure all fibre connections are secure.</v>
          </cell>
          <cell r="P2010" t="str">
            <v xml:space="preserve">186. Ensure all fibre connections are secure. </v>
          </cell>
          <cell r="Q2010" t="str">
            <v>NORMAL</v>
          </cell>
          <cell r="R2010" t="str">
            <v>NO</v>
          </cell>
          <cell r="S2010" t="str">
            <v>Ensure all fibre connections are secure.</v>
          </cell>
          <cell r="T2010" t="str">
            <v>500</v>
          </cell>
        </row>
        <row r="2011">
          <cell r="L2011" t="str">
            <v>25c49e6e-c7c5-4e58-be0f-19e8e81386eb</v>
          </cell>
          <cell r="M2011" t="str">
            <v>inline</v>
          </cell>
          <cell r="N2011" t="str">
            <v/>
          </cell>
          <cell r="O2011" t="str">
            <v>187;;Inspect control power relay (CPR) for security, loose connections, burnt wires, burnt contacts.</v>
          </cell>
          <cell r="P2011" t="str">
            <v xml:space="preserve">187. Inspect control power relay (CPR) for security, loose connections, burnt wires, burnt contacts. </v>
          </cell>
          <cell r="Q2011" t="str">
            <v>NORMAL</v>
          </cell>
          <cell r="R2011" t="str">
            <v>NO</v>
          </cell>
          <cell r="S2011" t="str">
            <v>Inspect control power relay (CPR) for security, loose connections, burnt wires, burnt contacts.</v>
          </cell>
          <cell r="T2011" t="str">
            <v>500</v>
          </cell>
        </row>
        <row r="2012">
          <cell r="L2012" t="str">
            <v>ba330143-5615-4623-b099-61c4afabc2e8</v>
          </cell>
          <cell r="M2012" t="str">
            <v>inline</v>
          </cell>
          <cell r="N2012" t="str">
            <v/>
          </cell>
          <cell r="O2012" t="str">
            <v>188;;Inspect Battery Fuse for security, tightness, damage.</v>
          </cell>
          <cell r="P2012" t="str">
            <v xml:space="preserve">188. Inspect Battery Fuse for security, tightness, damage. </v>
          </cell>
          <cell r="Q2012" t="str">
            <v>NORMAL</v>
          </cell>
          <cell r="R2012" t="str">
            <v>NO</v>
          </cell>
          <cell r="S2012" t="str">
            <v>Inspect Battery Fuse for security, tightness, damage.</v>
          </cell>
          <cell r="T2012" t="str">
            <v>500</v>
          </cell>
        </row>
        <row r="2013">
          <cell r="L2013" t="str">
            <v>6441e727-c9fb-4b43-9e15-c9d103d89039</v>
          </cell>
          <cell r="M2013" t="str">
            <v>inline</v>
          </cell>
          <cell r="N2013" t="str">
            <v/>
          </cell>
          <cell r="O2013" t="str">
            <v>189;;Clean cabinet of any dust/ contaminants.</v>
          </cell>
          <cell r="P2013" t="str">
            <v xml:space="preserve">189. Clean cabinet of any dust/ contaminants. </v>
          </cell>
          <cell r="Q2013" t="str">
            <v>NORMAL</v>
          </cell>
          <cell r="R2013" t="str">
            <v>NO</v>
          </cell>
          <cell r="S2013" t="str">
            <v>Clean cabinet of any dust/ contaminants.</v>
          </cell>
          <cell r="T2013" t="str">
            <v>500</v>
          </cell>
        </row>
        <row r="2014">
          <cell r="L2014" t="str">
            <v>e9fa8026-1c3c-4416-934c-266d6b245b9e</v>
          </cell>
          <cell r="M2014" t="str">
            <v>inline</v>
          </cell>
          <cell r="N2014" t="str">
            <v/>
          </cell>
          <cell r="O2014" t="str">
            <v>190;;Check CPU card battery voltage.</v>
          </cell>
          <cell r="P2014" t="str">
            <v xml:space="preserve">190. Check CPU card battery voltage.&lt;br&gt;
&lt;b&gt;Spec:&lt;/b&gt; 3.5 volts </v>
          </cell>
          <cell r="Q2014" t="str">
            <v>NORMAL</v>
          </cell>
          <cell r="R2014" t="str">
            <v>NO</v>
          </cell>
          <cell r="S2014" t="str">
            <v>Check CPU card battery voltage.</v>
          </cell>
          <cell r="T2014" t="str">
            <v>500</v>
          </cell>
        </row>
        <row r="2015">
          <cell r="L2015" t="str">
            <v>588b039f-18b5-4e93-a96d-5a70155361ae</v>
          </cell>
          <cell r="M2015" t="str">
            <v>inline</v>
          </cell>
          <cell r="N2015" t="str">
            <v/>
          </cell>
          <cell r="O2015" t="str">
            <v/>
          </cell>
          <cell r="P2015" t="str">
            <v>Task. Contactor Cabinet Condition</v>
          </cell>
          <cell r="Q2015" t="str">
            <v>NORMAL</v>
          </cell>
          <cell r="R2015" t="str">
            <v>NO</v>
          </cell>
          <cell r="S2015"/>
          <cell r="T2015" t="str">
            <v>500</v>
          </cell>
        </row>
        <row r="2016">
          <cell r="L2016" t="str">
            <v>7c2c8089-c17c-4e3a-b469-578cd2f71149</v>
          </cell>
          <cell r="M2016" t="str">
            <v>inline</v>
          </cell>
          <cell r="N2016" t="str">
            <v/>
          </cell>
          <cell r="O2016" t="str">
            <v>191;;Check GF contactor for:</v>
          </cell>
          <cell r="P2016" t="str">
            <v xml:space="preserve">191. Check GF contactor for: </v>
          </cell>
          <cell r="Q2016" t="str">
            <v>NORMAL</v>
          </cell>
          <cell r="R2016" t="str">
            <v>NO</v>
          </cell>
          <cell r="S2016" t="str">
            <v>Check GF contactor for:</v>
          </cell>
          <cell r="T2016" t="str">
            <v>500</v>
          </cell>
        </row>
        <row r="2017">
          <cell r="L2017" t="str">
            <v>f360bf37-36a4-4e51-a8dc-659ed5b4b1d1</v>
          </cell>
          <cell r="M2017" t="str">
            <v>inline</v>
          </cell>
          <cell r="N2017" t="str">
            <v/>
          </cell>
          <cell r="O2017" t="str">
            <v/>
          </cell>
          <cell r="P2017" t="str">
            <v>. - Burning or discolouration.</v>
          </cell>
          <cell r="Q2017" t="str">
            <v/>
          </cell>
          <cell r="R2017" t="str">
            <v/>
          </cell>
          <cell r="S2017"/>
          <cell r="T2017" t="str">
            <v>500</v>
          </cell>
        </row>
        <row r="2018">
          <cell r="L2018" t="str">
            <v>c737283d-a9cb-4f40-84b9-6c926b10a714</v>
          </cell>
          <cell r="M2018" t="str">
            <v>inline</v>
          </cell>
          <cell r="N2018" t="str">
            <v/>
          </cell>
          <cell r="O2018" t="str">
            <v/>
          </cell>
          <cell r="P2018" t="str">
            <v>. - Tip damage.</v>
          </cell>
          <cell r="Q2018" t="str">
            <v/>
          </cell>
          <cell r="R2018" t="str">
            <v/>
          </cell>
          <cell r="S2018"/>
          <cell r="T2018" t="str">
            <v>500</v>
          </cell>
        </row>
        <row r="2019">
          <cell r="L2019" t="str">
            <v>84c8f29f-04a3-4e4c-a80b-996e311509f7</v>
          </cell>
          <cell r="M2019" t="str">
            <v>inline</v>
          </cell>
          <cell r="N2019" t="str">
            <v/>
          </cell>
          <cell r="O2019" t="str">
            <v/>
          </cell>
          <cell r="P2019" t="str">
            <v>. - Over travel.</v>
          </cell>
          <cell r="Q2019" t="str">
            <v/>
          </cell>
          <cell r="R2019" t="str">
            <v/>
          </cell>
          <cell r="S2019"/>
          <cell r="T2019" t="str">
            <v>500</v>
          </cell>
        </row>
        <row r="2020">
          <cell r="L2020" t="str">
            <v>92542b0c-31f7-4e35-a84f-1dd259d158ca</v>
          </cell>
          <cell r="M2020" t="str">
            <v>inline</v>
          </cell>
          <cell r="N2020" t="str">
            <v/>
          </cell>
          <cell r="O2020" t="str">
            <v/>
          </cell>
          <cell r="P2020" t="str">
            <v>. - Indication of excessive tip pressure.</v>
          </cell>
          <cell r="Q2020" t="str">
            <v/>
          </cell>
          <cell r="R2020" t="str">
            <v/>
          </cell>
          <cell r="S2020"/>
          <cell r="T2020" t="str">
            <v>500</v>
          </cell>
        </row>
        <row r="2021">
          <cell r="L2021" t="str">
            <v>238ef025-a02c-4fc7-bf76-b6acd90e919e</v>
          </cell>
          <cell r="M2021" t="str">
            <v>inline</v>
          </cell>
          <cell r="N2021" t="str">
            <v/>
          </cell>
          <cell r="O2021" t="str">
            <v/>
          </cell>
          <cell r="P2021" t="str">
            <v>. - Frayed, broken or discoloured shunts.</v>
          </cell>
          <cell r="Q2021" t="str">
            <v/>
          </cell>
          <cell r="R2021" t="str">
            <v/>
          </cell>
          <cell r="S2021"/>
          <cell r="T2021" t="str">
            <v>500</v>
          </cell>
        </row>
        <row r="2022">
          <cell r="L2022" t="str">
            <v>39351572-b1ca-45a6-b9d8-053412ca4177</v>
          </cell>
          <cell r="M2022" t="str">
            <v>inline</v>
          </cell>
          <cell r="N2022" t="str">
            <v/>
          </cell>
          <cell r="O2022" t="str">
            <v>192;;Check condition of interlocks, position sensors, auxiliary contacts and relays.</v>
          </cell>
          <cell r="P2022" t="str">
            <v xml:space="preserve">192. Check condition of interlocks, position sensors, auxiliary contacts and relays. </v>
          </cell>
          <cell r="Q2022" t="str">
            <v>NORMAL</v>
          </cell>
          <cell r="R2022" t="str">
            <v>NO</v>
          </cell>
          <cell r="S2022" t="str">
            <v>Check condition of interlocks, position sensors, auxiliary contacts and relays.</v>
          </cell>
          <cell r="T2022" t="str">
            <v>500</v>
          </cell>
        </row>
        <row r="2023">
          <cell r="L2023" t="str">
            <v>51e770ad-ac45-4456-b30f-df0f390a5ef5</v>
          </cell>
          <cell r="M2023" t="str">
            <v>inline</v>
          </cell>
          <cell r="N2023" t="str">
            <v/>
          </cell>
          <cell r="O2023" t="str">
            <v>193;;Inspect generator field relay (GFR) for security, loose connections, burnt wires, burnt contacts.</v>
          </cell>
          <cell r="P2023" t="str">
            <v xml:space="preserve">193. Inspect generator field relay (GFR) for security, loose connections, burnt wires, burnt contacts. </v>
          </cell>
          <cell r="Q2023" t="str">
            <v>NORMAL</v>
          </cell>
          <cell r="R2023" t="str">
            <v>NO</v>
          </cell>
          <cell r="S2023" t="str">
            <v>Inspect generator field relay (GFR) for security, loose connections, burnt wires, burnt contacts.</v>
          </cell>
          <cell r="T2023" t="str">
            <v>500</v>
          </cell>
        </row>
        <row r="2024">
          <cell r="L2024" t="str">
            <v>7847b61f-1b72-49b0-9c19-483021a73910</v>
          </cell>
          <cell r="M2024" t="str">
            <v>inline</v>
          </cell>
          <cell r="N2024" t="str">
            <v/>
          </cell>
          <cell r="O2024" t="str">
            <v>194;;Check condition of VAMs modules for security, damaged wiring.</v>
          </cell>
          <cell r="P2024" t="str">
            <v xml:space="preserve">194. Check condition of VAMs modules for security, damaged wiring. </v>
          </cell>
          <cell r="Q2024" t="str">
            <v>NORMAL</v>
          </cell>
          <cell r="R2024" t="str">
            <v>NO</v>
          </cell>
          <cell r="S2024" t="str">
            <v>Check condition of VAMs modules for security, damaged wiring.</v>
          </cell>
          <cell r="T2024" t="str">
            <v>500</v>
          </cell>
        </row>
        <row r="2025">
          <cell r="L2025" t="str">
            <v>9c6b13f4-b443-40da-846f-77fed5bdb2fb</v>
          </cell>
          <cell r="M2025" t="str">
            <v>inline</v>
          </cell>
          <cell r="N2025" t="str">
            <v/>
          </cell>
          <cell r="O2025" t="str">
            <v>195;;Check condition of terminal insulators and connections.</v>
          </cell>
          <cell r="P2025" t="str">
            <v xml:space="preserve">195. Check condition of terminal insulators and connections. </v>
          </cell>
          <cell r="Q2025" t="str">
            <v>NORMAL</v>
          </cell>
          <cell r="R2025" t="str">
            <v>NO</v>
          </cell>
          <cell r="S2025" t="str">
            <v>Check condition of terminal insulators and connections.</v>
          </cell>
          <cell r="T2025" t="str">
            <v>500</v>
          </cell>
        </row>
        <row r="2026">
          <cell r="L2026" t="str">
            <v>7f235a52-1c0c-42ac-961c-60f8e3e520b0</v>
          </cell>
          <cell r="M2026" t="str">
            <v>inline</v>
          </cell>
          <cell r="N2026" t="str">
            <v/>
          </cell>
          <cell r="O2026" t="str">
            <v>196;;Check all components for security.</v>
          </cell>
          <cell r="P2026" t="str">
            <v xml:space="preserve">196. Check all components for security. </v>
          </cell>
          <cell r="Q2026" t="str">
            <v>NORMAL</v>
          </cell>
          <cell r="R2026" t="str">
            <v>NO</v>
          </cell>
          <cell r="S2026" t="str">
            <v>Check all components for security.</v>
          </cell>
          <cell r="T2026" t="str">
            <v>500</v>
          </cell>
        </row>
        <row r="2027">
          <cell r="L2027" t="str">
            <v>a5a6fa3a-5fe1-43a3-a540-07bb7c6fb881</v>
          </cell>
          <cell r="M2027" t="str">
            <v>inline</v>
          </cell>
          <cell r="N2027" t="str">
            <v/>
          </cell>
          <cell r="O2027" t="str">
            <v>197;;Ensure HV control cabinets are locked.</v>
          </cell>
          <cell r="P2027" t="str">
            <v xml:space="preserve">197. Ensure HV control cabinets are locked. </v>
          </cell>
          <cell r="Q2027" t="str">
            <v>NORMAL</v>
          </cell>
          <cell r="R2027" t="str">
            <v>NO</v>
          </cell>
          <cell r="S2027" t="str">
            <v>Ensure HV control cabinets are locked.</v>
          </cell>
          <cell r="T2027" t="str">
            <v>500</v>
          </cell>
        </row>
        <row r="2028">
          <cell r="L2028" t="str">
            <v>5d9dce28-f117-49d9-a6d7-3e90e17f72b6</v>
          </cell>
          <cell r="M2028" t="str">
            <v>inline</v>
          </cell>
          <cell r="N2028" t="str">
            <v/>
          </cell>
          <cell r="O2028" t="str">
            <v/>
          </cell>
          <cell r="P2028" t="str">
            <v>Task. Retarder Grid Box 1 Condition</v>
          </cell>
          <cell r="Q2028" t="str">
            <v>NORMAL</v>
          </cell>
          <cell r="R2028" t="str">
            <v>NO</v>
          </cell>
          <cell r="S2028"/>
          <cell r="T2028" t="str">
            <v>500</v>
          </cell>
        </row>
        <row r="2029">
          <cell r="L2029" t="str">
            <v>8aefb0fd-d4e1-4668-9378-c8f6de4ac7e9</v>
          </cell>
          <cell r="M2029" t="str">
            <v>inline</v>
          </cell>
          <cell r="N2029" t="str">
            <v/>
          </cell>
          <cell r="O2029" t="str">
            <v>198;;Inspect all brush boxes in blower motor for condition and spacing.</v>
          </cell>
          <cell r="P2029" t="str">
            <v xml:space="preserve">198. Inspect all brush boxes in blower motor for condition and spacing. &lt;br&gt;
&lt;b&gt;Spec:&lt;/b&gt; Brush holder clearance, 1.59 mm. </v>
          </cell>
          <cell r="Q2029" t="str">
            <v>NORMAL</v>
          </cell>
          <cell r="R2029" t="str">
            <v>NO</v>
          </cell>
          <cell r="S2029" t="str">
            <v>Inspect all brush boxes in blower motor for condition and spacing.</v>
          </cell>
          <cell r="T2029" t="str">
            <v>500</v>
          </cell>
        </row>
        <row r="2030">
          <cell r="L2030" t="str">
            <v>488837a9-0ed0-49e2-b5ba-abf36b4a0e3f</v>
          </cell>
          <cell r="M2030" t="str">
            <v>inline</v>
          </cell>
          <cell r="N2030" t="str">
            <v/>
          </cell>
          <cell r="O2030" t="str">
            <v>199;;Inspect commutator for condition.&lt;br&gt;
Check for:</v>
          </cell>
          <cell r="P2030" t="str">
            <v xml:space="preserve">199. Inspect commutator for condition.&lt;br&gt;
Check for: </v>
          </cell>
          <cell r="Q2030" t="str">
            <v>NORMAL</v>
          </cell>
          <cell r="R2030" t="str">
            <v>NO</v>
          </cell>
          <cell r="S2030" t="str">
            <v>Inspect commutator for condition.&lt;br&gt;
Check for:</v>
          </cell>
          <cell r="T2030" t="str">
            <v>500</v>
          </cell>
        </row>
        <row r="2031">
          <cell r="L2031" t="str">
            <v>ad675043-7a7c-4a57-86cd-b530568df309</v>
          </cell>
          <cell r="M2031" t="str">
            <v>inline</v>
          </cell>
          <cell r="N2031" t="str">
            <v/>
          </cell>
          <cell r="O2031" t="str">
            <v/>
          </cell>
          <cell r="P2031" t="str">
            <v>. - Copper drag</v>
          </cell>
          <cell r="Q2031" t="str">
            <v/>
          </cell>
          <cell r="R2031" t="str">
            <v/>
          </cell>
          <cell r="S2031"/>
          <cell r="T2031" t="str">
            <v>500</v>
          </cell>
        </row>
        <row r="2032">
          <cell r="L2032" t="str">
            <v>4b656cdd-e267-428d-b154-3343043da027</v>
          </cell>
          <cell r="M2032" t="str">
            <v>inline</v>
          </cell>
          <cell r="N2032" t="str">
            <v/>
          </cell>
          <cell r="O2032" t="str">
            <v/>
          </cell>
          <cell r="P2032" t="str">
            <v>. - Slot-bar marking</v>
          </cell>
          <cell r="Q2032" t="str">
            <v/>
          </cell>
          <cell r="R2032" t="str">
            <v/>
          </cell>
          <cell r="S2032"/>
          <cell r="T2032" t="str">
            <v>500</v>
          </cell>
        </row>
        <row r="2033">
          <cell r="L2033" t="str">
            <v>5f7c76ad-c556-43f3-a97d-1ebff10b3578</v>
          </cell>
          <cell r="M2033" t="str">
            <v>inline</v>
          </cell>
          <cell r="N2033" t="str">
            <v/>
          </cell>
          <cell r="O2033" t="str">
            <v/>
          </cell>
          <cell r="P2033" t="str">
            <v>. - Grooving</v>
          </cell>
          <cell r="Q2033" t="str">
            <v/>
          </cell>
          <cell r="R2033" t="str">
            <v/>
          </cell>
          <cell r="S2033"/>
          <cell r="T2033" t="str">
            <v>500</v>
          </cell>
        </row>
        <row r="2034">
          <cell r="L2034" t="str">
            <v>ac358abd-d5c4-46c7-b37f-3d82c3d89400</v>
          </cell>
          <cell r="M2034" t="str">
            <v>inline</v>
          </cell>
          <cell r="N2034" t="str">
            <v/>
          </cell>
          <cell r="O2034" t="str">
            <v/>
          </cell>
          <cell r="P2034" t="str">
            <v>. - Threading</v>
          </cell>
          <cell r="Q2034" t="str">
            <v/>
          </cell>
          <cell r="R2034" t="str">
            <v/>
          </cell>
          <cell r="S2034"/>
          <cell r="T2034" t="str">
            <v>500</v>
          </cell>
        </row>
        <row r="2035">
          <cell r="L2035" t="str">
            <v>891edf33-8425-4d31-aab0-3df278da26e0</v>
          </cell>
          <cell r="M2035" t="str">
            <v>inline</v>
          </cell>
          <cell r="N2035" t="str">
            <v/>
          </cell>
          <cell r="O2035" t="str">
            <v/>
          </cell>
          <cell r="P2035" t="str">
            <v>. - Streaking</v>
          </cell>
          <cell r="Q2035" t="str">
            <v/>
          </cell>
          <cell r="R2035" t="str">
            <v/>
          </cell>
          <cell r="S2035"/>
          <cell r="T2035" t="str">
            <v>500</v>
          </cell>
        </row>
        <row r="2036">
          <cell r="L2036" t="str">
            <v>45ff593d-bbeb-4b56-a731-3309d04cd088</v>
          </cell>
          <cell r="M2036" t="str">
            <v>inline</v>
          </cell>
          <cell r="N2036" t="str">
            <v/>
          </cell>
          <cell r="O2036" t="str">
            <v/>
          </cell>
          <cell r="P2036" t="str">
            <v>. - Dark film &lt;br&gt;&lt;b&gt;Refer to:&lt;/b&gt; &lt;a class='show-pdf' href='https://digitaldevbumaausta001.blob.core.windows.net/utility/DMA/Technical_Handbook_930E-4HPI' target='_blank'&gt;&lt;b&gt;&lt;u&gt;Carbon Brush &amp; Holder Technical Handbook&lt;/u&gt;&lt;/b&gt;&lt;/a&gt; for more information. &lt;br&gt; Page 12 and 13 for Brush condition check. &lt;br&gt; Page 14 and 15 for commutator check.</v>
          </cell>
          <cell r="Q2036" t="str">
            <v/>
          </cell>
          <cell r="R2036" t="str">
            <v/>
          </cell>
          <cell r="S2036"/>
          <cell r="T2036" t="str">
            <v>500</v>
          </cell>
        </row>
        <row r="2037">
          <cell r="L2037" t="str">
            <v>f235fac5-e389-4525-be2d-69864d941a8d</v>
          </cell>
          <cell r="M2037" t="str">
            <v>inline</v>
          </cell>
          <cell r="N2037" t="str">
            <v/>
          </cell>
          <cell r="O2037" t="str">
            <v>200;;Check commutator brushes and ground brush in blower motor for correct length, condition, fraying of pigtail and freedom of movement.&lt;br&gt;&lt;br&gt;
&lt;b&gt;Record only the minimum brush length on the long side.&lt;/b&gt;</v>
          </cell>
          <cell r="P2037"/>
          <cell r="Q2037" t="str">
            <v>NORMAL</v>
          </cell>
          <cell r="R2037" t="str">
            <v>NO</v>
          </cell>
          <cell r="S2037" t="str">
            <v>Check commutator brushes and ground brush in blower motor for correct length, condition, fraying of pigtail and freedom of movement.&lt;br&gt;&lt;br&gt;
&lt;b&gt;Record only the minimum brush length on the long side.&lt;/b&gt;</v>
          </cell>
          <cell r="T2037" t="str">
            <v>500</v>
          </cell>
        </row>
        <row r="2038">
          <cell r="L2038" t="str">
            <v>9d0d22bb-611a-4970-9514-76a5de4dd3de</v>
          </cell>
          <cell r="M2038" t="str">
            <v>inline</v>
          </cell>
          <cell r="N2038" t="str">
            <v/>
          </cell>
          <cell r="O2038" t="str">
            <v/>
          </cell>
          <cell r="P2038"/>
          <cell r="Q2038" t="str">
            <v/>
          </cell>
          <cell r="R2038" t="str">
            <v/>
          </cell>
          <cell r="S2038"/>
          <cell r="T2038" t="str">
            <v>500</v>
          </cell>
        </row>
        <row r="2039">
          <cell r="L2039" t="str">
            <v>fd27b259-f265-46b3-933c-d1da2cffbc4f</v>
          </cell>
          <cell r="M2039" t="str">
            <v>inline</v>
          </cell>
          <cell r="N2039" t="str">
            <v/>
          </cell>
          <cell r="O2039" t="str">
            <v/>
          </cell>
          <cell r="P2039" t="str">
            <v xml:space="preserve"> . Item Measurement Location</v>
          </cell>
          <cell r="Q2039" t="str">
            <v>NORMAL</v>
          </cell>
          <cell r="R2039" t="str">
            <v>NO</v>
          </cell>
          <cell r="S2039"/>
          <cell r="T2039" t="str">
            <v>500</v>
          </cell>
        </row>
        <row r="2040">
          <cell r="L2040" t="str">
            <v>edf782e2-5635-4fe0-91b2-002c42b11512</v>
          </cell>
          <cell r="M2040" t="str">
            <v>inline</v>
          </cell>
          <cell r="N2040" t="str">
            <v/>
          </cell>
          <cell r="O2040" t="str">
            <v>200;a1;Comm Brush 1 (10 o'clock)</v>
          </cell>
          <cell r="P2040" t="str">
            <v>200a1. a1 Comm Brush 1 (10 o'clock)</v>
          </cell>
          <cell r="Q2040" t="str">
            <v>CBM</v>
          </cell>
          <cell r="R2040" t="str">
            <v>AUTOMATIC</v>
          </cell>
          <cell r="S2040" t="str">
            <v>Comm Brush 1 (10 o'clock)</v>
          </cell>
          <cell r="T2040" t="str">
            <v>500</v>
          </cell>
        </row>
        <row r="2041">
          <cell r="L2041" t="str">
            <v>2aba57b1-e3e6-4bbe-9195-a8610c946c27</v>
          </cell>
          <cell r="M2041" t="str">
            <v>inline</v>
          </cell>
          <cell r="N2041" t="str">
            <v/>
          </cell>
          <cell r="O2041" t="str">
            <v>200;a2;Comm Brush 2 (10 o'clock)</v>
          </cell>
          <cell r="P2041" t="str">
            <v>200a2. a2 Comm Brush 2 (10 o'clock)</v>
          </cell>
          <cell r="Q2041" t="str">
            <v>CBM</v>
          </cell>
          <cell r="R2041" t="str">
            <v>AUTOMATIC</v>
          </cell>
          <cell r="S2041" t="str">
            <v>Comm Brush 2 (10 o'clock)</v>
          </cell>
          <cell r="T2041" t="str">
            <v>500</v>
          </cell>
        </row>
        <row r="2042">
          <cell r="L2042" t="str">
            <v>0733218e-11b3-45bb-9d67-3591e5f4a0a6</v>
          </cell>
          <cell r="M2042" t="str">
            <v>inline</v>
          </cell>
          <cell r="N2042" t="str">
            <v/>
          </cell>
          <cell r="O2042" t="str">
            <v>200;a3;Comm Brush 3 (2 o'clock)</v>
          </cell>
          <cell r="P2042" t="str">
            <v>200c. a3 Comm Brush 3 (2 o'clock)</v>
          </cell>
          <cell r="Q2042" t="str">
            <v>CBM</v>
          </cell>
          <cell r="R2042" t="str">
            <v>AUTOMATIC</v>
          </cell>
          <cell r="S2042" t="str">
            <v>Comm Brush 3 (2 o'clock)</v>
          </cell>
          <cell r="T2042" t="str">
            <v>500</v>
          </cell>
        </row>
        <row r="2043">
          <cell r="L2043" t="str">
            <v>6da0c6fa-293c-4307-8e84-31e14090a6c6</v>
          </cell>
          <cell r="M2043" t="str">
            <v>inline</v>
          </cell>
          <cell r="N2043" t="str">
            <v/>
          </cell>
          <cell r="O2043" t="str">
            <v>200;a4;Comm Brush 4 (2 o'clock)</v>
          </cell>
          <cell r="P2043" t="str">
            <v>200d. a4 Comm Brush 4 (2 o'clock)</v>
          </cell>
          <cell r="Q2043" t="str">
            <v>CBM</v>
          </cell>
          <cell r="R2043" t="str">
            <v>AUTOMATIC</v>
          </cell>
          <cell r="S2043" t="str">
            <v>Comm Brush 4 (2 o'clock)</v>
          </cell>
          <cell r="T2043" t="str">
            <v>500</v>
          </cell>
        </row>
        <row r="2044">
          <cell r="L2044" t="str">
            <v>0b06336e-7b71-4b78-9f27-aaeb9693a415</v>
          </cell>
          <cell r="M2044" t="str">
            <v>inline</v>
          </cell>
          <cell r="N2044" t="str">
            <v/>
          </cell>
          <cell r="O2044" t="str">
            <v>200;b;Ground brush lengths</v>
          </cell>
          <cell r="P2044" t="str">
            <v xml:space="preserve">200b. b. Ground brush lengths </v>
          </cell>
          <cell r="Q2044" t="str">
            <v>NORMAL</v>
          </cell>
          <cell r="R2044" t="str">
            <v>NO</v>
          </cell>
          <cell r="S2044" t="str">
            <v>Ground brush lengths</v>
          </cell>
          <cell r="T2044" t="str">
            <v>500</v>
          </cell>
        </row>
        <row r="2045">
          <cell r="L2045" t="str">
            <v>c9c94a45-ba3d-469d-b160-2219f03e1dba</v>
          </cell>
          <cell r="M2045" t="str">
            <v>inline</v>
          </cell>
          <cell r="N2045" t="str">
            <v/>
          </cell>
          <cell r="O2045" t="str">
            <v>201;;Ensure all brushes have correct spring tension and pigtails are not caught under spring.</v>
          </cell>
          <cell r="P2045" t="str">
            <v xml:space="preserve">201. Ensure all brushes have correct spring tension and pigtails are not caught under spring. </v>
          </cell>
          <cell r="Q2045" t="str">
            <v>NORMAL</v>
          </cell>
          <cell r="R2045" t="str">
            <v>NO</v>
          </cell>
          <cell r="S2045" t="str">
            <v>Ensure all brushes have correct spring tension and pigtails are not caught under spring.</v>
          </cell>
          <cell r="T2045" t="str">
            <v>500</v>
          </cell>
        </row>
        <row r="2046">
          <cell r="L2046" t="str">
            <v>f8dfcc81-8dc5-45b8-9510-42cfba60fc58</v>
          </cell>
          <cell r="M2046" t="str">
            <v>inline</v>
          </cell>
          <cell r="N2046" t="str">
            <v/>
          </cell>
          <cell r="O2046" t="str">
            <v>202;;Ensure commutator area and surface are free of contamination.</v>
          </cell>
          <cell r="P2046" t="str">
            <v xml:space="preserve">202. Ensure commutator area and surface are free of contamination. </v>
          </cell>
          <cell r="Q2046" t="str">
            <v>NORMAL</v>
          </cell>
          <cell r="R2046" t="str">
            <v>NO</v>
          </cell>
          <cell r="S2046" t="str">
            <v>Ensure commutator area and surface are free of contamination.</v>
          </cell>
          <cell r="T2046" t="str">
            <v>500</v>
          </cell>
        </row>
        <row r="2047">
          <cell r="L2047" t="str">
            <v>42770874-e771-432b-98e3-b7e33501488f</v>
          </cell>
          <cell r="M2047" t="str">
            <v>inline</v>
          </cell>
          <cell r="N2047" t="str">
            <v/>
          </cell>
          <cell r="O2047" t="str">
            <v>203;;Check Blower Motor positive and negative connections for security and frayinCheck Blower motor ground wire to frame is intact, secure, and not frayed.</v>
          </cell>
          <cell r="P2047" t="str">
            <v xml:space="preserve">203. Check Blower Motor positive and negative connections for security and fraying. Check Blower motor ground wire to frame is intact, secure, and not frayed. </v>
          </cell>
          <cell r="Q2047" t="str">
            <v>NORMAL</v>
          </cell>
          <cell r="R2047" t="str">
            <v>NO</v>
          </cell>
          <cell r="S2047" t="str">
            <v>Check Blower Motor positive and negative connections for security and frayinCheck Blower motor ground wire to frame is intact, secure, and not frayed.</v>
          </cell>
          <cell r="T2047" t="str">
            <v>500</v>
          </cell>
        </row>
        <row r="2048">
          <cell r="L2048" t="str">
            <v>027d4f09-b665-403d-909d-130c71754ae5</v>
          </cell>
          <cell r="M2048" t="str">
            <v>inline</v>
          </cell>
          <cell r="N2048" t="str">
            <v/>
          </cell>
          <cell r="O2048" t="str">
            <v>204;;Check grid box for tight electrical connections, shorted elements, over heated or buckled resistors, broken or cracked insulators, overheated terminal and missing hardware.</v>
          </cell>
          <cell r="P2048" t="str">
            <v xml:space="preserve">204. Check grid box for tight electrical connections, shorted elements, over heated or buckled resistors, broken or cracked insulators, overheated terminal and missing hardware. </v>
          </cell>
          <cell r="Q2048" t="str">
            <v>NORMAL</v>
          </cell>
          <cell r="R2048" t="str">
            <v>NO</v>
          </cell>
          <cell r="S2048" t="str">
            <v>Check grid box for tight electrical connections, shorted elements, over heated or buckled resistors, broken or cracked insulators, overheated terminal and missing hardware.</v>
          </cell>
          <cell r="T2048" t="str">
            <v>500</v>
          </cell>
        </row>
        <row r="2049">
          <cell r="L2049" t="str">
            <v>41c673a4-10ae-40e4-ad58-5855a579e0b7</v>
          </cell>
          <cell r="M2049" t="str">
            <v>inline</v>
          </cell>
          <cell r="N2049" t="str">
            <v/>
          </cell>
          <cell r="O2049" t="str">
            <v>205;;Check blower fan blades for damage.</v>
          </cell>
          <cell r="P2049" t="str">
            <v xml:space="preserve">205. Check blower fan blades for damage. </v>
          </cell>
          <cell r="Q2049" t="str">
            <v>NORMAL</v>
          </cell>
          <cell r="R2049" t="str">
            <v>NO</v>
          </cell>
          <cell r="S2049" t="str">
            <v>Check blower fan blades for damage.</v>
          </cell>
          <cell r="T2049" t="str">
            <v>500</v>
          </cell>
        </row>
        <row r="2050">
          <cell r="L2050" t="str">
            <v>a97fd4b6-685b-4000-93db-6325960518c2</v>
          </cell>
          <cell r="M2050" t="str">
            <v>inline</v>
          </cell>
          <cell r="N2050" t="str">
            <v/>
          </cell>
          <cell r="O2050" t="str">
            <v>206;;Inspect the condition of the visible field coil insulation, bus bar and brush box for damage.</v>
          </cell>
          <cell r="P2050" t="str">
            <v xml:space="preserve">206. Inspect the condition of the visible field coil insulation, bus bar and brush box for damage. </v>
          </cell>
          <cell r="Q2050" t="str">
            <v>NORMAL</v>
          </cell>
          <cell r="R2050" t="str">
            <v>NO</v>
          </cell>
          <cell r="S2050" t="str">
            <v>Inspect the condition of the visible field coil insulation, bus bar and brush box for damage.</v>
          </cell>
          <cell r="T2050" t="str">
            <v>500</v>
          </cell>
        </row>
        <row r="2051">
          <cell r="L2051" t="str">
            <v>339ae8d0-c8e7-448b-9643-ae8f018bf276</v>
          </cell>
          <cell r="M2051" t="str">
            <v>inline</v>
          </cell>
          <cell r="N2051" t="str">
            <v/>
          </cell>
          <cell r="O2051" t="str">
            <v>207;;Check for loose or broken external bolts.</v>
          </cell>
          <cell r="P2051" t="str">
            <v xml:space="preserve">207. Check for loose or broken external bolts. </v>
          </cell>
          <cell r="Q2051" t="str">
            <v>NORMAL</v>
          </cell>
          <cell r="R2051" t="str">
            <v>NO</v>
          </cell>
          <cell r="S2051" t="str">
            <v>Check for loose or broken external bolts.</v>
          </cell>
          <cell r="T2051" t="str">
            <v>500</v>
          </cell>
        </row>
        <row r="2052">
          <cell r="L2052" t="str">
            <v>ea5274c7-8329-4c83-ba79-47ced0c29c0f</v>
          </cell>
          <cell r="M2052" t="str">
            <v>inline</v>
          </cell>
          <cell r="N2052" t="str">
            <v/>
          </cell>
          <cell r="O2052" t="str">
            <v>208;;Blow out all dirt and foreign materials with clean, dry compressed air (70 psi maximum pressure).</v>
          </cell>
          <cell r="P2052" t="str">
            <v xml:space="preserve">208. Blow out all dirt and foreign materials with clean, dry compressed air (70 psi maximum pressure). </v>
          </cell>
          <cell r="Q2052" t="str">
            <v>NORMAL</v>
          </cell>
          <cell r="R2052" t="str">
            <v>NO</v>
          </cell>
          <cell r="S2052" t="str">
            <v>Blow out all dirt and foreign materials with clean, dry compressed air (70 psi maximum pressure).</v>
          </cell>
          <cell r="T2052" t="str">
            <v>500</v>
          </cell>
        </row>
        <row r="2053">
          <cell r="L2053" t="str">
            <v>ccb299e9-23b7-4066-961a-6573a143f2b5</v>
          </cell>
          <cell r="M2053" t="str">
            <v>inline</v>
          </cell>
          <cell r="N2053" t="str">
            <v/>
          </cell>
          <cell r="O2053" t="str">
            <v>209;;Ensure all covers are back on and fixed securely.</v>
          </cell>
          <cell r="P2053" t="str">
            <v xml:space="preserve">209. Ensure all covers are back on and fixed securely. </v>
          </cell>
          <cell r="Q2053" t="str">
            <v>NORMAL</v>
          </cell>
          <cell r="R2053" t="str">
            <v>NO</v>
          </cell>
          <cell r="S2053" t="str">
            <v>Ensure all covers are back on and fixed securely.</v>
          </cell>
          <cell r="T2053" t="str">
            <v>500</v>
          </cell>
        </row>
        <row r="2054">
          <cell r="L2054" t="str">
            <v>6830e9d8-ab0e-487f-b860-3b278b35b5fd</v>
          </cell>
          <cell r="M2054" t="str">
            <v>inline</v>
          </cell>
          <cell r="N2054" t="str">
            <v/>
          </cell>
          <cell r="O2054" t="str">
            <v/>
          </cell>
          <cell r="P2054" t="str">
            <v>Task. Retarder Grid Box 2 Condition</v>
          </cell>
          <cell r="Q2054" t="str">
            <v>NORMAL</v>
          </cell>
          <cell r="R2054" t="str">
            <v>NO</v>
          </cell>
          <cell r="S2054"/>
          <cell r="T2054" t="str">
            <v>500</v>
          </cell>
        </row>
        <row r="2055">
          <cell r="L2055" t="str">
            <v>8084534d-4a5b-417b-9b69-68238830d4c9</v>
          </cell>
          <cell r="M2055" t="str">
            <v>inline</v>
          </cell>
          <cell r="N2055" t="str">
            <v/>
          </cell>
          <cell r="O2055" t="str">
            <v>210;;Inspect all brush boxes in blower motor for condition and spacing.</v>
          </cell>
          <cell r="P2055" t="str">
            <v xml:space="preserve">210. Inspect all brush boxes in blower motor for condition and spacing.&lt;br&gt;
&lt;b&gt;Spec&lt;/b&gt;: Brush holder clearance, 1.59 mm. </v>
          </cell>
          <cell r="Q2055" t="str">
            <v>NORMAL</v>
          </cell>
          <cell r="R2055" t="str">
            <v>NO</v>
          </cell>
          <cell r="S2055" t="str">
            <v>Inspect all brush boxes in blower motor for condition and spacing.</v>
          </cell>
          <cell r="T2055" t="str">
            <v>500</v>
          </cell>
        </row>
        <row r="2056">
          <cell r="L2056" t="str">
            <v>cffced77-808c-4610-aa83-63dceb16a2b7</v>
          </cell>
          <cell r="M2056" t="str">
            <v>inline</v>
          </cell>
          <cell r="N2056" t="str">
            <v/>
          </cell>
          <cell r="O2056" t="str">
            <v>211;;Inspect commutator for condition.&lt;br&gt;
Check for:</v>
          </cell>
          <cell r="P2056" t="str">
            <v xml:space="preserve">211. Inspect commutator for condition.&lt;br&gt;
Check for: </v>
          </cell>
          <cell r="Q2056" t="str">
            <v>NORMAL</v>
          </cell>
          <cell r="R2056" t="str">
            <v>NO</v>
          </cell>
          <cell r="S2056" t="str">
            <v>Inspect commutator for condition.&lt;br&gt;
Check for:</v>
          </cell>
          <cell r="T2056" t="str">
            <v>500</v>
          </cell>
        </row>
        <row r="2057">
          <cell r="L2057" t="str">
            <v>ad675043-7a7c-4a57-86cd-b530568df309</v>
          </cell>
          <cell r="M2057" t="str">
            <v>inline</v>
          </cell>
          <cell r="N2057" t="str">
            <v/>
          </cell>
          <cell r="O2057" t="str">
            <v/>
          </cell>
          <cell r="P2057" t="str">
            <v>. - Copper drag</v>
          </cell>
          <cell r="Q2057" t="str">
            <v/>
          </cell>
          <cell r="R2057" t="str">
            <v/>
          </cell>
          <cell r="S2057"/>
          <cell r="T2057" t="str">
            <v>500</v>
          </cell>
        </row>
        <row r="2058">
          <cell r="L2058" t="str">
            <v>4b656cdd-e267-428d-b154-3343043da027</v>
          </cell>
          <cell r="M2058" t="str">
            <v>inline</v>
          </cell>
          <cell r="N2058" t="str">
            <v/>
          </cell>
          <cell r="O2058" t="str">
            <v/>
          </cell>
          <cell r="P2058" t="str">
            <v>. - Slot-bar marking</v>
          </cell>
          <cell r="Q2058" t="str">
            <v/>
          </cell>
          <cell r="R2058" t="str">
            <v/>
          </cell>
          <cell r="S2058"/>
          <cell r="T2058" t="str">
            <v>500</v>
          </cell>
        </row>
        <row r="2059">
          <cell r="L2059" t="str">
            <v>5f7c76ad-c556-43f3-a97d-1ebff10b3578</v>
          </cell>
          <cell r="M2059" t="str">
            <v>inline</v>
          </cell>
          <cell r="N2059" t="str">
            <v/>
          </cell>
          <cell r="O2059" t="str">
            <v/>
          </cell>
          <cell r="P2059" t="str">
            <v>. - Grooving</v>
          </cell>
          <cell r="Q2059" t="str">
            <v/>
          </cell>
          <cell r="R2059" t="str">
            <v/>
          </cell>
          <cell r="S2059"/>
          <cell r="T2059" t="str">
            <v>500</v>
          </cell>
        </row>
        <row r="2060">
          <cell r="L2060" t="str">
            <v>ac358abd-d5c4-46c7-b37f-3d82c3d89400</v>
          </cell>
          <cell r="M2060" t="str">
            <v>inline</v>
          </cell>
          <cell r="N2060" t="str">
            <v/>
          </cell>
          <cell r="O2060" t="str">
            <v/>
          </cell>
          <cell r="P2060" t="str">
            <v>. - Threading</v>
          </cell>
          <cell r="Q2060" t="str">
            <v/>
          </cell>
          <cell r="R2060" t="str">
            <v/>
          </cell>
          <cell r="S2060"/>
          <cell r="T2060" t="str">
            <v>500</v>
          </cell>
        </row>
        <row r="2061">
          <cell r="L2061" t="str">
            <v>891edf33-8425-4d31-aab0-3df278da26e0</v>
          </cell>
          <cell r="M2061" t="str">
            <v>inline</v>
          </cell>
          <cell r="N2061" t="str">
            <v/>
          </cell>
          <cell r="O2061" t="str">
            <v/>
          </cell>
          <cell r="P2061" t="str">
            <v>. - Streaking</v>
          </cell>
          <cell r="Q2061" t="str">
            <v/>
          </cell>
          <cell r="R2061" t="str">
            <v/>
          </cell>
          <cell r="S2061"/>
          <cell r="T2061" t="str">
            <v>500</v>
          </cell>
        </row>
        <row r="2062">
          <cell r="L2062" t="str">
            <v>45ff593d-bbeb-4b56-a731-3309d04cd088</v>
          </cell>
          <cell r="M2062" t="str">
            <v>inline</v>
          </cell>
          <cell r="N2062" t="str">
            <v/>
          </cell>
          <cell r="O2062" t="str">
            <v/>
          </cell>
          <cell r="P2062" t="str">
            <v>. - Dark film &lt;br&gt;&lt;b&gt;Refer to:&lt;/b&gt; &lt;a class='show-pdf' href='https://digitaldevbumaausta001.blob.core.windows.net/utility/DMA/Technical_Handbook_930E-4HPI' target='_blank'&gt;&lt;b&gt;&lt;u&gt;Carbon Brush &amp; Holder Technical Handbook&lt;/u&gt;&lt;/b&gt;&lt;/a&gt; for more information. &lt;br&gt; Page 12 and 13 for Brush condition check. &lt;br&gt; Page 14 and 15 for commutator check.</v>
          </cell>
          <cell r="Q2062" t="str">
            <v/>
          </cell>
          <cell r="R2062" t="str">
            <v/>
          </cell>
          <cell r="S2062"/>
          <cell r="T2062" t="str">
            <v>500</v>
          </cell>
        </row>
        <row r="2063">
          <cell r="L2063" t="str">
            <v>49bec0a1-a53a-430c-b55a-8b30746d35cf</v>
          </cell>
          <cell r="M2063" t="str">
            <v>inline</v>
          </cell>
          <cell r="N2063" t="str">
            <v/>
          </cell>
          <cell r="O2063" t="str">
            <v>212;;Check commutator brushes and ground brush in blower motor for correct length, condition, fraying of pigtail and freedom of movement.&lt;br&gt;&lt;br&gt;
&lt;b&gt;Record only the minimum brush length on the long side.&lt;/b&gt;</v>
          </cell>
          <cell r="P2063"/>
          <cell r="Q2063" t="str">
            <v>NORMAL</v>
          </cell>
          <cell r="R2063" t="str">
            <v>NO</v>
          </cell>
          <cell r="S2063" t="str">
            <v>Check commutator brushes and ground brush in blower motor for correct length, condition, fraying of pigtail and freedom of movement.&lt;br&gt;&lt;br&gt;
&lt;b&gt;Record only the minimum brush length on the long side.&lt;/b&gt;</v>
          </cell>
          <cell r="T2063" t="str">
            <v>500</v>
          </cell>
        </row>
        <row r="2064">
          <cell r="L2064" t="str">
            <v>33c838d9-e82b-4122-95e7-594df20c3982</v>
          </cell>
          <cell r="M2064" t="str">
            <v>inline</v>
          </cell>
          <cell r="N2064" t="str">
            <v/>
          </cell>
          <cell r="O2064" t="str">
            <v/>
          </cell>
          <cell r="P2064"/>
          <cell r="Q2064" t="str">
            <v/>
          </cell>
          <cell r="R2064" t="str">
            <v/>
          </cell>
          <cell r="S2064"/>
          <cell r="T2064" t="str">
            <v>500</v>
          </cell>
        </row>
        <row r="2065">
          <cell r="L2065" t="str">
            <v>fc3b6c3f-b127-4b77-b615-edbc50d136f8</v>
          </cell>
          <cell r="M2065" t="str">
            <v>inline</v>
          </cell>
          <cell r="N2065" t="str">
            <v/>
          </cell>
          <cell r="O2065" t="str">
            <v/>
          </cell>
          <cell r="P2065" t="str">
            <v xml:space="preserve"> . Item Measurement Location</v>
          </cell>
          <cell r="Q2065" t="str">
            <v>NORMAL</v>
          </cell>
          <cell r="R2065" t="str">
            <v>NO</v>
          </cell>
          <cell r="S2065"/>
          <cell r="T2065" t="str">
            <v>500</v>
          </cell>
        </row>
        <row r="2066">
          <cell r="L2066" t="str">
            <v>63a8e4da-c671-49ae-9881-fa2b6e75c686</v>
          </cell>
          <cell r="M2066" t="str">
            <v>inline</v>
          </cell>
          <cell r="N2066" t="str">
            <v/>
          </cell>
          <cell r="O2066" t="str">
            <v>212;a1;Comm Brush 1 (10 o'clock)</v>
          </cell>
          <cell r="P2066" t="str">
            <v>212a1. a1 Comm Brush 1 (10 o'clock)</v>
          </cell>
          <cell r="Q2066" t="str">
            <v>CBM</v>
          </cell>
          <cell r="R2066" t="str">
            <v>AUTOMATIC</v>
          </cell>
          <cell r="S2066" t="str">
            <v>Comm Brush 1 (10 o'clock)</v>
          </cell>
          <cell r="T2066" t="str">
            <v>500</v>
          </cell>
        </row>
        <row r="2067">
          <cell r="L2067" t="str">
            <v>39fdc80f-e6c7-4f1e-a9d8-67bcc6fdb4ea</v>
          </cell>
          <cell r="M2067" t="str">
            <v>inline</v>
          </cell>
          <cell r="N2067" t="str">
            <v/>
          </cell>
          <cell r="O2067" t="str">
            <v>212;a2;Comm Brush 2 (10 o'clock)</v>
          </cell>
          <cell r="P2067" t="str">
            <v>212a2. a2 Comm Brush 2 (10 o'clock)</v>
          </cell>
          <cell r="Q2067" t="str">
            <v>CBM</v>
          </cell>
          <cell r="R2067" t="str">
            <v>AUTOMATIC</v>
          </cell>
          <cell r="S2067" t="str">
            <v>Comm Brush 2 (10 o'clock)</v>
          </cell>
          <cell r="T2067" t="str">
            <v>500</v>
          </cell>
        </row>
        <row r="2068">
          <cell r="L2068" t="str">
            <v>4453505e-8f57-4925-af87-bb4b19493e7e</v>
          </cell>
          <cell r="M2068" t="str">
            <v>inline</v>
          </cell>
          <cell r="N2068" t="str">
            <v/>
          </cell>
          <cell r="O2068" t="str">
            <v>212;a3;Comm Brush 3 (2 o'clock)</v>
          </cell>
          <cell r="P2068" t="str">
            <v>212a3. a3 Comm Brush 3 (2 o'clock)</v>
          </cell>
          <cell r="Q2068" t="str">
            <v>CBM</v>
          </cell>
          <cell r="R2068" t="str">
            <v>AUTOMATIC</v>
          </cell>
          <cell r="S2068" t="str">
            <v>Comm Brush 3 (2 o'clock)</v>
          </cell>
          <cell r="T2068" t="str">
            <v>500</v>
          </cell>
        </row>
        <row r="2069">
          <cell r="L2069" t="str">
            <v>c4fbcd98-a31e-4c7c-b82c-6377c0d43886</v>
          </cell>
          <cell r="M2069" t="str">
            <v>inline</v>
          </cell>
          <cell r="N2069" t="str">
            <v/>
          </cell>
          <cell r="O2069" t="str">
            <v>212;a4;Comm Brush 4 (2 o'clock)</v>
          </cell>
          <cell r="P2069" t="str">
            <v>212a4. a4 Comm Brush 4 (2 o'clock)</v>
          </cell>
          <cell r="Q2069" t="str">
            <v>CBM</v>
          </cell>
          <cell r="R2069" t="str">
            <v>AUTOMATIC</v>
          </cell>
          <cell r="S2069" t="str">
            <v>Comm Brush 4 (2 o'clock)</v>
          </cell>
          <cell r="T2069" t="str">
            <v>500</v>
          </cell>
        </row>
        <row r="2070">
          <cell r="L2070" t="str">
            <v>212215fe-6c98-442b-81b7-e9414102ef5d</v>
          </cell>
          <cell r="M2070" t="str">
            <v>inline</v>
          </cell>
          <cell r="N2070" t="str">
            <v/>
          </cell>
          <cell r="O2070" t="str">
            <v>212;b;Ground brush lengths</v>
          </cell>
          <cell r="P2070" t="str">
            <v xml:space="preserve">212b. b Ground brush lengths </v>
          </cell>
          <cell r="Q2070" t="str">
            <v>NORMAL</v>
          </cell>
          <cell r="R2070" t="str">
            <v>NO</v>
          </cell>
          <cell r="S2070" t="str">
            <v>Ground brush lengths</v>
          </cell>
          <cell r="T2070" t="str">
            <v>500</v>
          </cell>
        </row>
        <row r="2071">
          <cell r="L2071" t="str">
            <v>846340c1-e625-4b10-9764-b3ca931e7a2f</v>
          </cell>
          <cell r="M2071" t="str">
            <v>inline</v>
          </cell>
          <cell r="N2071" t="str">
            <v/>
          </cell>
          <cell r="O2071" t="str">
            <v>213;;Ensure all brushes have correct spring tension and pigtails are not caught under spring.</v>
          </cell>
          <cell r="P2071" t="str">
            <v xml:space="preserve">213. Ensure all brushes have correct spring tension and pigtails are not caught under spring.&lt;br&gt;
&lt;b&gt;Spec&lt;b&gt;: 0.19 to 0.26 kilograms. </v>
          </cell>
          <cell r="Q2071" t="str">
            <v>NORMAL</v>
          </cell>
          <cell r="R2071" t="str">
            <v>NO</v>
          </cell>
          <cell r="S2071" t="str">
            <v>Ensure all brushes have correct spring tension and pigtails are not caught under spring.</v>
          </cell>
          <cell r="T2071" t="str">
            <v>500</v>
          </cell>
        </row>
        <row r="2072">
          <cell r="L2072" t="str">
            <v>5d3fa646-559b-4b4e-90cc-df20f6e0208d</v>
          </cell>
          <cell r="M2072" t="str">
            <v>inline</v>
          </cell>
          <cell r="N2072" t="str">
            <v/>
          </cell>
          <cell r="O2072" t="str">
            <v>214;;Ensure commutator area and surface are free of contamination.</v>
          </cell>
          <cell r="P2072" t="str">
            <v xml:space="preserve">214. Ensure commutator area and surface are free of contamination. </v>
          </cell>
          <cell r="Q2072" t="str">
            <v>NORMAL</v>
          </cell>
          <cell r="R2072" t="str">
            <v>NO</v>
          </cell>
          <cell r="S2072" t="str">
            <v>Ensure commutator area and surface are free of contamination.</v>
          </cell>
          <cell r="T2072" t="str">
            <v>500</v>
          </cell>
        </row>
        <row r="2073">
          <cell r="L2073" t="str">
            <v>aff36172-eb1d-49e6-9e5b-46d75e1bc74f</v>
          </cell>
          <cell r="M2073" t="str">
            <v>inline</v>
          </cell>
          <cell r="N2073" t="str">
            <v/>
          </cell>
          <cell r="O2073" t="str">
            <v>215;;Check Blower Motor positive and negative connections for security and frayinCheck Blower motor ground wire to frame is intact, secure, and not frayed.</v>
          </cell>
          <cell r="P2073" t="str">
            <v xml:space="preserve">215. Check Blower Motor positive and negative connections for security and fraying. Check Blower motor ground wire to frame is intact, secure, and not frayed. </v>
          </cell>
          <cell r="Q2073" t="str">
            <v>NORMAL</v>
          </cell>
          <cell r="R2073" t="str">
            <v>NO</v>
          </cell>
          <cell r="S2073" t="str">
            <v>Check Blower Motor positive and negative connections for security and frayinCheck Blower motor ground wire to frame is intact, secure, and not frayed.</v>
          </cell>
          <cell r="T2073" t="str">
            <v>500</v>
          </cell>
        </row>
        <row r="2074">
          <cell r="L2074" t="str">
            <v>0ba13937-e174-422c-8a19-2a5b527f5c7e</v>
          </cell>
          <cell r="M2074" t="str">
            <v>inline</v>
          </cell>
          <cell r="N2074" t="str">
            <v/>
          </cell>
          <cell r="O2074" t="str">
            <v>216;;Check grid box for tight electrical connections, shorted elements, over heated or buckled resistors, broken or cracked insulators, overheated terminal and missing hardware.</v>
          </cell>
          <cell r="P2074" t="str">
            <v xml:space="preserve">216. Check grid box for tight electrical connections, shorted elements, over heated or buckled resistors, broken or cracked insulators, overheated terminal and missing hardware. </v>
          </cell>
          <cell r="Q2074" t="str">
            <v>NORMAL</v>
          </cell>
          <cell r="R2074" t="str">
            <v>NO</v>
          </cell>
          <cell r="S2074" t="str">
            <v>Check grid box for tight electrical connections, shorted elements, over heated or buckled resistors, broken or cracked insulators, overheated terminal and missing hardware.</v>
          </cell>
          <cell r="T2074" t="str">
            <v>500</v>
          </cell>
        </row>
        <row r="2075">
          <cell r="L2075" t="str">
            <v>257b23e7-5e42-4d5c-8e9f-0380a940a4e7</v>
          </cell>
          <cell r="M2075" t="str">
            <v>inline</v>
          </cell>
          <cell r="N2075" t="str">
            <v/>
          </cell>
          <cell r="O2075" t="str">
            <v>217;;Check blower fan blades for damage.</v>
          </cell>
          <cell r="P2075" t="str">
            <v xml:space="preserve">217. Check blower fan blades for damage. </v>
          </cell>
          <cell r="Q2075" t="str">
            <v>NORMAL</v>
          </cell>
          <cell r="R2075" t="str">
            <v>NO</v>
          </cell>
          <cell r="S2075" t="str">
            <v>Check blower fan blades for damage.</v>
          </cell>
          <cell r="T2075" t="str">
            <v>500</v>
          </cell>
        </row>
        <row r="2076">
          <cell r="L2076" t="str">
            <v>c47374f6-1435-4d7f-9b4f-59add88efc67</v>
          </cell>
          <cell r="M2076" t="str">
            <v>inline</v>
          </cell>
          <cell r="N2076" t="str">
            <v/>
          </cell>
          <cell r="O2076" t="str">
            <v>218;;Inspect the condition of the visible field coil insulation, bus bar and brush box for damage.</v>
          </cell>
          <cell r="P2076" t="str">
            <v xml:space="preserve">218. Inspect the condition of the visible field coil insulation, bus bar and brush box for damage. </v>
          </cell>
          <cell r="Q2076" t="str">
            <v>NORMAL</v>
          </cell>
          <cell r="R2076" t="str">
            <v>NO</v>
          </cell>
          <cell r="S2076" t="str">
            <v>Inspect the condition of the visible field coil insulation, bus bar and brush box for damage.</v>
          </cell>
          <cell r="T2076" t="str">
            <v>500</v>
          </cell>
        </row>
        <row r="2077">
          <cell r="L2077" t="str">
            <v>5aad2a73-02e7-40c7-ac4e-f1bc675ab5c4</v>
          </cell>
          <cell r="M2077" t="str">
            <v>inline</v>
          </cell>
          <cell r="N2077" t="str">
            <v/>
          </cell>
          <cell r="O2077" t="str">
            <v>219;;Check for loose or broken external bolts.</v>
          </cell>
          <cell r="P2077" t="str">
            <v xml:space="preserve">219. Check for loose or broken external bolts. </v>
          </cell>
          <cell r="Q2077" t="str">
            <v>NORMAL</v>
          </cell>
          <cell r="R2077" t="str">
            <v>NO</v>
          </cell>
          <cell r="S2077" t="str">
            <v>Check for loose or broken external bolts.</v>
          </cell>
          <cell r="T2077" t="str">
            <v>500</v>
          </cell>
        </row>
        <row r="2078">
          <cell r="L2078" t="str">
            <v>f9bd40d3-4907-4f09-9329-e23c2ddc9c51</v>
          </cell>
          <cell r="M2078" t="str">
            <v>inline</v>
          </cell>
          <cell r="N2078" t="str">
            <v/>
          </cell>
          <cell r="O2078" t="str">
            <v>220;;Blow out all dirt and foreign materials with clean, dry compressed air (70 psi maximum pressure).</v>
          </cell>
          <cell r="P2078" t="str">
            <v xml:space="preserve">220. Blow out all dirt and foreign materials with clean, dry compressed air (70 psi maximum pressure). </v>
          </cell>
          <cell r="Q2078" t="str">
            <v>NORMAL</v>
          </cell>
          <cell r="R2078" t="str">
            <v>NO</v>
          </cell>
          <cell r="S2078" t="str">
            <v>Blow out all dirt and foreign materials with clean, dry compressed air (70 psi maximum pressure).</v>
          </cell>
          <cell r="T2078" t="str">
            <v>500</v>
          </cell>
        </row>
        <row r="2079">
          <cell r="L2079" t="str">
            <v>c5af0584-9d2b-4edc-8ce4-a1c4adbe7a07</v>
          </cell>
          <cell r="M2079" t="str">
            <v>inline</v>
          </cell>
          <cell r="N2079" t="str">
            <v/>
          </cell>
          <cell r="O2079" t="str">
            <v>221;;Ensure all covers are back on and fixed securely.</v>
          </cell>
          <cell r="P2079" t="str">
            <v xml:space="preserve">221. Ensure all covers are back on and fixed securely. </v>
          </cell>
          <cell r="Q2079" t="str">
            <v>NORMAL</v>
          </cell>
          <cell r="R2079" t="str">
            <v>NO</v>
          </cell>
          <cell r="S2079" t="str">
            <v>Ensure all covers are back on and fixed securely.</v>
          </cell>
          <cell r="T2079" t="str">
            <v>500</v>
          </cell>
        </row>
        <row r="2080">
          <cell r="L2080" t="str">
            <v>246cac5b-2b50-4f11-a8fc-ad3e57878b38</v>
          </cell>
          <cell r="M2080" t="str">
            <v>inline</v>
          </cell>
          <cell r="N2080" t="str">
            <v/>
          </cell>
          <cell r="O2080" t="str">
            <v/>
          </cell>
          <cell r="P2080" t="str">
            <v>Task. Retarder Gridbox Assembly Condition</v>
          </cell>
          <cell r="Q2080" t="str">
            <v>NORMAL</v>
          </cell>
          <cell r="R2080" t="str">
            <v>NO</v>
          </cell>
          <cell r="S2080"/>
          <cell r="T2080" t="str">
            <v>500</v>
          </cell>
        </row>
        <row r="2081">
          <cell r="L2081" t="str">
            <v>9a45fb50-d121-4212-b579-21f554760d16</v>
          </cell>
          <cell r="M2081" t="str">
            <v>inline</v>
          </cell>
          <cell r="N2081" t="str">
            <v/>
          </cell>
          <cell r="O2081" t="str">
            <v>222;;Check grid box structure for cracks, panel damage, missing louvers etc.</v>
          </cell>
          <cell r="P2081" t="str">
            <v xml:space="preserve">222. Check grid box structure for cracks, panel damage, missing louvers etc. </v>
          </cell>
          <cell r="Q2081" t="str">
            <v>NORMAL</v>
          </cell>
          <cell r="R2081" t="str">
            <v>NO</v>
          </cell>
          <cell r="S2081" t="str">
            <v>Check grid box structure for cracks, panel damage, missing louvers etc.</v>
          </cell>
          <cell r="T2081" t="str">
            <v>500</v>
          </cell>
        </row>
        <row r="2082">
          <cell r="L2082" t="str">
            <v>743738b4-fc76-4f90-8bde-5972da7227dd</v>
          </cell>
          <cell r="M2082" t="str">
            <v>inline</v>
          </cell>
          <cell r="N2082" t="str">
            <v/>
          </cell>
          <cell r="O2082" t="str">
            <v/>
          </cell>
          <cell r="P2082" t="str">
            <v>Task. Battery Maintenance Condition</v>
          </cell>
          <cell r="Q2082" t="str">
            <v>NORMAL</v>
          </cell>
          <cell r="R2082" t="str">
            <v>NO</v>
          </cell>
          <cell r="S2082"/>
          <cell r="T2082" t="str">
            <v>500</v>
          </cell>
        </row>
        <row r="2083">
          <cell r="L2083" t="str">
            <v>840c755d-9f5f-441c-8a1c-6c8ede6feed9</v>
          </cell>
          <cell r="M2083" t="str">
            <v>inline</v>
          </cell>
          <cell r="N2083" t="str">
            <v/>
          </cell>
          <cell r="O2083" t="str">
            <v>223;;Ensure batteries have been cleaned with fresh water BEFORE conducting battery maintenance checks.</v>
          </cell>
          <cell r="P2083" t="str">
            <v xml:space="preserve">223. Ensure batteries have been cleaned with fresh water BEFORE conducting battery maintenance checks. </v>
          </cell>
          <cell r="Q2083" t="str">
            <v>NORMAL</v>
          </cell>
          <cell r="R2083" t="str">
            <v>NO</v>
          </cell>
          <cell r="S2083" t="str">
            <v>Ensure batteries have been cleaned with fresh water BEFORE conducting battery maintenance checks.</v>
          </cell>
          <cell r="T2083" t="str">
            <v>500</v>
          </cell>
        </row>
        <row r="2084">
          <cell r="L2084" t="str">
            <v>0f77888c-701d-4c95-8ed7-4019518c161d</v>
          </cell>
          <cell r="M2084" t="str">
            <v>inline</v>
          </cell>
          <cell r="N2084" t="str">
            <v/>
          </cell>
          <cell r="O2084" t="str">
            <v>224;;Inspect batteries fitted to machine meet OR exceed OEM recommended specifications.</v>
          </cell>
          <cell r="P2084" t="str">
            <v xml:space="preserve">224. Inspect batteries fitted to machine meet OR exceed OEM recommended specifications. </v>
          </cell>
          <cell r="Q2084" t="str">
            <v>NORMAL</v>
          </cell>
          <cell r="R2084" t="str">
            <v>NO</v>
          </cell>
          <cell r="S2084" t="str">
            <v>Inspect batteries fitted to machine meet OR exceed OEM recommended specifications.</v>
          </cell>
          <cell r="T2084" t="str">
            <v>500</v>
          </cell>
        </row>
        <row r="2085">
          <cell r="L2085" t="str">
            <v>537a0230-7e91-40f8-8d4a-d2acb69efda4</v>
          </cell>
          <cell r="M2085" t="str">
            <v>table</v>
          </cell>
          <cell r="N2085" t="str">
            <v>['Rating', 'OEM Specification', 'Batteries Fitted']</v>
          </cell>
          <cell r="O2085" t="str">
            <v/>
          </cell>
          <cell r="P2085"/>
          <cell r="Q2085" t="str">
            <v/>
          </cell>
          <cell r="R2085" t="str">
            <v/>
          </cell>
          <cell r="S2085"/>
          <cell r="T2085" t="str">
            <v>500</v>
          </cell>
        </row>
        <row r="2086">
          <cell r="L2086" t="str">
            <v>1385cbc8-7b1c-4c66-9aa0-a6579efef887</v>
          </cell>
          <cell r="M2086" t="str">
            <v>inline</v>
          </cell>
          <cell r="N2086" t="str">
            <v/>
          </cell>
          <cell r="O2086" t="str">
            <v/>
          </cell>
          <cell r="P2086"/>
          <cell r="Q2086" t="str">
            <v/>
          </cell>
          <cell r="R2086" t="str">
            <v/>
          </cell>
          <cell r="S2086"/>
          <cell r="T2086" t="str">
            <v>500</v>
          </cell>
        </row>
        <row r="2087">
          <cell r="L2087" t="str">
            <v>9ba7ecd1-0d43-42f7-9be7-e96ed405493f</v>
          </cell>
          <cell r="M2087" t="str">
            <v>inline</v>
          </cell>
          <cell r="N2087" t="str">
            <v/>
          </cell>
          <cell r="O2087" t="str">
            <v>225;;Visually inspect each battery for signs of:</v>
          </cell>
          <cell r="P2087"/>
          <cell r="Q2087" t="str">
            <v>NORMAL</v>
          </cell>
          <cell r="R2087" t="str">
            <v>NO</v>
          </cell>
          <cell r="S2087" t="str">
            <v>Visually inspect each battery for signs of:</v>
          </cell>
          <cell r="T2087" t="str">
            <v>500</v>
          </cell>
        </row>
        <row r="2088">
          <cell r="L2088" t="str">
            <v>e6eaaac0-f6bb-438b-97ae-a370d2de90fc</v>
          </cell>
          <cell r="M2088" t="str">
            <v>inline</v>
          </cell>
          <cell r="N2088" t="str">
            <v/>
          </cell>
          <cell r="O2088" t="str">
            <v>225;a;Cracked or broken case or cover.</v>
          </cell>
          <cell r="P2088" t="str">
            <v xml:space="preserve">225a. a. Cracked or broken case or cover. </v>
          </cell>
          <cell r="Q2088" t="str">
            <v>NORMAL</v>
          </cell>
          <cell r="R2088" t="str">
            <v>NO</v>
          </cell>
          <cell r="S2088" t="str">
            <v>Cracked or broken case or cover.</v>
          </cell>
          <cell r="T2088" t="str">
            <v>500</v>
          </cell>
        </row>
        <row r="2089">
          <cell r="L2089" t="str">
            <v>edfdc777-5f28-4eb1-b602-d695784924d9</v>
          </cell>
          <cell r="M2089" t="str">
            <v>inline</v>
          </cell>
          <cell r="N2089" t="str">
            <v/>
          </cell>
          <cell r="O2089" t="str">
            <v>225;b;Leaking case-to-cover seal.</v>
          </cell>
          <cell r="P2089" t="str">
            <v xml:space="preserve">225b. b. Leaking case-to-cover seal. </v>
          </cell>
          <cell r="Q2089" t="str">
            <v>NORMAL</v>
          </cell>
          <cell r="R2089" t="str">
            <v>NO</v>
          </cell>
          <cell r="S2089" t="str">
            <v>Leaking case-to-cover seal.</v>
          </cell>
          <cell r="T2089" t="str">
            <v>500</v>
          </cell>
        </row>
        <row r="2090">
          <cell r="L2090" t="str">
            <v>36946691-e92b-4e6d-a563-a4e3c95549a7</v>
          </cell>
          <cell r="M2090" t="str">
            <v>inline</v>
          </cell>
          <cell r="N2090" t="str">
            <v/>
          </cell>
          <cell r="O2090" t="str">
            <v>225;c;Damaged terminals.</v>
          </cell>
          <cell r="P2090" t="str">
            <v xml:space="preserve">225c. c. Damaged terminals. </v>
          </cell>
          <cell r="Q2090" t="str">
            <v>NORMAL</v>
          </cell>
          <cell r="R2090" t="str">
            <v>NO</v>
          </cell>
          <cell r="S2090" t="str">
            <v>Damaged terminals.</v>
          </cell>
          <cell r="T2090" t="str">
            <v>500</v>
          </cell>
        </row>
        <row r="2091">
          <cell r="L2091" t="str">
            <v>c4b524f1-4095-4621-9d97-beffc776617f</v>
          </cell>
          <cell r="M2091" t="str">
            <v>inline</v>
          </cell>
          <cell r="N2091" t="str">
            <v/>
          </cell>
          <cell r="O2091" t="str">
            <v>225;d;Loose cable connections.</v>
          </cell>
          <cell r="P2091" t="str">
            <v xml:space="preserve">225d. d. Loose cable connections. </v>
          </cell>
          <cell r="Q2091" t="str">
            <v>NORMAL</v>
          </cell>
          <cell r="R2091" t="str">
            <v>NO</v>
          </cell>
          <cell r="S2091" t="str">
            <v>Loose cable connections.</v>
          </cell>
          <cell r="T2091" t="str">
            <v>500</v>
          </cell>
        </row>
        <row r="2092">
          <cell r="L2092" t="str">
            <v>0aa5694a-b28b-46d9-843a-f2e3cc2e67a5</v>
          </cell>
          <cell r="M2092" t="str">
            <v>inline</v>
          </cell>
          <cell r="N2092" t="str">
            <v/>
          </cell>
          <cell r="O2092" t="str">
            <v>225;e;Corrosion.</v>
          </cell>
          <cell r="P2092" t="str">
            <v xml:space="preserve">225e. e. Corrosion. </v>
          </cell>
          <cell r="Q2092" t="str">
            <v>NORMAL</v>
          </cell>
          <cell r="R2092" t="str">
            <v>NO</v>
          </cell>
          <cell r="S2092" t="str">
            <v>Corrosion.</v>
          </cell>
          <cell r="T2092" t="str">
            <v>500</v>
          </cell>
        </row>
        <row r="2093">
          <cell r="L2093" t="str">
            <v>9ce9f350-cdb8-4e0c-a969-5af496d95deb</v>
          </cell>
          <cell r="M2093" t="str">
            <v>inline</v>
          </cell>
          <cell r="N2093" t="str">
            <v/>
          </cell>
          <cell r="O2093" t="str">
            <v>226;;Inspect the battery case for obvious signs of physical damage or warpage. &lt;b&gt;REPLACE IF ANY DAMAGE FOUND&lt;/b&gt;.</v>
          </cell>
          <cell r="P2093" t="str">
            <v xml:space="preserve">226. Inspect the battery case for obvious signs of physical damage or warpage. &lt;b&gt;REPLACE IF ANY DAMAGE FOUND&lt;/b&gt;. </v>
          </cell>
          <cell r="Q2093" t="str">
            <v>NORMAL</v>
          </cell>
          <cell r="R2093" t="str">
            <v>NO</v>
          </cell>
          <cell r="S2093" t="str">
            <v>&lt;b&gt;REPLACE IF ANY DAMAGE FOUND&lt;/b&gt;.</v>
          </cell>
          <cell r="T2093" t="str">
            <v>500</v>
          </cell>
        </row>
        <row r="2094">
          <cell r="L2094" t="str">
            <v>dbe8ee96-1c4f-4ef4-ad45-1a3543263a2a</v>
          </cell>
          <cell r="M2094" t="str">
            <v>inline</v>
          </cell>
          <cell r="N2094" t="str">
            <v/>
          </cell>
          <cell r="O2094" t="str">
            <v>227;;Clean all battery terminals by brushing off corrosion residue and apply battery corrosion preventative spray.</v>
          </cell>
          <cell r="P2094" t="str">
            <v xml:space="preserve">227. Clean all battery terminals by brushing off corrosion residue and apply battery corrosion preventative spray. </v>
          </cell>
          <cell r="Q2094" t="str">
            <v>NORMAL</v>
          </cell>
          <cell r="R2094" t="str">
            <v>NO</v>
          </cell>
          <cell r="S2094" t="str">
            <v>Clean all battery terminals by brushing off corrosion residue and apply battery corrosion preventative spray.</v>
          </cell>
          <cell r="T2094" t="str">
            <v>500</v>
          </cell>
        </row>
        <row r="2095">
          <cell r="L2095" t="str">
            <v>11f94064-7177-4d6e-a631-19d0dd38a1fa</v>
          </cell>
          <cell r="M2095" t="str">
            <v>inline</v>
          </cell>
          <cell r="N2095" t="str">
            <v/>
          </cell>
          <cell r="O2095" t="str">
            <v>228;;Inspect all battery terminals, screws, clamps and cables for breakage, damage or loose connections.</v>
          </cell>
          <cell r="P2095" t="str">
            <v xml:space="preserve">228. Inspect all battery terminals, screws, clamps and cables for breakage, damage or loose connections. </v>
          </cell>
          <cell r="Q2095" t="str">
            <v>NORMAL</v>
          </cell>
          <cell r="R2095" t="str">
            <v>NO</v>
          </cell>
          <cell r="S2095" t="str">
            <v>Inspect all battery terminals, screws, clamps and cables for breakage, damage or loose connections.</v>
          </cell>
          <cell r="T2095" t="str">
            <v>500</v>
          </cell>
        </row>
        <row r="2096">
          <cell r="L2096" t="str">
            <v>3919d766-c044-4869-bce4-94c3335f7d16</v>
          </cell>
          <cell r="M2096" t="str">
            <v>inline</v>
          </cell>
          <cell r="N2096" t="str">
            <v/>
          </cell>
          <cell r="O2096" t="str">
            <v>229;;&lt;b&gt;NON-Maintenance Free Batteries ONLY:&lt;/b&gt;&lt;br&gt;
Check electrolyte levels to ensure that fluid levels are over the top of battery plates. If necessary, top up using distilled or demineralised water.</v>
          </cell>
          <cell r="P2096" t="str">
            <v xml:space="preserve">229. &lt;b&gt;NON-Maintenance Free Batteries ONLY:&lt;/b&gt;&lt;br&gt;
Check electrolyte levels to ensure that fluid levels are over the top of battery plates. If necessary, top up using distilled or demineralised water. </v>
          </cell>
          <cell r="Q2096" t="str">
            <v>NORMAL</v>
          </cell>
          <cell r="R2096" t="str">
            <v>NO</v>
          </cell>
          <cell r="S2096" t="str">
            <v>If necessary, top up using distilled or demineralised water.</v>
          </cell>
          <cell r="T2096" t="str">
            <v>500</v>
          </cell>
        </row>
        <row r="2097">
          <cell r="L2097" t="str">
            <v>b46c8067-378c-4cfc-bc22-bc773dca1462</v>
          </cell>
          <cell r="M2097" t="str">
            <v>inline</v>
          </cell>
          <cell r="N2097" t="str">
            <v/>
          </cell>
          <cell r="O2097" t="str">
            <v>230;;Check each battery using CAT battery analyser (record results below):</v>
          </cell>
          <cell r="P2097" t="str">
            <v xml:space="preserve">230. Check each battery using CAT battery analyser (record results below): </v>
          </cell>
          <cell r="Q2097" t="str">
            <v>NORMAL</v>
          </cell>
          <cell r="R2097" t="str">
            <v>NO</v>
          </cell>
          <cell r="S2097" t="str">
            <v>Check each battery using CAT battery analyser (record results below):</v>
          </cell>
          <cell r="T2097" t="str">
            <v>500</v>
          </cell>
        </row>
        <row r="2098">
          <cell r="L2098" t="str">
            <v>9e76b073-302d-4ee2-a72b-b2615f3116f6</v>
          </cell>
          <cell r="M2098" t="str">
            <v>table</v>
          </cell>
          <cell r="N2098" t="str">
            <v>['Battery', 'Volts', 'SAE Amps', 'Good/Bad', 'Percentage']</v>
          </cell>
          <cell r="O2098" t="str">
            <v/>
          </cell>
          <cell r="P2098"/>
          <cell r="Q2098" t="str">
            <v/>
          </cell>
          <cell r="R2098" t="str">
            <v/>
          </cell>
          <cell r="S2098"/>
          <cell r="T2098" t="str">
            <v>500</v>
          </cell>
        </row>
        <row r="2099">
          <cell r="L2099" t="str">
            <v>safetyTask000000</v>
          </cell>
          <cell r="M2099" t="str">
            <v>inline</v>
          </cell>
          <cell r="N2099" t="str">
            <v/>
          </cell>
          <cell r="O2099" t="str">
            <v/>
          </cell>
          <cell r="P2099" t="str">
            <v>2. Mechanical checks shall be carried out in a designated service area in the workshop.&lt;br&gt;&lt;strong&gt;Follow appropriate isolation procedure and tagging and/or locking out on the machine.&lt;/strong&gt; 1</v>
          </cell>
          <cell r="Q2099"/>
          <cell r="R2099"/>
          <cell r="S2099"/>
          <cell r="T2099" t="str">
            <v>500</v>
          </cell>
        </row>
        <row r="2100">
          <cell r="L2100" t="str">
            <v>46344789-4bc5-4800-a276-92c660a2a2f2</v>
          </cell>
          <cell r="M2100" t="str">
            <v>inline</v>
          </cell>
          <cell r="N2100" t="str">
            <v/>
          </cell>
          <cell r="O2100" t="str">
            <v/>
          </cell>
          <cell r="P2100" t="str">
            <v>Task. Engine Section Condition</v>
          </cell>
          <cell r="Q2100" t="str">
            <v>NORMAL</v>
          </cell>
          <cell r="R2100" t="str">
            <v>NO</v>
          </cell>
          <cell r="S2100"/>
          <cell r="T2100" t="str">
            <v>500</v>
          </cell>
        </row>
        <row r="2101">
          <cell r="L2101" t="str">
            <v>3bf48a93-1eca-4c27-bd07-69bf2806ceaf</v>
          </cell>
          <cell r="M2101" t="str">
            <v>inline</v>
          </cell>
          <cell r="N2101" t="str">
            <v/>
          </cell>
          <cell r="O2101" t="str">
            <v>68;;Check radiator for debris (wash if necessary).</v>
          </cell>
          <cell r="P2101" t="str">
            <v xml:space="preserve">68. Check radiator for debris (wash if necessary). </v>
          </cell>
          <cell r="Q2101" t="str">
            <v>NORMAL</v>
          </cell>
          <cell r="R2101" t="str">
            <v>NO</v>
          </cell>
          <cell r="S2101" t="str">
            <v>Check radiator for debris (wash if necessary).</v>
          </cell>
          <cell r="T2101" t="str">
            <v>500</v>
          </cell>
        </row>
        <row r="2102">
          <cell r="L2102" t="str">
            <v>803a80e8-400a-4b95-9130-640f0783e144</v>
          </cell>
          <cell r="M2102" t="str">
            <v>inline</v>
          </cell>
          <cell r="N2102" t="str">
            <v/>
          </cell>
          <cell r="O2102" t="str">
            <v>69;;Check cooling fan assembly for damage, loose or missing fasteners.</v>
          </cell>
          <cell r="P2102" t="str">
            <v xml:space="preserve">69. Check cooling fan assembly for damage, loose or missing fasteners. </v>
          </cell>
          <cell r="Q2102" t="str">
            <v>NORMAL</v>
          </cell>
          <cell r="R2102" t="str">
            <v>NO</v>
          </cell>
          <cell r="S2102" t="str">
            <v>Check cooling fan assembly for damage, loose or missing fasteners.</v>
          </cell>
          <cell r="T2102" t="str">
            <v>500</v>
          </cell>
        </row>
        <row r="2103">
          <cell r="L2103" t="str">
            <v>0ed0ff0e-7b87-4a15-9535-22c0d49d1fdf</v>
          </cell>
          <cell r="M2103" t="str">
            <v>inline</v>
          </cell>
          <cell r="N2103" t="str">
            <v/>
          </cell>
          <cell r="O2103" t="str">
            <v>70;;Check engine for any oil leaks and coolant leaks.</v>
          </cell>
          <cell r="P2103"/>
          <cell r="Q2103" t="str">
            <v>NORMAL</v>
          </cell>
          <cell r="R2103" t="str">
            <v>NO</v>
          </cell>
          <cell r="S2103" t="str">
            <v>Check engine for any oil leaks and coolant leaks.</v>
          </cell>
          <cell r="T2103" t="str">
            <v>500</v>
          </cell>
        </row>
        <row r="2104">
          <cell r="L2104" t="str">
            <v>e29af0db-1f30-4029-b86a-039a121ce7d7</v>
          </cell>
          <cell r="M2104" t="str">
            <v>inline</v>
          </cell>
          <cell r="N2104" t="str">
            <v/>
          </cell>
          <cell r="O2104" t="str">
            <v/>
          </cell>
          <cell r="P2104" t="str">
            <v xml:space="preserve"> . Item Measurement Location</v>
          </cell>
          <cell r="Q2104" t="str">
            <v>NORMAL</v>
          </cell>
          <cell r="R2104" t="str">
            <v>NO</v>
          </cell>
          <cell r="S2104"/>
          <cell r="T2104" t="str">
            <v>500</v>
          </cell>
        </row>
        <row r="2105">
          <cell r="L2105" t="str">
            <v>64fa639d-af42-490e-a138-539455ab36e2</v>
          </cell>
          <cell r="M2105" t="str">
            <v>inline</v>
          </cell>
          <cell r="N2105" t="str">
            <v/>
          </cell>
          <cell r="O2105" t="str">
            <v>70;a;Engine Oil Leaks</v>
          </cell>
          <cell r="P2105" t="str">
            <v>70a. a Engine Oil Leaks</v>
          </cell>
          <cell r="Q2105" t="str">
            <v>CBM</v>
          </cell>
          <cell r="R2105" t="str">
            <v>MANUAL</v>
          </cell>
          <cell r="S2105" t="str">
            <v>Engine Oil Leaks</v>
          </cell>
          <cell r="T2105" t="str">
            <v>500</v>
          </cell>
        </row>
        <row r="2106">
          <cell r="L2106" t="str">
            <v>950919a2-7491-4180-925c-d6bef11fd222</v>
          </cell>
          <cell r="M2106" t="str">
            <v>inline</v>
          </cell>
          <cell r="N2106" t="str">
            <v/>
          </cell>
          <cell r="O2106" t="str">
            <v>70;b;Engine Coolant Leaks</v>
          </cell>
          <cell r="P2106" t="str">
            <v>70b. b Engine Coolant Leaks</v>
          </cell>
          <cell r="Q2106" t="str">
            <v>CBM</v>
          </cell>
          <cell r="R2106" t="str">
            <v>MANUAL</v>
          </cell>
          <cell r="S2106" t="str">
            <v>Engine Coolant Leaks</v>
          </cell>
          <cell r="T2106" t="str">
            <v>500</v>
          </cell>
        </row>
        <row r="2107">
          <cell r="L2107" t="str">
            <v>950919a2-7491-4180-925c-d6bef11fd222</v>
          </cell>
          <cell r="M2107" t="str">
            <v>inline</v>
          </cell>
          <cell r="N2107" t="str">
            <v/>
          </cell>
          <cell r="O2107" t="str">
            <v>70;b;Engine Coolant Leaks</v>
          </cell>
          <cell r="P2107" t="str">
            <v>70b. b Engine Coolant Leaks</v>
          </cell>
          <cell r="Q2107" t="str">
            <v>CBM</v>
          </cell>
          <cell r="R2107" t="str">
            <v>MANUAL</v>
          </cell>
          <cell r="S2107" t="str">
            <v>Engine Coolant Leaks</v>
          </cell>
          <cell r="T2107" t="str">
            <v>500</v>
          </cell>
        </row>
        <row r="2108">
          <cell r="L2108" t="str">
            <v>2ea60a6f-2c65-498d-89c8-69267eed25ba</v>
          </cell>
          <cell r="M2108" t="str">
            <v>collapsibleTable</v>
          </cell>
          <cell r="N2108" t="str">
            <v>['', '', '', '']</v>
          </cell>
          <cell r="O2108" t="str">
            <v/>
          </cell>
          <cell r="P2108"/>
          <cell r="Q2108" t="str">
            <v/>
          </cell>
          <cell r="R2108" t="str">
            <v/>
          </cell>
          <cell r="S2108"/>
          <cell r="T2108" t="str">
            <v>500</v>
          </cell>
        </row>
        <row r="2109">
          <cell r="L2109" t="str">
            <v>e6ee6e80-0023-4178-8513-ee1b48085ac3</v>
          </cell>
          <cell r="M2109" t="str">
            <v>inline</v>
          </cell>
          <cell r="N2109" t="str">
            <v/>
          </cell>
          <cell r="O2109" t="str">
            <v>71;;Check fuel system for loose bolts and fittings.</v>
          </cell>
          <cell r="P2109" t="str">
            <v xml:space="preserve">71. Check fuel system for loose bolts and fittings. </v>
          </cell>
          <cell r="Q2109" t="str">
            <v>NORMAL</v>
          </cell>
          <cell r="R2109" t="str">
            <v>NO</v>
          </cell>
          <cell r="S2109" t="str">
            <v>Check fuel system for loose bolts and fittings.</v>
          </cell>
          <cell r="T2109" t="str">
            <v>500</v>
          </cell>
        </row>
        <row r="2110">
          <cell r="L2110" t="str">
            <v>247d1be4-0ac1-41fc-92e3-c40ace7a05c6</v>
          </cell>
          <cell r="M2110" t="str">
            <v>inline</v>
          </cell>
          <cell r="N2110" t="str">
            <v/>
          </cell>
          <cell r="O2110" t="str">
            <v>72;;Check fuel system pump and injection rail for leaks.</v>
          </cell>
          <cell r="P2110" t="str">
            <v xml:space="preserve">72. Check fuel system pump and injection rail for leaks. </v>
          </cell>
          <cell r="Q2110" t="str">
            <v>NORMAL</v>
          </cell>
          <cell r="R2110" t="str">
            <v>NO</v>
          </cell>
          <cell r="S2110" t="str">
            <v>Check fuel system pump and injection rail for leaks.</v>
          </cell>
          <cell r="T2110" t="str">
            <v>500</v>
          </cell>
        </row>
        <row r="2111">
          <cell r="L2111" t="str">
            <v>f4a7dd03-5bbe-4451-b8fd-2b0826a77e62</v>
          </cell>
          <cell r="M2111" t="str">
            <v>inline</v>
          </cell>
          <cell r="N2111" t="str">
            <v/>
          </cell>
          <cell r="O2111" t="str">
            <v>73;a;Check turbos for indication of damage or loose or missing fasteners.</v>
          </cell>
          <cell r="P2111" t="str">
            <v xml:space="preserve">73. a. Check turbos for indication of damage or loose or missing fasteners. </v>
          </cell>
          <cell r="Q2111" t="str">
            <v>NORMAL</v>
          </cell>
          <cell r="R2111" t="str">
            <v>NO</v>
          </cell>
          <cell r="S2111" t="str">
            <v>Check turbos for indication of damage or loose or missing fasteners.</v>
          </cell>
          <cell r="T2111" t="str">
            <v>500</v>
          </cell>
        </row>
        <row r="2112">
          <cell r="L2112" t="str">
            <v>b96f715e-68bc-44e5-8843-9d534a1e7e3c</v>
          </cell>
          <cell r="M2112" t="str">
            <v>inline</v>
          </cell>
          <cell r="N2112" t="str">
            <v/>
          </cell>
          <cell r="O2112" t="str">
            <v>73;b;Check turbos for indication of leaks.</v>
          </cell>
          <cell r="P2112"/>
          <cell r="Q2112" t="str">
            <v>NORMAL</v>
          </cell>
          <cell r="R2112" t="str">
            <v>NO</v>
          </cell>
          <cell r="S2112" t="str">
            <v>Check turbos for indication of leaks.</v>
          </cell>
          <cell r="T2112" t="str">
            <v>500</v>
          </cell>
        </row>
        <row r="2113">
          <cell r="L2113" t="str">
            <v>1e6f4edd-26cb-48f6-9855-5b487e534ade</v>
          </cell>
          <cell r="M2113" t="str">
            <v>inline</v>
          </cell>
          <cell r="N2113" t="str">
            <v/>
          </cell>
          <cell r="O2113" t="str">
            <v/>
          </cell>
          <cell r="P2113" t="str">
            <v xml:space="preserve"> . Item Measurement Location</v>
          </cell>
          <cell r="Q2113" t="str">
            <v>NORMAL</v>
          </cell>
          <cell r="R2113" t="str">
            <v>NO</v>
          </cell>
          <cell r="S2113"/>
          <cell r="T2113" t="str">
            <v>500</v>
          </cell>
        </row>
        <row r="2114">
          <cell r="L2114" t="str">
            <v>d192c265-8cfd-4c91-8165-7af252797634</v>
          </cell>
          <cell r="M2114" t="str">
            <v>inline</v>
          </cell>
          <cell r="N2114" t="str">
            <v/>
          </cell>
          <cell r="O2114" t="str">
            <v>73;b1;HP Turbocharger Front Left (Leaks Visual Inspect)</v>
          </cell>
          <cell r="P2114" t="str">
            <v>73b1. b1 HP Turbocharger Front Left (Leaks Visual Inspect)</v>
          </cell>
          <cell r="Q2114" t="str">
            <v>CBM</v>
          </cell>
          <cell r="R2114" t="str">
            <v>MANUAL</v>
          </cell>
          <cell r="S2114" t="str">
            <v>HP Turbocharger Front Left (Leaks Visual Inspect)</v>
          </cell>
          <cell r="T2114" t="str">
            <v>500</v>
          </cell>
        </row>
        <row r="2115">
          <cell r="L2115" t="str">
            <v>093e2734-e736-4348-ba92-9122369045b7</v>
          </cell>
          <cell r="M2115" t="str">
            <v>inline</v>
          </cell>
          <cell r="N2115" t="str">
            <v/>
          </cell>
          <cell r="O2115" t="str">
            <v>73;b2;HP Turbocharger Front Right (Leaks Visual Inspect)</v>
          </cell>
          <cell r="P2115" t="str">
            <v>73b2. b2 HP Turbocharger Front Right (Leaks Visual Inspect)</v>
          </cell>
          <cell r="Q2115" t="str">
            <v>CBM</v>
          </cell>
          <cell r="R2115" t="str">
            <v>MANUAL</v>
          </cell>
          <cell r="S2115" t="str">
            <v>HP Turbocharger Front Right (Leaks Visual Inspect)</v>
          </cell>
          <cell r="T2115" t="str">
            <v>500</v>
          </cell>
        </row>
        <row r="2116">
          <cell r="L2116" t="str">
            <v>e64b7db7-9c6c-4af7-87ca-35ae21ffe713</v>
          </cell>
          <cell r="M2116" t="str">
            <v>inline</v>
          </cell>
          <cell r="N2116" t="str">
            <v/>
          </cell>
          <cell r="O2116" t="str">
            <v>73;b3;HP Turbocharger Rear Left (Leaks Visual Inspect)</v>
          </cell>
          <cell r="P2116" t="str">
            <v>73b3. b3 HP Turbocharger Rear Left (Leaks Visual Inspect)</v>
          </cell>
          <cell r="Q2116" t="str">
            <v>CBM</v>
          </cell>
          <cell r="R2116" t="str">
            <v>MANUAL</v>
          </cell>
          <cell r="S2116" t="str">
            <v>HP Turbocharger Rear Left (Leaks Visual Inspect)</v>
          </cell>
          <cell r="T2116" t="str">
            <v>500</v>
          </cell>
        </row>
        <row r="2117">
          <cell r="L2117" t="str">
            <v>ca2867c2-c013-4a84-a415-a0c4d1ed29e3</v>
          </cell>
          <cell r="M2117" t="str">
            <v>inline</v>
          </cell>
          <cell r="N2117" t="str">
            <v/>
          </cell>
          <cell r="O2117" t="str">
            <v>73;b4;HP Turbocharger Rear Right (Leaks Visual Inspect)</v>
          </cell>
          <cell r="P2117" t="str">
            <v>73b4. b4 HP Turbocharger Rear Right (Leaks Visual Inspect)</v>
          </cell>
          <cell r="Q2117" t="str">
            <v>CBM</v>
          </cell>
          <cell r="R2117" t="str">
            <v>MANUAL</v>
          </cell>
          <cell r="S2117" t="str">
            <v>HP Turbocharger Rear Right (Leaks Visual Inspect)</v>
          </cell>
          <cell r="T2117" t="str">
            <v>500</v>
          </cell>
        </row>
        <row r="2118">
          <cell r="L2118" t="str">
            <v>7adb3024-85c4-46d1-ae95-d83d4a12991c</v>
          </cell>
          <cell r="M2118" t="str">
            <v>inline</v>
          </cell>
          <cell r="N2118" t="str">
            <v/>
          </cell>
          <cell r="O2118" t="str">
            <v>73;b5;LP Turbocharger Front Left (Leaks Visual Inspect)</v>
          </cell>
          <cell r="P2118" t="str">
            <v>73b5. b5 LP Turbocharger Front Left (Leaks Visual Inspect)</v>
          </cell>
          <cell r="Q2118" t="str">
            <v>CBM</v>
          </cell>
          <cell r="R2118" t="str">
            <v>MANUAL</v>
          </cell>
          <cell r="S2118" t="str">
            <v>LP Turbocharger Front Left (Leaks Visual Inspect)</v>
          </cell>
          <cell r="T2118" t="str">
            <v>500</v>
          </cell>
        </row>
        <row r="2119">
          <cell r="L2119" t="str">
            <v>1736212c-9383-4691-8306-d290f5123bcb</v>
          </cell>
          <cell r="M2119" t="str">
            <v>inline</v>
          </cell>
          <cell r="N2119" t="str">
            <v/>
          </cell>
          <cell r="O2119" t="str">
            <v>73;b6;LP Turbocharger Front Right (Leaks Visual Inspect)</v>
          </cell>
          <cell r="P2119" t="str">
            <v>73b6. b6 LP Turbocharger Front Right (Leaks Visual Inspect)</v>
          </cell>
          <cell r="Q2119" t="str">
            <v>CBM</v>
          </cell>
          <cell r="R2119" t="str">
            <v>MANUAL</v>
          </cell>
          <cell r="S2119" t="str">
            <v>LP Turbocharger Front Right (Leaks Visual Inspect)</v>
          </cell>
          <cell r="T2119" t="str">
            <v>500</v>
          </cell>
        </row>
        <row r="2120">
          <cell r="L2120" t="str">
            <v>604e2877-8dde-4410-a5dd-17c728500f4a</v>
          </cell>
          <cell r="M2120" t="str">
            <v>inline</v>
          </cell>
          <cell r="N2120" t="str">
            <v/>
          </cell>
          <cell r="O2120" t="str">
            <v>73;b7;LP Turbocharger Rear Left (Leaks Visual Inspect)</v>
          </cell>
          <cell r="P2120" t="str">
            <v>73b7. b7 LP Turbocharger Rear Left (Leaks Visual Inspect)</v>
          </cell>
          <cell r="Q2120" t="str">
            <v>CBM</v>
          </cell>
          <cell r="R2120" t="str">
            <v>MANUAL</v>
          </cell>
          <cell r="S2120" t="str">
            <v>LP Turbocharger Rear Left (Leaks Visual Inspect)</v>
          </cell>
          <cell r="T2120" t="str">
            <v>500</v>
          </cell>
        </row>
        <row r="2121">
          <cell r="L2121" t="str">
            <v>9c856c04-bdbe-4da1-92f1-c814a2848eab</v>
          </cell>
          <cell r="M2121" t="str">
            <v>inline</v>
          </cell>
          <cell r="N2121" t="str">
            <v/>
          </cell>
          <cell r="O2121" t="str">
            <v>73;b8;LP Turbocharger Rear Right (Leaks Visual Inspect)</v>
          </cell>
          <cell r="P2121" t="str">
            <v>73b8. b8 LP Turbocharger Rear Right (Leaks Visual Inspect)</v>
          </cell>
          <cell r="Q2121" t="str">
            <v>CBM</v>
          </cell>
          <cell r="R2121" t="str">
            <v>MANUAL</v>
          </cell>
          <cell r="S2121" t="str">
            <v>LP Turbocharger Rear Right (Leaks Visual Inspect)</v>
          </cell>
          <cell r="T2121" t="str">
            <v>500</v>
          </cell>
        </row>
        <row r="2122">
          <cell r="L2122" t="str">
            <v>efa5884e-99c9-4bd4-be2f-e2948973df01</v>
          </cell>
          <cell r="M2122" t="str">
            <v>collapsibleTable</v>
          </cell>
          <cell r="N2122" t="str">
            <v>['', '', '', '']</v>
          </cell>
          <cell r="O2122" t="str">
            <v/>
          </cell>
          <cell r="P2122"/>
          <cell r="Q2122" t="str">
            <v/>
          </cell>
          <cell r="R2122" t="str">
            <v/>
          </cell>
          <cell r="S2122"/>
          <cell r="T2122" t="str">
            <v>500</v>
          </cell>
        </row>
        <row r="2123">
          <cell r="L2123" t="str">
            <v>0a1a162b-3a56-4da3-b8fe-9e8cf597aee9</v>
          </cell>
          <cell r="M2123" t="str">
            <v>inline</v>
          </cell>
          <cell r="N2123" t="str">
            <v/>
          </cell>
          <cell r="O2123" t="str">
            <v>74;;Check turbo oil feed lines for signs of rubbing.</v>
          </cell>
          <cell r="P2123" t="str">
            <v xml:space="preserve">74. Check turbo oil feed lines for signs of rubbing. </v>
          </cell>
          <cell r="Q2123" t="str">
            <v>NORMAL</v>
          </cell>
          <cell r="R2123" t="str">
            <v>NO</v>
          </cell>
          <cell r="S2123" t="str">
            <v>Check turbo oil feed lines for signs of rubbing.</v>
          </cell>
          <cell r="T2123" t="str">
            <v>500</v>
          </cell>
        </row>
        <row r="2124">
          <cell r="L2124" t="str">
            <v>345460fa-d37f-486c-be4a-77ec51e6da98</v>
          </cell>
          <cell r="M2124" t="str">
            <v>inline</v>
          </cell>
          <cell r="N2124" t="str">
            <v/>
          </cell>
          <cell r="O2124" t="str">
            <v>75;;Check turbo oil drain not rubbing on fuel rail.</v>
          </cell>
          <cell r="P2124" t="str">
            <v xml:space="preserve">75. Check turbo oil drain not rubbing on fuel rail. </v>
          </cell>
          <cell r="Q2124" t="str">
            <v>NORMAL</v>
          </cell>
          <cell r="R2124" t="str">
            <v>NO</v>
          </cell>
          <cell r="S2124" t="str">
            <v>Check turbo oil drain not rubbing on fuel rail.</v>
          </cell>
          <cell r="T2124" t="str">
            <v>500</v>
          </cell>
        </row>
        <row r="2125">
          <cell r="L2125" t="str">
            <v>c1c27492-9103-4939-89d1-8a98b2a7ae1c</v>
          </cell>
          <cell r="M2125" t="str">
            <v>inline</v>
          </cell>
          <cell r="N2125" t="str">
            <v/>
          </cell>
          <cell r="O2125" t="str">
            <v>76;;Check integrity, condition and security of turbo thermal blanket(s)/shields (free of oil and contamination or material build up).</v>
          </cell>
          <cell r="P2125" t="str">
            <v xml:space="preserve">76. Check integrity, condition and security of turbo thermal blanket(s)/shields (free of oil and contamination or material build up). </v>
          </cell>
          <cell r="Q2125" t="str">
            <v>NORMAL</v>
          </cell>
          <cell r="R2125" t="str">
            <v>NO</v>
          </cell>
          <cell r="S2125" t="str">
            <v>Check integrity, condition and security of turbo thermal blanket(s)/shields (free of oil and contamination or material build up).</v>
          </cell>
          <cell r="T2125" t="str">
            <v>500</v>
          </cell>
        </row>
        <row r="2126">
          <cell r="L2126" t="str">
            <v>1d58565d-8628-4b8f-b079-c9ac9c7490ab</v>
          </cell>
          <cell r="M2126" t="str">
            <v>inline</v>
          </cell>
          <cell r="N2126" t="str">
            <v/>
          </cell>
          <cell r="O2126" t="str">
            <v>77;;Check cooling system hoses for condition and clamps for tightness.</v>
          </cell>
          <cell r="P2126" t="str">
            <v xml:space="preserve">77. Check cooling system hoses for condition and clamps for tightness. </v>
          </cell>
          <cell r="Q2126" t="str">
            <v>NORMAL</v>
          </cell>
          <cell r="R2126" t="str">
            <v>NO</v>
          </cell>
          <cell r="S2126" t="str">
            <v>Check cooling system hoses for condition and clamps for tightness.</v>
          </cell>
          <cell r="T2126" t="str">
            <v>500</v>
          </cell>
        </row>
        <row r="2127">
          <cell r="L2127" t="str">
            <v>065d31fe-31e4-4f39-8fd4-d3b07f0716bd</v>
          </cell>
          <cell r="M2127" t="str">
            <v>inline</v>
          </cell>
          <cell r="N2127" t="str">
            <v/>
          </cell>
          <cell r="O2127" t="str">
            <v>78;;Check engine mounts for damage or deterioration.</v>
          </cell>
          <cell r="P2127" t="str">
            <v xml:space="preserve">78. Check engine mounts for damage or deterioration. </v>
          </cell>
          <cell r="Q2127" t="str">
            <v>NORMAL</v>
          </cell>
          <cell r="R2127" t="str">
            <v>NO</v>
          </cell>
          <cell r="S2127" t="str">
            <v>Check engine mounts for damage or deterioration.</v>
          </cell>
          <cell r="T2127" t="str">
            <v>500</v>
          </cell>
        </row>
        <row r="2128">
          <cell r="L2128" t="str">
            <v>4b2a6334-eff3-4dc2-b06f-642a8b9240e0</v>
          </cell>
          <cell r="M2128" t="str">
            <v>inline</v>
          </cell>
          <cell r="N2128" t="str">
            <v/>
          </cell>
          <cell r="O2128" t="str">
            <v>79;;Check alternator belts for wear and cracking.</v>
          </cell>
          <cell r="P2128" t="str">
            <v xml:space="preserve">79. Check alternator belts for wear and cracking. </v>
          </cell>
          <cell r="Q2128" t="str">
            <v>NORMAL</v>
          </cell>
          <cell r="R2128" t="str">
            <v>NO</v>
          </cell>
          <cell r="S2128" t="str">
            <v>Check alternator belts for wear and cracking.</v>
          </cell>
          <cell r="T2128" t="str">
            <v>500</v>
          </cell>
        </row>
        <row r="2129">
          <cell r="L2129" t="str">
            <v>7906bc0a-1256-4b4f-a7ce-44b4941c16a0</v>
          </cell>
          <cell r="M2129" t="str">
            <v>inline</v>
          </cell>
          <cell r="N2129" t="str">
            <v/>
          </cell>
          <cell r="O2129" t="str">
            <v>80;;Check fan belts for wear, cracking and tension.</v>
          </cell>
          <cell r="P2129" t="str">
            <v xml:space="preserve">80. Check fan belts for wear, cracking and tension.&lt;br&gt;
&lt;strong&gt;Spec:&lt;/strong&gt; Fan belt – 3559 to 4893 N, if below 3559, adjust to 4839 N.&lt;br&gt;
&lt;strong&gt;Spec:&lt;/strong&gt; Tighten capscrews on belt tensioner to 200 Nm.&lt;br&gt; </v>
          </cell>
          <cell r="Q2129" t="str">
            <v>NORMAL</v>
          </cell>
          <cell r="R2129" t="str">
            <v>NO</v>
          </cell>
          <cell r="S2129" t="str">
            <v>Check fan belts for wear, cracking and tension.</v>
          </cell>
          <cell r="T2129" t="str">
            <v>500</v>
          </cell>
        </row>
        <row r="2130">
          <cell r="L2130" t="str">
            <v>a549cbfb-632f-4d44-b734-bd04dbd50f59</v>
          </cell>
          <cell r="M2130" t="str">
            <v>inline</v>
          </cell>
          <cell r="N2130" t="str">
            <v/>
          </cell>
          <cell r="O2130" t="str">
            <v>81;;Check AC belts for wear, cracking and tension.</v>
          </cell>
          <cell r="P2130" t="str">
            <v xml:space="preserve">81. Check AC belts for wear, cracking and tension.&lt;br&gt;
&lt;strong&gt;Spec:&lt;/strong&gt; Adjust to 5.3 mm (0.21 in) deflection under a force of 1.6 ± 0.1 kg. (3.44 ± 0.11 lbf). </v>
          </cell>
          <cell r="Q2130" t="str">
            <v>NORMAL</v>
          </cell>
          <cell r="R2130" t="str">
            <v>NO</v>
          </cell>
          <cell r="S2130" t="str">
            <v>Check AC belts for wear, cracking and tension.</v>
          </cell>
          <cell r="T2130" t="str">
            <v>500</v>
          </cell>
        </row>
        <row r="2131">
          <cell r="L2131" t="str">
            <v>5516e30a-f017-4c1a-9b44-a2f4a64d0b5d</v>
          </cell>
          <cell r="M2131" t="str">
            <v>inline</v>
          </cell>
          <cell r="N2131" t="str">
            <v/>
          </cell>
          <cell r="O2131" t="str">
            <v>82;;Check all hoses for general condition (damage, leaks, chaffing).</v>
          </cell>
          <cell r="P2131" t="str">
            <v xml:space="preserve">82. Check all hoses for general condition (damage, leaks, chaffing).&lt;br&gt;
&lt;strong&gt;Note:&lt;/strong&gt; Inspect fan hub housing not contacting hydraulic lines. </v>
          </cell>
          <cell r="Q2131" t="str">
            <v>NORMAL</v>
          </cell>
          <cell r="R2131" t="str">
            <v>NO</v>
          </cell>
          <cell r="S2131" t="str">
            <v>Check all hoses for general condition (damage, leaks, chaffing).</v>
          </cell>
          <cell r="T2131" t="str">
            <v>500</v>
          </cell>
        </row>
        <row r="2132">
          <cell r="L2132" t="str">
            <v>74592cdd-c6cd-45b6-b4fe-ff39dad74c39</v>
          </cell>
          <cell r="M2132" t="str">
            <v>inline</v>
          </cell>
          <cell r="N2132" t="str">
            <v/>
          </cell>
          <cell r="O2132" t="str">
            <v>83;;Check the turbo cartridge locking plate tabs are lifted correctly. 2 Corners of each bolt. Refer to &lt;a class='show-pdf' href='https://digitaldevbumaausta001.blob.core.windows.net/utility/DMA/QSK60_930E' target='_blank'&gt;&lt;u&gt;&lt;b&gt;QSK60 Turbocharger Cartridge Bolt Inspection&lt;/b&gt;&lt;/u&gt;&lt;/a&gt;.</v>
          </cell>
          <cell r="P2132" t="str">
            <v xml:space="preserve">83. Check the turbo cartridge locking plate tabs are lifted correctly. 2 Corners of each bolt. Refer to &lt;a class='show-pdf' href='https://digitaldevbumaausta001.blob.core.windows.net/utility/DMA/QSK60_930E' target='_blank'&gt;&lt;u&gt;&lt;b&gt;QSK60 Turbocharger Cartridge Bolt Inspection&lt;/b&gt;&lt;/u&gt;&lt;/a&gt;. </v>
          </cell>
          <cell r="Q2132" t="str">
            <v>NORMAL</v>
          </cell>
          <cell r="R2132" t="str">
            <v>NO</v>
          </cell>
          <cell r="S2132"/>
          <cell r="T2132" t="str">
            <v>500</v>
          </cell>
        </row>
        <row r="2133">
          <cell r="L2133" t="str">
            <v>2d63d54a-7e11-406e-8bd7-fea67de59999</v>
          </cell>
          <cell r="M2133" t="str">
            <v>inline</v>
          </cell>
          <cell r="N2133" t="str">
            <v/>
          </cell>
          <cell r="O2133" t="str">
            <v>84;;Check turbos for appearances of soot. If there is the appearance of soot, notify supervisor to schedule in further investigation.</v>
          </cell>
          <cell r="P2133" t="str">
            <v xml:space="preserve">84. Check turbos for appearances of soot. If there is the appearance of soot, notify supervisor to schedule in further investigation. </v>
          </cell>
          <cell r="Q2133" t="str">
            <v>NORMAL</v>
          </cell>
          <cell r="R2133" t="str">
            <v>NO</v>
          </cell>
          <cell r="S2133" t="str">
            <v>If there is the appearance of soot, notify supervisor to schedule in further investigation.</v>
          </cell>
          <cell r="T2133" t="str">
            <v>500</v>
          </cell>
        </row>
        <row r="2134">
          <cell r="L2134" t="str">
            <v>566f1bf4-8129-418a-b4b7-4af7fb9887a8</v>
          </cell>
          <cell r="M2134" t="str">
            <v>inline</v>
          </cell>
          <cell r="N2134" t="str">
            <v/>
          </cell>
          <cell r="O2134" t="str">
            <v>85;;Check safety guards for damage and security.</v>
          </cell>
          <cell r="P2134" t="str">
            <v xml:space="preserve">85. Check safety guards for damage and security. </v>
          </cell>
          <cell r="Q2134" t="str">
            <v>NORMAL</v>
          </cell>
          <cell r="R2134" t="str">
            <v>NO</v>
          </cell>
          <cell r="S2134" t="str">
            <v>Check safety guards for damage and security.</v>
          </cell>
          <cell r="T2134" t="str">
            <v>500</v>
          </cell>
        </row>
        <row r="2135">
          <cell r="L2135" t="str">
            <v>c232e294-b00b-4ecf-bd7b-a35c4a507390</v>
          </cell>
          <cell r="M2135" t="str">
            <v>inline</v>
          </cell>
          <cell r="N2135" t="str">
            <v/>
          </cell>
          <cell r="O2135" t="str">
            <v>86;;Check fuel suction line and tank for leaks.</v>
          </cell>
          <cell r="P2135" t="str">
            <v xml:space="preserve">86. Check fuel suction line and tank for leaks. </v>
          </cell>
          <cell r="Q2135" t="str">
            <v>NORMAL</v>
          </cell>
          <cell r="R2135" t="str">
            <v>NO</v>
          </cell>
          <cell r="S2135" t="str">
            <v>Check fuel suction line and tank for leaks.</v>
          </cell>
          <cell r="T2135" t="str">
            <v>500</v>
          </cell>
        </row>
        <row r="2136">
          <cell r="L2136" t="str">
            <v>600dce74-aa37-44b4-9149-484bac33f37c</v>
          </cell>
          <cell r="M2136" t="str">
            <v>inline</v>
          </cell>
          <cell r="N2136" t="str">
            <v/>
          </cell>
          <cell r="O2136" t="str">
            <v/>
          </cell>
          <cell r="P2136" t="str">
            <v>Task. Air Inlet and Exhaust System Condition</v>
          </cell>
          <cell r="Q2136" t="str">
            <v>NORMAL</v>
          </cell>
          <cell r="R2136" t="str">
            <v>NO</v>
          </cell>
          <cell r="S2136"/>
          <cell r="T2136" t="str">
            <v>500</v>
          </cell>
        </row>
        <row r="2137">
          <cell r="L2137" t="str">
            <v>c02bfab1-8cd5-485c-a419-edc07dea7412</v>
          </cell>
          <cell r="M2137" t="str">
            <v>inline</v>
          </cell>
          <cell r="N2137" t="str">
            <v/>
          </cell>
          <cell r="O2137" t="str">
            <v>87;;Check induction system for leaks and clamps for tightness.</v>
          </cell>
          <cell r="P2137" t="str">
            <v xml:space="preserve">87. Check induction system for leaks and clamps for tightness. </v>
          </cell>
          <cell r="Q2137" t="str">
            <v>NORMAL</v>
          </cell>
          <cell r="R2137" t="str">
            <v>NO</v>
          </cell>
          <cell r="S2137" t="str">
            <v>Check induction system for leaks and clamps for tightness.</v>
          </cell>
          <cell r="T2137" t="str">
            <v>500</v>
          </cell>
        </row>
        <row r="2138">
          <cell r="L2138" t="str">
            <v>9a04bc64-1806-4e65-aa13-d20e93841327</v>
          </cell>
          <cell r="M2138" t="str">
            <v>inline</v>
          </cell>
          <cell r="N2138" t="str">
            <v/>
          </cell>
          <cell r="O2138" t="str">
            <v>88;;Check exhaust system for leaks and clamps for tightness.</v>
          </cell>
          <cell r="P2138" t="str">
            <v xml:space="preserve">88. Check exhaust system for leaks and clamps for tightness. </v>
          </cell>
          <cell r="Q2138" t="str">
            <v>NORMAL</v>
          </cell>
          <cell r="R2138" t="str">
            <v>NO</v>
          </cell>
          <cell r="S2138" t="str">
            <v>Check exhaust system for leaks and clamps for tightness.</v>
          </cell>
          <cell r="T2138" t="str">
            <v>500</v>
          </cell>
        </row>
        <row r="2139">
          <cell r="L2139" t="str">
            <v>ff1ffa7e-a3a7-41cc-afd3-4043b79e554a</v>
          </cell>
          <cell r="M2139" t="str">
            <v>inline</v>
          </cell>
          <cell r="N2139" t="str">
            <v/>
          </cell>
          <cell r="O2139" t="str">
            <v/>
          </cell>
          <cell r="P2139" t="str">
            <v>Task. Hydraulic System Condition</v>
          </cell>
          <cell r="Q2139" t="str">
            <v>NORMAL</v>
          </cell>
          <cell r="R2139" t="str">
            <v>NO</v>
          </cell>
          <cell r="S2139"/>
          <cell r="T2139" t="str">
            <v>500</v>
          </cell>
        </row>
        <row r="2140">
          <cell r="L2140" t="str">
            <v>6f0c60f4-57fd-4b52-aa2b-4ed5752b8c69</v>
          </cell>
          <cell r="M2140" t="str">
            <v>inline</v>
          </cell>
          <cell r="N2140" t="str">
            <v/>
          </cell>
          <cell r="O2140" t="str">
            <v>89;;Check hydraulic system for leaking, weeping or damaged hoses.</v>
          </cell>
          <cell r="P2140" t="str">
            <v xml:space="preserve">89. Check hydraulic system for leaking, weeping or damaged hoses. </v>
          </cell>
          <cell r="Q2140" t="str">
            <v>NORMAL</v>
          </cell>
          <cell r="R2140" t="str">
            <v>NO</v>
          </cell>
          <cell r="S2140" t="str">
            <v>Check hydraulic system for leaking, weeping or damaged hoses.</v>
          </cell>
          <cell r="T2140" t="str">
            <v>500</v>
          </cell>
        </row>
        <row r="2141">
          <cell r="L2141" t="str">
            <v>bd8d97ff-7c80-43c1-80b8-f65817eacb99</v>
          </cell>
          <cell r="M2141" t="str">
            <v>inline</v>
          </cell>
          <cell r="N2141" t="str">
            <v/>
          </cell>
          <cell r="O2141" t="str">
            <v>90;;Check the hydraulic tank for leaks and for damage.</v>
          </cell>
          <cell r="P2141" t="str">
            <v xml:space="preserve">90. Check the hydraulic tank for leaks and for damage. </v>
          </cell>
          <cell r="Q2141" t="str">
            <v>NORMAL</v>
          </cell>
          <cell r="R2141" t="str">
            <v>NO</v>
          </cell>
          <cell r="S2141" t="str">
            <v>Check the hydraulic tank for leaks and for damage.</v>
          </cell>
          <cell r="T2141" t="str">
            <v>500</v>
          </cell>
        </row>
        <row r="2142">
          <cell r="L2142" t="str">
            <v>0eef5182-c111-42ba-bf8b-f00b5926c0a2</v>
          </cell>
          <cell r="M2142" t="str">
            <v>inline</v>
          </cell>
          <cell r="N2142" t="str">
            <v/>
          </cell>
          <cell r="O2142" t="str">
            <v>91;;Check the hydraulic tank suction and return lines for leaks.</v>
          </cell>
          <cell r="P2142" t="str">
            <v xml:space="preserve">91. Check the hydraulic tank suction and return lines for leaks. </v>
          </cell>
          <cell r="Q2142" t="str">
            <v>NORMAL</v>
          </cell>
          <cell r="R2142" t="str">
            <v>NO</v>
          </cell>
          <cell r="S2142" t="str">
            <v>Check the hydraulic tank suction and return lines for leaks.</v>
          </cell>
          <cell r="T2142" t="str">
            <v>500</v>
          </cell>
        </row>
        <row r="2143">
          <cell r="L2143" t="str">
            <v>b5ab34b2-b9bd-48cc-bd44-a4e553c3fa85</v>
          </cell>
          <cell r="M2143" t="str">
            <v>inline</v>
          </cell>
          <cell r="N2143" t="str">
            <v/>
          </cell>
          <cell r="O2143" t="str">
            <v>92;;Check the hoist and steering pump support frame for cracks and missing bolts.</v>
          </cell>
          <cell r="P2143" t="str">
            <v xml:space="preserve">92. Check the hoist and steering pump support frame for cracks and missing bolts. </v>
          </cell>
          <cell r="Q2143" t="str">
            <v>NORMAL</v>
          </cell>
          <cell r="R2143" t="str">
            <v>NO</v>
          </cell>
          <cell r="S2143" t="str">
            <v>Check the hoist and steering pump support frame for cracks and missing bolts.</v>
          </cell>
          <cell r="T2143" t="str">
            <v>500</v>
          </cell>
        </row>
        <row r="2144">
          <cell r="L2144" t="str">
            <v>b7a8af84-1861-4934-adaf-0495cbbda17b</v>
          </cell>
          <cell r="M2144" t="str">
            <v>inline</v>
          </cell>
          <cell r="N2144" t="str">
            <v/>
          </cell>
          <cell r="O2144" t="str">
            <v>93;;Check pump seals, hoses and fittings.</v>
          </cell>
          <cell r="P2144" t="str">
            <v xml:space="preserve">93. Check pump seals, hoses and fittings. </v>
          </cell>
          <cell r="Q2144" t="str">
            <v>NORMAL</v>
          </cell>
          <cell r="R2144" t="str">
            <v>NO</v>
          </cell>
          <cell r="S2144" t="str">
            <v>Check pump seals, hoses and fittings.</v>
          </cell>
          <cell r="T2144" t="str">
            <v>500</v>
          </cell>
        </row>
        <row r="2145">
          <cell r="L2145" t="str">
            <v>6c07d7a7-89b0-4b5a-8eb6-3a067e29d0aa</v>
          </cell>
          <cell r="M2145" t="str">
            <v>inline</v>
          </cell>
          <cell r="N2145" t="str">
            <v/>
          </cell>
          <cell r="O2145" t="str">
            <v>94;;Check hoist and steering pump area for oil leaks.</v>
          </cell>
          <cell r="P2145"/>
          <cell r="Q2145" t="str">
            <v>NORMAL</v>
          </cell>
          <cell r="R2145" t="str">
            <v>NO</v>
          </cell>
          <cell r="S2145" t="str">
            <v>Check hoist and steering pump area for oil leaks.</v>
          </cell>
          <cell r="T2145" t="str">
            <v>500</v>
          </cell>
        </row>
        <row r="2146">
          <cell r="L2146" t="str">
            <v>9ce5d8c8-527f-46a1-8f79-00d25b4595ad</v>
          </cell>
          <cell r="M2146" t="str">
            <v>inline</v>
          </cell>
          <cell r="N2146" t="str">
            <v/>
          </cell>
          <cell r="O2146" t="str">
            <v/>
          </cell>
          <cell r="P2146" t="str">
            <v xml:space="preserve"> . Item Measurement Location</v>
          </cell>
          <cell r="Q2146" t="str">
            <v>NORMAL</v>
          </cell>
          <cell r="R2146" t="str">
            <v>NO</v>
          </cell>
          <cell r="S2146"/>
          <cell r="T2146" t="str">
            <v>500</v>
          </cell>
        </row>
        <row r="2147">
          <cell r="L2147" t="str">
            <v>b455395d-751a-49c3-b9fb-dbc100c26066</v>
          </cell>
          <cell r="M2147" t="str">
            <v>inline</v>
          </cell>
          <cell r="N2147" t="str">
            <v/>
          </cell>
          <cell r="O2147" t="str">
            <v>94;a;Hoist Pump (Leaks Visual Inspect)</v>
          </cell>
          <cell r="P2147" t="str">
            <v>94a. a Hoist Pump (Leaks Visual Inspect)</v>
          </cell>
          <cell r="Q2147" t="str">
            <v>CBM</v>
          </cell>
          <cell r="R2147" t="str">
            <v>MANUAL</v>
          </cell>
          <cell r="S2147" t="str">
            <v>Hoist Pump (Leaks Visual Inspect)</v>
          </cell>
          <cell r="T2147" t="str">
            <v>500</v>
          </cell>
        </row>
        <row r="2148">
          <cell r="L2148" t="str">
            <v>2be39b9f-ea96-4fcb-bfb7-1daec8a7d960</v>
          </cell>
          <cell r="M2148" t="str">
            <v>inline</v>
          </cell>
          <cell r="N2148" t="str">
            <v/>
          </cell>
          <cell r="O2148" t="str">
            <v>94;b;Steering Pump (Leaks Visual Inspect)</v>
          </cell>
          <cell r="P2148" t="str">
            <v>94b. b Steering Pump (Leaks Visual Inspect)</v>
          </cell>
          <cell r="Q2148" t="str">
            <v>CBM</v>
          </cell>
          <cell r="R2148" t="str">
            <v>MANUAL</v>
          </cell>
          <cell r="S2148" t="str">
            <v>Steering Pump (Leaks Visual Inspect)</v>
          </cell>
          <cell r="T2148" t="str">
            <v>500</v>
          </cell>
        </row>
        <row r="2149">
          <cell r="L2149" t="str">
            <v>5b3bfba7-b650-4365-a9a3-834a471f71e5</v>
          </cell>
          <cell r="M2149" t="str">
            <v>collapsibleTable</v>
          </cell>
          <cell r="N2149" t="str">
            <v>['', '', '', '']</v>
          </cell>
          <cell r="O2149" t="str">
            <v/>
          </cell>
          <cell r="P2149"/>
          <cell r="Q2149" t="str">
            <v/>
          </cell>
          <cell r="R2149" t="str">
            <v/>
          </cell>
          <cell r="S2149"/>
          <cell r="T2149" t="str">
            <v>500</v>
          </cell>
        </row>
        <row r="2150">
          <cell r="L2150" t="str">
            <v>fdb8d882-5d74-4932-aaec-adbc5fce66fb</v>
          </cell>
          <cell r="M2150" t="str">
            <v>inline</v>
          </cell>
          <cell r="N2150" t="str">
            <v/>
          </cell>
          <cell r="O2150" t="str">
            <v>95;;Check control valves and actuators for leaks.</v>
          </cell>
          <cell r="P2150" t="str">
            <v xml:space="preserve">95. Check control valves and actuators for leaks. </v>
          </cell>
          <cell r="Q2150" t="str">
            <v>NORMAL</v>
          </cell>
          <cell r="R2150" t="str">
            <v>NO</v>
          </cell>
          <cell r="S2150" t="str">
            <v>Check control valves and actuators for leaks.</v>
          </cell>
          <cell r="T2150" t="str">
            <v>500</v>
          </cell>
        </row>
        <row r="2151">
          <cell r="L2151" t="str">
            <v>39078a79-1951-4b33-906f-3ed4af7af202</v>
          </cell>
          <cell r="M2151" t="str">
            <v>inline</v>
          </cell>
          <cell r="N2151" t="str">
            <v/>
          </cell>
          <cell r="O2151" t="str">
            <v>96;;Inspect hydraulic hoist cylinder hoses for leaks.</v>
          </cell>
          <cell r="P2151" t="str">
            <v xml:space="preserve">96. Inspect hydraulic hoist cylinder hoses for leaks. </v>
          </cell>
          <cell r="Q2151" t="str">
            <v>NORMAL</v>
          </cell>
          <cell r="R2151" t="str">
            <v>NO</v>
          </cell>
          <cell r="S2151" t="str">
            <v>Inspect hydraulic hoist cylinder hoses for leaks.</v>
          </cell>
          <cell r="T2151" t="str">
            <v>500</v>
          </cell>
        </row>
        <row r="2152">
          <cell r="L2152" t="str">
            <v>e3e4b6ac-9b55-4243-a9bf-48d5ad213efb</v>
          </cell>
          <cell r="M2152" t="str">
            <v>inline</v>
          </cell>
          <cell r="N2152" t="str">
            <v/>
          </cell>
          <cell r="O2152" t="str">
            <v>97;;Check hoist control valve for oil leaks.</v>
          </cell>
          <cell r="P2152" t="str">
            <v xml:space="preserve">97. Check hoist control valve for oil leaks. </v>
          </cell>
          <cell r="Q2152" t="str">
            <v>NORMAL</v>
          </cell>
          <cell r="R2152" t="str">
            <v>NO</v>
          </cell>
          <cell r="S2152" t="str">
            <v>Check hoist control valve for oil leaks.</v>
          </cell>
          <cell r="T2152" t="str">
            <v>500</v>
          </cell>
        </row>
        <row r="2153">
          <cell r="L2153" t="str">
            <v>b1074730-9f7f-44ee-8683-16a256b9306a</v>
          </cell>
          <cell r="M2153" t="str">
            <v>inline</v>
          </cell>
          <cell r="N2153" t="str">
            <v/>
          </cell>
          <cell r="O2153" t="str">
            <v>98;;Check both hoist cylinders for condition (weeps, leaks, chrome pitting, scoring, or rod damage).</v>
          </cell>
          <cell r="P2153"/>
          <cell r="Q2153" t="str">
            <v>NORMAL</v>
          </cell>
          <cell r="R2153" t="str">
            <v>NO</v>
          </cell>
          <cell r="S2153" t="str">
            <v>Check both hoist cylinders for condition (weeps, leaks, chrome pitting, scoring, or rod damage).</v>
          </cell>
          <cell r="T2153" t="str">
            <v>500</v>
          </cell>
        </row>
        <row r="2154">
          <cell r="L2154" t="str">
            <v>5b8e9273-1ae2-4abc-ab73-1dcdd657d0a5</v>
          </cell>
          <cell r="M2154" t="str">
            <v>inline</v>
          </cell>
          <cell r="N2154" t="str">
            <v/>
          </cell>
          <cell r="O2154" t="str">
            <v/>
          </cell>
          <cell r="P2154" t="str">
            <v xml:space="preserve"> . Item Measurement Location</v>
          </cell>
          <cell r="Q2154" t="str">
            <v>NORMAL</v>
          </cell>
          <cell r="R2154" t="str">
            <v>NO</v>
          </cell>
          <cell r="S2154"/>
          <cell r="T2154" t="str">
            <v>500</v>
          </cell>
        </row>
        <row r="2155">
          <cell r="L2155" t="str">
            <v>7019110c-6b9f-48d6-801b-0e33618a9b0f</v>
          </cell>
          <cell r="M2155" t="str">
            <v>inline</v>
          </cell>
          <cell r="N2155" t="str">
            <v/>
          </cell>
          <cell r="O2155" t="str">
            <v>98;a;Left Hoist Cylinder (Leaks and/or Damage)</v>
          </cell>
          <cell r="P2155" t="str">
            <v>98a. a Left Hoist Cylinder (Leaks and/or Damage)</v>
          </cell>
          <cell r="Q2155" t="str">
            <v>CBM</v>
          </cell>
          <cell r="R2155" t="str">
            <v>MANUAL</v>
          </cell>
          <cell r="S2155" t="str">
            <v>Left Hoist Cylinder (Leaks and/or Damage)</v>
          </cell>
          <cell r="T2155" t="str">
            <v>500</v>
          </cell>
        </row>
        <row r="2156">
          <cell r="L2156" t="str">
            <v>d1e25ae3-7ac1-4ba4-a41d-16604469a2c7</v>
          </cell>
          <cell r="M2156" t="str">
            <v>inline</v>
          </cell>
          <cell r="N2156" t="str">
            <v/>
          </cell>
          <cell r="O2156" t="str">
            <v>98;b;Right Hoist Cylinder (Leaks and/or Damage)</v>
          </cell>
          <cell r="P2156" t="str">
            <v>98b. b Right Hoist Cylinder (Leaks and/or Damage)</v>
          </cell>
          <cell r="Q2156" t="str">
            <v>CBM</v>
          </cell>
          <cell r="R2156" t="str">
            <v>MANUAL</v>
          </cell>
          <cell r="S2156" t="str">
            <v>Right Hoist Cylinder (Leaks and/or Damage)</v>
          </cell>
          <cell r="T2156" t="str">
            <v>500</v>
          </cell>
        </row>
        <row r="2157">
          <cell r="L2157" t="str">
            <v>ef41f8f9-23b2-407a-9b50-e2fc949c373b</v>
          </cell>
          <cell r="M2157" t="str">
            <v>collapsibleTable</v>
          </cell>
          <cell r="N2157" t="str">
            <v>['', '', '', '']</v>
          </cell>
          <cell r="O2157" t="str">
            <v/>
          </cell>
          <cell r="P2157"/>
          <cell r="Q2157" t="str">
            <v/>
          </cell>
          <cell r="R2157" t="str">
            <v/>
          </cell>
          <cell r="S2157"/>
          <cell r="T2157" t="str">
            <v>500</v>
          </cell>
        </row>
        <row r="2158">
          <cell r="L2158" t="str">
            <v>3350234a-a6b3-4725-9912-bd361bc9ffa7</v>
          </cell>
          <cell r="M2158" t="str">
            <v>inline</v>
          </cell>
          <cell r="N2158" t="str">
            <v/>
          </cell>
          <cell r="O2158" t="str">
            <v>99;;Check all hydraulic accumulators for corrosion, damage, crack, leaks. Check mounts for security.</v>
          </cell>
          <cell r="P2158" t="str">
            <v xml:space="preserve">99. Check all hydraulic accumulators for corrosion, damage, crack, leaks. Check mounts for security. </v>
          </cell>
          <cell r="Q2158" t="str">
            <v>NORMAL</v>
          </cell>
          <cell r="R2158" t="str">
            <v>NO</v>
          </cell>
          <cell r="S2158" t="str">
            <v>Check mounts for security.</v>
          </cell>
          <cell r="T2158" t="str">
            <v>500</v>
          </cell>
        </row>
        <row r="2159">
          <cell r="L2159" t="str">
            <v>2f0647cd-bbf6-418f-adea-70b8e50522a6</v>
          </cell>
          <cell r="M2159" t="str">
            <v>inline</v>
          </cell>
          <cell r="N2159" t="str">
            <v/>
          </cell>
          <cell r="O2159" t="str">
            <v>100;;Check both steering cylinders for condition (weeps, leaks, chrome pitting, scoring, or rod damage).</v>
          </cell>
          <cell r="P2159"/>
          <cell r="Q2159" t="str">
            <v>NORMAL</v>
          </cell>
          <cell r="R2159" t="str">
            <v>NO</v>
          </cell>
          <cell r="S2159" t="str">
            <v>Check both steering cylinders for condition (weeps, leaks, chrome pitting, scoring, or rod damage).</v>
          </cell>
          <cell r="T2159" t="str">
            <v>500</v>
          </cell>
        </row>
        <row r="2160">
          <cell r="L2160" t="str">
            <v>2cf1a309-5d8b-4d62-92eb-6c80b53ec83a</v>
          </cell>
          <cell r="M2160" t="str">
            <v>inline</v>
          </cell>
          <cell r="N2160" t="str">
            <v/>
          </cell>
          <cell r="O2160" t="str">
            <v/>
          </cell>
          <cell r="P2160" t="str">
            <v xml:space="preserve"> . Item Measurement Location</v>
          </cell>
          <cell r="Q2160" t="str">
            <v>NORMAL</v>
          </cell>
          <cell r="R2160" t="str">
            <v>NO</v>
          </cell>
          <cell r="S2160"/>
          <cell r="T2160" t="str">
            <v>500</v>
          </cell>
        </row>
        <row r="2161">
          <cell r="L2161" t="str">
            <v>917daf15-a622-457d-b8b4-28ec2c366538</v>
          </cell>
          <cell r="M2161" t="str">
            <v>inline</v>
          </cell>
          <cell r="N2161" t="str">
            <v/>
          </cell>
          <cell r="O2161" t="str">
            <v>100;a;Left Steering Cylinder (Leaks and/or Damage)</v>
          </cell>
          <cell r="P2161" t="str">
            <v>100a. a Left Steering Cylinder (Leaks and/or Damage)</v>
          </cell>
          <cell r="Q2161" t="str">
            <v>CBM</v>
          </cell>
          <cell r="R2161" t="str">
            <v>MANUAL</v>
          </cell>
          <cell r="S2161" t="str">
            <v>Left Steering Cylinder (Leaks and/or Damage)</v>
          </cell>
          <cell r="T2161" t="str">
            <v>500</v>
          </cell>
        </row>
        <row r="2162">
          <cell r="L2162" t="str">
            <v>4218fbfe-0bc8-4177-8d86-6fdb649cd38c</v>
          </cell>
          <cell r="M2162" t="str">
            <v>inline</v>
          </cell>
          <cell r="N2162" t="str">
            <v/>
          </cell>
          <cell r="O2162" t="str">
            <v>100;b;Right Steering Cylinder (Leaks and/or Damage)</v>
          </cell>
          <cell r="P2162" t="str">
            <v>100b. b Right Steering Cylinder (Leaks and/or Damage)</v>
          </cell>
          <cell r="Q2162" t="str">
            <v>CBM</v>
          </cell>
          <cell r="R2162" t="str">
            <v>MANUAL</v>
          </cell>
          <cell r="S2162" t="str">
            <v>Right Steering Cylinder (Leaks and/or Damage)</v>
          </cell>
          <cell r="T2162" t="str">
            <v>500</v>
          </cell>
        </row>
        <row r="2163">
          <cell r="L2163" t="str">
            <v>d2bda5bd-cc5a-4e16-addb-8eda4374aeb4</v>
          </cell>
          <cell r="M2163" t="str">
            <v>collapsibleTable</v>
          </cell>
          <cell r="N2163" t="str">
            <v>['', '', '', '']</v>
          </cell>
          <cell r="O2163" t="str">
            <v/>
          </cell>
          <cell r="P2163"/>
          <cell r="Q2163" t="str">
            <v/>
          </cell>
          <cell r="R2163" t="str">
            <v/>
          </cell>
          <cell r="S2163"/>
          <cell r="T2163" t="str">
            <v>500</v>
          </cell>
        </row>
        <row r="2164">
          <cell r="L2164" t="str">
            <v>34f5ba99-22d1-4e6f-aaf3-8d44dde0e2b5</v>
          </cell>
          <cell r="M2164" t="str">
            <v>inline</v>
          </cell>
          <cell r="N2164" t="str">
            <v/>
          </cell>
          <cell r="O2164" t="str">
            <v>101;;Check all steering hoses for general condition (damage, leaks, fretting, and kinks).</v>
          </cell>
          <cell r="P2164" t="str">
            <v xml:space="preserve">101. Check all steering hoses for general condition (damage, leaks, fretting, and kinks). </v>
          </cell>
          <cell r="Q2164" t="str">
            <v>NORMAL</v>
          </cell>
          <cell r="R2164" t="str">
            <v>NO</v>
          </cell>
          <cell r="S2164" t="str">
            <v>Check all steering hoses for general condition (damage, leaks, fretting, and kinks).</v>
          </cell>
          <cell r="T2164" t="str">
            <v>500</v>
          </cell>
        </row>
        <row r="2165">
          <cell r="L2165" t="str">
            <v>b7fe9af8-8ef4-496f-a6f4-d4a1c36b9b3e</v>
          </cell>
          <cell r="M2165" t="str">
            <v>inline</v>
          </cell>
          <cell r="N2165" t="str">
            <v/>
          </cell>
          <cell r="O2165" t="str">
            <v>102;;Check steering accumulator pressure (adjust if necessary, as per workshop manual).</v>
          </cell>
          <cell r="P2165" t="str">
            <v xml:space="preserve">102. Check steering accumulator pressure (adjust if necessary, as per workshop manual). </v>
          </cell>
          <cell r="Q2165" t="str">
            <v>NORMAL</v>
          </cell>
          <cell r="R2165" t="str">
            <v>NO</v>
          </cell>
          <cell r="S2165" t="str">
            <v>Check steering accumulator pressure (adjust if necessary, as per workshop manual).</v>
          </cell>
          <cell r="T2165" t="str">
            <v>500</v>
          </cell>
        </row>
        <row r="2166">
          <cell r="L2166" t="str">
            <v>20f8e024-27d8-466a-888c-49002e94394a</v>
          </cell>
          <cell r="M2166" t="str">
            <v>inline</v>
          </cell>
          <cell r="N2166" t="str">
            <v/>
          </cell>
          <cell r="O2166" t="str">
            <v>102;a;Front (steering accumulator pressure) psi</v>
          </cell>
          <cell r="P2166" t="str">
            <v xml:space="preserve">102a. a Front (steering accumulator pressure) psi </v>
          </cell>
          <cell r="Q2166" t="str">
            <v>NORMAL</v>
          </cell>
          <cell r="R2166" t="str">
            <v>NO</v>
          </cell>
          <cell r="S2166" t="str">
            <v>Front (steering accumulator pressure) psi</v>
          </cell>
          <cell r="T2166" t="str">
            <v>500</v>
          </cell>
        </row>
        <row r="2167">
          <cell r="L2167" t="str">
            <v>5792a228-43a6-4dfd-a3de-678b8c75b8ea</v>
          </cell>
          <cell r="M2167" t="str">
            <v>inline</v>
          </cell>
          <cell r="N2167" t="str">
            <v/>
          </cell>
          <cell r="O2167" t="str">
            <v>102;b;Rear (steering accumulator pressure) psi</v>
          </cell>
          <cell r="P2167" t="str">
            <v xml:space="preserve">102b. b Rear (steering accumulator pressure) psi&lt;br&gt;
&lt;strong&gt;Spec 930E:&lt;/strong&gt; 10,011 kPa (1452 psi) at 32°C.&lt;br&gt;
9,653 kPa (1400 psi) at 21°C.&lt;br&gt;
9,294 kPa (1348 psi) at 10°C. </v>
          </cell>
          <cell r="Q2167" t="str">
            <v>NORMAL</v>
          </cell>
          <cell r="R2167" t="str">
            <v>NO</v>
          </cell>
          <cell r="S2167" t="str">
            <v>Rear (steering accumulator pressure) psi</v>
          </cell>
          <cell r="T2167" t="str">
            <v>500</v>
          </cell>
        </row>
        <row r="2168">
          <cell r="L2168" t="str">
            <v>18283b2f-f1e7-4d4e-96e2-79ff472017fd</v>
          </cell>
          <cell r="M2168" t="str">
            <v>inline</v>
          </cell>
          <cell r="N2168" t="str">
            <v/>
          </cell>
          <cell r="O2168" t="str">
            <v>103;;Check steering accumulator and supply lines for oil leaks.</v>
          </cell>
          <cell r="P2168" t="str">
            <v xml:space="preserve">103. Check steering accumulator and supply lines for oil leaks. </v>
          </cell>
          <cell r="Q2168" t="str">
            <v>NORMAL</v>
          </cell>
          <cell r="R2168" t="str">
            <v>NO</v>
          </cell>
          <cell r="S2168" t="str">
            <v>Check steering accumulator and supply lines for oil leaks.</v>
          </cell>
          <cell r="T2168" t="str">
            <v>500</v>
          </cell>
        </row>
        <row r="2169">
          <cell r="L2169" t="str">
            <v>fe9aaf05-b999-4879-b8e4-752fe10f1fc4</v>
          </cell>
          <cell r="M2169" t="str">
            <v>inline</v>
          </cell>
          <cell r="N2169" t="str">
            <v/>
          </cell>
          <cell r="O2169" t="str">
            <v>104;;Check steering flow amplifier valve for oil leaks.</v>
          </cell>
          <cell r="P2169" t="str">
            <v xml:space="preserve">104. Check steering flow amplifier valve for oil leaks. </v>
          </cell>
          <cell r="Q2169" t="str">
            <v>NORMAL</v>
          </cell>
          <cell r="R2169" t="str">
            <v>NO</v>
          </cell>
          <cell r="S2169" t="str">
            <v>Check steering flow amplifier valve for oil leaks.</v>
          </cell>
          <cell r="T2169" t="str">
            <v>500</v>
          </cell>
        </row>
        <row r="2170">
          <cell r="L2170" t="str">
            <v>a102cb38-76b2-4a11-ac7b-b9ab1159f9cb</v>
          </cell>
          <cell r="M2170" t="str">
            <v>inline</v>
          </cell>
          <cell r="N2170" t="str">
            <v/>
          </cell>
          <cell r="O2170" t="str">
            <v>105;;Check entire brake system for any sign of leaks.</v>
          </cell>
          <cell r="P2170" t="str">
            <v xml:space="preserve">105. Check entire brake system for any sign of leaks. </v>
          </cell>
          <cell r="Q2170" t="str">
            <v>NORMAL</v>
          </cell>
          <cell r="R2170" t="str">
            <v>NO</v>
          </cell>
          <cell r="S2170" t="str">
            <v>Check entire brake system for any sign of leaks.</v>
          </cell>
          <cell r="T2170" t="str">
            <v>500</v>
          </cell>
        </row>
        <row r="2171">
          <cell r="L2171" t="str">
            <v>aa12121e-cfe8-472a-9cdd-7ea62c22d3f3</v>
          </cell>
          <cell r="M2171" t="str">
            <v>inline</v>
          </cell>
          <cell r="N2171" t="str">
            <v/>
          </cell>
          <cell r="O2171" t="str">
            <v>106;;Check brake line connections for leaks and damage.</v>
          </cell>
          <cell r="P2171" t="str">
            <v xml:space="preserve">106. Check brake line connections for leaks and damage. </v>
          </cell>
          <cell r="Q2171" t="str">
            <v>NORMAL</v>
          </cell>
          <cell r="R2171" t="str">
            <v>NO</v>
          </cell>
          <cell r="S2171" t="str">
            <v>Check brake line connections for leaks and damage.</v>
          </cell>
          <cell r="T2171" t="str">
            <v>500</v>
          </cell>
        </row>
        <row r="2172">
          <cell r="L2172" t="str">
            <v>0be980bf-0752-428b-ad4c-b64796fc92a8</v>
          </cell>
          <cell r="M2172" t="str">
            <v>inline</v>
          </cell>
          <cell r="N2172" t="str">
            <v/>
          </cell>
          <cell r="O2172" t="str">
            <v>107;;Check brake accumulator pre-charge pressure (adjust if necessary, as per workshop manual).</v>
          </cell>
          <cell r="P2172" t="str">
            <v xml:space="preserve">107. Check brake accumulator pre-charge pressure (adjust if necessary, as per workshop manual). </v>
          </cell>
          <cell r="Q2172" t="str">
            <v>NORMAL</v>
          </cell>
          <cell r="R2172" t="str">
            <v>NO</v>
          </cell>
          <cell r="S2172" t="str">
            <v>Check brake accumulator pre-charge pressure (adjust if necessary, as per workshop manual).</v>
          </cell>
          <cell r="T2172" t="str">
            <v>500</v>
          </cell>
        </row>
        <row r="2173">
          <cell r="L2173" t="str">
            <v>67512b6e-397e-4080-9cb7-0a919683f82f</v>
          </cell>
          <cell r="M2173" t="str">
            <v>inline</v>
          </cell>
          <cell r="N2173" t="str">
            <v/>
          </cell>
          <cell r="O2173" t="str">
            <v>107;a;Front (brake accumulator pressure) psi</v>
          </cell>
          <cell r="P2173" t="str">
            <v xml:space="preserve">107a. a Front (brake accumulator pressure) psi </v>
          </cell>
          <cell r="Q2173" t="str">
            <v>NORMAL</v>
          </cell>
          <cell r="R2173" t="str">
            <v>NO</v>
          </cell>
          <cell r="S2173" t="str">
            <v>Front (brake accumulator pressure) psi</v>
          </cell>
          <cell r="T2173" t="str">
            <v>500</v>
          </cell>
        </row>
        <row r="2174">
          <cell r="L2174" t="str">
            <v>243955f0-5fb0-420f-8f34-f920e73a1be2</v>
          </cell>
          <cell r="M2174" t="str">
            <v>inline</v>
          </cell>
          <cell r="N2174" t="str">
            <v/>
          </cell>
          <cell r="O2174" t="str">
            <v>107;b;Rear (brake accumulator pressure) psi</v>
          </cell>
          <cell r="P2174" t="str">
            <v xml:space="preserve">107b. b Rear (brake accumulator pressure) psi&lt;br&gt;
&lt;strong&gt;Spec 930E:&lt;/strong&gt; 10,011 kPa (1452 psi) at 32°C.&lt;br&gt;
9,653 kPa (1400 psi) at 21°C.&lt;br&gt;
9,294 kPa (1348 psi) at 10°C. </v>
          </cell>
          <cell r="Q2174" t="str">
            <v>NORMAL</v>
          </cell>
          <cell r="R2174" t="str">
            <v>NO</v>
          </cell>
          <cell r="S2174" t="str">
            <v>Rear (brake accumulator pressure) psi</v>
          </cell>
          <cell r="T2174" t="str">
            <v>500</v>
          </cell>
        </row>
        <row r="2175">
          <cell r="L2175" t="str">
            <v>7849216f-f890-4fd4-bd57-5ef50a909b5a</v>
          </cell>
          <cell r="M2175" t="str">
            <v>inline</v>
          </cell>
          <cell r="N2175" t="str">
            <v/>
          </cell>
          <cell r="O2175" t="str">
            <v/>
          </cell>
          <cell r="P2175" t="str">
            <v>Task. Powertrain System Condition</v>
          </cell>
          <cell r="Q2175" t="str">
            <v>NORMAL</v>
          </cell>
          <cell r="R2175" t="str">
            <v>NO</v>
          </cell>
          <cell r="S2175"/>
          <cell r="T2175" t="str">
            <v>500</v>
          </cell>
        </row>
        <row r="2176">
          <cell r="L2176" t="str">
            <v>e739b918-3f7d-41d7-8db8-f28d21eed468</v>
          </cell>
          <cell r="M2176" t="str">
            <v>inline</v>
          </cell>
          <cell r="N2176" t="str">
            <v/>
          </cell>
          <cell r="O2176" t="str">
            <v/>
          </cell>
          <cell r="P2176"/>
          <cell r="Q2176" t="str">
            <v/>
          </cell>
          <cell r="R2176" t="str">
            <v/>
          </cell>
          <cell r="S2176"/>
          <cell r="T2176" t="str">
            <v>500</v>
          </cell>
        </row>
        <row r="2177">
          <cell r="L2177" t="str">
            <v>fed57906-d9f7-4d80-b048-590b32242a5c</v>
          </cell>
          <cell r="M2177" t="str">
            <v>inline</v>
          </cell>
          <cell r="N2177" t="str">
            <v/>
          </cell>
          <cell r="O2177" t="str">
            <v>108;;Check auxiliary driveshaft and universals for condition and loose or missing bolts.</v>
          </cell>
          <cell r="P2177" t="str">
            <v xml:space="preserve">108. Check auxiliary driveshaft and universals for condition and loose or missing bolts. </v>
          </cell>
          <cell r="Q2177" t="str">
            <v>NORMAL</v>
          </cell>
          <cell r="R2177" t="str">
            <v>NO</v>
          </cell>
          <cell r="S2177" t="str">
            <v>Check auxiliary driveshaft and universals for condition and loose or missing bolts.</v>
          </cell>
          <cell r="T2177" t="str">
            <v>500</v>
          </cell>
        </row>
        <row r="2178">
          <cell r="L2178" t="str">
            <v>a626b1b0-d6f3-4ff1-8449-577c508c9f4f</v>
          </cell>
          <cell r="M2178" t="str">
            <v>inline</v>
          </cell>
          <cell r="N2178" t="str">
            <v/>
          </cell>
          <cell r="O2178" t="str">
            <v>109;;Check the rear axle housing for leaks.</v>
          </cell>
          <cell r="P2178" t="str">
            <v xml:space="preserve">109. Check the rear axle housing for leaks. </v>
          </cell>
          <cell r="Q2178" t="str">
            <v>NORMAL</v>
          </cell>
          <cell r="R2178" t="str">
            <v>NO</v>
          </cell>
          <cell r="S2178" t="str">
            <v>Check the rear axle housing for leaks.</v>
          </cell>
          <cell r="T2178" t="str">
            <v>500</v>
          </cell>
        </row>
        <row r="2179">
          <cell r="L2179" t="str">
            <v>c679afd6-2c52-47f4-87b0-a3c87c5af5f8</v>
          </cell>
          <cell r="M2179" t="str">
            <v>inline</v>
          </cell>
          <cell r="N2179" t="str">
            <v/>
          </cell>
          <cell r="O2179" t="str">
            <v>110;;Clean axle boxes (use vacuum to remove dust and debris).</v>
          </cell>
          <cell r="P2179" t="str">
            <v xml:space="preserve">110. Clean axle boxes (use vacuum to remove dust and debris). </v>
          </cell>
          <cell r="Q2179" t="str">
            <v>NORMAL</v>
          </cell>
          <cell r="R2179" t="str">
            <v>NO</v>
          </cell>
          <cell r="S2179" t="str">
            <v>Clean axle boxes (use vacuum to remove dust and debris).</v>
          </cell>
          <cell r="T2179" t="str">
            <v>500</v>
          </cell>
        </row>
        <row r="2180">
          <cell r="L2180" t="str">
            <v>cc138cea-f81d-4401-8264-c53f2b9d7130</v>
          </cell>
          <cell r="M2180" t="str">
            <v>inline</v>
          </cell>
          <cell r="N2180" t="str">
            <v/>
          </cell>
          <cell r="O2180" t="str">
            <v/>
          </cell>
          <cell r="P2180" t="str">
            <v>. 2 &lt;b&gt;Note:&lt;/b&gt; Respiratory protection must be worn.</v>
          </cell>
          <cell r="Q2180" t="str">
            <v/>
          </cell>
          <cell r="R2180" t="str">
            <v/>
          </cell>
          <cell r="S2180"/>
          <cell r="T2180" t="str">
            <v>500</v>
          </cell>
        </row>
        <row r="2181">
          <cell r="L2181" t="str">
            <v>777dc2cd-247b-482e-bfff-35a3f917a4b4</v>
          </cell>
          <cell r="M2181" t="str">
            <v>inline</v>
          </cell>
          <cell r="N2181" t="str">
            <v/>
          </cell>
          <cell r="O2181" t="str">
            <v>111;;Check wheel motor for mud / debris and oil leaks.</v>
          </cell>
          <cell r="P2181" t="str">
            <v xml:space="preserve">111. Check wheel motor for mud / debris and oil leaks. </v>
          </cell>
          <cell r="Q2181" t="str">
            <v>NORMAL</v>
          </cell>
          <cell r="R2181" t="str">
            <v>NO</v>
          </cell>
          <cell r="S2181" t="str">
            <v>Check wheel motor for mud / debris and oil leaks.</v>
          </cell>
          <cell r="T2181" t="str">
            <v>500</v>
          </cell>
        </row>
        <row r="2182">
          <cell r="L2182" t="str">
            <v>d55a1547-9a01-488c-8436-a9e77478f09a</v>
          </cell>
          <cell r="M2182" t="str">
            <v>inline</v>
          </cell>
          <cell r="N2182" t="str">
            <v/>
          </cell>
          <cell r="O2182" t="str">
            <v/>
          </cell>
          <cell r="P2182" t="str">
            <v xml:space="preserve"> . Item Measurement Location</v>
          </cell>
          <cell r="Q2182" t="str">
            <v>NORMAL</v>
          </cell>
          <cell r="R2182" t="str">
            <v>NO</v>
          </cell>
          <cell r="S2182"/>
          <cell r="T2182" t="str">
            <v>500</v>
          </cell>
        </row>
        <row r="2183">
          <cell r="L2183" t="str">
            <v>0483b98e-52fe-4818-85d1-9e254d82ad08</v>
          </cell>
          <cell r="M2183" t="str">
            <v>inline</v>
          </cell>
          <cell r="N2183" t="str">
            <v/>
          </cell>
          <cell r="O2183" t="str">
            <v>111;a;Wheel Motor LH (Leaks Visual Inspect)</v>
          </cell>
          <cell r="P2183" t="str">
            <v>111a. a Wheel Motor LH (Leaks Visual Inspect)</v>
          </cell>
          <cell r="Q2183" t="str">
            <v>CBM</v>
          </cell>
          <cell r="R2183" t="str">
            <v>MANUAL</v>
          </cell>
          <cell r="S2183" t="str">
            <v>Wheel Motor LH (Leaks Visual Inspect)</v>
          </cell>
          <cell r="T2183" t="str">
            <v>500</v>
          </cell>
        </row>
        <row r="2184">
          <cell r="L2184" t="str">
            <v>7f97e805-5da5-43e9-b881-a583d126efbe</v>
          </cell>
          <cell r="M2184" t="str">
            <v>inline</v>
          </cell>
          <cell r="N2184" t="str">
            <v/>
          </cell>
          <cell r="O2184" t="str">
            <v>111;b;Wheel Motor RH (Leaks Visual Inspect)</v>
          </cell>
          <cell r="P2184" t="str">
            <v>111b. b Wheel Motor RH (Leaks Visual Inspect)</v>
          </cell>
          <cell r="Q2184" t="str">
            <v>CBM</v>
          </cell>
          <cell r="R2184" t="str">
            <v>MANUAL</v>
          </cell>
          <cell r="S2184" t="str">
            <v>Wheel Motor RH (Leaks Visual Inspect)</v>
          </cell>
          <cell r="T2184" t="str">
            <v>500</v>
          </cell>
        </row>
        <row r="2185">
          <cell r="L2185" t="str">
            <v>27cb7ff3-7583-45cd-91a1-49d39a849d64</v>
          </cell>
          <cell r="M2185" t="str">
            <v>collapsibleTable</v>
          </cell>
          <cell r="N2185" t="str">
            <v>['', '', '', '']</v>
          </cell>
          <cell r="O2185" t="str">
            <v/>
          </cell>
          <cell r="P2185"/>
          <cell r="Q2185" t="str">
            <v/>
          </cell>
          <cell r="R2185" t="str">
            <v/>
          </cell>
          <cell r="S2185"/>
          <cell r="T2185" t="str">
            <v>500</v>
          </cell>
        </row>
        <row r="2186">
          <cell r="L2186" t="str">
            <v>4915046f-2bfb-41e4-a12d-244a532b4aa1</v>
          </cell>
          <cell r="M2186" t="str">
            <v>inline</v>
          </cell>
          <cell r="N2186" t="str">
            <v/>
          </cell>
          <cell r="O2186" t="str">
            <v>112;;Check wheel motor brake modules, leaks from wheel group duo cone seal for oil leaks</v>
          </cell>
          <cell r="P2186" t="str">
            <v xml:space="preserve">112. Check wheel motor brake modules, leaks from wheel group duo cone seal for oil leaks </v>
          </cell>
          <cell r="Q2186" t="str">
            <v>NORMAL</v>
          </cell>
          <cell r="R2186" t="str">
            <v>NO</v>
          </cell>
          <cell r="S2186" t="str">
            <v>Check wheel motor brake modules, leaks from wheel group duo cone seal for oil leaks</v>
          </cell>
          <cell r="T2186" t="str">
            <v>500</v>
          </cell>
        </row>
        <row r="2187">
          <cell r="L2187" t="str">
            <v>8c88a69a-e459-47f2-a845-0a00b24f7cfa</v>
          </cell>
          <cell r="M2187" t="str">
            <v>inline</v>
          </cell>
          <cell r="N2187" t="str">
            <v/>
          </cell>
          <cell r="O2187" t="str">
            <v>113;;Check front hubs and mounts for cracks, wear and loose or missing bolts.</v>
          </cell>
          <cell r="P2187" t="str">
            <v xml:space="preserve">113. a. Check front hubs and mounts for cracks, wear and loose or missing bolts. </v>
          </cell>
          <cell r="Q2187" t="str">
            <v>NORMAL</v>
          </cell>
          <cell r="R2187" t="str">
            <v>NO</v>
          </cell>
          <cell r="S2187" t="str">
            <v>Check front hubs and mounts for cracks, wear and loose or missing bolts.</v>
          </cell>
          <cell r="T2187" t="str">
            <v>500</v>
          </cell>
        </row>
        <row r="2188">
          <cell r="L2188" t="str">
            <v>c319456c-ac78-416e-8ce8-9d5ebfb59d4f</v>
          </cell>
          <cell r="M2188" t="str">
            <v>inline</v>
          </cell>
          <cell r="N2188" t="str">
            <v/>
          </cell>
          <cell r="O2188" t="str">
            <v>113;b;Check front hubs for leaks.</v>
          </cell>
          <cell r="P2188"/>
          <cell r="Q2188" t="str">
            <v>NORMAL</v>
          </cell>
          <cell r="R2188" t="str">
            <v>NO</v>
          </cell>
          <cell r="S2188" t="str">
            <v>Check front hubs for leaks.</v>
          </cell>
          <cell r="T2188" t="str">
            <v>500</v>
          </cell>
        </row>
        <row r="2189">
          <cell r="L2189" t="str">
            <v>55bcce54-888b-4d42-9db6-9552a7b27cf6</v>
          </cell>
          <cell r="M2189" t="str">
            <v>inline</v>
          </cell>
          <cell r="N2189" t="str">
            <v/>
          </cell>
          <cell r="O2189" t="str">
            <v/>
          </cell>
          <cell r="P2189" t="str">
            <v xml:space="preserve"> . Item Measurement Location</v>
          </cell>
          <cell r="Q2189" t="str">
            <v>NORMAL</v>
          </cell>
          <cell r="R2189" t="str">
            <v>NO</v>
          </cell>
          <cell r="S2189"/>
          <cell r="T2189" t="str">
            <v>500</v>
          </cell>
        </row>
        <row r="2190">
          <cell r="L2190" t="str">
            <v>cda2b550-c0a2-42c2-9c1c-7d89291fd8d6</v>
          </cell>
          <cell r="M2190" t="str">
            <v>inline</v>
          </cell>
          <cell r="N2190" t="str">
            <v/>
          </cell>
          <cell r="O2190" t="str">
            <v>113;b1;Left Front Hub (Leaks Visual Inspect)</v>
          </cell>
          <cell r="P2190" t="str">
            <v>113b1. b1 Left Front Hub (Leaks Visual Inspect)</v>
          </cell>
          <cell r="Q2190" t="str">
            <v>CBM</v>
          </cell>
          <cell r="R2190" t="str">
            <v>MANUAL</v>
          </cell>
          <cell r="S2190" t="str">
            <v>Left Front Hub (Leaks Visual Inspect)</v>
          </cell>
          <cell r="T2190" t="str">
            <v>500</v>
          </cell>
        </row>
        <row r="2191">
          <cell r="L2191" t="str">
            <v>4867e995-c992-45c2-8192-88f7c3c67d35</v>
          </cell>
          <cell r="M2191" t="str">
            <v>inline</v>
          </cell>
          <cell r="N2191" t="str">
            <v/>
          </cell>
          <cell r="O2191" t="str">
            <v>113;b2;Right Front Hub (Leaks Visual Inspect)</v>
          </cell>
          <cell r="P2191" t="str">
            <v>113b2. b2 Right Front Hub (Leaks Visual Inspect)</v>
          </cell>
          <cell r="Q2191" t="str">
            <v>CBM</v>
          </cell>
          <cell r="R2191" t="str">
            <v>MANUAL</v>
          </cell>
          <cell r="S2191" t="str">
            <v>Right Front Hub (Leaks Visual Inspect)</v>
          </cell>
          <cell r="T2191" t="str">
            <v>500</v>
          </cell>
        </row>
        <row r="2192">
          <cell r="L2192" t="str">
            <v>f4672370-393c-4107-a438-e9ef444bf951</v>
          </cell>
          <cell r="M2192" t="str">
            <v>collapsibleTable</v>
          </cell>
          <cell r="N2192" t="str">
            <v>['', '', '', '']</v>
          </cell>
          <cell r="O2192" t="str">
            <v/>
          </cell>
          <cell r="P2192"/>
          <cell r="Q2192" t="str">
            <v/>
          </cell>
          <cell r="R2192" t="str">
            <v/>
          </cell>
          <cell r="S2192"/>
          <cell r="T2192" t="str">
            <v>500</v>
          </cell>
        </row>
        <row r="2193">
          <cell r="L2193" t="str">
            <v>6a44593a-411c-4fe7-b271-71de3c363a4c</v>
          </cell>
          <cell r="M2193" t="str">
            <v>inline</v>
          </cell>
          <cell r="N2193" t="str">
            <v/>
          </cell>
          <cell r="O2193" t="str">
            <v/>
          </cell>
          <cell r="P2193" t="str">
            <v>Task. Brake Section Condition</v>
          </cell>
          <cell r="Q2193" t="str">
            <v>NORMAL</v>
          </cell>
          <cell r="R2193" t="str">
            <v>NO</v>
          </cell>
          <cell r="S2193"/>
          <cell r="T2193" t="str">
            <v>500</v>
          </cell>
        </row>
        <row r="2194">
          <cell r="L2194" t="str">
            <v>af95b669-ad56-45cb-a960-ea82c3962103</v>
          </cell>
          <cell r="M2194" t="str">
            <v>inline</v>
          </cell>
          <cell r="N2194" t="str">
            <v/>
          </cell>
          <cell r="O2194" t="str">
            <v>114;;Measure park brake wear with park brake applied as per the workshop manual. Using a mircometer through the piston hole, measure the deptRepeat at all 3 piston holes. Record and average the 3 readings.</v>
          </cell>
          <cell r="P2194"/>
          <cell r="Q2194" t="str">
            <v>NORMAL</v>
          </cell>
          <cell r="R2194" t="str">
            <v>NO</v>
          </cell>
          <cell r="S2194" t="str">
            <v>Record and average the 3 readings.</v>
          </cell>
          <cell r="T2194" t="str">
            <v>500</v>
          </cell>
        </row>
        <row r="2195">
          <cell r="L2195" t="str">
            <v>mechanicalServiceTask00002080</v>
          </cell>
          <cell r="M2195" t="str">
            <v>inline</v>
          </cell>
          <cell r="N2195" t="str">
            <v/>
          </cell>
          <cell r="O2195" t="str">
            <v/>
          </cell>
          <cell r="P2195" t="str">
            <v>. Item Measurement  Location</v>
          </cell>
          <cell r="Q2195" t="str">
            <v>NORMAL</v>
          </cell>
          <cell r="R2195" t="str">
            <v>NO</v>
          </cell>
          <cell r="S2195"/>
          <cell r="T2195" t="str">
            <v>500</v>
          </cell>
        </row>
        <row r="2196">
          <cell r="L2196" t="str">
            <v>mechanicalServiceTask000020811</v>
          </cell>
          <cell r="M2196" t="str">
            <v>inline</v>
          </cell>
          <cell r="N2196" t="str">
            <v/>
          </cell>
          <cell r="O2196" t="str">
            <v>114;a;LH Side 2</v>
          </cell>
          <cell r="P2196" t="str">
            <v>114LHS_1. a LH Side 1</v>
          </cell>
          <cell r="Q2196" t="str">
            <v>NORMAL</v>
          </cell>
          <cell r="R2196" t="str">
            <v>NO</v>
          </cell>
          <cell r="S2196" t="str">
            <v>LH Side 2</v>
          </cell>
          <cell r="T2196" t="str">
            <v>500</v>
          </cell>
        </row>
        <row r="2197">
          <cell r="L2197" t="str">
            <v>mechanicalServiceTask000020822</v>
          </cell>
          <cell r="M2197" t="str">
            <v>inline</v>
          </cell>
          <cell r="N2197" t="str">
            <v/>
          </cell>
          <cell r="O2197" t="str">
            <v>114;b;LH Side 3</v>
          </cell>
          <cell r="P2197" t="str">
            <v>114LHS_2. b LH Side 2</v>
          </cell>
          <cell r="Q2197" t="str">
            <v>NORMAL</v>
          </cell>
          <cell r="R2197" t="str">
            <v>NO</v>
          </cell>
          <cell r="S2197" t="str">
            <v>LH Side 3</v>
          </cell>
          <cell r="T2197" t="str">
            <v>500</v>
          </cell>
        </row>
        <row r="2198">
          <cell r="L2198" t="str">
            <v>mechanicalServiceTask0000209</v>
          </cell>
          <cell r="M2198" t="str">
            <v>inline</v>
          </cell>
          <cell r="N2198" t="str">
            <v/>
          </cell>
          <cell r="O2198" t="str">
            <v>114;c;LH Side 4</v>
          </cell>
          <cell r="P2198" t="str">
            <v>114LHS_3. c LH Side 3</v>
          </cell>
          <cell r="Q2198" t="str">
            <v>NORMAL</v>
          </cell>
          <cell r="R2198" t="str">
            <v>NO</v>
          </cell>
          <cell r="S2198" t="str">
            <v>LH Side 4</v>
          </cell>
          <cell r="T2198" t="str">
            <v>500</v>
          </cell>
        </row>
        <row r="2199">
          <cell r="L2199" t="str">
            <v>mechanicalServiceTask0000210</v>
          </cell>
          <cell r="M2199" t="str">
            <v>inline</v>
          </cell>
          <cell r="N2199" t="str">
            <v/>
          </cell>
          <cell r="O2199" t="str">
            <v>114;;LHS Average Park brake wear</v>
          </cell>
          <cell r="P2199" t="str">
            <v>114LHS_AVG.   LHS Average Park brake wear</v>
          </cell>
          <cell r="Q2199" t="str">
            <v>CBM</v>
          </cell>
          <cell r="R2199" t="str">
            <v>AUTOMATIC</v>
          </cell>
          <cell r="S2199" t="str">
            <v>LHS Average Park brake wear</v>
          </cell>
          <cell r="T2199" t="str">
            <v>500</v>
          </cell>
        </row>
        <row r="2200">
          <cell r="L2200" t="str">
            <v>mechanicalServiceTask00002110</v>
          </cell>
          <cell r="M2200" t="str">
            <v>inline</v>
          </cell>
          <cell r="N2200" t="str">
            <v/>
          </cell>
          <cell r="O2200" t="str">
            <v/>
          </cell>
          <cell r="P2200" t="str">
            <v>. Item Measurement Location</v>
          </cell>
          <cell r="Q2200" t="str">
            <v>NORMAL</v>
          </cell>
          <cell r="R2200" t="str">
            <v>NO</v>
          </cell>
          <cell r="S2200"/>
          <cell r="T2200" t="str">
            <v>500</v>
          </cell>
        </row>
        <row r="2201">
          <cell r="L2201" t="str">
            <v>mechanicalServiceTask0000211</v>
          </cell>
          <cell r="M2201" t="str">
            <v>inline</v>
          </cell>
          <cell r="N2201" t="str">
            <v/>
          </cell>
          <cell r="O2201" t="str">
            <v>114;a;RHS Side 2</v>
          </cell>
          <cell r="P2201" t="str">
            <v>114RHS_1. a RHS Side 1</v>
          </cell>
          <cell r="Q2201" t="str">
            <v>NORMAL</v>
          </cell>
          <cell r="R2201" t="str">
            <v>NO</v>
          </cell>
          <cell r="S2201" t="str">
            <v>RHS Side 2</v>
          </cell>
          <cell r="T2201" t="str">
            <v>500</v>
          </cell>
        </row>
        <row r="2202">
          <cell r="L2202" t="str">
            <v>mechanicalServiceTask0000212</v>
          </cell>
          <cell r="M2202" t="str">
            <v>inline</v>
          </cell>
          <cell r="N2202" t="str">
            <v/>
          </cell>
          <cell r="O2202" t="str">
            <v>114;b;RHS Side 3</v>
          </cell>
          <cell r="P2202" t="str">
            <v>114RHS_2. b RHS Side 2</v>
          </cell>
          <cell r="Q2202" t="str">
            <v>NORMAL</v>
          </cell>
          <cell r="R2202" t="str">
            <v>NO</v>
          </cell>
          <cell r="S2202" t="str">
            <v>RHS Side 3</v>
          </cell>
          <cell r="T2202" t="str">
            <v>500</v>
          </cell>
        </row>
        <row r="2203">
          <cell r="L2203" t="str">
            <v>mechanicalServiceTask0000213</v>
          </cell>
          <cell r="M2203" t="str">
            <v>inline</v>
          </cell>
          <cell r="N2203" t="str">
            <v/>
          </cell>
          <cell r="O2203" t="str">
            <v>114;c;RHS Side 4</v>
          </cell>
          <cell r="P2203" t="str">
            <v>114RHS_3. c RHS Side 3</v>
          </cell>
          <cell r="Q2203" t="str">
            <v>NORMAL</v>
          </cell>
          <cell r="R2203" t="str">
            <v>NO</v>
          </cell>
          <cell r="S2203" t="str">
            <v>RHS Side 4</v>
          </cell>
          <cell r="T2203" t="str">
            <v>500</v>
          </cell>
        </row>
        <row r="2204">
          <cell r="L2204" t="str">
            <v>mechanicalServiceTask0000214</v>
          </cell>
          <cell r="M2204" t="str">
            <v>inline</v>
          </cell>
          <cell r="N2204" t="str">
            <v/>
          </cell>
          <cell r="O2204" t="str">
            <v>114;;RHS Average Park brake wear</v>
          </cell>
          <cell r="P2204" t="str">
            <v>114RHS_AVG.   RHS Average Park brake wear</v>
          </cell>
          <cell r="Q2204" t="str">
            <v>CBM</v>
          </cell>
          <cell r="R2204" t="str">
            <v>AUTOMATIC</v>
          </cell>
          <cell r="S2204" t="str">
            <v>RHS Average Park brake wear</v>
          </cell>
          <cell r="T2204" t="str">
            <v>500</v>
          </cell>
        </row>
        <row r="2205">
          <cell r="L2205" t="str">
            <v>4916b448-52e2-43e4-a78a-a773678875f2</v>
          </cell>
          <cell r="M2205" t="str">
            <v>inline</v>
          </cell>
          <cell r="N2205" t="str">
            <v/>
          </cell>
          <cell r="O2205" t="str">
            <v/>
          </cell>
          <cell r="P2205" t="str">
            <v>Task. Steering System Condition</v>
          </cell>
          <cell r="Q2205" t="str">
            <v>NORMAL</v>
          </cell>
          <cell r="R2205" t="str">
            <v>NO</v>
          </cell>
          <cell r="S2205"/>
          <cell r="T2205" t="str">
            <v>500</v>
          </cell>
        </row>
        <row r="2206">
          <cell r="L2206" t="str">
            <v>cb2e5330-2bc7-416d-92dc-f2cc7bdf1f04</v>
          </cell>
          <cell r="M2206" t="str">
            <v>inline</v>
          </cell>
          <cell r="N2206" t="str">
            <v/>
          </cell>
          <cell r="O2206" t="str">
            <v>115;;Check condition of linkages, joints, steering cylinders for damages.</v>
          </cell>
          <cell r="P2206" t="str">
            <v xml:space="preserve">115. Check condition of linkages, joints, steering cylinders for damages. </v>
          </cell>
          <cell r="Q2206" t="str">
            <v>NORMAL</v>
          </cell>
          <cell r="R2206" t="str">
            <v>NO</v>
          </cell>
          <cell r="S2206" t="str">
            <v>Check condition of linkages, joints, steering cylinders for damages.</v>
          </cell>
          <cell r="T2206" t="str">
            <v>500</v>
          </cell>
        </row>
        <row r="2207">
          <cell r="L2207" t="str">
            <v>76b0e406-a086-424f-aae9-a6e52425474a</v>
          </cell>
          <cell r="M2207" t="str">
            <v>inline</v>
          </cell>
          <cell r="N2207" t="str">
            <v/>
          </cell>
          <cell r="O2207" t="str">
            <v>116;;Check steering assembly and wheel for security, shaft universal joints for wear or play and assembly for secure mounting to cab.</v>
          </cell>
          <cell r="P2207" t="str">
            <v xml:space="preserve">116. Check steering assembly and wheel for security, shaft universal joints for wear or play and assembly for secure mounting to cab. </v>
          </cell>
          <cell r="Q2207" t="str">
            <v>NORMAL</v>
          </cell>
          <cell r="R2207" t="str">
            <v>NO</v>
          </cell>
          <cell r="S2207" t="str">
            <v>Check steering assembly and wheel for security, shaft universal joints for wear or play and assembly for secure mounting to cab.</v>
          </cell>
          <cell r="T2207" t="str">
            <v>500</v>
          </cell>
        </row>
        <row r="2208">
          <cell r="L2208" t="str">
            <v>4e474db5-67e4-40d5-aa29-01bcb525e0d7</v>
          </cell>
          <cell r="M2208" t="str">
            <v>inline</v>
          </cell>
          <cell r="N2208" t="str">
            <v/>
          </cell>
          <cell r="O2208" t="str">
            <v/>
          </cell>
          <cell r="P2208" t="str">
            <v>Task. Suspension Section Condition</v>
          </cell>
          <cell r="Q2208" t="str">
            <v>NORMAL</v>
          </cell>
          <cell r="R2208" t="str">
            <v>NO</v>
          </cell>
          <cell r="S2208"/>
          <cell r="T2208" t="str">
            <v>500</v>
          </cell>
        </row>
        <row r="2209">
          <cell r="L2209" t="str">
            <v>c1bddb0c-1a5e-44d3-ad29-3e6fd6ca1360</v>
          </cell>
          <cell r="M2209" t="str">
            <v>inline</v>
          </cell>
          <cell r="N2209" t="str">
            <v/>
          </cell>
          <cell r="O2209" t="str">
            <v>117;;Inspect suspension cylinders mounting and dust skirts.</v>
          </cell>
          <cell r="P2209"/>
          <cell r="Q2209" t="str">
            <v>NORMAL</v>
          </cell>
          <cell r="R2209" t="str">
            <v>NO</v>
          </cell>
          <cell r="S2209" t="str">
            <v>Inspect suspension cylinders mounting and dust skirts.</v>
          </cell>
          <cell r="T2209" t="str">
            <v>500</v>
          </cell>
        </row>
        <row r="2210">
          <cell r="L2210" t="str">
            <v>fe73b1d8-4b0e-4294-9758-4b29171e391e</v>
          </cell>
          <cell r="M2210" t="str">
            <v>inline</v>
          </cell>
          <cell r="N2210" t="str">
            <v/>
          </cell>
          <cell r="O2210" t="str">
            <v>117;a;Front left suspension cylinder.</v>
          </cell>
          <cell r="P2210" t="str">
            <v xml:space="preserve">117a. a. Front left suspension cylinder. </v>
          </cell>
          <cell r="Q2210" t="str">
            <v>NORMAL</v>
          </cell>
          <cell r="R2210" t="str">
            <v>NO</v>
          </cell>
          <cell r="S2210" t="str">
            <v>Front left suspension cylinder.</v>
          </cell>
          <cell r="T2210" t="str">
            <v>500</v>
          </cell>
        </row>
        <row r="2211">
          <cell r="L2211" t="str">
            <v>8c6dd02a-9200-4600-8a6a-f268d1b9f0d1</v>
          </cell>
          <cell r="M2211" t="str">
            <v>inline</v>
          </cell>
          <cell r="N2211" t="str">
            <v/>
          </cell>
          <cell r="O2211" t="str">
            <v>117;b;Front right suspension cylinder.</v>
          </cell>
          <cell r="P2211" t="str">
            <v xml:space="preserve">117b. b. Front right suspension cylinder. </v>
          </cell>
          <cell r="Q2211" t="str">
            <v>NORMAL</v>
          </cell>
          <cell r="R2211" t="str">
            <v>NO</v>
          </cell>
          <cell r="S2211" t="str">
            <v>Front right suspension cylinder.</v>
          </cell>
          <cell r="T2211" t="str">
            <v>500</v>
          </cell>
        </row>
        <row r="2212">
          <cell r="L2212" t="str">
            <v>ed939aec-811a-46d0-94f5-71c167eb48ad</v>
          </cell>
          <cell r="M2212" t="str">
            <v>inline</v>
          </cell>
          <cell r="N2212" t="str">
            <v/>
          </cell>
          <cell r="O2212" t="str">
            <v>117;c;Rear left suspension cylinder.</v>
          </cell>
          <cell r="P2212" t="str">
            <v xml:space="preserve">117c. c. Rear left suspension cylinder. </v>
          </cell>
          <cell r="Q2212" t="str">
            <v>NORMAL</v>
          </cell>
          <cell r="R2212" t="str">
            <v>NO</v>
          </cell>
          <cell r="S2212" t="str">
            <v>Rear left suspension cylinder.</v>
          </cell>
          <cell r="T2212" t="str">
            <v>500</v>
          </cell>
        </row>
        <row r="2213">
          <cell r="L2213" t="str">
            <v>8cdb17f9-7abb-46e4-b3b2-fdc21e839621</v>
          </cell>
          <cell r="M2213" t="str">
            <v>inline</v>
          </cell>
          <cell r="N2213" t="str">
            <v/>
          </cell>
          <cell r="O2213" t="str">
            <v>117;d;Rear right suspension cylinder.</v>
          </cell>
          <cell r="P2213" t="str">
            <v xml:space="preserve">117d. d. Rear right suspension cylinder. </v>
          </cell>
          <cell r="Q2213" t="str">
            <v>NORMAL</v>
          </cell>
          <cell r="R2213" t="str">
            <v>NO</v>
          </cell>
          <cell r="S2213" t="str">
            <v>Rear right suspension cylinder.</v>
          </cell>
          <cell r="T2213" t="str">
            <v>500</v>
          </cell>
        </row>
        <row r="2214">
          <cell r="L2214" t="str">
            <v>1c539d8c-a399-42a0-b579-211239e8eeeb</v>
          </cell>
          <cell r="M2214" t="str">
            <v>inline</v>
          </cell>
          <cell r="N2214" t="str">
            <v/>
          </cell>
          <cell r="O2214" t="str">
            <v>118;;Check all four suspension cylinders for condition (weeps, leaks, chrome pitting, scoring, or rod damage).</v>
          </cell>
          <cell r="P2214"/>
          <cell r="Q2214" t="str">
            <v>NORMAL</v>
          </cell>
          <cell r="R2214" t="str">
            <v>NO</v>
          </cell>
          <cell r="S2214" t="str">
            <v>Check all four suspension cylinders for condition (weeps, leaks, chrome pitting, scoring, or rod damage).</v>
          </cell>
          <cell r="T2214" t="str">
            <v>500</v>
          </cell>
        </row>
        <row r="2215">
          <cell r="L2215" t="str">
            <v>0f640850-9ff9-449f-b859-4750d79660ac</v>
          </cell>
          <cell r="M2215" t="str">
            <v>inline</v>
          </cell>
          <cell r="N2215" t="str">
            <v/>
          </cell>
          <cell r="O2215" t="str">
            <v/>
          </cell>
          <cell r="P2215" t="str">
            <v xml:space="preserve"> . Item Measurement Location</v>
          </cell>
          <cell r="Q2215" t="str">
            <v>NORMAL</v>
          </cell>
          <cell r="R2215" t="str">
            <v>NO</v>
          </cell>
          <cell r="S2215"/>
          <cell r="T2215" t="str">
            <v>500</v>
          </cell>
        </row>
        <row r="2216">
          <cell r="L2216" t="str">
            <v>f4b93ce5-e324-48d2-a9dd-5bfc6b456b7e</v>
          </cell>
          <cell r="M2216" t="str">
            <v>inline</v>
          </cell>
          <cell r="N2216" t="str">
            <v/>
          </cell>
          <cell r="O2216" t="str">
            <v>118;a;Suspension Cylinder Left Front (Leaks and/or Damage)</v>
          </cell>
          <cell r="P2216" t="str">
            <v>118a. a Suspension Cylinder Left Front (Leaks and/or Damage)</v>
          </cell>
          <cell r="Q2216" t="str">
            <v>CBM</v>
          </cell>
          <cell r="R2216" t="str">
            <v>MANUAL</v>
          </cell>
          <cell r="S2216" t="str">
            <v>Suspension Cylinder Left Front (Leaks and/or Damage)</v>
          </cell>
          <cell r="T2216" t="str">
            <v>500</v>
          </cell>
        </row>
        <row r="2217">
          <cell r="L2217" t="str">
            <v>ebce4800-198e-4d15-b7a4-5b3fadaf9d2e</v>
          </cell>
          <cell r="M2217" t="str">
            <v>inline</v>
          </cell>
          <cell r="N2217" t="str">
            <v/>
          </cell>
          <cell r="O2217" t="str">
            <v>118;b;Suspension Cylinder Right Front (Leaks and/or Damage)</v>
          </cell>
          <cell r="P2217" t="str">
            <v>118b. b Suspension Cylinder Right Front (Leaks and/or Damage)</v>
          </cell>
          <cell r="Q2217" t="str">
            <v>CBM</v>
          </cell>
          <cell r="R2217" t="str">
            <v>MANUAL</v>
          </cell>
          <cell r="S2217" t="str">
            <v>Suspension Cylinder Right Front (Leaks and/or Damage)</v>
          </cell>
          <cell r="T2217" t="str">
            <v>500</v>
          </cell>
        </row>
        <row r="2218">
          <cell r="L2218" t="str">
            <v>014c4d5c-761b-4523-8074-fd5fd76a5e27</v>
          </cell>
          <cell r="M2218" t="str">
            <v>inline</v>
          </cell>
          <cell r="N2218" t="str">
            <v/>
          </cell>
          <cell r="O2218" t="str">
            <v>118;c;Suspension Cylinder Left Rear (Leaks and/or Damage)</v>
          </cell>
          <cell r="P2218" t="str">
            <v>118c. c Suspension Cylinder Left Rear (Leaks and/or Damage)</v>
          </cell>
          <cell r="Q2218" t="str">
            <v>CBM</v>
          </cell>
          <cell r="R2218" t="str">
            <v>MANUAL</v>
          </cell>
          <cell r="S2218" t="str">
            <v>Suspension Cylinder Left Rear (Leaks and/or Damage)</v>
          </cell>
          <cell r="T2218" t="str">
            <v>500</v>
          </cell>
        </row>
        <row r="2219">
          <cell r="L2219" t="str">
            <v>cdb6ad7e-bffb-4afd-9e2f-e4263f6b4008</v>
          </cell>
          <cell r="M2219" t="str">
            <v>inline</v>
          </cell>
          <cell r="N2219" t="str">
            <v/>
          </cell>
          <cell r="O2219" t="str">
            <v>118;d;Suspension Cylinder Right Rear (Leaks and/or Damage)</v>
          </cell>
          <cell r="P2219" t="str">
            <v>118d. d Suspension Cylinder Right Rear (Leaks and/or Damage)</v>
          </cell>
          <cell r="Q2219" t="str">
            <v>CBM</v>
          </cell>
          <cell r="R2219" t="str">
            <v>MANUAL</v>
          </cell>
          <cell r="S2219" t="str">
            <v>Suspension Cylinder Right Rear (Leaks and/or Damage)</v>
          </cell>
          <cell r="T2219" t="str">
            <v>500</v>
          </cell>
        </row>
        <row r="2220">
          <cell r="L2220" t="str">
            <v>8be26821-3ac2-459a-92d0-1c25eba399c2</v>
          </cell>
          <cell r="M2220" t="str">
            <v>collapsibleTable</v>
          </cell>
          <cell r="N2220" t="str">
            <v>['', '', '', '']</v>
          </cell>
          <cell r="O2220" t="str">
            <v/>
          </cell>
          <cell r="P2220"/>
          <cell r="Q2220" t="str">
            <v/>
          </cell>
          <cell r="R2220" t="str">
            <v/>
          </cell>
          <cell r="S2220"/>
          <cell r="T2220" t="str">
            <v>500</v>
          </cell>
        </row>
        <row r="2221">
          <cell r="L2221" t="str">
            <v>cfd5e35b-8bf6-45d7-bce9-2245189f42b7</v>
          </cell>
          <cell r="M2221" t="str">
            <v>inline</v>
          </cell>
          <cell r="N2221" t="str">
            <v/>
          </cell>
          <cell r="O2221" t="str">
            <v/>
          </cell>
          <cell r="P2221" t="str">
            <v>Task. Frame and Chassis Condition</v>
          </cell>
          <cell r="Q2221" t="str">
            <v>NORMAL</v>
          </cell>
          <cell r="R2221" t="str">
            <v>NO</v>
          </cell>
          <cell r="S2221"/>
          <cell r="T2221" t="str">
            <v>500</v>
          </cell>
        </row>
        <row r="2222">
          <cell r="L2222" t="str">
            <v>c2c903fd-7adb-4fa2-a2b3-7abcdc62f8fe</v>
          </cell>
          <cell r="M2222" t="str">
            <v>inline</v>
          </cell>
          <cell r="N2222" t="str">
            <v/>
          </cell>
          <cell r="O2222" t="str">
            <v>119;;Check rock ejectors for excessive wear, bolt condition and damage.</v>
          </cell>
          <cell r="P2222" t="str">
            <v xml:space="preserve">119. Check rock ejectors for excessive wear, bolt condition and damage. </v>
          </cell>
          <cell r="Q2222" t="str">
            <v>NORMAL</v>
          </cell>
          <cell r="R2222" t="str">
            <v>NO</v>
          </cell>
          <cell r="S2222" t="str">
            <v>Check rock ejectors for excessive wear, bolt condition and damage.</v>
          </cell>
          <cell r="T2222" t="str">
            <v>500</v>
          </cell>
        </row>
        <row r="2223">
          <cell r="L2223" t="str">
            <v>fa2be801-7d65-415c-9d0a-76875c9b8a18</v>
          </cell>
          <cell r="M2223" t="str">
            <v>inline</v>
          </cell>
          <cell r="N2223" t="str">
            <v/>
          </cell>
          <cell r="O2223" t="str">
            <v>120;;Check cooling ductwork from blower to rear drive casDuctwork free from holes or damage.</v>
          </cell>
          <cell r="P2223" t="str">
            <v xml:space="preserve">120. Check cooling ductwork from blower to rear drive case. Ductwork free from holes or damage. </v>
          </cell>
          <cell r="Q2223" t="str">
            <v>NORMAL</v>
          </cell>
          <cell r="R2223" t="str">
            <v>NO</v>
          </cell>
          <cell r="S2223" t="str">
            <v>Check cooling ductwork from blower to rear drive casDuctwork free from holes or damage.</v>
          </cell>
          <cell r="T2223" t="str">
            <v>500</v>
          </cell>
        </row>
        <row r="2224">
          <cell r="L2224" t="str">
            <v>9e052209-a937-4a6f-84fc-d228615555f2</v>
          </cell>
          <cell r="M2224" t="str">
            <v>inline</v>
          </cell>
          <cell r="N2224" t="str">
            <v/>
          </cell>
          <cell r="O2224" t="str">
            <v>121;;Check body pads for damage and alignment.</v>
          </cell>
          <cell r="P2224" t="str">
            <v xml:space="preserve">121. Check body pads for damage and alignment. </v>
          </cell>
          <cell r="Q2224" t="str">
            <v>NORMAL</v>
          </cell>
          <cell r="R2224" t="str">
            <v>NO</v>
          </cell>
          <cell r="S2224" t="str">
            <v>Check body pads for damage and alignment.</v>
          </cell>
          <cell r="T2224" t="str">
            <v>500</v>
          </cell>
        </row>
        <row r="2225">
          <cell r="L2225" t="str">
            <v>4ea20b1d-211c-4bf0-ad2e-b3ef7d15dbfa</v>
          </cell>
          <cell r="M2225" t="str">
            <v>inline</v>
          </cell>
          <cell r="N2225" t="str">
            <v/>
          </cell>
          <cell r="O2225" t="str">
            <v>122;;Inspect the condition of truck body retaining cable.</v>
          </cell>
          <cell r="P2225" t="str">
            <v xml:space="preserve">122. Inspect the condition of truck body retaining cable. </v>
          </cell>
          <cell r="Q2225" t="str">
            <v>NORMAL</v>
          </cell>
          <cell r="R2225" t="str">
            <v>NO</v>
          </cell>
          <cell r="S2225" t="str">
            <v>Inspect the condition of truck body retaining cable.</v>
          </cell>
          <cell r="T2225" t="str">
            <v>500</v>
          </cell>
        </row>
        <row r="2226">
          <cell r="L2226" t="str">
            <v>77a5e9da-e0fe-46f0-a66e-bd92bb5db6d3</v>
          </cell>
          <cell r="M2226" t="str">
            <v>inline</v>
          </cell>
          <cell r="N2226" t="str">
            <v/>
          </cell>
          <cell r="O2226" t="str">
            <v>123;;Check integrity, condition and security of mud flaps.</v>
          </cell>
          <cell r="P2226" t="str">
            <v xml:space="preserve">123. Check integrity, condition and security of mud flaps. </v>
          </cell>
          <cell r="Q2226" t="str">
            <v>NORMAL</v>
          </cell>
          <cell r="R2226" t="str">
            <v>NO</v>
          </cell>
          <cell r="S2226" t="str">
            <v>Check integrity, condition and security of mud flaps.</v>
          </cell>
          <cell r="T2226" t="str">
            <v>500</v>
          </cell>
        </row>
        <row r="2227">
          <cell r="L2227" t="str">
            <v>7bf79da1-cef5-462d-8233-55d28d16a38c</v>
          </cell>
          <cell r="M2227" t="str">
            <v>inline</v>
          </cell>
          <cell r="N2227" t="str">
            <v/>
          </cell>
          <cell r="O2227" t="str">
            <v/>
          </cell>
          <cell r="P2227" t="str">
            <v>Task. Access System Condition</v>
          </cell>
          <cell r="Q2227" t="str">
            <v>NORMAL</v>
          </cell>
          <cell r="R2227" t="str">
            <v>NO</v>
          </cell>
          <cell r="S2227"/>
          <cell r="T2227" t="str">
            <v>500</v>
          </cell>
        </row>
        <row r="2228">
          <cell r="L2228" t="str">
            <v>93967665-ec47-47be-b3e4-9eae7838f673</v>
          </cell>
          <cell r="M2228" t="str">
            <v>inline</v>
          </cell>
          <cell r="N2228" t="str">
            <v/>
          </cell>
          <cell r="O2228" t="str">
            <v>124;;Check hand rails for condition (cracks, bends or wear).</v>
          </cell>
          <cell r="P2228" t="str">
            <v xml:space="preserve">124. Check hand rails for condition (cracks, bends or wear). </v>
          </cell>
          <cell r="Q2228" t="str">
            <v>NORMAL</v>
          </cell>
          <cell r="R2228" t="str">
            <v>NO</v>
          </cell>
          <cell r="S2228" t="str">
            <v>Check hand rails for condition (cracks, bends or wear).</v>
          </cell>
          <cell r="T2228" t="str">
            <v>500</v>
          </cell>
        </row>
        <row r="2229">
          <cell r="L2229" t="str">
            <v>68a43a58-5708-4f88-bf12-e3547ae643de</v>
          </cell>
          <cell r="M2229" t="str">
            <v>inline</v>
          </cell>
          <cell r="N2229" t="str">
            <v/>
          </cell>
          <cell r="O2229" t="str">
            <v>125;;Check hand rail bolt and nut condition and tightness.</v>
          </cell>
          <cell r="P2229" t="str">
            <v xml:space="preserve">125. Check hand rail bolt and nut condition and tightness. </v>
          </cell>
          <cell r="Q2229" t="str">
            <v>NORMAL</v>
          </cell>
          <cell r="R2229" t="str">
            <v>NO</v>
          </cell>
          <cell r="S2229" t="str">
            <v>Check hand rail bolt and nut condition and tightness.</v>
          </cell>
          <cell r="T2229" t="str">
            <v>500</v>
          </cell>
        </row>
        <row r="2230">
          <cell r="L2230" t="str">
            <v>bb470057-168c-4e31-b48c-1a0466c4f8f0</v>
          </cell>
          <cell r="M2230" t="str">
            <v>inline</v>
          </cell>
          <cell r="N2230" t="str">
            <v/>
          </cell>
          <cell r="O2230" t="str">
            <v>126;;Check steps/rungs for non-slip edges, condition and mount tightness.</v>
          </cell>
          <cell r="P2230" t="str">
            <v xml:space="preserve">126. Check steps/rungs for non-slip edges, condition and mount tightness. </v>
          </cell>
          <cell r="Q2230" t="str">
            <v>NORMAL</v>
          </cell>
          <cell r="R2230" t="str">
            <v>NO</v>
          </cell>
          <cell r="S2230" t="str">
            <v>Check steps/rungs for non-slip edges, condition and mount tightness.</v>
          </cell>
          <cell r="T2230" t="str">
            <v>500</v>
          </cell>
        </row>
        <row r="2231">
          <cell r="L2231" t="str">
            <v>80c22ddf-ad9c-4e37-a475-97c7c3d67861</v>
          </cell>
          <cell r="M2231" t="str">
            <v>inline</v>
          </cell>
          <cell r="N2231" t="str">
            <v/>
          </cell>
          <cell r="O2231" t="str">
            <v>127;;Check for missing, twisted or distorted steps/rungs.</v>
          </cell>
          <cell r="P2231" t="str">
            <v xml:space="preserve">127. Check for missing, twisted or distorted steps/rungs. </v>
          </cell>
          <cell r="Q2231" t="str">
            <v>NORMAL</v>
          </cell>
          <cell r="R2231" t="str">
            <v>NO</v>
          </cell>
          <cell r="S2231" t="str">
            <v>Check for missing, twisted or distorted steps/rungs.</v>
          </cell>
          <cell r="T2231" t="str">
            <v>500</v>
          </cell>
        </row>
        <row r="2232">
          <cell r="L2232" t="str">
            <v>78c2775d-90b8-43b7-8d5a-d14d9a0a3f58</v>
          </cell>
          <cell r="M2232" t="str">
            <v>inline</v>
          </cell>
          <cell r="N2232" t="str">
            <v/>
          </cell>
          <cell r="O2232" t="str">
            <v>128;;Check for missing locking bars and condition (cracks, bends or wear).</v>
          </cell>
          <cell r="P2232" t="str">
            <v xml:space="preserve">128. Check for missing locking bars and condition (cracks, bends or wear). </v>
          </cell>
          <cell r="Q2232" t="str">
            <v>NORMAL</v>
          </cell>
          <cell r="R2232" t="str">
            <v>NO</v>
          </cell>
          <cell r="S2232" t="str">
            <v>Check for missing locking bars and condition (cracks, bends or wear).</v>
          </cell>
          <cell r="T2232" t="str">
            <v>500</v>
          </cell>
        </row>
        <row r="2233">
          <cell r="L2233" t="str">
            <v>5dfb25bb-55b1-4618-94d2-2dd706c0412b</v>
          </cell>
          <cell r="M2233" t="str">
            <v>inline</v>
          </cell>
          <cell r="N2233" t="str">
            <v/>
          </cell>
          <cell r="O2233" t="str">
            <v>129;;Check emergency gate function (latching mechanism / swing / alignment &amp; damage).</v>
          </cell>
          <cell r="P2233" t="str">
            <v xml:space="preserve">129. Check emergency gate function (latching mechanism / swing / alignment &amp; damage). </v>
          </cell>
          <cell r="Q2233" t="str">
            <v>NORMAL</v>
          </cell>
          <cell r="R2233" t="str">
            <v>NO</v>
          </cell>
          <cell r="S2233" t="str">
            <v>Check emergency gate function (latching mechanism / swing / alignment &amp; damage).</v>
          </cell>
          <cell r="T2233" t="str">
            <v>500</v>
          </cell>
        </row>
        <row r="2234">
          <cell r="L2234" t="str">
            <v>5cf266ed-b8f3-4dac-af96-70b05e9f4538</v>
          </cell>
          <cell r="M2234" t="str">
            <v>inline</v>
          </cell>
          <cell r="N2234" t="str">
            <v/>
          </cell>
          <cell r="O2234" t="str">
            <v>130;;Check platform areas for non-slip conditions.</v>
          </cell>
          <cell r="P2234" t="str">
            <v xml:space="preserve">130. Check platform areas for non-slip conditions. </v>
          </cell>
          <cell r="Q2234" t="str">
            <v>NORMAL</v>
          </cell>
          <cell r="R2234" t="str">
            <v>NO</v>
          </cell>
          <cell r="S2234" t="str">
            <v>Check platform areas for non-slip conditions.</v>
          </cell>
          <cell r="T2234" t="str">
            <v>500</v>
          </cell>
        </row>
        <row r="2235">
          <cell r="L2235" t="str">
            <v>2dc76157-2970-42e3-a07e-fd214b3b30b9</v>
          </cell>
          <cell r="M2235" t="str">
            <v>inline</v>
          </cell>
          <cell r="N2235" t="str">
            <v/>
          </cell>
          <cell r="O2235" t="str">
            <v>131;;Check ladder control cabinet is properly sealed and free of moisture and oil leaks.</v>
          </cell>
          <cell r="P2235" t="str">
            <v xml:space="preserve">131. Check ladder control cabinet is properly sealed and free of moisture and oil leaks. </v>
          </cell>
          <cell r="Q2235" t="str">
            <v>NORMAL</v>
          </cell>
          <cell r="R2235" t="str">
            <v>NO</v>
          </cell>
          <cell r="S2235" t="str">
            <v>Check ladder control cabinet is properly sealed and free of moisture and oil leaks.</v>
          </cell>
          <cell r="T2235" t="str">
            <v>500</v>
          </cell>
        </row>
        <row r="2236">
          <cell r="L2236" t="str">
            <v>5800a5f4-e531-4432-b150-467794f21527</v>
          </cell>
          <cell r="M2236" t="str">
            <v>inline</v>
          </cell>
          <cell r="N2236" t="str">
            <v/>
          </cell>
          <cell r="O2236" t="str">
            <v/>
          </cell>
          <cell r="P2236" t="str">
            <v>Task. Cab and Chassis Condition</v>
          </cell>
          <cell r="Q2236" t="str">
            <v>NORMAL</v>
          </cell>
          <cell r="R2236" t="str">
            <v>NO</v>
          </cell>
          <cell r="S2236"/>
          <cell r="T2236" t="str">
            <v>500</v>
          </cell>
        </row>
        <row r="2237">
          <cell r="L2237" t="str">
            <v>754a81d9-731b-44c1-9abc-5801cce08f8a</v>
          </cell>
          <cell r="M2237" t="str">
            <v>inline</v>
          </cell>
          <cell r="N2237" t="str">
            <v/>
          </cell>
          <cell r="O2237" t="str">
            <v>132;;Check ROPS / FOPS and mounts for damage, cracks, corrosion or loose/missing bolts.</v>
          </cell>
          <cell r="P2237" t="str">
            <v xml:space="preserve">132. Check ROPS / FOPS and mounts for damage, cracks, corrosion or loose/missing bolts. </v>
          </cell>
          <cell r="Q2237" t="str">
            <v>NORMAL</v>
          </cell>
          <cell r="R2237" t="str">
            <v>NO</v>
          </cell>
          <cell r="S2237" t="str">
            <v>Check ROPS / FOPS and mounts for damage, cracks, corrosion or loose/missing bolts.</v>
          </cell>
          <cell r="T2237" t="str">
            <v>500</v>
          </cell>
        </row>
        <row r="2238">
          <cell r="L2238" t="str">
            <v>752ab3e7-4d54-4099-b08a-6a5dff530705</v>
          </cell>
          <cell r="M2238" t="str">
            <v>inline</v>
          </cell>
          <cell r="N2238" t="str">
            <v/>
          </cell>
          <cell r="O2238" t="str">
            <v>133;;Check cab mounts and bolts.</v>
          </cell>
          <cell r="P2238" t="str">
            <v xml:space="preserve">133. Check cab mounts and bolts. </v>
          </cell>
          <cell r="Q2238" t="str">
            <v>NORMAL</v>
          </cell>
          <cell r="R2238" t="str">
            <v>NO</v>
          </cell>
          <cell r="S2238" t="str">
            <v>Check cab mounts and bolts.</v>
          </cell>
          <cell r="T2238" t="str">
            <v>500</v>
          </cell>
        </row>
        <row r="2239">
          <cell r="L2239" t="str">
            <v>84931fba-bf14-4be7-acfc-5f6252efc60c</v>
          </cell>
          <cell r="M2239" t="str">
            <v>inline</v>
          </cell>
          <cell r="N2239" t="str">
            <v/>
          </cell>
          <cell r="O2239" t="str">
            <v>134;;Check cab mounts and bolts.</v>
          </cell>
          <cell r="P2239" t="str">
            <v xml:space="preserve">134. Check cab mounts and bolts. </v>
          </cell>
          <cell r="Q2239" t="str">
            <v>NORMAL</v>
          </cell>
          <cell r="R2239" t="str">
            <v>NO</v>
          </cell>
          <cell r="S2239" t="str">
            <v>Check cab mounts and bolts.</v>
          </cell>
          <cell r="T2239" t="str">
            <v>500</v>
          </cell>
        </row>
        <row r="2240">
          <cell r="L2240" t="str">
            <v>c496c80f-4776-4210-8cd0-5e7aa606c889</v>
          </cell>
          <cell r="M2240" t="str">
            <v>inline</v>
          </cell>
          <cell r="N2240" t="str">
            <v/>
          </cell>
          <cell r="O2240" t="str">
            <v/>
          </cell>
          <cell r="P2240" t="str">
            <v>Task. Wheels and Rims Condition</v>
          </cell>
          <cell r="Q2240" t="str">
            <v>NORMAL</v>
          </cell>
          <cell r="R2240" t="str">
            <v>NO</v>
          </cell>
          <cell r="S2240"/>
          <cell r="T2240" t="str">
            <v>500</v>
          </cell>
        </row>
        <row r="2241">
          <cell r="L2241" t="str">
            <v>435adff7-e2c3-4c39-bdaa-92c11a74a20d</v>
          </cell>
          <cell r="M2241" t="str">
            <v>inline</v>
          </cell>
          <cell r="N2241" t="str">
            <v/>
          </cell>
          <cell r="O2241" t="str">
            <v>135;;Check tyres for excessive wear, gouges and cuts.</v>
          </cell>
          <cell r="P2241" t="str">
            <v xml:space="preserve">135. Check tyres for excessive wear, gouges and cuts. </v>
          </cell>
          <cell r="Q2241" t="str">
            <v>NORMAL</v>
          </cell>
          <cell r="R2241" t="str">
            <v>NO</v>
          </cell>
          <cell r="S2241" t="str">
            <v>Check tyres for excessive wear, gouges and cuts.</v>
          </cell>
          <cell r="T2241" t="str">
            <v>500</v>
          </cell>
        </row>
        <row r="2242">
          <cell r="L2242" t="str">
            <v>0c82aa02-dcc3-4a78-b6aa-c451276c16d0</v>
          </cell>
          <cell r="M2242" t="str">
            <v>inline</v>
          </cell>
          <cell r="N2242" t="str">
            <v/>
          </cell>
          <cell r="O2242" t="str">
            <v>136;;Check rims for condition, cracks and damage.</v>
          </cell>
          <cell r="P2242" t="str">
            <v xml:space="preserve">136. Check rims for condition, cracks and damage. </v>
          </cell>
          <cell r="Q2242" t="str">
            <v>NORMAL</v>
          </cell>
          <cell r="R2242" t="str">
            <v>NO</v>
          </cell>
          <cell r="S2242" t="str">
            <v>Check rims for condition, cracks and damage.</v>
          </cell>
          <cell r="T2242" t="str">
            <v>500</v>
          </cell>
        </row>
        <row r="2243">
          <cell r="L2243" t="str">
            <v>f80ed95e-45aa-4aee-b001-0f850e459b40</v>
          </cell>
          <cell r="M2243" t="str">
            <v>inline</v>
          </cell>
          <cell r="N2243" t="str">
            <v/>
          </cell>
          <cell r="O2243" t="str">
            <v>137;;Check rims for broken and missing studs or bolts (Inner and outer wheels).</v>
          </cell>
          <cell r="P2243" t="str">
            <v xml:space="preserve">137. Check rims for broken and missing studs or bolts (Inner and outer wheels). </v>
          </cell>
          <cell r="Q2243" t="str">
            <v>NORMAL</v>
          </cell>
          <cell r="R2243" t="str">
            <v>NO</v>
          </cell>
          <cell r="S2243" t="str">
            <v>Check rims for broken and missing studs or bolts (Inner and outer wheels).</v>
          </cell>
          <cell r="T2243" t="str">
            <v>500</v>
          </cell>
        </row>
        <row r="2244">
          <cell r="L2244" t="str">
            <v>840f9be9-0bdc-43ed-bc65-a40cb90e912a</v>
          </cell>
          <cell r="M2244" t="str">
            <v>inline</v>
          </cell>
          <cell r="N2244" t="str">
            <v/>
          </cell>
          <cell r="O2244" t="str">
            <v>138;;Check tyre pressures all six positions.</v>
          </cell>
          <cell r="P2244" t="str">
            <v xml:space="preserve">138. Check tyre pressures all six positions. </v>
          </cell>
          <cell r="Q2244" t="str">
            <v>NORMAL</v>
          </cell>
          <cell r="R2244" t="str">
            <v>NO</v>
          </cell>
          <cell r="S2244" t="str">
            <v>Check tyre pressures all six positions.</v>
          </cell>
          <cell r="T2244" t="str">
            <v>500</v>
          </cell>
        </row>
        <row r="2245">
          <cell r="L2245" t="str">
            <v>1b7fa123-9d52-420a-9f2f-80d27e1b76c8</v>
          </cell>
          <cell r="M2245" t="str">
            <v>table</v>
          </cell>
          <cell r="N2245" t="str">
            <v>['Pressure (psi)', 'POS 1', 'POS 2', 'POS 3', 'POS 4', 'POS 5', 'POS 6']</v>
          </cell>
          <cell r="O2245" t="str">
            <v/>
          </cell>
          <cell r="P2245"/>
          <cell r="Q2245" t="str">
            <v/>
          </cell>
          <cell r="R2245" t="str">
            <v/>
          </cell>
          <cell r="S2245"/>
          <cell r="T2245" t="str">
            <v>500</v>
          </cell>
        </row>
        <row r="2246">
          <cell r="L2246" t="str">
            <v>430f9be9-0bdc-43ed-bc65-a40cb90e9143</v>
          </cell>
          <cell r="M2246" t="str">
            <v>inline</v>
          </cell>
          <cell r="N2246" t="str">
            <v/>
          </cell>
          <cell r="O2246" t="str">
            <v/>
          </cell>
          <cell r="P2246"/>
          <cell r="Q2246" t="str">
            <v>NORMAL</v>
          </cell>
          <cell r="R2246" t="str">
            <v>NO</v>
          </cell>
          <cell r="S2246"/>
          <cell r="T2246" t="str">
            <v>500</v>
          </cell>
        </row>
        <row r="2247">
          <cell r="L2247" t="str">
            <v>safetyTask000000</v>
          </cell>
          <cell r="M2247" t="str">
            <v>inline</v>
          </cell>
          <cell r="N2247" t="str">
            <v/>
          </cell>
          <cell r="O2247" t="str">
            <v/>
          </cell>
          <cell r="P2247" t="str">
            <v>2. Fire prevention checks shall be carried out in a designated service area in the workshop. &lt;br&gt;&lt;b&gt;Follow appropriate isolation procedure and tagging and/or locking out on the machine.&lt;/b&gt; 1</v>
          </cell>
          <cell r="Q2247"/>
          <cell r="R2247"/>
          <cell r="S2247"/>
          <cell r="T2247" t="str">
            <v>500</v>
          </cell>
        </row>
        <row r="2248">
          <cell r="L2248" t="str">
            <v>71c5d6d7-0980-4332-a17d-6a40c1c52681</v>
          </cell>
          <cell r="M2248" t="str">
            <v>inline</v>
          </cell>
          <cell r="N2248" t="str">
            <v/>
          </cell>
          <cell r="O2248" t="str">
            <v/>
          </cell>
          <cell r="P2248" t="str">
            <v>Task. Fire Prevention Condition</v>
          </cell>
          <cell r="Q2248" t="str">
            <v>NORMAL</v>
          </cell>
          <cell r="R2248" t="str">
            <v>NO</v>
          </cell>
          <cell r="S2248"/>
          <cell r="T2248" t="str">
            <v>500</v>
          </cell>
        </row>
        <row r="2249">
          <cell r="L2249" t="str">
            <v>b5ccce38-7993-47b2-acec-9d046868e6ef</v>
          </cell>
          <cell r="M2249" t="str">
            <v>inline</v>
          </cell>
          <cell r="N2249" t="str">
            <v/>
          </cell>
          <cell r="O2249" t="str">
            <v>236;;Check engine compartment – Remove all oil/rags/build-up of material (turbo chargers, exhaust manifolds, surfaces, wiring and oil lines).</v>
          </cell>
          <cell r="P2249" t="str">
            <v xml:space="preserve">236. Check engine compartment – Remove all oil/rags/build-up of material (turbo chargers, exhaust manifolds, surfaces, wiring and oil lines). </v>
          </cell>
          <cell r="Q2249" t="str">
            <v>NORMAL</v>
          </cell>
          <cell r="R2249" t="str">
            <v>NO</v>
          </cell>
          <cell r="S2249" t="str">
            <v>Check engine compartment – Remove all oil/rags/build-up of material (turbo chargers, exhaust manifolds, surfaces, wiring and oil lines).</v>
          </cell>
          <cell r="T2249" t="str">
            <v>500</v>
          </cell>
        </row>
        <row r="2250">
          <cell r="L2250" t="str">
            <v>fa9291d2-d191-4dda-a0e2-420f78b66fce</v>
          </cell>
          <cell r="M2250" t="str">
            <v>inline</v>
          </cell>
          <cell r="N2250" t="str">
            <v/>
          </cell>
          <cell r="O2250" t="str">
            <v>237;;Check hydraulic compartment(s) - Remove all oil/rags/build-up of material (hydraulic pumps, motors, oil cooler fans, wiring and fluid lines).</v>
          </cell>
          <cell r="P2250" t="str">
            <v xml:space="preserve">237. Check hydraulic compartment(s) - Remove all oil/rags/build-up of material (hydraulic pumps, motors, oil cooler fans, wiring and fluid lines). </v>
          </cell>
          <cell r="Q2250" t="str">
            <v>NORMAL</v>
          </cell>
          <cell r="R2250" t="str">
            <v>NO</v>
          </cell>
          <cell r="S2250" t="str">
            <v>Check hydraulic compartment(s) - Remove all oil/rags/build-up of material (hydraulic pumps, motors, oil cooler fans, wiring and fluid lines).</v>
          </cell>
          <cell r="T2250" t="str">
            <v>500</v>
          </cell>
        </row>
        <row r="2251">
          <cell r="L2251" t="str">
            <v>9fa9f8e0-5996-4b94-a20e-e56e07cddef0</v>
          </cell>
          <cell r="M2251" t="str">
            <v>inline</v>
          </cell>
          <cell r="N2251" t="str">
            <v/>
          </cell>
          <cell r="O2251" t="str">
            <v>238;;Check underside of cab - Remove all oil/rags/build-up of material (flooring, air compressors, electrical wiring and components).</v>
          </cell>
          <cell r="P2251" t="str">
            <v xml:space="preserve">238. Check underside of cab - Remove all oil/rags/build-up of material (flooring, air compressors, electrical wiring and components). </v>
          </cell>
          <cell r="Q2251" t="str">
            <v>NORMAL</v>
          </cell>
          <cell r="R2251" t="str">
            <v>NO</v>
          </cell>
          <cell r="S2251" t="str">
            <v>Check underside of cab - Remove all oil/rags/build-up of material (flooring, air compressors, electrical wiring and components).</v>
          </cell>
          <cell r="T2251" t="str">
            <v>500</v>
          </cell>
        </row>
        <row r="2252">
          <cell r="L2252" t="str">
            <v>8cb12751-1491-4eae-adbd-bed3cb520f09</v>
          </cell>
          <cell r="M2252" t="str">
            <v>inline</v>
          </cell>
          <cell r="N2252" t="str">
            <v/>
          </cell>
          <cell r="O2252" t="str">
            <v/>
          </cell>
          <cell r="P2252" t="str">
            <v>Task. Fire System Condition</v>
          </cell>
          <cell r="Q2252" t="str">
            <v>NORMAL</v>
          </cell>
          <cell r="R2252" t="str">
            <v>NO</v>
          </cell>
          <cell r="S2252"/>
          <cell r="T2252" t="str">
            <v>500</v>
          </cell>
        </row>
        <row r="2253">
          <cell r="L2253" t="str">
            <v>e9462951-19f3-499c-82d9-d5bfd922304f</v>
          </cell>
          <cell r="M2253" t="str">
            <v>inline</v>
          </cell>
          <cell r="N2253" t="str">
            <v/>
          </cell>
          <cell r="O2253" t="str">
            <v>239;;Check integrity, condition and security of exhaust systems.</v>
          </cell>
          <cell r="P2253" t="str">
            <v xml:space="preserve">239. Check integrity, condition and security of exhaust systems. </v>
          </cell>
          <cell r="Q2253" t="str">
            <v>NORMAL</v>
          </cell>
          <cell r="R2253" t="str">
            <v>NO</v>
          </cell>
          <cell r="S2253" t="str">
            <v>Check integrity, condition and security of exhaust systems.</v>
          </cell>
          <cell r="T2253" t="str">
            <v>500</v>
          </cell>
        </row>
        <row r="2254">
          <cell r="L2254" t="str">
            <v>b984069f-7fcf-441d-8608-2e50ccf51d2a</v>
          </cell>
          <cell r="M2254" t="str">
            <v>inline</v>
          </cell>
          <cell r="N2254" t="str">
            <v/>
          </cell>
          <cell r="O2254" t="str">
            <v>240;;Check lagging on the exhaust systems is secure, with no loose or dislodged sections.</v>
          </cell>
          <cell r="P2254" t="str">
            <v xml:space="preserve">240. Check lagging on the exhaust systems is secure, with no loose or dislodged sections. </v>
          </cell>
          <cell r="Q2254" t="str">
            <v>NORMAL</v>
          </cell>
          <cell r="R2254" t="str">
            <v>NO</v>
          </cell>
          <cell r="S2254" t="str">
            <v>Check lagging on the exhaust systems is secure, with no loose or dislodged sections.</v>
          </cell>
          <cell r="T2254" t="str">
            <v>500</v>
          </cell>
        </row>
        <row r="2255">
          <cell r="L2255" t="str">
            <v>5c230fad-8757-4a72-8e86-9fa1f5e8de73</v>
          </cell>
          <cell r="M2255" t="str">
            <v>inline</v>
          </cell>
          <cell r="N2255" t="str">
            <v/>
          </cell>
          <cell r="O2255" t="str">
            <v>241;;Check integrity, condition and security of exhaust manifold thermal blanket(s).</v>
          </cell>
          <cell r="P2255" t="str">
            <v xml:space="preserve">241. Check integrity, condition and security of exhaust manifold thermal blanket(s). </v>
          </cell>
          <cell r="Q2255" t="str">
            <v>NORMAL</v>
          </cell>
          <cell r="R2255" t="str">
            <v>NO</v>
          </cell>
          <cell r="S2255" t="str">
            <v>Check integrity, condition and security of exhaust manifold thermal blanket(s).</v>
          </cell>
          <cell r="T2255" t="str">
            <v>500</v>
          </cell>
        </row>
        <row r="2256">
          <cell r="L2256" t="str">
            <v>fec8112c-8044-43da-bd02-eda5e98646c0</v>
          </cell>
          <cell r="M2256" t="str">
            <v>inline</v>
          </cell>
          <cell r="N2256" t="str">
            <v/>
          </cell>
          <cell r="O2256" t="str">
            <v>242;;Check cylinder(s) - Check pressure in correct range.</v>
          </cell>
          <cell r="P2256" t="str">
            <v xml:space="preserve">242. Check cylinder(s) - Check pressure in correct range.&lt;br&gt;
&lt;b&gt;Note:&lt;/b&gt; Pressure must be 1600 kpa ± 100 kpa. </v>
          </cell>
          <cell r="Q2256" t="str">
            <v>NORMAL</v>
          </cell>
          <cell r="R2256" t="str">
            <v>NO</v>
          </cell>
          <cell r="S2256" t="str">
            <v>Check cylinder(s) - Check pressure in correct range.</v>
          </cell>
          <cell r="T2256" t="str">
            <v>500</v>
          </cell>
        </row>
        <row r="2257">
          <cell r="L2257" t="str">
            <v>7fabef5d-4628-4083-a91f-7b811a168219</v>
          </cell>
          <cell r="M2257" t="str">
            <v>inline</v>
          </cell>
          <cell r="N2257" t="str">
            <v/>
          </cell>
          <cell r="O2257" t="str">
            <v>243;;Check cylinder(s) - Check indication gauge for damage.</v>
          </cell>
          <cell r="P2257" t="str">
            <v xml:space="preserve">243. Check cylinder(s) - Check indication gauge for damage. </v>
          </cell>
          <cell r="Q2257" t="str">
            <v>NORMAL</v>
          </cell>
          <cell r="R2257" t="str">
            <v>NO</v>
          </cell>
          <cell r="S2257" t="str">
            <v>Check cylinder(s) - Check indication gauge for damage.</v>
          </cell>
          <cell r="T2257" t="str">
            <v>500</v>
          </cell>
        </row>
        <row r="2258">
          <cell r="L2258" t="str">
            <v>b594c753-fa48-4a02-918d-4310ba12184a</v>
          </cell>
          <cell r="M2258" t="str">
            <v>inline</v>
          </cell>
          <cell r="N2258" t="str">
            <v/>
          </cell>
          <cell r="O2258" t="str">
            <v>244;;Check cylinder(s) - Check condition/security (check mounting bracket &amp; mounts).</v>
          </cell>
          <cell r="P2258" t="str">
            <v xml:space="preserve">244. Check cylinder(s) - Check condition/security (check mounting bracket &amp; mounts). </v>
          </cell>
          <cell r="Q2258" t="str">
            <v>NORMAL</v>
          </cell>
          <cell r="R2258" t="str">
            <v>NO</v>
          </cell>
          <cell r="S2258" t="str">
            <v>Check cylinder(s) - Check condition/security (check mounting bracket &amp; mounts).</v>
          </cell>
          <cell r="T2258" t="str">
            <v>500</v>
          </cell>
        </row>
        <row r="2259">
          <cell r="L2259" t="str">
            <v>3cb27ef7-2ce7-4a57-9153-3ec06a5d4141</v>
          </cell>
          <cell r="M2259" t="str">
            <v>inline</v>
          </cell>
          <cell r="N2259" t="str">
            <v/>
          </cell>
          <cell r="O2259" t="str">
            <v>245;;Check cylinder(s) - Check cylinder for damage and within pressure test date.</v>
          </cell>
          <cell r="P2259" t="str">
            <v xml:space="preserve">245. Check cylinder(s) - Check cylinder for damage and within pressure test date. </v>
          </cell>
          <cell r="Q2259" t="str">
            <v>NORMAL</v>
          </cell>
          <cell r="R2259" t="str">
            <v>NO</v>
          </cell>
          <cell r="S2259" t="str">
            <v>Check cylinder(s) - Check cylinder for damage and within pressure test date.</v>
          </cell>
          <cell r="T2259" t="str">
            <v>500</v>
          </cell>
        </row>
        <row r="2260">
          <cell r="L2260" t="str">
            <v>3d5d8a13-5b24-48d9-aa64-be57a324f98e</v>
          </cell>
          <cell r="M2260" t="str">
            <v>inline</v>
          </cell>
          <cell r="N2260" t="str">
            <v/>
          </cell>
          <cell r="O2260" t="str">
            <v>246;;Check manual actuators - Check condition/security &amp; clear of obstruction.</v>
          </cell>
          <cell r="P2260" t="str">
            <v xml:space="preserve">246. Check manual actuators - Check condition/security &amp; clear of obstruction. </v>
          </cell>
          <cell r="Q2260" t="str">
            <v>NORMAL</v>
          </cell>
          <cell r="R2260" t="str">
            <v>NO</v>
          </cell>
          <cell r="S2260" t="str">
            <v>Check manual actuators - Check condition/security &amp; clear of obstruction.</v>
          </cell>
          <cell r="T2260" t="str">
            <v>500</v>
          </cell>
        </row>
        <row r="2261">
          <cell r="L2261" t="str">
            <v>28ea4020-9619-467a-b9d5-f7c85dcec69e</v>
          </cell>
          <cell r="M2261" t="str">
            <v>inline</v>
          </cell>
          <cell r="N2261" t="str">
            <v/>
          </cell>
          <cell r="O2261" t="str">
            <v>247;;Check manual actuators - Check indication gauge.</v>
          </cell>
          <cell r="P2261" t="str">
            <v xml:space="preserve">247. Check manual actuators - Check indication gauge. </v>
          </cell>
          <cell r="Q2261" t="str">
            <v>NORMAL</v>
          </cell>
          <cell r="R2261" t="str">
            <v>NO</v>
          </cell>
          <cell r="S2261" t="str">
            <v>Check manual actuators - Check indication gauge.</v>
          </cell>
          <cell r="T2261" t="str">
            <v>500</v>
          </cell>
        </row>
        <row r="2262">
          <cell r="L2262" t="str">
            <v>9dca2fb1-4a22-4cd0-824e-7c0d11ede64c</v>
          </cell>
          <cell r="M2262" t="str">
            <v>inline</v>
          </cell>
          <cell r="N2262" t="str">
            <v/>
          </cell>
          <cell r="O2262" t="str">
            <v>248;;Check manual actuators - Safety pins in place/secure &amp; serviceable.</v>
          </cell>
          <cell r="P2262" t="str">
            <v xml:space="preserve">248. Check manual actuators - Safety pins in place/secure &amp; serviceable. </v>
          </cell>
          <cell r="Q2262" t="str">
            <v>NORMAL</v>
          </cell>
          <cell r="R2262" t="str">
            <v>NO</v>
          </cell>
          <cell r="S2262" t="str">
            <v>Check manual actuators - Safety pins in place/secure &amp; serviceable.</v>
          </cell>
          <cell r="T2262" t="str">
            <v>500</v>
          </cell>
        </row>
        <row r="2263">
          <cell r="L2263" t="str">
            <v>f8eb2ec8-e78c-493c-881f-2843c782363a</v>
          </cell>
          <cell r="M2263" t="str">
            <v>inline</v>
          </cell>
          <cell r="N2263" t="str">
            <v/>
          </cell>
          <cell r="O2263" t="str">
            <v>249;;Check detection probes - Devices &amp; cables secured/connected.</v>
          </cell>
          <cell r="P2263" t="str">
            <v xml:space="preserve">249. Check detection probes - Devices &amp; cables secured/connected. </v>
          </cell>
          <cell r="Q2263" t="str">
            <v>NORMAL</v>
          </cell>
          <cell r="R2263" t="str">
            <v>NO</v>
          </cell>
          <cell r="S2263" t="str">
            <v>Check detection probes - Devices &amp; cables secured/connected.</v>
          </cell>
          <cell r="T2263" t="str">
            <v>500</v>
          </cell>
        </row>
        <row r="2264">
          <cell r="L2264" t="str">
            <v>43955722-5583-4f74-8ac0-a3bffa679d72</v>
          </cell>
          <cell r="M2264" t="str">
            <v>inline</v>
          </cell>
          <cell r="N2264" t="str">
            <v/>
          </cell>
          <cell r="O2264" t="str">
            <v>250;;Check detection probes - Correctly aligned/secure.</v>
          </cell>
          <cell r="P2264" t="str">
            <v xml:space="preserve">250. Check detection probes - Correctly aligned/secure. </v>
          </cell>
          <cell r="Q2264" t="str">
            <v>NORMAL</v>
          </cell>
          <cell r="R2264" t="str">
            <v>NO</v>
          </cell>
          <cell r="S2264" t="str">
            <v>Check detection probes - Correctly aligned/secure.</v>
          </cell>
          <cell r="T2264" t="str">
            <v>500</v>
          </cell>
        </row>
        <row r="2265">
          <cell r="L2265" t="str">
            <v>46c00ed7-d393-42ba-8df8-2a079e603fc6</v>
          </cell>
          <cell r="M2265" t="str">
            <v>inline</v>
          </cell>
          <cell r="N2265" t="str">
            <v/>
          </cell>
          <cell r="O2265" t="str">
            <v>251;;Check distribution - Nozzles free from dirt and caps in place.</v>
          </cell>
          <cell r="P2265" t="str">
            <v xml:space="preserve">251. Check distribution - Nozzles free from dirt and caps in place. </v>
          </cell>
          <cell r="Q2265" t="str">
            <v>NORMAL</v>
          </cell>
          <cell r="R2265" t="str">
            <v>NO</v>
          </cell>
          <cell r="S2265" t="str">
            <v>Check distribution - Nozzles free from dirt and caps in place.</v>
          </cell>
          <cell r="T2265" t="str">
            <v>500</v>
          </cell>
        </row>
        <row r="2266">
          <cell r="L2266" t="str">
            <v>7215f4fd-9be1-40ea-8895-c9ea483a85b2</v>
          </cell>
          <cell r="M2266" t="str">
            <v>inline</v>
          </cell>
          <cell r="N2266" t="str">
            <v/>
          </cell>
          <cell r="O2266" t="str">
            <v>252;;Check distribution - Nozzles correctly aligned/secure.</v>
          </cell>
          <cell r="P2266" t="str">
            <v xml:space="preserve">252. Check distribution - Nozzles correctly aligned/secure. </v>
          </cell>
          <cell r="Q2266" t="str">
            <v>NORMAL</v>
          </cell>
          <cell r="R2266" t="str">
            <v>NO</v>
          </cell>
          <cell r="S2266" t="str">
            <v>Check distribution - Nozzles correctly aligned/secure.</v>
          </cell>
          <cell r="T2266" t="str">
            <v>500</v>
          </cell>
        </row>
        <row r="2267">
          <cell r="L2267" t="str">
            <v>40c395a5-7819-444d-b5ff-87e5b2894e9f</v>
          </cell>
          <cell r="M2267" t="str">
            <v>inline</v>
          </cell>
          <cell r="N2267" t="str">
            <v/>
          </cell>
          <cell r="O2267" t="str">
            <v>253;;Check distribution - Hoses checked, serviceable and connected/supported.</v>
          </cell>
          <cell r="P2267" t="str">
            <v xml:space="preserve">253. Check distribution - Hoses checked, serviceable and connected/supported. </v>
          </cell>
          <cell r="Q2267" t="str">
            <v>NORMAL</v>
          </cell>
          <cell r="R2267" t="str">
            <v>NO</v>
          </cell>
          <cell r="S2267" t="str">
            <v>Check distribution - Hoses checked, serviceable and connected/supported.</v>
          </cell>
          <cell r="T2267" t="str">
            <v>500</v>
          </cell>
        </row>
        <row r="2268">
          <cell r="L2268" t="str">
            <v>5a6fa8f4-585d-4f7b-9c8a-0e7937d472ce</v>
          </cell>
          <cell r="M2268" t="str">
            <v>inline</v>
          </cell>
          <cell r="N2268" t="str">
            <v/>
          </cell>
          <cell r="O2268" t="str">
            <v>254;;Check fire panel - Functions checked/audible &amp; visual alarms serviceable.</v>
          </cell>
          <cell r="P2268" t="str">
            <v xml:space="preserve">254. Check fire panel - Functions checked/audible &amp; visual alarms serviceable. </v>
          </cell>
          <cell r="Q2268" t="str">
            <v>NORMAL</v>
          </cell>
          <cell r="R2268" t="str">
            <v>NO</v>
          </cell>
          <cell r="S2268" t="str">
            <v>Check fire panel - Functions checked/audible &amp; visual alarms serviceable.</v>
          </cell>
          <cell r="T2268" t="str">
            <v>500</v>
          </cell>
        </row>
        <row r="2269">
          <cell r="L2269" t="str">
            <v>1a809170-9715-44e1-83ec-01d306531942</v>
          </cell>
          <cell r="M2269" t="str">
            <v>inline</v>
          </cell>
          <cell r="N2269" t="str">
            <v/>
          </cell>
          <cell r="O2269" t="str">
            <v>255;;Check identification - Labels secured and legible/updated.</v>
          </cell>
          <cell r="P2269" t="str">
            <v xml:space="preserve">255. Check identification - Labels secured and legible/updated. </v>
          </cell>
          <cell r="Q2269" t="str">
            <v>NORMAL</v>
          </cell>
          <cell r="R2269" t="str">
            <v>NO</v>
          </cell>
          <cell r="S2269" t="str">
            <v>Check identification - Labels secured and legible/updated.</v>
          </cell>
          <cell r="T2269" t="str">
            <v>500</v>
          </cell>
        </row>
        <row r="2270">
          <cell r="L2270" t="str">
            <v>e621ca4d-5a5c-41ea-9771-dcca662aff7f</v>
          </cell>
          <cell r="M2270" t="str">
            <v>inline</v>
          </cell>
          <cell r="N2270" t="str">
            <v/>
          </cell>
          <cell r="O2270" t="str">
            <v/>
          </cell>
          <cell r="P2270" t="str">
            <v>Task. Fire Extinguishers Condition</v>
          </cell>
          <cell r="Q2270" t="str">
            <v>NORMAL</v>
          </cell>
          <cell r="R2270" t="str">
            <v>NO</v>
          </cell>
          <cell r="S2270"/>
          <cell r="T2270" t="str">
            <v>500</v>
          </cell>
        </row>
        <row r="2271">
          <cell r="L2271" t="str">
            <v>7f10bca1-eb0b-4458-a301-c2b79e574b51</v>
          </cell>
          <cell r="M2271" t="str">
            <v>inline</v>
          </cell>
          <cell r="N2271" t="str">
            <v/>
          </cell>
          <cell r="O2271" t="str">
            <v>256;;Fire extinguisher(s) - Check pressure within correct range/within test period.</v>
          </cell>
          <cell r="P2271" t="str">
            <v xml:space="preserve">256. Fire extinguisher(s) - Check pressure within correct range/within test period. </v>
          </cell>
          <cell r="Q2271" t="str">
            <v>NORMAL</v>
          </cell>
          <cell r="R2271" t="str">
            <v>NO</v>
          </cell>
          <cell r="S2271" t="str">
            <v>Fire extinguisher(s) - Check pressure within correct range/within test period.</v>
          </cell>
          <cell r="T2271" t="str">
            <v>500</v>
          </cell>
        </row>
        <row r="2272">
          <cell r="L2272" t="str">
            <v>b478d92c-e294-495f-bc53-4f25d24d7939</v>
          </cell>
          <cell r="M2272" t="str">
            <v>inline</v>
          </cell>
          <cell r="N2272" t="str">
            <v/>
          </cell>
          <cell r="O2272" t="str">
            <v>257;;Fire extinguisher(s) - Invert and shake to loosen powder.</v>
          </cell>
          <cell r="P2272" t="str">
            <v xml:space="preserve">257. Fire extinguisher(s) - Invert and shake to loosen powder. </v>
          </cell>
          <cell r="Q2272" t="str">
            <v>NORMAL</v>
          </cell>
          <cell r="R2272" t="str">
            <v>NO</v>
          </cell>
          <cell r="S2272" t="str">
            <v>Fire extinguisher(s) - Invert and shake to loosen powder.</v>
          </cell>
          <cell r="T2272" t="str">
            <v>500</v>
          </cell>
        </row>
        <row r="2273">
          <cell r="L2273" t="str">
            <v>ceb5bab8-8c09-4048-91c6-4254fd0b0a0d</v>
          </cell>
          <cell r="M2273" t="str">
            <v>inline</v>
          </cell>
          <cell r="N2273" t="str">
            <v/>
          </cell>
          <cell r="O2273" t="str">
            <v>258;;Check fire extinguisher mounting brackets.</v>
          </cell>
          <cell r="P2273" t="str">
            <v xml:space="preserve">258. Check fire extinguisher mounting brackets. </v>
          </cell>
          <cell r="Q2273" t="str">
            <v>NORMAL</v>
          </cell>
          <cell r="R2273" t="str">
            <v>NO</v>
          </cell>
          <cell r="S2273" t="str">
            <v>Check fire extinguisher mounting brackets.</v>
          </cell>
          <cell r="T2273" t="str">
            <v>500</v>
          </cell>
        </row>
        <row r="2274">
          <cell r="L2274" t="str">
            <v>safetyTask000000</v>
          </cell>
          <cell r="M2274" t="str">
            <v>inline</v>
          </cell>
          <cell r="N2274" t="str">
            <v/>
          </cell>
          <cell r="O2274" t="str">
            <v/>
          </cell>
          <cell r="P2274" t="str">
            <v>2. Operational checks shall be carried out in a designated safe area outside of the workshop.&lt;br&gt; &lt;b&gt;Follow appropriate isolation procedure and tagging and/or locking out on the machine.&lt;/b&gt;  1</v>
          </cell>
          <cell r="Q2274"/>
          <cell r="R2274"/>
          <cell r="S2274"/>
          <cell r="T2274" t="str">
            <v>250</v>
          </cell>
        </row>
        <row r="2275">
          <cell r="L2275" t="str">
            <v>c9974a06-0236-4698-993c-d16d60a5fd19</v>
          </cell>
          <cell r="M2275" t="str">
            <v>inline</v>
          </cell>
          <cell r="N2275" t="str">
            <v/>
          </cell>
          <cell r="O2275" t="str">
            <v/>
          </cell>
          <cell r="P2275"/>
          <cell r="Q2275" t="str">
            <v>NORMAL</v>
          </cell>
          <cell r="R2275" t="str">
            <v>NO</v>
          </cell>
          <cell r="S2275"/>
          <cell r="T2275" t="str">
            <v>250</v>
          </cell>
        </row>
        <row r="2276">
          <cell r="L2276" t="str">
            <v>b59d475d-2821-4852-87bb-9ea55ef74913</v>
          </cell>
          <cell r="M2276" t="str">
            <v>inline</v>
          </cell>
          <cell r="N2276" t="str">
            <v/>
          </cell>
          <cell r="O2276" t="str">
            <v/>
          </cell>
          <cell r="P2276" t="str">
            <v>Task. Operational Check Comment</v>
          </cell>
          <cell r="Q2276" t="str">
            <v>NORMAL</v>
          </cell>
          <cell r="R2276" t="str">
            <v>NO</v>
          </cell>
          <cell r="S2276"/>
          <cell r="T2276" t="str">
            <v>250</v>
          </cell>
        </row>
        <row r="2277">
          <cell r="L2277" t="str">
            <v>be483c03-1b23-4d78-b3a2-13f854baea56</v>
          </cell>
          <cell r="M2277" t="str">
            <v>inline</v>
          </cell>
          <cell r="N2277" t="str">
            <v/>
          </cell>
          <cell r="O2277" t="str">
            <v>1;;Check engine oil eliminator hydraulic motor operates correctly in the normal range.</v>
          </cell>
          <cell r="P2277" t="str">
            <v xml:space="preserve">1. Check engine oil eliminator hydraulic motor operates correctly in the normal range.&lt;br&gt;
&lt;b&gt;Note:&lt;/b&gt; Place an indicator in the motor shaft end to detect rotation&lt;br&gt;
Refer &lt;a class='show-pdf' href='https://digitaldevbumaausta001.blob.core.windows.net/utility/DMA/here' target='_blank'&gt;&lt;u&gt;&lt;b&gt;here&lt;/b&gt;&lt;/u&gt;&lt;/a&gt; for additional information.&lt;br&gt;
&lt;table&gt;
  &lt;tr&gt;
    &lt;td&gt;&lt;b&gt;Spec:   &lt;/b&gt;&lt;/td&gt;
    &lt;td&gt;Low Idle – 1 RPM/10 mins&lt;/td&gt;
  &lt;/tr&gt;
  &lt;tr&gt;
    &lt;td&gt;&lt;/td&gt;
    &lt;td&gt;High Idle – 1 RPM/5 mins&lt;/td&gt;
  &lt;/tr&gt;
&lt;/table&gt; </v>
          </cell>
          <cell r="Q2277" t="str">
            <v>NORMAL</v>
          </cell>
          <cell r="R2277" t="str">
            <v>NO</v>
          </cell>
          <cell r="S2277" t="str">
            <v>Check engine oil eliminator hydraulic motor operates correctly in the normal range.</v>
          </cell>
          <cell r="T2277" t="str">
            <v>250</v>
          </cell>
        </row>
        <row r="2278">
          <cell r="L2278" t="str">
            <v>safetyTask000000</v>
          </cell>
          <cell r="M2278" t="str">
            <v>inline</v>
          </cell>
          <cell r="N2278" t="str">
            <v/>
          </cell>
          <cell r="O2278" t="str">
            <v/>
          </cell>
          <cell r="P2278" t="str">
            <v>2. Mechanical checks shall be carried out in a designated service area in the workshop.&lt;br&gt;&lt;strong&gt;Follow appropriate isolation procedure and tagging and/or locking out on the machine.&lt;/strong&gt; 1</v>
          </cell>
          <cell r="Q2278"/>
          <cell r="R2278"/>
          <cell r="S2278"/>
          <cell r="T2278" t="str">
            <v>250</v>
          </cell>
        </row>
        <row r="2279">
          <cell r="L2279" t="str">
            <v>a8f53893-a8ec-47d8-a9f4-72caef99aa9b</v>
          </cell>
          <cell r="M2279" t="str">
            <v>inline</v>
          </cell>
          <cell r="N2279" t="str">
            <v/>
          </cell>
          <cell r="O2279" t="str">
            <v>10;;Check turbo thermal blankets for rubbing interference with oil feed, drain and coolant lines.</v>
          </cell>
          <cell r="P2279" t="str">
            <v xml:space="preserve">10. Check turbo thermal blankets for rubbing interference with oil feed, drain and coolant lines. </v>
          </cell>
          <cell r="Q2279" t="str">
            <v>NORMAL</v>
          </cell>
          <cell r="R2279" t="str">
            <v>NO</v>
          </cell>
          <cell r="S2279" t="str">
            <v>Check turbo thermal blankets for rubbing interference with oil feed, drain and coolant lines.</v>
          </cell>
          <cell r="T2279" t="str">
            <v>250</v>
          </cell>
        </row>
        <row r="2280">
          <cell r="L2280" t="str">
            <v>c1c27492-9103-4939-89d1-8a98b2a7ae1c</v>
          </cell>
          <cell r="M2280" t="str">
            <v>inline</v>
          </cell>
          <cell r="N2280" t="str">
            <v/>
          </cell>
          <cell r="O2280" t="str">
            <v>11;;Check integrity, condition and security of turbo thermal blanket(s)/shields (free of oil and contamination or material build up).</v>
          </cell>
          <cell r="P2280" t="str">
            <v xml:space="preserve">11. Check integrity, condition and security of turbo thermal blanket(s)/shields (free of oil and contamination or material build up). </v>
          </cell>
          <cell r="Q2280" t="str">
            <v>NORMAL</v>
          </cell>
          <cell r="R2280" t="str">
            <v>NO</v>
          </cell>
          <cell r="S2280" t="str">
            <v>Check integrity, condition and security of turbo thermal blanket(s)/shields (free of oil and contamination or material build up).</v>
          </cell>
          <cell r="T2280" t="str">
            <v>250</v>
          </cell>
        </row>
        <row r="2281">
          <cell r="L2281" t="str">
            <v>726a0af4-4f36-4539-bd74-a652ed86e050</v>
          </cell>
          <cell r="M2281" t="str">
            <v>inline</v>
          </cell>
          <cell r="N2281" t="str">
            <v/>
          </cell>
          <cell r="O2281" t="str">
            <v>12;;Check lagging on the exhaust system is secure, with no loose or dislodged sections.</v>
          </cell>
          <cell r="P2281" t="str">
            <v xml:space="preserve">12. Check lagging on the exhaust system is secure, with no loose or dislodged sections. </v>
          </cell>
          <cell r="Q2281" t="str">
            <v>NORMAL</v>
          </cell>
          <cell r="R2281" t="str">
            <v>NO</v>
          </cell>
          <cell r="S2281" t="str">
            <v>Check lagging on the exhaust system is secure, with no loose or dislodged sections.</v>
          </cell>
          <cell r="T2281" t="str">
            <v>250</v>
          </cell>
        </row>
        <row r="2282">
          <cell r="L2282" t="str">
            <v>32c7e3c0-090a-4d2a-b1d6-de57e0ee3db7</v>
          </cell>
          <cell r="M2282" t="str">
            <v>table</v>
          </cell>
          <cell r="N2282" t="str">
            <v>['Compartment or System', 'Recommended Lubricants', 'Capacity (Litres)']</v>
          </cell>
          <cell r="O2282" t="str">
            <v/>
          </cell>
          <cell r="P2282"/>
          <cell r="Q2282" t="str">
            <v/>
          </cell>
          <cell r="R2282" t="str">
            <v/>
          </cell>
          <cell r="S2282"/>
          <cell r="T2282" t="str">
            <v>250</v>
          </cell>
        </row>
        <row r="2283">
          <cell r="L2283" t="str">
            <v>220f6e56-ad42-4e48-a829-6539af235768</v>
          </cell>
          <cell r="M2283" t="str">
            <v>inline</v>
          </cell>
          <cell r="N2283" t="str">
            <v/>
          </cell>
          <cell r="O2283" t="str">
            <v/>
          </cell>
          <cell r="P2283"/>
          <cell r="Q2283" t="str">
            <v/>
          </cell>
          <cell r="R2283" t="str">
            <v/>
          </cell>
          <cell r="S2283"/>
          <cell r="T2283" t="str">
            <v>250</v>
          </cell>
        </row>
        <row r="2284">
          <cell r="L2284" t="str">
            <v>cb801fd1-d64e-4981-8809-8b46b5ec15b9</v>
          </cell>
          <cell r="M2284" t="str">
            <v>inline</v>
          </cell>
          <cell r="N2284" t="str">
            <v/>
          </cell>
          <cell r="O2284" t="str">
            <v/>
          </cell>
          <cell r="P2284" t="str">
            <v>Task. Compartment Comment</v>
          </cell>
          <cell r="Q2284" t="str">
            <v>NORMAL</v>
          </cell>
          <cell r="R2284" t="str">
            <v>NO</v>
          </cell>
          <cell r="S2284"/>
          <cell r="T2284" t="str">
            <v>250</v>
          </cell>
        </row>
        <row r="2285">
          <cell r="L2285" t="str">
            <v>fb15f07d-9f72-4e2b-880b-947e12f1b404</v>
          </cell>
          <cell r="M2285" t="str">
            <v>inline</v>
          </cell>
          <cell r="N2285" t="str">
            <v/>
          </cell>
          <cell r="O2285" t="str">
            <v>2;;Engine Oil Sample</v>
          </cell>
          <cell r="P2285" t="str">
            <v xml:space="preserve">2. Engine Oil Sample </v>
          </cell>
          <cell r="Q2285" t="str">
            <v>NORMAL</v>
          </cell>
          <cell r="R2285" t="str">
            <v>NO</v>
          </cell>
          <cell r="S2285" t="str">
            <v>Engine Oil Sample</v>
          </cell>
          <cell r="T2285" t="str">
            <v>250</v>
          </cell>
        </row>
        <row r="2286">
          <cell r="L2286" t="str">
            <v>ab9dd07c-61c7-49ab-8026-9302777c40d9</v>
          </cell>
          <cell r="M2286" t="str">
            <v>inline</v>
          </cell>
          <cell r="N2286" t="str">
            <v/>
          </cell>
          <cell r="O2286" t="str">
            <v/>
          </cell>
          <cell r="P2286" t="str">
            <v>Task. Compartment Top-up Quantity (Litres)</v>
          </cell>
          <cell r="Q2286" t="str">
            <v>NORMAL</v>
          </cell>
          <cell r="R2286" t="str">
            <v>NO</v>
          </cell>
          <cell r="S2286"/>
          <cell r="T2286" t="str">
            <v>250</v>
          </cell>
        </row>
        <row r="2287">
          <cell r="L2287" t="str">
            <v>48fa45a2-8816-487f-89a0-6b10e4972412</v>
          </cell>
          <cell r="M2287" t="str">
            <v>inline</v>
          </cell>
          <cell r="N2287" t="str">
            <v/>
          </cell>
          <cell r="O2287" t="str">
            <v/>
          </cell>
          <cell r="P2287"/>
          <cell r="Q2287" t="str">
            <v/>
          </cell>
          <cell r="R2287" t="str">
            <v/>
          </cell>
          <cell r="S2287"/>
          <cell r="T2287" t="str">
            <v>250</v>
          </cell>
        </row>
        <row r="2288">
          <cell r="L2288" t="str">
            <v>9c7401f0-c0e8-4f37-88dd-8f85a6b12f09</v>
          </cell>
          <cell r="M2288" t="str">
            <v>inline</v>
          </cell>
          <cell r="N2288" t="str">
            <v/>
          </cell>
          <cell r="O2288" t="str">
            <v/>
          </cell>
          <cell r="P2288"/>
          <cell r="Q2288" t="str">
            <v/>
          </cell>
          <cell r="R2288" t="str">
            <v/>
          </cell>
          <cell r="S2288"/>
          <cell r="T2288" t="str">
            <v>250</v>
          </cell>
        </row>
        <row r="2289">
          <cell r="L2289" t="str">
            <v>26de0930-40a7-4c93-a5a9-dc385628e39b</v>
          </cell>
          <cell r="M2289" t="str">
            <v>inline</v>
          </cell>
          <cell r="N2289" t="str">
            <v>['Task', 'Oil', 'Fixed Time', 'Comment', 'Initial']</v>
          </cell>
          <cell r="O2289" t="str">
            <v>3;;Engine Oil Level Check</v>
          </cell>
          <cell r="P2289" t="str">
            <v xml:space="preserve">3. Engine Oil Level Check </v>
          </cell>
          <cell r="Q2289" t="str">
            <v>NORMAL</v>
          </cell>
          <cell r="R2289" t="str">
            <v>NO</v>
          </cell>
          <cell r="S2289" t="str">
            <v>Engine Oil Level Check</v>
          </cell>
          <cell r="T2289" t="str">
            <v>250</v>
          </cell>
        </row>
        <row r="2290">
          <cell r="L2290" t="str">
            <v>478724a7-44c2-48e7-b7a0-012ca3ce2959</v>
          </cell>
          <cell r="M2290" t="str">
            <v>inline</v>
          </cell>
          <cell r="N2290" t="str">
            <v>['Task', 'Oil', 'Fixed Time', 'Comment', 'Initial']</v>
          </cell>
          <cell r="O2290" t="str">
            <v>4;;Engine Reserve Oil Level Check</v>
          </cell>
          <cell r="P2290" t="str">
            <v xml:space="preserve">4. Engine Reserve Oil Level Check </v>
          </cell>
          <cell r="Q2290" t="str">
            <v>NORMAL</v>
          </cell>
          <cell r="R2290" t="str">
            <v>NO</v>
          </cell>
          <cell r="S2290" t="str">
            <v>Engine Reserve Oil Level Check</v>
          </cell>
          <cell r="T2290" t="str">
            <v>250</v>
          </cell>
        </row>
        <row r="2291">
          <cell r="L2291" t="str">
            <v>8ebc79a3-de27-463d-b156-159b28274bf6</v>
          </cell>
          <cell r="M2291" t="str">
            <v>inline</v>
          </cell>
          <cell r="N2291" t="str">
            <v>['Task', 'Oil', 'Fixed Time', 'Comment', 'Initial']</v>
          </cell>
          <cell r="O2291" t="str">
            <v>5;;Left Wheel Motor Oil Level Check</v>
          </cell>
          <cell r="P2291" t="str">
            <v xml:space="preserve">5. Left Wheel Motor Oil Level Check </v>
          </cell>
          <cell r="Q2291" t="str">
            <v>NORMAL</v>
          </cell>
          <cell r="R2291" t="str">
            <v>NO</v>
          </cell>
          <cell r="S2291" t="str">
            <v>Left Wheel Motor Oil Level Check</v>
          </cell>
          <cell r="T2291" t="str">
            <v>250</v>
          </cell>
        </row>
        <row r="2292">
          <cell r="L2292" t="str">
            <v>3563b400-95be-4777-a175-8de3de8a9976</v>
          </cell>
          <cell r="M2292" t="str">
            <v>inline</v>
          </cell>
          <cell r="N2292" t="str">
            <v>['Task', 'Oil', 'Fixed Time', 'Comment', 'Initial']</v>
          </cell>
          <cell r="O2292" t="str">
            <v>6;;Right Wheel Motor Oil Level Check</v>
          </cell>
          <cell r="P2292" t="str">
            <v xml:space="preserve">6. Right Wheel Motor Oil Level Check </v>
          </cell>
          <cell r="Q2292" t="str">
            <v>NORMAL</v>
          </cell>
          <cell r="R2292" t="str">
            <v>NO</v>
          </cell>
          <cell r="S2292" t="str">
            <v>Right Wheel Motor Oil Level Check</v>
          </cell>
          <cell r="T2292" t="str">
            <v>250</v>
          </cell>
        </row>
        <row r="2293">
          <cell r="L2293" t="str">
            <v>4d07480b-6115-4a43-ad35-c1adff498aed</v>
          </cell>
          <cell r="M2293" t="str">
            <v>inline</v>
          </cell>
          <cell r="N2293" t="str">
            <v>['Task', 'Oil', 'Fixed Time', 'Comment', 'Initial']</v>
          </cell>
          <cell r="O2293" t="str">
            <v>7;;Hydraulic Tank Oil Level Check</v>
          </cell>
          <cell r="P2293" t="str">
            <v xml:space="preserve">7. Hydraulic Tank Oil Level Check </v>
          </cell>
          <cell r="Q2293" t="str">
            <v>NORMAL</v>
          </cell>
          <cell r="R2293" t="str">
            <v>NO</v>
          </cell>
          <cell r="S2293" t="str">
            <v>Hydraulic Tank Oil Level Check</v>
          </cell>
          <cell r="T2293" t="str">
            <v>250</v>
          </cell>
        </row>
        <row r="2294">
          <cell r="L2294" t="str">
            <v>fe7b1490-26df-4402-b82f-d9a445804da6</v>
          </cell>
          <cell r="M2294" t="str">
            <v>inline</v>
          </cell>
          <cell r="N2294" t="str">
            <v>['Task', 'Oil', 'Fixed Time', 'Comment', 'Initial']</v>
          </cell>
          <cell r="O2294" t="str">
            <v>8;;Access System Oil Level Check</v>
          </cell>
          <cell r="P2294" t="str">
            <v xml:space="preserve">8. Access System Oil Level Check </v>
          </cell>
          <cell r="Q2294" t="str">
            <v>NORMAL</v>
          </cell>
          <cell r="R2294" t="str">
            <v>NO</v>
          </cell>
          <cell r="S2294" t="str">
            <v>Access System Oil Level Check</v>
          </cell>
          <cell r="T2294" t="str">
            <v>250</v>
          </cell>
        </row>
        <row r="2295">
          <cell r="L2295" t="str">
            <v>621df0d5-b784-4b22-9a80-2a1a4080e6a4</v>
          </cell>
          <cell r="M2295" t="str">
            <v>inline</v>
          </cell>
          <cell r="N2295" t="str">
            <v>['Task', 'Oil', 'Fixed Time', 'Comment', 'Initial']</v>
          </cell>
          <cell r="O2295" t="str">
            <v>9;;Engine Cooling System Coolant Level Check</v>
          </cell>
          <cell r="P2295" t="str">
            <v xml:space="preserve">9. Engine Cooling System Coolant Level Check </v>
          </cell>
          <cell r="Q2295" t="str">
            <v>NORMAL</v>
          </cell>
          <cell r="R2295" t="str">
            <v>NO</v>
          </cell>
          <cell r="S2295" t="str">
            <v>Engine Cooling System Coolant Level Check</v>
          </cell>
          <cell r="T2295" t="str">
            <v>250</v>
          </cell>
        </row>
        <row r="2296">
          <cell r="L2296" t="str">
            <v>safetyTask000000</v>
          </cell>
          <cell r="M2296" t="str">
            <v>inline</v>
          </cell>
          <cell r="N2296" t="str">
            <v/>
          </cell>
          <cell r="O2296" t="str">
            <v/>
          </cell>
          <cell r="P2296" t="str">
            <v>2. Drive truck to workshop using spotter, ensure wheels are chocked. Always ensure the safe work practices are followed in the workshop. When entering the workshop to complete the other services ensure the machine is driven in a &lt;strong&gt;&lt;u&gt;straight line&lt;/u&gt;&lt;/strong&gt; so as not to load up the steering geometry.&lt;br/&gt;
&lt;strong&gt;Follow appropriate isolation procedure and tagging and/or locking out on the machine.&lt;/strong&gt; 1</v>
          </cell>
          <cell r="Q2296" t="str">
            <v/>
          </cell>
          <cell r="R2296" t="str">
            <v/>
          </cell>
          <cell r="S2296"/>
          <cell r="T2296" t="str">
            <v>&lt;&lt;psType&gt;&gt;</v>
          </cell>
        </row>
        <row r="2297">
          <cell r="L2297" t="str">
            <v>lubeServiceTask00001</v>
          </cell>
          <cell r="M2297" t="str">
            <v>table</v>
          </cell>
          <cell r="N2297" t="str">
            <v>['Compartment or System', 'Recommended Lubricants', 'Capacity (Litres)']</v>
          </cell>
          <cell r="O2297" t="str">
            <v/>
          </cell>
          <cell r="P2297"/>
          <cell r="Q2297" t="str">
            <v/>
          </cell>
          <cell r="R2297" t="str">
            <v/>
          </cell>
          <cell r="S2297"/>
          <cell r="T2297" t="str">
            <v>&lt;&lt;psType&gt;&gt;</v>
          </cell>
        </row>
        <row r="2298">
          <cell r="L2298" t="str">
            <v>b1a6d4cd-0d54-44b4-97fc-00c5dfab41d5</v>
          </cell>
          <cell r="M2298" t="str">
            <v>inline</v>
          </cell>
          <cell r="N2298" t="str">
            <v/>
          </cell>
          <cell r="O2298" t="str">
            <v/>
          </cell>
          <cell r="P2298" t="str">
            <v xml:space="preserve">Task. Task Description Oil Standard Capacity (Litres) </v>
          </cell>
          <cell r="Q2298" t="str">
            <v>NORMAL</v>
          </cell>
          <cell r="R2298" t="str">
            <v>NO</v>
          </cell>
          <cell r="S2298"/>
          <cell r="T2298" t="str">
            <v>&lt;&lt;psType&gt;&gt;</v>
          </cell>
        </row>
        <row r="2299">
          <cell r="L2299" t="str">
            <v>fb15f07d-9f72-4e2b-880b-947e12f1b404</v>
          </cell>
          <cell r="M2299" t="str">
            <v>inline</v>
          </cell>
          <cell r="N2299" t="str">
            <v/>
          </cell>
          <cell r="O2299" t="str">
            <v>1;;Engine Oil Sample</v>
          </cell>
          <cell r="P2299" t="str">
            <v xml:space="preserve">1. Engine Oil Sample </v>
          </cell>
          <cell r="Q2299" t="str">
            <v>NORMAL</v>
          </cell>
          <cell r="R2299" t="str">
            <v>NO</v>
          </cell>
          <cell r="S2299" t="str">
            <v>Engine Oil Sample</v>
          </cell>
          <cell r="T2299" t="str">
            <v>&lt;&lt;psType&gt;&gt;</v>
          </cell>
        </row>
        <row r="2300">
          <cell r="L2300" t="str">
            <v>1953748e-0b54-4304-a802-1c9f60197564</v>
          </cell>
          <cell r="M2300" t="str">
            <v>inline</v>
          </cell>
          <cell r="N2300" t="str">
            <v/>
          </cell>
          <cell r="O2300" t="str">
            <v>2;;Engine Oil Change</v>
          </cell>
          <cell r="P2300" t="str">
            <v>2. Engine Oil Change 363</v>
          </cell>
          <cell r="Q2300" t="str">
            <v>NORMAL</v>
          </cell>
          <cell r="R2300" t="str">
            <v>NO</v>
          </cell>
          <cell r="S2300" t="str">
            <v>Engine Oil Change</v>
          </cell>
          <cell r="T2300" t="str">
            <v>&lt;&lt;psType&gt;&gt;</v>
          </cell>
        </row>
        <row r="2301">
          <cell r="L2301" t="str">
            <v>69ad9e05-1c95-46ab-a139-40bfdf43adf5</v>
          </cell>
          <cell r="M2301" t="str">
            <v>inline</v>
          </cell>
          <cell r="N2301" t="str">
            <v/>
          </cell>
          <cell r="O2301" t="str">
            <v>3;;Engine Reserve Oil Change</v>
          </cell>
          <cell r="P2301" t="str">
            <v xml:space="preserve">3. Engine Reserve Oil Change </v>
          </cell>
          <cell r="Q2301" t="str">
            <v>NORMAL</v>
          </cell>
          <cell r="R2301" t="str">
            <v>NO</v>
          </cell>
          <cell r="S2301" t="str">
            <v>Engine Reserve Oil Change</v>
          </cell>
          <cell r="T2301" t="str">
            <v>&lt;&lt;psType&gt;&gt;</v>
          </cell>
        </row>
        <row r="2302">
          <cell r="L2302" t="str">
            <v>26de0930-40a7-4c93-a5a9-dc385628e39b</v>
          </cell>
          <cell r="M2302" t="str">
            <v>inline</v>
          </cell>
          <cell r="N2302" t="str">
            <v/>
          </cell>
          <cell r="O2302" t="str">
            <v>4;;Engine Oil Level Check</v>
          </cell>
          <cell r="P2302" t="str">
            <v xml:space="preserve">4. Engine Oil Level Check </v>
          </cell>
          <cell r="Q2302" t="str">
            <v>NORMAL</v>
          </cell>
          <cell r="R2302" t="str">
            <v>NO</v>
          </cell>
          <cell r="S2302" t="str">
            <v>Engine Oil Level Check</v>
          </cell>
          <cell r="T2302" t="str">
            <v>&lt;&lt;psType&gt;&gt;</v>
          </cell>
        </row>
        <row r="2303">
          <cell r="L2303" t="str">
            <v>478724a7-44c2-48e7-b7a0-012ca3ce2959</v>
          </cell>
          <cell r="M2303" t="str">
            <v>inline</v>
          </cell>
          <cell r="N2303" t="str">
            <v/>
          </cell>
          <cell r="O2303" t="str">
            <v>5;;Engine Reserve Oil Level Check</v>
          </cell>
          <cell r="P2303" t="str">
            <v xml:space="preserve">5. Engine Reserve Oil Level Check </v>
          </cell>
          <cell r="Q2303" t="str">
            <v>NORMAL</v>
          </cell>
          <cell r="R2303" t="str">
            <v>NO</v>
          </cell>
          <cell r="S2303" t="str">
            <v>Engine Reserve Oil Level Check</v>
          </cell>
          <cell r="T2303" t="str">
            <v>&lt;&lt;psType&gt;&gt;</v>
          </cell>
        </row>
        <row r="2304">
          <cell r="L2304" t="str">
            <v>lubeServiceTask00008010011</v>
          </cell>
          <cell r="M2304" t="str">
            <v>inline</v>
          </cell>
          <cell r="N2304" t="str">
            <v>['Task', 'Group Level', 'Status']</v>
          </cell>
          <cell r="O2304" t="str">
            <v>6;;a. Change engine oil filters.</v>
          </cell>
          <cell r="P2304" t="str">
            <v xml:space="preserve">6. a. Change engine oil filters. </v>
          </cell>
          <cell r="Q2304" t="str">
            <v>NORMAL</v>
          </cell>
          <cell r="R2304" t="str">
            <v>NO</v>
          </cell>
          <cell r="S2304" t="str">
            <v>Change engine oil filters.</v>
          </cell>
          <cell r="T2304" t="str">
            <v>&lt;&lt;psType&gt;&gt;</v>
          </cell>
        </row>
        <row r="2305">
          <cell r="L2305" t="str">
            <v>lubeServiceTask0000802</v>
          </cell>
          <cell r="M2305" t="str">
            <v>inline</v>
          </cell>
          <cell r="N2305" t="str">
            <v>['Task', 'Group Level', 'Status']</v>
          </cell>
          <cell r="O2305" t="str">
            <v/>
          </cell>
          <cell r="P2305" t="str">
            <v xml:space="preserve">. b. Cut and inspect one engine oil filter. </v>
          </cell>
          <cell r="Q2305" t="str">
            <v>NORMAL</v>
          </cell>
          <cell r="R2305" t="str">
            <v>NO</v>
          </cell>
          <cell r="S2305"/>
          <cell r="T2305" t="str">
            <v>&lt;&lt;psType&gt;&gt;</v>
          </cell>
        </row>
        <row r="2306">
          <cell r="L2306" t="str">
            <v>lubeServiceTask00008030</v>
          </cell>
          <cell r="M2306" t="str">
            <v>inline</v>
          </cell>
          <cell r="N2306" t="str">
            <v>[]</v>
          </cell>
          <cell r="O2306" t="str">
            <v>Inspect and report condition for each magnetic plug as per below:rnCaution: Oil under pressure and will rush out - Connect venturi to hydraulic tank breather and cap all other breathers prior to removing magnetic plug.rnCaution: Do not use thread sealant on mag plugs when refitting. Refit dry only.rn</v>
          </cell>
          <cell r="P2306" t="str">
            <v xml:space="preserve"> . Item Measurement Location</v>
          </cell>
          <cell r="Q2306" t="str">
            <v>NORMAL</v>
          </cell>
          <cell r="R2306" t="str">
            <v>NO</v>
          </cell>
          <cell r="S2306"/>
          <cell r="T2306" t="str">
            <v>&lt;&lt;psType&gt;&gt;</v>
          </cell>
        </row>
        <row r="2307">
          <cell r="L2307" t="str">
            <v>lubeServiceTask0000803</v>
          </cell>
          <cell r="M2307" t="str">
            <v>inline</v>
          </cell>
          <cell r="N2307" t="str">
            <v>['Task', 'Engine Section', 'Status']</v>
          </cell>
          <cell r="O2307" t="str">
            <v>6;;b1. Engine Oil Filter</v>
          </cell>
          <cell r="P2307" t="str">
            <v>4b1. b1 Engine Oil Filter</v>
          </cell>
          <cell r="Q2307" t="str">
            <v>CBM</v>
          </cell>
          <cell r="R2307" t="str">
            <v>NORMAL</v>
          </cell>
          <cell r="S2307" t="str">
            <v>Engine Oil Filter</v>
          </cell>
          <cell r="T2307" t="str">
            <v>&lt;&lt;psType&gt;&gt;</v>
          </cell>
        </row>
        <row r="2308">
          <cell r="L2308" t="str">
            <v>47955e1e-78a9-4973-8f29-62b72785ef0a</v>
          </cell>
          <cell r="M2308" t="str">
            <v>collapsibleTable</v>
          </cell>
          <cell r="N2308" t="str">
            <v>['A', 'B', 'C', 'X']</v>
          </cell>
          <cell r="O2308" t="str">
            <v/>
          </cell>
          <cell r="P2308"/>
          <cell r="Q2308" t="str">
            <v/>
          </cell>
          <cell r="R2308" t="str">
            <v/>
          </cell>
          <cell r="S2308"/>
          <cell r="T2308" t="str">
            <v>&lt;&lt;psType&gt;&gt;</v>
          </cell>
        </row>
      </sheetData>
      <sheetData sheetId="5">
        <row r="1">
          <cell r="L1" t="str">
            <v>taskKey</v>
          </cell>
        </row>
      </sheetData>
      <sheetData sheetId="6">
        <row r="1">
          <cell r="A1" t="str">
            <v>task_desc</v>
          </cell>
        </row>
      </sheetData>
      <sheetData sheetId="7" refreshError="1"/>
      <sheetData sheetId="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ll Model 20231018"/>
      <sheetName val="Sheet3"/>
      <sheetName val="All Model 20231024"/>
      <sheetName val="18M-AL"/>
      <sheetName val="930E-4 HPI-AL"/>
      <sheetName val="930E-4 MCRS - AL"/>
      <sheetName val="789C-AL"/>
      <sheetName val="777F-ST-AL"/>
      <sheetName val="785D-WT - AL"/>
      <sheetName val="Matrix Intervention_789C"/>
      <sheetName val="Matrix Intervention_777F-ST"/>
      <sheetName val="Matrix Intervention_18M"/>
      <sheetName val="Matrix Intervention_785D-WT"/>
      <sheetName val="Matrix Intervention - 930MCRS"/>
      <sheetName val="Sheet1"/>
      <sheetName val="taskey_785D"/>
      <sheetName val="taskey_789C"/>
      <sheetName val="taskey_18M"/>
      <sheetName val="taskey_930-MCRS"/>
      <sheetName val="taskey_777F"/>
      <sheetName val="taskey_930HPI"/>
      <sheetName val="Sheet11"/>
      <sheetName val="EX8000"/>
      <sheetName val="EX3600-6"/>
      <sheetName val="6060-RH340"/>
      <sheetName val="Checking "/>
      <sheetName val="D11"/>
      <sheetName val="D11T"/>
      <sheetName val="D10T"/>
      <sheetName val="D10T2"/>
      <sheetName val="777C"/>
      <sheetName val="773E"/>
      <sheetName val="ZX470"/>
      <sheetName val="930E-5"/>
      <sheetName val="930E-4SE"/>
      <sheetName val="793C"/>
      <sheetName val="24M"/>
      <sheetName val="R9800CUM"/>
      <sheetName val="R9800MTU"/>
      <sheetName val="WA500"/>
      <sheetName val="dim_component"/>
      <sheetName val="ODES Mapping"/>
      <sheetName val="Sheet4"/>
      <sheetName val="Matrix Intervention - All"/>
      <sheetName val="All 20231116"/>
      <sheetName val="Sheet1 (2)"/>
      <sheetName val="All 20231120"/>
      <sheetName val="Sheet7"/>
      <sheetName val="RegisterNumber_Sensor"/>
      <sheetName val="3DP Hornet Register No"/>
      <sheetName val="EQP Parameter"/>
      <sheetName val="Sensor Treshold PRD"/>
      <sheetName val="md_type"/>
      <sheetName val="20231128md_parameter_ehms"/>
      <sheetName val="930E-4SE&amp;930E-5_sensor_treshold"/>
      <sheetName val="Check"/>
      <sheetName val="list_parameter3DP by model"/>
      <sheetName val="Intervention 3DP by parameter"/>
      <sheetName val="md_recommended_action 20231130"/>
      <sheetName val="cbm threshold 20231130"/>
      <sheetName val="Master Model"/>
      <sheetName val="Master Component"/>
      <sheetName val="Intervention Check3DP_by_model"/>
      <sheetName val="ALL 20231208"/>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ow r="1">
          <cell r="E1" t="str">
            <v>register_number</v>
          </cell>
          <cell r="F1" t="str">
            <v>parameter_from</v>
          </cell>
          <cell r="G1" t="str">
            <v>parameter</v>
          </cell>
        </row>
        <row r="2">
          <cell r="E2" t="str">
            <v>KBRT001</v>
          </cell>
          <cell r="F2" t="str">
            <v>BRAKE OIL TEMP LF AVE</v>
          </cell>
          <cell r="G2" t="str">
            <v>Brake Oil Temp LF Ave</v>
          </cell>
        </row>
        <row r="3">
          <cell r="E3" t="str">
            <v>KBRT002</v>
          </cell>
          <cell r="F3" t="str">
            <v>BRAKE OIL TEMP LF MAX</v>
          </cell>
          <cell r="G3" t="str">
            <v>Brake Oil Temp LF Max</v>
          </cell>
        </row>
        <row r="4">
          <cell r="E4" t="str">
            <v>KBRT009</v>
          </cell>
          <cell r="F4" t="str">
            <v>BRAKE ENERGY</v>
          </cell>
          <cell r="G4" t="str">
            <v>Brake Energy - Min/Max/Ave</v>
          </cell>
        </row>
        <row r="5">
          <cell r="E5" t="str">
            <v>KBRT010</v>
          </cell>
          <cell r="F5" t="str">
            <v>BRAKE POWER MAX</v>
          </cell>
          <cell r="G5" t="str">
            <v>Brake Power Max</v>
          </cell>
        </row>
        <row r="6">
          <cell r="E6" t="str">
            <v>KBRT005</v>
          </cell>
          <cell r="F6" t="str">
            <v>BRAKE OIL TEMP RF AVE</v>
          </cell>
          <cell r="G6" t="str">
            <v>Brake Oil Temp RF Ave</v>
          </cell>
        </row>
        <row r="7">
          <cell r="E7" t="str">
            <v>KBRT006</v>
          </cell>
          <cell r="F7" t="str">
            <v>BRAKE OIL TEMP RF MAX</v>
          </cell>
          <cell r="G7" t="str">
            <v>Brake Oil Temp RF Max</v>
          </cell>
        </row>
        <row r="8">
          <cell r="E8" t="str">
            <v>KBRT009</v>
          </cell>
          <cell r="F8" t="str">
            <v>BRAKE ENERGY</v>
          </cell>
          <cell r="G8" t="str">
            <v>Brake Energy - Min/Max/Ave</v>
          </cell>
        </row>
        <row r="9">
          <cell r="E9" t="str">
            <v>KBRT010</v>
          </cell>
          <cell r="F9" t="str">
            <v>BRAKE POWER MAX</v>
          </cell>
          <cell r="G9" t="str">
            <v>Brake Power Max</v>
          </cell>
        </row>
        <row r="10">
          <cell r="E10" t="str">
            <v>KENT005</v>
          </cell>
          <cell r="F10" t="str">
            <v>ENGINE COOLANT TEMP MAX</v>
          </cell>
          <cell r="G10" t="str">
            <v>Engine Coolant Temp Max</v>
          </cell>
        </row>
        <row r="11">
          <cell r="E11" t="str">
            <v>KENT006</v>
          </cell>
          <cell r="F11" t="str">
            <v>ENGINE COOLANT TEMP MIN</v>
          </cell>
          <cell r="G11" t="str">
            <v>Engine Coolant Temp Min</v>
          </cell>
        </row>
        <row r="12">
          <cell r="E12" t="str">
            <v>KENO001</v>
          </cell>
          <cell r="F12" t="str">
            <v>ENGINE SPEED MAX</v>
          </cell>
          <cell r="G12" t="str">
            <v>Engine Speed Max</v>
          </cell>
        </row>
        <row r="13">
          <cell r="E13" t="str">
            <v>KENO002</v>
          </cell>
          <cell r="F13" t="str">
            <v>FUEL RATE. AVE</v>
          </cell>
          <cell r="G13" t="str">
            <v>Fuel Rate Ave</v>
          </cell>
        </row>
        <row r="14">
          <cell r="E14" t="str">
            <v>KENP001</v>
          </cell>
          <cell r="F14" t="str">
            <v>ATMOS PRES AVE</v>
          </cell>
          <cell r="G14" t="str">
            <v>Atmos Pres Ave</v>
          </cell>
        </row>
        <row r="15">
          <cell r="E15" t="str">
            <v>KENP002</v>
          </cell>
          <cell r="F15" t="str">
            <v>BLOW-BY PRESS MAX</v>
          </cell>
          <cell r="G15" t="str">
            <v>Blow-By Press Max</v>
          </cell>
        </row>
        <row r="16">
          <cell r="E16" t="str">
            <v>KENP003</v>
          </cell>
          <cell r="F16" t="str">
            <v>BOOST LB PRESS MAX</v>
          </cell>
          <cell r="G16" t="str">
            <v>Boost Press LB Max</v>
          </cell>
        </row>
        <row r="17">
          <cell r="E17" t="str">
            <v>KENP004</v>
          </cell>
          <cell r="F17" t="str">
            <v>BOOST RB PRESS MAX</v>
          </cell>
          <cell r="G17" t="str">
            <v>Boost Press RB Max</v>
          </cell>
        </row>
        <row r="18">
          <cell r="E18" t="str">
            <v>KENP005</v>
          </cell>
          <cell r="F18" t="str">
            <v>ENG OIL PRESS@HI IDLE MIN</v>
          </cell>
          <cell r="G18" t="str">
            <v>Engine Oil Press@Hi Idle Min</v>
          </cell>
        </row>
        <row r="19">
          <cell r="E19" t="str">
            <v>KENP006</v>
          </cell>
          <cell r="F19" t="str">
            <v>ENG OIL PRESS@LO IDLE MIN</v>
          </cell>
          <cell r="G19" t="str">
            <v>Engine Oil Press@Lo Idle Min</v>
          </cell>
        </row>
        <row r="20">
          <cell r="E20" t="str">
            <v>KENP007</v>
          </cell>
          <cell r="F20" t="str">
            <v>ENG. OIL PRESS MAX</v>
          </cell>
          <cell r="G20" t="str">
            <v>Engine Oil Press Max</v>
          </cell>
        </row>
        <row r="21">
          <cell r="E21" t="str">
            <v>KENP008</v>
          </cell>
          <cell r="F21" t="str">
            <v>ENGINE OIL FILTER DIFFERENTIAL PRESSURE</v>
          </cell>
          <cell r="G21" t="str">
            <v>Engine Oil Filter Differential Pressure</v>
          </cell>
        </row>
        <row r="22">
          <cell r="E22" t="str">
            <v>KENT001</v>
          </cell>
          <cell r="F22" t="str">
            <v>AMBIENT TEMP MIN</v>
          </cell>
          <cell r="G22" t="str">
            <v>Ambient Temp Min</v>
          </cell>
        </row>
        <row r="23">
          <cell r="E23" t="str">
            <v>KENT002</v>
          </cell>
          <cell r="F23" t="str">
            <v>AMBIENT TEMP AVE</v>
          </cell>
          <cell r="G23" t="str">
            <v>Ambient Temp Ave</v>
          </cell>
        </row>
        <row r="24">
          <cell r="E24" t="str">
            <v>KENT003</v>
          </cell>
          <cell r="F24" t="str">
            <v>AMBIENT TEMP MAX</v>
          </cell>
          <cell r="G24" t="str">
            <v>Ambient Temp Max</v>
          </cell>
        </row>
        <row r="25">
          <cell r="E25" t="str">
            <v>KENT004</v>
          </cell>
          <cell r="F25" t="str">
            <v>ENG OIL TEMP MAX</v>
          </cell>
          <cell r="G25" t="str">
            <v>Engine Oil Temp Max</v>
          </cell>
        </row>
        <row r="26">
          <cell r="E26" t="str">
            <v>KENT005</v>
          </cell>
          <cell r="F26" t="str">
            <v>ENGINE COOLANT TEMP MAX</v>
          </cell>
          <cell r="G26" t="str">
            <v>Engine Coolant Temp Max</v>
          </cell>
        </row>
        <row r="27">
          <cell r="E27" t="str">
            <v>KENT006</v>
          </cell>
          <cell r="F27" t="str">
            <v>ENGINE COOLANT TEMP MIN</v>
          </cell>
          <cell r="G27" t="str">
            <v>Engine Coolant Temp Min</v>
          </cell>
        </row>
        <row r="28">
          <cell r="E28" t="str">
            <v>KENT007</v>
          </cell>
          <cell r="F28" t="str">
            <v>EXHAUST TEMP MAX(LF)</v>
          </cell>
          <cell r="G28" t="str">
            <v>Exhaust Temp LF Max</v>
          </cell>
        </row>
        <row r="29">
          <cell r="E29" t="str">
            <v>KENT008</v>
          </cell>
          <cell r="F29" t="str">
            <v>EXHAUST TEMP MAX(LM)</v>
          </cell>
          <cell r="G29" t="str">
            <v>Exhaust Temp LM Max</v>
          </cell>
        </row>
        <row r="30">
          <cell r="E30" t="str">
            <v>KENT009</v>
          </cell>
          <cell r="F30" t="str">
            <v>EXHAUST TEMP MAX(LR)</v>
          </cell>
          <cell r="G30" t="str">
            <v>Exhaust Temp LR Max</v>
          </cell>
        </row>
        <row r="31">
          <cell r="E31" t="str">
            <v>KENT010</v>
          </cell>
          <cell r="F31" t="str">
            <v>EXHAUST TEMP MAX(RF)</v>
          </cell>
          <cell r="G31" t="str">
            <v>Exhaust Temp RF Max</v>
          </cell>
        </row>
        <row r="32">
          <cell r="E32" t="str">
            <v>KENT011</v>
          </cell>
          <cell r="F32" t="str">
            <v>EXHAUST TEMP MAX(RM)</v>
          </cell>
          <cell r="G32" t="str">
            <v>Exhaust Temp RM Max</v>
          </cell>
        </row>
        <row r="33">
          <cell r="E33" t="str">
            <v>KENT012</v>
          </cell>
          <cell r="F33" t="str">
            <v>EXHAUST TEMP MAX(RR)</v>
          </cell>
          <cell r="G33" t="str">
            <v>Exhaust Temp RR Max</v>
          </cell>
        </row>
        <row r="34">
          <cell r="E34" t="str">
            <v>KHYP001</v>
          </cell>
          <cell r="F34" t="str">
            <v>HOIST PRESS1 MAX</v>
          </cell>
          <cell r="G34" t="str">
            <v>Hoist Press1 Max</v>
          </cell>
        </row>
        <row r="35">
          <cell r="E35" t="str">
            <v>KHYP002</v>
          </cell>
          <cell r="F35" t="str">
            <v>HOIST PRESS2 MAX</v>
          </cell>
          <cell r="G35" t="str">
            <v>Hoist Press2 Max</v>
          </cell>
        </row>
        <row r="36">
          <cell r="E36" t="str">
            <v>KHYP003</v>
          </cell>
          <cell r="F36" t="str">
            <v>STEERING PRESS MAX</v>
          </cell>
          <cell r="G36" t="str">
            <v>Steering Press Max</v>
          </cell>
        </row>
        <row r="37">
          <cell r="E37" t="str">
            <v>KBRT003</v>
          </cell>
          <cell r="F37" t="str">
            <v>BRAKE OIL TEMP LR AVE</v>
          </cell>
          <cell r="G37" t="str">
            <v>Brake Oil Temp LR Ave</v>
          </cell>
        </row>
        <row r="38">
          <cell r="E38" t="str">
            <v>KBRT004</v>
          </cell>
          <cell r="F38" t="str">
            <v>BRAKE OIL TEMP LR MAX</v>
          </cell>
          <cell r="G38" t="str">
            <v>Brake Oil Temp LR Max</v>
          </cell>
        </row>
        <row r="39">
          <cell r="E39" t="str">
            <v>KELS001</v>
          </cell>
          <cell r="F39" t="str">
            <v>WHEEL MOTOR A SPEED MAX</v>
          </cell>
          <cell r="G39" t="str">
            <v>Wheel Motor A Speed Max</v>
          </cell>
        </row>
        <row r="40">
          <cell r="E40" t="str">
            <v>KELS003</v>
          </cell>
          <cell r="F40" t="str">
            <v>MOTOR A POWER AVE</v>
          </cell>
          <cell r="G40" t="str">
            <v>Motor A Power Ave</v>
          </cell>
        </row>
        <row r="41">
          <cell r="E41" t="str">
            <v>KELS004</v>
          </cell>
          <cell r="F41" t="str">
            <v>MOTOR A  POWER MAX</v>
          </cell>
          <cell r="G41" t="str">
            <v>Motor A Power Max</v>
          </cell>
        </row>
        <row r="42">
          <cell r="E42" t="str">
            <v>KELS005</v>
          </cell>
          <cell r="F42" t="str">
            <v>MOTOR A TORQUE AVE</v>
          </cell>
          <cell r="G42" t="str">
            <v>Motor A Torque Ave</v>
          </cell>
        </row>
        <row r="43">
          <cell r="E43" t="str">
            <v>KELS006</v>
          </cell>
          <cell r="F43" t="str">
            <v>MOTOR A TORQUE MAX</v>
          </cell>
          <cell r="G43" t="str">
            <v>Motor A Torque Max</v>
          </cell>
        </row>
        <row r="44">
          <cell r="E44" t="str">
            <v>KELS011</v>
          </cell>
          <cell r="F44" t="str">
            <v>MOTOR POWER A AT RETARD MODE AVE</v>
          </cell>
          <cell r="G44" t="str">
            <v>Motor Power A At Retard Mode Ave</v>
          </cell>
        </row>
        <row r="45">
          <cell r="E45" t="str">
            <v>KELS012</v>
          </cell>
          <cell r="F45" t="str">
            <v>MOTOR POWER A AT RETARD MODE MAX</v>
          </cell>
          <cell r="G45" t="str">
            <v>Motor Power A At Retard Mode Max</v>
          </cell>
        </row>
        <row r="46">
          <cell r="E46" t="str">
            <v>KELS015</v>
          </cell>
          <cell r="F46" t="str">
            <v>MOTOR TORQUE A AT RETARD MODE AVE</v>
          </cell>
          <cell r="G46" t="str">
            <v>Motor Torque A At Retard Mode Ave</v>
          </cell>
        </row>
        <row r="47">
          <cell r="E47" t="str">
            <v>KELS016</v>
          </cell>
          <cell r="F47" t="str">
            <v>MOTOR TORQUE A AT RETARD MODE MAX</v>
          </cell>
          <cell r="G47" t="str">
            <v>Motor Torque A At Retard Mode Max</v>
          </cell>
        </row>
        <row r="48">
          <cell r="E48" t="str">
            <v>KELS019</v>
          </cell>
          <cell r="F48" t="str">
            <v>DC POWER AVE</v>
          </cell>
          <cell r="G48" t="str">
            <v>DC Power Ave</v>
          </cell>
        </row>
        <row r="49">
          <cell r="E49" t="str">
            <v>KELS020</v>
          </cell>
          <cell r="F49" t="str">
            <v>DC POWER MAX</v>
          </cell>
          <cell r="G49" t="str">
            <v>DC Power Max</v>
          </cell>
        </row>
        <row r="50">
          <cell r="E50" t="str">
            <v>KBRT007</v>
          </cell>
          <cell r="F50" t="str">
            <v>BRAKE OIL TEMP RR AVE</v>
          </cell>
          <cell r="G50" t="str">
            <v>Brake Oil Temp RR Ave</v>
          </cell>
        </row>
        <row r="51">
          <cell r="E51" t="str">
            <v>KBRT008</v>
          </cell>
          <cell r="F51" t="str">
            <v>BRAKE OIL TEMP RR MAX</v>
          </cell>
          <cell r="G51" t="str">
            <v>Brake Oil Temp RR Max</v>
          </cell>
        </row>
        <row r="52">
          <cell r="E52" t="str">
            <v>KELS002</v>
          </cell>
          <cell r="F52" t="str">
            <v>WHEEL MOTOR B SPEED MAX</v>
          </cell>
          <cell r="G52" t="str">
            <v>Wheel Motor B Speed Max</v>
          </cell>
        </row>
        <row r="53">
          <cell r="E53" t="str">
            <v>KELS007</v>
          </cell>
          <cell r="F53" t="str">
            <v>MOTOR B POWER AVE</v>
          </cell>
          <cell r="G53" t="str">
            <v>Motor B Power Ave</v>
          </cell>
        </row>
        <row r="54">
          <cell r="E54" t="str">
            <v>KELS008</v>
          </cell>
          <cell r="F54" t="str">
            <v>MOTOR B  POWER MAX</v>
          </cell>
          <cell r="G54" t="str">
            <v>Motor B Power Max</v>
          </cell>
        </row>
        <row r="55">
          <cell r="E55" t="str">
            <v>KELS009</v>
          </cell>
          <cell r="F55" t="str">
            <v>MOTOR B TORQUE AVE</v>
          </cell>
          <cell r="G55" t="str">
            <v>Motor B Torque Ave</v>
          </cell>
        </row>
        <row r="56">
          <cell r="E56" t="str">
            <v>KELS010</v>
          </cell>
          <cell r="F56" t="str">
            <v>MOTOR B  TORQUE MAX</v>
          </cell>
          <cell r="G56" t="str">
            <v>Motor B Torque Max</v>
          </cell>
        </row>
        <row r="57">
          <cell r="E57" t="str">
            <v>KELS013</v>
          </cell>
          <cell r="F57" t="str">
            <v>MOTOR POWER B AT RETARD MODE AVE</v>
          </cell>
          <cell r="G57" t="str">
            <v>Motor Power B At Retard Mode Ave</v>
          </cell>
        </row>
        <row r="58">
          <cell r="E58" t="str">
            <v>KELS014</v>
          </cell>
          <cell r="F58" t="str">
            <v>MOTOR POWER B AT RETARD MODE MAX</v>
          </cell>
          <cell r="G58" t="str">
            <v>Motor Power B At Retard Mode Max</v>
          </cell>
        </row>
        <row r="59">
          <cell r="E59" t="str">
            <v>KELS017</v>
          </cell>
          <cell r="F59" t="str">
            <v>MOTOR TORQUE B AT RETARD MODE AVE</v>
          </cell>
          <cell r="G59" t="str">
            <v>Motor Torque B At Retard Mode Ave</v>
          </cell>
        </row>
        <row r="60">
          <cell r="E60" t="str">
            <v>KELS018</v>
          </cell>
          <cell r="F60" t="str">
            <v>MOTOR TORQUE B AT RETARD MODE MAX</v>
          </cell>
          <cell r="G60" t="str">
            <v>Motor Torque B At Retard Mode Max</v>
          </cell>
        </row>
        <row r="61">
          <cell r="E61" t="str">
            <v>KELS019</v>
          </cell>
          <cell r="F61" t="str">
            <v>DC POWER AVE</v>
          </cell>
          <cell r="G61" t="str">
            <v>DC Power Ave</v>
          </cell>
        </row>
        <row r="62">
          <cell r="E62" t="str">
            <v>KELS020</v>
          </cell>
          <cell r="F62" t="str">
            <v>DC POWER MAX</v>
          </cell>
          <cell r="G62" t="str">
            <v>DC Power Max</v>
          </cell>
        </row>
        <row r="63">
          <cell r="E63" t="str">
            <v>KBRT001</v>
          </cell>
          <cell r="F63" t="str">
            <v>BRAKE OIL TEMP LF AVE</v>
          </cell>
          <cell r="G63" t="str">
            <v>Brake Oil Temp LF Ave</v>
          </cell>
        </row>
        <row r="64">
          <cell r="E64" t="str">
            <v>KBRT002</v>
          </cell>
          <cell r="F64" t="str">
            <v>BRAKE OIL TEMP LF MAX</v>
          </cell>
          <cell r="G64" t="str">
            <v>Brake Oil Temp LF Max</v>
          </cell>
        </row>
        <row r="65">
          <cell r="E65" t="str">
            <v>KBRT009</v>
          </cell>
          <cell r="F65" t="str">
            <v>BRAKE ENERGY</v>
          </cell>
          <cell r="G65" t="str">
            <v>Brake Energy - Min/Max/Ave</v>
          </cell>
        </row>
        <row r="66">
          <cell r="E66" t="str">
            <v>KBRT010</v>
          </cell>
          <cell r="F66" t="str">
            <v>BRAKE POWER MAX</v>
          </cell>
          <cell r="G66" t="str">
            <v>Brake Power Max</v>
          </cell>
        </row>
        <row r="67">
          <cell r="E67" t="str">
            <v>KBRT005</v>
          </cell>
          <cell r="F67" t="str">
            <v>BRAKE OIL TEMP RF AVE</v>
          </cell>
          <cell r="G67" t="str">
            <v>Brake Oil Temp RF Ave</v>
          </cell>
        </row>
        <row r="68">
          <cell r="E68" t="str">
            <v>KBRT006</v>
          </cell>
          <cell r="F68" t="str">
            <v>BRAKE OIL TEMP RF MAX</v>
          </cell>
          <cell r="G68" t="str">
            <v>Brake Oil Temp RF Max</v>
          </cell>
        </row>
        <row r="69">
          <cell r="E69" t="str">
            <v>KBRT009</v>
          </cell>
          <cell r="F69" t="str">
            <v>BRAKE ENERGY</v>
          </cell>
          <cell r="G69" t="str">
            <v>Brake Energy - Min/Max/Ave</v>
          </cell>
        </row>
        <row r="70">
          <cell r="E70" t="str">
            <v>KBRT010</v>
          </cell>
          <cell r="F70" t="str">
            <v>BRAKE POWER MAX</v>
          </cell>
          <cell r="G70" t="str">
            <v>Brake Power Max</v>
          </cell>
        </row>
        <row r="71">
          <cell r="E71" t="str">
            <v>KENT005</v>
          </cell>
          <cell r="F71" t="str">
            <v>ENGINE COOLANT TEMP MAX</v>
          </cell>
          <cell r="G71" t="str">
            <v>Engine Coolant Temp Max</v>
          </cell>
        </row>
        <row r="72">
          <cell r="E72" t="str">
            <v>KENO001</v>
          </cell>
          <cell r="F72" t="str">
            <v>ENGINE SPEED MAX</v>
          </cell>
          <cell r="G72" t="str">
            <v>Engine Speed Max</v>
          </cell>
        </row>
        <row r="73">
          <cell r="E73" t="str">
            <v>KENO002</v>
          </cell>
          <cell r="F73" t="str">
            <v>FUEL RATE. AVE</v>
          </cell>
          <cell r="G73" t="str">
            <v>Fuel Rate Ave</v>
          </cell>
        </row>
        <row r="74">
          <cell r="E74" t="str">
            <v>KENP001</v>
          </cell>
          <cell r="F74" t="str">
            <v>ATMOS PRES AVE</v>
          </cell>
          <cell r="G74" t="str">
            <v>Atmos Pres Ave</v>
          </cell>
        </row>
        <row r="75">
          <cell r="E75" t="str">
            <v>KENP002</v>
          </cell>
          <cell r="F75" t="str">
            <v>BLOW-BY PRESS MAX</v>
          </cell>
          <cell r="G75" t="str">
            <v>Blow-By Press Max</v>
          </cell>
        </row>
        <row r="76">
          <cell r="E76" t="str">
            <v>KENP003</v>
          </cell>
          <cell r="F76" t="str">
            <v>BOOST LB PRESS MAX</v>
          </cell>
          <cell r="G76" t="str">
            <v>Boost Press LB Max</v>
          </cell>
        </row>
        <row r="77">
          <cell r="E77" t="str">
            <v>KENP004</v>
          </cell>
          <cell r="F77" t="str">
            <v>BOOST RB PRESS MAX</v>
          </cell>
          <cell r="G77" t="str">
            <v>Boost Press RB Max</v>
          </cell>
        </row>
        <row r="78">
          <cell r="E78" t="str">
            <v>KENP005</v>
          </cell>
          <cell r="F78" t="str">
            <v>ENG OIL PRESS@HI IDLE MIN</v>
          </cell>
          <cell r="G78" t="str">
            <v>Engine Oil Press@Hi Idle Min</v>
          </cell>
        </row>
        <row r="79">
          <cell r="E79" t="str">
            <v>KENP006</v>
          </cell>
          <cell r="F79" t="str">
            <v>ENG OIL PRESS@LO IDLE MIN</v>
          </cell>
          <cell r="G79" t="str">
            <v>Engine Oil Press@Lo Idle Min</v>
          </cell>
        </row>
        <row r="80">
          <cell r="E80" t="str">
            <v>KENP007</v>
          </cell>
          <cell r="F80" t="str">
            <v>ENG. OIL PRESS MAX</v>
          </cell>
          <cell r="G80" t="str">
            <v>Engine Oil Press Max</v>
          </cell>
        </row>
        <row r="81">
          <cell r="E81" t="str">
            <v>KENP008</v>
          </cell>
          <cell r="F81" t="str">
            <v>ENGINE OIL FILTER DIFFERENTIAL PRESSURE</v>
          </cell>
          <cell r="G81" t="str">
            <v>Engine Oil Filter Differential Pressure</v>
          </cell>
        </row>
        <row r="82">
          <cell r="E82" t="str">
            <v>KENT001</v>
          </cell>
          <cell r="F82" t="str">
            <v>AMBIENT TEMP MIN</v>
          </cell>
          <cell r="G82" t="str">
            <v>Ambient Temp Min</v>
          </cell>
        </row>
        <row r="83">
          <cell r="E83" t="str">
            <v>KENT002</v>
          </cell>
          <cell r="F83" t="str">
            <v>AMBIENT TEMP AVE</v>
          </cell>
          <cell r="G83" t="str">
            <v>Ambient Temp Ave</v>
          </cell>
        </row>
        <row r="84">
          <cell r="E84" t="str">
            <v>KENT003</v>
          </cell>
          <cell r="F84" t="str">
            <v>AMBIENT TEMP MAX</v>
          </cell>
          <cell r="G84" t="str">
            <v>Ambient Temp Max</v>
          </cell>
        </row>
        <row r="85">
          <cell r="E85" t="str">
            <v>KENT004</v>
          </cell>
          <cell r="F85" t="str">
            <v>ENG OIL TEMP MAX</v>
          </cell>
          <cell r="G85" t="str">
            <v>Engine Oil Temp Max</v>
          </cell>
        </row>
        <row r="86">
          <cell r="E86" t="str">
            <v>KENT005</v>
          </cell>
          <cell r="F86" t="str">
            <v>ENGINE COOLANT TEMP MAX</v>
          </cell>
          <cell r="G86" t="str">
            <v>Engine Coolant Temp Max</v>
          </cell>
        </row>
        <row r="87">
          <cell r="E87" t="str">
            <v>KENT006</v>
          </cell>
          <cell r="F87" t="str">
            <v>ENGINE COOLANT TEMP MIN</v>
          </cell>
          <cell r="G87" t="str">
            <v>Engine Coolant Temp Min</v>
          </cell>
        </row>
        <row r="88">
          <cell r="E88" t="str">
            <v>KENT007</v>
          </cell>
          <cell r="F88" t="str">
            <v>EXHAUST TEMP MAX(LF)</v>
          </cell>
          <cell r="G88" t="str">
            <v>Exhaust Temp LF Max</v>
          </cell>
        </row>
        <row r="89">
          <cell r="E89" t="str">
            <v>KENT008</v>
          </cell>
          <cell r="F89" t="str">
            <v>EXHAUST TEMP MAX(LM)</v>
          </cell>
          <cell r="G89" t="str">
            <v>Exhaust Temp LM Max</v>
          </cell>
        </row>
        <row r="90">
          <cell r="E90" t="str">
            <v>KENT009</v>
          </cell>
          <cell r="F90" t="str">
            <v>EXHAUST TEMP MAX(LR)</v>
          </cell>
          <cell r="G90" t="str">
            <v>Exhaust Temp LR Max</v>
          </cell>
        </row>
        <row r="91">
          <cell r="E91" t="str">
            <v>KENT010</v>
          </cell>
          <cell r="F91" t="str">
            <v>EXHAUST TEMP MAX(RF)</v>
          </cell>
          <cell r="G91" t="str">
            <v>Exhaust Temp RF Max</v>
          </cell>
        </row>
        <row r="92">
          <cell r="E92" t="str">
            <v>KENT011</v>
          </cell>
          <cell r="F92" t="str">
            <v>EXHAUST TEMP MAX(RM)</v>
          </cell>
          <cell r="G92" t="str">
            <v>Exhaust Temp RM Max</v>
          </cell>
        </row>
        <row r="93">
          <cell r="E93" t="str">
            <v>KENT012</v>
          </cell>
          <cell r="F93" t="str">
            <v>EXHAUST TEMP MAX(RR)</v>
          </cell>
          <cell r="G93" t="str">
            <v>Exhaust Temp RR Max</v>
          </cell>
        </row>
        <row r="94">
          <cell r="E94" t="str">
            <v>KHYP001</v>
          </cell>
          <cell r="F94" t="str">
            <v>HOIST PRESS1 MAX</v>
          </cell>
          <cell r="G94" t="str">
            <v>Hoist Press1 Max</v>
          </cell>
        </row>
        <row r="95">
          <cell r="E95" t="str">
            <v>KHYP002</v>
          </cell>
          <cell r="F95" t="str">
            <v>HOIST PRESS2 MAX</v>
          </cell>
          <cell r="G95" t="str">
            <v>Hoist Press2 Max</v>
          </cell>
        </row>
        <row r="96">
          <cell r="E96" t="str">
            <v>KHYP003</v>
          </cell>
          <cell r="F96" t="str">
            <v>STEERING PRESS MAX</v>
          </cell>
          <cell r="G96" t="str">
            <v>Steering Press Max</v>
          </cell>
        </row>
        <row r="97">
          <cell r="E97" t="str">
            <v>KBRT003</v>
          </cell>
          <cell r="F97" t="str">
            <v>BRAKE OIL TEMP LR AVE</v>
          </cell>
          <cell r="G97" t="str">
            <v>Brake Oil Temp LR Ave</v>
          </cell>
        </row>
        <row r="98">
          <cell r="E98" t="str">
            <v>KBRT004</v>
          </cell>
          <cell r="F98" t="str">
            <v>BRAKE OIL TEMP LR MAX</v>
          </cell>
          <cell r="G98" t="str">
            <v>Brake Oil Temp LR Max</v>
          </cell>
        </row>
        <row r="99">
          <cell r="E99" t="str">
            <v>KELS001</v>
          </cell>
          <cell r="F99" t="str">
            <v>WHEEL MOTOR A SPEED MAX</v>
          </cell>
          <cell r="G99" t="str">
            <v>Wheel Motor A Speed Max</v>
          </cell>
        </row>
        <row r="100">
          <cell r="E100" t="str">
            <v>KELS003</v>
          </cell>
          <cell r="F100" t="str">
            <v>MOTOR A POWER AVE</v>
          </cell>
          <cell r="G100" t="str">
            <v>Motor A Power Ave</v>
          </cell>
        </row>
        <row r="101">
          <cell r="E101" t="str">
            <v>KELS004</v>
          </cell>
          <cell r="F101" t="str">
            <v>MOTOR A  POWER MAX</v>
          </cell>
          <cell r="G101" t="str">
            <v>Motor A Power Max</v>
          </cell>
        </row>
        <row r="102">
          <cell r="E102" t="str">
            <v>KELS005</v>
          </cell>
          <cell r="F102" t="str">
            <v>MOTOR A TORQUE AVE</v>
          </cell>
          <cell r="G102" t="str">
            <v>Motor A Torque Ave</v>
          </cell>
        </row>
        <row r="103">
          <cell r="E103" t="str">
            <v>KELS006</v>
          </cell>
          <cell r="F103" t="str">
            <v>MOTOR A TORQUE MAX</v>
          </cell>
          <cell r="G103" t="str">
            <v>Motor A Torque Max</v>
          </cell>
        </row>
        <row r="104">
          <cell r="E104" t="str">
            <v>KELS011</v>
          </cell>
          <cell r="F104" t="str">
            <v>MOTOR POWER A AT RETARD MODE AVE</v>
          </cell>
          <cell r="G104" t="str">
            <v>Motor Power A At Retard Mode Ave</v>
          </cell>
        </row>
        <row r="105">
          <cell r="E105" t="str">
            <v>KELS012</v>
          </cell>
          <cell r="F105" t="str">
            <v>MOTOR POWER A AT RETARD MODE MAX</v>
          </cell>
          <cell r="G105" t="str">
            <v>Motor Power A At Retard Mode Max</v>
          </cell>
        </row>
        <row r="106">
          <cell r="E106" t="str">
            <v>KELS015</v>
          </cell>
          <cell r="F106" t="str">
            <v>MOTOR TORQUE A AT RETARD MODE AVE</v>
          </cell>
          <cell r="G106" t="str">
            <v>Motor Torque A At Retard Mode Ave</v>
          </cell>
        </row>
        <row r="107">
          <cell r="E107" t="str">
            <v>KELS016</v>
          </cell>
          <cell r="F107" t="str">
            <v>MOTOR TORQUE A AT RETARD MODE MAX</v>
          </cell>
          <cell r="G107" t="str">
            <v>Motor Torque A At Retard Mode Max</v>
          </cell>
        </row>
        <row r="108">
          <cell r="E108" t="str">
            <v>KELS019</v>
          </cell>
          <cell r="F108" t="str">
            <v>DC POWER AVE</v>
          </cell>
          <cell r="G108" t="str">
            <v>DC Power Ave</v>
          </cell>
        </row>
        <row r="109">
          <cell r="E109" t="str">
            <v>KELS020</v>
          </cell>
          <cell r="F109" t="str">
            <v>DC POWER MAX</v>
          </cell>
          <cell r="G109" t="str">
            <v>DC Power Max</v>
          </cell>
        </row>
        <row r="110">
          <cell r="E110" t="str">
            <v>KBRT007</v>
          </cell>
          <cell r="F110" t="str">
            <v>BRAKE OIL TEMP RR AVE</v>
          </cell>
          <cell r="G110" t="str">
            <v>Brake Oil Temp RR Ave</v>
          </cell>
        </row>
        <row r="111">
          <cell r="E111" t="str">
            <v>KBRT008</v>
          </cell>
          <cell r="F111" t="str">
            <v>BRAKE OIL TEMP RR MAX</v>
          </cell>
          <cell r="G111" t="str">
            <v>Brake Oil Temp RR Max</v>
          </cell>
        </row>
        <row r="112">
          <cell r="E112" t="str">
            <v>KELS002</v>
          </cell>
          <cell r="F112" t="str">
            <v>WHEEL MOTOR B SPEED MAX</v>
          </cell>
          <cell r="G112" t="str">
            <v>Wheel Motor B Speed Max</v>
          </cell>
        </row>
        <row r="113">
          <cell r="E113" t="str">
            <v>KELS007</v>
          </cell>
          <cell r="F113" t="str">
            <v>MOTOR B POWER AVE</v>
          </cell>
          <cell r="G113" t="str">
            <v>Motor B Power Ave</v>
          </cell>
        </row>
        <row r="114">
          <cell r="E114" t="str">
            <v>KELS008</v>
          </cell>
          <cell r="F114" t="str">
            <v>MOTOR B  POWER MAX</v>
          </cell>
          <cell r="G114" t="str">
            <v>Motor B Power Max</v>
          </cell>
        </row>
        <row r="115">
          <cell r="E115" t="str">
            <v>KELS009</v>
          </cell>
          <cell r="F115" t="str">
            <v>MOTOR B TORQUE AVE</v>
          </cell>
          <cell r="G115" t="str">
            <v>Motor B Torque Ave</v>
          </cell>
        </row>
        <row r="116">
          <cell r="E116" t="str">
            <v>KELS010</v>
          </cell>
          <cell r="F116" t="str">
            <v>MOTOR B  TORQUE MAX</v>
          </cell>
          <cell r="G116" t="str">
            <v>Motor B Torque Max</v>
          </cell>
        </row>
        <row r="117">
          <cell r="E117" t="str">
            <v>KELS013</v>
          </cell>
          <cell r="F117" t="str">
            <v>MOTOR POWER B AT RETARD MODE AVE</v>
          </cell>
          <cell r="G117" t="str">
            <v>Motor Power B At Retard Mode Ave</v>
          </cell>
        </row>
        <row r="118">
          <cell r="E118" t="str">
            <v>KELS014</v>
          </cell>
          <cell r="F118" t="str">
            <v>MOTOR POWER B AT RETARD MODE MAX</v>
          </cell>
          <cell r="G118" t="str">
            <v>Motor Power B At Retard Mode Max</v>
          </cell>
        </row>
        <row r="119">
          <cell r="E119" t="str">
            <v>KELS017</v>
          </cell>
          <cell r="F119" t="str">
            <v>MOTOR TORQUE B AT RETARD MODE AVE</v>
          </cell>
          <cell r="G119" t="str">
            <v>Motor Torque B At Retard Mode Ave</v>
          </cell>
        </row>
        <row r="120">
          <cell r="E120" t="str">
            <v>KELS018</v>
          </cell>
          <cell r="F120" t="str">
            <v>MOTOR TORQUE B AT RETARD MODE MAX</v>
          </cell>
          <cell r="G120" t="str">
            <v>Motor Torque B At Retard Mode Max</v>
          </cell>
        </row>
        <row r="121">
          <cell r="E121" t="str">
            <v>KELS019</v>
          </cell>
          <cell r="F121" t="str">
            <v>DC POWER AVE</v>
          </cell>
          <cell r="G121" t="str">
            <v>DC Power Ave</v>
          </cell>
        </row>
        <row r="122">
          <cell r="E122" t="str">
            <v>KELS020</v>
          </cell>
          <cell r="F122" t="str">
            <v>DC POWER MAX</v>
          </cell>
          <cell r="G122" t="str">
            <v>DC Power Max</v>
          </cell>
        </row>
        <row r="123">
          <cell r="E123" t="str">
            <v>KBRT001</v>
          </cell>
          <cell r="F123" t="str">
            <v>BR TEMP LF AVE</v>
          </cell>
          <cell r="G123" t="str">
            <v>Brake Oil Temp LF Ave</v>
          </cell>
        </row>
        <row r="124">
          <cell r="E124" t="str">
            <v>KBRT002</v>
          </cell>
          <cell r="F124" t="str">
            <v>BR TEMP LF MAX</v>
          </cell>
          <cell r="G124" t="str">
            <v>Brake Oil Temp LF Max</v>
          </cell>
        </row>
        <row r="125">
          <cell r="E125" t="str">
            <v>KBRT009</v>
          </cell>
          <cell r="F125" t="str">
            <v>BRAKE ENERGY</v>
          </cell>
          <cell r="G125" t="str">
            <v>Brake Energy - Min/Max/Ave</v>
          </cell>
        </row>
        <row r="126">
          <cell r="E126" t="str">
            <v>KBRT010</v>
          </cell>
          <cell r="F126" t="str">
            <v>BRAKE PWR MAX</v>
          </cell>
          <cell r="G126" t="str">
            <v>Brake Power Max</v>
          </cell>
        </row>
        <row r="127">
          <cell r="E127" t="str">
            <v>KBRT005</v>
          </cell>
          <cell r="F127" t="str">
            <v>BR TEMP RF AVE</v>
          </cell>
          <cell r="G127" t="str">
            <v>Brake Oil Temp RF Ave</v>
          </cell>
        </row>
        <row r="128">
          <cell r="E128" t="str">
            <v>KBRT006</v>
          </cell>
          <cell r="F128" t="str">
            <v>BR TEMP RF MAX</v>
          </cell>
          <cell r="G128" t="str">
            <v>Brake Oil Temp RF Max</v>
          </cell>
        </row>
        <row r="129">
          <cell r="E129" t="str">
            <v>KBRT009</v>
          </cell>
          <cell r="F129" t="str">
            <v>BRAKE ENERGY</v>
          </cell>
          <cell r="G129" t="str">
            <v>Brake Energy - Min/Max/Ave</v>
          </cell>
        </row>
        <row r="130">
          <cell r="E130" t="str">
            <v>KBRT010</v>
          </cell>
          <cell r="F130" t="str">
            <v>BRAKE PWR MAX</v>
          </cell>
          <cell r="G130" t="str">
            <v>Brake Power Max</v>
          </cell>
        </row>
        <row r="131">
          <cell r="E131" t="str">
            <v>KENT005</v>
          </cell>
          <cell r="F131" t="str">
            <v>COOL TEMP.MAX</v>
          </cell>
          <cell r="G131" t="str">
            <v>Engine Coolant Temp Max</v>
          </cell>
        </row>
        <row r="132">
          <cell r="E132" t="str">
            <v>KENT006</v>
          </cell>
          <cell r="F132" t="str">
            <v>COOL TEMP.MIN</v>
          </cell>
          <cell r="G132" t="str">
            <v>Engine Coolant Temp Min</v>
          </cell>
        </row>
        <row r="133">
          <cell r="E133">
            <v>785</v>
          </cell>
          <cell r="F133" t="str">
            <v>abcdefghijklm</v>
          </cell>
          <cell r="G133" t="str">
            <v>Engine Oil Press Max</v>
          </cell>
        </row>
        <row r="134">
          <cell r="E134" t="str">
            <v>KENO001</v>
          </cell>
          <cell r="F134" t="str">
            <v>ENG.SPEED MAX</v>
          </cell>
          <cell r="G134" t="str">
            <v>Engine Speed Max</v>
          </cell>
        </row>
        <row r="135">
          <cell r="E135" t="str">
            <v>KENO002</v>
          </cell>
          <cell r="F135" t="str">
            <v>FUEL RATE AVE</v>
          </cell>
          <cell r="G135" t="str">
            <v>Fuel Rate Ave</v>
          </cell>
        </row>
        <row r="136">
          <cell r="E136" t="str">
            <v>KENP001</v>
          </cell>
          <cell r="F136" t="str">
            <v>ATMOS. PRE. AVE</v>
          </cell>
          <cell r="G136" t="str">
            <v>Atmos Pres Ave</v>
          </cell>
        </row>
        <row r="137">
          <cell r="E137" t="str">
            <v>KENP002</v>
          </cell>
          <cell r="F137" t="str">
            <v>BLOW-BY PRE.MAX</v>
          </cell>
          <cell r="G137" t="str">
            <v>Blow-By Press Max</v>
          </cell>
        </row>
        <row r="138">
          <cell r="E138" t="str">
            <v>KENP003</v>
          </cell>
          <cell r="F138" t="str">
            <v>BOOST LB P.MAX.</v>
          </cell>
          <cell r="G138" t="str">
            <v>Boost Press LB Max</v>
          </cell>
        </row>
        <row r="139">
          <cell r="E139" t="str">
            <v>KENP004</v>
          </cell>
          <cell r="F139" t="str">
            <v>BOOST RB P.MAX.</v>
          </cell>
          <cell r="G139" t="str">
            <v>Boost Press RB Max</v>
          </cell>
        </row>
        <row r="140">
          <cell r="E140" t="str">
            <v>KENP005</v>
          </cell>
          <cell r="F140" t="str">
            <v>E.OIL P.H_MIN</v>
          </cell>
          <cell r="G140" t="str">
            <v>Engine Oil Press@Hi Idle Min</v>
          </cell>
        </row>
        <row r="141">
          <cell r="E141" t="str">
            <v>KENP006</v>
          </cell>
          <cell r="F141" t="str">
            <v>E.OIL P.L_MIN</v>
          </cell>
          <cell r="G141" t="str">
            <v>Engine Oil Press@Lo Idle Min</v>
          </cell>
        </row>
        <row r="142">
          <cell r="E142" t="str">
            <v>KENP007</v>
          </cell>
          <cell r="F142" t="str">
            <v>E.OIL PRE.MAX</v>
          </cell>
          <cell r="G142" t="str">
            <v>Engine Oil Press Max</v>
          </cell>
        </row>
        <row r="143">
          <cell r="E143" t="str">
            <v>KENP008</v>
          </cell>
          <cell r="F143" t="str">
            <v>RUN E-OIL DIF.P</v>
          </cell>
          <cell r="G143" t="str">
            <v>Engine Oil Filter Differential Pressure</v>
          </cell>
        </row>
        <row r="144">
          <cell r="E144" t="str">
            <v>KENT001</v>
          </cell>
          <cell r="F144" t="str">
            <v>AMBIENT TMP.MIN</v>
          </cell>
          <cell r="G144" t="str">
            <v>Ambient Temp Min</v>
          </cell>
        </row>
        <row r="145">
          <cell r="E145" t="str">
            <v>KENT002</v>
          </cell>
          <cell r="F145" t="str">
            <v>AMBIENT TMP.AVE</v>
          </cell>
          <cell r="G145" t="str">
            <v>Ambient Temp Ave</v>
          </cell>
        </row>
        <row r="146">
          <cell r="E146" t="str">
            <v>KENT003</v>
          </cell>
          <cell r="F146" t="str">
            <v>AMBIENT TMP.MAX</v>
          </cell>
          <cell r="G146" t="str">
            <v>Ambient Temp Max</v>
          </cell>
        </row>
        <row r="147">
          <cell r="E147" t="str">
            <v>KENT004</v>
          </cell>
          <cell r="F147" t="str">
            <v>ENG.OIL TMP.MAX</v>
          </cell>
          <cell r="G147" t="str">
            <v>Engine Oil Temp Max</v>
          </cell>
        </row>
        <row r="148">
          <cell r="E148" t="str">
            <v>KENT005</v>
          </cell>
          <cell r="F148" t="str">
            <v>COOL TEMP.MAX</v>
          </cell>
          <cell r="G148" t="str">
            <v>Engine Coolant Temp Max</v>
          </cell>
        </row>
        <row r="149">
          <cell r="E149" t="str">
            <v>KENT006</v>
          </cell>
          <cell r="F149" t="str">
            <v>COOL TEMP.MIN</v>
          </cell>
          <cell r="G149" t="str">
            <v>Engine Coolant Temp Min</v>
          </cell>
        </row>
        <row r="150">
          <cell r="E150" t="str">
            <v>KENT007</v>
          </cell>
          <cell r="F150" t="str">
            <v>EXT.TEMP LF MAX</v>
          </cell>
          <cell r="G150" t="str">
            <v>Exhaust Temp LF Max</v>
          </cell>
        </row>
        <row r="151">
          <cell r="E151" t="str">
            <v>KENT009</v>
          </cell>
          <cell r="F151" t="str">
            <v>EXT.TEMP LR MAX</v>
          </cell>
          <cell r="G151" t="str">
            <v>Exhaust Temp LR Max</v>
          </cell>
        </row>
        <row r="152">
          <cell r="E152" t="str">
            <v>KENT010</v>
          </cell>
          <cell r="F152" t="str">
            <v>EXT.TEMP RF MAX</v>
          </cell>
          <cell r="G152" t="str">
            <v>Exhaust Temp RF Max</v>
          </cell>
        </row>
        <row r="153">
          <cell r="E153" t="str">
            <v>KENT012</v>
          </cell>
          <cell r="F153" t="str">
            <v>EXT.TEMP RR MAX</v>
          </cell>
          <cell r="G153" t="str">
            <v>Exhaust Temp RR Max</v>
          </cell>
        </row>
        <row r="154">
          <cell r="E154" t="str">
            <v>KHYP001</v>
          </cell>
          <cell r="F154" t="str">
            <v>HOIST PRE.1 MAX</v>
          </cell>
          <cell r="G154" t="str">
            <v>Hoist Press1 Max</v>
          </cell>
        </row>
        <row r="155">
          <cell r="E155" t="str">
            <v>KHYP002</v>
          </cell>
          <cell r="F155" t="str">
            <v>HOIST PRE.2 MAX</v>
          </cell>
          <cell r="G155" t="str">
            <v>Hoist Press2 Max</v>
          </cell>
        </row>
        <row r="156">
          <cell r="E156" t="str">
            <v>KHYP003</v>
          </cell>
          <cell r="F156" t="str">
            <v>STEER PRESS MAX</v>
          </cell>
          <cell r="G156" t="str">
            <v>Steering Press Max</v>
          </cell>
        </row>
        <row r="157">
          <cell r="E157" t="str">
            <v>KBRT003</v>
          </cell>
          <cell r="F157" t="str">
            <v>BR TEMP LR AVE</v>
          </cell>
          <cell r="G157" t="str">
            <v>Brake Oil Temp LR Ave</v>
          </cell>
        </row>
        <row r="158">
          <cell r="E158" t="str">
            <v>KBRT004</v>
          </cell>
          <cell r="F158" t="str">
            <v>BR TEMP LR MAX</v>
          </cell>
          <cell r="G158" t="str">
            <v>Brake Oil Temp LR Max</v>
          </cell>
        </row>
        <row r="159">
          <cell r="E159" t="str">
            <v>KELS001</v>
          </cell>
          <cell r="F159" t="str">
            <v>MT.A Speed MAX</v>
          </cell>
          <cell r="G159" t="str">
            <v>Wheel Motor A Speed Max</v>
          </cell>
        </row>
        <row r="160">
          <cell r="E160" t="str">
            <v>KELS003</v>
          </cell>
          <cell r="F160" t="str">
            <v>MT.A Power AVE</v>
          </cell>
          <cell r="G160" t="str">
            <v>Motor A Power Ave</v>
          </cell>
        </row>
        <row r="161">
          <cell r="E161" t="str">
            <v>KELS004</v>
          </cell>
          <cell r="F161" t="str">
            <v>MT.A Power MAX</v>
          </cell>
          <cell r="G161" t="str">
            <v>Motor A Power Max</v>
          </cell>
        </row>
        <row r="162">
          <cell r="E162" t="str">
            <v>KELS005</v>
          </cell>
          <cell r="F162" t="str">
            <v>MT.A Torque AVE</v>
          </cell>
          <cell r="G162" t="str">
            <v>Motor A Torque Ave</v>
          </cell>
        </row>
        <row r="163">
          <cell r="E163" t="str">
            <v>KELS006</v>
          </cell>
          <cell r="F163" t="str">
            <v>MT.A Torque MAX</v>
          </cell>
          <cell r="G163" t="str">
            <v>Motor A Torque Max</v>
          </cell>
        </row>
        <row r="164">
          <cell r="E164" t="str">
            <v>KELS011</v>
          </cell>
          <cell r="F164" t="str">
            <v>RTD.A Power AVE</v>
          </cell>
          <cell r="G164" t="str">
            <v>Motor Power A At Retard Mode Ave</v>
          </cell>
        </row>
        <row r="165">
          <cell r="E165" t="str">
            <v>KELS012</v>
          </cell>
          <cell r="F165" t="str">
            <v>RTD.A Power MAX</v>
          </cell>
          <cell r="G165" t="str">
            <v>Motor Power A At Retard Mode Max</v>
          </cell>
        </row>
        <row r="166">
          <cell r="E166" t="str">
            <v>KELS015</v>
          </cell>
          <cell r="F166" t="str">
            <v>RTD.A Torque AVE</v>
          </cell>
          <cell r="G166" t="str">
            <v>Motor Torque A At Retard Mode Ave</v>
          </cell>
        </row>
        <row r="167">
          <cell r="E167" t="str">
            <v>KELS016</v>
          </cell>
          <cell r="F167" t="str">
            <v>RTD.A Torque MAX</v>
          </cell>
          <cell r="G167" t="str">
            <v>Motor Torque A At Retard Mode Max</v>
          </cell>
        </row>
        <row r="168">
          <cell r="E168" t="str">
            <v>KELS019</v>
          </cell>
          <cell r="F168" t="str">
            <v>DC Power AVE</v>
          </cell>
          <cell r="G168" t="str">
            <v>DC Power Ave</v>
          </cell>
        </row>
        <row r="169">
          <cell r="E169" t="str">
            <v>KELS020</v>
          </cell>
          <cell r="F169" t="str">
            <v>DC Power MAX</v>
          </cell>
          <cell r="G169" t="str">
            <v>DC Power Max</v>
          </cell>
        </row>
        <row r="170">
          <cell r="E170" t="str">
            <v>KELS021</v>
          </cell>
          <cell r="F170" t="str">
            <v>MT.A Winding T.</v>
          </cell>
          <cell r="G170" t="str">
            <v>Wheel Motor A Speed Max</v>
          </cell>
        </row>
        <row r="171">
          <cell r="E171" t="str">
            <v>KBRT007</v>
          </cell>
          <cell r="F171" t="str">
            <v>BR TEMP RR AVE</v>
          </cell>
          <cell r="G171" t="str">
            <v>Brake Oil Temp RR Ave</v>
          </cell>
        </row>
        <row r="172">
          <cell r="E172" t="str">
            <v>KBRT008</v>
          </cell>
          <cell r="F172" t="str">
            <v>BR TEMP RR MAX</v>
          </cell>
          <cell r="G172" t="str">
            <v>Brake Oil Temp RR Max</v>
          </cell>
        </row>
        <row r="173">
          <cell r="E173" t="str">
            <v>KELS002</v>
          </cell>
          <cell r="F173" t="str">
            <v>MT.B Speed MAX</v>
          </cell>
          <cell r="G173" t="str">
            <v>Wheel Motor B Speed Max</v>
          </cell>
        </row>
        <row r="174">
          <cell r="E174" t="str">
            <v>KELS007</v>
          </cell>
          <cell r="F174" t="str">
            <v>MT.B Power AVE</v>
          </cell>
          <cell r="G174" t="str">
            <v>Motor B Power Ave</v>
          </cell>
        </row>
        <row r="175">
          <cell r="E175" t="str">
            <v>KELS008</v>
          </cell>
          <cell r="F175" t="str">
            <v>MT.B Power MAX</v>
          </cell>
          <cell r="G175" t="str">
            <v>Motor B Power Max</v>
          </cell>
        </row>
        <row r="176">
          <cell r="E176" t="str">
            <v>KELS009</v>
          </cell>
          <cell r="F176" t="str">
            <v>MT.B Torque AVE</v>
          </cell>
          <cell r="G176" t="str">
            <v>Motor B Torque Ave</v>
          </cell>
        </row>
        <row r="177">
          <cell r="E177" t="str">
            <v>KELS010</v>
          </cell>
          <cell r="F177" t="str">
            <v>MT.B Torque MAX</v>
          </cell>
          <cell r="G177" t="str">
            <v>Motor B Torque Max</v>
          </cell>
        </row>
        <row r="178">
          <cell r="E178" t="str">
            <v>KELS013</v>
          </cell>
          <cell r="F178" t="str">
            <v>RTD.B Power AVE</v>
          </cell>
          <cell r="G178" t="str">
            <v>Motor Power B At Retard Mode Ave</v>
          </cell>
        </row>
        <row r="179">
          <cell r="E179" t="str">
            <v>KELS014</v>
          </cell>
          <cell r="F179" t="str">
            <v>RTD.B Power MAX</v>
          </cell>
          <cell r="G179" t="str">
            <v>Motor Power B At Retard Mode Max</v>
          </cell>
        </row>
        <row r="180">
          <cell r="E180" t="str">
            <v>KELS017</v>
          </cell>
          <cell r="F180" t="str">
            <v>RTD.B Torque AVE</v>
          </cell>
          <cell r="G180" t="str">
            <v>Motor Torque B At Retard Mode Ave</v>
          </cell>
        </row>
        <row r="181">
          <cell r="E181" t="str">
            <v>KELS018</v>
          </cell>
          <cell r="F181" t="str">
            <v>RTD.B Torque MAX</v>
          </cell>
          <cell r="G181" t="str">
            <v>Motor Torque B At Retard Mode Max</v>
          </cell>
        </row>
        <row r="182">
          <cell r="E182" t="str">
            <v>KELS019</v>
          </cell>
          <cell r="F182" t="str">
            <v>DC Power AVE</v>
          </cell>
          <cell r="G182" t="str">
            <v>DC Power Ave</v>
          </cell>
        </row>
        <row r="183">
          <cell r="E183" t="str">
            <v>KELS020</v>
          </cell>
          <cell r="F183" t="str">
            <v>DC Power MAX</v>
          </cell>
          <cell r="G183" t="str">
            <v>DC Power Max</v>
          </cell>
        </row>
        <row r="184">
          <cell r="E184" t="str">
            <v>KELS022</v>
          </cell>
          <cell r="F184" t="str">
            <v>MT.B Winding T.</v>
          </cell>
          <cell r="G184" t="str">
            <v>Wheel Motor B Speed Max</v>
          </cell>
        </row>
        <row r="185">
          <cell r="E185" t="str">
            <v>KBRT001</v>
          </cell>
          <cell r="F185" t="str">
            <v>BR TEMP LF AVE</v>
          </cell>
          <cell r="G185" t="str">
            <v>Brake Oil Temp LF Ave</v>
          </cell>
        </row>
        <row r="186">
          <cell r="E186" t="str">
            <v>KBRT002</v>
          </cell>
          <cell r="F186" t="str">
            <v>BR TEMP LF MAX</v>
          </cell>
          <cell r="G186" t="str">
            <v>Brake Oil Temp LF Max</v>
          </cell>
        </row>
        <row r="187">
          <cell r="E187" t="str">
            <v>KBRT009</v>
          </cell>
          <cell r="F187" t="str">
            <v>BRAKE ENERGY</v>
          </cell>
          <cell r="G187" t="str">
            <v>Brake Energy - Min/Max/Ave</v>
          </cell>
        </row>
        <row r="188">
          <cell r="E188" t="str">
            <v>KBRT010</v>
          </cell>
          <cell r="F188" t="str">
            <v>BRAKE PWR MAX</v>
          </cell>
          <cell r="G188" t="str">
            <v>Brake Power Max</v>
          </cell>
        </row>
        <row r="189">
          <cell r="E189" t="str">
            <v>KBRT005</v>
          </cell>
          <cell r="F189" t="str">
            <v>BR TEMP RF AVE</v>
          </cell>
          <cell r="G189" t="str">
            <v>Brake Oil Temp RF Ave</v>
          </cell>
        </row>
        <row r="190">
          <cell r="E190" t="str">
            <v>KBRT006</v>
          </cell>
          <cell r="F190" t="str">
            <v>BR TEMP RF MAX</v>
          </cell>
          <cell r="G190" t="str">
            <v>Brake Oil Temp RF Max</v>
          </cell>
        </row>
        <row r="191">
          <cell r="E191" t="str">
            <v>KBRT009</v>
          </cell>
          <cell r="F191" t="str">
            <v>BRAKE ENERGY</v>
          </cell>
          <cell r="G191" t="str">
            <v>Brake Energy - Min/Max/Ave</v>
          </cell>
        </row>
        <row r="192">
          <cell r="E192" t="str">
            <v>KBRT010</v>
          </cell>
          <cell r="F192" t="str">
            <v>BRAKE PWR MAX</v>
          </cell>
          <cell r="G192" t="str">
            <v>Brake Power Max</v>
          </cell>
        </row>
        <row r="193">
          <cell r="E193" t="str">
            <v>KENT005</v>
          </cell>
          <cell r="F193" t="str">
            <v>COOL TEMP.MAX</v>
          </cell>
          <cell r="G193" t="str">
            <v>Engine Coolant Temp Max</v>
          </cell>
        </row>
        <row r="194">
          <cell r="E194" t="str">
            <v>KENO001</v>
          </cell>
          <cell r="F194" t="str">
            <v>ENG.SPEED MAX</v>
          </cell>
          <cell r="G194" t="str">
            <v>Engine Speed Max</v>
          </cell>
        </row>
        <row r="195">
          <cell r="E195" t="str">
            <v>KENO002</v>
          </cell>
          <cell r="F195" t="str">
            <v>FUEL RATE AVE</v>
          </cell>
          <cell r="G195" t="str">
            <v>Fuel Rate Ave</v>
          </cell>
        </row>
        <row r="196">
          <cell r="E196" t="str">
            <v>KENP001</v>
          </cell>
          <cell r="F196" t="str">
            <v>ATMOS. PRE. AVE</v>
          </cell>
          <cell r="G196" t="str">
            <v>Atmos Pres Ave</v>
          </cell>
        </row>
        <row r="197">
          <cell r="E197" t="str">
            <v>KENP002</v>
          </cell>
          <cell r="F197" t="str">
            <v>BLOW-BY PRE.MAX</v>
          </cell>
          <cell r="G197" t="str">
            <v>Blow-By Press Max</v>
          </cell>
        </row>
        <row r="198">
          <cell r="E198" t="str">
            <v>KENP003</v>
          </cell>
          <cell r="F198" t="str">
            <v>BOOST LB P.MAX.</v>
          </cell>
          <cell r="G198" t="str">
            <v>Boost Press LB Max</v>
          </cell>
        </row>
        <row r="199">
          <cell r="E199" t="str">
            <v>KENP004</v>
          </cell>
          <cell r="F199" t="str">
            <v>BOOST RB P.MAX.</v>
          </cell>
          <cell r="G199" t="str">
            <v>Boost Press RB Max</v>
          </cell>
        </row>
        <row r="200">
          <cell r="E200" t="str">
            <v>KENP005</v>
          </cell>
          <cell r="F200" t="str">
            <v>E.OIL P.H_MIN</v>
          </cell>
          <cell r="G200" t="str">
            <v>Engine Oil Press@Hi Idle Min</v>
          </cell>
        </row>
        <row r="201">
          <cell r="E201" t="str">
            <v>KENP006</v>
          </cell>
          <cell r="F201" t="str">
            <v>E.OIL P.L_MIN</v>
          </cell>
          <cell r="G201" t="str">
            <v>Engine Oil Press@Lo Idle Min</v>
          </cell>
        </row>
        <row r="202">
          <cell r="E202" t="str">
            <v>KENP007</v>
          </cell>
          <cell r="F202" t="str">
            <v>E.OIL PRE.MAX</v>
          </cell>
          <cell r="G202" t="str">
            <v>Engine Oil Press Max</v>
          </cell>
        </row>
        <row r="203">
          <cell r="E203" t="str">
            <v>KENP008</v>
          </cell>
          <cell r="F203" t="str">
            <v>RUN E-OIL DIF.P</v>
          </cell>
          <cell r="G203" t="str">
            <v>Engine Oil Filter Differential Pressure</v>
          </cell>
        </row>
        <row r="204">
          <cell r="E204" t="str">
            <v>KENT001</v>
          </cell>
          <cell r="F204" t="str">
            <v>AMBIENT TMP.MIN</v>
          </cell>
          <cell r="G204" t="str">
            <v>Ambient Temp Min</v>
          </cell>
        </row>
        <row r="205">
          <cell r="E205" t="str">
            <v>KENT002</v>
          </cell>
          <cell r="F205" t="str">
            <v>AMBIENT TMP.AVE</v>
          </cell>
          <cell r="G205" t="str">
            <v>Ambient Temp Ave</v>
          </cell>
        </row>
        <row r="206">
          <cell r="E206" t="str">
            <v>KENT003</v>
          </cell>
          <cell r="F206" t="str">
            <v>AMBIENT TMP.MAX</v>
          </cell>
          <cell r="G206" t="str">
            <v>Ambient Temp Max</v>
          </cell>
        </row>
        <row r="207">
          <cell r="E207" t="str">
            <v>KENT004</v>
          </cell>
          <cell r="F207" t="str">
            <v>ENG.OIL TMP.MAX</v>
          </cell>
          <cell r="G207" t="str">
            <v>Engine Oil Temp Max</v>
          </cell>
        </row>
        <row r="208">
          <cell r="E208" t="str">
            <v>KENT005</v>
          </cell>
          <cell r="F208" t="str">
            <v>COOL TEMP.MAX</v>
          </cell>
          <cell r="G208" t="str">
            <v>Engine Coolant Temp Max</v>
          </cell>
        </row>
        <row r="209">
          <cell r="E209" t="str">
            <v>KENT006</v>
          </cell>
          <cell r="F209" t="str">
            <v>COOL TEMP.MIN</v>
          </cell>
          <cell r="G209" t="str">
            <v>Engine Coolant Temp Min</v>
          </cell>
        </row>
        <row r="210">
          <cell r="E210" t="str">
            <v>KENT007</v>
          </cell>
          <cell r="F210" t="str">
            <v>EXT.TEMP LF MAX</v>
          </cell>
          <cell r="G210" t="str">
            <v>Exhaust Temp LF Max</v>
          </cell>
        </row>
        <row r="211">
          <cell r="E211" t="str">
            <v>KENT009</v>
          </cell>
          <cell r="F211" t="str">
            <v>EXT.TEMP LR MAX</v>
          </cell>
          <cell r="G211" t="str">
            <v>Exhaust Temp LR Max</v>
          </cell>
        </row>
        <row r="212">
          <cell r="E212" t="str">
            <v>KENT010</v>
          </cell>
          <cell r="F212" t="str">
            <v>EXT.TEMP RF MAX</v>
          </cell>
          <cell r="G212" t="str">
            <v>Exhaust Temp RF Max</v>
          </cell>
        </row>
        <row r="213">
          <cell r="E213" t="str">
            <v>KENT012</v>
          </cell>
          <cell r="F213" t="str">
            <v>EXT.TEMP RR MAX</v>
          </cell>
          <cell r="G213" t="str">
            <v>Exhaust Temp RR Max</v>
          </cell>
        </row>
        <row r="214">
          <cell r="E214" t="str">
            <v>KHYP001</v>
          </cell>
          <cell r="F214" t="str">
            <v>HOIST PRE.1 MAX</v>
          </cell>
          <cell r="G214" t="str">
            <v>Hoist Press1 Max</v>
          </cell>
        </row>
        <row r="215">
          <cell r="E215" t="str">
            <v>KHYP002</v>
          </cell>
          <cell r="F215" t="str">
            <v>HOIST PRE.2 MAX</v>
          </cell>
          <cell r="G215" t="str">
            <v>Hoist Press2 Max</v>
          </cell>
        </row>
        <row r="216">
          <cell r="E216" t="str">
            <v>KHYP003</v>
          </cell>
          <cell r="F216" t="str">
            <v>STEER PRESS MAX</v>
          </cell>
          <cell r="G216" t="str">
            <v>Steering Press Max</v>
          </cell>
        </row>
        <row r="217">
          <cell r="E217" t="str">
            <v>KBRT003</v>
          </cell>
          <cell r="F217" t="str">
            <v>BR TEMP LR AVE</v>
          </cell>
          <cell r="G217" t="str">
            <v>Brake Oil Temp LR Ave</v>
          </cell>
        </row>
        <row r="218">
          <cell r="E218" t="str">
            <v>KBRT004</v>
          </cell>
          <cell r="F218" t="str">
            <v>BR TEMP LR MAX</v>
          </cell>
          <cell r="G218" t="str">
            <v>Brake Oil Temp LR Max</v>
          </cell>
        </row>
        <row r="219">
          <cell r="E219" t="str">
            <v>KELS001</v>
          </cell>
          <cell r="F219" t="str">
            <v>MT.A Speed MAX</v>
          </cell>
          <cell r="G219" t="str">
            <v>Wheel Motor A Speed Max</v>
          </cell>
        </row>
        <row r="220">
          <cell r="E220" t="str">
            <v>KELS003</v>
          </cell>
          <cell r="F220" t="str">
            <v>MT.A Power AVE</v>
          </cell>
          <cell r="G220" t="str">
            <v>Motor A Power Ave</v>
          </cell>
        </row>
        <row r="221">
          <cell r="E221" t="str">
            <v>KELS004</v>
          </cell>
          <cell r="F221" t="str">
            <v>MT.A Power MAX</v>
          </cell>
          <cell r="G221" t="str">
            <v>Motor A Power Max</v>
          </cell>
        </row>
        <row r="222">
          <cell r="E222" t="str">
            <v>KELS005</v>
          </cell>
          <cell r="F222" t="str">
            <v>MT.A Torque AVE</v>
          </cell>
          <cell r="G222" t="str">
            <v>Motor A Torque Ave</v>
          </cell>
        </row>
        <row r="223">
          <cell r="E223" t="str">
            <v>KELS006</v>
          </cell>
          <cell r="F223" t="str">
            <v>MT.A Torque MAX</v>
          </cell>
          <cell r="G223" t="str">
            <v>Motor A Torque Max</v>
          </cell>
        </row>
        <row r="224">
          <cell r="E224" t="str">
            <v>KELS011</v>
          </cell>
          <cell r="F224" t="str">
            <v>RTD.A Power AVE</v>
          </cell>
          <cell r="G224" t="str">
            <v>Motor Power A At Retard Mode Ave</v>
          </cell>
        </row>
        <row r="225">
          <cell r="E225" t="str">
            <v>KELS012</v>
          </cell>
          <cell r="F225" t="str">
            <v>RTD.A Power MAX</v>
          </cell>
          <cell r="G225" t="str">
            <v>Motor Power A At Retard Mode Max</v>
          </cell>
        </row>
        <row r="226">
          <cell r="E226" t="str">
            <v>KELS015</v>
          </cell>
          <cell r="F226" t="str">
            <v>RTD.A Torque AVE</v>
          </cell>
          <cell r="G226" t="str">
            <v>Motor Torque A At Retard Mode Ave</v>
          </cell>
        </row>
        <row r="227">
          <cell r="E227" t="str">
            <v>KELS016</v>
          </cell>
          <cell r="F227" t="str">
            <v>RTD.A Torque MAX</v>
          </cell>
          <cell r="G227" t="str">
            <v>Motor Torque A At Retard Mode Max</v>
          </cell>
        </row>
        <row r="228">
          <cell r="E228" t="str">
            <v>KELS019</v>
          </cell>
          <cell r="F228" t="str">
            <v>DC Power AVE</v>
          </cell>
          <cell r="G228" t="str">
            <v>DC Power Ave</v>
          </cell>
        </row>
        <row r="229">
          <cell r="E229" t="str">
            <v>KELS020</v>
          </cell>
          <cell r="F229" t="str">
            <v>DC Power MAX</v>
          </cell>
          <cell r="G229" t="str">
            <v>DC Power Max</v>
          </cell>
        </row>
        <row r="230">
          <cell r="E230" t="str">
            <v>KELS021</v>
          </cell>
          <cell r="F230" t="str">
            <v>MT.A Winding T.</v>
          </cell>
          <cell r="G230" t="str">
            <v>Wheel Motor A Speed Max</v>
          </cell>
        </row>
        <row r="231">
          <cell r="E231" t="str">
            <v>KBRT007</v>
          </cell>
          <cell r="F231" t="str">
            <v>BR TEMP RR AVE</v>
          </cell>
          <cell r="G231" t="str">
            <v>Brake Oil Temp RR Ave</v>
          </cell>
        </row>
        <row r="232">
          <cell r="E232" t="str">
            <v>KBRT008</v>
          </cell>
          <cell r="F232" t="str">
            <v>BR TEMP RR MAX</v>
          </cell>
          <cell r="G232" t="str">
            <v>Brake Oil Temp RR Max</v>
          </cell>
        </row>
        <row r="233">
          <cell r="E233" t="str">
            <v>KELS002</v>
          </cell>
          <cell r="F233" t="str">
            <v>MT.B Speed MAX</v>
          </cell>
          <cell r="G233" t="str">
            <v>Wheel Motor B Speed Max</v>
          </cell>
        </row>
        <row r="234">
          <cell r="E234" t="str">
            <v>KELS007</v>
          </cell>
          <cell r="F234" t="str">
            <v>MT.B Power AVE</v>
          </cell>
          <cell r="G234" t="str">
            <v>Motor B Power Ave</v>
          </cell>
        </row>
        <row r="235">
          <cell r="E235" t="str">
            <v>KELS008</v>
          </cell>
          <cell r="F235" t="str">
            <v>MT.B Power MAX</v>
          </cell>
          <cell r="G235" t="str">
            <v>Motor B Power Max</v>
          </cell>
        </row>
        <row r="236">
          <cell r="E236" t="str">
            <v>KELS009</v>
          </cell>
          <cell r="F236" t="str">
            <v>MT.B Torque AVE</v>
          </cell>
          <cell r="G236" t="str">
            <v>Motor B Torque Ave</v>
          </cell>
        </row>
        <row r="237">
          <cell r="E237" t="str">
            <v>KELS010</v>
          </cell>
          <cell r="F237" t="str">
            <v>MT.B Torque MAX</v>
          </cell>
          <cell r="G237" t="str">
            <v>Motor B Torque Max</v>
          </cell>
        </row>
        <row r="238">
          <cell r="E238" t="str">
            <v>KELS013</v>
          </cell>
          <cell r="F238" t="str">
            <v>RTD.B Power AVE</v>
          </cell>
          <cell r="G238" t="str">
            <v>Motor Power B At Retard Mode Ave</v>
          </cell>
        </row>
        <row r="239">
          <cell r="E239" t="str">
            <v>KELS014</v>
          </cell>
          <cell r="F239" t="str">
            <v>RTD.B Power MAX</v>
          </cell>
          <cell r="G239" t="str">
            <v>Motor Power B At Retard Mode Max</v>
          </cell>
        </row>
        <row r="240">
          <cell r="E240" t="str">
            <v>KELS017</v>
          </cell>
          <cell r="F240" t="str">
            <v>RTD.B Torque AVE</v>
          </cell>
          <cell r="G240" t="str">
            <v>Motor Torque B At Retard Mode Ave</v>
          </cell>
        </row>
        <row r="241">
          <cell r="E241" t="str">
            <v>KELS018</v>
          </cell>
          <cell r="F241" t="str">
            <v>RTD.B Torque MAX</v>
          </cell>
          <cell r="G241" t="str">
            <v>Motor Torque B At Retard Mode Max</v>
          </cell>
        </row>
        <row r="242">
          <cell r="E242" t="str">
            <v>KELS019</v>
          </cell>
          <cell r="F242" t="str">
            <v>DC Power AVE</v>
          </cell>
          <cell r="G242" t="str">
            <v>DC Power Ave</v>
          </cell>
        </row>
        <row r="243">
          <cell r="E243" t="str">
            <v>KELS020</v>
          </cell>
          <cell r="F243" t="str">
            <v>DC Power MAX</v>
          </cell>
          <cell r="G243" t="str">
            <v>DC Power Max</v>
          </cell>
        </row>
        <row r="244">
          <cell r="E244" t="str">
            <v>KELS022</v>
          </cell>
          <cell r="F244" t="str">
            <v>MT.B Winding T.</v>
          </cell>
          <cell r="G244" t="str">
            <v>Wheel Motor B Speed Max</v>
          </cell>
        </row>
        <row r="245">
          <cell r="E245">
            <v>687</v>
          </cell>
          <cell r="F245" t="str">
            <v>Lt F Brk Temp Braking avg</v>
          </cell>
          <cell r="G245" t="str">
            <v>Brake Oil Temp LF Ave</v>
          </cell>
        </row>
        <row r="246">
          <cell r="E246">
            <v>689</v>
          </cell>
          <cell r="F246" t="str">
            <v>Rt F Brk Temp Braking avg</v>
          </cell>
          <cell r="G246" t="str">
            <v>Brake Oil Temp RF Ave</v>
          </cell>
        </row>
        <row r="247">
          <cell r="E247">
            <v>687</v>
          </cell>
          <cell r="F247" t="str">
            <v>Lt F Brk Temp Braking avg</v>
          </cell>
          <cell r="G247" t="str">
            <v>Brake Oil Temp LF Ave</v>
          </cell>
        </row>
        <row r="248">
          <cell r="E248">
            <v>689</v>
          </cell>
          <cell r="F248" t="str">
            <v>Rt F Brk Temp Braking avg</v>
          </cell>
          <cell r="G248" t="str">
            <v>Brake Oil Temp RF Ave</v>
          </cell>
        </row>
        <row r="249">
          <cell r="E249">
            <v>691</v>
          </cell>
          <cell r="F249" t="str">
            <v>Lt R Brk Temp Braking avg</v>
          </cell>
          <cell r="G249" t="str">
            <v>Brake Oil Temp LR Ave</v>
          </cell>
        </row>
        <row r="250">
          <cell r="E250">
            <v>693</v>
          </cell>
          <cell r="F250" t="str">
            <v>Rt R Brk Temp Braking avg</v>
          </cell>
          <cell r="G250" t="str">
            <v>Brake Oil Temp RR Ave</v>
          </cell>
        </row>
        <row r="251">
          <cell r="E251">
            <v>1144</v>
          </cell>
          <cell r="F251" t="str">
            <v>Boost Pres Engine Loaded avg</v>
          </cell>
          <cell r="G251" t="str">
            <v>Boost Press Ave</v>
          </cell>
        </row>
        <row r="252">
          <cell r="E252">
            <v>1421</v>
          </cell>
          <cell r="F252" t="str">
            <v>Lt Exh Temp Engine Loaded max</v>
          </cell>
          <cell r="G252" t="str">
            <v>Exhaust Temp LH Max</v>
          </cell>
        </row>
        <row r="253">
          <cell r="E253">
            <v>1422</v>
          </cell>
          <cell r="F253" t="str">
            <v>Rt Exh Temp Engine Loaded max</v>
          </cell>
          <cell r="G253" t="str">
            <v>Exhaust Temp RH Max</v>
          </cell>
        </row>
        <row r="254">
          <cell r="E254">
            <v>2634</v>
          </cell>
          <cell r="F254" t="str">
            <v>Air Fltr Engine Loaded max</v>
          </cell>
          <cell r="G254" t="str">
            <v>Air Filter Restriction Max</v>
          </cell>
        </row>
        <row r="255">
          <cell r="E255">
            <v>938</v>
          </cell>
          <cell r="F255" t="str">
            <v>Eng Cool Temp Engine Running avg</v>
          </cell>
          <cell r="G255" t="str">
            <v>Engine Coolant Temp Ave</v>
          </cell>
        </row>
        <row r="256">
          <cell r="E256">
            <v>9901</v>
          </cell>
          <cell r="F256" t="str">
            <v>Amb Air Temp Engine Loaded avg</v>
          </cell>
          <cell r="G256" t="str">
            <v>Ambient Temp Ave</v>
          </cell>
        </row>
        <row r="257">
          <cell r="E257">
            <v>9902</v>
          </cell>
          <cell r="F257" t="str">
            <v>Eng Oil Pres Engine Low &amp; Cool474 avg</v>
          </cell>
          <cell r="G257" t="str">
            <v>Engine Oil Press Ave</v>
          </cell>
        </row>
        <row r="258">
          <cell r="E258">
            <v>9903</v>
          </cell>
          <cell r="F258" t="str">
            <v>Eng Oil Pres Engine High &amp; Cool474 avg</v>
          </cell>
          <cell r="G258" t="str">
            <v>Engine Oil Press Ave</v>
          </cell>
        </row>
        <row r="259">
          <cell r="E259">
            <v>9918</v>
          </cell>
          <cell r="F259" t="str">
            <v>Eng Oil Fltr High RPM &amp; Cool470 max</v>
          </cell>
          <cell r="G259" t="str">
            <v>Engine Oil Filter Differential Pressure</v>
          </cell>
        </row>
        <row r="260">
          <cell r="E260">
            <v>687</v>
          </cell>
          <cell r="F260" t="str">
            <v>Lt F Brk Temp Braking avg</v>
          </cell>
          <cell r="G260" t="str">
            <v>Brake Oil Temp LF Ave</v>
          </cell>
        </row>
        <row r="261">
          <cell r="E261">
            <v>689</v>
          </cell>
          <cell r="F261" t="str">
            <v>Rt F Brk Temp Braking avg</v>
          </cell>
          <cell r="G261" t="str">
            <v>Brake Oil Temp RF Ave</v>
          </cell>
        </row>
        <row r="262">
          <cell r="E262">
            <v>691</v>
          </cell>
          <cell r="F262" t="str">
            <v>Lt R Brk Temp Braking avg</v>
          </cell>
          <cell r="G262" t="str">
            <v>Brake Oil Temp LR Ave</v>
          </cell>
        </row>
        <row r="263">
          <cell r="E263">
            <v>693</v>
          </cell>
          <cell r="F263" t="str">
            <v>Rt R Brk Temp Braking avg</v>
          </cell>
          <cell r="G263" t="str">
            <v>Brake Oil Temp RR Ave</v>
          </cell>
        </row>
        <row r="264">
          <cell r="E264">
            <v>9904</v>
          </cell>
          <cell r="F264" t="str">
            <v>Lckup Slip Downshift Gears avg</v>
          </cell>
          <cell r="G264" t="str">
            <v>Lckup Slip Downshift Gears Ave</v>
          </cell>
        </row>
        <row r="265">
          <cell r="E265">
            <v>9905</v>
          </cell>
          <cell r="F265" t="str">
            <v>Lckup Slip Upshift Gears avg</v>
          </cell>
          <cell r="G265" t="str">
            <v>Lckup Slip Upshift Gears Ave</v>
          </cell>
        </row>
        <row r="266">
          <cell r="E266">
            <v>9913</v>
          </cell>
          <cell r="F266" t="str">
            <v>Trn Slip Gear Change: 2-3 avg</v>
          </cell>
          <cell r="G266" t="str">
            <v>Trn Slip Gear Change: 2-3 Ave</v>
          </cell>
        </row>
        <row r="267">
          <cell r="E267">
            <v>9914</v>
          </cell>
          <cell r="F267" t="str">
            <v>Trn Slip Gear Change: 3-2 avg</v>
          </cell>
          <cell r="G267" t="str">
            <v>Trn Slip Gear Change: 3-2 Ave</v>
          </cell>
        </row>
        <row r="268">
          <cell r="E268">
            <v>9915</v>
          </cell>
          <cell r="F268" t="str">
            <v>Trn Slip Gear Change: 3-4 avg</v>
          </cell>
          <cell r="G268" t="str">
            <v>Trn Slip Gear Change: 3-4 Ave</v>
          </cell>
        </row>
        <row r="269">
          <cell r="E269">
            <v>9916</v>
          </cell>
          <cell r="F269" t="str">
            <v>Trn Slip Gear Change: 4-5 avg</v>
          </cell>
          <cell r="G269" t="str">
            <v>Trn Slip Gear Change: 4-5 Ave</v>
          </cell>
        </row>
        <row r="270">
          <cell r="E270">
            <v>9917</v>
          </cell>
          <cell r="F270" t="str">
            <v>Trn Slip Gear Change: 5-6 avg</v>
          </cell>
          <cell r="G270" t="str">
            <v>Trn Slip Gear Change: 5-6 Ave</v>
          </cell>
        </row>
        <row r="271">
          <cell r="E271">
            <v>754</v>
          </cell>
          <cell r="F271" t="str">
            <v>Lt F Susp Cyl Traveling Loaded avg</v>
          </cell>
          <cell r="G271" t="str">
            <v>Susp Cyl LF Traveling Loaded Ave</v>
          </cell>
        </row>
        <row r="272">
          <cell r="E272">
            <v>755</v>
          </cell>
          <cell r="F272" t="str">
            <v>Rt F Susp Cyl Traveling Loaded avg</v>
          </cell>
          <cell r="G272" t="str">
            <v>Susp Cyl RF Traveling Loaded Ave</v>
          </cell>
        </row>
        <row r="273">
          <cell r="E273">
            <v>756</v>
          </cell>
          <cell r="F273" t="str">
            <v>Lt R Susp Cyl Traveling Loaded avg</v>
          </cell>
          <cell r="G273" t="str">
            <v>Susp Cyl LR Traveling Loaded Ave</v>
          </cell>
        </row>
        <row r="274">
          <cell r="E274">
            <v>757</v>
          </cell>
          <cell r="F274" t="str">
            <v>Rt R Susp Cyl Traveling Loaded avg</v>
          </cell>
          <cell r="G274" t="str">
            <v>Susp Cyl RR Traveling Loaded Ave</v>
          </cell>
        </row>
        <row r="275">
          <cell r="E275">
            <v>687</v>
          </cell>
          <cell r="F275" t="str">
            <v>Lt F Brk Temp Braking avg</v>
          </cell>
          <cell r="G275" t="str">
            <v>Brake Oil Temp LF Ave</v>
          </cell>
        </row>
        <row r="276">
          <cell r="E276">
            <v>689</v>
          </cell>
          <cell r="F276" t="str">
            <v>Rt F Brk Temp Braking avg</v>
          </cell>
          <cell r="G276" t="str">
            <v>Brake Oil Temp RF Ave</v>
          </cell>
        </row>
        <row r="277">
          <cell r="E277">
            <v>687</v>
          </cell>
          <cell r="F277" t="str">
            <v>Lt F Brk Temp Braking avg</v>
          </cell>
          <cell r="G277" t="str">
            <v>Brake Oil Temp LF Ave</v>
          </cell>
        </row>
        <row r="278">
          <cell r="E278">
            <v>689</v>
          </cell>
          <cell r="F278" t="str">
            <v>Rt F Brk Temp Braking avg</v>
          </cell>
          <cell r="G278" t="str">
            <v>Brake Oil Temp RF Ave</v>
          </cell>
        </row>
        <row r="279">
          <cell r="E279">
            <v>691</v>
          </cell>
          <cell r="F279" t="str">
            <v>Lt R Brk Temp Braking avg</v>
          </cell>
          <cell r="G279" t="str">
            <v>Brake Oil Temp LR Ave</v>
          </cell>
        </row>
        <row r="280">
          <cell r="E280">
            <v>693</v>
          </cell>
          <cell r="F280" t="str">
            <v>Rt R Brk Temp Braking avg</v>
          </cell>
          <cell r="G280" t="str">
            <v>Brake Oil Temp RR Ave</v>
          </cell>
        </row>
        <row r="281">
          <cell r="E281">
            <v>1144</v>
          </cell>
          <cell r="F281" t="str">
            <v>Boost Pres Engine Loaded avg</v>
          </cell>
          <cell r="G281" t="str">
            <v>Boost Press Ave</v>
          </cell>
        </row>
        <row r="282">
          <cell r="E282">
            <v>1421</v>
          </cell>
          <cell r="F282" t="str">
            <v>Lt Exh Temp Engine Loaded max</v>
          </cell>
          <cell r="G282" t="str">
            <v>Exhaust Temp LH Max</v>
          </cell>
        </row>
        <row r="283">
          <cell r="E283">
            <v>1422</v>
          </cell>
          <cell r="F283" t="str">
            <v>Rt Exh Temp Engine Loaded max</v>
          </cell>
          <cell r="G283" t="str">
            <v>Exhaust Temp RH Max</v>
          </cell>
        </row>
        <row r="284">
          <cell r="E284">
            <v>2634</v>
          </cell>
          <cell r="F284" t="str">
            <v>Air Fltr Engine Loaded max</v>
          </cell>
          <cell r="G284" t="str">
            <v>Air Filter Restriction Max</v>
          </cell>
        </row>
        <row r="285">
          <cell r="E285">
            <v>938</v>
          </cell>
          <cell r="F285" t="str">
            <v>Eng Cool Temp Engine Running avg</v>
          </cell>
          <cell r="G285" t="str">
            <v>Engine Coolant Temp Ave</v>
          </cell>
        </row>
        <row r="286">
          <cell r="E286">
            <v>9901</v>
          </cell>
          <cell r="F286" t="str">
            <v>Amb Air Temp Engine Loaded avg</v>
          </cell>
          <cell r="G286" t="str">
            <v>Ambient Temp Ave</v>
          </cell>
        </row>
        <row r="287">
          <cell r="E287">
            <v>9902</v>
          </cell>
          <cell r="F287" t="str">
            <v>Eng Oil Pres Engine Low &amp; Cool&gt;74 avg</v>
          </cell>
          <cell r="G287" t="str">
            <v>Engine Oil Press Ave</v>
          </cell>
        </row>
        <row r="288">
          <cell r="E288">
            <v>9903</v>
          </cell>
          <cell r="F288" t="str">
            <v>Eng Oil Pres Engine High &amp; Cool&gt;74 avg</v>
          </cell>
          <cell r="G288" t="str">
            <v>Engine Oil Press Ave</v>
          </cell>
        </row>
        <row r="289">
          <cell r="E289">
            <v>9918</v>
          </cell>
          <cell r="F289" t="str">
            <v>Eng Oil Fltr High RPM &amp; Cool&gt;70 max</v>
          </cell>
          <cell r="G289" t="str">
            <v>Engine Oil Filter Differential Pressure</v>
          </cell>
        </row>
        <row r="290">
          <cell r="E290">
            <v>687</v>
          </cell>
          <cell r="F290" t="str">
            <v>Lt F Brk Temp Braking avg</v>
          </cell>
          <cell r="G290" t="str">
            <v>Brake Oil Temp LF Ave</v>
          </cell>
        </row>
        <row r="291">
          <cell r="E291">
            <v>689</v>
          </cell>
          <cell r="F291" t="str">
            <v>Rt F Brk Temp Braking avg</v>
          </cell>
          <cell r="G291" t="str">
            <v>Brake Oil Temp RF Ave</v>
          </cell>
        </row>
        <row r="292">
          <cell r="E292">
            <v>691</v>
          </cell>
          <cell r="F292" t="str">
            <v>Lt R Brk Temp Braking avg</v>
          </cell>
          <cell r="G292" t="str">
            <v>Brake Oil Temp LR Ave</v>
          </cell>
        </row>
        <row r="293">
          <cell r="E293">
            <v>693</v>
          </cell>
          <cell r="F293" t="str">
            <v>Rt R Brk Temp Braking avg</v>
          </cell>
          <cell r="G293" t="str">
            <v>Brake Oil Temp RR Ave</v>
          </cell>
        </row>
        <row r="294">
          <cell r="E294">
            <v>9904</v>
          </cell>
          <cell r="F294" t="str">
            <v>Lckup Slip Downshift Gears avg</v>
          </cell>
          <cell r="G294" t="str">
            <v>Lckup Slip Downshift Gears Ave</v>
          </cell>
        </row>
        <row r="295">
          <cell r="E295">
            <v>9905</v>
          </cell>
          <cell r="F295" t="str">
            <v>Lckup Slip Upshift Gears avg</v>
          </cell>
          <cell r="G295" t="str">
            <v>Lckup Slip Upshift Gears Ave</v>
          </cell>
        </row>
        <row r="296">
          <cell r="E296">
            <v>9913</v>
          </cell>
          <cell r="F296" t="str">
            <v>Trn Slip Gear Change: 2-3 avg</v>
          </cell>
          <cell r="G296" t="str">
            <v>Trn Slip Gear Change: 2-3 Ave</v>
          </cell>
        </row>
        <row r="297">
          <cell r="E297">
            <v>9914</v>
          </cell>
          <cell r="F297" t="str">
            <v>Trn Slip Gear Change: 3-2 avg</v>
          </cell>
          <cell r="G297" t="str">
            <v>Trn Slip Gear Change: 3-2 Ave</v>
          </cell>
        </row>
        <row r="298">
          <cell r="E298">
            <v>9915</v>
          </cell>
          <cell r="F298" t="str">
            <v>Trn Slip Gear Change: 3-4 avg</v>
          </cell>
          <cell r="G298" t="str">
            <v>Trn Slip Gear Change: 3-4 Ave</v>
          </cell>
        </row>
        <row r="299">
          <cell r="E299">
            <v>9916</v>
          </cell>
          <cell r="F299" t="str">
            <v>Trn Slip Gear Change: 4-5 avg</v>
          </cell>
          <cell r="G299" t="str">
            <v>Trn Slip Gear Change: 4-5 Ave</v>
          </cell>
        </row>
        <row r="300">
          <cell r="E300">
            <v>9917</v>
          </cell>
          <cell r="F300" t="str">
            <v>Trn Slip Gear Change: 5-6 avg</v>
          </cell>
          <cell r="G300" t="str">
            <v>Trn Slip Gear Change: 5-6 Ave</v>
          </cell>
        </row>
        <row r="301">
          <cell r="E301">
            <v>754</v>
          </cell>
          <cell r="F301" t="str">
            <v>Lt F Susp Cyl Traveling Loaded avg</v>
          </cell>
          <cell r="G301" t="str">
            <v>Susp Cyl LF Traveling Loaded Ave</v>
          </cell>
        </row>
        <row r="302">
          <cell r="E302">
            <v>755</v>
          </cell>
          <cell r="F302" t="str">
            <v>Rt F Susp Cyl Traveling Loaded avg</v>
          </cell>
          <cell r="G302" t="str">
            <v>Susp Cyl RF Traveling Loaded Ave</v>
          </cell>
        </row>
        <row r="303">
          <cell r="E303">
            <v>756</v>
          </cell>
          <cell r="F303" t="str">
            <v>Lt R Susp Cyl Traveling Loaded avg</v>
          </cell>
          <cell r="G303" t="str">
            <v>Susp Cyl LR Traveling Loaded Ave</v>
          </cell>
        </row>
        <row r="304">
          <cell r="E304">
            <v>757</v>
          </cell>
          <cell r="F304" t="str">
            <v>Rt R Susp Cyl Traveling Loaded avg</v>
          </cell>
          <cell r="G304" t="str">
            <v>Susp Cyl RR Traveling Loaded Ave</v>
          </cell>
        </row>
        <row r="305">
          <cell r="E305">
            <v>687</v>
          </cell>
          <cell r="F305" t="str">
            <v>Lt F Brk Temp Braking avg</v>
          </cell>
          <cell r="G305" t="str">
            <v>Brake Oil Temp LF Ave</v>
          </cell>
        </row>
        <row r="306">
          <cell r="E306">
            <v>689</v>
          </cell>
          <cell r="F306" t="str">
            <v>Rt F Brk Temp Braking avg</v>
          </cell>
          <cell r="G306" t="str">
            <v>Brake Oil Temp RF Ave</v>
          </cell>
        </row>
        <row r="307">
          <cell r="E307">
            <v>687</v>
          </cell>
          <cell r="F307" t="str">
            <v>Lt F Brk Temp Braking avg</v>
          </cell>
          <cell r="G307" t="str">
            <v>Brake Oil Temp LF Ave</v>
          </cell>
        </row>
        <row r="308">
          <cell r="E308">
            <v>689</v>
          </cell>
          <cell r="F308" t="str">
            <v>Rt F Brk Temp Braking avg</v>
          </cell>
          <cell r="G308" t="str">
            <v>Brake Oil Temp RF Ave</v>
          </cell>
        </row>
        <row r="309">
          <cell r="E309">
            <v>691</v>
          </cell>
          <cell r="F309" t="str">
            <v>Lt R Brk Temp Braking avg</v>
          </cell>
          <cell r="G309" t="str">
            <v>Brake Oil Temp LR Ave</v>
          </cell>
        </row>
        <row r="310">
          <cell r="E310">
            <v>693</v>
          </cell>
          <cell r="F310" t="str">
            <v>Rt R Brk Temp Braking avg</v>
          </cell>
          <cell r="G310" t="str">
            <v>Brake Oil Temp RR Ave</v>
          </cell>
        </row>
        <row r="311">
          <cell r="E311">
            <v>1144</v>
          </cell>
          <cell r="F311" t="str">
            <v>Boost Pres Engine Loaded avg</v>
          </cell>
          <cell r="G311" t="str">
            <v>Boost Press Ave</v>
          </cell>
        </row>
        <row r="312">
          <cell r="E312">
            <v>1421</v>
          </cell>
          <cell r="F312" t="str">
            <v>Lt Exh Temp Engine Loaded max</v>
          </cell>
          <cell r="G312" t="str">
            <v>Exhaust Temp LH Max</v>
          </cell>
        </row>
        <row r="313">
          <cell r="E313">
            <v>1422</v>
          </cell>
          <cell r="F313" t="str">
            <v>Rt Exh Temp Engine Loaded max</v>
          </cell>
          <cell r="G313" t="str">
            <v>Exhaust Temp RH Max</v>
          </cell>
        </row>
        <row r="314">
          <cell r="E314">
            <v>2633</v>
          </cell>
          <cell r="F314" t="str">
            <v>Air Fltr Engine Loaded max</v>
          </cell>
          <cell r="G314" t="str">
            <v>Air Filter Restriction Max</v>
          </cell>
        </row>
        <row r="315">
          <cell r="E315">
            <v>938</v>
          </cell>
          <cell r="F315" t="str">
            <v>Eng Cool Temp Engine Running avg</v>
          </cell>
          <cell r="G315" t="str">
            <v>Engine Coolant Temp Ave</v>
          </cell>
        </row>
        <row r="316">
          <cell r="E316">
            <v>9902</v>
          </cell>
          <cell r="F316" t="str">
            <v>Eng Oil Pres Engine Low &amp; Cool474 avg</v>
          </cell>
          <cell r="G316" t="str">
            <v>Engine Oil Press Ave</v>
          </cell>
        </row>
        <row r="317">
          <cell r="E317">
            <v>9903</v>
          </cell>
          <cell r="F317" t="str">
            <v>Eng Oil Pres Engine High &amp; Cool474 avg</v>
          </cell>
          <cell r="G317" t="str">
            <v>Engine Oil Press Ave</v>
          </cell>
        </row>
        <row r="318">
          <cell r="E318">
            <v>9918</v>
          </cell>
          <cell r="F318" t="str">
            <v>Eng Oil Fltr High RPM &amp; Cool470 max</v>
          </cell>
          <cell r="G318" t="str">
            <v>Engine Oil Filter Differential Pressure</v>
          </cell>
        </row>
        <row r="319">
          <cell r="E319">
            <v>9919</v>
          </cell>
          <cell r="F319" t="str">
            <v>Amb Air Temp Engine Loaded avg</v>
          </cell>
          <cell r="G319" t="str">
            <v>Ambient Temp Ave</v>
          </cell>
        </row>
        <row r="320">
          <cell r="E320">
            <v>687</v>
          </cell>
          <cell r="F320" t="str">
            <v>Lt F Brk Temp Braking avg</v>
          </cell>
          <cell r="G320" t="str">
            <v>Brake Oil Temp LF Ave</v>
          </cell>
        </row>
        <row r="321">
          <cell r="E321">
            <v>689</v>
          </cell>
          <cell r="F321" t="str">
            <v>Rt F Brk Temp Braking avg</v>
          </cell>
          <cell r="G321" t="str">
            <v>Brake Oil Temp RF Ave</v>
          </cell>
        </row>
        <row r="322">
          <cell r="E322">
            <v>691</v>
          </cell>
          <cell r="F322" t="str">
            <v>Lt R Brk Temp Braking avg</v>
          </cell>
          <cell r="G322" t="str">
            <v>Brake Oil Temp LR Ave</v>
          </cell>
        </row>
        <row r="323">
          <cell r="E323">
            <v>693</v>
          </cell>
          <cell r="F323" t="str">
            <v>Rt R Brk Temp Braking avg</v>
          </cell>
          <cell r="G323" t="str">
            <v>Brake Oil Temp RR Ave</v>
          </cell>
        </row>
        <row r="324">
          <cell r="E324">
            <v>9904</v>
          </cell>
          <cell r="F324" t="str">
            <v>Lckup Slip Downshift Gears avg</v>
          </cell>
          <cell r="G324" t="str">
            <v>Lckup Slip Downshift Gears Ave</v>
          </cell>
        </row>
        <row r="325">
          <cell r="E325">
            <v>9905</v>
          </cell>
          <cell r="F325" t="str">
            <v>Lckup Slip Upshift Gears avg</v>
          </cell>
          <cell r="G325" t="str">
            <v>Lckup Slip Upshift Gears Ave</v>
          </cell>
        </row>
        <row r="326">
          <cell r="E326">
            <v>9913</v>
          </cell>
          <cell r="F326" t="str">
            <v>Trn Slip Gear Change: 2-3 avg</v>
          </cell>
          <cell r="G326" t="str">
            <v>Trn Slip Gear Change: 2-3 Ave</v>
          </cell>
        </row>
        <row r="327">
          <cell r="E327">
            <v>9914</v>
          </cell>
          <cell r="F327" t="str">
            <v>Trn Slip Gear Change: 3-2 avg</v>
          </cell>
          <cell r="G327" t="str">
            <v>Trn Slip Gear Change: 3-2 Ave</v>
          </cell>
        </row>
        <row r="328">
          <cell r="E328">
            <v>9915</v>
          </cell>
          <cell r="F328" t="str">
            <v>Trn Slip Gear Change: 3-4 avg</v>
          </cell>
          <cell r="G328" t="str">
            <v>Trn Slip Gear Change: 3-4 Ave</v>
          </cell>
        </row>
        <row r="329">
          <cell r="E329">
            <v>9916</v>
          </cell>
          <cell r="F329" t="str">
            <v>Trn Slip Gear Change: 4-5 avg</v>
          </cell>
          <cell r="G329" t="str">
            <v>Trn Slip Gear Change: 4-5 Ave</v>
          </cell>
        </row>
        <row r="330">
          <cell r="E330">
            <v>754</v>
          </cell>
          <cell r="F330" t="str">
            <v>Lt F Susp Cyl Traveling Loaded avg</v>
          </cell>
          <cell r="G330" t="str">
            <v>Susp Cyl LF Traveling Loaded Ave</v>
          </cell>
        </row>
        <row r="331">
          <cell r="E331">
            <v>755</v>
          </cell>
          <cell r="F331" t="str">
            <v>Rt F Susp Cyl Traveling Loaded avg</v>
          </cell>
          <cell r="G331" t="str">
            <v>Susp Cyl RF Traveling Loaded Ave</v>
          </cell>
        </row>
        <row r="332">
          <cell r="E332">
            <v>756</v>
          </cell>
          <cell r="F332" t="str">
            <v>Lt R Susp Cyl Traveling Loaded avg</v>
          </cell>
          <cell r="G332" t="str">
            <v>Susp Cyl LR Traveling Loaded Ave</v>
          </cell>
        </row>
        <row r="333">
          <cell r="E333">
            <v>757</v>
          </cell>
          <cell r="F333" t="str">
            <v>Rt R Susp Cyl Traveling Loaded avg</v>
          </cell>
          <cell r="G333" t="str">
            <v>Susp Cyl RR Traveling Loaded Ave</v>
          </cell>
        </row>
        <row r="334">
          <cell r="E334">
            <v>687</v>
          </cell>
          <cell r="F334" t="str">
            <v>Lt F Brk Temp Braking avg</v>
          </cell>
          <cell r="G334" t="str">
            <v>Brake Oil Temp LF Ave</v>
          </cell>
        </row>
        <row r="335">
          <cell r="E335">
            <v>689</v>
          </cell>
          <cell r="F335" t="str">
            <v>Rt F Brk Temp Braking avg</v>
          </cell>
          <cell r="G335" t="str">
            <v>Brake Oil Temp RF Ave</v>
          </cell>
        </row>
        <row r="336">
          <cell r="E336">
            <v>687</v>
          </cell>
          <cell r="F336" t="str">
            <v>Lt F Brk Temp Braking avg</v>
          </cell>
          <cell r="G336" t="str">
            <v>Brake Oil Temp LF Ave</v>
          </cell>
        </row>
        <row r="337">
          <cell r="E337">
            <v>689</v>
          </cell>
          <cell r="F337" t="str">
            <v>Rt F Brk Temp Braking avg</v>
          </cell>
          <cell r="G337" t="str">
            <v>Brake Oil Temp RF Ave</v>
          </cell>
        </row>
        <row r="338">
          <cell r="E338">
            <v>691</v>
          </cell>
          <cell r="F338" t="str">
            <v>Lt R Brk Temp Braking avg</v>
          </cell>
          <cell r="G338" t="str">
            <v>Brake Oil Temp LR Ave</v>
          </cell>
        </row>
        <row r="339">
          <cell r="E339">
            <v>693</v>
          </cell>
          <cell r="F339" t="str">
            <v>Rt R Brk Temp Braking avg</v>
          </cell>
          <cell r="G339" t="str">
            <v>Brake Oil Temp RR Ave</v>
          </cell>
        </row>
        <row r="340">
          <cell r="E340">
            <v>1144</v>
          </cell>
          <cell r="F340" t="str">
            <v>Boost Pres Engine Loaded avg</v>
          </cell>
          <cell r="G340" t="str">
            <v>Boost Press Ave</v>
          </cell>
        </row>
        <row r="341">
          <cell r="E341">
            <v>1421</v>
          </cell>
          <cell r="F341" t="str">
            <v>Lt Exh Temp Engine Loaded max</v>
          </cell>
          <cell r="G341" t="str">
            <v>Exhaust Temp LH Max</v>
          </cell>
        </row>
        <row r="342">
          <cell r="E342">
            <v>1422</v>
          </cell>
          <cell r="F342" t="str">
            <v>Rt Exh Temp Engine Loaded max</v>
          </cell>
          <cell r="G342" t="str">
            <v>Exhaust Temp RH Max</v>
          </cell>
        </row>
        <row r="343">
          <cell r="E343">
            <v>2633</v>
          </cell>
          <cell r="F343" t="str">
            <v>Air Fltr Engine Loaded max</v>
          </cell>
          <cell r="G343" t="str">
            <v>Air Filter Restriction Max</v>
          </cell>
        </row>
        <row r="344">
          <cell r="E344">
            <v>938</v>
          </cell>
          <cell r="F344" t="str">
            <v>Eng Cool Temp Engine Running avg</v>
          </cell>
          <cell r="G344" t="str">
            <v>Engine Coolant Temp Ave</v>
          </cell>
        </row>
        <row r="345">
          <cell r="E345">
            <v>9902</v>
          </cell>
          <cell r="F345" t="str">
            <v>Eng Oil Pres Engine Low &amp; Cool&gt;74 min</v>
          </cell>
          <cell r="G345" t="str">
            <v>Engine Oil Press Min</v>
          </cell>
        </row>
        <row r="346">
          <cell r="E346">
            <v>9903</v>
          </cell>
          <cell r="F346" t="str">
            <v>Eng Oil Pres Engine High &amp; Cool&gt;74 min</v>
          </cell>
          <cell r="G346" t="str">
            <v>Engine Oil Press Min</v>
          </cell>
        </row>
        <row r="347">
          <cell r="E347">
            <v>9918</v>
          </cell>
          <cell r="F347" t="str">
            <v>Eng Oil Fltr High RPM &amp; Cool&gt;70 max</v>
          </cell>
          <cell r="G347" t="str">
            <v>Engine Oil Filter Differential Pressure</v>
          </cell>
        </row>
        <row r="348">
          <cell r="E348">
            <v>9919</v>
          </cell>
          <cell r="F348" t="str">
            <v>Amb Air Temp Engine Loaded avg</v>
          </cell>
          <cell r="G348" t="str">
            <v>Ambient Temp Ave</v>
          </cell>
        </row>
        <row r="349">
          <cell r="E349">
            <v>687</v>
          </cell>
          <cell r="F349" t="str">
            <v>Lt F Brk Temp Braking avg</v>
          </cell>
          <cell r="G349" t="str">
            <v>Brake Oil Temp LF Ave</v>
          </cell>
        </row>
        <row r="350">
          <cell r="E350">
            <v>689</v>
          </cell>
          <cell r="F350" t="str">
            <v>Rt F Brk Temp Braking avg</v>
          </cell>
          <cell r="G350" t="str">
            <v>Brake Oil Temp RF Ave</v>
          </cell>
        </row>
        <row r="351">
          <cell r="E351">
            <v>691</v>
          </cell>
          <cell r="F351" t="str">
            <v>Lt R Brk Temp Braking avg</v>
          </cell>
          <cell r="G351" t="str">
            <v>Brake Oil Temp LR Ave</v>
          </cell>
        </row>
        <row r="352">
          <cell r="E352">
            <v>693</v>
          </cell>
          <cell r="F352" t="str">
            <v>Rt R Brk Temp Braking avg</v>
          </cell>
          <cell r="G352" t="str">
            <v>Brake Oil Temp RR Ave</v>
          </cell>
        </row>
        <row r="353">
          <cell r="E353">
            <v>9904</v>
          </cell>
          <cell r="F353" t="str">
            <v>Lckup Slip Downshift Gears avg</v>
          </cell>
          <cell r="G353" t="str">
            <v>Lckup Slip Downshift Gears Ave</v>
          </cell>
        </row>
        <row r="354">
          <cell r="E354">
            <v>9905</v>
          </cell>
          <cell r="F354" t="str">
            <v>Lckup Slip Upshift Gears avg</v>
          </cell>
          <cell r="G354" t="str">
            <v>Lckup Slip Upshift Gears Ave</v>
          </cell>
        </row>
        <row r="355">
          <cell r="E355">
            <v>9913</v>
          </cell>
          <cell r="F355" t="str">
            <v>Trn Slip Gear Change: 2-3 avg</v>
          </cell>
          <cell r="G355" t="str">
            <v>Trn Slip Gear Change: 2-3 Ave</v>
          </cell>
        </row>
        <row r="356">
          <cell r="E356">
            <v>9914</v>
          </cell>
          <cell r="F356" t="str">
            <v>Trn Slip Gear Change: 3-2 avg</v>
          </cell>
          <cell r="G356" t="str">
            <v>Trn Slip Gear Change: 3-2 Ave</v>
          </cell>
        </row>
        <row r="357">
          <cell r="E357">
            <v>9915</v>
          </cell>
          <cell r="F357" t="str">
            <v>Trn Slip Gear Change: 3-4 avg</v>
          </cell>
          <cell r="G357" t="str">
            <v>Trn Slip Gear Change: 3-4 Ave</v>
          </cell>
        </row>
        <row r="358">
          <cell r="E358">
            <v>9916</v>
          </cell>
          <cell r="F358" t="str">
            <v>Trn Slip Gear Change: 4-5 avg</v>
          </cell>
          <cell r="G358" t="str">
            <v>Trn Slip Gear Change: 4-5 Ave</v>
          </cell>
        </row>
        <row r="359">
          <cell r="E359">
            <v>754</v>
          </cell>
          <cell r="F359" t="str">
            <v>Lt F Susp Cyl Traveling Loaded avg</v>
          </cell>
          <cell r="G359" t="str">
            <v>Susp Cyl LF Traveling Loaded Ave</v>
          </cell>
        </row>
        <row r="360">
          <cell r="E360">
            <v>755</v>
          </cell>
          <cell r="F360" t="str">
            <v>Rt F Susp Cyl Traveling Loaded avg</v>
          </cell>
          <cell r="G360" t="str">
            <v>Susp Cyl RF Traveling Loaded Ave</v>
          </cell>
        </row>
        <row r="361">
          <cell r="E361">
            <v>756</v>
          </cell>
          <cell r="F361" t="str">
            <v>Lt R Susp Cyl Traveling Loaded avg</v>
          </cell>
          <cell r="G361" t="str">
            <v>Susp Cyl LR Traveling Loaded Ave</v>
          </cell>
        </row>
        <row r="362">
          <cell r="E362">
            <v>757</v>
          </cell>
          <cell r="F362" t="str">
            <v>Rt R Susp Cyl Traveling Loaded avg</v>
          </cell>
          <cell r="G362" t="str">
            <v>Susp Cyl RR Traveling Loaded Ave</v>
          </cell>
        </row>
      </sheetData>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driveId="b!uPtaXWFHkkKR9-4eNi28LQL90icoirJIjGTUVOEhtzpNobXhgLN6Troz8ynX7459" itemId="01EDGDUITRQ5XKCYPCUJHJSEE6CK2PPV2H">
      <xxl21:absoluteUrl r:id="rId2"/>
    </xxl21:alternateUrls>
    <sheetNames>
      <sheetName val="HIT EX8000"/>
      <sheetName val="HIT EX3600-6"/>
      <sheetName val="CAT 6060-RH340"/>
      <sheetName val="CAT D10T"/>
      <sheetName val="CAT D10T2"/>
      <sheetName val="CAT D11"/>
      <sheetName val="CAT D11T"/>
      <sheetName val="CAT 789C"/>
      <sheetName val="CAT 789B"/>
      <sheetName val="CAT 785C-WT"/>
      <sheetName val="CAT 785D-WT"/>
      <sheetName val="KOM 930E-4 MCRS-AL"/>
      <sheetName val="KOM 930-4 HPI-AL"/>
      <sheetName val="KOM 930E-4 MCRS"/>
      <sheetName val="Sheet4"/>
      <sheetName val="Sheet2"/>
      <sheetName val="CAT 777F-ST"/>
      <sheetName val="CAT 785D-WT-AL"/>
      <sheetName val="CAT 789C-AL"/>
      <sheetName val="KOM 930-4 HPI"/>
      <sheetName val="CAT 18M"/>
      <sheetName val="CAT 777F-ST-AL"/>
      <sheetName val="CAT 18M-AL"/>
      <sheetName val="CAT 773D-ST"/>
      <sheetName val="CAT 777D"/>
      <sheetName val="Sheet5"/>
      <sheetName val="CAT 16M"/>
      <sheetName val="CAT 773E-ST"/>
      <sheetName val="CAT 777C"/>
      <sheetName val="HIT ZX470"/>
      <sheetName val="HIT ZX470 (2)"/>
      <sheetName val="CAT 980H"/>
      <sheetName val="KOM 930E-5"/>
      <sheetName val="KOM 930E-4SE"/>
      <sheetName val="CAT IT28G"/>
      <sheetName val="CAT IT28G (2)"/>
      <sheetName val="CAT 980H (2)"/>
      <sheetName val="CAT 777C (2)"/>
      <sheetName val="CAT 773E-ST (2)"/>
      <sheetName val="CAT 24M"/>
      <sheetName val="Sheet3"/>
      <sheetName val="CAT 793C"/>
      <sheetName val="LIE R9800 CUM"/>
      <sheetName val="LIE R9800 MTU"/>
      <sheetName val="KOM WA500"/>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ow r="2">
          <cell r="J2" t="str">
            <v>Chassis_Crack_Inspection_INFORMATION</v>
          </cell>
          <cell r="K2" t="str">
            <v>safetyTask000000</v>
          </cell>
        </row>
        <row r="3">
          <cell r="J3" t="str">
            <v>Front_RH_Side_Chassis_Inspections</v>
          </cell>
          <cell r="K3" t="str">
            <v>47ac19f9-5fd3-4f1d-b15f-c2584da2be6d</v>
          </cell>
        </row>
        <row r="4">
          <cell r="J4" t="str">
            <v>Front_RH_Side_Chassis_Inspections</v>
          </cell>
          <cell r="K4" t="str">
            <v>99683330-3f2c-4edf-96d0-d944c9ce3d8f</v>
          </cell>
        </row>
        <row r="5">
          <cell r="J5" t="str">
            <v>Front_RH_Side_Chassis_Inspections</v>
          </cell>
          <cell r="K5" t="str">
            <v>8738f2c1-328a-49ce-8b51-95b102943e31</v>
          </cell>
        </row>
        <row r="6">
          <cell r="J6" t="str">
            <v>Front_RH_Side_Chassis_Inspections</v>
          </cell>
          <cell r="K6" t="str">
            <v>4561acda-5287-4573-841b-0e80e7b76ecc</v>
          </cell>
        </row>
        <row r="7">
          <cell r="J7" t="str">
            <v>Front_RH_Side_Chassis_Inspections</v>
          </cell>
          <cell r="K7" t="str">
            <v>e45ebef4-5de0-4450-a354-1b1968f8dcb1</v>
          </cell>
        </row>
        <row r="8">
          <cell r="J8" t="str">
            <v>Front_RH_Side_Chassis_Inspections</v>
          </cell>
          <cell r="K8" t="str">
            <v>cb9952f0-108b-4e5d-84a8-b896930a5c06</v>
          </cell>
        </row>
        <row r="9">
          <cell r="J9" t="str">
            <v>Front_RH_Side_Chassis_Inspections</v>
          </cell>
          <cell r="K9" t="str">
            <v>d3a25e33-1ad9-4cd0-a5b7-d212b4900466</v>
          </cell>
        </row>
        <row r="10">
          <cell r="J10" t="str">
            <v>Front_RH_Side_Chassis_Inspections</v>
          </cell>
          <cell r="K10" t="str">
            <v>36b20e2c-03bb-4dd0-9d57-3cf9f0c6115a</v>
          </cell>
        </row>
        <row r="11">
          <cell r="J11" t="str">
            <v>Front_RH_Side_Chassis_Inspections</v>
          </cell>
          <cell r="K11" t="str">
            <v>afa2008c-50ec-4209-aca1-8a1ebfb228ea</v>
          </cell>
        </row>
        <row r="12">
          <cell r="J12" t="str">
            <v>Front_RH_Side_Chassis_Inspections</v>
          </cell>
          <cell r="K12" t="str">
            <v>839a52f4-cf00-4b23-b3e5-240b592083ca</v>
          </cell>
        </row>
        <row r="13">
          <cell r="J13" t="str">
            <v>Front_RH_Side_Chassis_Inspections</v>
          </cell>
          <cell r="K13" t="str">
            <v>ef8f77e0-c262-42db-afc9-297f295e7dac</v>
          </cell>
        </row>
        <row r="14">
          <cell r="J14" t="str">
            <v>Front_RH_Side_Chassis_Inspections</v>
          </cell>
          <cell r="K14" t="str">
            <v>724fd244-f962-4c1a-b0e3-27f704fb8d2a</v>
          </cell>
        </row>
        <row r="15">
          <cell r="J15" t="str">
            <v>Front_RH_Side_Chassis_Inspections</v>
          </cell>
          <cell r="K15" t="str">
            <v>22ba2f92-3297-4d00-8e5e-d2e236d424e6</v>
          </cell>
        </row>
        <row r="16">
          <cell r="J16" t="str">
            <v>Front_RH_Side_Chassis_Inspections</v>
          </cell>
          <cell r="K16" t="str">
            <v>0fe2ad84-868b-43ee-8e9d-8f51b74ae5ad</v>
          </cell>
        </row>
        <row r="17">
          <cell r="J17" t="str">
            <v>Front_RH_Side_Chassis_Inspections</v>
          </cell>
          <cell r="K17" t="str">
            <v>d9741a00-7d49-450a-ac65-31b0ba7d4444</v>
          </cell>
        </row>
        <row r="18">
          <cell r="J18" t="str">
            <v>Front_RH_Side_Chassis_Inspections</v>
          </cell>
          <cell r="K18" t="str">
            <v>857a0c63-418b-46c9-b6f1-1755b6a344d9</v>
          </cell>
        </row>
        <row r="19">
          <cell r="J19" t="str">
            <v>Front_RH_Side_Chassis_Inspections</v>
          </cell>
          <cell r="K19" t="str">
            <v>a286fbb6-07f3-4db9-88bb-e96089ea4cd3</v>
          </cell>
        </row>
        <row r="20">
          <cell r="J20" t="str">
            <v>Rear_RH_Side_Chassis_Inspections</v>
          </cell>
          <cell r="K20" t="str">
            <v>0123a45c-1af6-44e9-a7da-feb10c73f7d7</v>
          </cell>
        </row>
        <row r="21">
          <cell r="J21" t="str">
            <v>Rear_RH_Side_Chassis_Inspections</v>
          </cell>
          <cell r="K21" t="str">
            <v>08d718d2-2d39-490d-b210-67737d52cb3f</v>
          </cell>
        </row>
        <row r="22">
          <cell r="J22" t="str">
            <v>Rear_RH_Side_Chassis_Inspections</v>
          </cell>
          <cell r="K22" t="str">
            <v>b005b05f-a426-49c1-90ff-e8578ebe1558</v>
          </cell>
        </row>
        <row r="23">
          <cell r="J23" t="str">
            <v>Rear_RH_Side_Chassis_Inspections</v>
          </cell>
          <cell r="K23" t="str">
            <v>59920121-b7f6-48ec-ae67-50f74b962ec1</v>
          </cell>
        </row>
        <row r="24">
          <cell r="J24" t="str">
            <v>Rear_RH_Side_Chassis_Inspections</v>
          </cell>
          <cell r="K24" t="str">
            <v>990fac0c-07a2-4ad9-b408-9320202ab6ae</v>
          </cell>
        </row>
        <row r="25">
          <cell r="J25" t="str">
            <v>Rear_RH_Side_Chassis_Inspections</v>
          </cell>
          <cell r="K25" t="str">
            <v>164cd9ca-ef70-4f05-b977-f9d622bd3b37</v>
          </cell>
        </row>
        <row r="26">
          <cell r="J26" t="str">
            <v>Rear_RH_Side_Chassis_Inspections</v>
          </cell>
          <cell r="K26" t="str">
            <v>ab0a0417-7663-4962-81da-37bbcd5070b8</v>
          </cell>
        </row>
        <row r="27">
          <cell r="J27" t="str">
            <v>Rear_RH_Side_Chassis_Inspections</v>
          </cell>
          <cell r="K27" t="str">
            <v>ebdde5ca-35c8-45c9-ace2-15536e8e2d7a</v>
          </cell>
        </row>
        <row r="28">
          <cell r="J28" t="str">
            <v>Rear_RH_Side_Chassis_Inspections</v>
          </cell>
          <cell r="K28" t="str">
            <v>95b0a9ac-4dd4-438d-959a-2ace3cd80216</v>
          </cell>
        </row>
        <row r="29">
          <cell r="J29" t="str">
            <v>Rear_RH_Side_Chassis_Inspections</v>
          </cell>
          <cell r="K29" t="str">
            <v>eb67bb9e-6cb8-4077-acc5-c38fd8cd617d</v>
          </cell>
        </row>
        <row r="30">
          <cell r="J30" t="str">
            <v>Rear_RH_Side_Chassis_Inspections</v>
          </cell>
          <cell r="K30" t="str">
            <v>5370db9c-4fdc-4427-95fb-90420577fdce</v>
          </cell>
        </row>
        <row r="31">
          <cell r="J31" t="str">
            <v>Structural_Inspections</v>
          </cell>
          <cell r="K31" t="str">
            <v>c55c251a-8aab-46ef-8880-ddb66e7a2301</v>
          </cell>
        </row>
        <row r="32">
          <cell r="J32" t="str">
            <v>Structural_Inspections</v>
          </cell>
          <cell r="K32" t="str">
            <v>ac437576-c8b7-46fa-b69f-df3c818c54eb</v>
          </cell>
        </row>
        <row r="33">
          <cell r="J33" t="str">
            <v>Structural_Inspections</v>
          </cell>
          <cell r="K33" t="str">
            <v>cc7fb43c-b9e9-417c-ab61-250be4d5924a</v>
          </cell>
        </row>
        <row r="34">
          <cell r="J34" t="str">
            <v>Structural_Inspections</v>
          </cell>
          <cell r="K34" t="str">
            <v>2c4ad13f-fd3b-408a-9c10-41ae56fb8f22</v>
          </cell>
        </row>
        <row r="35">
          <cell r="J35" t="str">
            <v>Nose_Cone_Casting_Crack_Inspection</v>
          </cell>
          <cell r="K35" t="str">
            <v>c0177021-892e-4112-8111-24e8c17b2cd3</v>
          </cell>
        </row>
        <row r="36">
          <cell r="J36" t="str">
            <v>Nose_Cone_Casting_Crack_Inspection</v>
          </cell>
          <cell r="K36" t="str">
            <v>656317a3-7ef5-4d98-81ff-16462b1dcefb</v>
          </cell>
        </row>
        <row r="37">
          <cell r="J37" t="str">
            <v>Nose_Cone_Casting_Crack_Inspection</v>
          </cell>
          <cell r="K37" t="str">
            <v>56607773-9543-4740-a0aa-9b55c417aec2</v>
          </cell>
        </row>
        <row r="38">
          <cell r="J38" t="str">
            <v>Nose_Cone_Casting_Crack_Inspection</v>
          </cell>
          <cell r="K38" t="str">
            <v>0c20f6cc-72db-481a-957a-55a1e99e2ab0</v>
          </cell>
        </row>
        <row r="39">
          <cell r="J39" t="str">
            <v>Nose_Cone_Casting_Crack_Inspection</v>
          </cell>
          <cell r="K39" t="str">
            <v>f8a4fa5f-abd8-4a1c-9d87-bb83e601a0a1</v>
          </cell>
        </row>
        <row r="40">
          <cell r="J40" t="str">
            <v>Steering_Arm,_Cylinder_&amp;_Mount_Crack_Inspection</v>
          </cell>
          <cell r="K40" t="str">
            <v>d77926eb-d5d6-4bcf-8149-51503b55f43e</v>
          </cell>
        </row>
        <row r="41">
          <cell r="J41" t="str">
            <v>Steering_Arm,_Cylinder_&amp;_Mount_Crack_Inspection</v>
          </cell>
          <cell r="K41" t="str">
            <v>2597b5af-b8e2-418b-9d0b-1caa3673c21a</v>
          </cell>
        </row>
        <row r="42">
          <cell r="J42" t="str">
            <v>Steering_Arm,_Cylinder_&amp;_Mount_Crack_Inspection</v>
          </cell>
          <cell r="K42" t="str">
            <v>cb2e78e3-c04a-467d-9cfc-d8c287bb4f80</v>
          </cell>
        </row>
        <row r="43">
          <cell r="J43" t="str">
            <v>Steering_Arm,_Cylinder_&amp;_Mount_Crack_Inspection</v>
          </cell>
          <cell r="K43" t="str">
            <v>704022fa-00ed-489f-9f89-0bca75f1e21b</v>
          </cell>
        </row>
        <row r="44">
          <cell r="J44" t="str">
            <v>Steering_Arm,_Cylinder_&amp;_Mount_Crack_Inspection</v>
          </cell>
          <cell r="K44" t="str">
            <v>304c59ab-23c3-4cbf-9077-c134d6a940f9</v>
          </cell>
        </row>
        <row r="45">
          <cell r="J45" t="str">
            <v>Steering_Arm,_Cylinder_&amp;_Mount_Crack_Inspection</v>
          </cell>
          <cell r="K45" t="str">
            <v>c7890257-d7c7-49bc-85b7-e1f4466f6a1d</v>
          </cell>
        </row>
        <row r="46">
          <cell r="J46" t="str">
            <v>Steering_Arm,_Cylinder_&amp;_Mount_Crack_Inspection</v>
          </cell>
          <cell r="K46" t="str">
            <v>69c89df9-71d4-4ea7-a0cb-c831019e4d05</v>
          </cell>
        </row>
        <row r="47">
          <cell r="J47" t="str">
            <v>Upper_Mount_Webbing_Crack_Inspection</v>
          </cell>
          <cell r="K47" t="str">
            <v>5641963b-6ccc-4052-a57d-2ff6a8debe96</v>
          </cell>
        </row>
        <row r="48">
          <cell r="J48" t="str">
            <v>Upper_Mount_Webbing_Crack_Inspection</v>
          </cell>
          <cell r="K48" t="str">
            <v>c40f3e7e-b712-4f51-8129-2f40560331c5</v>
          </cell>
        </row>
        <row r="49">
          <cell r="J49" t="str">
            <v>Upper_Mount_Webbing_Crack_Inspection</v>
          </cell>
          <cell r="K49" t="str">
            <v>ec50ed52-7d53-4c6d-87c3-06350b6c9ebe</v>
          </cell>
        </row>
        <row r="50">
          <cell r="J50" t="str">
            <v>Upper_Mount_Webbing_Crack_Inspection</v>
          </cell>
          <cell r="K50" t="str">
            <v>1b999d54-4f2a-4d86-908c-876b074899e1</v>
          </cell>
        </row>
        <row r="51">
          <cell r="J51" t="str">
            <v>Upper_Mount_Webbing_Crack_Inspection</v>
          </cell>
          <cell r="K51" t="str">
            <v>337ecfee-008a-43df-b179-16ec51cad6dd</v>
          </cell>
        </row>
        <row r="52">
          <cell r="J52" t="str">
            <v>Upper_Mount_Webbing_Crack_Inspection</v>
          </cell>
          <cell r="K52" t="str">
            <v>c855f468-29ab-4b40-9813-5ce0e08b88e8</v>
          </cell>
        </row>
        <row r="53">
          <cell r="J53" t="str">
            <v>Upper_Mount_Webbing_Crack_Inspection</v>
          </cell>
          <cell r="K53" t="str">
            <v>2f349ee8-920b-43bc-8928-6da1bf056c46</v>
          </cell>
        </row>
        <row r="54">
          <cell r="J54" t="str">
            <v>Lower_Mount_Webbing_Crack_Inspection</v>
          </cell>
          <cell r="K54" t="str">
            <v>582f762c-4c92-4681-8109-b86a74792605</v>
          </cell>
        </row>
        <row r="55">
          <cell r="J55" t="str">
            <v>Lower_Mount_Webbing_Crack_Inspection</v>
          </cell>
          <cell r="K55" t="str">
            <v>84305b5e-3e5e-4f7e-8dd8-abc972a899a1</v>
          </cell>
        </row>
        <row r="56">
          <cell r="J56" t="str">
            <v>Fire_Prevention_Service_INFORMATION</v>
          </cell>
          <cell r="K56" t="str">
            <v>safetyTask000000</v>
          </cell>
        </row>
        <row r="57">
          <cell r="J57" t="str">
            <v>Fire_Prevention</v>
          </cell>
          <cell r="K57" t="str">
            <v>71c5d6d7-0980-4332-a17d-6a40c1c52681</v>
          </cell>
        </row>
        <row r="58">
          <cell r="J58" t="str">
            <v>Fire_Prevention</v>
          </cell>
          <cell r="K58" t="str">
            <v>b5ccce38-7993-47b2-acec-9d046868e6ef</v>
          </cell>
        </row>
        <row r="59">
          <cell r="J59" t="str">
            <v>Fire_Prevention</v>
          </cell>
          <cell r="K59" t="str">
            <v>fa9291d2-d191-4dda-a0e2-420f78b66fce</v>
          </cell>
        </row>
        <row r="60">
          <cell r="J60" t="str">
            <v>Fire_Prevention</v>
          </cell>
          <cell r="K60" t="str">
            <v>9fa9f8e0-5996-4b94-a20e-e56e07cddef0</v>
          </cell>
        </row>
        <row r="61">
          <cell r="J61" t="str">
            <v>Fire_System</v>
          </cell>
          <cell r="K61" t="str">
            <v>8cb12751-1491-4eae-adbd-bed3cb520f09</v>
          </cell>
        </row>
        <row r="62">
          <cell r="J62" t="str">
            <v>Fire_System</v>
          </cell>
          <cell r="K62" t="str">
            <v>e9462951-19f3-499c-82d9-d5bfd922304f</v>
          </cell>
        </row>
        <row r="63">
          <cell r="J63" t="str">
            <v>Fire_System</v>
          </cell>
          <cell r="K63" t="str">
            <v>b984069f-7fcf-441d-8608-2e50ccf51d2a</v>
          </cell>
        </row>
        <row r="64">
          <cell r="J64" t="str">
            <v>Fire_System</v>
          </cell>
          <cell r="K64" t="str">
            <v>5c230fad-8757-4a72-8e86-9fa1f5e8de73</v>
          </cell>
        </row>
        <row r="65">
          <cell r="J65" t="str">
            <v>Fire_System</v>
          </cell>
          <cell r="K65" t="str">
            <v>fec8112c-8044-43da-bd02-eda5e98646c0</v>
          </cell>
        </row>
        <row r="66">
          <cell r="J66" t="str">
            <v>Fire_System</v>
          </cell>
          <cell r="K66" t="str">
            <v>7fabef5d-4628-4083-a91f-7b811a168219</v>
          </cell>
        </row>
        <row r="67">
          <cell r="J67" t="str">
            <v>Fire_System</v>
          </cell>
          <cell r="K67" t="str">
            <v>b594c753-fa48-4a02-918d-4310ba12184a</v>
          </cell>
        </row>
        <row r="68">
          <cell r="J68" t="str">
            <v>Fire_System</v>
          </cell>
          <cell r="K68" t="str">
            <v>3cb27ef7-2ce7-4a57-9153-3ec06a5d4141</v>
          </cell>
        </row>
        <row r="69">
          <cell r="J69" t="str">
            <v>Fire_System</v>
          </cell>
          <cell r="K69" t="str">
            <v>3d5d8a13-5b24-48d9-aa64-be57a324f98e</v>
          </cell>
        </row>
        <row r="70">
          <cell r="J70" t="str">
            <v>Fire_System</v>
          </cell>
          <cell r="K70" t="str">
            <v>28ea4020-9619-467a-b9d5-f7c85dcec69e</v>
          </cell>
        </row>
        <row r="71">
          <cell r="J71" t="str">
            <v>Fire_System</v>
          </cell>
          <cell r="K71" t="str">
            <v>9dca2fb1-4a22-4cd0-824e-7c0d11ede64c</v>
          </cell>
        </row>
        <row r="72">
          <cell r="J72" t="str">
            <v>Fire_System</v>
          </cell>
          <cell r="K72" t="str">
            <v>f8eb2ec8-e78c-493c-881f-2843c782363a</v>
          </cell>
        </row>
        <row r="73">
          <cell r="J73" t="str">
            <v>Fire_System</v>
          </cell>
          <cell r="K73" t="str">
            <v>43955722-5583-4f74-8ac0-a3bffa679d72</v>
          </cell>
        </row>
        <row r="74">
          <cell r="J74" t="str">
            <v>Fire_System</v>
          </cell>
          <cell r="K74" t="str">
            <v>46c00ed7-d393-42ba-8df8-2a079e603fc6</v>
          </cell>
        </row>
        <row r="75">
          <cell r="J75" t="str">
            <v>Fire_System</v>
          </cell>
          <cell r="K75" t="str">
            <v>7215f4fd-9be1-40ea-8895-c9ea483a85b2</v>
          </cell>
        </row>
        <row r="76">
          <cell r="J76" t="str">
            <v>Fire_System</v>
          </cell>
          <cell r="K76" t="str">
            <v>40c395a5-7819-444d-b5ff-87e5b2894e9f</v>
          </cell>
        </row>
        <row r="77">
          <cell r="J77" t="str">
            <v>Fire_System</v>
          </cell>
          <cell r="K77" t="str">
            <v>5a6fa8f4-585d-4f7b-9c8a-0e7937d472ce</v>
          </cell>
        </row>
        <row r="78">
          <cell r="J78" t="str">
            <v>Fire_System</v>
          </cell>
          <cell r="K78" t="str">
            <v>1a809170-9715-44e1-83ec-01d306531942</v>
          </cell>
        </row>
        <row r="79">
          <cell r="J79" t="str">
            <v>Fire_Extinguishers</v>
          </cell>
          <cell r="K79" t="str">
            <v>e621ca4d-5a5c-41ea-9771-dcca662aff7f</v>
          </cell>
        </row>
        <row r="80">
          <cell r="J80" t="str">
            <v>Fire_Extinguishers</v>
          </cell>
          <cell r="K80" t="str">
            <v>7f10bca1-eb0b-4458-a301-c2b79e574b51</v>
          </cell>
        </row>
        <row r="81">
          <cell r="J81" t="str">
            <v>Fire_Extinguishers</v>
          </cell>
          <cell r="K81" t="str">
            <v>b478d92c-e294-495f-bc53-4f25d24d7939</v>
          </cell>
        </row>
        <row r="82">
          <cell r="J82" t="str">
            <v>Fire_Extinguishers</v>
          </cell>
          <cell r="K82" t="str">
            <v>ceb5bab8-8c09-4048-91c6-4254fd0b0a0d</v>
          </cell>
        </row>
        <row r="83">
          <cell r="J83" t="str">
            <v>Pre-Service_Operational_Checks_INFORMATION</v>
          </cell>
          <cell r="K83" t="str">
            <v>safetyTask000000</v>
          </cell>
        </row>
        <row r="84">
          <cell r="J84" t="str">
            <v/>
          </cell>
          <cell r="K84" t="str">
            <v>c9974a06-0236-4698-993c-d16d60a5fd19</v>
          </cell>
        </row>
        <row r="85">
          <cell r="J85" t="str">
            <v>Operational_Check</v>
          </cell>
          <cell r="K85" t="str">
            <v>b59d475d-2821-4852-87bb-9ea55ef74913</v>
          </cell>
        </row>
        <row r="86">
          <cell r="J86" t="str">
            <v>Operational_Check</v>
          </cell>
          <cell r="K86" t="str">
            <v>10f2b789-64be-46ee-8fee-9792fbf9d2be</v>
          </cell>
        </row>
        <row r="87">
          <cell r="J87" t="str">
            <v>Operational_Check</v>
          </cell>
          <cell r="K87" t="str">
            <v>3de443a2-c4cd-4459-9641-20ee77f5e2ab</v>
          </cell>
        </row>
        <row r="88">
          <cell r="J88" t="str">
            <v>Operational_Check</v>
          </cell>
          <cell r="K88" t="str">
            <v>509eeea5-d005-443d-a1fc-b8693922cb4f</v>
          </cell>
        </row>
        <row r="89">
          <cell r="J89" t="str">
            <v>Operational_Check</v>
          </cell>
          <cell r="K89" t="str">
            <v>d3f39e90-6cc8-452f-8773-0f81f1927af5</v>
          </cell>
        </row>
        <row r="90">
          <cell r="J90" t="str">
            <v>Operational_Check</v>
          </cell>
          <cell r="K90" t="str">
            <v>577121f2-d770-4d22-91ea-fe18629b0e22</v>
          </cell>
        </row>
        <row r="91">
          <cell r="J91" t="str">
            <v>Operational_Check</v>
          </cell>
          <cell r="K91" t="str">
            <v>76384b56-617c-495b-ac9b-4c9f41a3b8dd</v>
          </cell>
        </row>
        <row r="92">
          <cell r="J92" t="str">
            <v>Operational_Check</v>
          </cell>
          <cell r="K92" t="str">
            <v>5d94d970-1f32-4bbf-b276-a19a23ff6aef</v>
          </cell>
        </row>
        <row r="93">
          <cell r="J93" t="str">
            <v>Operational_Check</v>
          </cell>
          <cell r="K93" t="str">
            <v>4c1603cc-75ee-49cd-816f-ac8b6eae0d77</v>
          </cell>
        </row>
        <row r="94">
          <cell r="J94" t="str">
            <v>Operational_Check</v>
          </cell>
          <cell r="K94" t="str">
            <v>fa48f21e-97c9-4f38-911e-2050be0827d3</v>
          </cell>
        </row>
        <row r="95">
          <cell r="J95" t="str">
            <v>Operational_Check</v>
          </cell>
          <cell r="K95" t="str">
            <v>6fdf1cc5-9f5b-477b-86e6-ae5bb23439e7</v>
          </cell>
        </row>
        <row r="96">
          <cell r="J96" t="str">
            <v>Operational_Check</v>
          </cell>
          <cell r="K96" t="str">
            <v>4046b43f-b662-4101-9c23-393622168d7c</v>
          </cell>
        </row>
        <row r="97">
          <cell r="J97" t="str">
            <v>Operational_Check</v>
          </cell>
          <cell r="K97" t="str">
            <v>bbef66e0-c02b-436e-b003-8adf4f30e24d</v>
          </cell>
        </row>
        <row r="98">
          <cell r="J98" t="str">
            <v>Operational_Check</v>
          </cell>
          <cell r="K98" t="str">
            <v>74a96913-1b98-4b64-8757-610ae5e2f9b7</v>
          </cell>
        </row>
        <row r="99">
          <cell r="J99" t="str">
            <v>Operational_Check</v>
          </cell>
          <cell r="K99" t="str">
            <v>ce9c6c9c-43b0-4f21-9e0c-b1638606ffff</v>
          </cell>
        </row>
        <row r="100">
          <cell r="J100" t="str">
            <v>Operational_Check</v>
          </cell>
          <cell r="K100" t="str">
            <v>a71a9193-5ca2-49a7-a860-a864b3798202</v>
          </cell>
        </row>
        <row r="101">
          <cell r="J101" t="str">
            <v>Operational_Check</v>
          </cell>
          <cell r="K101" t="str">
            <v>bc0f471f-8daf-42f9-9262-877075110b44</v>
          </cell>
        </row>
        <row r="102">
          <cell r="J102" t="str">
            <v>Operational_Check</v>
          </cell>
          <cell r="K102" t="str">
            <v>bfa788db-652c-412e-be19-33afc55d5eb8</v>
          </cell>
        </row>
        <row r="103">
          <cell r="J103" t="str">
            <v>Operational_Check</v>
          </cell>
          <cell r="K103" t="str">
            <v>4ef21649-89bb-4500-a136-b1e7cd30f0f4</v>
          </cell>
        </row>
        <row r="104">
          <cell r="J104" t="str">
            <v>Operational_Check</v>
          </cell>
          <cell r="K104" t="str">
            <v>4ca4eb1a-5522-4a43-b279-48feb6fdab46</v>
          </cell>
        </row>
        <row r="105">
          <cell r="J105" t="str">
            <v>Operational_Check</v>
          </cell>
          <cell r="K105" t="str">
            <v>f16eeb15-c8c0-45de-a434-9c445f1c8bda</v>
          </cell>
        </row>
        <row r="106">
          <cell r="J106" t="str">
            <v>Operational_Check</v>
          </cell>
          <cell r="K106" t="str">
            <v>19ad9ded-eb69-4f69-95a8-1b4b34bd05e3</v>
          </cell>
        </row>
        <row r="107">
          <cell r="J107" t="str">
            <v>Operational_Check</v>
          </cell>
          <cell r="K107" t="str">
            <v>3d900be2-9701-4d37-86eb-20e0fa4effe3</v>
          </cell>
        </row>
        <row r="108">
          <cell r="J108" t="str">
            <v>Operational_Check</v>
          </cell>
          <cell r="K108" t="str">
            <v>22fa7f0c-d6d6-4c6d-9d11-e539ce98ccbd</v>
          </cell>
        </row>
        <row r="109">
          <cell r="J109" t="str">
            <v>Operational_Check</v>
          </cell>
          <cell r="K109" t="str">
            <v>028ac853-8f75-4d29-b73c-7b23058d1ec2</v>
          </cell>
        </row>
        <row r="110">
          <cell r="J110" t="str">
            <v>Operational_Check</v>
          </cell>
          <cell r="K110" t="str">
            <v>343df3e9-cfc6-438e-8337-b642db960f55</v>
          </cell>
        </row>
        <row r="111">
          <cell r="J111" t="str">
            <v>Operational_Check</v>
          </cell>
          <cell r="K111" t="str">
            <v>4e8261c6-2637-43b0-a67b-2cc9085a98b9</v>
          </cell>
        </row>
        <row r="112">
          <cell r="J112" t="str">
            <v>Operational_Check</v>
          </cell>
          <cell r="K112" t="str">
            <v>9e132750-e361-46cc-bda3-18621ae10854</v>
          </cell>
        </row>
        <row r="113">
          <cell r="J113" t="str">
            <v>Operational_Check</v>
          </cell>
          <cell r="K113" t="str">
            <v>360af056-be69-4ec6-8a3a-099c3deca1da</v>
          </cell>
        </row>
        <row r="114">
          <cell r="J114" t="str">
            <v>Operational_Check</v>
          </cell>
          <cell r="K114" t="str">
            <v>6510ca8e-8e1c-495e-a812-12bba677e7ce</v>
          </cell>
        </row>
        <row r="115">
          <cell r="J115" t="str">
            <v>Operational_Check</v>
          </cell>
          <cell r="K115" t="str">
            <v>9c1e06ce-7000-4221-a16d-5cb4e91a6c23</v>
          </cell>
        </row>
        <row r="116">
          <cell r="J116" t="str">
            <v>Operational_Check</v>
          </cell>
          <cell r="K116" t="str">
            <v>6aefbe40-6dad-4fc2-b7eb-b978a06bf42e</v>
          </cell>
        </row>
        <row r="117">
          <cell r="J117" t="str">
            <v>Operational_Check</v>
          </cell>
          <cell r="K117" t="str">
            <v>eeb3020f-4c07-41ce-9aea-3f341f35a4f0</v>
          </cell>
        </row>
        <row r="118">
          <cell r="J118" t="str">
            <v>Operational_Check</v>
          </cell>
          <cell r="K118" t="str">
            <v>9e6396a4-7a6d-46a6-bc89-b51e605a6023</v>
          </cell>
        </row>
        <row r="119">
          <cell r="J119" t="str">
            <v>Operational_Check</v>
          </cell>
          <cell r="K119" t="str">
            <v>cc87637a-9ae6-4de5-beda-d6e3ff618f4c</v>
          </cell>
        </row>
        <row r="120">
          <cell r="J120" t="str">
            <v>Operational_Check</v>
          </cell>
          <cell r="K120" t="str">
            <v>d86924dd-c123-45d7-8829-89ce560e67ca</v>
          </cell>
        </row>
        <row r="121">
          <cell r="J121" t="str">
            <v>Operational_Check</v>
          </cell>
          <cell r="K121" t="str">
            <v>60f0282f-b8be-489f-ac9d-66a5991d3305</v>
          </cell>
        </row>
        <row r="122">
          <cell r="J122" t="str">
            <v>Operational_Check</v>
          </cell>
          <cell r="K122" t="str">
            <v>83381de9-e26b-4a9f-8b01-9e508e62b034</v>
          </cell>
        </row>
        <row r="123">
          <cell r="J123" t="str">
            <v>Operational_Check</v>
          </cell>
          <cell r="K123" t="str">
            <v>be483c03-1b23-4d78-b3a2-13f854baea56</v>
          </cell>
        </row>
        <row r="124">
          <cell r="J124" t="str">
            <v>Operational_Check</v>
          </cell>
          <cell r="K124" t="str">
            <v>557295c3-dad5-4851-876b-80347d75e58c</v>
          </cell>
        </row>
        <row r="125">
          <cell r="J125" t="str">
            <v>Operational_Check</v>
          </cell>
          <cell r="K125" t="str">
            <v>1c706941-89b6-4133-a7c6-4c88ae7cbcde</v>
          </cell>
        </row>
        <row r="126">
          <cell r="J126" t="str">
            <v>Operational_Check</v>
          </cell>
          <cell r="K126" t="str">
            <v>80ddfab0-88d7-411c-85a6-c3741abd4e9c</v>
          </cell>
        </row>
        <row r="127">
          <cell r="J127" t="str">
            <v>Operational_Check</v>
          </cell>
          <cell r="K127" t="str">
            <v>47f8a761-3268-4891-9549-6cccd90273cc</v>
          </cell>
        </row>
        <row r="128">
          <cell r="J128" t="str">
            <v>Operational_Check</v>
          </cell>
          <cell r="K128" t="str">
            <v>900800e6-579f-42ce-9b01-5b68773c3640</v>
          </cell>
        </row>
        <row r="129">
          <cell r="J129" t="str">
            <v>Operational_Check</v>
          </cell>
          <cell r="K129" t="str">
            <v>386a9060-ad2e-4d6a-a239-17134e5a5b34</v>
          </cell>
        </row>
        <row r="130">
          <cell r="J130" t="str">
            <v>Operational_Check</v>
          </cell>
          <cell r="K130" t="str">
            <v>5c1b1de7-a639-4d80-91bf-24dda75a4e89</v>
          </cell>
        </row>
        <row r="131">
          <cell r="J131" t="str">
            <v>Operational_Check</v>
          </cell>
          <cell r="K131" t="str">
            <v>94a39526-18d4-45b6-99d3-ff060a4ff8cf</v>
          </cell>
        </row>
        <row r="132">
          <cell r="J132" t="str">
            <v>Operational_Check</v>
          </cell>
          <cell r="K132" t="str">
            <v>563e82ef-b2ae-4915-9099-4b977ebe21ab</v>
          </cell>
        </row>
        <row r="133">
          <cell r="J133" t="str">
            <v>Operational_Check</v>
          </cell>
          <cell r="K133" t="str">
            <v>f68c9363-74a7-43b5-9ac6-a099752fa93d</v>
          </cell>
        </row>
        <row r="134">
          <cell r="J134" t="str">
            <v>Operational_Check</v>
          </cell>
          <cell r="K134" t="str">
            <v>3f35b242-bf23-4ccc-aa84-7505f3a121ce</v>
          </cell>
        </row>
        <row r="135">
          <cell r="J135" t="str">
            <v>Operational_Check</v>
          </cell>
          <cell r="K135" t="str">
            <v>f902b473-2271-4ba2-8501-c0de404c43ed</v>
          </cell>
        </row>
        <row r="136">
          <cell r="J136" t="str">
            <v>Operational_Check</v>
          </cell>
          <cell r="K136" t="str">
            <v>ac76f580-4642-47f9-be7d-3b4d5e539707</v>
          </cell>
        </row>
        <row r="137">
          <cell r="J137" t="str">
            <v>Operational_Check</v>
          </cell>
          <cell r="K137" t="str">
            <v>11b95f9d-dc96-4853-a717-fad6d37717f9</v>
          </cell>
        </row>
        <row r="138">
          <cell r="J138" t="str">
            <v>Operational_Check</v>
          </cell>
          <cell r="K138" t="str">
            <v>29f04da6-7a55-4a43-9ce8-eac206018b9d</v>
          </cell>
        </row>
        <row r="139">
          <cell r="J139" t="str">
            <v>Operational_Check</v>
          </cell>
          <cell r="K139" t="str">
            <v>5a181465-ca01-47f7-aad1-26a7584e6239</v>
          </cell>
        </row>
        <row r="140">
          <cell r="J140" t="str">
            <v>Operational_Check</v>
          </cell>
          <cell r="K140" t="str">
            <v>6f302d0d-efeb-41b5-8322-99bb5f0c1dd7</v>
          </cell>
        </row>
        <row r="141">
          <cell r="J141" t="str">
            <v>Operational_Check</v>
          </cell>
          <cell r="K141" t="str">
            <v>7eb9cb10-9b39-44e3-af80-2883977694ff</v>
          </cell>
        </row>
        <row r="142">
          <cell r="J142" t="str">
            <v>Operational_Check</v>
          </cell>
          <cell r="K142" t="str">
            <v>a53cd530-560d-48f4-97ef-0d9e10b9570a</v>
          </cell>
        </row>
        <row r="143">
          <cell r="J143" t="str">
            <v>Operational_Check</v>
          </cell>
          <cell r="K143" t="str">
            <v>6e6a4d4c-43f1-4bbc-9deb-d509c1ccc325</v>
          </cell>
        </row>
        <row r="144">
          <cell r="J144" t="str">
            <v>Operational_Check</v>
          </cell>
          <cell r="K144" t="str">
            <v>5c38bb36-a161-4657-8afb-b4589601eb32</v>
          </cell>
        </row>
        <row r="145">
          <cell r="J145" t="str">
            <v>Operational_Check</v>
          </cell>
          <cell r="K145" t="str">
            <v>7c9e6636-9790-43cc-8db0-249421f34230</v>
          </cell>
        </row>
        <row r="146">
          <cell r="J146" t="str">
            <v>Operational_Check</v>
          </cell>
          <cell r="K146" t="str">
            <v>5e6e43cb-707b-48ea-bbb3-44b1817a1b92</v>
          </cell>
        </row>
        <row r="147">
          <cell r="J147" t="str">
            <v>Operational_Check</v>
          </cell>
          <cell r="K147" t="str">
            <v>4c0113e9-db49-4814-8b75-b69c8c47ef5f</v>
          </cell>
        </row>
        <row r="148">
          <cell r="J148" t="str">
            <v>Operational_Check</v>
          </cell>
          <cell r="K148" t="str">
            <v>7fd7501c-2036-4531-b052-14325a4cfc49</v>
          </cell>
        </row>
        <row r="149">
          <cell r="J149" t="str">
            <v>Operational_Check</v>
          </cell>
          <cell r="K149" t="str">
            <v>6f9d28d8-09a5-4020-a7b8-acc59cfd4180</v>
          </cell>
        </row>
        <row r="150">
          <cell r="J150" t="str">
            <v>Operational_Check</v>
          </cell>
          <cell r="K150" t="str">
            <v>a4e75923-95ac-4fad-864d-6c82db8245f5</v>
          </cell>
        </row>
        <row r="151">
          <cell r="J151" t="str">
            <v>Operational_Check</v>
          </cell>
          <cell r="K151" t="str">
            <v>8d44bade-2d49-4f28-8fa4-0b888a754c56</v>
          </cell>
        </row>
        <row r="152">
          <cell r="J152" t="str">
            <v>Operational_Check</v>
          </cell>
          <cell r="K152" t="str">
            <v>78000199-92a5-4974-abfe-34bd67929554</v>
          </cell>
        </row>
        <row r="153">
          <cell r="J153" t="str">
            <v>Operational_Check</v>
          </cell>
          <cell r="K153" t="str">
            <v>99c7a57c-c64c-483e-b99a-10d12abbceae</v>
          </cell>
        </row>
        <row r="154">
          <cell r="J154" t="str">
            <v>Operational_Check</v>
          </cell>
          <cell r="K154" t="str">
            <v>ac76e3d2-6f6f-4a98-b8a6-7116ec387d9a</v>
          </cell>
        </row>
        <row r="155">
          <cell r="J155" t="str">
            <v>Operational_Check</v>
          </cell>
          <cell r="K155" t="str">
            <v>e6f0d75a-7e9f-4f28-bcb3-cea1232dac2f</v>
          </cell>
        </row>
        <row r="156">
          <cell r="J156" t="str">
            <v>Operational_Check</v>
          </cell>
          <cell r="K156" t="str">
            <v>3aadab14-606d-43ad-b8fa-3f89c560fc69</v>
          </cell>
        </row>
        <row r="157">
          <cell r="J157" t="str">
            <v>Operational_Check</v>
          </cell>
          <cell r="K157" t="str">
            <v>63fb0663-3932-4333-b8d6-eb9ed4c8486b</v>
          </cell>
        </row>
        <row r="158">
          <cell r="J158" t="str">
            <v>Lube_Service_INFORMATION</v>
          </cell>
          <cell r="K158" t="str">
            <v>safetyTask000000</v>
          </cell>
        </row>
        <row r="159">
          <cell r="J159" t="str">
            <v>Recommended_Lubricants</v>
          </cell>
          <cell r="K159" t="str">
            <v>32c7e3c0-090a-4d2a-b1d6-de57e0ee3db7</v>
          </cell>
        </row>
        <row r="160">
          <cell r="J160" t="str">
            <v>Oil_Sample_(use_the_correct_SOS_sampling_method_from_the_sampling_points_on_the_machine)</v>
          </cell>
          <cell r="K160" t="str">
            <v>220f6e56-ad42-4e48-a829-6539af235768</v>
          </cell>
        </row>
        <row r="161">
          <cell r="J161" t="str">
            <v>Oil_Sample_(use_the_correct_SOS_sampling_method_from_the_sampling_points_on_the_machine)</v>
          </cell>
          <cell r="K161" t="str">
            <v>cb801fd1-d64e-4981-8809-8b46b5ec15b9</v>
          </cell>
        </row>
        <row r="162">
          <cell r="J162" t="str">
            <v>Oil_Sample_(use_the_correct_SOS_sampling_method_from_the_sampling_points_on_the_machine)</v>
          </cell>
          <cell r="K162" t="str">
            <v>fb15f07d-9f72-4e2b-880b-947e12f1b404</v>
          </cell>
        </row>
        <row r="163">
          <cell r="J163" t="str">
            <v>Oil_Sample_(use_the_correct_SOS_sampling_method_from_the_sampling_points_on_the_machine)</v>
          </cell>
          <cell r="K163" t="str">
            <v>0e361fc0-159c-472e-8410-d9d24fd48bee</v>
          </cell>
        </row>
        <row r="164">
          <cell r="J164" t="str">
            <v>Oil_Sample_(use_the_correct_SOS_sampling_method_from_the_sampling_points_on_the_machine)</v>
          </cell>
          <cell r="K164" t="str">
            <v>36a4c807-d427-4b3c-8ee2-79b0a864f82e</v>
          </cell>
        </row>
        <row r="165">
          <cell r="J165" t="str">
            <v>Oil_Sample_(use_the_correct_SOS_sampling_method_from_the_sampling_points_on_the_machine)</v>
          </cell>
          <cell r="K165" t="str">
            <v>9c495a88-269c-460e-aec2-f876161e5e23</v>
          </cell>
        </row>
        <row r="166">
          <cell r="J166" t="str">
            <v>Oil_Sample_(use_the_correct_SOS_sampling_method_from_the_sampling_points_on_the_machine)</v>
          </cell>
          <cell r="K166" t="str">
            <v>545d2930-4498-4f78-85fa-248819cda0a5</v>
          </cell>
        </row>
        <row r="167">
          <cell r="J167" t="str">
            <v>Oil_Change</v>
          </cell>
          <cell r="K167" t="str">
            <v>e4f3e82f-5f96-46b4-858e-0a01175b796b</v>
          </cell>
        </row>
        <row r="168">
          <cell r="J168" t="str">
            <v>Oil_Change</v>
          </cell>
          <cell r="K168" t="str">
            <v>1953748e-0b54-4304-a802-1c9f60197564</v>
          </cell>
        </row>
        <row r="169">
          <cell r="J169" t="str">
            <v>Oil_Change</v>
          </cell>
          <cell r="K169" t="str">
            <v>69ad9e05-1c95-46ab-a139-40bfdf43adf5</v>
          </cell>
        </row>
        <row r="170">
          <cell r="J170" t="str">
            <v>Oil_Change</v>
          </cell>
          <cell r="K170" t="str">
            <v>e44aec9f-eed8-4dc1-8d50-f7845def6833</v>
          </cell>
        </row>
        <row r="171">
          <cell r="J171" t="str">
            <v>Oil_Change</v>
          </cell>
          <cell r="K171" t="str">
            <v>26634f2b-6ed1-485b-a1bc-6bb34792d02f</v>
          </cell>
        </row>
        <row r="172">
          <cell r="J172" t="str">
            <v>Oil_Change</v>
          </cell>
          <cell r="K172" t="str">
            <v>4a61d809-a874-4f0f-96cb-d32e1bdfec58</v>
          </cell>
        </row>
        <row r="173">
          <cell r="J173" t="str">
            <v>Oil_Change</v>
          </cell>
          <cell r="K173" t="str">
            <v>1556de27-95eb-4079-b615-541974cd7858</v>
          </cell>
        </row>
        <row r="174">
          <cell r="J174" t="str">
            <v>Oil_Change</v>
          </cell>
          <cell r="K174" t="str">
            <v>ed1b92b9-fe65-4254-9d90-5550a198b06e</v>
          </cell>
        </row>
        <row r="175">
          <cell r="J175" t="str">
            <v>Oil_Change</v>
          </cell>
          <cell r="K175" t="str">
            <v>cd6f0630-c2b9-4ff3-b221-98f887aa5fc1</v>
          </cell>
        </row>
        <row r="176">
          <cell r="J176" t="str">
            <v>Oil_Change</v>
          </cell>
          <cell r="K176" t="str">
            <v>28a1d9bb-fad2-4e47-a192-154e5b9da1a8</v>
          </cell>
        </row>
        <row r="177">
          <cell r="J177" t="str">
            <v>Oil_Change</v>
          </cell>
          <cell r="K177" t="str">
            <v>238c6e98-251e-4242-a0a7-faf00973ba5b</v>
          </cell>
        </row>
        <row r="178">
          <cell r="J178" t="str">
            <v>Oil_Change</v>
          </cell>
          <cell r="K178" t="str">
            <v>f99615ea-e3b6-48bb-a9d0-f5cd1222f36e</v>
          </cell>
        </row>
        <row r="179">
          <cell r="J179" t="str">
            <v>Oil_Change</v>
          </cell>
          <cell r="K179" t="str">
            <v>6239d827-9e61-4999-a0ec-b5cc245be0ff</v>
          </cell>
        </row>
        <row r="180">
          <cell r="J180" t="str">
            <v>Oil_Change</v>
          </cell>
          <cell r="K180" t="str">
            <v>b5b058a0-f167-4a5d-ac2e-881d1e2a0b4f</v>
          </cell>
        </row>
        <row r="181">
          <cell r="J181" t="str">
            <v>Oil_Change</v>
          </cell>
          <cell r="K181" t="str">
            <v>22c80bef-1bb0-4cf8-a3ed-5777d0410013</v>
          </cell>
        </row>
        <row r="182">
          <cell r="J182" t="str">
            <v>Oil_Change</v>
          </cell>
          <cell r="K182" t="str">
            <v>09843a5f-3bf0-4630-983d-fe567d208b31</v>
          </cell>
        </row>
        <row r="183">
          <cell r="J183" t="str">
            <v>Oil_Change</v>
          </cell>
          <cell r="K183" t="str">
            <v>fa54c7e1-4f81-46d3-8495-56c8edf9ed63</v>
          </cell>
        </row>
        <row r="184">
          <cell r="J184" t="str">
            <v>Oil_Change</v>
          </cell>
          <cell r="K184" t="str">
            <v>0fc83237-7916-43bc-b258-b05e6c9a68a3</v>
          </cell>
        </row>
        <row r="185">
          <cell r="J185" t="str">
            <v>Oil_Level_Check</v>
          </cell>
          <cell r="K185" t="str">
            <v>ab9dd07c-61c7-49ab-8026-9302777c40d9</v>
          </cell>
        </row>
        <row r="186">
          <cell r="J186" t="str">
            <v>Oil_Level_Check</v>
          </cell>
          <cell r="K186" t="str">
            <v>48fa45a2-8816-487f-89a0-6b10e4972412</v>
          </cell>
        </row>
        <row r="187">
          <cell r="J187" t="str">
            <v>Oil_Level_Check</v>
          </cell>
          <cell r="K187" t="str">
            <v>9c7401f0-c0e8-4f37-88dd-8f85a6b12f09</v>
          </cell>
        </row>
        <row r="188">
          <cell r="J188" t="str">
            <v>Oil_Level_Check</v>
          </cell>
          <cell r="K188" t="str">
            <v>8ebc79a3-de27-463d-b156-159b28274bf6</v>
          </cell>
        </row>
        <row r="189">
          <cell r="J189" t="str">
            <v>Oil_Level_Check</v>
          </cell>
          <cell r="K189" t="str">
            <v>3563b400-95be-4777-a175-8de3de8a9976</v>
          </cell>
        </row>
        <row r="190">
          <cell r="J190" t="str">
            <v>Oil_Level_Check</v>
          </cell>
          <cell r="K190" t="str">
            <v>4d07480b-6115-4a43-ad35-c1adff498aed</v>
          </cell>
        </row>
        <row r="191">
          <cell r="J191" t="str">
            <v>Oil_Level_Check</v>
          </cell>
          <cell r="K191" t="str">
            <v>621df0d5-b784-4b22-9a80-2a1a4080e6a4</v>
          </cell>
        </row>
        <row r="192">
          <cell r="J192" t="str">
            <v>Magnetic_Plug_Ratings</v>
          </cell>
          <cell r="K192" t="str">
            <v>63d9cd15-77b5-4539-a4ce-a4c8341e1296</v>
          </cell>
        </row>
        <row r="193">
          <cell r="J193" t="str">
            <v>Magnetic_Plug_Ratings</v>
          </cell>
          <cell r="K193" t="str">
            <v>d832db0a-b88f-495e-9712-a95f691fbedf</v>
          </cell>
        </row>
        <row r="194">
          <cell r="J194" t="str">
            <v>Magnetic_Plug_Ratings</v>
          </cell>
          <cell r="K194" t="str">
            <v>7a5e3d56-23b5-4948-b6cb-0d91d48f04f4</v>
          </cell>
        </row>
        <row r="195">
          <cell r="J195" t="str">
            <v>Magnetic_Plug_Ratings</v>
          </cell>
          <cell r="K195" t="str">
            <v>d9dbcc32-d95a-4a67-9dc6-ec907c03ae00</v>
          </cell>
        </row>
        <row r="196">
          <cell r="J196" t="str">
            <v>Magnetic_Plug_Ratings</v>
          </cell>
          <cell r="K196" t="str">
            <v>955be057-c4a0-40e8-bd79-09654b9ece61</v>
          </cell>
        </row>
        <row r="197">
          <cell r="J197" t="str">
            <v>Magnetic_Plug_Ratings</v>
          </cell>
          <cell r="K197" t="str">
            <v>1b0632c8-1da6-46d3-9002-ffdd6ed84c76</v>
          </cell>
        </row>
        <row r="198">
          <cell r="J198" t="str">
            <v>Magnetic_Plug_Ratings</v>
          </cell>
          <cell r="K198" t="str">
            <v>b5c6ad64-1615-4277-9864-6a5d9efb76a4</v>
          </cell>
        </row>
        <row r="199">
          <cell r="J199" t="str">
            <v>Magnetic_Plug_Ratings</v>
          </cell>
          <cell r="K199" t="str">
            <v>d4ecc71c-2836-4282-93e6-9301ff6aa403</v>
          </cell>
        </row>
        <row r="200">
          <cell r="J200" t="str">
            <v>Lube_Service_(Filter;_Breather;_Screen)</v>
          </cell>
          <cell r="K200" t="str">
            <v>49a28920-9014-41f9-8d09-dda73e5fbb28</v>
          </cell>
        </row>
        <row r="201">
          <cell r="J201" t="str">
            <v>Lube_Service_(Filter;_Breather;_Screen)</v>
          </cell>
          <cell r="K201" t="str">
            <v>e670a190-0c2f-48b4-bb9e-b4d04b3aa915</v>
          </cell>
        </row>
        <row r="202">
          <cell r="J202" t="str">
            <v>Lube_Service_(Filter;_Breather;_Screen)</v>
          </cell>
          <cell r="K202" t="str">
            <v>3c18f6f3-2d5f-4f6c-9183-0db7faa719a7</v>
          </cell>
        </row>
        <row r="203">
          <cell r="J203" t="str">
            <v>Lube_Service_(Filter;_Breather;_Screen)</v>
          </cell>
          <cell r="K203" t="str">
            <v>3a10865c-016c-4fc9-9d25-96a7e77e6f8d</v>
          </cell>
        </row>
        <row r="204">
          <cell r="J204" t="str">
            <v>Lube_Service_(Filter;_Breather;_Screen)</v>
          </cell>
          <cell r="K204" t="str">
            <v>18b394a4-3ff1-45f1-82fc-40a939b3e3fb</v>
          </cell>
        </row>
        <row r="205">
          <cell r="J205" t="str">
            <v>Lube_Service_(Filter;_Breather;_Screen)</v>
          </cell>
          <cell r="K205" t="str">
            <v>8385fbd7-38b3-433b-9a4c-6660fc305c8e</v>
          </cell>
        </row>
        <row r="206">
          <cell r="J206" t="str">
            <v>Lube_Service_(Filter;_Breather;_Screen)</v>
          </cell>
          <cell r="K206" t="str">
            <v>732e4a57-ae0a-477d-9117-736819119367</v>
          </cell>
        </row>
        <row r="207">
          <cell r="J207" t="str">
            <v>Lube_Service_(Filter;_Breather;_Screen)</v>
          </cell>
          <cell r="K207" t="str">
            <v>732cf9f5-acca-4be2-ba58-f4b1d67f8d79</v>
          </cell>
        </row>
        <row r="208">
          <cell r="J208" t="str">
            <v>Lube_Service_(Filter;_Breather;_Screen)</v>
          </cell>
          <cell r="K208" t="str">
            <v>e8babcfe-b69f-480e-82de-6ad7fa2dcc29</v>
          </cell>
        </row>
        <row r="209">
          <cell r="J209" t="str">
            <v>Lube_Service_(Filter;_Breather;_Screen)</v>
          </cell>
          <cell r="K209" t="str">
            <v>1677f348-f8f9-40ed-91b4-5a1b47dd5d4d</v>
          </cell>
        </row>
        <row r="210">
          <cell r="J210" t="str">
            <v>Lube_Service_(Filter;_Breather;_Screen)</v>
          </cell>
          <cell r="K210" t="str">
            <v>c79110c7-de34-4e95-add3-6ce9bb542ab2</v>
          </cell>
        </row>
        <row r="211">
          <cell r="J211" t="str">
            <v>Lube_Service_(Filter;_Breather;_Screen)</v>
          </cell>
          <cell r="K211" t="str">
            <v>0f5603a2-b9ae-494b-bae6-c66b4b498cbb</v>
          </cell>
        </row>
        <row r="212">
          <cell r="J212" t="str">
            <v>Lube_Service_(Filter;_Breather;_Screen)</v>
          </cell>
          <cell r="K212" t="str">
            <v>f75c1be8-fcfc-46ec-a146-84d26b8fc0c6</v>
          </cell>
        </row>
        <row r="213">
          <cell r="J213" t="str">
            <v>Lube_Service_(Filter;_Breather;_Screen)</v>
          </cell>
          <cell r="K213" t="str">
            <v>932bbaa7-612c-43cf-a232-c05a43b6d6e1</v>
          </cell>
        </row>
        <row r="214">
          <cell r="J214" t="str">
            <v>Lube_Service_(Filter;_Breather;_Screen)</v>
          </cell>
          <cell r="K214" t="str">
            <v>7b62e65f-8f24-48c7-8b68-5f75da81f60f</v>
          </cell>
        </row>
        <row r="215">
          <cell r="J215" t="str">
            <v>Lube_Service_(Filter;_Breather;_Screen)</v>
          </cell>
          <cell r="K215" t="str">
            <v>bd39f49a-51f9-4c2c-925b-e3b66edd5279</v>
          </cell>
        </row>
        <row r="216">
          <cell r="J216" t="str">
            <v>Lube_Service_(Filter;_Breather;_Screen)</v>
          </cell>
          <cell r="K216" t="str">
            <v>e4d79270-be8e-450e-b125-4e415c546998</v>
          </cell>
        </row>
        <row r="217">
          <cell r="J217" t="str">
            <v>Lube_Service_(Filter;_Breather;_Screen)</v>
          </cell>
          <cell r="K217" t="str">
            <v>21541d24-6388-4c50-b1be-779e592f9b2b</v>
          </cell>
        </row>
        <row r="218">
          <cell r="J218" t="str">
            <v>Lube_Service_(Filter;_Breather;_Screen)</v>
          </cell>
          <cell r="K218" t="str">
            <v>bf9d09d4-fc77-4dcd-ac64-1ce6f323aeba</v>
          </cell>
        </row>
        <row r="219">
          <cell r="J219" t="str">
            <v>Lube_Service_(Filter;_Breather;_Screen)</v>
          </cell>
          <cell r="K219" t="str">
            <v>aed0f0e4-2101-484c-9134-1026e26623be</v>
          </cell>
        </row>
        <row r="220">
          <cell r="J220" t="str">
            <v>Lube_Service_(Filter;_Breather;_Screen)</v>
          </cell>
          <cell r="K220" t="str">
            <v>f77cba39-76bd-4735-8c99-943e3cd04756</v>
          </cell>
        </row>
        <row r="221">
          <cell r="J221" t="str">
            <v>Lube_Service_(Filter;_Breather;_Screen)</v>
          </cell>
          <cell r="K221" t="str">
            <v>61c42c47-5c66-4a1f-9755-e7538c39d3df</v>
          </cell>
        </row>
        <row r="222">
          <cell r="J222" t="str">
            <v>Lube_Service_(Filter;_Breather;_Screen)</v>
          </cell>
          <cell r="K222" t="str">
            <v>78db32bf-6f74-44ff-835b-190508cf5f92</v>
          </cell>
        </row>
        <row r="223">
          <cell r="J223" t="str">
            <v>Lube_Service_(Filter;_Breather;_Screen)</v>
          </cell>
          <cell r="K223" t="str">
            <v>77309127-ee98-4de7-8614-b15e19d36a57</v>
          </cell>
        </row>
        <row r="224">
          <cell r="J224" t="str">
            <v>Lube_Service_(Filter;_Breather;_Screen)</v>
          </cell>
          <cell r="K224" t="str">
            <v>3f7f7734-dc3a-424e-bb43-df16e095df2b</v>
          </cell>
        </row>
        <row r="225">
          <cell r="J225" t="str">
            <v>Lube_Service_(Filter;_Breather;_Screen)</v>
          </cell>
          <cell r="K225" t="str">
            <v>fd4886a0-c622-4ae4-97ea-db29780146c1</v>
          </cell>
        </row>
        <row r="226">
          <cell r="J226" t="str">
            <v>Lube_Service_(Filter;_Breather;_Screen)</v>
          </cell>
          <cell r="K226" t="str">
            <v>ce6e014a-80a0-45fb-a824-5a22f7e2439d</v>
          </cell>
        </row>
        <row r="227">
          <cell r="J227" t="str">
            <v>Lube_Service_(Filter;_Breather;_Screen)</v>
          </cell>
          <cell r="K227" t="str">
            <v>a5295883-db73-4553-8fe4-19f0a787bc07</v>
          </cell>
        </row>
        <row r="228">
          <cell r="J228" t="str">
            <v>Lube_Service_(Filter;_Breather;_Screen)</v>
          </cell>
          <cell r="K228" t="str">
            <v>a7b17bb7-23e5-47eb-9740-c22fbb5d9e65</v>
          </cell>
        </row>
        <row r="229">
          <cell r="J229" t="str">
            <v>Lube_Service_(Filter;_Breather;_Screen)</v>
          </cell>
          <cell r="K229" t="str">
            <v>6d2cc011-2cc5-4747-9339-840861e69525</v>
          </cell>
        </row>
        <row r="230">
          <cell r="J230" t="str">
            <v>Lube_Service_(Filter;_Breather;_Screen)</v>
          </cell>
          <cell r="K230" t="str">
            <v>de22bc56-cecf-4f02-9f79-460853336c63</v>
          </cell>
        </row>
        <row r="231">
          <cell r="J231" t="str">
            <v>Lube_Service_(Filter;_Breather;_Screen)</v>
          </cell>
          <cell r="K231" t="str">
            <v>4aca9a05-bc7a-4ccc-a7b7-76cca1cadb57</v>
          </cell>
        </row>
        <row r="232">
          <cell r="J232" t="str">
            <v>Lube_Service_(Filter;_Breather;_Screen)</v>
          </cell>
          <cell r="K232" t="str">
            <v>b1d46485-9f17-41fc-aa18-dd262eb4f9f0</v>
          </cell>
        </row>
        <row r="233">
          <cell r="J233" t="str">
            <v>Breathesafe_Cabin_HEPA_Filtration</v>
          </cell>
          <cell r="K233" t="str">
            <v>2a1337f5-6238-4089-aebc-0bb3cd372630</v>
          </cell>
        </row>
        <row r="234">
          <cell r="J234" t="str">
            <v>Breathesafe_Cabin_HEPA_Filtration</v>
          </cell>
          <cell r="K234" t="str">
            <v>9a8a7156-4a03-40cf-9ebe-0ea433155ce8</v>
          </cell>
        </row>
        <row r="235">
          <cell r="J235" t="str">
            <v>Breathesafe_Cabin_HEPA_Filtration</v>
          </cell>
          <cell r="K235" t="str">
            <v>630a3e8d-0ea1-40c4-a8f2-4f6df2e47bc6</v>
          </cell>
        </row>
        <row r="236">
          <cell r="J236" t="str">
            <v>Breathesafe_Cabin_HEPA_Filtration</v>
          </cell>
          <cell r="K236" t="str">
            <v>fc1b30f5-7cf7-418d-ace6-29779e7f1035</v>
          </cell>
        </row>
        <row r="237">
          <cell r="J237" t="str">
            <v>Breathesafe_Cabin_HEPA_Filtration</v>
          </cell>
          <cell r="K237" t="str">
            <v>53dc18c1-c7ed-4b69-9ad3-45511126a5f1</v>
          </cell>
        </row>
        <row r="238">
          <cell r="J238" t="str">
            <v>Lube_Service_(Grease)</v>
          </cell>
          <cell r="K238" t="str">
            <v>2b1b8a52-4b55-4d1a-9572-bac88b196dac</v>
          </cell>
        </row>
        <row r="239">
          <cell r="J239" t="str">
            <v>Lube_Service_(Grease)</v>
          </cell>
          <cell r="K239" t="str">
            <v>21e3b65a-91a9-4da4-9ca1-ec2fe18babc8</v>
          </cell>
        </row>
        <row r="240">
          <cell r="J240" t="str">
            <v>Lube_Service_(Grease)</v>
          </cell>
          <cell r="K240" t="str">
            <v>5cf26b35-f4de-4935-9007-ff84756576b9</v>
          </cell>
        </row>
        <row r="241">
          <cell r="J241" t="str">
            <v>Lube_Service_(Grease)</v>
          </cell>
          <cell r="K241" t="str">
            <v>d81ec08a-be08-402c-a332-566d026a2350</v>
          </cell>
        </row>
        <row r="242">
          <cell r="J242" t="str">
            <v>Lube_Service_(Grease)</v>
          </cell>
          <cell r="K242" t="str">
            <v>7f271e92-2556-4f51-97ba-d8137d0f302e</v>
          </cell>
        </row>
        <row r="243">
          <cell r="J243" t="str">
            <v>Lube_Service_(Grease)</v>
          </cell>
          <cell r="K243" t="str">
            <v>5b00f156-347a-46b3-8160-b4478cb6a0c5</v>
          </cell>
        </row>
        <row r="244">
          <cell r="J244" t="str">
            <v>Lube_Service_(Grease)</v>
          </cell>
          <cell r="K244" t="str">
            <v>2c135386-c4ac-4528-b8ed-20c42a28360f</v>
          </cell>
        </row>
        <row r="245">
          <cell r="J245" t="str">
            <v>Lube_Service_(Grease)</v>
          </cell>
          <cell r="K245" t="str">
            <v>ee016f32-8cee-4794-ab65-abb89c737074</v>
          </cell>
        </row>
        <row r="246">
          <cell r="J246" t="str">
            <v>Lube_Service_(Grease)</v>
          </cell>
          <cell r="K246" t="str">
            <v>cdec183e-5234-4d1f-bbb3-8cbf4ac61c97</v>
          </cell>
        </row>
        <row r="247">
          <cell r="J247" t="str">
            <v>Lube_Service_(Grease)</v>
          </cell>
          <cell r="K247" t="str">
            <v>9eb93ca8-baa7-4d7f-a69e-d9c7b271c260</v>
          </cell>
        </row>
        <row r="248">
          <cell r="J248" t="str">
            <v>Lube_Service_(Grease)</v>
          </cell>
          <cell r="K248" t="str">
            <v>07eacff0-42df-44e5-8097-f3af04818a40</v>
          </cell>
        </row>
        <row r="249">
          <cell r="J249" t="str">
            <v>Lube_Service_(Grease)</v>
          </cell>
          <cell r="K249" t="str">
            <v>14ee1467-222b-4770-9af8-87f8d9de8f87</v>
          </cell>
        </row>
        <row r="250">
          <cell r="J250" t="str">
            <v>Lube_Service_(Grease)</v>
          </cell>
          <cell r="K250" t="str">
            <v>c9077dde-852d-4631-b857-5793b5a6ba78</v>
          </cell>
        </row>
        <row r="251">
          <cell r="J251" t="str">
            <v>Lube_Service_(Grease)</v>
          </cell>
          <cell r="K251" t="str">
            <v>dfd2c0eb-d97e-42ae-b066-e4dc0f42effd</v>
          </cell>
        </row>
        <row r="252">
          <cell r="J252" t="str">
            <v>Lube_Service_(Grease)</v>
          </cell>
          <cell r="K252" t="str">
            <v>7d143952-f0fe-4647-96bf-eb5cf20f6799</v>
          </cell>
        </row>
        <row r="253">
          <cell r="J253" t="str">
            <v>Lube_Service_(Grease)</v>
          </cell>
          <cell r="K253" t="str">
            <v>46a5e912-8a85-42fb-96dc-9ae0de21099f</v>
          </cell>
        </row>
        <row r="254">
          <cell r="J254" t="str">
            <v>Lube_Service_(Grease)</v>
          </cell>
          <cell r="K254" t="str">
            <v>f435f228-37ca-4917-a3a9-942b3f570c7f</v>
          </cell>
        </row>
        <row r="255">
          <cell r="J255" t="str">
            <v>Lube_Service_(Grease)</v>
          </cell>
          <cell r="K255" t="str">
            <v>8746de3b-63fb-47d1-97f1-2558f664d919</v>
          </cell>
        </row>
        <row r="256">
          <cell r="J256" t="str">
            <v>Lube_Service_(Grease)</v>
          </cell>
          <cell r="K256" t="str">
            <v>ecfc0eb3-0390-40a6-a70d-28dd96473d04</v>
          </cell>
        </row>
        <row r="257">
          <cell r="J257" t="str">
            <v>Lube_Service_(Grease)</v>
          </cell>
          <cell r="K257" t="str">
            <v>f3be5cad-0ef6-4566-924e-97092e79be23</v>
          </cell>
        </row>
        <row r="258">
          <cell r="J258" t="str">
            <v>Lube_Service_(Grease)</v>
          </cell>
          <cell r="K258" t="str">
            <v>2cc7148c-ffaf-410d-ae8a-6290730d8220</v>
          </cell>
        </row>
        <row r="259">
          <cell r="J259" t="str">
            <v>Lube_Service_(Grease)</v>
          </cell>
          <cell r="K259" t="str">
            <v>7f5f6064-3c4d-4b32-b6cb-1a91b3391061</v>
          </cell>
        </row>
        <row r="260">
          <cell r="J260" t="str">
            <v>Mechanical_Service_INFORMATION</v>
          </cell>
          <cell r="K260" t="str">
            <v>safetyTask000000</v>
          </cell>
        </row>
        <row r="261">
          <cell r="J261" t="str">
            <v>Engine_Section</v>
          </cell>
          <cell r="K261" t="str">
            <v>46344789-4bc5-4800-a276-92c660a2a2f2</v>
          </cell>
        </row>
        <row r="262">
          <cell r="J262" t="str">
            <v>Engine_Section</v>
          </cell>
          <cell r="K262" t="str">
            <v>3bf48a93-1eca-4c27-bd07-69bf2806ceaf</v>
          </cell>
        </row>
        <row r="263">
          <cell r="J263" t="str">
            <v>Engine_Section</v>
          </cell>
          <cell r="K263" t="str">
            <v>803a80e8-400a-4b95-9130-640f0783e144</v>
          </cell>
        </row>
        <row r="264">
          <cell r="J264" t="str">
            <v>Engine_Section</v>
          </cell>
          <cell r="K264" t="str">
            <v>6204d78c-65e9-4ebc-94a6-f3fd064c9b4a</v>
          </cell>
        </row>
        <row r="265">
          <cell r="J265" t="str">
            <v>Engine_Section</v>
          </cell>
          <cell r="K265" t="str">
            <v>0ed0ff0e-7b87-4a15-9535-22c0d49d1fdf</v>
          </cell>
        </row>
        <row r="266">
          <cell r="J266" t="str">
            <v>Engine_Section</v>
          </cell>
          <cell r="K266" t="str">
            <v>e29af0db-1f30-4029-b86a-039a121ce7d7</v>
          </cell>
        </row>
        <row r="267">
          <cell r="J267" t="str">
            <v>Engine_Section</v>
          </cell>
          <cell r="K267" t="str">
            <v>64fa639d-af42-490e-a138-539455ab36e2</v>
          </cell>
        </row>
        <row r="268">
          <cell r="J268" t="str">
            <v>Engine_Section</v>
          </cell>
          <cell r="K268" t="str">
            <v>950919a2-7491-4180-925c-d6bef11fd222</v>
          </cell>
        </row>
        <row r="269">
          <cell r="J269" t="str">
            <v>Engine_Section</v>
          </cell>
          <cell r="K269" t="str">
            <v>2ea60a6f-2c65-498d-89c8-69267eed25ba</v>
          </cell>
        </row>
        <row r="270">
          <cell r="J270" t="str">
            <v>Engine_Section</v>
          </cell>
          <cell r="K270" t="str">
            <v>e6ee6e80-0023-4178-8513-ee1b48085ac3</v>
          </cell>
        </row>
        <row r="271">
          <cell r="J271" t="str">
            <v>Engine_Section</v>
          </cell>
          <cell r="K271" t="str">
            <v>247d1be4-0ac1-41fc-92e3-c40ace7a05c6</v>
          </cell>
        </row>
        <row r="272">
          <cell r="J272" t="str">
            <v>Engine_Section</v>
          </cell>
          <cell r="K272" t="str">
            <v>f4a7dd03-5bbe-4451-b8fd-2b0826a77e62</v>
          </cell>
        </row>
        <row r="273">
          <cell r="J273" t="str">
            <v>Engine_Section</v>
          </cell>
          <cell r="K273" t="str">
            <v>b96f715e-68bc-44e5-8843-9d534a1e7e3c</v>
          </cell>
        </row>
        <row r="274">
          <cell r="J274" t="str">
            <v>Engine_Section</v>
          </cell>
          <cell r="K274" t="str">
            <v>1e6f4edd-26cb-48f6-9855-5b487e534ade</v>
          </cell>
        </row>
        <row r="275">
          <cell r="J275" t="str">
            <v>Engine_Section</v>
          </cell>
          <cell r="K275" t="str">
            <v>d192c265-8cfd-4c91-8165-7af252797634</v>
          </cell>
        </row>
        <row r="276">
          <cell r="J276" t="str">
            <v>Engine_Section</v>
          </cell>
          <cell r="K276" t="str">
            <v>093e2734-e736-4348-ba92-9122369045b7</v>
          </cell>
        </row>
        <row r="277">
          <cell r="J277" t="str">
            <v>Engine_Section</v>
          </cell>
          <cell r="K277" t="str">
            <v>e64b7db7-9c6c-4af7-87ca-35ae21ffe713</v>
          </cell>
        </row>
        <row r="278">
          <cell r="J278" t="str">
            <v>Engine_Section</v>
          </cell>
          <cell r="K278" t="str">
            <v>ca2867c2-c013-4a84-a415-a0c4d1ed29e3</v>
          </cell>
        </row>
        <row r="279">
          <cell r="J279" t="str">
            <v>Engine_Section</v>
          </cell>
          <cell r="K279" t="str">
            <v>7adb3024-85c4-46d1-ae95-d83d4a12991c</v>
          </cell>
        </row>
        <row r="280">
          <cell r="J280" t="str">
            <v>Engine_Section</v>
          </cell>
          <cell r="K280" t="str">
            <v>1736212c-9383-4691-8306-d290f5123bcb</v>
          </cell>
        </row>
        <row r="281">
          <cell r="J281" t="str">
            <v>Engine_Section</v>
          </cell>
          <cell r="K281" t="str">
            <v>604e2877-8dde-4410-a5dd-17c728500f4a</v>
          </cell>
        </row>
        <row r="282">
          <cell r="J282" t="str">
            <v>Engine_Section</v>
          </cell>
          <cell r="K282" t="str">
            <v>9c856c04-bdbe-4da1-92f1-c814a2848eab</v>
          </cell>
        </row>
        <row r="283">
          <cell r="J283" t="str">
            <v>Engine_Section</v>
          </cell>
          <cell r="K283" t="str">
            <v>efa5884e-99c9-4bd4-be2f-e2948973df01</v>
          </cell>
        </row>
        <row r="284">
          <cell r="J284" t="str">
            <v>Engine_Section</v>
          </cell>
          <cell r="K284" t="str">
            <v>0a1a162b-3a56-4da3-b8fe-9e8cf597aee9</v>
          </cell>
        </row>
        <row r="285">
          <cell r="J285" t="str">
            <v>Engine_Section</v>
          </cell>
          <cell r="K285" t="str">
            <v>345460fa-d37f-486c-be4a-77ec51e6da98</v>
          </cell>
        </row>
        <row r="286">
          <cell r="J286" t="str">
            <v>Engine_Section</v>
          </cell>
          <cell r="K286" t="str">
            <v>c1c27492-9103-4939-89d1-8a98b2a7ae1c</v>
          </cell>
        </row>
        <row r="287">
          <cell r="J287" t="str">
            <v>Engine_Section</v>
          </cell>
          <cell r="K287" t="str">
            <v>1d58565d-8628-4b8f-b079-c9ac9c7490ab</v>
          </cell>
        </row>
        <row r="288">
          <cell r="J288" t="str">
            <v>Engine_Section</v>
          </cell>
          <cell r="K288" t="str">
            <v>065d31fe-31e4-4f39-8fd4-d3b07f0716bd</v>
          </cell>
        </row>
        <row r="289">
          <cell r="J289" t="str">
            <v>Engine_Section</v>
          </cell>
          <cell r="K289" t="str">
            <v>4b2a6334-eff3-4dc2-b06f-642a8b9240e0</v>
          </cell>
        </row>
        <row r="290">
          <cell r="J290" t="str">
            <v>Engine_Section</v>
          </cell>
          <cell r="K290" t="str">
            <v>7906bc0a-1256-4b4f-a7ce-44b4941c16a0</v>
          </cell>
        </row>
        <row r="291">
          <cell r="J291" t="str">
            <v>Engine_Section</v>
          </cell>
          <cell r="K291" t="str">
            <v>a549cbfb-632f-4d44-b734-bd04dbd50f59</v>
          </cell>
        </row>
        <row r="292">
          <cell r="J292" t="str">
            <v>Engine_Section</v>
          </cell>
          <cell r="K292" t="str">
            <v>5516e30a-f017-4c1a-9b44-a2f4a64d0b5d</v>
          </cell>
        </row>
        <row r="293">
          <cell r="J293" t="str">
            <v>Engine_Section</v>
          </cell>
          <cell r="K293" t="str">
            <v>74592cdd-c6cd-45b6-b4fe-ff39dad74c39</v>
          </cell>
        </row>
        <row r="294">
          <cell r="J294" t="str">
            <v>Engine_Section</v>
          </cell>
          <cell r="K294" t="str">
            <v>2d63d54a-7e11-406e-8bd7-fea67de59999</v>
          </cell>
        </row>
        <row r="295">
          <cell r="J295" t="str">
            <v>Engine_Section</v>
          </cell>
          <cell r="K295" t="str">
            <v>566f1bf4-8129-418a-b4b7-4af7fb9887a8</v>
          </cell>
        </row>
        <row r="296">
          <cell r="J296" t="str">
            <v>Engine_Section</v>
          </cell>
          <cell r="K296" t="str">
            <v>c232e294-b00b-4ecf-bd7b-a35c4a507390</v>
          </cell>
        </row>
        <row r="297">
          <cell r="J297" t="str">
            <v>Air_Inlet_and_Exhaust_System</v>
          </cell>
          <cell r="K297" t="str">
            <v>600dce74-aa37-44b4-9149-484bac33f37c</v>
          </cell>
        </row>
        <row r="298">
          <cell r="J298" t="str">
            <v>Air_Inlet_and_Exhaust_System</v>
          </cell>
          <cell r="K298" t="str">
            <v>c02bfab1-8cd5-485c-a419-edc07dea7412</v>
          </cell>
        </row>
        <row r="299">
          <cell r="J299" t="str">
            <v>Air_Inlet_and_Exhaust_System</v>
          </cell>
          <cell r="K299" t="str">
            <v>9a04bc64-1806-4e65-aa13-d20e93841327</v>
          </cell>
        </row>
        <row r="300">
          <cell r="J300" t="str">
            <v>Hydraulic_System</v>
          </cell>
          <cell r="K300" t="str">
            <v>ff1ffa7e-a3a7-41cc-afd3-4043b79e554a</v>
          </cell>
        </row>
        <row r="301">
          <cell r="J301" t="str">
            <v>Hydraulic_System</v>
          </cell>
          <cell r="K301" t="str">
            <v>6f0c60f4-57fd-4b52-aa2b-4ed5752b8c69</v>
          </cell>
        </row>
        <row r="302">
          <cell r="J302" t="str">
            <v>Hydraulic_System</v>
          </cell>
          <cell r="K302" t="str">
            <v>bd8d97ff-7c80-43c1-80b8-f65817eacb99</v>
          </cell>
        </row>
        <row r="303">
          <cell r="J303" t="str">
            <v>Hydraulic_System</v>
          </cell>
          <cell r="K303" t="str">
            <v>0eef5182-c111-42ba-bf8b-f00b5926c0a2</v>
          </cell>
        </row>
        <row r="304">
          <cell r="J304" t="str">
            <v>Hydraulic_System</v>
          </cell>
          <cell r="K304" t="str">
            <v>8c453fe3-6719-40d4-9e6e-46c3d9d893a8</v>
          </cell>
        </row>
        <row r="305">
          <cell r="J305" t="str">
            <v>Hydraulic_System</v>
          </cell>
          <cell r="K305" t="str">
            <v>b5ab34b2-b9bd-48cc-bd44-a4e553c3fa85</v>
          </cell>
        </row>
        <row r="306">
          <cell r="J306" t="str">
            <v>Hydraulic_System</v>
          </cell>
          <cell r="K306" t="str">
            <v>b7a8af84-1861-4934-adaf-0495cbbda17b</v>
          </cell>
        </row>
        <row r="307">
          <cell r="J307" t="str">
            <v>Hydraulic_System</v>
          </cell>
          <cell r="K307" t="str">
            <v>6c07d7a7-89b0-4b5a-8eb6-3a067e29d0aa</v>
          </cell>
        </row>
        <row r="308">
          <cell r="J308" t="str">
            <v>Hydraulic_System</v>
          </cell>
          <cell r="K308" t="str">
            <v>9ce5d8c8-527f-46a1-8f79-00d25b4595ad</v>
          </cell>
        </row>
        <row r="309">
          <cell r="J309" t="str">
            <v>Hydraulic_System</v>
          </cell>
          <cell r="K309" t="str">
            <v>b455395d-751a-49c3-b9fb-dbc100c26066</v>
          </cell>
        </row>
        <row r="310">
          <cell r="J310" t="str">
            <v>Hydraulic_System</v>
          </cell>
          <cell r="K310" t="str">
            <v>2be39b9f-ea96-4fcb-bfb7-1daec8a7d960</v>
          </cell>
        </row>
        <row r="311">
          <cell r="J311" t="str">
            <v>Hydraulic_System</v>
          </cell>
          <cell r="K311" t="str">
            <v>5b3bfba7-b650-4365-a9a3-834a471f71e5</v>
          </cell>
        </row>
        <row r="312">
          <cell r="J312" t="str">
            <v>Hydraulic_System</v>
          </cell>
          <cell r="K312" t="str">
            <v>fdb8d882-5d74-4932-aaec-adbc5fce66fb</v>
          </cell>
        </row>
        <row r="313">
          <cell r="J313" t="str">
            <v>Hydraulic_System</v>
          </cell>
          <cell r="K313" t="str">
            <v>39078a79-1951-4b33-906f-3ed4af7af202</v>
          </cell>
        </row>
        <row r="314">
          <cell r="J314" t="str">
            <v>Hydraulic_System</v>
          </cell>
          <cell r="K314" t="str">
            <v>e3e4b6ac-9b55-4243-a9bf-48d5ad213efb</v>
          </cell>
        </row>
        <row r="315">
          <cell r="J315" t="str">
            <v>Hydraulic_System</v>
          </cell>
          <cell r="K315" t="str">
            <v>b1074730-9f7f-44ee-8683-16a256b9306a</v>
          </cell>
        </row>
        <row r="316">
          <cell r="J316" t="str">
            <v>Hydraulic_System</v>
          </cell>
          <cell r="K316" t="str">
            <v>5b8e9273-1ae2-4abc-ab73-1dcdd657d0a5</v>
          </cell>
        </row>
        <row r="317">
          <cell r="J317" t="str">
            <v>Hydraulic_System</v>
          </cell>
          <cell r="K317" t="str">
            <v>7019110c-6b9f-48d6-801b-0e33618a9b0f</v>
          </cell>
        </row>
        <row r="318">
          <cell r="J318" t="str">
            <v>Hydraulic_System</v>
          </cell>
          <cell r="K318" t="str">
            <v>d1e25ae3-7ac1-4ba4-a41d-16604469a2c7</v>
          </cell>
        </row>
        <row r="319">
          <cell r="J319" t="str">
            <v>Hydraulic_System</v>
          </cell>
          <cell r="K319" t="str">
            <v>ef41f8f9-23b2-407a-9b50-e2fc949c373b</v>
          </cell>
        </row>
        <row r="320">
          <cell r="J320" t="str">
            <v>Hydraulic_System</v>
          </cell>
          <cell r="K320" t="str">
            <v>3350234a-a6b3-4725-9912-bd361bc9ffa7</v>
          </cell>
        </row>
        <row r="321">
          <cell r="J321" t="str">
            <v>Hydraulic_System</v>
          </cell>
          <cell r="K321" t="str">
            <v>2f0647cd-bbf6-418f-adea-70b8e50522a6</v>
          </cell>
        </row>
        <row r="322">
          <cell r="J322" t="str">
            <v>Hydraulic_System</v>
          </cell>
          <cell r="K322" t="str">
            <v>2cf1a309-5d8b-4d62-92eb-6c80b53ec83a</v>
          </cell>
        </row>
        <row r="323">
          <cell r="J323" t="str">
            <v>Hydraulic_System</v>
          </cell>
          <cell r="K323" t="str">
            <v>917daf15-a622-457d-b8b4-28ec2c366538</v>
          </cell>
        </row>
        <row r="324">
          <cell r="J324" t="str">
            <v>Hydraulic_System</v>
          </cell>
          <cell r="K324" t="str">
            <v>4218fbfe-0bc8-4177-8d86-6fdb649cd38c</v>
          </cell>
        </row>
        <row r="325">
          <cell r="J325" t="str">
            <v>Hydraulic_System</v>
          </cell>
          <cell r="K325" t="str">
            <v>d2bda5bd-cc5a-4e16-addb-8eda4374aeb4</v>
          </cell>
        </row>
        <row r="326">
          <cell r="J326" t="str">
            <v>Hydraulic_System</v>
          </cell>
          <cell r="K326" t="str">
            <v>34f5ba99-22d1-4e6f-aaf3-8d44dde0e2b5</v>
          </cell>
        </row>
        <row r="327">
          <cell r="J327" t="str">
            <v>Hydraulic_System</v>
          </cell>
          <cell r="K327" t="str">
            <v>b7fe9af8-8ef4-496f-a6f4-d4a1c36b9b3e</v>
          </cell>
        </row>
        <row r="328">
          <cell r="J328" t="str">
            <v>Hydraulic_System</v>
          </cell>
          <cell r="K328" t="str">
            <v>20f8e024-27d8-466a-888c-49002e94394a</v>
          </cell>
        </row>
        <row r="329">
          <cell r="J329" t="str">
            <v>Hydraulic_System</v>
          </cell>
          <cell r="K329" t="str">
            <v>5792a228-43a6-4dfd-a3de-678b8c75b8ea</v>
          </cell>
        </row>
        <row r="330">
          <cell r="J330" t="str">
            <v>Hydraulic_System</v>
          </cell>
          <cell r="K330" t="str">
            <v>18283b2f-f1e7-4d4e-96e2-79ff472017fd</v>
          </cell>
        </row>
        <row r="331">
          <cell r="J331" t="str">
            <v>Hydraulic_System</v>
          </cell>
          <cell r="K331" t="str">
            <v>fe9aaf05-b999-4879-b8e4-752fe10f1fc4</v>
          </cell>
        </row>
        <row r="332">
          <cell r="J332" t="str">
            <v>Hydraulic_System</v>
          </cell>
          <cell r="K332" t="str">
            <v>a102cb38-76b2-4a11-ac7b-b9ab1159f9cb</v>
          </cell>
        </row>
        <row r="333">
          <cell r="J333" t="str">
            <v>Hydraulic_System</v>
          </cell>
          <cell r="K333" t="str">
            <v>aa12121e-cfe8-472a-9cdd-7ea62c22d3f3</v>
          </cell>
        </row>
        <row r="334">
          <cell r="J334" t="str">
            <v>Hydraulic_System</v>
          </cell>
          <cell r="K334" t="str">
            <v>0be980bf-0752-428b-ad4c-b64796fc92a8</v>
          </cell>
        </row>
        <row r="335">
          <cell r="J335" t="str">
            <v>Hydraulic_System</v>
          </cell>
          <cell r="K335" t="str">
            <v>67512b6e-397e-4080-9cb7-0a919683f82f</v>
          </cell>
        </row>
        <row r="336">
          <cell r="J336" t="str">
            <v>Hydraulic_System</v>
          </cell>
          <cell r="K336" t="str">
            <v>243955f0-5fb0-420f-8f34-f920e73a1be2</v>
          </cell>
        </row>
        <row r="337">
          <cell r="J337" t="str">
            <v>Powertrain_System</v>
          </cell>
          <cell r="K337" t="str">
            <v>7849216f-f890-4fd4-bd57-5ef50a909b5a</v>
          </cell>
        </row>
        <row r="338">
          <cell r="J338" t="str">
            <v>Powertrain_System</v>
          </cell>
          <cell r="K338" t="str">
            <v>e739b918-3f7d-41d7-8db8-f28d21eed468</v>
          </cell>
        </row>
        <row r="339">
          <cell r="J339" t="str">
            <v>Powertrain_System</v>
          </cell>
          <cell r="K339" t="str">
            <v>fed57906-d9f7-4d80-b048-590b32242a5c</v>
          </cell>
        </row>
        <row r="340">
          <cell r="J340" t="str">
            <v>Powertrain_System</v>
          </cell>
          <cell r="K340" t="str">
            <v>a626b1b0-d6f3-4ff1-8449-577c508c9f4f</v>
          </cell>
        </row>
        <row r="341">
          <cell r="J341" t="str">
            <v>Powertrain_System</v>
          </cell>
          <cell r="K341" t="str">
            <v>c679afd6-2c52-47f4-87b0-a3c87c5af5f8</v>
          </cell>
        </row>
        <row r="342">
          <cell r="J342" t="str">
            <v>Powertrain_System</v>
          </cell>
          <cell r="K342" t="str">
            <v>cc138cea-f81d-4401-8264-c53f2b9d7130</v>
          </cell>
        </row>
        <row r="343">
          <cell r="J343" t="str">
            <v>Powertrain_System</v>
          </cell>
          <cell r="K343" t="str">
            <v>777dc2cd-247b-482e-bfff-35a3f917a4b4</v>
          </cell>
        </row>
        <row r="344">
          <cell r="J344" t="str">
            <v>Powertrain_System</v>
          </cell>
          <cell r="K344" t="str">
            <v>d55a1547-9a01-488c-8436-a9e77478f09a</v>
          </cell>
        </row>
        <row r="345">
          <cell r="J345" t="str">
            <v>Powertrain_System</v>
          </cell>
          <cell r="K345" t="str">
            <v>0483b98e-52fe-4818-85d1-9e254d82ad08</v>
          </cell>
        </row>
        <row r="346">
          <cell r="J346" t="str">
            <v>Powertrain_System</v>
          </cell>
          <cell r="K346" t="str">
            <v>7f97e805-5da5-43e9-b881-a583d126efbe</v>
          </cell>
        </row>
        <row r="347">
          <cell r="J347" t="str">
            <v>Powertrain_System</v>
          </cell>
          <cell r="K347" t="str">
            <v>27cb7ff3-7583-45cd-91a1-49d39a849d64</v>
          </cell>
        </row>
        <row r="348">
          <cell r="J348" t="str">
            <v>Powertrain_System</v>
          </cell>
          <cell r="K348" t="str">
            <v>cf7d6bde-94c5-453a-8ae6-aae773a6f047</v>
          </cell>
        </row>
        <row r="349">
          <cell r="J349" t="str">
            <v>Powertrain_System</v>
          </cell>
          <cell r="K349" t="str">
            <v>a44caf87-78ab-4ed0-9f39-a7cef05b1e72</v>
          </cell>
        </row>
        <row r="350">
          <cell r="J350" t="str">
            <v>Powertrain_System</v>
          </cell>
          <cell r="K350" t="str">
            <v>4915046f-2bfb-41e4-a12d-244a532b4aa1</v>
          </cell>
        </row>
        <row r="351">
          <cell r="J351" t="str">
            <v>Powertrain_System</v>
          </cell>
          <cell r="K351" t="str">
            <v>8c88a69a-e459-47f2-a845-0a00b24f7cfa</v>
          </cell>
        </row>
        <row r="352">
          <cell r="J352" t="str">
            <v>Powertrain_System</v>
          </cell>
          <cell r="K352" t="str">
            <v>c319456c-ac78-416e-8ce8-9d5ebfb59d4f</v>
          </cell>
        </row>
        <row r="353">
          <cell r="J353" t="str">
            <v>Powertrain_System</v>
          </cell>
          <cell r="K353" t="str">
            <v>55bcce54-888b-4d42-9db6-9552a7b27cf6</v>
          </cell>
        </row>
        <row r="354">
          <cell r="J354" t="str">
            <v>Powertrain_System</v>
          </cell>
          <cell r="K354" t="str">
            <v>cda2b550-c0a2-42c2-9c1c-7d89291fd8d6</v>
          </cell>
        </row>
        <row r="355">
          <cell r="J355" t="str">
            <v>Powertrain_System</v>
          </cell>
          <cell r="K355" t="str">
            <v>4867e995-c992-45c2-8192-88f7c3c67d35</v>
          </cell>
        </row>
        <row r="356">
          <cell r="J356" t="str">
            <v>Powertrain_System</v>
          </cell>
          <cell r="K356" t="str">
            <v>f4672370-393c-4107-a438-e9ef444bf951</v>
          </cell>
        </row>
        <row r="357">
          <cell r="J357" t="str">
            <v>Brake_Section</v>
          </cell>
          <cell r="K357" t="str">
            <v>6a44593a-411c-4fe7-b271-71de3c363a4c</v>
          </cell>
        </row>
        <row r="358">
          <cell r="J358" t="str">
            <v>Brake_Section</v>
          </cell>
          <cell r="K358" t="str">
            <v>61ba5cf6-cf18-4ee4-890e-dd0fd1ac1330</v>
          </cell>
        </row>
        <row r="359">
          <cell r="J359" t="str">
            <v>Brake_Section</v>
          </cell>
          <cell r="K359" t="str">
            <v>d98ddbcc-b7c3-48c4-8e4b-d6804388c282</v>
          </cell>
        </row>
        <row r="360">
          <cell r="J360" t="str">
            <v>Brake_Section</v>
          </cell>
          <cell r="K360" t="str">
            <v>461ad90f-cc3f-4bcb-ab97-165b5345fec4</v>
          </cell>
        </row>
        <row r="361">
          <cell r="J361" t="str">
            <v>Brake_Section</v>
          </cell>
          <cell r="K361" t="str">
            <v>f15b052b-d9bf-44cf-92dc-02765608e84a</v>
          </cell>
        </row>
        <row r="362">
          <cell r="J362" t="str">
            <v>Brake_Section</v>
          </cell>
          <cell r="K362" t="str">
            <v>af95b669-ad56-45cb-a960-ea82c3962103</v>
          </cell>
        </row>
        <row r="363">
          <cell r="J363" t="str">
            <v>Brake_Section</v>
          </cell>
          <cell r="K363" t="str">
            <v>mechanicalServiceTask00002080</v>
          </cell>
        </row>
        <row r="364">
          <cell r="J364" t="str">
            <v>Brake_Section</v>
          </cell>
          <cell r="K364" t="str">
            <v>mechanicalServiceTask000020811</v>
          </cell>
        </row>
        <row r="365">
          <cell r="J365" t="str">
            <v>Brake_Section</v>
          </cell>
          <cell r="K365" t="str">
            <v>mechanicalServiceTask000020822</v>
          </cell>
        </row>
        <row r="366">
          <cell r="J366" t="str">
            <v>Brake_Section</v>
          </cell>
          <cell r="K366" t="str">
            <v>mechanicalServiceTask0000209</v>
          </cell>
        </row>
        <row r="367">
          <cell r="J367" t="str">
            <v>Brake_Section</v>
          </cell>
          <cell r="K367" t="str">
            <v>mechanicalServiceTask0000210</v>
          </cell>
        </row>
        <row r="368">
          <cell r="J368" t="str">
            <v>Brake_Section</v>
          </cell>
          <cell r="K368" t="str">
            <v>mechanicalServiceTask00002110</v>
          </cell>
        </row>
        <row r="369">
          <cell r="J369" t="str">
            <v>Brake_Section</v>
          </cell>
          <cell r="K369" t="str">
            <v>mechanicalServiceTask0000211</v>
          </cell>
        </row>
        <row r="370">
          <cell r="J370" t="str">
            <v>Brake_Section</v>
          </cell>
          <cell r="K370" t="str">
            <v>mechanicalServiceTask0000212</v>
          </cell>
        </row>
        <row r="371">
          <cell r="J371" t="str">
            <v>Brake_Section</v>
          </cell>
          <cell r="K371" t="str">
            <v>mechanicalServiceTask0000213</v>
          </cell>
        </row>
        <row r="372">
          <cell r="J372" t="str">
            <v>Brake_Section</v>
          </cell>
          <cell r="K372" t="str">
            <v>mechanicalServiceTask0000214</v>
          </cell>
        </row>
        <row r="373">
          <cell r="J373" t="str">
            <v>Steering_System</v>
          </cell>
          <cell r="K373" t="str">
            <v>4916b448-52e2-43e4-a78a-a773678875f2</v>
          </cell>
        </row>
        <row r="374">
          <cell r="J374" t="str">
            <v>Steering_System</v>
          </cell>
          <cell r="K374" t="str">
            <v>cb2e5330-2bc7-416d-92dc-f2cc7bdf1f04</v>
          </cell>
        </row>
        <row r="375">
          <cell r="J375" t="str">
            <v>Steering_System</v>
          </cell>
          <cell r="K375" t="str">
            <v>76b0e406-a086-424f-aae9-a6e52425474a</v>
          </cell>
        </row>
        <row r="376">
          <cell r="J376" t="str">
            <v>Steering_System</v>
          </cell>
          <cell r="K376" t="str">
            <v>7deb9fa7-1f18-427b-be95-f58e845d9497</v>
          </cell>
        </row>
        <row r="377">
          <cell r="J377" t="str">
            <v>Suspension_Section</v>
          </cell>
          <cell r="K377" t="str">
            <v>4e474db5-67e4-40d5-aa29-01bcb525e0d7</v>
          </cell>
        </row>
        <row r="378">
          <cell r="J378" t="str">
            <v>Suspension_Section</v>
          </cell>
          <cell r="K378" t="str">
            <v>c1bddb0c-1a5e-44d3-ad29-3e6fd6ca1360</v>
          </cell>
        </row>
        <row r="379">
          <cell r="J379" t="str">
            <v>Suspension_Section</v>
          </cell>
          <cell r="K379" t="str">
            <v>fe73b1d8-4b0e-4294-9758-4b29171e391e</v>
          </cell>
        </row>
        <row r="380">
          <cell r="J380" t="str">
            <v>Suspension_Section</v>
          </cell>
          <cell r="K380" t="str">
            <v>8c6dd02a-9200-4600-8a6a-f268d1b9f0d1</v>
          </cell>
        </row>
        <row r="381">
          <cell r="J381" t="str">
            <v>Suspension_Section</v>
          </cell>
          <cell r="K381" t="str">
            <v>ed939aec-811a-46d0-94f5-71c167eb48ad</v>
          </cell>
        </row>
        <row r="382">
          <cell r="J382" t="str">
            <v>Suspension_Section</v>
          </cell>
          <cell r="K382" t="str">
            <v>8cdb17f9-7abb-46e4-b3b2-fdc21e839621</v>
          </cell>
        </row>
        <row r="383">
          <cell r="J383" t="str">
            <v>Suspension_Section</v>
          </cell>
          <cell r="K383" t="str">
            <v>1c539d8c-a399-42a0-b579-211239e8eeeb</v>
          </cell>
        </row>
        <row r="384">
          <cell r="J384" t="str">
            <v>Suspension_Section</v>
          </cell>
          <cell r="K384" t="str">
            <v>0f640850-9ff9-449f-b859-4750d79660ac</v>
          </cell>
        </row>
        <row r="385">
          <cell r="J385" t="str">
            <v>Suspension_Section</v>
          </cell>
          <cell r="K385" t="str">
            <v>f4b93ce5-e324-48d2-a9dd-5bfc6b456b7e</v>
          </cell>
        </row>
        <row r="386">
          <cell r="J386" t="str">
            <v>Suspension_Section</v>
          </cell>
          <cell r="K386" t="str">
            <v>ebce4800-198e-4d15-b7a4-5b3fadaf9d2e</v>
          </cell>
        </row>
        <row r="387">
          <cell r="J387" t="str">
            <v>Suspension_Section</v>
          </cell>
          <cell r="K387" t="str">
            <v>014c4d5c-761b-4523-8074-fd5fd76a5e27</v>
          </cell>
        </row>
        <row r="388">
          <cell r="J388" t="str">
            <v>Suspension_Section</v>
          </cell>
          <cell r="K388" t="str">
            <v>cdb6ad7e-bffb-4afd-9e2f-e4263f6b4008</v>
          </cell>
        </row>
        <row r="389">
          <cell r="J389" t="str">
            <v>Suspension_Section</v>
          </cell>
          <cell r="K389" t="str">
            <v>8be26821-3ac2-459a-92d0-1c25eba399c2</v>
          </cell>
        </row>
        <row r="390">
          <cell r="J390" t="str">
            <v>Suspension_Section</v>
          </cell>
          <cell r="K390" t="str">
            <v>b3a7bc18-952e-4c72-8e7b-962c13e66358</v>
          </cell>
        </row>
        <row r="391">
          <cell r="J391" t="str">
            <v>Suspension_Section</v>
          </cell>
          <cell r="K391" t="str">
            <v>d5c9f837-8e12-4167-b105-6d438e02befe</v>
          </cell>
        </row>
        <row r="392">
          <cell r="J392" t="str">
            <v>Suspension_Section</v>
          </cell>
          <cell r="K392" t="str">
            <v>1f9bb415-4a54-49ec-821f-674aa8b76e94</v>
          </cell>
        </row>
        <row r="393">
          <cell r="J393" t="str">
            <v>Suspension_Section</v>
          </cell>
          <cell r="K393" t="str">
            <v>83cb76cc-c9eb-4cd0-af22-241c9a830fe3</v>
          </cell>
        </row>
        <row r="394">
          <cell r="J394" t="str">
            <v>Suspension_Section</v>
          </cell>
          <cell r="K394" t="str">
            <v>47296c72-ebc9-4cf3-8ddd-53b879000fa7</v>
          </cell>
        </row>
        <row r="395">
          <cell r="J395" t="str">
            <v>Suspension_Section</v>
          </cell>
          <cell r="K395" t="str">
            <v>f15edeee-8dcd-44ea-941b-4ca579c1e68a</v>
          </cell>
        </row>
        <row r="396">
          <cell r="J396" t="str">
            <v>Frame_and_Chassis</v>
          </cell>
          <cell r="K396" t="str">
            <v>cfd5e35b-8bf6-45d7-bce9-2245189f42b7</v>
          </cell>
        </row>
        <row r="397">
          <cell r="J397" t="str">
            <v>Frame_and_Chassis</v>
          </cell>
          <cell r="K397" t="str">
            <v>c2c903fd-7adb-4fa2-a2b3-7abcdc62f8fe</v>
          </cell>
        </row>
        <row r="398">
          <cell r="J398" t="str">
            <v>Frame_and_Chassis</v>
          </cell>
          <cell r="K398" t="str">
            <v>fa2be801-7d65-415c-9d0a-76875c9b8a18</v>
          </cell>
        </row>
        <row r="399">
          <cell r="J399" t="str">
            <v>Frame_and_Chassis</v>
          </cell>
          <cell r="K399" t="str">
            <v>9e052209-a937-4a6f-84fc-d228615555f2</v>
          </cell>
        </row>
        <row r="400">
          <cell r="J400" t="str">
            <v>Frame_and_Chassis</v>
          </cell>
          <cell r="K400" t="str">
            <v>4ea20b1d-211c-4bf0-ad2e-b3ef7d15dbfa</v>
          </cell>
        </row>
        <row r="401">
          <cell r="J401" t="str">
            <v>Frame_and_Chassis</v>
          </cell>
          <cell r="K401" t="str">
            <v>77a5e9da-e0fe-46f0-a66e-bd92bb5db6d3</v>
          </cell>
        </row>
        <row r="402">
          <cell r="J402" t="str">
            <v>Access_System</v>
          </cell>
          <cell r="K402" t="str">
            <v>7bf79da1-cef5-462d-8233-55d28d16a38c</v>
          </cell>
        </row>
        <row r="403">
          <cell r="J403" t="str">
            <v>Access_System</v>
          </cell>
          <cell r="K403" t="str">
            <v>93967665-ec47-47be-b3e4-9eae7838f673</v>
          </cell>
        </row>
        <row r="404">
          <cell r="J404" t="str">
            <v>Access_System</v>
          </cell>
          <cell r="K404" t="str">
            <v>68a43a58-5708-4f88-bf12-e3547ae643de</v>
          </cell>
        </row>
        <row r="405">
          <cell r="J405" t="str">
            <v>Access_System</v>
          </cell>
          <cell r="K405" t="str">
            <v>bb470057-168c-4e31-b48c-1a0466c4f8f0</v>
          </cell>
        </row>
        <row r="406">
          <cell r="J406" t="str">
            <v>Access_System</v>
          </cell>
          <cell r="K406" t="str">
            <v>80c22ddf-ad9c-4e37-a475-97c7c3d67861</v>
          </cell>
        </row>
        <row r="407">
          <cell r="J407" t="str">
            <v>Access_System</v>
          </cell>
          <cell r="K407" t="str">
            <v>78c2775d-90b8-43b7-8d5a-d14d9a0a3f58</v>
          </cell>
        </row>
        <row r="408">
          <cell r="J408" t="str">
            <v>Access_System</v>
          </cell>
          <cell r="K408" t="str">
            <v>5dfb25bb-55b1-4618-94d2-2dd706c0412b</v>
          </cell>
        </row>
        <row r="409">
          <cell r="J409" t="str">
            <v>Access_System</v>
          </cell>
          <cell r="K409" t="str">
            <v>5cf266ed-b8f3-4dac-af96-70b05e9f4538</v>
          </cell>
        </row>
        <row r="410">
          <cell r="J410" t="str">
            <v>Access_System</v>
          </cell>
          <cell r="K410" t="str">
            <v>2dc76157-2970-42e3-a07e-fd214b3b30b9</v>
          </cell>
        </row>
        <row r="411">
          <cell r="J411" t="str">
            <v>Cab_and_Chassis</v>
          </cell>
          <cell r="K411" t="str">
            <v>5800a5f4-e531-4432-b150-467794f21527</v>
          </cell>
        </row>
        <row r="412">
          <cell r="J412" t="str">
            <v>Cab_and_Chassis</v>
          </cell>
          <cell r="K412" t="str">
            <v>754a81d9-731b-44c1-9abc-5801cce08f8a</v>
          </cell>
        </row>
        <row r="413">
          <cell r="J413" t="str">
            <v>Cab_and_Chassis</v>
          </cell>
          <cell r="K413" t="str">
            <v>752ab3e7-4d54-4099-b08a-6a5dff530705</v>
          </cell>
        </row>
        <row r="414">
          <cell r="J414" t="str">
            <v>Cab_and_Chassis</v>
          </cell>
          <cell r="K414" t="str">
            <v>84931fba-bf14-4be7-acfc-5f6252efc60c</v>
          </cell>
        </row>
        <row r="415">
          <cell r="J415" t="str">
            <v>Cab_and_Chassis</v>
          </cell>
          <cell r="K415" t="str">
            <v>e0f91743-6b1e-4fde-8f00-8ba6e0194797</v>
          </cell>
        </row>
        <row r="416">
          <cell r="J416" t="str">
            <v>Cab_and_Chassis</v>
          </cell>
          <cell r="K416" t="str">
            <v>962bceab-eb10-46ed-8c5e-bada37c13cd0</v>
          </cell>
        </row>
        <row r="417">
          <cell r="J417" t="str">
            <v>Wheels_and_Rims</v>
          </cell>
          <cell r="K417" t="str">
            <v>c496c80f-4776-4210-8cd0-5e7aa606c889</v>
          </cell>
        </row>
        <row r="418">
          <cell r="J418" t="str">
            <v>Wheels_and_Rims</v>
          </cell>
          <cell r="K418" t="str">
            <v>435adff7-e2c3-4c39-bdaa-92c11a74a20d</v>
          </cell>
        </row>
        <row r="419">
          <cell r="J419" t="str">
            <v>Wheels_and_Rims</v>
          </cell>
          <cell r="K419" t="str">
            <v>0c82aa02-dcc3-4a78-b6aa-c451276c16d0</v>
          </cell>
        </row>
        <row r="420">
          <cell r="J420" t="str">
            <v>Wheels_and_Rims</v>
          </cell>
          <cell r="K420" t="str">
            <v>f80ed95e-45aa-4aee-b001-0f850e459b40</v>
          </cell>
        </row>
        <row r="421">
          <cell r="J421" t="str">
            <v>Wheels_and_Rims</v>
          </cell>
          <cell r="K421" t="str">
            <v>840f9be9-0bdc-43ed-bc65-a40cb90e912a</v>
          </cell>
        </row>
        <row r="422">
          <cell r="J422" t="str">
            <v>Wheels_and_Rims</v>
          </cell>
          <cell r="K422" t="str">
            <v>1b7fa123-9d52-420a-9f2f-80d27e1b76c8</v>
          </cell>
        </row>
        <row r="423">
          <cell r="J423" t="str">
            <v>Wheels_and_Rims</v>
          </cell>
          <cell r="K423" t="str">
            <v>430f9be9-0bdc-43ed-bc65-a40cb90e9143</v>
          </cell>
        </row>
        <row r="424">
          <cell r="J424" t="str">
            <v>Electrical_Service_INFORMATION</v>
          </cell>
          <cell r="K424" t="str">
            <v>safetyTask000000</v>
          </cell>
        </row>
        <row r="425">
          <cell r="J425" t="str">
            <v>Electrical_Checks</v>
          </cell>
          <cell r="K425" t="str">
            <v>aabcd2b8-2bbf-4b62-8c17-53645ca97b56</v>
          </cell>
        </row>
        <row r="426">
          <cell r="J426" t="str">
            <v>Electrical_Checks</v>
          </cell>
          <cell r="K426" t="str">
            <v>6ea3f292-e011-45d9-9e35-4634cfe3b954</v>
          </cell>
        </row>
        <row r="427">
          <cell r="J427" t="str">
            <v>Electrical_Checks</v>
          </cell>
          <cell r="K427" t="str">
            <v>c8191acc-2d4d-4443-bdbd-4a924d46a47c</v>
          </cell>
        </row>
        <row r="428">
          <cell r="J428" t="str">
            <v>HV_Alternator</v>
          </cell>
          <cell r="K428" t="str">
            <v>05813f5d-9596-4f42-a70f-6a4a0c54e622</v>
          </cell>
        </row>
        <row r="429">
          <cell r="J429" t="str">
            <v>HV_Alternator</v>
          </cell>
          <cell r="K429" t="str">
            <v>5ee7def8-2a31-49fb-97f9-3c4983c7cc7c</v>
          </cell>
        </row>
        <row r="430">
          <cell r="J430" t="str">
            <v>HV_Alternator</v>
          </cell>
          <cell r="K430" t="str">
            <v>66059fc1-9254-49e6-bc75-61be1129e1a7</v>
          </cell>
        </row>
        <row r="431">
          <cell r="J431" t="str">
            <v>HV_Alternator</v>
          </cell>
          <cell r="K431" t="str">
            <v>49c19e12-7fa6-4cd0-b06b-27a69aae86c9</v>
          </cell>
        </row>
        <row r="432">
          <cell r="J432" t="str">
            <v>HV_Alternator</v>
          </cell>
          <cell r="K432" t="str">
            <v>b396833a-d65e-4047-ad79-737c87ad45c9</v>
          </cell>
        </row>
        <row r="433">
          <cell r="J433" t="str">
            <v>HV_Alternator</v>
          </cell>
          <cell r="K433" t="str">
            <v>3939aa01-59d7-45f4-99c6-0d5e116aa6a4</v>
          </cell>
        </row>
        <row r="434">
          <cell r="J434" t="str">
            <v>HV_Alternator</v>
          </cell>
          <cell r="K434" t="str">
            <v>e32dac04-022d-4d40-8078-3972d6b8d535</v>
          </cell>
        </row>
        <row r="435">
          <cell r="J435" t="str">
            <v>HV_Alternator</v>
          </cell>
          <cell r="K435" t="str">
            <v>85d54fba-be3f-42de-a77b-1ad1c7c4abf8</v>
          </cell>
        </row>
        <row r="436">
          <cell r="J436" t="str">
            <v>HV_Alternator</v>
          </cell>
          <cell r="K436" t="str">
            <v>09bbb75f-e798-4621-9291-18ea76ab6768</v>
          </cell>
        </row>
        <row r="437">
          <cell r="J437" t="str">
            <v>HV_Alternator</v>
          </cell>
          <cell r="K437" t="str">
            <v>9fae0958-cb43-4a6f-8eab-45d955a8f7b8</v>
          </cell>
        </row>
        <row r="438">
          <cell r="J438" t="str">
            <v>HV_Alternator</v>
          </cell>
          <cell r="K438" t="str">
            <v>9287e14e-e788-4ec4-ab70-90c7fcce3a4f</v>
          </cell>
        </row>
        <row r="439">
          <cell r="J439" t="str">
            <v>HV_Alternator</v>
          </cell>
          <cell r="K439" t="str">
            <v>f8bddbb1-07f2-40c3-b876-5be6da9b73bd</v>
          </cell>
        </row>
        <row r="440">
          <cell r="J440" t="str">
            <v>HV_Alternator</v>
          </cell>
          <cell r="K440" t="str">
            <v>e586e5b5-f790-4f28-9a49-af65f2bf4204</v>
          </cell>
        </row>
        <row r="441">
          <cell r="J441" t="str">
            <v>HV_Alternator</v>
          </cell>
          <cell r="K441" t="str">
            <v>99aca69e-906b-464c-a47a-06654b67d63a</v>
          </cell>
        </row>
        <row r="442">
          <cell r="J442" t="str">
            <v>HV_Alternator</v>
          </cell>
          <cell r="K442" t="str">
            <v>2a6e41ac-e7b7-4dd3-b2ee-9bff9868aed4</v>
          </cell>
        </row>
        <row r="443">
          <cell r="J443" t="str">
            <v>HV_Alternator</v>
          </cell>
          <cell r="K443" t="str">
            <v>751c56d2-f7c6-44c1-9fd4-6a63cc2c0852</v>
          </cell>
        </row>
        <row r="444">
          <cell r="J444" t="str">
            <v>HV_Alternator</v>
          </cell>
          <cell r="K444" t="str">
            <v>f95cc229-7020-4083-aedd-9665e4fd136c</v>
          </cell>
        </row>
        <row r="445">
          <cell r="J445" t="str">
            <v>HV_Alternator</v>
          </cell>
          <cell r="K445" t="str">
            <v>61edc4fc-d396-408c-a9c3-dcffd3db8460</v>
          </cell>
        </row>
        <row r="446">
          <cell r="J446" t="str">
            <v>HV_Alternator</v>
          </cell>
          <cell r="K446" t="str">
            <v>d35e9a69-c1b1-440a-9128-797a27e5f26e</v>
          </cell>
        </row>
        <row r="447">
          <cell r="J447" t="str">
            <v>HV_Alternator</v>
          </cell>
          <cell r="K447" t="str">
            <v>6ef20675-3939-447a-a258-8c0295870828</v>
          </cell>
        </row>
        <row r="448">
          <cell r="J448" t="str">
            <v>HV_Alternator</v>
          </cell>
          <cell r="K448" t="str">
            <v>38a6e122-3618-4256-a1b9-837070cf546f</v>
          </cell>
        </row>
        <row r="449">
          <cell r="J449" t="str">
            <v>HV_Alternator</v>
          </cell>
          <cell r="K449" t="str">
            <v>cb60d370-c1f3-4078-8763-1993d882d1b0</v>
          </cell>
        </row>
        <row r="450">
          <cell r="J450" t="str">
            <v>Axle_Box</v>
          </cell>
          <cell r="K450" t="str">
            <v>ad1c40a0-b71b-45dc-98d7-fac4f636b9c4</v>
          </cell>
        </row>
        <row r="451">
          <cell r="J451" t="str">
            <v>Axle_Box</v>
          </cell>
          <cell r="K451" t="str">
            <v>6e232cb9-368a-437e-a27c-c1510d36d14f</v>
          </cell>
        </row>
        <row r="452">
          <cell r="J452" t="str">
            <v>Axle_Box</v>
          </cell>
          <cell r="K452" t="str">
            <v>0221ab2b-8749-4cba-a130-2162571e4c4e</v>
          </cell>
        </row>
        <row r="453">
          <cell r="J453" t="str">
            <v>Axle_Box</v>
          </cell>
          <cell r="K453" t="str">
            <v>8a618943-e888-4fd6-87b3-10369dc52868</v>
          </cell>
        </row>
        <row r="454">
          <cell r="J454" t="str">
            <v>HV_Cables</v>
          </cell>
          <cell r="K454" t="str">
            <v>b49cb890-56a3-4476-acff-3e6f7a27788c</v>
          </cell>
        </row>
        <row r="455">
          <cell r="J455" t="str">
            <v>HV_Cables</v>
          </cell>
          <cell r="K455" t="str">
            <v>5a746b8b-de2e-4550-99d5-dba064c064fe</v>
          </cell>
        </row>
        <row r="456">
          <cell r="J456" t="str">
            <v>HV_Cables</v>
          </cell>
          <cell r="K456" t="str">
            <v>e11af5fd-fefb-41bf-8abf-08baa83c4cf2</v>
          </cell>
        </row>
        <row r="457">
          <cell r="J457" t="str">
            <v>HV_Cables</v>
          </cell>
          <cell r="K457" t="str">
            <v>1af8a7e0-f69c-42cd-b645-2b3f620b6a72</v>
          </cell>
        </row>
        <row r="458">
          <cell r="J458" t="str">
            <v>HV_Cables</v>
          </cell>
          <cell r="K458" t="str">
            <v>2454c393-3db6-46eb-aaa4-781e595b34a7</v>
          </cell>
        </row>
        <row r="459">
          <cell r="J459" t="str">
            <v>HV_Cables</v>
          </cell>
          <cell r="K459" t="str">
            <v>bbcf3115-927e-4b0e-9fe2-5102c2da3da4</v>
          </cell>
        </row>
        <row r="460">
          <cell r="J460" t="str">
            <v>HV_Cables</v>
          </cell>
          <cell r="K460" t="str">
            <v>e11af5fd-fefb-41bf-8abf-08baa83c4cf2</v>
          </cell>
        </row>
        <row r="461">
          <cell r="J461" t="str">
            <v>HV_Cables</v>
          </cell>
          <cell r="K461" t="str">
            <v>1af8a7e0-f69c-42cd-b645-2b3f620b6a72</v>
          </cell>
        </row>
        <row r="462">
          <cell r="J462" t="str">
            <v>HV_Cables</v>
          </cell>
          <cell r="K462" t="str">
            <v>2454c393-3db6-46eb-aaa4-781e595b34a7</v>
          </cell>
        </row>
        <row r="463">
          <cell r="J463" t="str">
            <v>HV_Control_Cabinet</v>
          </cell>
          <cell r="K463" t="str">
            <v>21d203fc-71bc-4a33-90d7-29e7d0815f1b</v>
          </cell>
        </row>
        <row r="464">
          <cell r="J464" t="str">
            <v>HV_Control_Cabinet</v>
          </cell>
          <cell r="K464" t="str">
            <v>ff0b6f5a-c2ae-4091-81aa-9c5f8d18df39</v>
          </cell>
        </row>
        <row r="465">
          <cell r="J465" t="str">
            <v>HV_Control_Cabinet</v>
          </cell>
          <cell r="K465" t="str">
            <v>7c140dab-8f18-477c-aba4-c4352a2c4983</v>
          </cell>
        </row>
        <row r="466">
          <cell r="J466" t="str">
            <v>HV_Control_Cabinet</v>
          </cell>
          <cell r="K466" t="str">
            <v>52dab7c9-f4eb-4d55-8cda-0ec657da0bd0</v>
          </cell>
        </row>
        <row r="467">
          <cell r="J467" t="str">
            <v>HV_Control_Cabinet</v>
          </cell>
          <cell r="K467" t="str">
            <v>fb5a40b3-cb20-4d62-b93d-19bf73dec757</v>
          </cell>
        </row>
        <row r="468">
          <cell r="J468" t="str">
            <v>HV_Control_Cabinet</v>
          </cell>
          <cell r="K468" t="str">
            <v>efc99463-72ee-4ebf-84c9-f57e16ca08b5</v>
          </cell>
        </row>
        <row r="469">
          <cell r="J469" t="str">
            <v>HV_Control_Cabinet</v>
          </cell>
          <cell r="K469" t="str">
            <v>a5e8422b-4542-4446-9049-2c0dae0d624e</v>
          </cell>
        </row>
        <row r="470">
          <cell r="J470" t="str">
            <v>HV_Control_Cabinet</v>
          </cell>
          <cell r="K470" t="str">
            <v>b1563b53-79f1-44e6-8f5f-9ee8e0f37f6c</v>
          </cell>
        </row>
        <row r="471">
          <cell r="J471" t="str">
            <v>HV_Control_Cabinet</v>
          </cell>
          <cell r="K471" t="str">
            <v>9b79a905-f5ba-4473-90cd-8c01ace73ad9</v>
          </cell>
        </row>
        <row r="472">
          <cell r="J472" t="str">
            <v>HV_Control_Cabinet</v>
          </cell>
          <cell r="K472" t="str">
            <v>6e51ec4f-2b25-4a9c-ba8f-3647cc322f9f</v>
          </cell>
        </row>
        <row r="473">
          <cell r="J473" t="str">
            <v>HV_Control_Cabinet</v>
          </cell>
          <cell r="K473" t="str">
            <v>cb5acd4e-01cf-45dd-9f75-290bcd147fff</v>
          </cell>
        </row>
        <row r="474">
          <cell r="J474" t="str">
            <v>HV_Control_Cabinet</v>
          </cell>
          <cell r="K474" t="str">
            <v>4fe3f335-9536-4588-ac7f-bd3657959db2</v>
          </cell>
        </row>
        <row r="475">
          <cell r="J475" t="str">
            <v>HV_Control_Cabinet</v>
          </cell>
          <cell r="K475" t="str">
            <v>05b2f201-cbdc-4578-bafd-c9b9f27d9f2a</v>
          </cell>
        </row>
        <row r="476">
          <cell r="J476" t="str">
            <v>HV_Control_Cabinet</v>
          </cell>
          <cell r="K476" t="str">
            <v>50d10ab9-4409-466b-9415-f3000297695e</v>
          </cell>
        </row>
        <row r="477">
          <cell r="J477" t="str">
            <v>HV_Control_Cabinet</v>
          </cell>
          <cell r="K477" t="str">
            <v>f8a0763d-3cae-4255-882b-37566a0241d1</v>
          </cell>
        </row>
        <row r="478">
          <cell r="J478" t="str">
            <v>HV_Control_Cabinet</v>
          </cell>
          <cell r="K478" t="str">
            <v>30e100fa-3a6a-46f7-b8df-559eabbb5a79</v>
          </cell>
        </row>
        <row r="479">
          <cell r="J479" t="str">
            <v>HV_Control_Cabinet</v>
          </cell>
          <cell r="K479" t="str">
            <v>a80becfe-5c81-4a1a-8a4c-d0e56c454089</v>
          </cell>
        </row>
        <row r="480">
          <cell r="J480" t="str">
            <v>HV_Control_Cabinet</v>
          </cell>
          <cell r="K480" t="str">
            <v>4a891a0d-eed7-4daa-bf6b-868ee6048862</v>
          </cell>
        </row>
        <row r="481">
          <cell r="J481" t="str">
            <v>HV_Control_Cabinet</v>
          </cell>
          <cell r="K481" t="str">
            <v>ff57d9d0-8ac2-4db8-9e19-16fdba60635a</v>
          </cell>
        </row>
        <row r="482">
          <cell r="J482" t="str">
            <v>HV_Control_Cabinet</v>
          </cell>
          <cell r="K482" t="str">
            <v>bf12bb11-a049-444d-a238-292d3265e7b9</v>
          </cell>
        </row>
        <row r="483">
          <cell r="J483" t="str">
            <v>HV_Control_Cabinet</v>
          </cell>
          <cell r="K483" t="str">
            <v>9a796431-b147-4d7c-97eb-94ab6e824e7d</v>
          </cell>
        </row>
        <row r="484">
          <cell r="J484" t="str">
            <v>HV_Control_Cabinet</v>
          </cell>
          <cell r="K484" t="str">
            <v>b3910e34-70ff-4828-990f-4ef506120a94</v>
          </cell>
        </row>
        <row r="485">
          <cell r="J485" t="str">
            <v>HV_Control_Cabinet</v>
          </cell>
          <cell r="K485" t="str">
            <v>bd57de3d-10a7-42f5-9194-08e320cdac33</v>
          </cell>
        </row>
        <row r="486">
          <cell r="J486" t="str">
            <v>HV_Control_Cabinet</v>
          </cell>
          <cell r="K486" t="str">
            <v>c0984f31-12f1-478f-90e4-340693e12534</v>
          </cell>
        </row>
        <row r="487">
          <cell r="J487" t="str">
            <v>HV_Control_Cabinet</v>
          </cell>
          <cell r="K487" t="str">
            <v>56e3ab8c-93ca-4c14-bc75-bfdc99d12a41</v>
          </cell>
        </row>
        <row r="488">
          <cell r="J488" t="str">
            <v>HV_Control_Cabinet</v>
          </cell>
          <cell r="K488" t="str">
            <v>1b665dfd-5a07-42b4-9430-3ccae29fdef3</v>
          </cell>
        </row>
        <row r="489">
          <cell r="J489" t="str">
            <v>HV_Control_Cabinet</v>
          </cell>
          <cell r="K489" t="str">
            <v>2ff06814-471a-4a23-9bee-0d7f9125a66f</v>
          </cell>
        </row>
        <row r="490">
          <cell r="J490" t="str">
            <v>HV_Control_Cabinet</v>
          </cell>
          <cell r="K490" t="str">
            <v>d631a4ee-f020-484c-83fb-a729b9f5ef71</v>
          </cell>
        </row>
        <row r="491">
          <cell r="J491" t="str">
            <v>HV_Control_Cabinet</v>
          </cell>
          <cell r="K491" t="str">
            <v>53067645-1a0c-4c26-af7b-6081135d6707</v>
          </cell>
        </row>
        <row r="492">
          <cell r="J492" t="str">
            <v>HV_Control_Cabinet</v>
          </cell>
          <cell r="K492" t="str">
            <v>909e3a06-0ef1-4a9e-abec-5eb7d12c3f25</v>
          </cell>
        </row>
        <row r="493">
          <cell r="J493" t="str">
            <v>HV_Control_Cabinet</v>
          </cell>
          <cell r="K493" t="str">
            <v>d503c15a-df01-47f2-a1cd-cbffcd5dd192</v>
          </cell>
        </row>
        <row r="494">
          <cell r="J494" t="str">
            <v>HV_Control_Cabinet</v>
          </cell>
          <cell r="K494" t="str">
            <v>3b6e5389-8ace-4cc8-be36-4428b4e6aa3e</v>
          </cell>
        </row>
        <row r="495">
          <cell r="J495" t="str">
            <v>HV_Control_Cabinet</v>
          </cell>
          <cell r="K495" t="str">
            <v>d4d3fb1f-e32d-46a6-8871-3a7a976a0921</v>
          </cell>
        </row>
        <row r="496">
          <cell r="J496" t="str">
            <v>HV_Control_Cabinet</v>
          </cell>
          <cell r="K496" t="str">
            <v>e8856905-c391-49ab-b2d5-8e0670d9fc25</v>
          </cell>
        </row>
        <row r="497">
          <cell r="J497" t="str">
            <v>HV_Control_Cabinet</v>
          </cell>
          <cell r="K497" t="str">
            <v>25c49e6e-c7c5-4e58-be0f-19e8e81386eb</v>
          </cell>
        </row>
        <row r="498">
          <cell r="J498" t="str">
            <v>HV_Control_Cabinet</v>
          </cell>
          <cell r="K498" t="str">
            <v>ba330143-5615-4623-b099-61c4afabc2e8</v>
          </cell>
        </row>
        <row r="499">
          <cell r="J499" t="str">
            <v>HV_Control_Cabinet</v>
          </cell>
          <cell r="K499" t="str">
            <v>6441e727-c9fb-4b43-9e15-c9d103d89039</v>
          </cell>
        </row>
        <row r="500">
          <cell r="J500" t="str">
            <v>HV_Control_Cabinet</v>
          </cell>
          <cell r="K500" t="str">
            <v>e9fa8026-1c3c-4416-934c-266d6b245b9e</v>
          </cell>
        </row>
        <row r="501">
          <cell r="J501" t="str">
            <v>HV_Control_Cabinet</v>
          </cell>
          <cell r="K501" t="str">
            <v>588b039f-18b5-4e93-a96d-5a70155361ae</v>
          </cell>
        </row>
        <row r="502">
          <cell r="J502" t="str">
            <v>HV_Control_Cabinet</v>
          </cell>
          <cell r="K502" t="str">
            <v>7c2c8089-c17c-4e3a-b469-578cd2f71149</v>
          </cell>
        </row>
        <row r="503">
          <cell r="J503" t="str">
            <v>HV_Control_Cabinet</v>
          </cell>
          <cell r="K503" t="str">
            <v>f360bf37-36a4-4e51-a8dc-659ed5b4b1d1</v>
          </cell>
        </row>
        <row r="504">
          <cell r="J504" t="str">
            <v>HV_Control_Cabinet</v>
          </cell>
          <cell r="K504" t="str">
            <v>c737283d-a9cb-4f40-84b9-6c926b10a714</v>
          </cell>
        </row>
        <row r="505">
          <cell r="J505" t="str">
            <v>HV_Control_Cabinet</v>
          </cell>
          <cell r="K505" t="str">
            <v>84c8f29f-04a3-4e4c-a80b-996e311509f7</v>
          </cell>
        </row>
        <row r="506">
          <cell r="J506" t="str">
            <v>HV_Control_Cabinet</v>
          </cell>
          <cell r="K506" t="str">
            <v>92542b0c-31f7-4e35-a84f-1dd259d158ca</v>
          </cell>
        </row>
        <row r="507">
          <cell r="J507" t="str">
            <v>HV_Control_Cabinet</v>
          </cell>
          <cell r="K507" t="str">
            <v>238ef025-a02c-4fc7-bf76-b6acd90e919e</v>
          </cell>
        </row>
        <row r="508">
          <cell r="J508" t="str">
            <v>HV_Control_Cabinet</v>
          </cell>
          <cell r="K508" t="str">
            <v>39351572-b1ca-45a6-b9d8-053412ca4177</v>
          </cell>
        </row>
        <row r="509">
          <cell r="J509" t="str">
            <v>HV_Control_Cabinet</v>
          </cell>
          <cell r="K509" t="str">
            <v>628b56e6-7479-499b-9946-f92bfd322d30</v>
          </cell>
        </row>
        <row r="510">
          <cell r="J510" t="str">
            <v>HV_Control_Cabinet</v>
          </cell>
          <cell r="K510" t="str">
            <v>51e770ad-ac45-4456-b30f-df0f390a5ef5</v>
          </cell>
        </row>
        <row r="511">
          <cell r="J511" t="str">
            <v>HV_Control_Cabinet</v>
          </cell>
          <cell r="K511" t="str">
            <v>7847b61f-1b72-49b0-9c19-483021a73910</v>
          </cell>
        </row>
        <row r="512">
          <cell r="J512" t="str">
            <v>HV_Control_Cabinet</v>
          </cell>
          <cell r="K512" t="str">
            <v>9c6b13f4-b443-40da-846f-77fed5bdb2fb</v>
          </cell>
        </row>
        <row r="513">
          <cell r="J513" t="str">
            <v>HV_Control_Cabinet</v>
          </cell>
          <cell r="K513" t="str">
            <v>7f235a52-1c0c-42ac-961c-60f8e3e520b0</v>
          </cell>
        </row>
        <row r="514">
          <cell r="J514" t="str">
            <v>HV_Control_Cabinet</v>
          </cell>
          <cell r="K514" t="str">
            <v>a5a6fa3a-5fe1-43a3-a540-07bb7c6fb881</v>
          </cell>
        </row>
        <row r="515">
          <cell r="J515" t="str">
            <v>Retarder_Grid_Box_1</v>
          </cell>
          <cell r="K515" t="str">
            <v>5d9dce28-f117-49d9-a6d7-3e90e17f72b6</v>
          </cell>
        </row>
        <row r="516">
          <cell r="J516" t="str">
            <v>Retarder_Grid_Box_1</v>
          </cell>
          <cell r="K516" t="str">
            <v>8aefb0fd-d4e1-4668-9378-c8f6de4ac7e9</v>
          </cell>
        </row>
        <row r="517">
          <cell r="J517" t="str">
            <v>Retarder_Grid_Box_1</v>
          </cell>
          <cell r="K517" t="str">
            <v>488837a9-0ed0-49e2-b5ba-abf36b4a0e3f</v>
          </cell>
        </row>
        <row r="518">
          <cell r="J518" t="str">
            <v>Retarder_Grid_Box_1</v>
          </cell>
          <cell r="K518" t="str">
            <v>ad675043-7a7c-4a57-86cd-b530568df309</v>
          </cell>
        </row>
        <row r="519">
          <cell r="J519" t="str">
            <v>Retarder_Grid_Box_1</v>
          </cell>
          <cell r="K519" t="str">
            <v>4b656cdd-e267-428d-b154-3343043da027</v>
          </cell>
        </row>
        <row r="520">
          <cell r="J520" t="str">
            <v>Retarder_Grid_Box_1</v>
          </cell>
          <cell r="K520" t="str">
            <v>5f7c76ad-c556-43f3-a97d-1ebff10b3578</v>
          </cell>
        </row>
        <row r="521">
          <cell r="J521" t="str">
            <v>Retarder_Grid_Box_1</v>
          </cell>
          <cell r="K521" t="str">
            <v>ac358abd-d5c4-46c7-b37f-3d82c3d89400</v>
          </cell>
        </row>
        <row r="522">
          <cell r="J522" t="str">
            <v>Retarder_Grid_Box_1</v>
          </cell>
          <cell r="K522" t="str">
            <v>891edf33-8425-4d31-aab0-3df278da26e0</v>
          </cell>
        </row>
        <row r="523">
          <cell r="J523" t="str">
            <v>Retarder_Grid_Box_1</v>
          </cell>
          <cell r="K523" t="str">
            <v>45ff593d-bbeb-4b56-a731-3309d04cd088</v>
          </cell>
        </row>
        <row r="524">
          <cell r="J524" t="str">
            <v>Retarder_Grid_Box_1</v>
          </cell>
          <cell r="K524" t="str">
            <v>f235fac5-e389-4525-be2d-69864d941a8d</v>
          </cell>
        </row>
        <row r="525">
          <cell r="J525" t="str">
            <v>Retarder_Grid_Box_1</v>
          </cell>
          <cell r="K525" t="str">
            <v>9d0d22bb-611a-4970-9514-76a5de4dd3de</v>
          </cell>
        </row>
        <row r="526">
          <cell r="J526" t="str">
            <v>Retarder_Grid_Box_1</v>
          </cell>
          <cell r="K526" t="str">
            <v>fd27b259-f265-46b3-933c-d1da2cffbc4f</v>
          </cell>
        </row>
        <row r="527">
          <cell r="J527" t="str">
            <v>Retarder_Grid_Box_1</v>
          </cell>
          <cell r="K527" t="str">
            <v>edf782e2-5635-4fe0-91b2-002c42b11512</v>
          </cell>
        </row>
        <row r="528">
          <cell r="J528" t="str">
            <v>Retarder_Grid_Box_1</v>
          </cell>
          <cell r="K528" t="str">
            <v>2aba57b1-e3e6-4bbe-9195-a8610c946c27</v>
          </cell>
        </row>
        <row r="529">
          <cell r="J529" t="str">
            <v>Retarder_Grid_Box_1</v>
          </cell>
          <cell r="K529" t="str">
            <v>0733218e-11b3-45bb-9d67-3591e5f4a0a6</v>
          </cell>
        </row>
        <row r="530">
          <cell r="J530" t="str">
            <v>Retarder_Grid_Box_1</v>
          </cell>
          <cell r="K530" t="str">
            <v>6da0c6fa-293c-4307-8e84-31e14090a6c6</v>
          </cell>
        </row>
        <row r="531">
          <cell r="J531" t="str">
            <v>Retarder_Grid_Box_1</v>
          </cell>
          <cell r="K531" t="str">
            <v>0b06336e-7b71-4b78-9f27-aaeb9693a415</v>
          </cell>
        </row>
        <row r="532">
          <cell r="J532" t="str">
            <v>Retarder_Grid_Box_1</v>
          </cell>
          <cell r="K532" t="str">
            <v>c9c94a45-ba3d-469d-b160-2219f03e1dba</v>
          </cell>
        </row>
        <row r="533">
          <cell r="J533" t="str">
            <v>Retarder_Grid_Box_1</v>
          </cell>
          <cell r="K533" t="str">
            <v>558ab98c-2447-42dc-879a-ecd817781769</v>
          </cell>
        </row>
        <row r="534">
          <cell r="J534" t="str">
            <v>Retarder_Grid_Box_1</v>
          </cell>
          <cell r="K534" t="str">
            <v>0b237f65-b1ff-438b-a57a-dde49ae04c29</v>
          </cell>
        </row>
        <row r="535">
          <cell r="J535" t="str">
            <v>Retarder_Grid_Box_1</v>
          </cell>
          <cell r="K535" t="str">
            <v>ebfc7070-241b-42be-9805-646508b5ea19</v>
          </cell>
        </row>
        <row r="536">
          <cell r="J536" t="str">
            <v>Retarder_Grid_Box_1</v>
          </cell>
          <cell r="K536" t="str">
            <v>3e5a6c41-477a-49c4-a050-07e4e0fe4b75</v>
          </cell>
        </row>
        <row r="537">
          <cell r="J537" t="str">
            <v>Retarder_Grid_Box_1</v>
          </cell>
          <cell r="K537" t="str">
            <v>667b9f66-b228-47e0-8e0d-e810818b4d1e</v>
          </cell>
        </row>
        <row r="538">
          <cell r="J538" t="str">
            <v>Retarder_Grid_Box_1</v>
          </cell>
          <cell r="K538" t="str">
            <v>7b6ad48a-ad64-4efb-a78e-1de74cf63918</v>
          </cell>
        </row>
        <row r="539">
          <cell r="J539" t="str">
            <v>Retarder_Grid_Box_1</v>
          </cell>
          <cell r="K539" t="str">
            <v>f8dfcc81-8dc5-45b8-9510-42cfba60fc58</v>
          </cell>
        </row>
        <row r="540">
          <cell r="J540" t="str">
            <v>Retarder_Grid_Box_1</v>
          </cell>
          <cell r="K540" t="str">
            <v>42770874-e771-432b-98e3-b7e33501488f</v>
          </cell>
        </row>
        <row r="541">
          <cell r="J541" t="str">
            <v>Retarder_Grid_Box_1</v>
          </cell>
          <cell r="K541" t="str">
            <v>027d4f09-b665-403d-909d-130c71754ae5</v>
          </cell>
        </row>
        <row r="542">
          <cell r="J542" t="str">
            <v>Retarder_Grid_Box_1</v>
          </cell>
          <cell r="K542" t="str">
            <v>41c673a4-10ae-40e4-ad58-5855a579e0b7</v>
          </cell>
        </row>
        <row r="543">
          <cell r="J543" t="str">
            <v>Retarder_Grid_Box_1</v>
          </cell>
          <cell r="K543" t="str">
            <v>a97fd4b6-685b-4000-93db-6325960518c2</v>
          </cell>
        </row>
        <row r="544">
          <cell r="J544" t="str">
            <v>Retarder_Grid_Box_1</v>
          </cell>
          <cell r="K544" t="str">
            <v>339ae8d0-c8e7-448b-9643-ae8f018bf276</v>
          </cell>
        </row>
        <row r="545">
          <cell r="J545" t="str">
            <v>Retarder_Grid_Box_1</v>
          </cell>
          <cell r="K545" t="str">
            <v>ea5274c7-8329-4c83-ba79-47ced0c29c0f</v>
          </cell>
        </row>
        <row r="546">
          <cell r="J546" t="str">
            <v>Retarder_Grid_Box_1</v>
          </cell>
          <cell r="K546" t="str">
            <v>40f50407-38a6-48a7-8cbb-6fe6e2a3ebde</v>
          </cell>
        </row>
        <row r="547">
          <cell r="J547" t="str">
            <v>Retarder_Grid_Box_1</v>
          </cell>
          <cell r="K547" t="str">
            <v>e9387fab-6171-4601-95e7-91f5b0185db3</v>
          </cell>
        </row>
        <row r="548">
          <cell r="J548" t="str">
            <v>Retarder_Grid_Box_1</v>
          </cell>
          <cell r="K548" t="str">
            <v>e3a66f65-0980-48f4-8435-efd66f8a4b58</v>
          </cell>
        </row>
        <row r="549">
          <cell r="J549" t="str">
            <v>Retarder_Grid_Box_1</v>
          </cell>
          <cell r="K549" t="str">
            <v>d58f59a9-e679-4a22-99a8-12b2d34420e4</v>
          </cell>
        </row>
        <row r="550">
          <cell r="J550" t="str">
            <v>Retarder_Grid_Box_1</v>
          </cell>
          <cell r="K550" t="str">
            <v>ccb299e9-23b7-4066-961a-6573a143f2b5</v>
          </cell>
        </row>
        <row r="551">
          <cell r="J551" t="str">
            <v>Retarder_Grid_Box_2</v>
          </cell>
          <cell r="K551" t="str">
            <v>6830e9d8-ab0e-487f-b860-3b278b35b5fd</v>
          </cell>
        </row>
        <row r="552">
          <cell r="J552" t="str">
            <v>Retarder_Grid_Box_2</v>
          </cell>
          <cell r="K552" t="str">
            <v>8084534d-4a5b-417b-9b69-68238830d4c9</v>
          </cell>
        </row>
        <row r="553">
          <cell r="J553" t="str">
            <v>Retarder_Grid_Box_2</v>
          </cell>
          <cell r="K553" t="str">
            <v>cffced77-808c-4610-aa83-63dceb16a2b7</v>
          </cell>
        </row>
        <row r="554">
          <cell r="J554" t="str">
            <v>Retarder_Grid_Box_2</v>
          </cell>
          <cell r="K554" t="str">
            <v>ad675043-7a7c-4a57-86cd-b530568df309</v>
          </cell>
        </row>
        <row r="555">
          <cell r="J555" t="str">
            <v>Retarder_Grid_Box_2</v>
          </cell>
          <cell r="K555" t="str">
            <v>4b656cdd-e267-428d-b154-3343043da027</v>
          </cell>
        </row>
        <row r="556">
          <cell r="J556" t="str">
            <v>Retarder_Grid_Box_2</v>
          </cell>
          <cell r="K556" t="str">
            <v>5f7c76ad-c556-43f3-a97d-1ebff10b3578</v>
          </cell>
        </row>
        <row r="557">
          <cell r="J557" t="str">
            <v>Retarder_Grid_Box_2</v>
          </cell>
          <cell r="K557" t="str">
            <v>ac358abd-d5c4-46c7-b37f-3d82c3d89400</v>
          </cell>
        </row>
        <row r="558">
          <cell r="J558" t="str">
            <v>Retarder_Grid_Box_2</v>
          </cell>
          <cell r="K558" t="str">
            <v>891edf33-8425-4d31-aab0-3df278da26e0</v>
          </cell>
        </row>
        <row r="559">
          <cell r="J559" t="str">
            <v>Retarder_Grid_Box_2</v>
          </cell>
          <cell r="K559" t="str">
            <v>45ff593d-bbeb-4b56-a731-3309d04cd088</v>
          </cell>
        </row>
        <row r="560">
          <cell r="J560" t="str">
            <v>Retarder_Grid_Box_2</v>
          </cell>
          <cell r="K560" t="str">
            <v>49bec0a1-a53a-430c-b55a-8b30746d35cf</v>
          </cell>
        </row>
        <row r="561">
          <cell r="J561" t="str">
            <v>Retarder_Grid_Box_2</v>
          </cell>
          <cell r="K561" t="str">
            <v>33c838d9-e82b-4122-95e7-594df20c3982</v>
          </cell>
        </row>
        <row r="562">
          <cell r="J562" t="str">
            <v>Retarder_Grid_Box_2</v>
          </cell>
          <cell r="K562" t="str">
            <v>fc3b6c3f-b127-4b77-b615-edbc50d136f8</v>
          </cell>
        </row>
        <row r="563">
          <cell r="J563" t="str">
            <v>Retarder_Grid_Box_2</v>
          </cell>
          <cell r="K563" t="str">
            <v>63a8e4da-c671-49ae-9881-fa2b6e75c686</v>
          </cell>
        </row>
        <row r="564">
          <cell r="J564" t="str">
            <v>Retarder_Grid_Box_2</v>
          </cell>
          <cell r="K564" t="str">
            <v>39fdc80f-e6c7-4f1e-a9d8-67bcc6fdb4ea</v>
          </cell>
        </row>
        <row r="565">
          <cell r="J565" t="str">
            <v>Retarder_Grid_Box_2</v>
          </cell>
          <cell r="K565" t="str">
            <v>4453505e-8f57-4925-af87-bb4b19493e7e</v>
          </cell>
        </row>
        <row r="566">
          <cell r="J566" t="str">
            <v>Retarder_Grid_Box_2</v>
          </cell>
          <cell r="K566" t="str">
            <v>c4fbcd98-a31e-4c7c-b82c-6377c0d43886</v>
          </cell>
        </row>
        <row r="567">
          <cell r="J567" t="str">
            <v>Retarder_Grid_Box_2</v>
          </cell>
          <cell r="K567" t="str">
            <v>212215fe-6c98-442b-81b7-e9414102ef5d</v>
          </cell>
        </row>
        <row r="568">
          <cell r="J568" t="str">
            <v>Retarder_Grid_Box_2</v>
          </cell>
          <cell r="K568" t="str">
            <v>846340c1-e625-4b10-9764-b3ca931e7a2f</v>
          </cell>
        </row>
        <row r="569">
          <cell r="J569" t="str">
            <v>Retarder_Grid_Box_2</v>
          </cell>
          <cell r="K569" t="str">
            <v>79b07e17-b707-4d40-b08f-02ba9953bfe6</v>
          </cell>
        </row>
        <row r="570">
          <cell r="J570" t="str">
            <v>Retarder_Grid_Box_2</v>
          </cell>
          <cell r="K570" t="str">
            <v>69fb8003-2d5a-4c73-891d-fe78083e552e</v>
          </cell>
        </row>
        <row r="571">
          <cell r="J571" t="str">
            <v>Retarder_Grid_Box_2</v>
          </cell>
          <cell r="K571" t="str">
            <v>d99190cf-712e-448f-b480-8dd4dc7abe48</v>
          </cell>
        </row>
        <row r="572">
          <cell r="J572" t="str">
            <v>Retarder_Grid_Box_2</v>
          </cell>
          <cell r="K572" t="str">
            <v>f05caae4-15f8-4f87-9ada-c42c4454ec4c</v>
          </cell>
        </row>
        <row r="573">
          <cell r="J573" t="str">
            <v>Retarder_Grid_Box_2</v>
          </cell>
          <cell r="K573" t="str">
            <v>b813b7cd-1995-4206-b764-29feaa936fa1</v>
          </cell>
        </row>
        <row r="574">
          <cell r="J574" t="str">
            <v>Retarder_Grid_Box_2</v>
          </cell>
          <cell r="K574" t="str">
            <v>144a1513-e55a-482b-b315-4bd950ef4b7f</v>
          </cell>
        </row>
        <row r="575">
          <cell r="J575" t="str">
            <v>Retarder_Grid_Box_2</v>
          </cell>
          <cell r="K575" t="str">
            <v>5d3fa646-559b-4b4e-90cc-df20f6e0208d</v>
          </cell>
        </row>
        <row r="576">
          <cell r="J576" t="str">
            <v>Retarder_Grid_Box_2</v>
          </cell>
          <cell r="K576" t="str">
            <v>aff36172-eb1d-49e6-9e5b-46d75e1bc74f</v>
          </cell>
        </row>
        <row r="577">
          <cell r="J577" t="str">
            <v>Retarder_Grid_Box_2</v>
          </cell>
          <cell r="K577" t="str">
            <v>0ba13937-e174-422c-8a19-2a5b527f5c7e</v>
          </cell>
        </row>
        <row r="578">
          <cell r="J578" t="str">
            <v>Retarder_Grid_Box_2</v>
          </cell>
          <cell r="K578" t="str">
            <v>257b23e7-5e42-4d5c-8e9f-0380a940a4e7</v>
          </cell>
        </row>
        <row r="579">
          <cell r="J579" t="str">
            <v>Retarder_Grid_Box_2</v>
          </cell>
          <cell r="K579" t="str">
            <v>c47374f6-1435-4d7f-9b4f-59add88efc67</v>
          </cell>
        </row>
        <row r="580">
          <cell r="J580" t="str">
            <v>Retarder_Grid_Box_2</v>
          </cell>
          <cell r="K580" t="str">
            <v>5aad2a73-02e7-40c7-ac4e-f1bc675ab5c4</v>
          </cell>
        </row>
        <row r="581">
          <cell r="J581" t="str">
            <v>Retarder_Grid_Box_2</v>
          </cell>
          <cell r="K581" t="str">
            <v>f9bd40d3-4907-4f09-9329-e23c2ddc9c51</v>
          </cell>
        </row>
        <row r="582">
          <cell r="J582" t="str">
            <v>Retarder_Grid_Box_2</v>
          </cell>
          <cell r="K582" t="str">
            <v>8555427b-da35-4609-9b28-4923c0ef2a38</v>
          </cell>
        </row>
        <row r="583">
          <cell r="J583" t="str">
            <v>Retarder_Grid_Box_2</v>
          </cell>
          <cell r="K583" t="str">
            <v>9bcafae9-8b1c-4476-9777-aab29bf1fd9f</v>
          </cell>
        </row>
        <row r="584">
          <cell r="J584" t="str">
            <v>Retarder_Grid_Box_2</v>
          </cell>
          <cell r="K584" t="str">
            <v>3ae15fde-30db-4ac2-93e3-eaba159a850e</v>
          </cell>
        </row>
        <row r="585">
          <cell r="J585" t="str">
            <v>Retarder_Grid_Box_2</v>
          </cell>
          <cell r="K585" t="str">
            <v>8746326a-e387-499e-a2e5-7096270844d6</v>
          </cell>
        </row>
        <row r="586">
          <cell r="J586" t="str">
            <v>Retarder_Grid_Box_2</v>
          </cell>
          <cell r="K586" t="str">
            <v>c5af0584-9d2b-4edc-8ce4-a1c4adbe7a07</v>
          </cell>
        </row>
        <row r="587">
          <cell r="J587" t="str">
            <v>Retarder_Gridbox_Assembly</v>
          </cell>
          <cell r="K587" t="str">
            <v>246cac5b-2b50-4f11-a8fc-ad3e57878b38</v>
          </cell>
        </row>
        <row r="588">
          <cell r="J588" t="str">
            <v>Retarder_Gridbox_Assembly</v>
          </cell>
          <cell r="K588" t="str">
            <v>9a45fb50-d121-4212-b579-21f554760d16</v>
          </cell>
        </row>
        <row r="589">
          <cell r="J589" t="str">
            <v>Battery_Maintenance</v>
          </cell>
          <cell r="K589" t="str">
            <v>743738b4-fc76-4f90-8bde-5972da7227dd</v>
          </cell>
        </row>
        <row r="590">
          <cell r="J590" t="str">
            <v>Battery_Maintenance</v>
          </cell>
          <cell r="K590" t="str">
            <v>840c755d-9f5f-441c-8a1c-6c8ede6feed9</v>
          </cell>
        </row>
        <row r="591">
          <cell r="J591" t="str">
            <v>Battery_Maintenance</v>
          </cell>
          <cell r="K591" t="str">
            <v>0f77888c-701d-4c95-8ed7-4019518c161d</v>
          </cell>
        </row>
        <row r="592">
          <cell r="J592" t="str">
            <v>Battery_Maintenance</v>
          </cell>
          <cell r="K592" t="str">
            <v>537a0230-7e91-40f8-8d4a-d2acb69efda4</v>
          </cell>
        </row>
        <row r="593">
          <cell r="J593" t="str">
            <v>Battery_Maintenance</v>
          </cell>
          <cell r="K593" t="str">
            <v>1385cbc8-7b1c-4c66-9aa0-a6579efef887</v>
          </cell>
        </row>
        <row r="594">
          <cell r="J594" t="str">
            <v>Battery_Maintenance</v>
          </cell>
          <cell r="K594" t="str">
            <v>9ba7ecd1-0d43-42f7-9be7-e96ed405493f</v>
          </cell>
        </row>
        <row r="595">
          <cell r="J595" t="str">
            <v>Battery_Maintenance</v>
          </cell>
          <cell r="K595" t="str">
            <v>e6eaaac0-f6bb-438b-97ae-a370d2de90fc</v>
          </cell>
        </row>
        <row r="596">
          <cell r="J596" t="str">
            <v>Battery_Maintenance</v>
          </cell>
          <cell r="K596" t="str">
            <v>edfdc777-5f28-4eb1-b602-d695784924d9</v>
          </cell>
        </row>
        <row r="597">
          <cell r="J597" t="str">
            <v>Battery_Maintenance</v>
          </cell>
          <cell r="K597" t="str">
            <v>36946691-e92b-4e6d-a563-a4e3c95549a7</v>
          </cell>
        </row>
        <row r="598">
          <cell r="J598" t="str">
            <v>Battery_Maintenance</v>
          </cell>
          <cell r="K598" t="str">
            <v>c4b524f1-4095-4621-9d97-beffc776617f</v>
          </cell>
        </row>
        <row r="599">
          <cell r="J599" t="str">
            <v>Battery_Maintenance</v>
          </cell>
          <cell r="K599" t="str">
            <v>0aa5694a-b28b-46d9-843a-f2e3cc2e67a5</v>
          </cell>
        </row>
        <row r="600">
          <cell r="J600" t="str">
            <v>Battery_Maintenance</v>
          </cell>
          <cell r="K600" t="str">
            <v>9ce9f350-cdb8-4e0c-a969-5af496d95deb</v>
          </cell>
        </row>
        <row r="601">
          <cell r="J601" t="str">
            <v>Battery_Maintenance</v>
          </cell>
          <cell r="K601" t="str">
            <v>dbe8ee96-1c4f-4ef4-ad45-1a3543263a2a</v>
          </cell>
        </row>
        <row r="602">
          <cell r="J602" t="str">
            <v>Battery_Maintenance</v>
          </cell>
          <cell r="K602" t="str">
            <v>11f94064-7177-4d6e-a631-19d0dd38a1fa</v>
          </cell>
        </row>
        <row r="603">
          <cell r="J603" t="str">
            <v>Battery_Maintenance</v>
          </cell>
          <cell r="K603" t="str">
            <v>3919d766-c044-4869-bce4-94c3335f7d16</v>
          </cell>
        </row>
        <row r="604">
          <cell r="J604" t="str">
            <v>Battery_Maintenance</v>
          </cell>
          <cell r="K604" t="str">
            <v>b46c8067-378c-4cfc-bc22-bc773dca1462</v>
          </cell>
        </row>
        <row r="605">
          <cell r="J605" t="str">
            <v>Battery_Maintenance</v>
          </cell>
          <cell r="K605" t="str">
            <v>9e76b073-302d-4ee2-a72b-b2615f3116f6</v>
          </cell>
        </row>
        <row r="606">
          <cell r="J606" t="str">
            <v>Isolator_Maintenance</v>
          </cell>
          <cell r="K606" t="str">
            <v>b670821a-20ee-4d5e-b3f5-9af6fdb28320</v>
          </cell>
        </row>
        <row r="607">
          <cell r="J607" t="str">
            <v>Isolator_Maintenance</v>
          </cell>
          <cell r="K607" t="str">
            <v>bb37cfe8-5a7c-4261-aae0-42705adad3b0</v>
          </cell>
        </row>
        <row r="608">
          <cell r="J608" t="str">
            <v>Isolator_Maintenance</v>
          </cell>
          <cell r="K608" t="str">
            <v>ade31e5d-a1ae-4a34-8208-663a174bf7ca</v>
          </cell>
        </row>
        <row r="609">
          <cell r="J609" t="str">
            <v>Fire_Prevention_Service_INFORMATION</v>
          </cell>
          <cell r="K609" t="str">
            <v>safetyTask000000</v>
          </cell>
        </row>
        <row r="610">
          <cell r="J610" t="str">
            <v>Fire_Prevention</v>
          </cell>
          <cell r="K610" t="str">
            <v>71c5d6d7-0980-4332-a17d-6a40c1c52681</v>
          </cell>
        </row>
        <row r="611">
          <cell r="J611" t="str">
            <v>Fire_Prevention</v>
          </cell>
          <cell r="K611" t="str">
            <v>b5ccce38-7993-47b2-acec-9d046868e6ef</v>
          </cell>
        </row>
        <row r="612">
          <cell r="J612" t="str">
            <v>Fire_Prevention</v>
          </cell>
          <cell r="K612" t="str">
            <v>fa9291d2-d191-4dda-a0e2-420f78b66fce</v>
          </cell>
        </row>
        <row r="613">
          <cell r="J613" t="str">
            <v>Fire_Prevention</v>
          </cell>
          <cell r="K613" t="str">
            <v>9fa9f8e0-5996-4b94-a20e-e56e07cddef0</v>
          </cell>
        </row>
        <row r="614">
          <cell r="J614" t="str">
            <v>Fire_System</v>
          </cell>
          <cell r="K614" t="str">
            <v>8cb12751-1491-4eae-adbd-bed3cb520f09</v>
          </cell>
        </row>
        <row r="615">
          <cell r="J615" t="str">
            <v>Fire_System</v>
          </cell>
          <cell r="K615" t="str">
            <v>e9462951-19f3-499c-82d9-d5bfd922304f</v>
          </cell>
        </row>
        <row r="616">
          <cell r="J616" t="str">
            <v>Fire_System</v>
          </cell>
          <cell r="K616" t="str">
            <v>b984069f-7fcf-441d-8608-2e50ccf51d2a</v>
          </cell>
        </row>
        <row r="617">
          <cell r="J617" t="str">
            <v>Fire_System</v>
          </cell>
          <cell r="K617" t="str">
            <v>5c230fad-8757-4a72-8e86-9fa1f5e8de73</v>
          </cell>
        </row>
        <row r="618">
          <cell r="J618" t="str">
            <v>Fire_System</v>
          </cell>
          <cell r="K618" t="str">
            <v>fec8112c-8044-43da-bd02-eda5e98646c0</v>
          </cell>
        </row>
        <row r="619">
          <cell r="J619" t="str">
            <v>Fire_System</v>
          </cell>
          <cell r="K619" t="str">
            <v>7fabef5d-4628-4083-a91f-7b811a168219</v>
          </cell>
        </row>
        <row r="620">
          <cell r="J620" t="str">
            <v>Fire_System</v>
          </cell>
          <cell r="K620" t="str">
            <v>b594c753-fa48-4a02-918d-4310ba12184a</v>
          </cell>
        </row>
        <row r="621">
          <cell r="J621" t="str">
            <v>Fire_System</v>
          </cell>
          <cell r="K621" t="str">
            <v>3cb27ef7-2ce7-4a57-9153-3ec06a5d4141</v>
          </cell>
        </row>
        <row r="622">
          <cell r="J622" t="str">
            <v>Fire_System</v>
          </cell>
          <cell r="K622" t="str">
            <v>3d5d8a13-5b24-48d9-aa64-be57a324f98e</v>
          </cell>
        </row>
        <row r="623">
          <cell r="J623" t="str">
            <v>Fire_System</v>
          </cell>
          <cell r="K623" t="str">
            <v>28ea4020-9619-467a-b9d5-f7c85dcec69e</v>
          </cell>
        </row>
        <row r="624">
          <cell r="J624" t="str">
            <v>Fire_System</v>
          </cell>
          <cell r="K624" t="str">
            <v>9dca2fb1-4a22-4cd0-824e-7c0d11ede64c</v>
          </cell>
        </row>
        <row r="625">
          <cell r="J625" t="str">
            <v>Fire_System</v>
          </cell>
          <cell r="K625" t="str">
            <v>f8eb2ec8-e78c-493c-881f-2843c782363a</v>
          </cell>
        </row>
        <row r="626">
          <cell r="J626" t="str">
            <v>Fire_System</v>
          </cell>
          <cell r="K626" t="str">
            <v>43955722-5583-4f74-8ac0-a3bffa679d72</v>
          </cell>
        </row>
        <row r="627">
          <cell r="J627" t="str">
            <v>Fire_System</v>
          </cell>
          <cell r="K627" t="str">
            <v>46c00ed7-d393-42ba-8df8-2a079e603fc6</v>
          </cell>
        </row>
        <row r="628">
          <cell r="J628" t="str">
            <v>Fire_System</v>
          </cell>
          <cell r="K628" t="str">
            <v>7215f4fd-9be1-40ea-8895-c9ea483a85b2</v>
          </cell>
        </row>
        <row r="629">
          <cell r="J629" t="str">
            <v>Fire_System</v>
          </cell>
          <cell r="K629" t="str">
            <v>40c395a5-7819-444d-b5ff-87e5b2894e9f</v>
          </cell>
        </row>
        <row r="630">
          <cell r="J630" t="str">
            <v>Fire_System</v>
          </cell>
          <cell r="K630" t="str">
            <v>5a6fa8f4-585d-4f7b-9c8a-0e7937d472ce</v>
          </cell>
        </row>
        <row r="631">
          <cell r="J631" t="str">
            <v>Fire_System</v>
          </cell>
          <cell r="K631" t="str">
            <v>1a809170-9715-44e1-83ec-01d306531942</v>
          </cell>
        </row>
        <row r="632">
          <cell r="J632" t="str">
            <v>Fire_Extinguishers</v>
          </cell>
          <cell r="K632" t="str">
            <v>e621ca4d-5a5c-41ea-9771-dcca662aff7f</v>
          </cell>
        </row>
        <row r="633">
          <cell r="J633" t="str">
            <v>Fire_Extinguishers</v>
          </cell>
          <cell r="K633" t="str">
            <v>7f10bca1-eb0b-4458-a301-c2b79e574b51</v>
          </cell>
        </row>
        <row r="634">
          <cell r="J634" t="str">
            <v>Fire_Extinguishers</v>
          </cell>
          <cell r="K634" t="str">
            <v>b478d92c-e294-495f-bc53-4f25d24d7939</v>
          </cell>
        </row>
        <row r="635">
          <cell r="J635" t="str">
            <v>Fire_Extinguishers</v>
          </cell>
          <cell r="K635" t="str">
            <v>ceb5bab8-8c09-4048-91c6-4254fd0b0a0d</v>
          </cell>
        </row>
        <row r="636">
          <cell r="J636" t="str">
            <v>Chassis_Crack_Inspection_INFORMATION</v>
          </cell>
          <cell r="K636" t="str">
            <v>safetyTask000000</v>
          </cell>
        </row>
        <row r="637">
          <cell r="J637" t="str">
            <v>Front_RH_Side_Chassis_Inspections</v>
          </cell>
          <cell r="K637" t="str">
            <v>cf0f6e89-a6bd-41da-b303-31e04c1b4d76</v>
          </cell>
        </row>
        <row r="638">
          <cell r="J638" t="str">
            <v>Front_RH_Side_Chassis_Inspections</v>
          </cell>
          <cell r="K638" t="str">
            <v>ca4b0295-4bd4-491c-bd4c-cd235bab1295</v>
          </cell>
        </row>
        <row r="639">
          <cell r="J639" t="str">
            <v>Front_RH_Side_Chassis_Inspections</v>
          </cell>
          <cell r="K639" t="str">
            <v>5f687fa7-b102-4d60-a47c-1d8294c15246</v>
          </cell>
        </row>
        <row r="640">
          <cell r="J640" t="str">
            <v>Front_RH_Side_Chassis_Inspections</v>
          </cell>
          <cell r="K640" t="str">
            <v>4561acda-5287-4573-841b-0e80e7b76ecc</v>
          </cell>
        </row>
        <row r="641">
          <cell r="J641" t="str">
            <v>Front_RH_Side_Chassis_Inspections</v>
          </cell>
          <cell r="K641" t="str">
            <v>e45ebef4-5de0-4450-a354-1b1968f8dcb1</v>
          </cell>
        </row>
        <row r="642">
          <cell r="J642" t="str">
            <v>Front_RH_Side_Chassis_Inspections</v>
          </cell>
          <cell r="K642" t="str">
            <v>cb9952f0-108b-4e5d-84a8-b896930a5c06</v>
          </cell>
        </row>
        <row r="643">
          <cell r="J643" t="str">
            <v>Front_RH_Side_Chassis_Inspections</v>
          </cell>
          <cell r="K643" t="str">
            <v>d3a25e33-1ad9-4cd0-a5b7-d212b4900466</v>
          </cell>
        </row>
        <row r="644">
          <cell r="J644" t="str">
            <v>Front_RH_Side_Chassis_Inspections</v>
          </cell>
          <cell r="K644" t="str">
            <v>36b20e2c-03bb-4dd0-9d57-3cf9f0c6115a</v>
          </cell>
        </row>
        <row r="645">
          <cell r="J645" t="str">
            <v>Front_RH_Side_Chassis_Inspections</v>
          </cell>
          <cell r="K645" t="str">
            <v>afa2008c-50ec-4209-aca1-8a1ebfb228ea</v>
          </cell>
        </row>
        <row r="646">
          <cell r="J646" t="str">
            <v>Front_RH_Side_Chassis_Inspections</v>
          </cell>
          <cell r="K646" t="str">
            <v>839a52f4-cf00-4b23-b3e5-240b592083ca</v>
          </cell>
        </row>
        <row r="647">
          <cell r="J647" t="str">
            <v>Front_RH_Side_Chassis_Inspections</v>
          </cell>
          <cell r="K647" t="str">
            <v>ef8f77e0-c262-42db-afc9-297f295e7dac</v>
          </cell>
        </row>
        <row r="648">
          <cell r="J648" t="str">
            <v>Front_RH_Side_Chassis_Inspections</v>
          </cell>
          <cell r="K648" t="str">
            <v>724fd244-f962-4c1a-b0e3-27f704fb8d2a</v>
          </cell>
        </row>
        <row r="649">
          <cell r="J649" t="str">
            <v>Front_RH_Side_Chassis_Inspections</v>
          </cell>
          <cell r="K649" t="str">
            <v>22ba2f92-3297-4d00-8e5e-d2e236d424e6</v>
          </cell>
        </row>
        <row r="650">
          <cell r="J650" t="str">
            <v>Front_RH_Side_Chassis_Inspections</v>
          </cell>
          <cell r="K650" t="str">
            <v>0fe2ad84-868b-43ee-8e9d-8f51b74ae5ad</v>
          </cell>
        </row>
        <row r="651">
          <cell r="J651" t="str">
            <v>Front_RH_Side_Chassis_Inspections</v>
          </cell>
          <cell r="K651" t="str">
            <v>d9741a00-7d49-450a-ac65-31b0ba7d4444</v>
          </cell>
        </row>
        <row r="652">
          <cell r="J652" t="str">
            <v>Front_RH_Side_Chassis_Inspections</v>
          </cell>
          <cell r="K652" t="str">
            <v>857a0c63-418b-46c9-b6f1-1755b6a344d9</v>
          </cell>
        </row>
        <row r="653">
          <cell r="J653" t="str">
            <v>Front_RH_Side_Chassis_Inspections</v>
          </cell>
          <cell r="K653" t="str">
            <v>a286fbb6-07f3-4db9-88bb-e96089ea4cd3</v>
          </cell>
        </row>
        <row r="654">
          <cell r="J654" t="str">
            <v>Rear_RH_Side_Chassis_Inspections</v>
          </cell>
          <cell r="K654" t="str">
            <v>c038991c-6b5a-49ab-b391-ce46b524c2d1</v>
          </cell>
        </row>
        <row r="655">
          <cell r="J655" t="str">
            <v>Rear_RH_Side_Chassis_Inspections</v>
          </cell>
          <cell r="K655" t="str">
            <v>23e4cca1-683e-4220-93ed-eacebf1a95d2</v>
          </cell>
        </row>
        <row r="656">
          <cell r="J656" t="str">
            <v>Rear_RH_Side_Chassis_Inspections</v>
          </cell>
          <cell r="K656" t="str">
            <v>90d03bf3-fa01-4e16-9cf3-18923d60112a</v>
          </cell>
        </row>
        <row r="657">
          <cell r="J657" t="str">
            <v>Rear_RH_Side_Chassis_Inspections</v>
          </cell>
          <cell r="K657" t="str">
            <v>59920121-b7f6-48ec-ae67-50f74b962ec1</v>
          </cell>
        </row>
        <row r="658">
          <cell r="J658" t="str">
            <v>Rear_RH_Side_Chassis_Inspections</v>
          </cell>
          <cell r="K658" t="str">
            <v>990fac0c-07a2-4ad9-b408-9320202ab6ae</v>
          </cell>
        </row>
        <row r="659">
          <cell r="J659" t="str">
            <v>Rear_RH_Side_Chassis_Inspections</v>
          </cell>
          <cell r="K659" t="str">
            <v>164cd9ca-ef70-4f05-b977-f9d622bd3b37</v>
          </cell>
        </row>
        <row r="660">
          <cell r="J660" t="str">
            <v>Rear_RH_Side_Chassis_Inspections</v>
          </cell>
          <cell r="K660" t="str">
            <v>ab0a0417-7663-4962-81da-37bbcd5070b8</v>
          </cell>
        </row>
        <row r="661">
          <cell r="J661" t="str">
            <v>Rear_RH_Side_Chassis_Inspections</v>
          </cell>
          <cell r="K661" t="str">
            <v>ebdde5ca-35c8-45c9-ace2-15536e8e2d7a</v>
          </cell>
        </row>
        <row r="662">
          <cell r="J662" t="str">
            <v>Rear_RH_Side_Chassis_Inspections</v>
          </cell>
          <cell r="K662" t="str">
            <v>95b0a9ac-4dd4-438d-959a-2ace3cd80216</v>
          </cell>
        </row>
        <row r="663">
          <cell r="J663" t="str">
            <v>Rear_RH_Side_Chassis_Inspections</v>
          </cell>
          <cell r="K663" t="str">
            <v>eb67bb9e-6cb8-4077-acc5-c38fd8cd617d</v>
          </cell>
        </row>
        <row r="664">
          <cell r="J664" t="str">
            <v>Rear_RH_Side_Chassis_Inspections</v>
          </cell>
          <cell r="K664" t="str">
            <v>5370db9c-4fdc-4427-95fb-90420577fdce</v>
          </cell>
        </row>
        <row r="665">
          <cell r="J665" t="str">
            <v>Structural_Inspections</v>
          </cell>
          <cell r="K665" t="str">
            <v>475cf92d-4d9e-495c-9fa6-2f3743802855</v>
          </cell>
        </row>
        <row r="666">
          <cell r="J666" t="str">
            <v>Structural_Inspections</v>
          </cell>
          <cell r="K666" t="str">
            <v>ac437576-c8b7-46fa-b69f-df3c818c54eb</v>
          </cell>
        </row>
        <row r="667">
          <cell r="J667" t="str">
            <v>Structural_Inspections</v>
          </cell>
          <cell r="K667" t="str">
            <v>cc7fb43c-b9e9-417c-ab61-250be4d5924a</v>
          </cell>
        </row>
        <row r="668">
          <cell r="J668" t="str">
            <v>Structural_Inspections</v>
          </cell>
          <cell r="K668" t="str">
            <v>2c4ad13f-fd3b-408a-9c10-41ae56fb8f22</v>
          </cell>
        </row>
        <row r="669">
          <cell r="J669" t="str">
            <v>Nose_Cone_Casting_Crack_Inspection</v>
          </cell>
          <cell r="K669" t="str">
            <v>45f29c71-1db6-4e07-844b-c62c27593f3a</v>
          </cell>
        </row>
        <row r="670">
          <cell r="J670" t="str">
            <v>Nose_Cone_Casting_Crack_Inspection</v>
          </cell>
          <cell r="K670" t="str">
            <v>ae592438-ba72-4e11-9b97-965e77cdf454</v>
          </cell>
        </row>
        <row r="671">
          <cell r="J671" t="str">
            <v>Nose_Cone_Casting_Crack_Inspection</v>
          </cell>
          <cell r="K671" t="str">
            <v>94568764-ffdd-4741-85ea-5e79edc068e2</v>
          </cell>
        </row>
        <row r="672">
          <cell r="J672" t="str">
            <v>Nose_Cone_Casting_Crack_Inspection</v>
          </cell>
          <cell r="K672" t="str">
            <v>0c20f6cc-72db-481a-957a-55a1e99e2ab0</v>
          </cell>
        </row>
        <row r="673">
          <cell r="J673" t="str">
            <v>Nose_Cone_Casting_Crack_Inspection</v>
          </cell>
          <cell r="K673" t="str">
            <v>f8a4fa5f-abd8-4a1c-9d87-bb83e601a0a1</v>
          </cell>
        </row>
        <row r="674">
          <cell r="J674" t="str">
            <v>Steering_Arm,_Cylinder_&amp;_Mount_Crack_Inspection</v>
          </cell>
          <cell r="K674" t="str">
            <v>226726bc-e942-48e4-b5c8-18fd10f32c1f</v>
          </cell>
        </row>
        <row r="675">
          <cell r="J675" t="str">
            <v>Steering_Arm,_Cylinder_&amp;_Mount_Crack_Inspection</v>
          </cell>
          <cell r="K675" t="str">
            <v>3db71cbd-6ded-4563-af67-757bd7d0e5da</v>
          </cell>
        </row>
        <row r="676">
          <cell r="J676" t="str">
            <v>Steering_Arm,_Cylinder_&amp;_Mount_Crack_Inspection</v>
          </cell>
          <cell r="K676" t="str">
            <v>5e41c643-a5f9-4984-b197-57121c8b39b7</v>
          </cell>
        </row>
        <row r="677">
          <cell r="J677" t="str">
            <v>Steering_Arm,_Cylinder_&amp;_Mount_Crack_Inspection</v>
          </cell>
          <cell r="K677" t="str">
            <v>704022fa-00ed-489f-9f89-0bca75f1e21b</v>
          </cell>
        </row>
        <row r="678">
          <cell r="J678" t="str">
            <v>Steering_Arm,_Cylinder_&amp;_Mount_Crack_Inspection</v>
          </cell>
          <cell r="K678" t="str">
            <v>304c59ab-23c3-4cbf-9077-c134d6a940f9</v>
          </cell>
        </row>
        <row r="679">
          <cell r="J679" t="str">
            <v>Steering_Arm,_Cylinder_&amp;_Mount_Crack_Inspection</v>
          </cell>
          <cell r="K679" t="str">
            <v>c7890257-d7c7-49bc-85b7-e1f4466f6a1d</v>
          </cell>
        </row>
        <row r="680">
          <cell r="J680" t="str">
            <v>Steering_Arm,_Cylinder_&amp;_Mount_Crack_Inspection</v>
          </cell>
          <cell r="K680" t="str">
            <v>69c89df9-71d4-4ea7-a0cb-c831019e4d05</v>
          </cell>
        </row>
        <row r="681">
          <cell r="J681" t="str">
            <v>Upper_Mount_Webbing_Crack_Inspection</v>
          </cell>
          <cell r="K681" t="str">
            <v>6c823ed3-ca63-4d78-9cbc-031456754930</v>
          </cell>
        </row>
        <row r="682">
          <cell r="J682" t="str">
            <v>Upper_Mount_Webbing_Crack_Inspection</v>
          </cell>
          <cell r="K682" t="str">
            <v>a6ac036f-9f5d-4601-b201-5d0070a4e747</v>
          </cell>
        </row>
        <row r="683">
          <cell r="J683" t="str">
            <v>Upper_Mount_Webbing_Crack_Inspection</v>
          </cell>
          <cell r="K683" t="str">
            <v>9adacd61-4044-4c08-b8fa-b523fafebf05</v>
          </cell>
        </row>
        <row r="684">
          <cell r="J684" t="str">
            <v>Upper_Mount_Webbing_Crack_Inspection</v>
          </cell>
          <cell r="K684" t="str">
            <v>1b999d54-4f2a-4d86-908c-876b074899e1</v>
          </cell>
        </row>
        <row r="685">
          <cell r="J685" t="str">
            <v>Upper_Mount_Webbing_Crack_Inspection</v>
          </cell>
          <cell r="K685" t="str">
            <v>337ecfee-008a-43df-b179-16ec51cad6dd</v>
          </cell>
        </row>
        <row r="686">
          <cell r="J686" t="str">
            <v>Upper_Mount_Webbing_Crack_Inspection</v>
          </cell>
          <cell r="K686" t="str">
            <v>c855f468-29ab-4b40-9813-5ce0e08b88e8</v>
          </cell>
        </row>
        <row r="687">
          <cell r="J687" t="str">
            <v>Upper_Mount_Webbing_Crack_Inspection</v>
          </cell>
          <cell r="K687" t="str">
            <v>2f349ee8-920b-43bc-8928-6da1bf056c46</v>
          </cell>
        </row>
        <row r="688">
          <cell r="J688" t="str">
            <v>Lower_Mount_Webbing_Crack_Inspection</v>
          </cell>
          <cell r="K688" t="str">
            <v>2e5363ec-b8d5-46fd-8e72-feabe29acad3</v>
          </cell>
        </row>
        <row r="689">
          <cell r="J689" t="str">
            <v>Lower_Mount_Webbing_Crack_Inspection</v>
          </cell>
          <cell r="K689" t="str">
            <v>84305b5e-3e5e-4f7e-8dd8-abc972a899a1</v>
          </cell>
        </row>
        <row r="690">
          <cell r="J690" t="str">
            <v>Pre-Service_Operational_Checks_INFORMATION</v>
          </cell>
          <cell r="K690" t="str">
            <v>safetyTask000000</v>
          </cell>
        </row>
        <row r="691">
          <cell r="J691" t="str">
            <v/>
          </cell>
          <cell r="K691" t="str">
            <v>c9974a06-0236-4698-993c-d16d60a5fd19</v>
          </cell>
        </row>
        <row r="692">
          <cell r="J692" t="str">
            <v>Operational_Check</v>
          </cell>
          <cell r="K692" t="str">
            <v>b59d475d-2821-4852-87bb-9ea55ef74913</v>
          </cell>
        </row>
        <row r="693">
          <cell r="J693" t="str">
            <v>Operational_Check</v>
          </cell>
          <cell r="K693" t="str">
            <v>10f2b789-64be-46ee-8fee-9792fbf9d2be</v>
          </cell>
        </row>
        <row r="694">
          <cell r="J694" t="str">
            <v>Operational_Check</v>
          </cell>
          <cell r="K694" t="str">
            <v>3de443a2-c4cd-4459-9641-20ee77f5e2ab</v>
          </cell>
        </row>
        <row r="695">
          <cell r="J695" t="str">
            <v>Operational_Check</v>
          </cell>
          <cell r="K695" t="str">
            <v>509eeea5-d005-443d-a1fc-b8693922cb4f</v>
          </cell>
        </row>
        <row r="696">
          <cell r="J696" t="str">
            <v>Operational_Check</v>
          </cell>
          <cell r="K696" t="str">
            <v>d3f39e90-6cc8-452f-8773-0f81f1927af5</v>
          </cell>
        </row>
        <row r="697">
          <cell r="J697" t="str">
            <v>Operational_Check</v>
          </cell>
          <cell r="K697" t="str">
            <v>577121f2-d770-4d22-91ea-fe18629b0e22</v>
          </cell>
        </row>
        <row r="698">
          <cell r="J698" t="str">
            <v>Operational_Check</v>
          </cell>
          <cell r="K698" t="str">
            <v>76384b56-617c-495b-ac9b-4c9f41a3b8dd</v>
          </cell>
        </row>
        <row r="699">
          <cell r="J699" t="str">
            <v>Operational_Check</v>
          </cell>
          <cell r="K699" t="str">
            <v>5d94d970-1f32-4bbf-b276-a19a23ff6aef</v>
          </cell>
        </row>
        <row r="700">
          <cell r="J700" t="str">
            <v>Operational_Check</v>
          </cell>
          <cell r="K700" t="str">
            <v>4c1603cc-75ee-49cd-816f-ac8b6eae0d77</v>
          </cell>
        </row>
        <row r="701">
          <cell r="J701" t="str">
            <v>Operational_Check</v>
          </cell>
          <cell r="K701" t="str">
            <v>fa48f21e-97c9-4f38-911e-2050be0827d3</v>
          </cell>
        </row>
        <row r="702">
          <cell r="J702" t="str">
            <v>Operational_Check</v>
          </cell>
          <cell r="K702" t="str">
            <v>6fdf1cc5-9f5b-477b-86e6-ae5bb23439e7</v>
          </cell>
        </row>
        <row r="703">
          <cell r="J703" t="str">
            <v>Operational_Check</v>
          </cell>
          <cell r="K703" t="str">
            <v>4046b43f-b662-4101-9c23-393622168d7c</v>
          </cell>
        </row>
        <row r="704">
          <cell r="J704" t="str">
            <v>Operational_Check</v>
          </cell>
          <cell r="K704" t="str">
            <v>bbef66e0-c02b-436e-b003-8adf4f30e24d</v>
          </cell>
        </row>
        <row r="705">
          <cell r="J705" t="str">
            <v>Operational_Check</v>
          </cell>
          <cell r="K705" t="str">
            <v>74a96913-1b98-4b64-8757-610ae5e2f9b7</v>
          </cell>
        </row>
        <row r="706">
          <cell r="J706" t="str">
            <v>Operational_Check</v>
          </cell>
          <cell r="K706" t="str">
            <v>ce9c6c9c-43b0-4f21-9e0c-b1638606ffff</v>
          </cell>
        </row>
        <row r="707">
          <cell r="J707" t="str">
            <v>Operational_Check</v>
          </cell>
          <cell r="K707" t="str">
            <v>a71a9193-5ca2-49a7-a860-a864b3798202</v>
          </cell>
        </row>
        <row r="708">
          <cell r="J708" t="str">
            <v>Operational_Check</v>
          </cell>
          <cell r="K708" t="str">
            <v>bc0f471f-8daf-42f9-9262-877075110b44</v>
          </cell>
        </row>
        <row r="709">
          <cell r="J709" t="str">
            <v>Operational_Check</v>
          </cell>
          <cell r="K709" t="str">
            <v>bfa788db-652c-412e-be19-33afc55d5eb8</v>
          </cell>
        </row>
        <row r="710">
          <cell r="J710" t="str">
            <v>Operational_Check</v>
          </cell>
          <cell r="K710" t="str">
            <v>4ef21649-89bb-4500-a136-b1e7cd30f0f4</v>
          </cell>
        </row>
        <row r="711">
          <cell r="J711" t="str">
            <v>Operational_Check</v>
          </cell>
          <cell r="K711" t="str">
            <v>4ca4eb1a-5522-4a43-b279-48feb6fdab46</v>
          </cell>
        </row>
        <row r="712">
          <cell r="J712" t="str">
            <v>Operational_Check</v>
          </cell>
          <cell r="K712" t="str">
            <v>f16eeb15-c8c0-45de-a434-9c445f1c8bda</v>
          </cell>
        </row>
        <row r="713">
          <cell r="J713" t="str">
            <v>Operational_Check</v>
          </cell>
          <cell r="K713" t="str">
            <v>19ad9ded-eb69-4f69-95a8-1b4b34bd05e3</v>
          </cell>
        </row>
        <row r="714">
          <cell r="J714" t="str">
            <v>Operational_Check</v>
          </cell>
          <cell r="K714" t="str">
            <v>3d900be2-9701-4d37-86eb-20e0fa4effe3</v>
          </cell>
        </row>
        <row r="715">
          <cell r="J715" t="str">
            <v>Operational_Check</v>
          </cell>
          <cell r="K715" t="str">
            <v>22fa7f0c-d6d6-4c6d-9d11-e539ce98ccbd</v>
          </cell>
        </row>
        <row r="716">
          <cell r="J716" t="str">
            <v>Operational_Check</v>
          </cell>
          <cell r="K716" t="str">
            <v>028ac853-8f75-4d29-b73c-7b23058d1ec2</v>
          </cell>
        </row>
        <row r="717">
          <cell r="J717" t="str">
            <v>Operational_Check</v>
          </cell>
          <cell r="K717" t="str">
            <v>343df3e9-cfc6-438e-8337-b642db960f55</v>
          </cell>
        </row>
        <row r="718">
          <cell r="J718" t="str">
            <v>Operational_Check</v>
          </cell>
          <cell r="K718" t="str">
            <v>4e8261c6-2637-43b0-a67b-2cc9085a98b9</v>
          </cell>
        </row>
        <row r="719">
          <cell r="J719" t="str">
            <v>Operational_Check</v>
          </cell>
          <cell r="K719" t="str">
            <v>9e132750-e361-46cc-bda3-18621ae10854</v>
          </cell>
        </row>
        <row r="720">
          <cell r="J720" t="str">
            <v>Operational_Check</v>
          </cell>
          <cell r="K720" t="str">
            <v>360af056-be69-4ec6-8a3a-099c3deca1da</v>
          </cell>
        </row>
        <row r="721">
          <cell r="J721" t="str">
            <v>Operational_Check</v>
          </cell>
          <cell r="K721" t="str">
            <v>6510ca8e-8e1c-495e-a812-12bba677e7ce</v>
          </cell>
        </row>
        <row r="722">
          <cell r="J722" t="str">
            <v>Operational_Check</v>
          </cell>
          <cell r="K722" t="str">
            <v>9c1e06ce-7000-4221-a16d-5cb4e91a6c23</v>
          </cell>
        </row>
        <row r="723">
          <cell r="J723" t="str">
            <v>Operational_Check</v>
          </cell>
          <cell r="K723" t="str">
            <v>6aefbe40-6dad-4fc2-b7eb-b978a06bf42e</v>
          </cell>
        </row>
        <row r="724">
          <cell r="J724" t="str">
            <v>Operational_Check</v>
          </cell>
          <cell r="K724" t="str">
            <v>eeb3020f-4c07-41ce-9aea-3f341f35a4f0</v>
          </cell>
        </row>
        <row r="725">
          <cell r="J725" t="str">
            <v>Operational_Check</v>
          </cell>
          <cell r="K725" t="str">
            <v>9e6396a4-7a6d-46a6-bc89-b51e605a6023</v>
          </cell>
        </row>
        <row r="726">
          <cell r="J726" t="str">
            <v>Operational_Check</v>
          </cell>
          <cell r="K726" t="str">
            <v>cc87637a-9ae6-4de5-beda-d6e3ff618f4c</v>
          </cell>
        </row>
        <row r="727">
          <cell r="J727" t="str">
            <v>Operational_Check</v>
          </cell>
          <cell r="K727" t="str">
            <v>d86924dd-c123-45d7-8829-89ce560e67ca</v>
          </cell>
        </row>
        <row r="728">
          <cell r="J728" t="str">
            <v>Operational_Check</v>
          </cell>
          <cell r="K728" t="str">
            <v>60f0282f-b8be-489f-ac9d-66a5991d3305</v>
          </cell>
        </row>
        <row r="729">
          <cell r="J729" t="str">
            <v>Operational_Check</v>
          </cell>
          <cell r="K729" t="str">
            <v>83381de9-e26b-4a9f-8b01-9e508e62b034</v>
          </cell>
        </row>
        <row r="730">
          <cell r="J730" t="str">
            <v>Operational_Check</v>
          </cell>
          <cell r="K730" t="str">
            <v>be483c03-1b23-4d78-b3a2-13f854baea56</v>
          </cell>
        </row>
        <row r="731">
          <cell r="J731" t="str">
            <v>Operational_Check</v>
          </cell>
          <cell r="K731" t="str">
            <v>557295c3-dad5-4851-876b-80347d75e58c</v>
          </cell>
        </row>
        <row r="732">
          <cell r="J732" t="str">
            <v>Operational_Check</v>
          </cell>
          <cell r="K732" t="str">
            <v>1c706941-89b6-4133-a7c6-4c88ae7cbcde</v>
          </cell>
        </row>
        <row r="733">
          <cell r="J733" t="str">
            <v>Operational_Check</v>
          </cell>
          <cell r="K733" t="str">
            <v>80ddfab0-88d7-411c-85a6-c3741abd4e9c</v>
          </cell>
        </row>
        <row r="734">
          <cell r="J734" t="str">
            <v>Operational_Check</v>
          </cell>
          <cell r="K734" t="str">
            <v>47f8a761-3268-4891-9549-6cccd90273cc</v>
          </cell>
        </row>
        <row r="735">
          <cell r="J735" t="str">
            <v>Operational_Check</v>
          </cell>
          <cell r="K735" t="str">
            <v>900800e6-579f-42ce-9b01-5b68773c3640</v>
          </cell>
        </row>
        <row r="736">
          <cell r="J736" t="str">
            <v>Operational_Check</v>
          </cell>
          <cell r="K736" t="str">
            <v>386a9060-ad2e-4d6a-a239-17134e5a5b34</v>
          </cell>
        </row>
        <row r="737">
          <cell r="J737" t="str">
            <v>Operational_Check</v>
          </cell>
          <cell r="K737" t="str">
            <v>5c1b1de7-a639-4d80-91bf-24dda75a4e89</v>
          </cell>
        </row>
        <row r="738">
          <cell r="J738" t="str">
            <v>Operational_Check</v>
          </cell>
          <cell r="K738" t="str">
            <v>94a39526-18d4-45b6-99d3-ff060a4ff8cf</v>
          </cell>
        </row>
        <row r="739">
          <cell r="J739" t="str">
            <v>Operational_Check</v>
          </cell>
          <cell r="K739" t="str">
            <v>563e82ef-b2ae-4915-9099-4b977ebe21ab</v>
          </cell>
        </row>
        <row r="740">
          <cell r="J740" t="str">
            <v>Operational_Check</v>
          </cell>
          <cell r="K740" t="str">
            <v>f68c9363-74a7-43b5-9ac6-a099752fa93d</v>
          </cell>
        </row>
        <row r="741">
          <cell r="J741" t="str">
            <v>Operational_Check</v>
          </cell>
          <cell r="K741" t="str">
            <v>3f35b242-bf23-4ccc-aa84-7505f3a121ce</v>
          </cell>
        </row>
        <row r="742">
          <cell r="J742" t="str">
            <v>Operational_Check</v>
          </cell>
          <cell r="K742" t="str">
            <v>f902b473-2271-4ba2-8501-c0de404c43ed</v>
          </cell>
        </row>
        <row r="743">
          <cell r="J743" t="str">
            <v>Operational_Check</v>
          </cell>
          <cell r="K743" t="str">
            <v>ac76f580-4642-47f9-be7d-3b4d5e539707</v>
          </cell>
        </row>
        <row r="744">
          <cell r="J744" t="str">
            <v>Operational_Check</v>
          </cell>
          <cell r="K744" t="str">
            <v>11b95f9d-dc96-4853-a717-fad6d37717f9</v>
          </cell>
        </row>
        <row r="745">
          <cell r="J745" t="str">
            <v>Operational_Check</v>
          </cell>
          <cell r="K745" t="str">
            <v>29f04da6-7a55-4a43-9ce8-eac206018b9d</v>
          </cell>
        </row>
        <row r="746">
          <cell r="J746" t="str">
            <v>Operational_Check</v>
          </cell>
          <cell r="K746" t="str">
            <v>5a181465-ca01-47f7-aad1-26a7584e6239</v>
          </cell>
        </row>
        <row r="747">
          <cell r="J747" t="str">
            <v>Operational_Check</v>
          </cell>
          <cell r="K747" t="str">
            <v>6f302d0d-efeb-41b5-8322-99bb5f0c1dd7</v>
          </cell>
        </row>
        <row r="748">
          <cell r="J748" t="str">
            <v>Operational_Check</v>
          </cell>
          <cell r="K748" t="str">
            <v>7eb9cb10-9b39-44e3-af80-2883977694ff</v>
          </cell>
        </row>
        <row r="749">
          <cell r="J749" t="str">
            <v>Operational_Check</v>
          </cell>
          <cell r="K749" t="str">
            <v>a53cd530-560d-48f4-97ef-0d9e10b9570a</v>
          </cell>
        </row>
        <row r="750">
          <cell r="J750" t="str">
            <v>Operational_Check</v>
          </cell>
          <cell r="K750" t="str">
            <v>6e6a4d4c-43f1-4bbc-9deb-d509c1ccc325</v>
          </cell>
        </row>
        <row r="751">
          <cell r="J751" t="str">
            <v>Operational_Check</v>
          </cell>
          <cell r="K751" t="str">
            <v>5c38bb36-a161-4657-8afb-b4589601eb32</v>
          </cell>
        </row>
        <row r="752">
          <cell r="J752" t="str">
            <v>Operational_Check</v>
          </cell>
          <cell r="K752" t="str">
            <v>7c9e6636-9790-43cc-8db0-249421f34230</v>
          </cell>
        </row>
        <row r="753">
          <cell r="J753" t="str">
            <v>Operational_Check</v>
          </cell>
          <cell r="K753" t="str">
            <v>5e6e43cb-707b-48ea-bbb3-44b1817a1b92</v>
          </cell>
        </row>
        <row r="754">
          <cell r="J754" t="str">
            <v>Operational_Check</v>
          </cell>
          <cell r="K754" t="str">
            <v>4c0113e9-db49-4814-8b75-b69c8c47ef5f</v>
          </cell>
        </row>
        <row r="755">
          <cell r="J755" t="str">
            <v>Operational_Check</v>
          </cell>
          <cell r="K755" t="str">
            <v>7fd7501c-2036-4531-b052-14325a4cfc49</v>
          </cell>
        </row>
        <row r="756">
          <cell r="J756" t="str">
            <v>Operational_Check</v>
          </cell>
          <cell r="K756" t="str">
            <v>6f9d28d8-09a5-4020-a7b8-acc59cfd4180</v>
          </cell>
        </row>
        <row r="757">
          <cell r="J757" t="str">
            <v>Operational_Check</v>
          </cell>
          <cell r="K757" t="str">
            <v>a4e75923-95ac-4fad-864d-6c82db8245f5</v>
          </cell>
        </row>
        <row r="758">
          <cell r="J758" t="str">
            <v>Operational_Check</v>
          </cell>
          <cell r="K758" t="str">
            <v>8d44bade-2d49-4f28-8fa4-0b888a754c56</v>
          </cell>
        </row>
        <row r="759">
          <cell r="J759" t="str">
            <v>Operational_Check</v>
          </cell>
          <cell r="K759" t="str">
            <v>78000199-92a5-4974-abfe-34bd67929554</v>
          </cell>
        </row>
        <row r="760">
          <cell r="J760" t="str">
            <v>Operational_Check</v>
          </cell>
          <cell r="K760" t="str">
            <v>99c7a57c-c64c-483e-b99a-10d12abbceae</v>
          </cell>
        </row>
        <row r="761">
          <cell r="J761" t="str">
            <v>Operational_Check</v>
          </cell>
          <cell r="K761" t="str">
            <v>ac76e3d2-6f6f-4a98-b8a6-7116ec387d9a</v>
          </cell>
        </row>
        <row r="762">
          <cell r="J762" t="str">
            <v>Operational_Check</v>
          </cell>
          <cell r="K762" t="str">
            <v>e6f0d75a-7e9f-4f28-bcb3-cea1232dac2f</v>
          </cell>
        </row>
        <row r="763">
          <cell r="J763" t="str">
            <v>Operational_Check</v>
          </cell>
          <cell r="K763" t="str">
            <v>3aadab14-606d-43ad-b8fa-3f89c560fc69</v>
          </cell>
        </row>
        <row r="764">
          <cell r="J764" t="str">
            <v>Operational_Check</v>
          </cell>
          <cell r="K764" t="str">
            <v>63fb0663-3932-4333-b8d6-eb9ed4c8486b</v>
          </cell>
        </row>
        <row r="765">
          <cell r="J765" t="str">
            <v>Lube_Service_INFORMATION</v>
          </cell>
          <cell r="K765" t="str">
            <v>safetyTask000000</v>
          </cell>
        </row>
        <row r="766">
          <cell r="J766" t="str">
            <v>Recommended_Lubricants</v>
          </cell>
          <cell r="K766" t="str">
            <v>32c7e3c0-090a-4d2a-b1d6-de57e0ee3db7</v>
          </cell>
        </row>
        <row r="767">
          <cell r="J767" t="str">
            <v>Oil_Sample_(use_the_correct_SOS_sampling_method_from_the_sampling_points_on_the_machine)</v>
          </cell>
          <cell r="K767" t="str">
            <v>220f6e56-ad42-4e48-a829-6539af235768</v>
          </cell>
        </row>
        <row r="768">
          <cell r="J768" t="str">
            <v>Oil_Sample_(use_the_correct_SOS_sampling_method_from_the_sampling_points_on_the_machine)</v>
          </cell>
          <cell r="K768" t="str">
            <v>cb801fd1-d64e-4981-8809-8b46b5ec15b9</v>
          </cell>
        </row>
        <row r="769">
          <cell r="J769" t="str">
            <v>Oil_Sample_(use_the_correct_SOS_sampling_method_from_the_sampling_points_on_the_machine)</v>
          </cell>
          <cell r="K769" t="str">
            <v>fb15f07d-9f72-4e2b-880b-947e12f1b404</v>
          </cell>
        </row>
        <row r="770">
          <cell r="J770" t="str">
            <v>Oil_Sample_(use_the_correct_SOS_sampling_method_from_the_sampling_points_on_the_machine)</v>
          </cell>
          <cell r="K770" t="str">
            <v>0e361fc0-159c-472e-8410-d9d24fd48bee</v>
          </cell>
        </row>
        <row r="771">
          <cell r="J771" t="str">
            <v>Oil_Sample_(use_the_correct_SOS_sampling_method_from_the_sampling_points_on_the_machine)</v>
          </cell>
          <cell r="K771" t="str">
            <v>36a4c807-d427-4b3c-8ee2-79b0a864f82e</v>
          </cell>
        </row>
        <row r="772">
          <cell r="J772" t="str">
            <v>Oil_Sample_(use_the_correct_SOS_sampling_method_from_the_sampling_points_on_the_machine)</v>
          </cell>
          <cell r="K772" t="str">
            <v>9c495a88-269c-460e-aec2-f876161e5e23</v>
          </cell>
        </row>
        <row r="773">
          <cell r="J773" t="str">
            <v>Oil_Sample_(use_the_correct_SOS_sampling_method_from_the_sampling_points_on_the_machine)</v>
          </cell>
          <cell r="K773" t="str">
            <v>545d2930-4498-4f78-85fa-248819cda0a5</v>
          </cell>
        </row>
        <row r="774">
          <cell r="J774" t="str">
            <v>Oil_Change</v>
          </cell>
          <cell r="K774" t="str">
            <v>e4f3e82f-5f96-46b4-858e-0a01175b796b</v>
          </cell>
        </row>
        <row r="775">
          <cell r="J775" t="str">
            <v>Oil_Change</v>
          </cell>
          <cell r="K775" t="str">
            <v>1953748e-0b54-4304-a802-1c9f60197564</v>
          </cell>
        </row>
        <row r="776">
          <cell r="J776" t="str">
            <v>Oil_Change</v>
          </cell>
          <cell r="K776" t="str">
            <v>69ad9e05-1c95-46ab-a139-40bfdf43adf5</v>
          </cell>
        </row>
        <row r="777">
          <cell r="J777" t="str">
            <v>Oil_Change</v>
          </cell>
          <cell r="K777" t="str">
            <v>e44aec9f-eed8-4dc1-8d50-f7845def6833</v>
          </cell>
        </row>
        <row r="778">
          <cell r="J778" t="str">
            <v>Oil_Change</v>
          </cell>
          <cell r="K778" t="str">
            <v>26634f2b-6ed1-485b-a1bc-6bb34792d02f</v>
          </cell>
        </row>
        <row r="779">
          <cell r="J779" t="str">
            <v>Oil_Change</v>
          </cell>
          <cell r="K779" t="str">
            <v>4a61d809-a874-4f0f-96cb-d32e1bdfec58</v>
          </cell>
        </row>
        <row r="780">
          <cell r="J780" t="str">
            <v>Oil_Change</v>
          </cell>
          <cell r="K780" t="str">
            <v>1556de27-95eb-4079-b615-541974cd7858</v>
          </cell>
        </row>
        <row r="781">
          <cell r="J781" t="str">
            <v>Oil_Change</v>
          </cell>
          <cell r="K781" t="str">
            <v>ed1b92b9-fe65-4254-9d90-5550a198b06e</v>
          </cell>
        </row>
        <row r="782">
          <cell r="J782" t="str">
            <v>Oil_Change</v>
          </cell>
          <cell r="K782" t="str">
            <v>cd6f0630-c2b9-4ff3-b221-98f887aa5fc1</v>
          </cell>
        </row>
        <row r="783">
          <cell r="J783" t="str">
            <v>Oil_Change</v>
          </cell>
          <cell r="K783" t="str">
            <v>28a1d9bb-fad2-4e47-a192-154e5b9da1a8</v>
          </cell>
        </row>
        <row r="784">
          <cell r="J784" t="str">
            <v>Oil_Change</v>
          </cell>
          <cell r="K784" t="str">
            <v>238c6e98-251e-4242-a0a7-faf00973ba5b</v>
          </cell>
        </row>
        <row r="785">
          <cell r="J785" t="str">
            <v>Oil_Change</v>
          </cell>
          <cell r="K785" t="str">
            <v>f99615ea-e3b6-48bb-a9d0-f5cd1222f36e</v>
          </cell>
        </row>
        <row r="786">
          <cell r="J786" t="str">
            <v>Oil_Change</v>
          </cell>
          <cell r="K786" t="str">
            <v>6239d827-9e61-4999-a0ec-b5cc245be0ff</v>
          </cell>
        </row>
        <row r="787">
          <cell r="J787" t="str">
            <v>Oil_Change</v>
          </cell>
          <cell r="K787" t="str">
            <v>b5b058a0-f167-4a5d-ac2e-881d1e2a0b4f</v>
          </cell>
        </row>
        <row r="788">
          <cell r="J788" t="str">
            <v>Oil_Change</v>
          </cell>
          <cell r="K788" t="str">
            <v>22c80bef-1bb0-4cf8-a3ed-5777d0410013</v>
          </cell>
        </row>
        <row r="789">
          <cell r="J789" t="str">
            <v>Oil_Change</v>
          </cell>
          <cell r="K789" t="str">
            <v>09843a5f-3bf0-4630-983d-fe567d208b31</v>
          </cell>
        </row>
        <row r="790">
          <cell r="J790" t="str">
            <v>Oil_Change</v>
          </cell>
          <cell r="K790" t="str">
            <v>fa54c7e1-4f81-46d3-8495-56c8edf9ed63</v>
          </cell>
        </row>
        <row r="791">
          <cell r="J791" t="str">
            <v>Oil_Change</v>
          </cell>
          <cell r="K791" t="str">
            <v>0fc83237-7916-43bc-b258-b05e6c9a68a3</v>
          </cell>
        </row>
        <row r="792">
          <cell r="J792" t="str">
            <v>Oil_Level_Check</v>
          </cell>
          <cell r="K792" t="str">
            <v>ab9dd07c-61c7-49ab-8026-9302777c40d9</v>
          </cell>
        </row>
        <row r="793">
          <cell r="J793" t="str">
            <v>Oil_Level_Check</v>
          </cell>
          <cell r="K793" t="str">
            <v>48fa45a2-8816-487f-89a0-6b10e4972412</v>
          </cell>
        </row>
        <row r="794">
          <cell r="J794" t="str">
            <v>Oil_Level_Check</v>
          </cell>
          <cell r="K794" t="str">
            <v>9c7401f0-c0e8-4f37-88dd-8f85a6b12f09</v>
          </cell>
        </row>
        <row r="795">
          <cell r="J795" t="str">
            <v>Oil_Level_Check</v>
          </cell>
          <cell r="K795" t="str">
            <v>8ebc79a3-de27-463d-b156-159b28274bf6</v>
          </cell>
        </row>
        <row r="796">
          <cell r="J796" t="str">
            <v>Oil_Level_Check</v>
          </cell>
          <cell r="K796" t="str">
            <v>3563b400-95be-4777-a175-8de3de8a9976</v>
          </cell>
        </row>
        <row r="797">
          <cell r="J797" t="str">
            <v>Oil_Level_Check</v>
          </cell>
          <cell r="K797" t="str">
            <v>4d07480b-6115-4a43-ad35-c1adff498aed</v>
          </cell>
        </row>
        <row r="798">
          <cell r="J798" t="str">
            <v>Oil_Level_Check</v>
          </cell>
          <cell r="K798" t="str">
            <v>621df0d5-b784-4b22-9a80-2a1a4080e6a4</v>
          </cell>
        </row>
        <row r="799">
          <cell r="J799" t="str">
            <v>Magnetic_Plug_Ratings</v>
          </cell>
          <cell r="K799" t="str">
            <v>63d9cd15-77b5-4539-a4ce-a4c8341e1296</v>
          </cell>
        </row>
        <row r="800">
          <cell r="J800" t="str">
            <v>Magnetic_Plug_Ratings</v>
          </cell>
          <cell r="K800" t="str">
            <v>d832db0a-b88f-495e-9712-a95f691fbedf</v>
          </cell>
        </row>
        <row r="801">
          <cell r="J801" t="str">
            <v>Magnetic_Plug_Ratings</v>
          </cell>
          <cell r="K801" t="str">
            <v>7a5e3d56-23b5-4948-b6cb-0d91d48f04f4</v>
          </cell>
        </row>
        <row r="802">
          <cell r="J802" t="str">
            <v>Magnetic_Plug_Ratings</v>
          </cell>
          <cell r="K802" t="str">
            <v>d9dbcc32-d95a-4a67-9dc6-ec907c03ae00</v>
          </cell>
        </row>
        <row r="803">
          <cell r="J803" t="str">
            <v>Magnetic_Plug_Ratings</v>
          </cell>
          <cell r="K803" t="str">
            <v>955be057-c4a0-40e8-bd79-09654b9ece61</v>
          </cell>
        </row>
        <row r="804">
          <cell r="J804" t="str">
            <v>Magnetic_Plug_Ratings</v>
          </cell>
          <cell r="K804" t="str">
            <v>1b0632c8-1da6-46d3-9002-ffdd6ed84c76</v>
          </cell>
        </row>
        <row r="805">
          <cell r="J805" t="str">
            <v>Magnetic_Plug_Ratings</v>
          </cell>
          <cell r="K805" t="str">
            <v>b5c6ad64-1615-4277-9864-6a5d9efb76a4</v>
          </cell>
        </row>
        <row r="806">
          <cell r="J806" t="str">
            <v>Magnetic_Plug_Ratings</v>
          </cell>
          <cell r="K806" t="str">
            <v>d4ecc71c-2836-4282-93e6-9301ff6aa403</v>
          </cell>
        </row>
        <row r="807">
          <cell r="J807" t="str">
            <v>Lube_Service_(Filter;_Breather;_Screen)</v>
          </cell>
          <cell r="K807" t="str">
            <v>49a28920-9014-41f9-8d09-dda73e5fbb28</v>
          </cell>
        </row>
        <row r="808">
          <cell r="J808" t="str">
            <v>Lube_Service_(Filter;_Breather;_Screen)</v>
          </cell>
          <cell r="K808" t="str">
            <v>e670a190-0c2f-48b4-bb9e-b4d04b3aa915</v>
          </cell>
        </row>
        <row r="809">
          <cell r="J809" t="str">
            <v>Lube_Service_(Filter;_Breather;_Screen)</v>
          </cell>
          <cell r="K809" t="str">
            <v>3c18f6f3-2d5f-4f6c-9183-0db7faa719a7</v>
          </cell>
        </row>
        <row r="810">
          <cell r="J810" t="str">
            <v>Lube_Service_(Filter;_Breather;_Screen)</v>
          </cell>
          <cell r="K810" t="str">
            <v>3a10865c-016c-4fc9-9d25-96a7e77e6f8d</v>
          </cell>
        </row>
        <row r="811">
          <cell r="J811" t="str">
            <v>Lube_Service_(Filter;_Breather;_Screen)</v>
          </cell>
          <cell r="K811" t="str">
            <v>18b394a4-3ff1-45f1-82fc-40a939b3e3fb</v>
          </cell>
        </row>
        <row r="812">
          <cell r="J812" t="str">
            <v>Lube_Service_(Filter;_Breather;_Screen)</v>
          </cell>
          <cell r="K812" t="str">
            <v>8385fbd7-38b3-433b-9a4c-6660fc305c8e</v>
          </cell>
        </row>
        <row r="813">
          <cell r="J813" t="str">
            <v>Lube_Service_(Filter;_Breather;_Screen)</v>
          </cell>
          <cell r="K813" t="str">
            <v>732e4a57-ae0a-477d-9117-736819119367</v>
          </cell>
        </row>
        <row r="814">
          <cell r="J814" t="str">
            <v>Lube_Service_(Filter;_Breather;_Screen)</v>
          </cell>
          <cell r="K814" t="str">
            <v>732cf9f5-acca-4be2-ba58-f4b1d67f8d79</v>
          </cell>
        </row>
        <row r="815">
          <cell r="J815" t="str">
            <v>Lube_Service_(Filter;_Breather;_Screen)</v>
          </cell>
          <cell r="K815" t="str">
            <v>e8babcfe-b69f-480e-82de-6ad7fa2dcc29</v>
          </cell>
        </row>
        <row r="816">
          <cell r="J816" t="str">
            <v>Lube_Service_(Filter;_Breather;_Screen)</v>
          </cell>
          <cell r="K816" t="str">
            <v>1677f348-f8f9-40ed-91b4-5a1b47dd5d4d</v>
          </cell>
        </row>
        <row r="817">
          <cell r="J817" t="str">
            <v>Lube_Service_(Filter;_Breather;_Screen)</v>
          </cell>
          <cell r="K817" t="str">
            <v>c79110c7-de34-4e95-add3-6ce9bb542ab2</v>
          </cell>
        </row>
        <row r="818">
          <cell r="J818" t="str">
            <v>Lube_Service_(Filter;_Breather;_Screen)</v>
          </cell>
          <cell r="K818" t="str">
            <v>0f5603a2-b9ae-494b-bae6-c66b4b498cbb</v>
          </cell>
        </row>
        <row r="819">
          <cell r="J819" t="str">
            <v>Lube_Service_(Filter;_Breather;_Screen)</v>
          </cell>
          <cell r="K819" t="str">
            <v>f75c1be8-fcfc-46ec-a146-84d26b8fc0c6</v>
          </cell>
        </row>
        <row r="820">
          <cell r="J820" t="str">
            <v>Lube_Service_(Filter;_Breather;_Screen)</v>
          </cell>
          <cell r="K820" t="str">
            <v>932bbaa7-612c-43cf-a232-c05a43b6d6e1</v>
          </cell>
        </row>
        <row r="821">
          <cell r="J821" t="str">
            <v>Lube_Service_(Filter;_Breather;_Screen)</v>
          </cell>
          <cell r="K821" t="str">
            <v>7b62e65f-8f24-48c7-8b68-5f75da81f60f</v>
          </cell>
        </row>
        <row r="822">
          <cell r="J822" t="str">
            <v>Lube_Service_(Filter;_Breather;_Screen)</v>
          </cell>
          <cell r="K822" t="str">
            <v>bd39f49a-51f9-4c2c-925b-e3b66edd5279</v>
          </cell>
        </row>
        <row r="823">
          <cell r="J823" t="str">
            <v>Lube_Service_(Filter;_Breather;_Screen)</v>
          </cell>
          <cell r="K823" t="str">
            <v>e4d79270-be8e-450e-b125-4e415c546998</v>
          </cell>
        </row>
        <row r="824">
          <cell r="J824" t="str">
            <v>Lube_Service_(Filter;_Breather;_Screen)</v>
          </cell>
          <cell r="K824" t="str">
            <v>21541d24-6388-4c50-b1be-779e592f9b2b</v>
          </cell>
        </row>
        <row r="825">
          <cell r="J825" t="str">
            <v>Lube_Service_(Filter;_Breather;_Screen)</v>
          </cell>
          <cell r="K825" t="str">
            <v>bf9d09d4-fc77-4dcd-ac64-1ce6f323aeba</v>
          </cell>
        </row>
        <row r="826">
          <cell r="J826" t="str">
            <v>Lube_Service_(Filter;_Breather;_Screen)</v>
          </cell>
          <cell r="K826" t="str">
            <v>aed0f0e4-2101-484c-9134-1026e26623be</v>
          </cell>
        </row>
        <row r="827">
          <cell r="J827" t="str">
            <v>Lube_Service_(Filter;_Breather;_Screen)</v>
          </cell>
          <cell r="K827" t="str">
            <v>f77cba39-76bd-4735-8c99-943e3cd04756</v>
          </cell>
        </row>
        <row r="828">
          <cell r="J828" t="str">
            <v>Lube_Service_(Filter;_Breather;_Screen)</v>
          </cell>
          <cell r="K828" t="str">
            <v>61c42c47-5c66-4a1f-9755-e7538c39d3df</v>
          </cell>
        </row>
        <row r="829">
          <cell r="J829" t="str">
            <v>Lube_Service_(Filter;_Breather;_Screen)</v>
          </cell>
          <cell r="K829" t="str">
            <v>78db32bf-6f74-44ff-835b-190508cf5f92</v>
          </cell>
        </row>
        <row r="830">
          <cell r="J830" t="str">
            <v>Lube_Service_(Filter;_Breather;_Screen)</v>
          </cell>
          <cell r="K830" t="str">
            <v>77309127-ee98-4de7-8614-b15e19d36a57</v>
          </cell>
        </row>
        <row r="831">
          <cell r="J831" t="str">
            <v>Lube_Service_(Filter;_Breather;_Screen)</v>
          </cell>
          <cell r="K831" t="str">
            <v>3f7f7734-dc3a-424e-bb43-df16e095df2b</v>
          </cell>
        </row>
        <row r="832">
          <cell r="J832" t="str">
            <v>Lube_Service_(Filter;_Breather;_Screen)</v>
          </cell>
          <cell r="K832" t="str">
            <v>fd4886a0-c622-4ae4-97ea-db29780146c1</v>
          </cell>
        </row>
        <row r="833">
          <cell r="J833" t="str">
            <v>Lube_Service_(Filter;_Breather;_Screen)</v>
          </cell>
          <cell r="K833" t="str">
            <v>ce6e014a-80a0-45fb-a824-5a22f7e2439d</v>
          </cell>
        </row>
        <row r="834">
          <cell r="J834" t="str">
            <v>Lube_Service_(Filter;_Breather;_Screen)</v>
          </cell>
          <cell r="K834" t="str">
            <v>a5295883-db73-4553-8fe4-19f0a787bc07</v>
          </cell>
        </row>
        <row r="835">
          <cell r="J835" t="str">
            <v>Lube_Service_(Filter;_Breather;_Screen)</v>
          </cell>
          <cell r="K835" t="str">
            <v>a7b17bb7-23e5-47eb-9740-c22fbb5d9e65</v>
          </cell>
        </row>
        <row r="836">
          <cell r="J836" t="str">
            <v>Lube_Service_(Filter;_Breather;_Screen)</v>
          </cell>
          <cell r="K836" t="str">
            <v>6d2cc011-2cc5-4747-9339-840861e69525</v>
          </cell>
        </row>
        <row r="837">
          <cell r="J837" t="str">
            <v>Lube_Service_(Filter;_Breather;_Screen)</v>
          </cell>
          <cell r="K837" t="str">
            <v>de22bc56-cecf-4f02-9f79-460853336c63</v>
          </cell>
        </row>
        <row r="838">
          <cell r="J838" t="str">
            <v>Lube_Service_(Filter;_Breather;_Screen)</v>
          </cell>
          <cell r="K838" t="str">
            <v>4aca9a05-bc7a-4ccc-a7b7-76cca1cadb57</v>
          </cell>
        </row>
        <row r="839">
          <cell r="J839" t="str">
            <v>Lube_Service_(Filter;_Breather;_Screen)</v>
          </cell>
          <cell r="K839" t="str">
            <v>b1d46485-9f17-41fc-aa18-dd262eb4f9f0</v>
          </cell>
        </row>
        <row r="840">
          <cell r="J840" t="str">
            <v>Breathesafe_Cabin_HEPA_Filtration</v>
          </cell>
          <cell r="K840" t="str">
            <v>2a1337f5-6238-4089-aebc-0bb3cd372630</v>
          </cell>
        </row>
        <row r="841">
          <cell r="J841" t="str">
            <v>Breathesafe_Cabin_HEPA_Filtration</v>
          </cell>
          <cell r="K841" t="str">
            <v>9a8a7156-4a03-40cf-9ebe-0ea433155ce8</v>
          </cell>
        </row>
        <row r="842">
          <cell r="J842" t="str">
            <v>Breathesafe_Cabin_HEPA_Filtration</v>
          </cell>
          <cell r="K842" t="str">
            <v>630a3e8d-0ea1-40c4-a8f2-4f6df2e47bc6</v>
          </cell>
        </row>
        <row r="843">
          <cell r="J843" t="str">
            <v>Breathesafe_Cabin_HEPA_Filtration</v>
          </cell>
          <cell r="K843" t="str">
            <v>fc1b30f5-7cf7-418d-ace6-29779e7f1035</v>
          </cell>
        </row>
        <row r="844">
          <cell r="J844" t="str">
            <v>Breathesafe_Cabin_HEPA_Filtration</v>
          </cell>
          <cell r="K844" t="str">
            <v>53dc18c1-c7ed-4b69-9ad3-45511126a5f1</v>
          </cell>
        </row>
        <row r="845">
          <cell r="J845" t="str">
            <v>Lube_Service_(Grease)</v>
          </cell>
          <cell r="K845" t="str">
            <v>2b1b8a52-4b55-4d1a-9572-bac88b196dac</v>
          </cell>
        </row>
        <row r="846">
          <cell r="J846" t="str">
            <v>Lube_Service_(Grease)</v>
          </cell>
          <cell r="K846" t="str">
            <v>21e3b65a-91a9-4da4-9ca1-ec2fe18babc8</v>
          </cell>
        </row>
        <row r="847">
          <cell r="J847" t="str">
            <v>Lube_Service_(Grease)</v>
          </cell>
          <cell r="K847" t="str">
            <v>5cf26b35-f4de-4935-9007-ff84756576b9</v>
          </cell>
        </row>
        <row r="848">
          <cell r="J848" t="str">
            <v>Lube_Service_(Grease)</v>
          </cell>
          <cell r="K848" t="str">
            <v>d81ec08a-be08-402c-a332-566d026a2350</v>
          </cell>
        </row>
        <row r="849">
          <cell r="J849" t="str">
            <v>Lube_Service_(Grease)</v>
          </cell>
          <cell r="K849" t="str">
            <v>7f271e92-2556-4f51-97ba-d8137d0f302e</v>
          </cell>
        </row>
        <row r="850">
          <cell r="J850" t="str">
            <v>Lube_Service_(Grease)</v>
          </cell>
          <cell r="K850" t="str">
            <v>5b00f156-347a-46b3-8160-b4478cb6a0c5</v>
          </cell>
        </row>
        <row r="851">
          <cell r="J851" t="str">
            <v>Lube_Service_(Grease)</v>
          </cell>
          <cell r="K851" t="str">
            <v>2c135386-c4ac-4528-b8ed-20c42a28360f</v>
          </cell>
        </row>
        <row r="852">
          <cell r="J852" t="str">
            <v>Lube_Service_(Grease)</v>
          </cell>
          <cell r="K852" t="str">
            <v>ee016f32-8cee-4794-ab65-abb89c737074</v>
          </cell>
        </row>
        <row r="853">
          <cell r="J853" t="str">
            <v>Lube_Service_(Grease)</v>
          </cell>
          <cell r="K853" t="str">
            <v>cdec183e-5234-4d1f-bbb3-8cbf4ac61c97</v>
          </cell>
        </row>
        <row r="854">
          <cell r="J854" t="str">
            <v>Lube_Service_(Grease)</v>
          </cell>
          <cell r="K854" t="str">
            <v>9eb93ca8-baa7-4d7f-a69e-d9c7b271c260</v>
          </cell>
        </row>
        <row r="855">
          <cell r="J855" t="str">
            <v>Lube_Service_(Grease)</v>
          </cell>
          <cell r="K855" t="str">
            <v>07eacff0-42df-44e5-8097-f3af04818a40</v>
          </cell>
        </row>
        <row r="856">
          <cell r="J856" t="str">
            <v>Lube_Service_(Grease)</v>
          </cell>
          <cell r="K856" t="str">
            <v>14ee1467-222b-4770-9af8-87f8d9de8f87</v>
          </cell>
        </row>
        <row r="857">
          <cell r="J857" t="str">
            <v>Lube_Service_(Grease)</v>
          </cell>
          <cell r="K857" t="str">
            <v>c9077dde-852d-4631-b857-5793b5a6ba78</v>
          </cell>
        </row>
        <row r="858">
          <cell r="J858" t="str">
            <v>Lube_Service_(Grease)</v>
          </cell>
          <cell r="K858" t="str">
            <v>dfd2c0eb-d97e-42ae-b066-e4dc0f42effd</v>
          </cell>
        </row>
        <row r="859">
          <cell r="J859" t="str">
            <v>Lube_Service_(Grease)</v>
          </cell>
          <cell r="K859" t="str">
            <v>7d143952-f0fe-4647-96bf-eb5cf20f6799</v>
          </cell>
        </row>
        <row r="860">
          <cell r="J860" t="str">
            <v>Lube_Service_(Grease)</v>
          </cell>
          <cell r="K860" t="str">
            <v>46a5e912-8a85-42fb-96dc-9ae0de21099f</v>
          </cell>
        </row>
        <row r="861">
          <cell r="J861" t="str">
            <v>Lube_Service_(Grease)</v>
          </cell>
          <cell r="K861" t="str">
            <v>f435f228-37ca-4917-a3a9-942b3f570c7f</v>
          </cell>
        </row>
        <row r="862">
          <cell r="J862" t="str">
            <v>Lube_Service_(Grease)</v>
          </cell>
          <cell r="K862" t="str">
            <v>8746de3b-63fb-47d1-97f1-2558f664d919</v>
          </cell>
        </row>
        <row r="863">
          <cell r="J863" t="str">
            <v>Lube_Service_(Grease)</v>
          </cell>
          <cell r="K863" t="str">
            <v>ecfc0eb3-0390-40a6-a70d-28dd96473d04</v>
          </cell>
        </row>
        <row r="864">
          <cell r="J864" t="str">
            <v>Lube_Service_(Grease)</v>
          </cell>
          <cell r="K864" t="str">
            <v>f3be5cad-0ef6-4566-924e-97092e79be23</v>
          </cell>
        </row>
        <row r="865">
          <cell r="J865" t="str">
            <v>Lube_Service_(Grease)</v>
          </cell>
          <cell r="K865" t="str">
            <v>2cc7148c-ffaf-410d-ae8a-6290730d8220</v>
          </cell>
        </row>
        <row r="866">
          <cell r="J866" t="str">
            <v>Lube_Service_(Grease)</v>
          </cell>
          <cell r="K866" t="str">
            <v>7f5f6064-3c4d-4b32-b6cb-1a91b3391061</v>
          </cell>
        </row>
        <row r="867">
          <cell r="J867" t="str">
            <v>Electrical_Service_INFORMATION</v>
          </cell>
          <cell r="K867" t="str">
            <v>safetyTask000000</v>
          </cell>
        </row>
        <row r="868">
          <cell r="J868" t="str">
            <v>Electrical_Checks</v>
          </cell>
          <cell r="K868" t="str">
            <v>aabcd2b8-2bbf-4b62-8c17-53645ca97b56</v>
          </cell>
        </row>
        <row r="869">
          <cell r="J869" t="str">
            <v>Electrical_Checks</v>
          </cell>
          <cell r="K869" t="str">
            <v>6ea3f292-e011-45d9-9e35-4634cfe3b954</v>
          </cell>
        </row>
        <row r="870">
          <cell r="J870" t="str">
            <v>Electrical_Checks</v>
          </cell>
          <cell r="K870" t="str">
            <v>c8191acc-2d4d-4443-bdbd-4a924d46a47c</v>
          </cell>
        </row>
        <row r="871">
          <cell r="J871" t="str">
            <v>HV_Alternator</v>
          </cell>
          <cell r="K871" t="str">
            <v>05813f5d-9596-4f42-a70f-6a4a0c54e622</v>
          </cell>
        </row>
        <row r="872">
          <cell r="J872" t="str">
            <v>HV_Alternator</v>
          </cell>
          <cell r="K872" t="str">
            <v>5ee7def8-2a31-49fb-97f9-3c4983c7cc7c</v>
          </cell>
        </row>
        <row r="873">
          <cell r="J873" t="str">
            <v>HV_Alternator</v>
          </cell>
          <cell r="K873" t="str">
            <v>66059fc1-9254-49e6-bc75-61be1129e1a7</v>
          </cell>
        </row>
        <row r="874">
          <cell r="J874" t="str">
            <v>HV_Alternator</v>
          </cell>
          <cell r="K874" t="str">
            <v>49c19e12-7fa6-4cd0-b06b-27a69aae86c9</v>
          </cell>
        </row>
        <row r="875">
          <cell r="J875" t="str">
            <v>HV_Alternator</v>
          </cell>
          <cell r="K875" t="str">
            <v>b396833a-d65e-4047-ad79-737c87ad45c9</v>
          </cell>
        </row>
        <row r="876">
          <cell r="J876" t="str">
            <v>HV_Alternator</v>
          </cell>
          <cell r="K876" t="str">
            <v>3939aa01-59d7-45f4-99c6-0d5e116aa6a4</v>
          </cell>
        </row>
        <row r="877">
          <cell r="J877" t="str">
            <v>HV_Alternator</v>
          </cell>
          <cell r="K877" t="str">
            <v>e32dac04-022d-4d40-8078-3972d6b8d535</v>
          </cell>
        </row>
        <row r="878">
          <cell r="J878" t="str">
            <v>HV_Alternator</v>
          </cell>
          <cell r="K878" t="str">
            <v>85d54fba-be3f-42de-a77b-1ad1c7c4abf8</v>
          </cell>
        </row>
        <row r="879">
          <cell r="J879" t="str">
            <v>HV_Alternator</v>
          </cell>
          <cell r="K879" t="str">
            <v>09bbb75f-e798-4621-9291-18ea76ab6768</v>
          </cell>
        </row>
        <row r="880">
          <cell r="J880" t="str">
            <v>HV_Alternator</v>
          </cell>
          <cell r="K880" t="str">
            <v>9fae0958-cb43-4a6f-8eab-45d955a8f7b8</v>
          </cell>
        </row>
        <row r="881">
          <cell r="J881" t="str">
            <v>HV_Alternator</v>
          </cell>
          <cell r="K881" t="str">
            <v>9287e14e-e788-4ec4-ab70-90c7fcce3a4f</v>
          </cell>
        </row>
        <row r="882">
          <cell r="J882" t="str">
            <v>HV_Alternator</v>
          </cell>
          <cell r="K882" t="str">
            <v>f8bddbb1-07f2-40c3-b876-5be6da9b73bd</v>
          </cell>
        </row>
        <row r="883">
          <cell r="J883" t="str">
            <v>HV_Alternator</v>
          </cell>
          <cell r="K883" t="str">
            <v>e586e5b5-f790-4f28-9a49-af65f2bf4204</v>
          </cell>
        </row>
        <row r="884">
          <cell r="J884" t="str">
            <v>HV_Alternator</v>
          </cell>
          <cell r="K884" t="str">
            <v>99aca69e-906b-464c-a47a-06654b67d63a</v>
          </cell>
        </row>
        <row r="885">
          <cell r="J885" t="str">
            <v>HV_Alternator</v>
          </cell>
          <cell r="K885" t="str">
            <v>2a6e41ac-e7b7-4dd3-b2ee-9bff9868aed4</v>
          </cell>
        </row>
        <row r="886">
          <cell r="J886" t="str">
            <v>HV_Alternator</v>
          </cell>
          <cell r="K886" t="str">
            <v>751c56d2-f7c6-44c1-9fd4-6a63cc2c0852</v>
          </cell>
        </row>
        <row r="887">
          <cell r="J887" t="str">
            <v>HV_Alternator</v>
          </cell>
          <cell r="K887" t="str">
            <v>f95cc229-7020-4083-aedd-9665e4fd136c</v>
          </cell>
        </row>
        <row r="888">
          <cell r="J888" t="str">
            <v>HV_Alternator</v>
          </cell>
          <cell r="K888" t="str">
            <v>61edc4fc-d396-408c-a9c3-dcffd3db8460</v>
          </cell>
        </row>
        <row r="889">
          <cell r="J889" t="str">
            <v>HV_Alternator</v>
          </cell>
          <cell r="K889" t="str">
            <v>d35e9a69-c1b1-440a-9128-797a27e5f26e</v>
          </cell>
        </row>
        <row r="890">
          <cell r="J890" t="str">
            <v>HV_Alternator</v>
          </cell>
          <cell r="K890" t="str">
            <v>6ef20675-3939-447a-a258-8c0295870828</v>
          </cell>
        </row>
        <row r="891">
          <cell r="J891" t="str">
            <v>HV_Alternator</v>
          </cell>
          <cell r="K891" t="str">
            <v>38a6e122-3618-4256-a1b9-837070cf546f</v>
          </cell>
        </row>
        <row r="892">
          <cell r="J892" t="str">
            <v>HV_Alternator</v>
          </cell>
          <cell r="K892" t="str">
            <v>cb60d370-c1f3-4078-8763-1993d882d1b0</v>
          </cell>
        </row>
        <row r="893">
          <cell r="J893" t="str">
            <v>Axle_Box</v>
          </cell>
          <cell r="K893" t="str">
            <v>ad1c40a0-b71b-45dc-98d7-fac4f636b9c4</v>
          </cell>
        </row>
        <row r="894">
          <cell r="J894" t="str">
            <v>Axle_Box</v>
          </cell>
          <cell r="K894" t="str">
            <v>6e232cb9-368a-437e-a27c-c1510d36d14f</v>
          </cell>
        </row>
        <row r="895">
          <cell r="J895" t="str">
            <v>Axle_Box</v>
          </cell>
          <cell r="K895" t="str">
            <v>0221ab2b-8749-4cba-a130-2162571e4c4e</v>
          </cell>
        </row>
        <row r="896">
          <cell r="J896" t="str">
            <v>Axle_Box</v>
          </cell>
          <cell r="K896" t="str">
            <v>8a618943-e888-4fd6-87b3-10369dc52868</v>
          </cell>
        </row>
        <row r="897">
          <cell r="J897" t="str">
            <v>HV_Cables</v>
          </cell>
          <cell r="K897" t="str">
            <v>b49cb890-56a3-4476-acff-3e6f7a27788c</v>
          </cell>
        </row>
        <row r="898">
          <cell r="J898" t="str">
            <v>HV_Cables</v>
          </cell>
          <cell r="K898" t="str">
            <v>5a746b8b-de2e-4550-99d5-dba064c064fe</v>
          </cell>
        </row>
        <row r="899">
          <cell r="J899" t="str">
            <v>HV_Cables</v>
          </cell>
          <cell r="K899" t="str">
            <v>e11af5fd-fefb-41bf-8abf-08baa83c4cf2</v>
          </cell>
        </row>
        <row r="900">
          <cell r="J900" t="str">
            <v>HV_Cables</v>
          </cell>
          <cell r="K900" t="str">
            <v>1af8a7e0-f69c-42cd-b645-2b3f620b6a72</v>
          </cell>
        </row>
        <row r="901">
          <cell r="J901" t="str">
            <v>HV_Cables</v>
          </cell>
          <cell r="K901" t="str">
            <v>2454c393-3db6-46eb-aaa4-781e595b34a7</v>
          </cell>
        </row>
        <row r="902">
          <cell r="J902" t="str">
            <v>HV_Cables</v>
          </cell>
          <cell r="K902" t="str">
            <v>bbcf3115-927e-4b0e-9fe2-5102c2da3da4</v>
          </cell>
        </row>
        <row r="903">
          <cell r="J903" t="str">
            <v>HV_Cables</v>
          </cell>
          <cell r="K903" t="str">
            <v>e11af5fd-fefb-41bf-8abf-08baa83c4cf2</v>
          </cell>
        </row>
        <row r="904">
          <cell r="J904" t="str">
            <v>HV_Cables</v>
          </cell>
          <cell r="K904" t="str">
            <v>1af8a7e0-f69c-42cd-b645-2b3f620b6a72</v>
          </cell>
        </row>
        <row r="905">
          <cell r="J905" t="str">
            <v>HV_Cables</v>
          </cell>
          <cell r="K905" t="str">
            <v>2454c393-3db6-46eb-aaa4-781e595b34a7</v>
          </cell>
        </row>
        <row r="906">
          <cell r="J906" t="str">
            <v>HV_Control_Cabinet</v>
          </cell>
          <cell r="K906" t="str">
            <v>21d203fc-71bc-4a33-90d7-29e7d0815f1b</v>
          </cell>
        </row>
        <row r="907">
          <cell r="J907" t="str">
            <v>HV_Control_Cabinet</v>
          </cell>
          <cell r="K907" t="str">
            <v>ff0b6f5a-c2ae-4091-81aa-9c5f8d18df39</v>
          </cell>
        </row>
        <row r="908">
          <cell r="J908" t="str">
            <v>HV_Control_Cabinet</v>
          </cell>
          <cell r="K908" t="str">
            <v>7c140dab-8f18-477c-aba4-c4352a2c4983</v>
          </cell>
        </row>
        <row r="909">
          <cell r="J909" t="str">
            <v>HV_Control_Cabinet</v>
          </cell>
          <cell r="K909" t="str">
            <v>52dab7c9-f4eb-4d55-8cda-0ec657da0bd0</v>
          </cell>
        </row>
        <row r="910">
          <cell r="J910" t="str">
            <v>HV_Control_Cabinet</v>
          </cell>
          <cell r="K910" t="str">
            <v>fb5a40b3-cb20-4d62-b93d-19bf73dec757</v>
          </cell>
        </row>
        <row r="911">
          <cell r="J911" t="str">
            <v>HV_Control_Cabinet</v>
          </cell>
          <cell r="K911" t="str">
            <v>efc99463-72ee-4ebf-84c9-f57e16ca08b5</v>
          </cell>
        </row>
        <row r="912">
          <cell r="J912" t="str">
            <v>HV_Control_Cabinet</v>
          </cell>
          <cell r="K912" t="str">
            <v>a5e8422b-4542-4446-9049-2c0dae0d624e</v>
          </cell>
        </row>
        <row r="913">
          <cell r="J913" t="str">
            <v>HV_Control_Cabinet</v>
          </cell>
          <cell r="K913" t="str">
            <v>b1563b53-79f1-44e6-8f5f-9ee8e0f37f6c</v>
          </cell>
        </row>
        <row r="914">
          <cell r="J914" t="str">
            <v>HV_Control_Cabinet</v>
          </cell>
          <cell r="K914" t="str">
            <v>9b79a905-f5ba-4473-90cd-8c01ace73ad9</v>
          </cell>
        </row>
        <row r="915">
          <cell r="J915" t="str">
            <v>HV_Control_Cabinet</v>
          </cell>
          <cell r="K915" t="str">
            <v>6e51ec4f-2b25-4a9c-ba8f-3647cc322f9f</v>
          </cell>
        </row>
        <row r="916">
          <cell r="J916" t="str">
            <v>HV_Control_Cabinet</v>
          </cell>
          <cell r="K916" t="str">
            <v>cb5acd4e-01cf-45dd-9f75-290bcd147fff</v>
          </cell>
        </row>
        <row r="917">
          <cell r="J917" t="str">
            <v>HV_Control_Cabinet</v>
          </cell>
          <cell r="K917" t="str">
            <v>4fe3f335-9536-4588-ac7f-bd3657959db2</v>
          </cell>
        </row>
        <row r="918">
          <cell r="J918" t="str">
            <v>HV_Control_Cabinet</v>
          </cell>
          <cell r="K918" t="str">
            <v>05b2f201-cbdc-4578-bafd-c9b9f27d9f2a</v>
          </cell>
        </row>
        <row r="919">
          <cell r="J919" t="str">
            <v>HV_Control_Cabinet</v>
          </cell>
          <cell r="K919" t="str">
            <v>50d10ab9-4409-466b-9415-f3000297695e</v>
          </cell>
        </row>
        <row r="920">
          <cell r="J920" t="str">
            <v>HV_Control_Cabinet</v>
          </cell>
          <cell r="K920" t="str">
            <v>f8a0763d-3cae-4255-882b-37566a0241d1</v>
          </cell>
        </row>
        <row r="921">
          <cell r="J921" t="str">
            <v>HV_Control_Cabinet</v>
          </cell>
          <cell r="K921" t="str">
            <v>30e100fa-3a6a-46f7-b8df-559eabbb5a79</v>
          </cell>
        </row>
        <row r="922">
          <cell r="J922" t="str">
            <v>HV_Control_Cabinet</v>
          </cell>
          <cell r="K922" t="str">
            <v>a80becfe-5c81-4a1a-8a4c-d0e56c454089</v>
          </cell>
        </row>
        <row r="923">
          <cell r="J923" t="str">
            <v>HV_Control_Cabinet</v>
          </cell>
          <cell r="K923" t="str">
            <v>4a891a0d-eed7-4daa-bf6b-868ee6048862</v>
          </cell>
        </row>
        <row r="924">
          <cell r="J924" t="str">
            <v>HV_Control_Cabinet</v>
          </cell>
          <cell r="K924" t="str">
            <v>ff57d9d0-8ac2-4db8-9e19-16fdba60635a</v>
          </cell>
        </row>
        <row r="925">
          <cell r="J925" t="str">
            <v>HV_Control_Cabinet</v>
          </cell>
          <cell r="K925" t="str">
            <v>bf12bb11-a049-444d-a238-292d3265e7b9</v>
          </cell>
        </row>
        <row r="926">
          <cell r="J926" t="str">
            <v>HV_Control_Cabinet</v>
          </cell>
          <cell r="K926" t="str">
            <v>9a796431-b147-4d7c-97eb-94ab6e824e7d</v>
          </cell>
        </row>
        <row r="927">
          <cell r="J927" t="str">
            <v>HV_Control_Cabinet</v>
          </cell>
          <cell r="K927" t="str">
            <v>b3910e34-70ff-4828-990f-4ef506120a94</v>
          </cell>
        </row>
        <row r="928">
          <cell r="J928" t="str">
            <v>HV_Control_Cabinet</v>
          </cell>
          <cell r="K928" t="str">
            <v>bd57de3d-10a7-42f5-9194-08e320cdac33</v>
          </cell>
        </row>
        <row r="929">
          <cell r="J929" t="str">
            <v>HV_Control_Cabinet</v>
          </cell>
          <cell r="K929" t="str">
            <v>c0984f31-12f1-478f-90e4-340693e12534</v>
          </cell>
        </row>
        <row r="930">
          <cell r="J930" t="str">
            <v>HV_Control_Cabinet</v>
          </cell>
          <cell r="K930" t="str">
            <v>56e3ab8c-93ca-4c14-bc75-bfdc99d12a41</v>
          </cell>
        </row>
        <row r="931">
          <cell r="J931" t="str">
            <v>HV_Control_Cabinet</v>
          </cell>
          <cell r="K931" t="str">
            <v>1b665dfd-5a07-42b4-9430-3ccae29fdef3</v>
          </cell>
        </row>
        <row r="932">
          <cell r="J932" t="str">
            <v>HV_Control_Cabinet</v>
          </cell>
          <cell r="K932" t="str">
            <v>2ff06814-471a-4a23-9bee-0d7f9125a66f</v>
          </cell>
        </row>
        <row r="933">
          <cell r="J933" t="str">
            <v>HV_Control_Cabinet</v>
          </cell>
          <cell r="K933" t="str">
            <v>d631a4ee-f020-484c-83fb-a729b9f5ef71</v>
          </cell>
        </row>
        <row r="934">
          <cell r="J934" t="str">
            <v>HV_Control_Cabinet</v>
          </cell>
          <cell r="K934" t="str">
            <v>53067645-1a0c-4c26-af7b-6081135d6707</v>
          </cell>
        </row>
        <row r="935">
          <cell r="J935" t="str">
            <v>HV_Control_Cabinet</v>
          </cell>
          <cell r="K935" t="str">
            <v>909e3a06-0ef1-4a9e-abec-5eb7d12c3f25</v>
          </cell>
        </row>
        <row r="936">
          <cell r="J936" t="str">
            <v>HV_Control_Cabinet</v>
          </cell>
          <cell r="K936" t="str">
            <v>d503c15a-df01-47f2-a1cd-cbffcd5dd192</v>
          </cell>
        </row>
        <row r="937">
          <cell r="J937" t="str">
            <v>HV_Control_Cabinet</v>
          </cell>
          <cell r="K937" t="str">
            <v>3b6e5389-8ace-4cc8-be36-4428b4e6aa3e</v>
          </cell>
        </row>
        <row r="938">
          <cell r="J938" t="str">
            <v>HV_Control_Cabinet</v>
          </cell>
          <cell r="K938" t="str">
            <v>d4d3fb1f-e32d-46a6-8871-3a7a976a0921</v>
          </cell>
        </row>
        <row r="939">
          <cell r="J939" t="str">
            <v>HV_Control_Cabinet</v>
          </cell>
          <cell r="K939" t="str">
            <v>e8856905-c391-49ab-b2d5-8e0670d9fc25</v>
          </cell>
        </row>
        <row r="940">
          <cell r="J940" t="str">
            <v>HV_Control_Cabinet</v>
          </cell>
          <cell r="K940" t="str">
            <v>25c49e6e-c7c5-4e58-be0f-19e8e81386eb</v>
          </cell>
        </row>
        <row r="941">
          <cell r="J941" t="str">
            <v>HV_Control_Cabinet</v>
          </cell>
          <cell r="K941" t="str">
            <v>ba330143-5615-4623-b099-61c4afabc2e8</v>
          </cell>
        </row>
        <row r="942">
          <cell r="J942" t="str">
            <v>HV_Control_Cabinet</v>
          </cell>
          <cell r="K942" t="str">
            <v>6441e727-c9fb-4b43-9e15-c9d103d89039</v>
          </cell>
        </row>
        <row r="943">
          <cell r="J943" t="str">
            <v>HV_Control_Cabinet</v>
          </cell>
          <cell r="K943" t="str">
            <v>e9fa8026-1c3c-4416-934c-266d6b245b9e</v>
          </cell>
        </row>
        <row r="944">
          <cell r="J944" t="str">
            <v>HV_Control_Cabinet</v>
          </cell>
          <cell r="K944" t="str">
            <v>588b039f-18b5-4e93-a96d-5a70155361ae</v>
          </cell>
        </row>
        <row r="945">
          <cell r="J945" t="str">
            <v>HV_Control_Cabinet</v>
          </cell>
          <cell r="K945" t="str">
            <v>7c2c8089-c17c-4e3a-b469-578cd2f71149</v>
          </cell>
        </row>
        <row r="946">
          <cell r="J946" t="str">
            <v>HV_Control_Cabinet</v>
          </cell>
          <cell r="K946" t="str">
            <v>f360bf37-36a4-4e51-a8dc-659ed5b4b1d1</v>
          </cell>
        </row>
        <row r="947">
          <cell r="J947" t="str">
            <v>HV_Control_Cabinet</v>
          </cell>
          <cell r="K947" t="str">
            <v>c737283d-a9cb-4f40-84b9-6c926b10a714</v>
          </cell>
        </row>
        <row r="948">
          <cell r="J948" t="str">
            <v>HV_Control_Cabinet</v>
          </cell>
          <cell r="K948" t="str">
            <v>84c8f29f-04a3-4e4c-a80b-996e311509f7</v>
          </cell>
        </row>
        <row r="949">
          <cell r="J949" t="str">
            <v>HV_Control_Cabinet</v>
          </cell>
          <cell r="K949" t="str">
            <v>92542b0c-31f7-4e35-a84f-1dd259d158ca</v>
          </cell>
        </row>
        <row r="950">
          <cell r="J950" t="str">
            <v>HV_Control_Cabinet</v>
          </cell>
          <cell r="K950" t="str">
            <v>238ef025-a02c-4fc7-bf76-b6acd90e919e</v>
          </cell>
        </row>
        <row r="951">
          <cell r="J951" t="str">
            <v>HV_Control_Cabinet</v>
          </cell>
          <cell r="K951" t="str">
            <v>39351572-b1ca-45a6-b9d8-053412ca4177</v>
          </cell>
        </row>
        <row r="952">
          <cell r="J952" t="str">
            <v>HV_Control_Cabinet</v>
          </cell>
          <cell r="K952" t="str">
            <v>628b56e6-7479-499b-9946-f92bfd322d30</v>
          </cell>
        </row>
        <row r="953">
          <cell r="J953" t="str">
            <v>HV_Control_Cabinet</v>
          </cell>
          <cell r="K953" t="str">
            <v>51e770ad-ac45-4456-b30f-df0f390a5ef5</v>
          </cell>
        </row>
        <row r="954">
          <cell r="J954" t="str">
            <v>HV_Control_Cabinet</v>
          </cell>
          <cell r="K954" t="str">
            <v>7847b61f-1b72-49b0-9c19-483021a73910</v>
          </cell>
        </row>
        <row r="955">
          <cell r="J955" t="str">
            <v>HV_Control_Cabinet</v>
          </cell>
          <cell r="K955" t="str">
            <v>9c6b13f4-b443-40da-846f-77fed5bdb2fb</v>
          </cell>
        </row>
        <row r="956">
          <cell r="J956" t="str">
            <v>HV_Control_Cabinet</v>
          </cell>
          <cell r="K956" t="str">
            <v>7f235a52-1c0c-42ac-961c-60f8e3e520b0</v>
          </cell>
        </row>
        <row r="957">
          <cell r="J957" t="str">
            <v>HV_Control_Cabinet</v>
          </cell>
          <cell r="K957" t="str">
            <v>a5a6fa3a-5fe1-43a3-a540-07bb7c6fb881</v>
          </cell>
        </row>
        <row r="958">
          <cell r="J958" t="str">
            <v>Retarder_Grid_Box_1</v>
          </cell>
          <cell r="K958" t="str">
            <v>5d9dce28-f117-49d9-a6d7-3e90e17f72b6</v>
          </cell>
        </row>
        <row r="959">
          <cell r="J959" t="str">
            <v>Retarder_Grid_Box_1</v>
          </cell>
          <cell r="K959" t="str">
            <v>8aefb0fd-d4e1-4668-9378-c8f6de4ac7e9</v>
          </cell>
        </row>
        <row r="960">
          <cell r="J960" t="str">
            <v>Retarder_Grid_Box_1</v>
          </cell>
          <cell r="K960" t="str">
            <v>488837a9-0ed0-49e2-b5ba-abf36b4a0e3f</v>
          </cell>
        </row>
        <row r="961">
          <cell r="J961" t="str">
            <v>Retarder_Grid_Box_1</v>
          </cell>
          <cell r="K961" t="str">
            <v>ad675043-7a7c-4a57-86cd-b530568df309</v>
          </cell>
        </row>
        <row r="962">
          <cell r="J962" t="str">
            <v>Retarder_Grid_Box_1</v>
          </cell>
          <cell r="K962" t="str">
            <v>4b656cdd-e267-428d-b154-3343043da027</v>
          </cell>
        </row>
        <row r="963">
          <cell r="J963" t="str">
            <v>Retarder_Grid_Box_1</v>
          </cell>
          <cell r="K963" t="str">
            <v>5f7c76ad-c556-43f3-a97d-1ebff10b3578</v>
          </cell>
        </row>
        <row r="964">
          <cell r="J964" t="str">
            <v>Retarder_Grid_Box_1</v>
          </cell>
          <cell r="K964" t="str">
            <v>ac358abd-d5c4-46c7-b37f-3d82c3d89400</v>
          </cell>
        </row>
        <row r="965">
          <cell r="J965" t="str">
            <v>Retarder_Grid_Box_1</v>
          </cell>
          <cell r="K965" t="str">
            <v>891edf33-8425-4d31-aab0-3df278da26e0</v>
          </cell>
        </row>
        <row r="966">
          <cell r="J966" t="str">
            <v>Retarder_Grid_Box_1</v>
          </cell>
          <cell r="K966" t="str">
            <v>45ff593d-bbeb-4b56-a731-3309d04cd088</v>
          </cell>
        </row>
        <row r="967">
          <cell r="J967" t="str">
            <v>Retarder_Grid_Box_1</v>
          </cell>
          <cell r="K967" t="str">
            <v>f235fac5-e389-4525-be2d-69864d941a8d</v>
          </cell>
        </row>
        <row r="968">
          <cell r="J968" t="str">
            <v>Retarder_Grid_Box_1</v>
          </cell>
          <cell r="K968" t="str">
            <v>9d0d22bb-611a-4970-9514-76a5de4dd3de</v>
          </cell>
        </row>
        <row r="969">
          <cell r="J969" t="str">
            <v>Retarder_Grid_Box_1</v>
          </cell>
          <cell r="K969" t="str">
            <v>fd27b259-f265-46b3-933c-d1da2cffbc4f</v>
          </cell>
        </row>
        <row r="970">
          <cell r="J970" t="str">
            <v>Retarder_Grid_Box_1</v>
          </cell>
          <cell r="K970" t="str">
            <v>edf782e2-5635-4fe0-91b2-002c42b11512</v>
          </cell>
        </row>
        <row r="971">
          <cell r="J971" t="str">
            <v>Retarder_Grid_Box_1</v>
          </cell>
          <cell r="K971" t="str">
            <v>2aba57b1-e3e6-4bbe-9195-a8610c946c27</v>
          </cell>
        </row>
        <row r="972">
          <cell r="J972" t="str">
            <v>Retarder_Grid_Box_1</v>
          </cell>
          <cell r="K972" t="str">
            <v>0733218e-11b3-45bb-9d67-3591e5f4a0a6</v>
          </cell>
        </row>
        <row r="973">
          <cell r="J973" t="str">
            <v>Retarder_Grid_Box_1</v>
          </cell>
          <cell r="K973" t="str">
            <v>6da0c6fa-293c-4307-8e84-31e14090a6c6</v>
          </cell>
        </row>
        <row r="974">
          <cell r="J974" t="str">
            <v>Retarder_Grid_Box_1</v>
          </cell>
          <cell r="K974" t="str">
            <v>0b06336e-7b71-4b78-9f27-aaeb9693a415</v>
          </cell>
        </row>
        <row r="975">
          <cell r="J975" t="str">
            <v>Retarder_Grid_Box_1</v>
          </cell>
          <cell r="K975" t="str">
            <v>c9c94a45-ba3d-469d-b160-2219f03e1dba</v>
          </cell>
        </row>
        <row r="976">
          <cell r="J976" t="str">
            <v>Retarder_Grid_Box_1</v>
          </cell>
          <cell r="K976" t="str">
            <v>f8dfcc81-8dc5-45b8-9510-42cfba60fc58</v>
          </cell>
        </row>
        <row r="977">
          <cell r="J977" t="str">
            <v>Retarder_Grid_Box_1</v>
          </cell>
          <cell r="K977" t="str">
            <v>42770874-e771-432b-98e3-b7e33501488f</v>
          </cell>
        </row>
        <row r="978">
          <cell r="J978" t="str">
            <v>Retarder_Grid_Box_1</v>
          </cell>
          <cell r="K978" t="str">
            <v>027d4f09-b665-403d-909d-130c71754ae5</v>
          </cell>
        </row>
        <row r="979">
          <cell r="J979" t="str">
            <v>Retarder_Grid_Box_1</v>
          </cell>
          <cell r="K979" t="str">
            <v>41c673a4-10ae-40e4-ad58-5855a579e0b7</v>
          </cell>
        </row>
        <row r="980">
          <cell r="J980" t="str">
            <v>Retarder_Grid_Box_1</v>
          </cell>
          <cell r="K980" t="str">
            <v>a97fd4b6-685b-4000-93db-6325960518c2</v>
          </cell>
        </row>
        <row r="981">
          <cell r="J981" t="str">
            <v>Retarder_Grid_Box_1</v>
          </cell>
          <cell r="K981" t="str">
            <v>339ae8d0-c8e7-448b-9643-ae8f018bf276</v>
          </cell>
        </row>
        <row r="982">
          <cell r="J982" t="str">
            <v>Retarder_Grid_Box_1</v>
          </cell>
          <cell r="K982" t="str">
            <v>ea5274c7-8329-4c83-ba79-47ced0c29c0f</v>
          </cell>
        </row>
        <row r="983">
          <cell r="J983" t="str">
            <v>Retarder_Grid_Box_1</v>
          </cell>
          <cell r="K983" t="str">
            <v>40f50407-38a6-48a7-8cbb-6fe6e2a3ebde</v>
          </cell>
        </row>
        <row r="984">
          <cell r="J984" t="str">
            <v>Retarder_Grid_Box_1</v>
          </cell>
          <cell r="K984" t="str">
            <v>e9387fab-6171-4601-95e7-91f5b0185db3</v>
          </cell>
        </row>
        <row r="985">
          <cell r="J985" t="str">
            <v>Retarder_Grid_Box_1</v>
          </cell>
          <cell r="K985" t="str">
            <v>e3a66f65-0980-48f4-8435-efd66f8a4b58</v>
          </cell>
        </row>
        <row r="986">
          <cell r="J986" t="str">
            <v>Retarder_Grid_Box_1</v>
          </cell>
          <cell r="K986" t="str">
            <v>d58f59a9-e679-4a22-99a8-12b2d34420e4</v>
          </cell>
        </row>
        <row r="987">
          <cell r="J987" t="str">
            <v>Retarder_Grid_Box_1</v>
          </cell>
          <cell r="K987" t="str">
            <v>ccb299e9-23b7-4066-961a-6573a143f2b5</v>
          </cell>
        </row>
        <row r="988">
          <cell r="J988" t="str">
            <v>Retarder_Grid_Box_2</v>
          </cell>
          <cell r="K988" t="str">
            <v>6830e9d8-ab0e-487f-b860-3b278b35b5fd</v>
          </cell>
        </row>
        <row r="989">
          <cell r="J989" t="str">
            <v>Retarder_Grid_Box_2</v>
          </cell>
          <cell r="K989" t="str">
            <v>8084534d-4a5b-417b-9b69-68238830d4c9</v>
          </cell>
        </row>
        <row r="990">
          <cell r="J990" t="str">
            <v>Retarder_Grid_Box_2</v>
          </cell>
          <cell r="K990" t="str">
            <v>cffced77-808c-4610-aa83-63dceb16a2b7</v>
          </cell>
        </row>
        <row r="991">
          <cell r="J991" t="str">
            <v>Retarder_Grid_Box_2</v>
          </cell>
          <cell r="K991" t="str">
            <v>ad675043-7a7c-4a57-86cd-b530568df309</v>
          </cell>
        </row>
        <row r="992">
          <cell r="J992" t="str">
            <v>Retarder_Grid_Box_2</v>
          </cell>
          <cell r="K992" t="str">
            <v>4b656cdd-e267-428d-b154-3343043da027</v>
          </cell>
        </row>
        <row r="993">
          <cell r="J993" t="str">
            <v>Retarder_Grid_Box_2</v>
          </cell>
          <cell r="K993" t="str">
            <v>5f7c76ad-c556-43f3-a97d-1ebff10b3578</v>
          </cell>
        </row>
        <row r="994">
          <cell r="J994" t="str">
            <v>Retarder_Grid_Box_2</v>
          </cell>
          <cell r="K994" t="str">
            <v>ac358abd-d5c4-46c7-b37f-3d82c3d89400</v>
          </cell>
        </row>
        <row r="995">
          <cell r="J995" t="str">
            <v>Retarder_Grid_Box_2</v>
          </cell>
          <cell r="K995" t="str">
            <v>891edf33-8425-4d31-aab0-3df278da26e0</v>
          </cell>
        </row>
        <row r="996">
          <cell r="J996" t="str">
            <v>Retarder_Grid_Box_2</v>
          </cell>
          <cell r="K996" t="str">
            <v>45ff593d-bbeb-4b56-a731-3309d04cd088</v>
          </cell>
        </row>
        <row r="997">
          <cell r="J997" t="str">
            <v>Retarder_Grid_Box_2</v>
          </cell>
          <cell r="K997" t="str">
            <v>49bec0a1-a53a-430c-b55a-8b30746d35cf</v>
          </cell>
        </row>
        <row r="998">
          <cell r="J998" t="str">
            <v>Retarder_Grid_Box_2</v>
          </cell>
          <cell r="K998" t="str">
            <v>33c838d9-e82b-4122-95e7-594df20c3982</v>
          </cell>
        </row>
        <row r="999">
          <cell r="J999" t="str">
            <v>Retarder_Grid_Box_2</v>
          </cell>
          <cell r="K999" t="str">
            <v>fc3b6c3f-b127-4b77-b615-edbc50d136f8</v>
          </cell>
        </row>
        <row r="1000">
          <cell r="J1000" t="str">
            <v>Retarder_Grid_Box_2</v>
          </cell>
          <cell r="K1000" t="str">
            <v>63a8e4da-c671-49ae-9881-fa2b6e75c686</v>
          </cell>
        </row>
        <row r="1001">
          <cell r="J1001" t="str">
            <v>Retarder_Grid_Box_2</v>
          </cell>
          <cell r="K1001" t="str">
            <v>39fdc80f-e6c7-4f1e-a9d8-67bcc6fdb4ea</v>
          </cell>
        </row>
        <row r="1002">
          <cell r="J1002" t="str">
            <v>Retarder_Grid_Box_2</v>
          </cell>
          <cell r="K1002" t="str">
            <v>4453505e-8f57-4925-af87-bb4b19493e7e</v>
          </cell>
        </row>
        <row r="1003">
          <cell r="J1003" t="str">
            <v>Retarder_Grid_Box_2</v>
          </cell>
          <cell r="K1003" t="str">
            <v>c4fbcd98-a31e-4c7c-b82c-6377c0d43886</v>
          </cell>
        </row>
        <row r="1004">
          <cell r="J1004" t="str">
            <v>Retarder_Grid_Box_2</v>
          </cell>
          <cell r="K1004" t="str">
            <v>212215fe-6c98-442b-81b7-e9414102ef5d</v>
          </cell>
        </row>
        <row r="1005">
          <cell r="J1005" t="str">
            <v>Retarder_Grid_Box_2</v>
          </cell>
          <cell r="K1005" t="str">
            <v>846340c1-e625-4b10-9764-b3ca931e7a2f</v>
          </cell>
        </row>
        <row r="1006">
          <cell r="J1006" t="str">
            <v>Retarder_Grid_Box_2</v>
          </cell>
          <cell r="K1006" t="str">
            <v>5d3fa646-559b-4b4e-90cc-df20f6e0208d</v>
          </cell>
        </row>
        <row r="1007">
          <cell r="J1007" t="str">
            <v>Retarder_Grid_Box_2</v>
          </cell>
          <cell r="K1007" t="str">
            <v>aff36172-eb1d-49e6-9e5b-46d75e1bc74f</v>
          </cell>
        </row>
        <row r="1008">
          <cell r="J1008" t="str">
            <v>Retarder_Grid_Box_2</v>
          </cell>
          <cell r="K1008" t="str">
            <v>0ba13937-e174-422c-8a19-2a5b527f5c7e</v>
          </cell>
        </row>
        <row r="1009">
          <cell r="J1009" t="str">
            <v>Retarder_Grid_Box_2</v>
          </cell>
          <cell r="K1009" t="str">
            <v>257b23e7-5e42-4d5c-8e9f-0380a940a4e7</v>
          </cell>
        </row>
        <row r="1010">
          <cell r="J1010" t="str">
            <v>Retarder_Grid_Box_2</v>
          </cell>
          <cell r="K1010" t="str">
            <v>c47374f6-1435-4d7f-9b4f-59add88efc67</v>
          </cell>
        </row>
        <row r="1011">
          <cell r="J1011" t="str">
            <v>Retarder_Grid_Box_2</v>
          </cell>
          <cell r="K1011" t="str">
            <v>5aad2a73-02e7-40c7-ac4e-f1bc675ab5c4</v>
          </cell>
        </row>
        <row r="1012">
          <cell r="J1012" t="str">
            <v>Retarder_Grid_Box_2</v>
          </cell>
          <cell r="K1012" t="str">
            <v>f9bd40d3-4907-4f09-9329-e23c2ddc9c51</v>
          </cell>
        </row>
        <row r="1013">
          <cell r="J1013" t="str">
            <v>Retarder_Grid_Box_2</v>
          </cell>
          <cell r="K1013" t="str">
            <v>8555427b-da35-4609-9b28-4923c0ef2a38</v>
          </cell>
        </row>
        <row r="1014">
          <cell r="J1014" t="str">
            <v>Retarder_Grid_Box_2</v>
          </cell>
          <cell r="K1014" t="str">
            <v>9bcafae9-8b1c-4476-9777-aab29bf1fd9f</v>
          </cell>
        </row>
        <row r="1015">
          <cell r="J1015" t="str">
            <v>Retarder_Grid_Box_2</v>
          </cell>
          <cell r="K1015" t="str">
            <v>3ae15fde-30db-4ac2-93e3-eaba159a850e</v>
          </cell>
        </row>
        <row r="1016">
          <cell r="J1016" t="str">
            <v>Retarder_Grid_Box_2</v>
          </cell>
          <cell r="K1016" t="str">
            <v>8746326a-e387-499e-a2e5-7096270844d6</v>
          </cell>
        </row>
        <row r="1017">
          <cell r="J1017" t="str">
            <v>Retarder_Grid_Box_2</v>
          </cell>
          <cell r="K1017" t="str">
            <v>c5af0584-9d2b-4edc-8ce4-a1c4adbe7a07</v>
          </cell>
        </row>
        <row r="1018">
          <cell r="J1018" t="str">
            <v>Battery_Maintenance</v>
          </cell>
          <cell r="K1018" t="str">
            <v>743738b4-fc76-4f90-8bde-5972da7227dd</v>
          </cell>
        </row>
        <row r="1019">
          <cell r="J1019" t="str">
            <v>Battery_Maintenance</v>
          </cell>
          <cell r="K1019" t="str">
            <v>840c755d-9f5f-441c-8a1c-6c8ede6feed9</v>
          </cell>
        </row>
        <row r="1020">
          <cell r="J1020" t="str">
            <v>Battery_Maintenance</v>
          </cell>
          <cell r="K1020" t="str">
            <v>0f77888c-701d-4c95-8ed7-4019518c161d</v>
          </cell>
        </row>
        <row r="1021">
          <cell r="J1021" t="str">
            <v>Battery_Maintenance</v>
          </cell>
          <cell r="K1021" t="str">
            <v>537a0230-7e91-40f8-8d4a-d2acb69efda4</v>
          </cell>
        </row>
        <row r="1022">
          <cell r="J1022" t="str">
            <v>Battery_Maintenance</v>
          </cell>
          <cell r="K1022" t="str">
            <v>1385cbc8-7b1c-4c66-9aa0-a6579efef887</v>
          </cell>
        </row>
        <row r="1023">
          <cell r="J1023" t="str">
            <v>Battery_Maintenance</v>
          </cell>
          <cell r="K1023" t="str">
            <v>9ba7ecd1-0d43-42f7-9be7-e96ed405493f</v>
          </cell>
        </row>
        <row r="1024">
          <cell r="J1024" t="str">
            <v>Battery_Maintenance</v>
          </cell>
          <cell r="K1024" t="str">
            <v>e6eaaac0-f6bb-438b-97ae-a370d2de90fc</v>
          </cell>
        </row>
        <row r="1025">
          <cell r="J1025" t="str">
            <v>Battery_Maintenance</v>
          </cell>
          <cell r="K1025" t="str">
            <v>edfdc777-5f28-4eb1-b602-d695784924d9</v>
          </cell>
        </row>
        <row r="1026">
          <cell r="J1026" t="str">
            <v>Battery_Maintenance</v>
          </cell>
          <cell r="K1026" t="str">
            <v>36946691-e92b-4e6d-a563-a4e3c95549a7</v>
          </cell>
        </row>
        <row r="1027">
          <cell r="J1027" t="str">
            <v>Battery_Maintenance</v>
          </cell>
          <cell r="K1027" t="str">
            <v>c4b524f1-4095-4621-9d97-beffc776617f</v>
          </cell>
        </row>
        <row r="1028">
          <cell r="J1028" t="str">
            <v>Battery_Maintenance</v>
          </cell>
          <cell r="K1028" t="str">
            <v>0aa5694a-b28b-46d9-843a-f2e3cc2e67a5</v>
          </cell>
        </row>
        <row r="1029">
          <cell r="J1029" t="str">
            <v>Battery_Maintenance</v>
          </cell>
          <cell r="K1029" t="str">
            <v>9ce9f350-cdb8-4e0c-a969-5af496d95deb</v>
          </cell>
        </row>
        <row r="1030">
          <cell r="J1030" t="str">
            <v>Battery_Maintenance</v>
          </cell>
          <cell r="K1030" t="str">
            <v>dbe8ee96-1c4f-4ef4-ad45-1a3543263a2a</v>
          </cell>
        </row>
        <row r="1031">
          <cell r="J1031" t="str">
            <v>Battery_Maintenance</v>
          </cell>
          <cell r="K1031" t="str">
            <v>11f94064-7177-4d6e-a631-19d0dd38a1fa</v>
          </cell>
        </row>
        <row r="1032">
          <cell r="J1032" t="str">
            <v>Battery_Maintenance</v>
          </cell>
          <cell r="K1032" t="str">
            <v>3919d766-c044-4869-bce4-94c3335f7d16</v>
          </cell>
        </row>
        <row r="1033">
          <cell r="J1033" t="str">
            <v>Battery_Maintenance</v>
          </cell>
          <cell r="K1033" t="str">
            <v>b46c8067-378c-4cfc-bc22-bc773dca1462</v>
          </cell>
        </row>
        <row r="1034">
          <cell r="J1034" t="str">
            <v>Battery_Maintenance</v>
          </cell>
          <cell r="K1034" t="str">
            <v>9e76b073-302d-4ee2-a72b-b2615f3116f6</v>
          </cell>
        </row>
        <row r="1035">
          <cell r="J1035" t="str">
            <v>Isolator_Maintenance</v>
          </cell>
          <cell r="K1035" t="str">
            <v>b670821a-20ee-4d5e-b3f5-9af6fdb28320</v>
          </cell>
        </row>
        <row r="1036">
          <cell r="J1036" t="str">
            <v>Isolator_Maintenance</v>
          </cell>
          <cell r="K1036" t="str">
            <v>bb37cfe8-5a7c-4261-aae0-42705adad3b0</v>
          </cell>
        </row>
        <row r="1037">
          <cell r="J1037" t="str">
            <v>Isolator_Maintenance</v>
          </cell>
          <cell r="K1037" t="str">
            <v>ade31e5d-a1ae-4a34-8208-663a174bf7ca</v>
          </cell>
        </row>
        <row r="1038">
          <cell r="J1038" t="str">
            <v>Mechanical_Service_INFORMATION</v>
          </cell>
          <cell r="K1038" t="str">
            <v>safetyTask000000</v>
          </cell>
        </row>
        <row r="1039">
          <cell r="J1039" t="str">
            <v>Engine_Section</v>
          </cell>
          <cell r="K1039" t="str">
            <v>46344789-4bc5-4800-a276-92c660a2a2f2</v>
          </cell>
        </row>
        <row r="1040">
          <cell r="J1040" t="str">
            <v>Engine_Section</v>
          </cell>
          <cell r="K1040" t="str">
            <v>3bf48a93-1eca-4c27-bd07-69bf2806ceaf</v>
          </cell>
        </row>
        <row r="1041">
          <cell r="J1041" t="str">
            <v>Engine_Section</v>
          </cell>
          <cell r="K1041" t="str">
            <v>803a80e8-400a-4b95-9130-640f0783e144</v>
          </cell>
        </row>
        <row r="1042">
          <cell r="J1042" t="str">
            <v>Engine_Section</v>
          </cell>
          <cell r="K1042" t="str">
            <v>6204d78c-65e9-4ebc-94a6-f3fd064c9b4a</v>
          </cell>
        </row>
        <row r="1043">
          <cell r="J1043" t="str">
            <v>Engine_Section</v>
          </cell>
          <cell r="K1043" t="str">
            <v>0ed0ff0e-7b87-4a15-9535-22c0d49d1fdf</v>
          </cell>
        </row>
        <row r="1044">
          <cell r="J1044" t="str">
            <v>Engine_Section</v>
          </cell>
          <cell r="K1044" t="str">
            <v>e29af0db-1f30-4029-b86a-039a121ce7d7</v>
          </cell>
        </row>
        <row r="1045">
          <cell r="J1045" t="str">
            <v>Engine_Section</v>
          </cell>
          <cell r="K1045" t="str">
            <v>64fa639d-af42-490e-a138-539455ab36e2</v>
          </cell>
        </row>
        <row r="1046">
          <cell r="J1046" t="str">
            <v>Engine_Section</v>
          </cell>
          <cell r="K1046" t="str">
            <v>950919a2-7491-4180-925c-d6bef11fd222</v>
          </cell>
        </row>
        <row r="1047">
          <cell r="J1047" t="str">
            <v>Engine_Section</v>
          </cell>
          <cell r="K1047" t="str">
            <v>2ea60a6f-2c65-498d-89c8-69267eed25ba</v>
          </cell>
        </row>
        <row r="1048">
          <cell r="J1048" t="str">
            <v>Engine_Section</v>
          </cell>
          <cell r="K1048" t="str">
            <v>e6ee6e80-0023-4178-8513-ee1b48085ac3</v>
          </cell>
        </row>
        <row r="1049">
          <cell r="J1049" t="str">
            <v>Engine_Section</v>
          </cell>
          <cell r="K1049" t="str">
            <v>247d1be4-0ac1-41fc-92e3-c40ace7a05c6</v>
          </cell>
        </row>
        <row r="1050">
          <cell r="J1050" t="str">
            <v>Engine_Section</v>
          </cell>
          <cell r="K1050" t="str">
            <v>f4a7dd03-5bbe-4451-b8fd-2b0826a77e62</v>
          </cell>
        </row>
        <row r="1051">
          <cell r="J1051" t="str">
            <v>Engine_Section</v>
          </cell>
          <cell r="K1051" t="str">
            <v>b96f715e-68bc-44e5-8843-9d534a1e7e3c</v>
          </cell>
        </row>
        <row r="1052">
          <cell r="J1052" t="str">
            <v>Engine_Section</v>
          </cell>
          <cell r="K1052" t="str">
            <v>1e6f4edd-26cb-48f6-9855-5b487e534ade</v>
          </cell>
        </row>
        <row r="1053">
          <cell r="J1053" t="str">
            <v>Engine_Section</v>
          </cell>
          <cell r="K1053" t="str">
            <v>d192c265-8cfd-4c91-8165-7af252797634</v>
          </cell>
        </row>
        <row r="1054">
          <cell r="J1054" t="str">
            <v>Engine_Section</v>
          </cell>
          <cell r="K1054" t="str">
            <v>093e2734-e736-4348-ba92-9122369045b7</v>
          </cell>
        </row>
        <row r="1055">
          <cell r="J1055" t="str">
            <v>Engine_Section</v>
          </cell>
          <cell r="K1055" t="str">
            <v>e64b7db7-9c6c-4af7-87ca-35ae21ffe713</v>
          </cell>
        </row>
        <row r="1056">
          <cell r="J1056" t="str">
            <v>Engine_Section</v>
          </cell>
          <cell r="K1056" t="str">
            <v>ca2867c2-c013-4a84-a415-a0c4d1ed29e3</v>
          </cell>
        </row>
        <row r="1057">
          <cell r="J1057" t="str">
            <v>Engine_Section</v>
          </cell>
          <cell r="K1057" t="str">
            <v>7adb3024-85c4-46d1-ae95-d83d4a12991c</v>
          </cell>
        </row>
        <row r="1058">
          <cell r="J1058" t="str">
            <v>Engine_Section</v>
          </cell>
          <cell r="K1058" t="str">
            <v>1736212c-9383-4691-8306-d290f5123bcb</v>
          </cell>
        </row>
        <row r="1059">
          <cell r="J1059" t="str">
            <v>Engine_Section</v>
          </cell>
          <cell r="K1059" t="str">
            <v>604e2877-8dde-4410-a5dd-17c728500f4a</v>
          </cell>
        </row>
        <row r="1060">
          <cell r="J1060" t="str">
            <v>Engine_Section</v>
          </cell>
          <cell r="K1060" t="str">
            <v>9c856c04-bdbe-4da1-92f1-c814a2848eab</v>
          </cell>
        </row>
        <row r="1061">
          <cell r="J1061" t="str">
            <v>Engine_Section</v>
          </cell>
          <cell r="K1061" t="str">
            <v>efa5884e-99c9-4bd4-be2f-e2948973df01</v>
          </cell>
        </row>
        <row r="1062">
          <cell r="J1062" t="str">
            <v>Engine_Section</v>
          </cell>
          <cell r="K1062" t="str">
            <v>0a1a162b-3a56-4da3-b8fe-9e8cf597aee9</v>
          </cell>
        </row>
        <row r="1063">
          <cell r="J1063" t="str">
            <v>Engine_Section</v>
          </cell>
          <cell r="K1063" t="str">
            <v>345460fa-d37f-486c-be4a-77ec51e6da98</v>
          </cell>
        </row>
        <row r="1064">
          <cell r="J1064" t="str">
            <v>Engine_Section</v>
          </cell>
          <cell r="K1064" t="str">
            <v>c1c27492-9103-4939-89d1-8a98b2a7ae1c</v>
          </cell>
        </row>
        <row r="1065">
          <cell r="J1065" t="str">
            <v>Engine_Section</v>
          </cell>
          <cell r="K1065" t="str">
            <v>1d58565d-8628-4b8f-b079-c9ac9c7490ab</v>
          </cell>
        </row>
        <row r="1066">
          <cell r="J1066" t="str">
            <v>Engine_Section</v>
          </cell>
          <cell r="K1066" t="str">
            <v>065d31fe-31e4-4f39-8fd4-d3b07f0716bd</v>
          </cell>
        </row>
        <row r="1067">
          <cell r="J1067" t="str">
            <v>Engine_Section</v>
          </cell>
          <cell r="K1067" t="str">
            <v>4b2a6334-eff3-4dc2-b06f-642a8b9240e0</v>
          </cell>
        </row>
        <row r="1068">
          <cell r="J1068" t="str">
            <v>Engine_Section</v>
          </cell>
          <cell r="K1068" t="str">
            <v>7906bc0a-1256-4b4f-a7ce-44b4941c16a0</v>
          </cell>
        </row>
        <row r="1069">
          <cell r="J1069" t="str">
            <v>Engine_Section</v>
          </cell>
          <cell r="K1069" t="str">
            <v>a549cbfb-632f-4d44-b734-bd04dbd50f59</v>
          </cell>
        </row>
        <row r="1070">
          <cell r="J1070" t="str">
            <v>Engine_Section</v>
          </cell>
          <cell r="K1070" t="str">
            <v>5516e30a-f017-4c1a-9b44-a2f4a64d0b5d</v>
          </cell>
        </row>
        <row r="1071">
          <cell r="J1071" t="str">
            <v>Engine_Section</v>
          </cell>
          <cell r="K1071" t="str">
            <v>74592cdd-c6cd-45b6-b4fe-ff39dad74c39</v>
          </cell>
        </row>
        <row r="1072">
          <cell r="J1072" t="str">
            <v>Engine_Section</v>
          </cell>
          <cell r="K1072" t="str">
            <v>2d63d54a-7e11-406e-8bd7-fea67de59999</v>
          </cell>
        </row>
        <row r="1073">
          <cell r="J1073" t="str">
            <v>Engine_Section</v>
          </cell>
          <cell r="K1073" t="str">
            <v>566f1bf4-8129-418a-b4b7-4af7fb9887a8</v>
          </cell>
        </row>
        <row r="1074">
          <cell r="J1074" t="str">
            <v>Engine_Section</v>
          </cell>
          <cell r="K1074" t="str">
            <v>c232e294-b00b-4ecf-bd7b-a35c4a507390</v>
          </cell>
        </row>
        <row r="1075">
          <cell r="J1075" t="str">
            <v>Air_Inlet_and_Exhaust_System</v>
          </cell>
          <cell r="K1075" t="str">
            <v>600dce74-aa37-44b4-9149-484bac33f37c</v>
          </cell>
        </row>
        <row r="1076">
          <cell r="J1076" t="str">
            <v>Air_Inlet_and_Exhaust_System</v>
          </cell>
          <cell r="K1076" t="str">
            <v>c02bfab1-8cd5-485c-a419-edc07dea7412</v>
          </cell>
        </row>
        <row r="1077">
          <cell r="J1077" t="str">
            <v>Air_Inlet_and_Exhaust_System</v>
          </cell>
          <cell r="K1077" t="str">
            <v>9a04bc64-1806-4e65-aa13-d20e93841327</v>
          </cell>
        </row>
        <row r="1078">
          <cell r="J1078" t="str">
            <v>Hydraulic_System</v>
          </cell>
          <cell r="K1078" t="str">
            <v>ff1ffa7e-a3a7-41cc-afd3-4043b79e554a</v>
          </cell>
        </row>
        <row r="1079">
          <cell r="J1079" t="str">
            <v>Hydraulic_System</v>
          </cell>
          <cell r="K1079" t="str">
            <v>6f0c60f4-57fd-4b52-aa2b-4ed5752b8c69</v>
          </cell>
        </row>
        <row r="1080">
          <cell r="J1080" t="str">
            <v>Hydraulic_System</v>
          </cell>
          <cell r="K1080" t="str">
            <v>bd8d97ff-7c80-43c1-80b8-f65817eacb99</v>
          </cell>
        </row>
        <row r="1081">
          <cell r="J1081" t="str">
            <v>Hydraulic_System</v>
          </cell>
          <cell r="K1081" t="str">
            <v>0eef5182-c111-42ba-bf8b-f00b5926c0a2</v>
          </cell>
        </row>
        <row r="1082">
          <cell r="J1082" t="str">
            <v>Hydraulic_System</v>
          </cell>
          <cell r="K1082" t="str">
            <v>8c453fe3-6719-40d4-9e6e-46c3d9d893a8</v>
          </cell>
        </row>
        <row r="1083">
          <cell r="J1083" t="str">
            <v>Hydraulic_System</v>
          </cell>
          <cell r="K1083" t="str">
            <v>b5ab34b2-b9bd-48cc-bd44-a4e553c3fa85</v>
          </cell>
        </row>
        <row r="1084">
          <cell r="J1084" t="str">
            <v>Hydraulic_System</v>
          </cell>
          <cell r="K1084" t="str">
            <v>b7a8af84-1861-4934-adaf-0495cbbda17b</v>
          </cell>
        </row>
        <row r="1085">
          <cell r="J1085" t="str">
            <v>Hydraulic_System</v>
          </cell>
          <cell r="K1085" t="str">
            <v>6c07d7a7-89b0-4b5a-8eb6-3a067e29d0aa</v>
          </cell>
        </row>
        <row r="1086">
          <cell r="J1086" t="str">
            <v>Hydraulic_System</v>
          </cell>
          <cell r="K1086" t="str">
            <v>9ce5d8c8-527f-46a1-8f79-00d25b4595ad</v>
          </cell>
        </row>
        <row r="1087">
          <cell r="J1087" t="str">
            <v>Hydraulic_System</v>
          </cell>
          <cell r="K1087" t="str">
            <v>b455395d-751a-49c3-b9fb-dbc100c26066</v>
          </cell>
        </row>
        <row r="1088">
          <cell r="J1088" t="str">
            <v>Hydraulic_System</v>
          </cell>
          <cell r="K1088" t="str">
            <v>2be39b9f-ea96-4fcb-bfb7-1daec8a7d960</v>
          </cell>
        </row>
        <row r="1089">
          <cell r="J1089" t="str">
            <v>Hydraulic_System</v>
          </cell>
          <cell r="K1089" t="str">
            <v>5b3bfba7-b650-4365-a9a3-834a471f71e5</v>
          </cell>
        </row>
        <row r="1090">
          <cell r="J1090" t="str">
            <v>Hydraulic_System</v>
          </cell>
          <cell r="K1090" t="str">
            <v>fdb8d882-5d74-4932-aaec-adbc5fce66fb</v>
          </cell>
        </row>
        <row r="1091">
          <cell r="J1091" t="str">
            <v>Hydraulic_System</v>
          </cell>
          <cell r="K1091" t="str">
            <v>39078a79-1951-4b33-906f-3ed4af7af202</v>
          </cell>
        </row>
        <row r="1092">
          <cell r="J1092" t="str">
            <v>Hydraulic_System</v>
          </cell>
          <cell r="K1092" t="str">
            <v>e3e4b6ac-9b55-4243-a9bf-48d5ad213efb</v>
          </cell>
        </row>
        <row r="1093">
          <cell r="J1093" t="str">
            <v>Hydraulic_System</v>
          </cell>
          <cell r="K1093" t="str">
            <v>b1074730-9f7f-44ee-8683-16a256b9306a</v>
          </cell>
        </row>
        <row r="1094">
          <cell r="J1094" t="str">
            <v>Hydraulic_System</v>
          </cell>
          <cell r="K1094" t="str">
            <v>5b8e9273-1ae2-4abc-ab73-1dcdd657d0a5</v>
          </cell>
        </row>
        <row r="1095">
          <cell r="J1095" t="str">
            <v>Hydraulic_System</v>
          </cell>
          <cell r="K1095" t="str">
            <v>7019110c-6b9f-48d6-801b-0e33618a9b0f</v>
          </cell>
        </row>
        <row r="1096">
          <cell r="J1096" t="str">
            <v>Hydraulic_System</v>
          </cell>
          <cell r="K1096" t="str">
            <v>d1e25ae3-7ac1-4ba4-a41d-16604469a2c7</v>
          </cell>
        </row>
        <row r="1097">
          <cell r="J1097" t="str">
            <v>Hydraulic_System</v>
          </cell>
          <cell r="K1097" t="str">
            <v>ef41f8f9-23b2-407a-9b50-e2fc949c373b</v>
          </cell>
        </row>
        <row r="1098">
          <cell r="J1098" t="str">
            <v>Hydraulic_System</v>
          </cell>
          <cell r="K1098" t="str">
            <v>3350234a-a6b3-4725-9912-bd361bc9ffa7</v>
          </cell>
        </row>
        <row r="1099">
          <cell r="J1099" t="str">
            <v>Hydraulic_System</v>
          </cell>
          <cell r="K1099" t="str">
            <v>2f0647cd-bbf6-418f-adea-70b8e50522a6</v>
          </cell>
        </row>
        <row r="1100">
          <cell r="J1100" t="str">
            <v>Hydraulic_System</v>
          </cell>
          <cell r="K1100" t="str">
            <v>2cf1a309-5d8b-4d62-92eb-6c80b53ec83a</v>
          </cell>
        </row>
        <row r="1101">
          <cell r="J1101" t="str">
            <v>Hydraulic_System</v>
          </cell>
          <cell r="K1101" t="str">
            <v>917daf15-a622-457d-b8b4-28ec2c366538</v>
          </cell>
        </row>
        <row r="1102">
          <cell r="J1102" t="str">
            <v>Hydraulic_System</v>
          </cell>
          <cell r="K1102" t="str">
            <v>4218fbfe-0bc8-4177-8d86-6fdb649cd38c</v>
          </cell>
        </row>
        <row r="1103">
          <cell r="J1103" t="str">
            <v>Hydraulic_System</v>
          </cell>
          <cell r="K1103" t="str">
            <v>d2bda5bd-cc5a-4e16-addb-8eda4374aeb4</v>
          </cell>
        </row>
        <row r="1104">
          <cell r="J1104" t="str">
            <v>Hydraulic_System</v>
          </cell>
          <cell r="K1104" t="str">
            <v>34f5ba99-22d1-4e6f-aaf3-8d44dde0e2b5</v>
          </cell>
        </row>
        <row r="1105">
          <cell r="J1105" t="str">
            <v>Hydraulic_System</v>
          </cell>
          <cell r="K1105" t="str">
            <v>b7fe9af8-8ef4-496f-a6f4-d4a1c36b9b3e</v>
          </cell>
        </row>
        <row r="1106">
          <cell r="J1106" t="str">
            <v>Hydraulic_System</v>
          </cell>
          <cell r="K1106" t="str">
            <v>20f8e024-27d8-466a-888c-49002e94394a</v>
          </cell>
        </row>
        <row r="1107">
          <cell r="J1107" t="str">
            <v>Hydraulic_System</v>
          </cell>
          <cell r="K1107" t="str">
            <v>5792a228-43a6-4dfd-a3de-678b8c75b8ea</v>
          </cell>
        </row>
        <row r="1108">
          <cell r="J1108" t="str">
            <v>Hydraulic_System</v>
          </cell>
          <cell r="K1108" t="str">
            <v>18283b2f-f1e7-4d4e-96e2-79ff472017fd</v>
          </cell>
        </row>
        <row r="1109">
          <cell r="J1109" t="str">
            <v>Hydraulic_System</v>
          </cell>
          <cell r="K1109" t="str">
            <v>fe9aaf05-b999-4879-b8e4-752fe10f1fc4</v>
          </cell>
        </row>
        <row r="1110">
          <cell r="J1110" t="str">
            <v>Hydraulic_System</v>
          </cell>
          <cell r="K1110" t="str">
            <v>a102cb38-76b2-4a11-ac7b-b9ab1159f9cb</v>
          </cell>
        </row>
        <row r="1111">
          <cell r="J1111" t="str">
            <v>Hydraulic_System</v>
          </cell>
          <cell r="K1111" t="str">
            <v>aa12121e-cfe8-472a-9cdd-7ea62c22d3f3</v>
          </cell>
        </row>
        <row r="1112">
          <cell r="J1112" t="str">
            <v>Hydraulic_System</v>
          </cell>
          <cell r="K1112" t="str">
            <v>0be980bf-0752-428b-ad4c-b64796fc92a8</v>
          </cell>
        </row>
        <row r="1113">
          <cell r="J1113" t="str">
            <v>Hydraulic_System</v>
          </cell>
          <cell r="K1113" t="str">
            <v>67512b6e-397e-4080-9cb7-0a919683f82f</v>
          </cell>
        </row>
        <row r="1114">
          <cell r="J1114" t="str">
            <v>Hydraulic_System</v>
          </cell>
          <cell r="K1114" t="str">
            <v>243955f0-5fb0-420f-8f34-f920e73a1be2</v>
          </cell>
        </row>
        <row r="1115">
          <cell r="J1115" t="str">
            <v>Powertrain_System</v>
          </cell>
          <cell r="K1115" t="str">
            <v>7849216f-f890-4fd4-bd57-5ef50a909b5a</v>
          </cell>
        </row>
        <row r="1116">
          <cell r="J1116" t="str">
            <v>Powertrain_System</v>
          </cell>
          <cell r="K1116" t="str">
            <v>e739b918-3f7d-41d7-8db8-f28d21eed468</v>
          </cell>
        </row>
        <row r="1117">
          <cell r="J1117" t="str">
            <v>Powertrain_System</v>
          </cell>
          <cell r="K1117" t="str">
            <v>fed57906-d9f7-4d80-b048-590b32242a5c</v>
          </cell>
        </row>
        <row r="1118">
          <cell r="J1118" t="str">
            <v>Powertrain_System</v>
          </cell>
          <cell r="K1118" t="str">
            <v>a626b1b0-d6f3-4ff1-8449-577c508c9f4f</v>
          </cell>
        </row>
        <row r="1119">
          <cell r="J1119" t="str">
            <v>Powertrain_System</v>
          </cell>
          <cell r="K1119" t="str">
            <v>c679afd6-2c52-47f4-87b0-a3c87c5af5f8</v>
          </cell>
        </row>
        <row r="1120">
          <cell r="J1120" t="str">
            <v>Powertrain_System</v>
          </cell>
          <cell r="K1120" t="str">
            <v>cc138cea-f81d-4401-8264-c53f2b9d7130</v>
          </cell>
        </row>
        <row r="1121">
          <cell r="J1121" t="str">
            <v>Powertrain_System</v>
          </cell>
          <cell r="K1121" t="str">
            <v>777dc2cd-247b-482e-bfff-35a3f917a4b4</v>
          </cell>
        </row>
        <row r="1122">
          <cell r="J1122" t="str">
            <v>Powertrain_System</v>
          </cell>
          <cell r="K1122" t="str">
            <v>d55a1547-9a01-488c-8436-a9e77478f09a</v>
          </cell>
        </row>
        <row r="1123">
          <cell r="J1123" t="str">
            <v>Powertrain_System</v>
          </cell>
          <cell r="K1123" t="str">
            <v>0483b98e-52fe-4818-85d1-9e254d82ad08</v>
          </cell>
        </row>
        <row r="1124">
          <cell r="J1124" t="str">
            <v>Powertrain_System</v>
          </cell>
          <cell r="K1124" t="str">
            <v>7f97e805-5da5-43e9-b881-a583d126efbe</v>
          </cell>
        </row>
        <row r="1125">
          <cell r="J1125" t="str">
            <v>Powertrain_System</v>
          </cell>
          <cell r="K1125" t="str">
            <v>27cb7ff3-7583-45cd-91a1-49d39a849d64</v>
          </cell>
        </row>
        <row r="1126">
          <cell r="J1126" t="str">
            <v>Powertrain_System</v>
          </cell>
          <cell r="K1126" t="str">
            <v>cf7d6bde-94c5-453a-8ae6-aae773a6f047</v>
          </cell>
        </row>
        <row r="1127">
          <cell r="J1127" t="str">
            <v>Powertrain_System</v>
          </cell>
          <cell r="K1127" t="str">
            <v>a44caf87-78ab-4ed0-9f39-a7cef05b1e72</v>
          </cell>
        </row>
        <row r="1128">
          <cell r="J1128" t="str">
            <v>Powertrain_System</v>
          </cell>
          <cell r="K1128" t="str">
            <v>4915046f-2bfb-41e4-a12d-244a532b4aa1</v>
          </cell>
        </row>
        <row r="1129">
          <cell r="J1129" t="str">
            <v>Powertrain_System</v>
          </cell>
          <cell r="K1129" t="str">
            <v>8c88a69a-e459-47f2-a845-0a00b24f7cfa</v>
          </cell>
        </row>
        <row r="1130">
          <cell r="J1130" t="str">
            <v>Powertrain_System</v>
          </cell>
          <cell r="K1130" t="str">
            <v>c319456c-ac78-416e-8ce8-9d5ebfb59d4f</v>
          </cell>
        </row>
        <row r="1131">
          <cell r="J1131" t="str">
            <v>Powertrain_System</v>
          </cell>
          <cell r="K1131" t="str">
            <v>55bcce54-888b-4d42-9db6-9552a7b27cf6</v>
          </cell>
        </row>
        <row r="1132">
          <cell r="J1132" t="str">
            <v>Powertrain_System</v>
          </cell>
          <cell r="K1132" t="str">
            <v>cda2b550-c0a2-42c2-9c1c-7d89291fd8d6</v>
          </cell>
        </row>
        <row r="1133">
          <cell r="J1133" t="str">
            <v>Powertrain_System</v>
          </cell>
          <cell r="K1133" t="str">
            <v>4867e995-c992-45c2-8192-88f7c3c67d35</v>
          </cell>
        </row>
        <row r="1134">
          <cell r="J1134" t="str">
            <v>Powertrain_System</v>
          </cell>
          <cell r="K1134" t="str">
            <v>f4672370-393c-4107-a438-e9ef444bf951</v>
          </cell>
        </row>
        <row r="1135">
          <cell r="J1135" t="str">
            <v>Brake_Section</v>
          </cell>
          <cell r="K1135" t="str">
            <v>6a44593a-411c-4fe7-b271-71de3c363a4c</v>
          </cell>
        </row>
        <row r="1136">
          <cell r="J1136" t="str">
            <v>Brake_Section</v>
          </cell>
          <cell r="K1136" t="str">
            <v>61ba5cf6-cf18-4ee4-890e-dd0fd1ac1330</v>
          </cell>
        </row>
        <row r="1137">
          <cell r="J1137" t="str">
            <v>Brake_Section</v>
          </cell>
          <cell r="K1137" t="str">
            <v>d98ddbcc-b7c3-48c4-8e4b-d6804388c282</v>
          </cell>
        </row>
        <row r="1138">
          <cell r="J1138" t="str">
            <v>Brake_Section</v>
          </cell>
          <cell r="K1138" t="str">
            <v>461ad90f-cc3f-4bcb-ab97-165b5345fec4</v>
          </cell>
        </row>
        <row r="1139">
          <cell r="J1139" t="str">
            <v>Brake_Section</v>
          </cell>
          <cell r="K1139" t="str">
            <v>f15b052b-d9bf-44cf-92dc-02765608e84a</v>
          </cell>
        </row>
        <row r="1140">
          <cell r="J1140" t="str">
            <v>Brake_Section</v>
          </cell>
          <cell r="K1140" t="str">
            <v>af95b669-ad56-45cb-a960-ea82c3962103</v>
          </cell>
        </row>
        <row r="1141">
          <cell r="J1141" t="str">
            <v>Brake_Section</v>
          </cell>
          <cell r="K1141" t="str">
            <v>mechanicalServiceTask00002080</v>
          </cell>
        </row>
        <row r="1142">
          <cell r="J1142" t="str">
            <v>Brake_Section</v>
          </cell>
          <cell r="K1142" t="str">
            <v>mechanicalServiceTask000020811</v>
          </cell>
        </row>
        <row r="1143">
          <cell r="J1143" t="str">
            <v>Brake_Section</v>
          </cell>
          <cell r="K1143" t="str">
            <v>mechanicalServiceTask000020822</v>
          </cell>
        </row>
        <row r="1144">
          <cell r="J1144" t="str">
            <v>Brake_Section</v>
          </cell>
          <cell r="K1144" t="str">
            <v>mechanicalServiceTask0000209</v>
          </cell>
        </row>
        <row r="1145">
          <cell r="J1145" t="str">
            <v>Brake_Section</v>
          </cell>
          <cell r="K1145" t="str">
            <v>mechanicalServiceTask0000210</v>
          </cell>
        </row>
        <row r="1146">
          <cell r="J1146" t="str">
            <v>Brake_Section</v>
          </cell>
          <cell r="K1146" t="str">
            <v>mechanicalServiceTask00002110</v>
          </cell>
        </row>
        <row r="1147">
          <cell r="J1147" t="str">
            <v>Brake_Section</v>
          </cell>
          <cell r="K1147" t="str">
            <v>mechanicalServiceTask0000211</v>
          </cell>
        </row>
        <row r="1148">
          <cell r="J1148" t="str">
            <v>Brake_Section</v>
          </cell>
          <cell r="K1148" t="str">
            <v>mechanicalServiceTask0000212</v>
          </cell>
        </row>
        <row r="1149">
          <cell r="J1149" t="str">
            <v>Brake_Section</v>
          </cell>
          <cell r="K1149" t="str">
            <v>mechanicalServiceTask0000213</v>
          </cell>
        </row>
        <row r="1150">
          <cell r="J1150" t="str">
            <v>Brake_Section</v>
          </cell>
          <cell r="K1150" t="str">
            <v>mechanicalServiceTask0000214</v>
          </cell>
        </row>
        <row r="1151">
          <cell r="J1151" t="str">
            <v>Steering_System</v>
          </cell>
          <cell r="K1151" t="str">
            <v>4916b448-52e2-43e4-a78a-a773678875f2</v>
          </cell>
        </row>
        <row r="1152">
          <cell r="J1152" t="str">
            <v>Steering_System</v>
          </cell>
          <cell r="K1152" t="str">
            <v>cb2e5330-2bc7-416d-92dc-f2cc7bdf1f04</v>
          </cell>
        </row>
        <row r="1153">
          <cell r="J1153" t="str">
            <v>Steering_System</v>
          </cell>
          <cell r="K1153" t="str">
            <v>76b0e406-a086-424f-aae9-a6e52425474a</v>
          </cell>
        </row>
        <row r="1154">
          <cell r="J1154" t="str">
            <v>Steering_System</v>
          </cell>
          <cell r="K1154" t="str">
            <v>7deb9fa7-1f18-427b-be95-f58e845d9497</v>
          </cell>
        </row>
        <row r="1155">
          <cell r="J1155" t="str">
            <v>Suspension_Section</v>
          </cell>
          <cell r="K1155" t="str">
            <v>4e474db5-67e4-40d5-aa29-01bcb525e0d7</v>
          </cell>
        </row>
        <row r="1156">
          <cell r="J1156" t="str">
            <v>Suspension_Section</v>
          </cell>
          <cell r="K1156" t="str">
            <v>c1bddb0c-1a5e-44d3-ad29-3e6fd6ca1360</v>
          </cell>
        </row>
        <row r="1157">
          <cell r="J1157" t="str">
            <v>Suspension_Section</v>
          </cell>
          <cell r="K1157" t="str">
            <v>fe73b1d8-4b0e-4294-9758-4b29171e391e</v>
          </cell>
        </row>
        <row r="1158">
          <cell r="J1158" t="str">
            <v>Suspension_Section</v>
          </cell>
          <cell r="K1158" t="str">
            <v>8c6dd02a-9200-4600-8a6a-f268d1b9f0d1</v>
          </cell>
        </row>
        <row r="1159">
          <cell r="J1159" t="str">
            <v>Suspension_Section</v>
          </cell>
          <cell r="K1159" t="str">
            <v>ed939aec-811a-46d0-94f5-71c167eb48ad</v>
          </cell>
        </row>
        <row r="1160">
          <cell r="J1160" t="str">
            <v>Suspension_Section</v>
          </cell>
          <cell r="K1160" t="str">
            <v>8cdb17f9-7abb-46e4-b3b2-fdc21e839621</v>
          </cell>
        </row>
        <row r="1161">
          <cell r="J1161" t="str">
            <v>Suspension_Section</v>
          </cell>
          <cell r="K1161" t="str">
            <v>1c539d8c-a399-42a0-b579-211239e8eeeb</v>
          </cell>
        </row>
        <row r="1162">
          <cell r="J1162" t="str">
            <v>Suspension_Section</v>
          </cell>
          <cell r="K1162" t="str">
            <v>0f640850-9ff9-449f-b859-4750d79660ac</v>
          </cell>
        </row>
        <row r="1163">
          <cell r="J1163" t="str">
            <v>Suspension_Section</v>
          </cell>
          <cell r="K1163" t="str">
            <v>f4b93ce5-e324-48d2-a9dd-5bfc6b456b7e</v>
          </cell>
        </row>
        <row r="1164">
          <cell r="J1164" t="str">
            <v>Suspension_Section</v>
          </cell>
          <cell r="K1164" t="str">
            <v>ebce4800-198e-4d15-b7a4-5b3fadaf9d2e</v>
          </cell>
        </row>
        <row r="1165">
          <cell r="J1165" t="str">
            <v>Suspension_Section</v>
          </cell>
          <cell r="K1165" t="str">
            <v>014c4d5c-761b-4523-8074-fd5fd76a5e27</v>
          </cell>
        </row>
        <row r="1166">
          <cell r="J1166" t="str">
            <v>Suspension_Section</v>
          </cell>
          <cell r="K1166" t="str">
            <v>cdb6ad7e-bffb-4afd-9e2f-e4263f6b4008</v>
          </cell>
        </row>
        <row r="1167">
          <cell r="J1167" t="str">
            <v>Suspension_Section</v>
          </cell>
          <cell r="K1167" t="str">
            <v>8be26821-3ac2-459a-92d0-1c25eba399c2</v>
          </cell>
        </row>
        <row r="1168">
          <cell r="J1168" t="str">
            <v>Suspension_Section</v>
          </cell>
          <cell r="K1168" t="str">
            <v>b3a7bc18-952e-4c72-8e7b-962c13e66358</v>
          </cell>
        </row>
        <row r="1169">
          <cell r="J1169" t="str">
            <v>Suspension_Section</v>
          </cell>
          <cell r="K1169" t="str">
            <v>d5c9f837-8e12-4167-b105-6d438e02befe</v>
          </cell>
        </row>
        <row r="1170">
          <cell r="J1170" t="str">
            <v>Suspension_Section</v>
          </cell>
          <cell r="K1170" t="str">
            <v>1f9bb415-4a54-49ec-821f-674aa8b76e94</v>
          </cell>
        </row>
        <row r="1171">
          <cell r="J1171" t="str">
            <v>Suspension_Section</v>
          </cell>
          <cell r="K1171" t="str">
            <v>83cb76cc-c9eb-4cd0-af22-241c9a830fe3</v>
          </cell>
        </row>
        <row r="1172">
          <cell r="J1172" t="str">
            <v>Suspension_Section</v>
          </cell>
          <cell r="K1172" t="str">
            <v>47296c72-ebc9-4cf3-8ddd-53b879000fa7</v>
          </cell>
        </row>
        <row r="1173">
          <cell r="J1173" t="str">
            <v>Suspension_Section</v>
          </cell>
          <cell r="K1173" t="str">
            <v>f15edeee-8dcd-44ea-941b-4ca579c1e68a</v>
          </cell>
        </row>
        <row r="1174">
          <cell r="J1174" t="str">
            <v>Frame_and_Chassis</v>
          </cell>
          <cell r="K1174" t="str">
            <v>cfd5e35b-8bf6-45d7-bce9-2245189f42b7</v>
          </cell>
        </row>
        <row r="1175">
          <cell r="J1175" t="str">
            <v>Frame_and_Chassis</v>
          </cell>
          <cell r="K1175" t="str">
            <v>c2c903fd-7adb-4fa2-a2b3-7abcdc62f8fe</v>
          </cell>
        </row>
        <row r="1176">
          <cell r="J1176" t="str">
            <v>Frame_and_Chassis</v>
          </cell>
          <cell r="K1176" t="str">
            <v>fa2be801-7d65-415c-9d0a-76875c9b8a18</v>
          </cell>
        </row>
        <row r="1177">
          <cell r="J1177" t="str">
            <v>Frame_and_Chassis</v>
          </cell>
          <cell r="K1177" t="str">
            <v>9e052209-a937-4a6f-84fc-d228615555f2</v>
          </cell>
        </row>
        <row r="1178">
          <cell r="J1178" t="str">
            <v>Frame_and_Chassis</v>
          </cell>
          <cell r="K1178" t="str">
            <v>4ea20b1d-211c-4bf0-ad2e-b3ef7d15dbfa</v>
          </cell>
        </row>
        <row r="1179">
          <cell r="J1179" t="str">
            <v>Frame_and_Chassis</v>
          </cell>
          <cell r="K1179" t="str">
            <v>77a5e9da-e0fe-46f0-a66e-bd92bb5db6d3</v>
          </cell>
        </row>
        <row r="1180">
          <cell r="J1180" t="str">
            <v>Access_System</v>
          </cell>
          <cell r="K1180" t="str">
            <v>7bf79da1-cef5-462d-8233-55d28d16a38c</v>
          </cell>
        </row>
        <row r="1181">
          <cell r="J1181" t="str">
            <v>Access_System</v>
          </cell>
          <cell r="K1181" t="str">
            <v>93967665-ec47-47be-b3e4-9eae7838f673</v>
          </cell>
        </row>
        <row r="1182">
          <cell r="J1182" t="str">
            <v>Access_System</v>
          </cell>
          <cell r="K1182" t="str">
            <v>68a43a58-5708-4f88-bf12-e3547ae643de</v>
          </cell>
        </row>
        <row r="1183">
          <cell r="J1183" t="str">
            <v>Access_System</v>
          </cell>
          <cell r="K1183" t="str">
            <v>bb470057-168c-4e31-b48c-1a0466c4f8f0</v>
          </cell>
        </row>
        <row r="1184">
          <cell r="J1184" t="str">
            <v>Access_System</v>
          </cell>
          <cell r="K1184" t="str">
            <v>80c22ddf-ad9c-4e37-a475-97c7c3d67861</v>
          </cell>
        </row>
        <row r="1185">
          <cell r="J1185" t="str">
            <v>Access_System</v>
          </cell>
          <cell r="K1185" t="str">
            <v>78c2775d-90b8-43b7-8d5a-d14d9a0a3f58</v>
          </cell>
        </row>
        <row r="1186">
          <cell r="J1186" t="str">
            <v>Access_System</v>
          </cell>
          <cell r="K1186" t="str">
            <v>5dfb25bb-55b1-4618-94d2-2dd706c0412b</v>
          </cell>
        </row>
        <row r="1187">
          <cell r="J1187" t="str">
            <v>Access_System</v>
          </cell>
          <cell r="K1187" t="str">
            <v>5cf266ed-b8f3-4dac-af96-70b05e9f4538</v>
          </cell>
        </row>
        <row r="1188">
          <cell r="J1188" t="str">
            <v>Access_System</v>
          </cell>
          <cell r="K1188" t="str">
            <v>2dc76157-2970-42e3-a07e-fd214b3b30b9</v>
          </cell>
        </row>
        <row r="1189">
          <cell r="J1189" t="str">
            <v>Cab_and_Chassis</v>
          </cell>
          <cell r="K1189" t="str">
            <v>5800a5f4-e531-4432-b150-467794f21527</v>
          </cell>
        </row>
        <row r="1190">
          <cell r="J1190" t="str">
            <v>Cab_and_Chassis</v>
          </cell>
          <cell r="K1190" t="str">
            <v>754a81d9-731b-44c1-9abc-5801cce08f8a</v>
          </cell>
        </row>
        <row r="1191">
          <cell r="J1191" t="str">
            <v>Cab_and_Chassis</v>
          </cell>
          <cell r="K1191" t="str">
            <v>752ab3e7-4d54-4099-b08a-6a5dff530705</v>
          </cell>
        </row>
        <row r="1192">
          <cell r="J1192" t="str">
            <v>Cab_and_Chassis</v>
          </cell>
          <cell r="K1192" t="str">
            <v>84931fba-bf14-4be7-acfc-5f6252efc60c</v>
          </cell>
        </row>
        <row r="1193">
          <cell r="J1193" t="str">
            <v>Cab_and_Chassis</v>
          </cell>
          <cell r="K1193" t="str">
            <v>e0f91743-6b1e-4fde-8f00-8ba6e0194797</v>
          </cell>
        </row>
        <row r="1194">
          <cell r="J1194" t="str">
            <v>Cab_and_Chassis</v>
          </cell>
          <cell r="K1194" t="str">
            <v>962bceab-eb10-46ed-8c5e-bada37c13cd0</v>
          </cell>
        </row>
        <row r="1195">
          <cell r="J1195" t="str">
            <v>Wheels_and_Rims</v>
          </cell>
          <cell r="K1195" t="str">
            <v>c496c80f-4776-4210-8cd0-5e7aa606c889</v>
          </cell>
        </row>
        <row r="1196">
          <cell r="J1196" t="str">
            <v>Wheels_and_Rims</v>
          </cell>
          <cell r="K1196" t="str">
            <v>435adff7-e2c3-4c39-bdaa-92c11a74a20d</v>
          </cell>
        </row>
        <row r="1197">
          <cell r="J1197" t="str">
            <v>Wheels_and_Rims</v>
          </cell>
          <cell r="K1197" t="str">
            <v>0c82aa02-dcc3-4a78-b6aa-c451276c16d0</v>
          </cell>
        </row>
        <row r="1198">
          <cell r="J1198" t="str">
            <v>Wheels_and_Rims</v>
          </cell>
          <cell r="K1198" t="str">
            <v>f80ed95e-45aa-4aee-b001-0f850e459b40</v>
          </cell>
        </row>
        <row r="1199">
          <cell r="J1199" t="str">
            <v>Wheels_and_Rims</v>
          </cell>
          <cell r="K1199" t="str">
            <v>840f9be9-0bdc-43ed-bc65-a40cb90e912a</v>
          </cell>
        </row>
        <row r="1200">
          <cell r="J1200" t="str">
            <v>Wheels_and_Rims</v>
          </cell>
          <cell r="K1200" t="str">
            <v>1b7fa123-9d52-420a-9f2f-80d27e1b76c8</v>
          </cell>
        </row>
        <row r="1201">
          <cell r="J1201" t="str">
            <v>Wheels_and_Rims</v>
          </cell>
          <cell r="K1201" t="str">
            <v>430f9be9-0bdc-43ed-bc65-a40cb90e9143</v>
          </cell>
        </row>
        <row r="1202">
          <cell r="J1202" t="str">
            <v>Fire_Prevention_Service_INFORMATION</v>
          </cell>
          <cell r="K1202" t="str">
            <v>safetyTask000000</v>
          </cell>
        </row>
        <row r="1203">
          <cell r="J1203" t="str">
            <v>Fire_Prevention</v>
          </cell>
          <cell r="K1203" t="str">
            <v>71c5d6d7-0980-4332-a17d-6a40c1c52681</v>
          </cell>
        </row>
        <row r="1204">
          <cell r="J1204" t="str">
            <v>Fire_Prevention</v>
          </cell>
          <cell r="K1204" t="str">
            <v>b5ccce38-7993-47b2-acec-9d046868e6ef</v>
          </cell>
        </row>
        <row r="1205">
          <cell r="J1205" t="str">
            <v>Fire_Prevention</v>
          </cell>
          <cell r="K1205" t="str">
            <v>fa9291d2-d191-4dda-a0e2-420f78b66fce</v>
          </cell>
        </row>
        <row r="1206">
          <cell r="J1206" t="str">
            <v>Fire_Prevention</v>
          </cell>
          <cell r="K1206" t="str">
            <v>9fa9f8e0-5996-4b94-a20e-e56e07cddef0</v>
          </cell>
        </row>
        <row r="1207">
          <cell r="J1207" t="str">
            <v>Fire_System</v>
          </cell>
          <cell r="K1207" t="str">
            <v>8cb12751-1491-4eae-adbd-bed3cb520f09</v>
          </cell>
        </row>
        <row r="1208">
          <cell r="J1208" t="str">
            <v>Fire_System</v>
          </cell>
          <cell r="K1208" t="str">
            <v>e9462951-19f3-499c-82d9-d5bfd922304f</v>
          </cell>
        </row>
        <row r="1209">
          <cell r="J1209" t="str">
            <v>Fire_System</v>
          </cell>
          <cell r="K1209" t="str">
            <v>b984069f-7fcf-441d-8608-2e50ccf51d2a</v>
          </cell>
        </row>
        <row r="1210">
          <cell r="J1210" t="str">
            <v>Fire_System</v>
          </cell>
          <cell r="K1210" t="str">
            <v>5c230fad-8757-4a72-8e86-9fa1f5e8de73</v>
          </cell>
        </row>
        <row r="1211">
          <cell r="J1211" t="str">
            <v>Fire_System</v>
          </cell>
          <cell r="K1211" t="str">
            <v>fec8112c-8044-43da-bd02-eda5e98646c0</v>
          </cell>
        </row>
        <row r="1212">
          <cell r="J1212" t="str">
            <v>Fire_System</v>
          </cell>
          <cell r="K1212" t="str">
            <v>7fabef5d-4628-4083-a91f-7b811a168219</v>
          </cell>
        </row>
        <row r="1213">
          <cell r="J1213" t="str">
            <v>Fire_System</v>
          </cell>
          <cell r="K1213" t="str">
            <v>b594c753-fa48-4a02-918d-4310ba12184a</v>
          </cell>
        </row>
        <row r="1214">
          <cell r="J1214" t="str">
            <v>Fire_System</v>
          </cell>
          <cell r="K1214" t="str">
            <v>3cb27ef7-2ce7-4a57-9153-3ec06a5d4141</v>
          </cell>
        </row>
        <row r="1215">
          <cell r="J1215" t="str">
            <v>Fire_System</v>
          </cell>
          <cell r="K1215" t="str">
            <v>3d5d8a13-5b24-48d9-aa64-be57a324f98e</v>
          </cell>
        </row>
        <row r="1216">
          <cell r="J1216" t="str">
            <v>Fire_System</v>
          </cell>
          <cell r="K1216" t="str">
            <v>28ea4020-9619-467a-b9d5-f7c85dcec69e</v>
          </cell>
        </row>
        <row r="1217">
          <cell r="J1217" t="str">
            <v>Fire_System</v>
          </cell>
          <cell r="K1217" t="str">
            <v>9dca2fb1-4a22-4cd0-824e-7c0d11ede64c</v>
          </cell>
        </row>
        <row r="1218">
          <cell r="J1218" t="str">
            <v>Fire_System</v>
          </cell>
          <cell r="K1218" t="str">
            <v>f8eb2ec8-e78c-493c-881f-2843c782363a</v>
          </cell>
        </row>
        <row r="1219">
          <cell r="J1219" t="str">
            <v>Fire_System</v>
          </cell>
          <cell r="K1219" t="str">
            <v>43955722-5583-4f74-8ac0-a3bffa679d72</v>
          </cell>
        </row>
        <row r="1220">
          <cell r="J1220" t="str">
            <v>Fire_System</v>
          </cell>
          <cell r="K1220" t="str">
            <v>46c00ed7-d393-42ba-8df8-2a079e603fc6</v>
          </cell>
        </row>
        <row r="1221">
          <cell r="J1221" t="str">
            <v>Fire_System</v>
          </cell>
          <cell r="K1221" t="str">
            <v>7215f4fd-9be1-40ea-8895-c9ea483a85b2</v>
          </cell>
        </row>
        <row r="1222">
          <cell r="J1222" t="str">
            <v>Fire_System</v>
          </cell>
          <cell r="K1222" t="str">
            <v>40c395a5-7819-444d-b5ff-87e5b2894e9f</v>
          </cell>
        </row>
        <row r="1223">
          <cell r="J1223" t="str">
            <v>Fire_System</v>
          </cell>
          <cell r="K1223" t="str">
            <v>5a6fa8f4-585d-4f7b-9c8a-0e7937d472ce</v>
          </cell>
        </row>
        <row r="1224">
          <cell r="J1224" t="str">
            <v>Fire_System</v>
          </cell>
          <cell r="K1224" t="str">
            <v>1a809170-9715-44e1-83ec-01d306531942</v>
          </cell>
        </row>
        <row r="1225">
          <cell r="J1225" t="str">
            <v>Fire_Extinguishers</v>
          </cell>
          <cell r="K1225" t="str">
            <v>e621ca4d-5a5c-41ea-9771-dcca662aff7f</v>
          </cell>
        </row>
        <row r="1226">
          <cell r="J1226" t="str">
            <v>Fire_Extinguishers</v>
          </cell>
          <cell r="K1226" t="str">
            <v>7f10bca1-eb0b-4458-a301-c2b79e574b51</v>
          </cell>
        </row>
        <row r="1227">
          <cell r="J1227" t="str">
            <v>Fire_Extinguishers</v>
          </cell>
          <cell r="K1227" t="str">
            <v>b478d92c-e294-495f-bc53-4f25d24d7939</v>
          </cell>
        </row>
        <row r="1228">
          <cell r="J1228" t="str">
            <v>Fire_Extinguishers</v>
          </cell>
          <cell r="K1228" t="str">
            <v>ceb5bab8-8c09-4048-91c6-4254fd0b0a0d</v>
          </cell>
        </row>
        <row r="1229">
          <cell r="J1229" t="str">
            <v>Chassis_Crack_Inspection_INFORMATION</v>
          </cell>
          <cell r="K1229" t="str">
            <v>safetyTask000000</v>
          </cell>
        </row>
        <row r="1230">
          <cell r="J1230" t="str">
            <v>Front_RH_Side_Chassis_Inspections</v>
          </cell>
          <cell r="K1230" t="str">
            <v>cf0f6e89-a6bd-41da-b303-31e04c1b4d76</v>
          </cell>
        </row>
        <row r="1231">
          <cell r="J1231" t="str">
            <v>Front_RH_Side_Chassis_Inspections</v>
          </cell>
          <cell r="K1231" t="str">
            <v>ca4b0295-4bd4-491c-bd4c-cd235bab1295</v>
          </cell>
        </row>
        <row r="1232">
          <cell r="J1232" t="str">
            <v>Front_RH_Side_Chassis_Inspections</v>
          </cell>
          <cell r="K1232" t="str">
            <v>5f687fa7-b102-4d60-a47c-1d8294c15246</v>
          </cell>
        </row>
        <row r="1233">
          <cell r="J1233" t="str">
            <v>Front_RH_Side_Chassis_Inspections</v>
          </cell>
          <cell r="K1233" t="str">
            <v>4561acda-5287-4573-841b-0e80e7b76ecc</v>
          </cell>
        </row>
        <row r="1234">
          <cell r="J1234" t="str">
            <v>Front_RH_Side_Chassis_Inspections</v>
          </cell>
          <cell r="K1234" t="str">
            <v>e45ebef4-5de0-4450-a354-1b1968f8dcb1</v>
          </cell>
        </row>
        <row r="1235">
          <cell r="J1235" t="str">
            <v>Front_RH_Side_Chassis_Inspections</v>
          </cell>
          <cell r="K1235" t="str">
            <v>cb9952f0-108b-4e5d-84a8-b896930a5c06</v>
          </cell>
        </row>
        <row r="1236">
          <cell r="J1236" t="str">
            <v>Front_RH_Side_Chassis_Inspections</v>
          </cell>
          <cell r="K1236" t="str">
            <v>d3a25e33-1ad9-4cd0-a5b7-d212b4900466</v>
          </cell>
        </row>
        <row r="1237">
          <cell r="J1237" t="str">
            <v>Front_RH_Side_Chassis_Inspections</v>
          </cell>
          <cell r="K1237" t="str">
            <v>36b20e2c-03bb-4dd0-9d57-3cf9f0c6115a</v>
          </cell>
        </row>
        <row r="1238">
          <cell r="J1238" t="str">
            <v>Front_RH_Side_Chassis_Inspections</v>
          </cell>
          <cell r="K1238" t="str">
            <v>afa2008c-50ec-4209-aca1-8a1ebfb228ea</v>
          </cell>
        </row>
        <row r="1239">
          <cell r="J1239" t="str">
            <v>Front_RH_Side_Chassis_Inspections</v>
          </cell>
          <cell r="K1239" t="str">
            <v>839a52f4-cf00-4b23-b3e5-240b592083ca</v>
          </cell>
        </row>
        <row r="1240">
          <cell r="J1240" t="str">
            <v>Front_RH_Side_Chassis_Inspections</v>
          </cell>
          <cell r="K1240" t="str">
            <v>ef8f77e0-c262-42db-afc9-297f295e7dac</v>
          </cell>
        </row>
        <row r="1241">
          <cell r="J1241" t="str">
            <v>Front_RH_Side_Chassis_Inspections</v>
          </cell>
          <cell r="K1241" t="str">
            <v>724fd244-f962-4c1a-b0e3-27f704fb8d2a</v>
          </cell>
        </row>
        <row r="1242">
          <cell r="J1242" t="str">
            <v>Front_RH_Side_Chassis_Inspections</v>
          </cell>
          <cell r="K1242" t="str">
            <v>22ba2f92-3297-4d00-8e5e-d2e236d424e6</v>
          </cell>
        </row>
        <row r="1243">
          <cell r="J1243" t="str">
            <v>Front_RH_Side_Chassis_Inspections</v>
          </cell>
          <cell r="K1243" t="str">
            <v>0fe2ad84-868b-43ee-8e9d-8f51b74ae5ad</v>
          </cell>
        </row>
        <row r="1244">
          <cell r="J1244" t="str">
            <v>Front_RH_Side_Chassis_Inspections</v>
          </cell>
          <cell r="K1244" t="str">
            <v>d9741a00-7d49-450a-ac65-31b0ba7d4444</v>
          </cell>
        </row>
        <row r="1245">
          <cell r="J1245" t="str">
            <v>Front_RH_Side_Chassis_Inspections</v>
          </cell>
          <cell r="K1245" t="str">
            <v>857a0c63-418b-46c9-b6f1-1755b6a344d9</v>
          </cell>
        </row>
        <row r="1246">
          <cell r="J1246" t="str">
            <v>Front_RH_Side_Chassis_Inspections</v>
          </cell>
          <cell r="K1246" t="str">
            <v>a286fbb6-07f3-4db9-88bb-e96089ea4cd3</v>
          </cell>
        </row>
        <row r="1247">
          <cell r="J1247" t="str">
            <v>Rear_RH_Side_Chassis_Inspections</v>
          </cell>
          <cell r="K1247" t="str">
            <v>c038991c-6b5a-49ab-b391-ce46b524c2d1</v>
          </cell>
        </row>
        <row r="1248">
          <cell r="J1248" t="str">
            <v>Rear_RH_Side_Chassis_Inspections</v>
          </cell>
          <cell r="K1248" t="str">
            <v>23e4cca1-683e-4220-93ed-eacebf1a95d2</v>
          </cell>
        </row>
        <row r="1249">
          <cell r="J1249" t="str">
            <v>Rear_RH_Side_Chassis_Inspections</v>
          </cell>
          <cell r="K1249" t="str">
            <v>90d03bf3-fa01-4e16-9cf3-18923d60112a</v>
          </cell>
        </row>
        <row r="1250">
          <cell r="J1250" t="str">
            <v>Rear_RH_Side_Chassis_Inspections</v>
          </cell>
          <cell r="K1250" t="str">
            <v>59920121-b7f6-48ec-ae67-50f74b962ec1</v>
          </cell>
        </row>
        <row r="1251">
          <cell r="J1251" t="str">
            <v>Rear_RH_Side_Chassis_Inspections</v>
          </cell>
          <cell r="K1251" t="str">
            <v>990fac0c-07a2-4ad9-b408-9320202ab6ae</v>
          </cell>
        </row>
        <row r="1252">
          <cell r="J1252" t="str">
            <v>Rear_RH_Side_Chassis_Inspections</v>
          </cell>
          <cell r="K1252" t="str">
            <v>164cd9ca-ef70-4f05-b977-f9d622bd3b37</v>
          </cell>
        </row>
        <row r="1253">
          <cell r="J1253" t="str">
            <v>Rear_RH_Side_Chassis_Inspections</v>
          </cell>
          <cell r="K1253" t="str">
            <v>ab0a0417-7663-4962-81da-37bbcd5070b8</v>
          </cell>
        </row>
        <row r="1254">
          <cell r="J1254" t="str">
            <v>Rear_RH_Side_Chassis_Inspections</v>
          </cell>
          <cell r="K1254" t="str">
            <v>ebdde5ca-35c8-45c9-ace2-15536e8e2d7a</v>
          </cell>
        </row>
        <row r="1255">
          <cell r="J1255" t="str">
            <v>Rear_RH_Side_Chassis_Inspections</v>
          </cell>
          <cell r="K1255" t="str">
            <v>95b0a9ac-4dd4-438d-959a-2ace3cd80216</v>
          </cell>
        </row>
        <row r="1256">
          <cell r="J1256" t="str">
            <v>Rear_RH_Side_Chassis_Inspections</v>
          </cell>
          <cell r="K1256" t="str">
            <v>eb67bb9e-6cb8-4077-acc5-c38fd8cd617d</v>
          </cell>
        </row>
        <row r="1257">
          <cell r="J1257" t="str">
            <v>Rear_RH_Side_Chassis_Inspections</v>
          </cell>
          <cell r="K1257" t="str">
            <v>5370db9c-4fdc-4427-95fb-90420577fdce</v>
          </cell>
        </row>
        <row r="1258">
          <cell r="J1258" t="str">
            <v>Structural_Inspections</v>
          </cell>
          <cell r="K1258" t="str">
            <v>475cf92d-4d9e-495c-9fa6-2f3743802855</v>
          </cell>
        </row>
        <row r="1259">
          <cell r="J1259" t="str">
            <v>Structural_Inspections</v>
          </cell>
          <cell r="K1259" t="str">
            <v>ac437576-c8b7-46fa-b69f-df3c818c54eb</v>
          </cell>
        </row>
        <row r="1260">
          <cell r="J1260" t="str">
            <v>Structural_Inspections</v>
          </cell>
          <cell r="K1260" t="str">
            <v>cc7fb43c-b9e9-417c-ab61-250be4d5924a</v>
          </cell>
        </row>
        <row r="1261">
          <cell r="J1261" t="str">
            <v>Structural_Inspections</v>
          </cell>
          <cell r="K1261" t="str">
            <v>2c4ad13f-fd3b-408a-9c10-41ae56fb8f22</v>
          </cell>
        </row>
        <row r="1262">
          <cell r="J1262" t="str">
            <v>Nose_Cone_Casting_Crack_Inspection</v>
          </cell>
          <cell r="K1262" t="str">
            <v>45f29c71-1db6-4e07-844b-c62c27593f3a</v>
          </cell>
        </row>
        <row r="1263">
          <cell r="J1263" t="str">
            <v>Nose_Cone_Casting_Crack_Inspection</v>
          </cell>
          <cell r="K1263" t="str">
            <v>ae592438-ba72-4e11-9b97-965e77cdf454</v>
          </cell>
        </row>
        <row r="1264">
          <cell r="J1264" t="str">
            <v>Nose_Cone_Casting_Crack_Inspection</v>
          </cell>
          <cell r="K1264" t="str">
            <v>94568764-ffdd-4741-85ea-5e79edc068e2</v>
          </cell>
        </row>
        <row r="1265">
          <cell r="J1265" t="str">
            <v>Nose_Cone_Casting_Crack_Inspection</v>
          </cell>
          <cell r="K1265" t="str">
            <v>0c20f6cc-72db-481a-957a-55a1e99e2ab0</v>
          </cell>
        </row>
        <row r="1266">
          <cell r="J1266" t="str">
            <v>Nose_Cone_Casting_Crack_Inspection</v>
          </cell>
          <cell r="K1266" t="str">
            <v>f8a4fa5f-abd8-4a1c-9d87-bb83e601a0a1</v>
          </cell>
        </row>
        <row r="1267">
          <cell r="J1267" t="str">
            <v>Steering_Arm,_Cylinder_&amp;_Mount_Crack_Inspection</v>
          </cell>
          <cell r="K1267" t="str">
            <v>226726bc-e942-48e4-b5c8-18fd10f32c1f</v>
          </cell>
        </row>
        <row r="1268">
          <cell r="J1268" t="str">
            <v>Steering_Arm,_Cylinder_&amp;_Mount_Crack_Inspection</v>
          </cell>
          <cell r="K1268" t="str">
            <v>3db71cbd-6ded-4563-af67-757bd7d0e5da</v>
          </cell>
        </row>
        <row r="1269">
          <cell r="J1269" t="str">
            <v>Steering_Arm,_Cylinder_&amp;_Mount_Crack_Inspection</v>
          </cell>
          <cell r="K1269" t="str">
            <v>5e41c643-a5f9-4984-b197-57121c8b39b7</v>
          </cell>
        </row>
        <row r="1270">
          <cell r="J1270" t="str">
            <v>Steering_Arm,_Cylinder_&amp;_Mount_Crack_Inspection</v>
          </cell>
          <cell r="K1270" t="str">
            <v>704022fa-00ed-489f-9f89-0bca75f1e21b</v>
          </cell>
        </row>
        <row r="1271">
          <cell r="J1271" t="str">
            <v>Steering_Arm,_Cylinder_&amp;_Mount_Crack_Inspection</v>
          </cell>
          <cell r="K1271" t="str">
            <v>304c59ab-23c3-4cbf-9077-c134d6a940f9</v>
          </cell>
        </row>
        <row r="1272">
          <cell r="J1272" t="str">
            <v>Steering_Arm,_Cylinder_&amp;_Mount_Crack_Inspection</v>
          </cell>
          <cell r="K1272" t="str">
            <v>c7890257-d7c7-49bc-85b7-e1f4466f6a1d</v>
          </cell>
        </row>
        <row r="1273">
          <cell r="J1273" t="str">
            <v>Steering_Arm,_Cylinder_&amp;_Mount_Crack_Inspection</v>
          </cell>
          <cell r="K1273" t="str">
            <v>69c89df9-71d4-4ea7-a0cb-c831019e4d05</v>
          </cell>
        </row>
        <row r="1274">
          <cell r="J1274" t="str">
            <v>Upper_Mount_Webbing_Crack_Inspection</v>
          </cell>
          <cell r="K1274" t="str">
            <v>6c823ed3-ca63-4d78-9cbc-031456754930</v>
          </cell>
        </row>
        <row r="1275">
          <cell r="J1275" t="str">
            <v>Upper_Mount_Webbing_Crack_Inspection</v>
          </cell>
          <cell r="K1275" t="str">
            <v>a6ac036f-9f5d-4601-b201-5d0070a4e747</v>
          </cell>
        </row>
        <row r="1276">
          <cell r="J1276" t="str">
            <v>Upper_Mount_Webbing_Crack_Inspection</v>
          </cell>
          <cell r="K1276" t="str">
            <v>9adacd61-4044-4c08-b8fa-b523fafebf05</v>
          </cell>
        </row>
        <row r="1277">
          <cell r="J1277" t="str">
            <v>Upper_Mount_Webbing_Crack_Inspection</v>
          </cell>
          <cell r="K1277" t="str">
            <v>1b999d54-4f2a-4d86-908c-876b074899e1</v>
          </cell>
        </row>
        <row r="1278">
          <cell r="J1278" t="str">
            <v>Upper_Mount_Webbing_Crack_Inspection</v>
          </cell>
          <cell r="K1278" t="str">
            <v>337ecfee-008a-43df-b179-16ec51cad6dd</v>
          </cell>
        </row>
        <row r="1279">
          <cell r="J1279" t="str">
            <v>Upper_Mount_Webbing_Crack_Inspection</v>
          </cell>
          <cell r="K1279" t="str">
            <v>c855f468-29ab-4b40-9813-5ce0e08b88e8</v>
          </cell>
        </row>
        <row r="1280">
          <cell r="J1280" t="str">
            <v>Upper_Mount_Webbing_Crack_Inspection</v>
          </cell>
          <cell r="K1280" t="str">
            <v>2f349ee8-920b-43bc-8928-6da1bf056c46</v>
          </cell>
        </row>
        <row r="1281">
          <cell r="J1281" t="str">
            <v>Lower_Mount_Webbing_Crack_Inspection</v>
          </cell>
          <cell r="K1281" t="str">
            <v>2e5363ec-b8d5-46fd-8e72-feabe29acad3</v>
          </cell>
        </row>
        <row r="1282">
          <cell r="J1282" t="str">
            <v>Lower_Mount_Webbing_Crack_Inspection</v>
          </cell>
          <cell r="K1282" t="str">
            <v>84305b5e-3e5e-4f7e-8dd8-abc972a899a1</v>
          </cell>
        </row>
        <row r="1283">
          <cell r="J1283" t="str">
            <v>Pre-Service_Operational_Checks_INFORMATION</v>
          </cell>
          <cell r="K1283" t="str">
            <v>safetyTask000000</v>
          </cell>
        </row>
        <row r="1284">
          <cell r="J1284" t="str">
            <v/>
          </cell>
          <cell r="K1284" t="str">
            <v>c9974a06-0236-4698-993c-d16d60a5fd19</v>
          </cell>
        </row>
        <row r="1285">
          <cell r="J1285" t="str">
            <v>Operational_Check</v>
          </cell>
          <cell r="K1285" t="str">
            <v>b59d475d-2821-4852-87bb-9ea55ef74913</v>
          </cell>
        </row>
        <row r="1286">
          <cell r="J1286" t="str">
            <v>Operational_Check</v>
          </cell>
          <cell r="K1286" t="str">
            <v>10f2b789-64be-46ee-8fee-9792fbf9d2be</v>
          </cell>
        </row>
        <row r="1287">
          <cell r="J1287" t="str">
            <v>Operational_Check</v>
          </cell>
          <cell r="K1287" t="str">
            <v>3de443a2-c4cd-4459-9641-20ee77f5e2ab</v>
          </cell>
        </row>
        <row r="1288">
          <cell r="J1288" t="str">
            <v>Operational_Check</v>
          </cell>
          <cell r="K1288" t="str">
            <v>509eeea5-d005-443d-a1fc-b8693922cb4f</v>
          </cell>
        </row>
        <row r="1289">
          <cell r="J1289" t="str">
            <v>Operational_Check</v>
          </cell>
          <cell r="K1289" t="str">
            <v>d3f39e90-6cc8-452f-8773-0f81f1927af5</v>
          </cell>
        </row>
        <row r="1290">
          <cell r="J1290" t="str">
            <v>Operational_Check</v>
          </cell>
          <cell r="K1290" t="str">
            <v>577121f2-d770-4d22-91ea-fe18629b0e22</v>
          </cell>
        </row>
        <row r="1291">
          <cell r="J1291" t="str">
            <v>Operational_Check</v>
          </cell>
          <cell r="K1291" t="str">
            <v>76384b56-617c-495b-ac9b-4c9f41a3b8dd</v>
          </cell>
        </row>
        <row r="1292">
          <cell r="J1292" t="str">
            <v>Operational_Check</v>
          </cell>
          <cell r="K1292" t="str">
            <v>5d94d970-1f32-4bbf-b276-a19a23ff6aef</v>
          </cell>
        </row>
        <row r="1293">
          <cell r="J1293" t="str">
            <v>Operational_Check</v>
          </cell>
          <cell r="K1293" t="str">
            <v>4c1603cc-75ee-49cd-816f-ac8b6eae0d77</v>
          </cell>
        </row>
        <row r="1294">
          <cell r="J1294" t="str">
            <v>Operational_Check</v>
          </cell>
          <cell r="K1294" t="str">
            <v>fa48f21e-97c9-4f38-911e-2050be0827d3</v>
          </cell>
        </row>
        <row r="1295">
          <cell r="J1295" t="str">
            <v>Operational_Check</v>
          </cell>
          <cell r="K1295" t="str">
            <v>6fdf1cc5-9f5b-477b-86e6-ae5bb23439e7</v>
          </cell>
        </row>
        <row r="1296">
          <cell r="J1296" t="str">
            <v>Operational_Check</v>
          </cell>
          <cell r="K1296" t="str">
            <v>4046b43f-b662-4101-9c23-393622168d7c</v>
          </cell>
        </row>
        <row r="1297">
          <cell r="J1297" t="str">
            <v>Operational_Check</v>
          </cell>
          <cell r="K1297" t="str">
            <v>bbef66e0-c02b-436e-b003-8adf4f30e24d</v>
          </cell>
        </row>
        <row r="1298">
          <cell r="J1298" t="str">
            <v>Operational_Check</v>
          </cell>
          <cell r="K1298" t="str">
            <v>74a96913-1b98-4b64-8757-610ae5e2f9b7</v>
          </cell>
        </row>
        <row r="1299">
          <cell r="J1299" t="str">
            <v>Operational_Check</v>
          </cell>
          <cell r="K1299" t="str">
            <v>ce9c6c9c-43b0-4f21-9e0c-b1638606ffff</v>
          </cell>
        </row>
        <row r="1300">
          <cell r="J1300" t="str">
            <v>Operational_Check</v>
          </cell>
          <cell r="K1300" t="str">
            <v>a71a9193-5ca2-49a7-a860-a864b3798202</v>
          </cell>
        </row>
        <row r="1301">
          <cell r="J1301" t="str">
            <v>Operational_Check</v>
          </cell>
          <cell r="K1301" t="str">
            <v>bc0f471f-8daf-42f9-9262-877075110b44</v>
          </cell>
        </row>
        <row r="1302">
          <cell r="J1302" t="str">
            <v>Operational_Check</v>
          </cell>
          <cell r="K1302" t="str">
            <v>3d900be2-9701-4d37-86eb-20e0fa4effe3</v>
          </cell>
        </row>
        <row r="1303">
          <cell r="J1303" t="str">
            <v>Operational_Check</v>
          </cell>
          <cell r="K1303" t="str">
            <v>22fa7f0c-d6d6-4c6d-9d11-e539ce98ccbd</v>
          </cell>
        </row>
        <row r="1304">
          <cell r="J1304" t="str">
            <v>Operational_Check</v>
          </cell>
          <cell r="K1304" t="str">
            <v>028ac853-8f75-4d29-b73c-7b23058d1ec2</v>
          </cell>
        </row>
        <row r="1305">
          <cell r="J1305" t="str">
            <v>Operational_Check</v>
          </cell>
          <cell r="K1305" t="str">
            <v>343df3e9-cfc6-438e-8337-b642db960f55</v>
          </cell>
        </row>
        <row r="1306">
          <cell r="J1306" t="str">
            <v>Operational_Check</v>
          </cell>
          <cell r="K1306" t="str">
            <v>4e8261c6-2637-43b0-a67b-2cc9085a98b9</v>
          </cell>
        </row>
        <row r="1307">
          <cell r="J1307" t="str">
            <v>Operational_Check</v>
          </cell>
          <cell r="K1307" t="str">
            <v>9e132750-e361-46cc-bda3-18621ae10854</v>
          </cell>
        </row>
        <row r="1308">
          <cell r="J1308" t="str">
            <v>Operational_Check</v>
          </cell>
          <cell r="K1308" t="str">
            <v>360af056-be69-4ec6-8a3a-099c3deca1da</v>
          </cell>
        </row>
        <row r="1309">
          <cell r="J1309" t="str">
            <v>Operational_Check</v>
          </cell>
          <cell r="K1309" t="str">
            <v>6510ca8e-8e1c-495e-a812-12bba677e7ce</v>
          </cell>
        </row>
        <row r="1310">
          <cell r="J1310" t="str">
            <v>Operational_Check</v>
          </cell>
          <cell r="K1310" t="str">
            <v>9c1e06ce-7000-4221-a16d-5cb4e91a6c23</v>
          </cell>
        </row>
        <row r="1311">
          <cell r="J1311" t="str">
            <v>Operational_Check</v>
          </cell>
          <cell r="K1311" t="str">
            <v>6aefbe40-6dad-4fc2-b7eb-b978a06bf42e</v>
          </cell>
        </row>
        <row r="1312">
          <cell r="J1312" t="str">
            <v>Operational_Check</v>
          </cell>
          <cell r="K1312" t="str">
            <v>eeb3020f-4c07-41ce-9aea-3f341f35a4f0</v>
          </cell>
        </row>
        <row r="1313">
          <cell r="J1313" t="str">
            <v>Operational_Check</v>
          </cell>
          <cell r="K1313" t="str">
            <v>9e6396a4-7a6d-46a6-bc89-b51e605a6023</v>
          </cell>
        </row>
        <row r="1314">
          <cell r="J1314" t="str">
            <v>Operational_Check</v>
          </cell>
          <cell r="K1314" t="str">
            <v>cc87637a-9ae6-4de5-beda-d6e3ff618f4c</v>
          </cell>
        </row>
        <row r="1315">
          <cell r="J1315" t="str">
            <v>Operational_Check</v>
          </cell>
          <cell r="K1315" t="str">
            <v>d86924dd-c123-45d7-8829-89ce560e67ca</v>
          </cell>
        </row>
        <row r="1316">
          <cell r="J1316" t="str">
            <v>Operational_Check</v>
          </cell>
          <cell r="K1316" t="str">
            <v>60f0282f-b8be-489f-ac9d-66a5991d3305</v>
          </cell>
        </row>
        <row r="1317">
          <cell r="J1317" t="str">
            <v>Operational_Check</v>
          </cell>
          <cell r="K1317" t="str">
            <v>83381de9-e26b-4a9f-8b01-9e508e62b034</v>
          </cell>
        </row>
        <row r="1318">
          <cell r="J1318" t="str">
            <v>Operational_Check</v>
          </cell>
          <cell r="K1318" t="str">
            <v>be483c03-1b23-4d78-b3a2-13f854baea56</v>
          </cell>
        </row>
        <row r="1319">
          <cell r="J1319" t="str">
            <v>Operational_Check</v>
          </cell>
          <cell r="K1319" t="str">
            <v>557295c3-dad5-4851-876b-80347d75e58c</v>
          </cell>
        </row>
        <row r="1320">
          <cell r="J1320" t="str">
            <v>Operational_Check</v>
          </cell>
          <cell r="K1320" t="str">
            <v>1c706941-89b6-4133-a7c6-4c88ae7cbcde</v>
          </cell>
        </row>
        <row r="1321">
          <cell r="J1321" t="str">
            <v>Operational_Check</v>
          </cell>
          <cell r="K1321" t="str">
            <v>80ddfab0-88d7-411c-85a6-c3741abd4e9c</v>
          </cell>
        </row>
        <row r="1322">
          <cell r="J1322" t="str">
            <v>Operational_Check</v>
          </cell>
          <cell r="K1322" t="str">
            <v>47f8a761-3268-4891-9549-6cccd90273cc</v>
          </cell>
        </row>
        <row r="1323">
          <cell r="J1323" t="str">
            <v>Operational_Check</v>
          </cell>
          <cell r="K1323" t="str">
            <v>900800e6-579f-42ce-9b01-5b68773c3640</v>
          </cell>
        </row>
        <row r="1324">
          <cell r="J1324" t="str">
            <v>Operational_Check</v>
          </cell>
          <cell r="K1324" t="str">
            <v>386a9060-ad2e-4d6a-a239-17134e5a5b34</v>
          </cell>
        </row>
        <row r="1325">
          <cell r="J1325" t="str">
            <v>Operational_Check</v>
          </cell>
          <cell r="K1325" t="str">
            <v>5c1b1de7-a639-4d80-91bf-24dda75a4e89</v>
          </cell>
        </row>
        <row r="1326">
          <cell r="J1326" t="str">
            <v>Operational_Check</v>
          </cell>
          <cell r="K1326" t="str">
            <v>94a39526-18d4-45b6-99d3-ff060a4ff8cf</v>
          </cell>
        </row>
        <row r="1327">
          <cell r="J1327" t="str">
            <v>Operational_Check</v>
          </cell>
          <cell r="K1327" t="str">
            <v>563e82ef-b2ae-4915-9099-4b977ebe21ab</v>
          </cell>
        </row>
        <row r="1328">
          <cell r="J1328" t="str">
            <v>Operational_Check</v>
          </cell>
          <cell r="K1328" t="str">
            <v>11b95f9d-dc96-4853-a717-fad6d37717f9</v>
          </cell>
        </row>
        <row r="1329">
          <cell r="J1329" t="str">
            <v>Operational_Check</v>
          </cell>
          <cell r="K1329" t="str">
            <v>29f04da6-7a55-4a43-9ce8-eac206018b9d</v>
          </cell>
        </row>
        <row r="1330">
          <cell r="J1330" t="str">
            <v>Operational_Check</v>
          </cell>
          <cell r="K1330" t="str">
            <v>5a181465-ca01-47f7-aad1-26a7584e6239</v>
          </cell>
        </row>
        <row r="1331">
          <cell r="J1331" t="str">
            <v>Operational_Check</v>
          </cell>
          <cell r="K1331" t="str">
            <v>6f302d0d-efeb-41b5-8322-99bb5f0c1dd7</v>
          </cell>
        </row>
        <row r="1332">
          <cell r="J1332" t="str">
            <v>Operational_Check</v>
          </cell>
          <cell r="K1332" t="str">
            <v>7eb9cb10-9b39-44e3-af80-2883977694ff</v>
          </cell>
        </row>
        <row r="1333">
          <cell r="J1333" t="str">
            <v>Operational_Check</v>
          </cell>
          <cell r="K1333" t="str">
            <v>a53cd530-560d-48f4-97ef-0d9e10b9570a</v>
          </cell>
        </row>
        <row r="1334">
          <cell r="J1334" t="str">
            <v>Operational_Check</v>
          </cell>
          <cell r="K1334" t="str">
            <v>6e6a4d4c-43f1-4bbc-9deb-d509c1ccc325</v>
          </cell>
        </row>
        <row r="1335">
          <cell r="J1335" t="str">
            <v>Operational_Check</v>
          </cell>
          <cell r="K1335" t="str">
            <v>5c38bb36-a161-4657-8afb-b4589601eb32</v>
          </cell>
        </row>
        <row r="1336">
          <cell r="J1336" t="str">
            <v>Operational_Check</v>
          </cell>
          <cell r="K1336" t="str">
            <v>7c9e6636-9790-43cc-8db0-249421f34230</v>
          </cell>
        </row>
        <row r="1337">
          <cell r="J1337" t="str">
            <v>Operational_Check</v>
          </cell>
          <cell r="K1337" t="str">
            <v>5e6e43cb-707b-48ea-bbb3-44b1817a1b92</v>
          </cell>
        </row>
        <row r="1338">
          <cell r="J1338" t="str">
            <v>Operational_Check</v>
          </cell>
          <cell r="K1338" t="str">
            <v>4c0113e9-db49-4814-8b75-b69c8c47ef5f</v>
          </cell>
        </row>
        <row r="1339">
          <cell r="J1339" t="str">
            <v>Operational_Check</v>
          </cell>
          <cell r="K1339" t="str">
            <v>7fd7501c-2036-4531-b052-14325a4cfc49</v>
          </cell>
        </row>
        <row r="1340">
          <cell r="J1340" t="str">
            <v>Operational_Check</v>
          </cell>
          <cell r="K1340" t="str">
            <v>6f9d28d8-09a5-4020-a7b8-acc59cfd4180</v>
          </cell>
        </row>
        <row r="1341">
          <cell r="J1341" t="str">
            <v>Operational_Check</v>
          </cell>
          <cell r="K1341" t="str">
            <v>ac76e3d2-6f6f-4a98-b8a6-7116ec387d9a</v>
          </cell>
        </row>
        <row r="1342">
          <cell r="J1342" t="str">
            <v>Operational_Check</v>
          </cell>
          <cell r="K1342" t="str">
            <v>e6f0d75a-7e9f-4f28-bcb3-cea1232dac2f</v>
          </cell>
        </row>
        <row r="1343">
          <cell r="J1343" t="str">
            <v>Operational_Check</v>
          </cell>
          <cell r="K1343" t="str">
            <v>3aadab14-606d-43ad-b8fa-3f89c560fc69</v>
          </cell>
        </row>
        <row r="1344">
          <cell r="J1344" t="str">
            <v>Operational_Check</v>
          </cell>
          <cell r="K1344" t="str">
            <v>63fb0663-3932-4333-b8d6-eb9ed4c8486b</v>
          </cell>
        </row>
        <row r="1345">
          <cell r="J1345" t="str">
            <v>Lube_Service_INFORMATION</v>
          </cell>
          <cell r="K1345" t="str">
            <v>safetyTask000000</v>
          </cell>
        </row>
        <row r="1346">
          <cell r="J1346" t="str">
            <v>Recommended_Lubricants</v>
          </cell>
          <cell r="K1346" t="str">
            <v>32c7e3c0-090a-4d2a-b1d6-de57e0ee3db7</v>
          </cell>
        </row>
        <row r="1347">
          <cell r="J1347" t="str">
            <v>Oil_Sample_(use_the_correct_SOS_sampling_method_from_the_sampling_points_on_the_machine)</v>
          </cell>
          <cell r="K1347" t="str">
            <v>220f6e56-ad42-4e48-a829-6539af235768</v>
          </cell>
        </row>
        <row r="1348">
          <cell r="J1348" t="str">
            <v>Oil_Sample_(use_the_correct_SOS_sampling_method_from_the_sampling_points_on_the_machine)</v>
          </cell>
          <cell r="K1348" t="str">
            <v>cb801fd1-d64e-4981-8809-8b46b5ec15b9</v>
          </cell>
        </row>
        <row r="1349">
          <cell r="J1349" t="str">
            <v>Oil_Sample_(use_the_correct_SOS_sampling_method_from_the_sampling_points_on_the_machine)</v>
          </cell>
          <cell r="K1349" t="str">
            <v>fb15f07d-9f72-4e2b-880b-947e12f1b404</v>
          </cell>
        </row>
        <row r="1350">
          <cell r="J1350" t="str">
            <v>Oil_Sample_(use_the_correct_SOS_sampling_method_from_the_sampling_points_on_the_machine)</v>
          </cell>
          <cell r="K1350" t="str">
            <v>0e361fc0-159c-472e-8410-d9d24fd48bee</v>
          </cell>
        </row>
        <row r="1351">
          <cell r="J1351" t="str">
            <v>Oil_Sample_(use_the_correct_SOS_sampling_method_from_the_sampling_points_on_the_machine)</v>
          </cell>
          <cell r="K1351" t="str">
            <v>36a4c807-d427-4b3c-8ee2-79b0a864f82e</v>
          </cell>
        </row>
        <row r="1352">
          <cell r="J1352" t="str">
            <v>Oil_Sample_(use_the_correct_SOS_sampling_method_from_the_sampling_points_on_the_machine)</v>
          </cell>
          <cell r="K1352" t="str">
            <v>9c495a88-269c-460e-aec2-f876161e5e23</v>
          </cell>
        </row>
        <row r="1353">
          <cell r="J1353" t="str">
            <v>Oil_Change</v>
          </cell>
          <cell r="K1353" t="str">
            <v>e4f3e82f-5f96-46b4-858e-0a01175b796b</v>
          </cell>
        </row>
        <row r="1354">
          <cell r="J1354" t="str">
            <v>Oil_Change</v>
          </cell>
          <cell r="K1354" t="str">
            <v>1953748e-0b54-4304-a802-1c9f60197564</v>
          </cell>
        </row>
        <row r="1355">
          <cell r="J1355" t="str">
            <v>Oil_Change</v>
          </cell>
          <cell r="K1355" t="str">
            <v>69ad9e05-1c95-46ab-a139-40bfdf43adf5</v>
          </cell>
        </row>
        <row r="1356">
          <cell r="J1356" t="str">
            <v>Oil_Level_Check</v>
          </cell>
          <cell r="K1356" t="str">
            <v>ab9dd07c-61c7-49ab-8026-9302777c40d9</v>
          </cell>
        </row>
        <row r="1357">
          <cell r="J1357" t="str">
            <v>Oil_Level_Check</v>
          </cell>
          <cell r="K1357" t="str">
            <v>48fa45a2-8816-487f-89a0-6b10e4972412</v>
          </cell>
        </row>
        <row r="1358">
          <cell r="J1358" t="str">
            <v>Oil_Level_Check</v>
          </cell>
          <cell r="K1358" t="str">
            <v>9c7401f0-c0e8-4f37-88dd-8f85a6b12f09</v>
          </cell>
        </row>
        <row r="1359">
          <cell r="J1359" t="str">
            <v>Oil_Level_Check</v>
          </cell>
          <cell r="K1359" t="str">
            <v>8ebc79a3-de27-463d-b156-159b28274bf6</v>
          </cell>
        </row>
        <row r="1360">
          <cell r="J1360" t="str">
            <v>Oil_Level_Check</v>
          </cell>
          <cell r="K1360" t="str">
            <v>3563b400-95be-4777-a175-8de3de8a9976</v>
          </cell>
        </row>
        <row r="1361">
          <cell r="J1361" t="str">
            <v>Oil_Level_Check</v>
          </cell>
          <cell r="K1361" t="str">
            <v>4d07480b-6115-4a43-ad35-c1adff498aed</v>
          </cell>
        </row>
        <row r="1362">
          <cell r="J1362" t="str">
            <v>Oil_Level_Check</v>
          </cell>
          <cell r="K1362" t="str">
            <v>fe7b1490-26df-4402-b82f-d9a445804da6</v>
          </cell>
        </row>
        <row r="1363">
          <cell r="J1363" t="str">
            <v>Oil_Level_Check</v>
          </cell>
          <cell r="K1363" t="str">
            <v>621df0d5-b784-4b22-9a80-2a1a4080e6a4</v>
          </cell>
        </row>
        <row r="1364">
          <cell r="J1364" t="str">
            <v>Magnetic_Plug_Ratings</v>
          </cell>
          <cell r="K1364" t="str">
            <v>63d9cd15-77b5-4539-a4ce-a4c8341e1296</v>
          </cell>
        </row>
        <row r="1365">
          <cell r="J1365" t="str">
            <v>Magnetic_Plug_Ratings</v>
          </cell>
          <cell r="K1365" t="str">
            <v>d832db0a-b88f-495e-9712-a95f691fbedf</v>
          </cell>
        </row>
        <row r="1366">
          <cell r="J1366" t="str">
            <v>Magnetic_Plug_Ratings</v>
          </cell>
          <cell r="K1366" t="str">
            <v>7a5e3d56-23b5-4948-b6cb-0d91d48f04f4</v>
          </cell>
        </row>
        <row r="1367">
          <cell r="J1367" t="str">
            <v>Magnetic_Plug_Ratings</v>
          </cell>
          <cell r="K1367" t="str">
            <v>d9dbcc32-d95a-4a67-9dc6-ec907c03ae00</v>
          </cell>
        </row>
        <row r="1368">
          <cell r="J1368" t="str">
            <v>Magnetic_Plug_Ratings</v>
          </cell>
          <cell r="K1368" t="str">
            <v>955be057-c4a0-40e8-bd79-09654b9ece61</v>
          </cell>
        </row>
        <row r="1369">
          <cell r="J1369" t="str">
            <v>Magnetic_Plug_Ratings</v>
          </cell>
          <cell r="K1369" t="str">
            <v>1b0632c8-1da6-46d3-9002-ffdd6ed84c76</v>
          </cell>
        </row>
        <row r="1370">
          <cell r="J1370" t="str">
            <v>Magnetic_Plug_Ratings</v>
          </cell>
          <cell r="K1370" t="str">
            <v>b5c6ad64-1615-4277-9864-6a5d9efb76a4</v>
          </cell>
        </row>
        <row r="1371">
          <cell r="J1371" t="str">
            <v>Magnetic_Plug_Ratings</v>
          </cell>
          <cell r="K1371" t="str">
            <v>d4ecc71c-2836-4282-93e6-9301ff6aa403</v>
          </cell>
        </row>
        <row r="1372">
          <cell r="J1372" t="str">
            <v>Lube_Service_(Filter;_Breather;_Screen)</v>
          </cell>
          <cell r="K1372" t="str">
            <v>49a28920-9014-41f9-8d09-dda73e5fbb28</v>
          </cell>
        </row>
        <row r="1373">
          <cell r="J1373" t="str">
            <v>Lube_Service_(Filter;_Breather;_Screen)</v>
          </cell>
          <cell r="K1373" t="str">
            <v>e670a190-0c2f-48b4-bb9e-b4d04b3aa915</v>
          </cell>
        </row>
        <row r="1374">
          <cell r="J1374" t="str">
            <v>Lube_Service_(Filter;_Breather;_Screen)</v>
          </cell>
          <cell r="K1374" t="str">
            <v>3c18f6f3-2d5f-4f6c-9183-0db7faa719a7</v>
          </cell>
        </row>
        <row r="1375">
          <cell r="J1375" t="str">
            <v>Lube_Service_(Filter;_Breather;_Screen)</v>
          </cell>
          <cell r="K1375" t="str">
            <v>3a10865c-016c-4fc9-9d25-96a7e77e6f8d</v>
          </cell>
        </row>
        <row r="1376">
          <cell r="J1376" t="str">
            <v>Lube_Service_(Filter;_Breather;_Screen)</v>
          </cell>
          <cell r="K1376" t="str">
            <v>18b394a4-3ff1-45f1-82fc-40a939b3e3fb</v>
          </cell>
        </row>
        <row r="1377">
          <cell r="J1377" t="str">
            <v>Lube_Service_(Filter;_Breather;_Screen)</v>
          </cell>
          <cell r="K1377" t="str">
            <v>732cf9f5-acca-4be2-ba58-f4b1d67f8d79</v>
          </cell>
        </row>
        <row r="1378">
          <cell r="J1378" t="str">
            <v>Lube_Service_(Filter;_Breather;_Screen)</v>
          </cell>
          <cell r="K1378" t="str">
            <v>1677f348-f8f9-40ed-91b4-5a1b47dd5d4d</v>
          </cell>
        </row>
        <row r="1379">
          <cell r="J1379" t="str">
            <v>Lube_Service_(Filter;_Breather;_Screen)</v>
          </cell>
          <cell r="K1379" t="str">
            <v>0f5603a2-b9ae-494b-bae6-c66b4b498cbb</v>
          </cell>
        </row>
        <row r="1380">
          <cell r="J1380" t="str">
            <v>Lube_Service_(Filter;_Breather;_Screen)</v>
          </cell>
          <cell r="K1380" t="str">
            <v>f75c1be8-fcfc-46ec-a146-84d26b8fc0c6</v>
          </cell>
        </row>
        <row r="1381">
          <cell r="J1381" t="str">
            <v>Lube_Service_(Filter;_Breather;_Screen)</v>
          </cell>
          <cell r="K1381" t="str">
            <v>932bbaa7-612c-43cf-a232-c05a43b6d6e1</v>
          </cell>
        </row>
        <row r="1382">
          <cell r="J1382" t="str">
            <v>Lube_Service_(Filter;_Breather;_Screen)</v>
          </cell>
          <cell r="K1382" t="str">
            <v>7b62e65f-8f24-48c7-8b68-5f75da81f60f</v>
          </cell>
        </row>
        <row r="1383">
          <cell r="J1383" t="str">
            <v>Lube_Service_(Filter;_Breather;_Screen)</v>
          </cell>
          <cell r="K1383" t="str">
            <v>bd39f49a-51f9-4c2c-925b-e3b66edd5279</v>
          </cell>
        </row>
        <row r="1384">
          <cell r="J1384" t="str">
            <v>Lube_Service_(Filter;_Breather;_Screen)</v>
          </cell>
          <cell r="K1384" t="str">
            <v>e4d79270-be8e-450e-b125-4e415c546998</v>
          </cell>
        </row>
        <row r="1385">
          <cell r="J1385" t="str">
            <v>Lube_Service_(Filter;_Breather;_Screen)</v>
          </cell>
          <cell r="K1385" t="str">
            <v>21541d24-6388-4c50-b1be-779e592f9b2b</v>
          </cell>
        </row>
        <row r="1386">
          <cell r="J1386" t="str">
            <v>Lube_Service_(Filter;_Breather;_Screen)</v>
          </cell>
          <cell r="K1386" t="str">
            <v>bf9d09d4-fc77-4dcd-ac64-1ce6f323aeba</v>
          </cell>
        </row>
        <row r="1387">
          <cell r="J1387" t="str">
            <v>Lube_Service_(Filter;_Breather;_Screen)</v>
          </cell>
          <cell r="K1387" t="str">
            <v>aed0f0e4-2101-484c-9134-1026e26623be</v>
          </cell>
        </row>
        <row r="1388">
          <cell r="J1388" t="str">
            <v>Lube_Service_(Filter;_Breather;_Screen)</v>
          </cell>
          <cell r="K1388" t="str">
            <v>f77cba39-76bd-4735-8c99-943e3cd04756</v>
          </cell>
        </row>
        <row r="1389">
          <cell r="J1389" t="str">
            <v>Lube_Service_(Filter;_Breather;_Screen)</v>
          </cell>
          <cell r="K1389" t="str">
            <v>61c42c47-5c66-4a1f-9755-e7538c39d3df</v>
          </cell>
        </row>
        <row r="1390">
          <cell r="J1390" t="str">
            <v>Lube_Service_(Filter;_Breather;_Screen)</v>
          </cell>
          <cell r="K1390" t="str">
            <v>78db32bf-6f74-44ff-835b-190508cf5f92</v>
          </cell>
        </row>
        <row r="1391">
          <cell r="J1391" t="str">
            <v>Lube_Service_(Filter;_Breather;_Screen)</v>
          </cell>
          <cell r="K1391" t="str">
            <v>77309127-ee98-4de7-8614-b15e19d36a57</v>
          </cell>
        </row>
        <row r="1392">
          <cell r="J1392" t="str">
            <v>Lube_Service_(Filter;_Breather;_Screen)</v>
          </cell>
          <cell r="K1392" t="str">
            <v>3f7f7734-dc3a-424e-bb43-df16e095df2b</v>
          </cell>
        </row>
        <row r="1393">
          <cell r="J1393" t="str">
            <v>Lube_Service_(Filter;_Breather;_Screen)</v>
          </cell>
          <cell r="K1393" t="str">
            <v>fd4886a0-c622-4ae4-97ea-db29780146c1</v>
          </cell>
        </row>
        <row r="1394">
          <cell r="J1394" t="str">
            <v>Lube_Service_(Filter;_Breather;_Screen)</v>
          </cell>
          <cell r="K1394" t="str">
            <v>ce6e014a-80a0-45fb-a824-5a22f7e2439d</v>
          </cell>
        </row>
        <row r="1395">
          <cell r="J1395" t="str">
            <v>Lube_Service_(Filter;_Breather;_Screen)</v>
          </cell>
          <cell r="K1395" t="str">
            <v>a5295883-db73-4553-8fe4-19f0a787bc07</v>
          </cell>
        </row>
        <row r="1396">
          <cell r="J1396" t="str">
            <v>Lube_Service_(Filter;_Breather;_Screen)</v>
          </cell>
          <cell r="K1396" t="str">
            <v>6d2cc011-2cc5-4747-9339-840861e69525</v>
          </cell>
        </row>
        <row r="1397">
          <cell r="J1397" t="str">
            <v>Lube_Service_(Filter;_Breather;_Screen)</v>
          </cell>
          <cell r="K1397" t="str">
            <v>de22bc56-cecf-4f02-9f79-460853336c63</v>
          </cell>
        </row>
        <row r="1398">
          <cell r="J1398" t="str">
            <v>Lube_Service_(Filter;_Breather;_Screen)</v>
          </cell>
          <cell r="K1398" t="str">
            <v>4aca9a05-bc7a-4ccc-a7b7-76cca1cadb57</v>
          </cell>
        </row>
        <row r="1399">
          <cell r="J1399" t="str">
            <v>Lube_Service_(Filter;_Breather;_Screen)</v>
          </cell>
          <cell r="K1399" t="str">
            <v>b1d46485-9f17-41fc-aa18-dd262eb4f9f0</v>
          </cell>
        </row>
        <row r="1400">
          <cell r="J1400" t="str">
            <v>Breathesafe_Cabin_HEPA_Filtration</v>
          </cell>
          <cell r="K1400" t="str">
            <v>2a1337f5-6238-4089-aebc-0bb3cd372630</v>
          </cell>
        </row>
        <row r="1401">
          <cell r="J1401" t="str">
            <v>Breathesafe_Cabin_HEPA_Filtration</v>
          </cell>
          <cell r="K1401" t="str">
            <v>9a8a7156-4a03-40cf-9ebe-0ea433155ce8</v>
          </cell>
        </row>
        <row r="1402">
          <cell r="J1402" t="str">
            <v>Breathesafe_Cabin_HEPA_Filtration</v>
          </cell>
          <cell r="K1402" t="str">
            <v>630a3e8d-0ea1-40c4-a8f2-4f6df2e47bc6</v>
          </cell>
        </row>
        <row r="1403">
          <cell r="J1403" t="str">
            <v>Breathesafe_Cabin_HEPA_Filtration</v>
          </cell>
          <cell r="K1403" t="str">
            <v>fc1b30f5-7cf7-418d-ace6-29779e7f1035</v>
          </cell>
        </row>
        <row r="1404">
          <cell r="J1404" t="str">
            <v>Breathesafe_Cabin_HEPA_Filtration</v>
          </cell>
          <cell r="K1404" t="str">
            <v>53dc18c1-c7ed-4b69-9ad3-45511126a5f1</v>
          </cell>
        </row>
        <row r="1405">
          <cell r="J1405" t="str">
            <v>Lube_Service_(Grease)</v>
          </cell>
          <cell r="K1405" t="str">
            <v>2b1b8a52-4b55-4d1a-9572-bac88b196dac</v>
          </cell>
        </row>
        <row r="1406">
          <cell r="J1406" t="str">
            <v>Lube_Service_(Grease)</v>
          </cell>
          <cell r="K1406" t="str">
            <v>21e3b65a-91a9-4da4-9ca1-ec2fe18babc8</v>
          </cell>
        </row>
        <row r="1407">
          <cell r="J1407" t="str">
            <v>Lube_Service_(Grease)</v>
          </cell>
          <cell r="K1407" t="str">
            <v>5cf26b35-f4de-4935-9007-ff84756576b9</v>
          </cell>
        </row>
        <row r="1408">
          <cell r="J1408" t="str">
            <v>Lube_Service_(Grease)</v>
          </cell>
          <cell r="K1408" t="str">
            <v>d81ec08a-be08-402c-a332-566d026a2350</v>
          </cell>
        </row>
        <row r="1409">
          <cell r="J1409" t="str">
            <v>Lube_Service_(Grease)</v>
          </cell>
          <cell r="K1409" t="str">
            <v>7f271e92-2556-4f51-97ba-d8137d0f302e</v>
          </cell>
        </row>
        <row r="1410">
          <cell r="J1410" t="str">
            <v>Lube_Service_(Grease)</v>
          </cell>
          <cell r="K1410" t="str">
            <v>5b00f156-347a-46b3-8160-b4478cb6a0c5</v>
          </cell>
        </row>
        <row r="1411">
          <cell r="J1411" t="str">
            <v>Lube_Service_(Grease)</v>
          </cell>
          <cell r="K1411" t="str">
            <v>2c135386-c4ac-4528-b8ed-20c42a28360f</v>
          </cell>
        </row>
        <row r="1412">
          <cell r="J1412" t="str">
            <v>Lube_Service_(Grease)</v>
          </cell>
          <cell r="K1412" t="str">
            <v>ee016f32-8cee-4794-ab65-abb89c737074</v>
          </cell>
        </row>
        <row r="1413">
          <cell r="J1413" t="str">
            <v>Lube_Service_(Grease)</v>
          </cell>
          <cell r="K1413" t="str">
            <v>cdec183e-5234-4d1f-bbb3-8cbf4ac61c97</v>
          </cell>
        </row>
        <row r="1414">
          <cell r="J1414" t="str">
            <v>Lube_Service_(Grease)</v>
          </cell>
          <cell r="K1414" t="str">
            <v>9eb93ca8-baa7-4d7f-a69e-d9c7b271c260</v>
          </cell>
        </row>
        <row r="1415">
          <cell r="J1415" t="str">
            <v>Lube_Service_(Grease)</v>
          </cell>
          <cell r="K1415" t="str">
            <v>07eacff0-42df-44e5-8097-f3af04818a40</v>
          </cell>
        </row>
        <row r="1416">
          <cell r="J1416" t="str">
            <v>Lube_Service_(Grease)</v>
          </cell>
          <cell r="K1416" t="str">
            <v>14ee1467-222b-4770-9af8-87f8d9de8f87</v>
          </cell>
        </row>
        <row r="1417">
          <cell r="J1417" t="str">
            <v>Lube_Service_(Grease)</v>
          </cell>
          <cell r="K1417" t="str">
            <v>c9077dde-852d-4631-b857-5793b5a6ba78</v>
          </cell>
        </row>
        <row r="1418">
          <cell r="J1418" t="str">
            <v>Lube_Service_(Grease)</v>
          </cell>
          <cell r="K1418" t="str">
            <v>dfd2c0eb-d97e-42ae-b066-e4dc0f42effd</v>
          </cell>
        </row>
        <row r="1419">
          <cell r="J1419" t="str">
            <v>Lube_Service_(Grease)</v>
          </cell>
          <cell r="K1419" t="str">
            <v>7d143952-f0fe-4647-96bf-eb5cf20f6799</v>
          </cell>
        </row>
        <row r="1420">
          <cell r="J1420" t="str">
            <v>Lube_Service_(Grease)</v>
          </cell>
          <cell r="K1420" t="str">
            <v>46a5e912-8a85-42fb-96dc-9ae0de21099f</v>
          </cell>
        </row>
        <row r="1421">
          <cell r="J1421" t="str">
            <v>Lube_Service_(Grease)</v>
          </cell>
          <cell r="K1421" t="str">
            <v>f435f228-37ca-4917-a3a9-942b3f570c7f</v>
          </cell>
        </row>
        <row r="1422">
          <cell r="J1422" t="str">
            <v>Lube_Service_(Grease)</v>
          </cell>
          <cell r="K1422" t="str">
            <v>8746de3b-63fb-47d1-97f1-2558f664d919</v>
          </cell>
        </row>
        <row r="1423">
          <cell r="J1423" t="str">
            <v>Lube_Service_(Grease)</v>
          </cell>
          <cell r="K1423" t="str">
            <v>ecfc0eb3-0390-40a6-a70d-28dd96473d04</v>
          </cell>
        </row>
        <row r="1424">
          <cell r="J1424" t="str">
            <v>Lube_Service_(Grease)</v>
          </cell>
          <cell r="K1424" t="str">
            <v>f3be5cad-0ef6-4566-924e-97092e79be23</v>
          </cell>
        </row>
        <row r="1425">
          <cell r="J1425" t="str">
            <v>Lube_Service_(Grease)</v>
          </cell>
          <cell r="K1425" t="str">
            <v>2cc7148c-ffaf-410d-ae8a-6290730d8220</v>
          </cell>
        </row>
        <row r="1426">
          <cell r="J1426" t="str">
            <v>Lube_Service_(Grease)</v>
          </cell>
          <cell r="K1426" t="str">
            <v>7f5f6064-3c4d-4b32-b6cb-1a91b3391061</v>
          </cell>
        </row>
        <row r="1427">
          <cell r="J1427" t="str">
            <v>Electrical_Service_INFORMATION</v>
          </cell>
          <cell r="K1427" t="str">
            <v>safetyTask000000</v>
          </cell>
        </row>
        <row r="1428">
          <cell r="J1428" t="str">
            <v>Electrical_Checks</v>
          </cell>
          <cell r="K1428" t="str">
            <v>aabcd2b8-2bbf-4b62-8c17-53645ca97b56</v>
          </cell>
        </row>
        <row r="1429">
          <cell r="J1429" t="str">
            <v>Electrical_Checks</v>
          </cell>
          <cell r="K1429" t="str">
            <v>6ea3f292-e011-45d9-9e35-4634cfe3b954</v>
          </cell>
        </row>
        <row r="1430">
          <cell r="J1430" t="str">
            <v>Electrical_Checks</v>
          </cell>
          <cell r="K1430" t="str">
            <v>c8191acc-2d4d-4443-bdbd-4a924d46a47c</v>
          </cell>
        </row>
        <row r="1431">
          <cell r="J1431" t="str">
            <v>HV_Alternator</v>
          </cell>
          <cell r="K1431" t="str">
            <v>05813f5d-9596-4f42-a70f-6a4a0c54e622</v>
          </cell>
        </row>
        <row r="1432">
          <cell r="J1432" t="str">
            <v>HV_Alternator</v>
          </cell>
          <cell r="K1432" t="str">
            <v>5ee7def8-2a31-49fb-97f9-3c4983c7cc7c</v>
          </cell>
        </row>
        <row r="1433">
          <cell r="J1433" t="str">
            <v>HV_Alternator</v>
          </cell>
          <cell r="K1433" t="str">
            <v>66059fc1-9254-49e6-bc75-61be1129e1a7</v>
          </cell>
        </row>
        <row r="1434">
          <cell r="J1434" t="str">
            <v>HV_Alternator</v>
          </cell>
          <cell r="K1434" t="str">
            <v>49c19e12-7fa6-4cd0-b06b-27a69aae86c9</v>
          </cell>
        </row>
        <row r="1435">
          <cell r="J1435" t="str">
            <v>HV_Alternator</v>
          </cell>
          <cell r="K1435" t="str">
            <v>b396833a-d65e-4047-ad79-737c87ad45c9</v>
          </cell>
        </row>
        <row r="1436">
          <cell r="J1436" t="str">
            <v>HV_Alternator</v>
          </cell>
          <cell r="K1436" t="str">
            <v>3939aa01-59d7-45f4-99c6-0d5e116aa6a4</v>
          </cell>
        </row>
        <row r="1437">
          <cell r="J1437" t="str">
            <v>HV_Alternator</v>
          </cell>
          <cell r="K1437" t="str">
            <v>e32dac04-022d-4d40-8078-3972d6b8d535</v>
          </cell>
        </row>
        <row r="1438">
          <cell r="J1438" t="str">
            <v>HV_Alternator</v>
          </cell>
          <cell r="K1438" t="str">
            <v>85d54fba-be3f-42de-a77b-1ad1c7c4abf8</v>
          </cell>
        </row>
        <row r="1439">
          <cell r="J1439" t="str">
            <v>HV_Alternator</v>
          </cell>
          <cell r="K1439" t="str">
            <v>09bbb75f-e798-4621-9291-18ea76ab6768</v>
          </cell>
        </row>
        <row r="1440">
          <cell r="J1440" t="str">
            <v>HV_Alternator</v>
          </cell>
          <cell r="K1440" t="str">
            <v>9fae0958-cb43-4a6f-8eab-45d955a8f7b8</v>
          </cell>
        </row>
        <row r="1441">
          <cell r="J1441" t="str">
            <v>HV_Alternator</v>
          </cell>
          <cell r="K1441" t="str">
            <v>9287e14e-e788-4ec4-ab70-90c7fcce3a4f</v>
          </cell>
        </row>
        <row r="1442">
          <cell r="J1442" t="str">
            <v>HV_Alternator</v>
          </cell>
          <cell r="K1442" t="str">
            <v>f8bddbb1-07f2-40c3-b876-5be6da9b73bd</v>
          </cell>
        </row>
        <row r="1443">
          <cell r="J1443" t="str">
            <v>HV_Alternator</v>
          </cell>
          <cell r="K1443" t="str">
            <v>e586e5b5-f790-4f28-9a49-af65f2bf4204</v>
          </cell>
        </row>
        <row r="1444">
          <cell r="J1444" t="str">
            <v>HV_Alternator</v>
          </cell>
          <cell r="K1444" t="str">
            <v>99aca69e-906b-464c-a47a-06654b67d63a</v>
          </cell>
        </row>
        <row r="1445">
          <cell r="J1445" t="str">
            <v>HV_Alternator</v>
          </cell>
          <cell r="K1445" t="str">
            <v>2a6e41ac-e7b7-4dd3-b2ee-9bff9868aed4</v>
          </cell>
        </row>
        <row r="1446">
          <cell r="J1446" t="str">
            <v>HV_Alternator</v>
          </cell>
          <cell r="K1446" t="str">
            <v>751c56d2-f7c6-44c1-9fd4-6a63cc2c0852</v>
          </cell>
        </row>
        <row r="1447">
          <cell r="J1447" t="str">
            <v>HV_Alternator</v>
          </cell>
          <cell r="K1447" t="str">
            <v>f95cc229-7020-4083-aedd-9665e4fd136c</v>
          </cell>
        </row>
        <row r="1448">
          <cell r="J1448" t="str">
            <v>HV_Alternator</v>
          </cell>
          <cell r="K1448" t="str">
            <v>61edc4fc-d396-408c-a9c3-dcffd3db8460</v>
          </cell>
        </row>
        <row r="1449">
          <cell r="J1449" t="str">
            <v>HV_Alternator</v>
          </cell>
          <cell r="K1449" t="str">
            <v>d35e9a69-c1b1-440a-9128-797a27e5f26e</v>
          </cell>
        </row>
        <row r="1450">
          <cell r="J1450" t="str">
            <v>HV_Alternator</v>
          </cell>
          <cell r="K1450" t="str">
            <v>6ef20675-3939-447a-a258-8c0295870828</v>
          </cell>
        </row>
        <row r="1451">
          <cell r="J1451" t="str">
            <v>HV_Alternator</v>
          </cell>
          <cell r="K1451" t="str">
            <v>38a6e122-3618-4256-a1b9-837070cf546f</v>
          </cell>
        </row>
        <row r="1452">
          <cell r="J1452" t="str">
            <v>HV_Alternator</v>
          </cell>
          <cell r="K1452" t="str">
            <v>cb60d370-c1f3-4078-8763-1993d882d1b0</v>
          </cell>
        </row>
        <row r="1453">
          <cell r="J1453" t="str">
            <v>Axle_Box</v>
          </cell>
          <cell r="K1453" t="str">
            <v>ad1c40a0-b71b-45dc-98d7-fac4f636b9c4</v>
          </cell>
        </row>
        <row r="1454">
          <cell r="J1454" t="str">
            <v>Axle_Box</v>
          </cell>
          <cell r="K1454" t="str">
            <v>6e232cb9-368a-437e-a27c-c1510d36d14f</v>
          </cell>
        </row>
        <row r="1455">
          <cell r="J1455" t="str">
            <v>Axle_Box</v>
          </cell>
          <cell r="K1455" t="str">
            <v>0221ab2b-8749-4cba-a130-2162571e4c4e</v>
          </cell>
        </row>
        <row r="1456">
          <cell r="J1456" t="str">
            <v>Axle_Box</v>
          </cell>
          <cell r="K1456" t="str">
            <v>8a618943-e888-4fd6-87b3-10369dc52868</v>
          </cell>
        </row>
        <row r="1457">
          <cell r="J1457" t="str">
            <v>HV_Cables</v>
          </cell>
          <cell r="K1457" t="str">
            <v>b49cb890-56a3-4476-acff-3e6f7a27788c</v>
          </cell>
        </row>
        <row r="1458">
          <cell r="J1458" t="str">
            <v>HV_Cables</v>
          </cell>
          <cell r="K1458" t="str">
            <v>5a746b8b-de2e-4550-99d5-dba064c064fe</v>
          </cell>
        </row>
        <row r="1459">
          <cell r="J1459" t="str">
            <v>HV_Cables</v>
          </cell>
          <cell r="K1459" t="str">
            <v>e11af5fd-fefb-41bf-8abf-08baa83c4cf2</v>
          </cell>
        </row>
        <row r="1460">
          <cell r="J1460" t="str">
            <v>HV_Cables</v>
          </cell>
          <cell r="K1460" t="str">
            <v>1af8a7e0-f69c-42cd-b645-2b3f620b6a72</v>
          </cell>
        </row>
        <row r="1461">
          <cell r="J1461" t="str">
            <v>HV_Cables</v>
          </cell>
          <cell r="K1461" t="str">
            <v>2454c393-3db6-46eb-aaa4-781e595b34a7</v>
          </cell>
        </row>
        <row r="1462">
          <cell r="J1462" t="str">
            <v>HV_Cables</v>
          </cell>
          <cell r="K1462" t="str">
            <v>bbcf3115-927e-4b0e-9fe2-5102c2da3da4</v>
          </cell>
        </row>
        <row r="1463">
          <cell r="J1463" t="str">
            <v>HV_Cables</v>
          </cell>
          <cell r="K1463" t="str">
            <v>e11af5fd-fefb-41bf-8abf-08baa83c4cf2</v>
          </cell>
        </row>
        <row r="1464">
          <cell r="J1464" t="str">
            <v>HV_Cables</v>
          </cell>
          <cell r="K1464" t="str">
            <v>1af8a7e0-f69c-42cd-b645-2b3f620b6a72</v>
          </cell>
        </row>
        <row r="1465">
          <cell r="J1465" t="str">
            <v>HV_Cables</v>
          </cell>
          <cell r="K1465" t="str">
            <v>2454c393-3db6-46eb-aaa4-781e595b34a7</v>
          </cell>
        </row>
        <row r="1466">
          <cell r="J1466" t="str">
            <v>HV_Control_Cabinet</v>
          </cell>
          <cell r="K1466" t="str">
            <v>21d203fc-71bc-4a33-90d7-29e7d0815f1b</v>
          </cell>
        </row>
        <row r="1467">
          <cell r="J1467" t="str">
            <v>HV_Control_Cabinet</v>
          </cell>
          <cell r="K1467" t="str">
            <v>ff0b6f5a-c2ae-4091-81aa-9c5f8d18df39</v>
          </cell>
        </row>
        <row r="1468">
          <cell r="J1468" t="str">
            <v>HV_Control_Cabinet</v>
          </cell>
          <cell r="K1468" t="str">
            <v>7c140dab-8f18-477c-aba4-c4352a2c4983</v>
          </cell>
        </row>
        <row r="1469">
          <cell r="J1469" t="str">
            <v>HV_Control_Cabinet</v>
          </cell>
          <cell r="K1469" t="str">
            <v>52dab7c9-f4eb-4d55-8cda-0ec657da0bd0</v>
          </cell>
        </row>
        <row r="1470">
          <cell r="J1470" t="str">
            <v>HV_Control_Cabinet</v>
          </cell>
          <cell r="K1470" t="str">
            <v>fb5a40b3-cb20-4d62-b93d-19bf73dec757</v>
          </cell>
        </row>
        <row r="1471">
          <cell r="J1471" t="str">
            <v>HV_Control_Cabinet</v>
          </cell>
          <cell r="K1471" t="str">
            <v>efc99463-72ee-4ebf-84c9-f57e16ca08b5</v>
          </cell>
        </row>
        <row r="1472">
          <cell r="J1472" t="str">
            <v>HV_Control_Cabinet</v>
          </cell>
          <cell r="K1472" t="str">
            <v>a5e8422b-4542-4446-9049-2c0dae0d624e</v>
          </cell>
        </row>
        <row r="1473">
          <cell r="J1473" t="str">
            <v>HV_Control_Cabinet</v>
          </cell>
          <cell r="K1473" t="str">
            <v>b1563b53-79f1-44e6-8f5f-9ee8e0f37f6c</v>
          </cell>
        </row>
        <row r="1474">
          <cell r="J1474" t="str">
            <v>HV_Control_Cabinet</v>
          </cell>
          <cell r="K1474" t="str">
            <v>9b79a905-f5ba-4473-90cd-8c01ace73ad9</v>
          </cell>
        </row>
        <row r="1475">
          <cell r="J1475" t="str">
            <v>HV_Control_Cabinet</v>
          </cell>
          <cell r="K1475" t="str">
            <v>6e51ec4f-2b25-4a9c-ba8f-3647cc322f9f</v>
          </cell>
        </row>
        <row r="1476">
          <cell r="J1476" t="str">
            <v>HV_Control_Cabinet</v>
          </cell>
          <cell r="K1476" t="str">
            <v>cb5acd4e-01cf-45dd-9f75-290bcd147fff</v>
          </cell>
        </row>
        <row r="1477">
          <cell r="J1477" t="str">
            <v>HV_Control_Cabinet</v>
          </cell>
          <cell r="K1477" t="str">
            <v>4fe3f335-9536-4588-ac7f-bd3657959db2</v>
          </cell>
        </row>
        <row r="1478">
          <cell r="J1478" t="str">
            <v>HV_Control_Cabinet</v>
          </cell>
          <cell r="K1478" t="str">
            <v>05b2f201-cbdc-4578-bafd-c9b9f27d9f2a</v>
          </cell>
        </row>
        <row r="1479">
          <cell r="J1479" t="str">
            <v>HV_Control_Cabinet</v>
          </cell>
          <cell r="K1479" t="str">
            <v>50d10ab9-4409-466b-9415-f3000297695e</v>
          </cell>
        </row>
        <row r="1480">
          <cell r="J1480" t="str">
            <v>HV_Control_Cabinet</v>
          </cell>
          <cell r="K1480" t="str">
            <v>f8a0763d-3cae-4255-882b-37566a0241d1</v>
          </cell>
        </row>
        <row r="1481">
          <cell r="J1481" t="str">
            <v>HV_Control_Cabinet</v>
          </cell>
          <cell r="K1481" t="str">
            <v>30e100fa-3a6a-46f7-b8df-559eabbb5a79</v>
          </cell>
        </row>
        <row r="1482">
          <cell r="J1482" t="str">
            <v>HV_Control_Cabinet</v>
          </cell>
          <cell r="K1482" t="str">
            <v>a80becfe-5c81-4a1a-8a4c-d0e56c454089</v>
          </cell>
        </row>
        <row r="1483">
          <cell r="J1483" t="str">
            <v>HV_Control_Cabinet</v>
          </cell>
          <cell r="K1483" t="str">
            <v>4a891a0d-eed7-4daa-bf6b-868ee6048862</v>
          </cell>
        </row>
        <row r="1484">
          <cell r="J1484" t="str">
            <v>HV_Control_Cabinet</v>
          </cell>
          <cell r="K1484" t="str">
            <v>2ff06814-471a-4a23-9bee-0d7f9125a66f</v>
          </cell>
        </row>
        <row r="1485">
          <cell r="J1485" t="str">
            <v>HV_Control_Cabinet</v>
          </cell>
          <cell r="K1485" t="str">
            <v>d631a4ee-f020-484c-83fb-a729b9f5ef71</v>
          </cell>
        </row>
        <row r="1486">
          <cell r="J1486" t="str">
            <v>HV_Control_Cabinet</v>
          </cell>
          <cell r="K1486" t="str">
            <v>53067645-1a0c-4c26-af7b-6081135d6707</v>
          </cell>
        </row>
        <row r="1487">
          <cell r="J1487" t="str">
            <v>HV_Control_Cabinet</v>
          </cell>
          <cell r="K1487" t="str">
            <v>909e3a06-0ef1-4a9e-abec-5eb7d12c3f25</v>
          </cell>
        </row>
        <row r="1488">
          <cell r="J1488" t="str">
            <v>HV_Control_Cabinet</v>
          </cell>
          <cell r="K1488" t="str">
            <v>d503c15a-df01-47f2-a1cd-cbffcd5dd192</v>
          </cell>
        </row>
        <row r="1489">
          <cell r="J1489" t="str">
            <v>HV_Control_Cabinet</v>
          </cell>
          <cell r="K1489" t="str">
            <v>3b6e5389-8ace-4cc8-be36-4428b4e6aa3e</v>
          </cell>
        </row>
        <row r="1490">
          <cell r="J1490" t="str">
            <v>HV_Control_Cabinet</v>
          </cell>
          <cell r="K1490" t="str">
            <v>d4d3fb1f-e32d-46a6-8871-3a7a976a0921</v>
          </cell>
        </row>
        <row r="1491">
          <cell r="J1491" t="str">
            <v>HV_Control_Cabinet</v>
          </cell>
          <cell r="K1491" t="str">
            <v>e8856905-c391-49ab-b2d5-8e0670d9fc25</v>
          </cell>
        </row>
        <row r="1492">
          <cell r="J1492" t="str">
            <v>HV_Control_Cabinet</v>
          </cell>
          <cell r="K1492" t="str">
            <v>25c49e6e-c7c5-4e58-be0f-19e8e81386eb</v>
          </cell>
        </row>
        <row r="1493">
          <cell r="J1493" t="str">
            <v>HV_Control_Cabinet</v>
          </cell>
          <cell r="K1493" t="str">
            <v>ba330143-5615-4623-b099-61c4afabc2e8</v>
          </cell>
        </row>
        <row r="1494">
          <cell r="J1494" t="str">
            <v>HV_Control_Cabinet</v>
          </cell>
          <cell r="K1494" t="str">
            <v>6441e727-c9fb-4b43-9e15-c9d103d89039</v>
          </cell>
        </row>
        <row r="1495">
          <cell r="J1495" t="str">
            <v>HV_Control_Cabinet</v>
          </cell>
          <cell r="K1495" t="str">
            <v>e9fa8026-1c3c-4416-934c-266d6b245b9e</v>
          </cell>
        </row>
        <row r="1496">
          <cell r="J1496" t="str">
            <v>HV_Control_Cabinet</v>
          </cell>
          <cell r="K1496" t="str">
            <v>588b039f-18b5-4e93-a96d-5a70155361ae</v>
          </cell>
        </row>
        <row r="1497">
          <cell r="J1497" t="str">
            <v>HV_Control_Cabinet</v>
          </cell>
          <cell r="K1497" t="str">
            <v>7c2c8089-c17c-4e3a-b469-578cd2f71149</v>
          </cell>
        </row>
        <row r="1498">
          <cell r="J1498" t="str">
            <v>HV_Control_Cabinet</v>
          </cell>
          <cell r="K1498" t="str">
            <v>f360bf37-36a4-4e51-a8dc-659ed5b4b1d1</v>
          </cell>
        </row>
        <row r="1499">
          <cell r="J1499" t="str">
            <v>HV_Control_Cabinet</v>
          </cell>
          <cell r="K1499" t="str">
            <v>c737283d-a9cb-4f40-84b9-6c926b10a714</v>
          </cell>
        </row>
        <row r="1500">
          <cell r="J1500" t="str">
            <v>HV_Control_Cabinet</v>
          </cell>
          <cell r="K1500" t="str">
            <v>84c8f29f-04a3-4e4c-a80b-996e311509f7</v>
          </cell>
        </row>
        <row r="1501">
          <cell r="J1501" t="str">
            <v>HV_Control_Cabinet</v>
          </cell>
          <cell r="K1501" t="str">
            <v>92542b0c-31f7-4e35-a84f-1dd259d158ca</v>
          </cell>
        </row>
        <row r="1502">
          <cell r="J1502" t="str">
            <v>HV_Control_Cabinet</v>
          </cell>
          <cell r="K1502" t="str">
            <v>238ef025-a02c-4fc7-bf76-b6acd90e919e</v>
          </cell>
        </row>
        <row r="1503">
          <cell r="J1503" t="str">
            <v>HV_Control_Cabinet</v>
          </cell>
          <cell r="K1503" t="str">
            <v>39351572-b1ca-45a6-b9d8-053412ca4177</v>
          </cell>
        </row>
        <row r="1504">
          <cell r="J1504" t="str">
            <v>HV_Control_Cabinet</v>
          </cell>
          <cell r="K1504" t="str">
            <v>51e770ad-ac45-4456-b30f-df0f390a5ef5</v>
          </cell>
        </row>
        <row r="1505">
          <cell r="J1505" t="str">
            <v>HV_Control_Cabinet</v>
          </cell>
          <cell r="K1505" t="str">
            <v>7847b61f-1b72-49b0-9c19-483021a73910</v>
          </cell>
        </row>
        <row r="1506">
          <cell r="J1506" t="str">
            <v>HV_Control_Cabinet</v>
          </cell>
          <cell r="K1506" t="str">
            <v>9c6b13f4-b443-40da-846f-77fed5bdb2fb</v>
          </cell>
        </row>
        <row r="1507">
          <cell r="J1507" t="str">
            <v>HV_Control_Cabinet</v>
          </cell>
          <cell r="K1507" t="str">
            <v>7f235a52-1c0c-42ac-961c-60f8e3e520b0</v>
          </cell>
        </row>
        <row r="1508">
          <cell r="J1508" t="str">
            <v>HV_Control_Cabinet</v>
          </cell>
          <cell r="K1508" t="str">
            <v>a5a6fa3a-5fe1-43a3-a540-07bb7c6fb881</v>
          </cell>
        </row>
        <row r="1509">
          <cell r="J1509" t="str">
            <v>Retarder_Grid_Box_1</v>
          </cell>
          <cell r="K1509" t="str">
            <v>5d9dce28-f117-49d9-a6d7-3e90e17f72b6</v>
          </cell>
        </row>
        <row r="1510">
          <cell r="J1510" t="str">
            <v>Retarder_Grid_Box_1</v>
          </cell>
          <cell r="K1510" t="str">
            <v>8aefb0fd-d4e1-4668-9378-c8f6de4ac7e9</v>
          </cell>
        </row>
        <row r="1511">
          <cell r="J1511" t="str">
            <v>Retarder_Grid_Box_1</v>
          </cell>
          <cell r="K1511" t="str">
            <v>488837a9-0ed0-49e2-b5ba-abf36b4a0e3f</v>
          </cell>
        </row>
        <row r="1512">
          <cell r="J1512" t="str">
            <v>Retarder_Grid_Box_1</v>
          </cell>
          <cell r="K1512" t="str">
            <v>ad675043-7a7c-4a57-86cd-b530568df309</v>
          </cell>
        </row>
        <row r="1513">
          <cell r="J1513" t="str">
            <v>Retarder_Grid_Box_1</v>
          </cell>
          <cell r="K1513" t="str">
            <v>4b656cdd-e267-428d-b154-3343043da027</v>
          </cell>
        </row>
        <row r="1514">
          <cell r="J1514" t="str">
            <v>Retarder_Grid_Box_1</v>
          </cell>
          <cell r="K1514" t="str">
            <v>5f7c76ad-c556-43f3-a97d-1ebff10b3578</v>
          </cell>
        </row>
        <row r="1515">
          <cell r="J1515" t="str">
            <v>Retarder_Grid_Box_1</v>
          </cell>
          <cell r="K1515" t="str">
            <v>ac358abd-d5c4-46c7-b37f-3d82c3d89400</v>
          </cell>
        </row>
        <row r="1516">
          <cell r="J1516" t="str">
            <v>Retarder_Grid_Box_1</v>
          </cell>
          <cell r="K1516" t="str">
            <v>891edf33-8425-4d31-aab0-3df278da26e0</v>
          </cell>
        </row>
        <row r="1517">
          <cell r="J1517" t="str">
            <v>Retarder_Grid_Box_1</v>
          </cell>
          <cell r="K1517" t="str">
            <v>45ff593d-bbeb-4b56-a731-3309d04cd088</v>
          </cell>
        </row>
        <row r="1518">
          <cell r="J1518" t="str">
            <v>Retarder_Grid_Box_1</v>
          </cell>
          <cell r="K1518" t="str">
            <v>f235fac5-e389-4525-be2d-69864d941a8d</v>
          </cell>
        </row>
        <row r="1519">
          <cell r="J1519" t="str">
            <v>Retarder_Grid_Box_1</v>
          </cell>
          <cell r="K1519" t="str">
            <v>9d0d22bb-611a-4970-9514-76a5de4dd3de</v>
          </cell>
        </row>
        <row r="1520">
          <cell r="J1520" t="str">
            <v>Retarder_Grid_Box_1</v>
          </cell>
          <cell r="K1520" t="str">
            <v>fd27b259-f265-46b3-933c-d1da2cffbc4f</v>
          </cell>
        </row>
        <row r="1521">
          <cell r="J1521" t="str">
            <v>Retarder_Grid_Box_1</v>
          </cell>
          <cell r="K1521" t="str">
            <v>edf782e2-5635-4fe0-91b2-002c42b11512</v>
          </cell>
        </row>
        <row r="1522">
          <cell r="J1522" t="str">
            <v>Retarder_Grid_Box_1</v>
          </cell>
          <cell r="K1522" t="str">
            <v>2aba57b1-e3e6-4bbe-9195-a8610c946c27</v>
          </cell>
        </row>
        <row r="1523">
          <cell r="J1523" t="str">
            <v>Retarder_Grid_Box_1</v>
          </cell>
          <cell r="K1523" t="str">
            <v>0733218e-11b3-45bb-9d67-3591e5f4a0a6</v>
          </cell>
        </row>
        <row r="1524">
          <cell r="J1524" t="str">
            <v>Retarder_Grid_Box_1</v>
          </cell>
          <cell r="K1524" t="str">
            <v>6da0c6fa-293c-4307-8e84-31e14090a6c6</v>
          </cell>
        </row>
        <row r="1525">
          <cell r="J1525" t="str">
            <v>Retarder_Grid_Box_1</v>
          </cell>
          <cell r="K1525" t="str">
            <v>0b06336e-7b71-4b78-9f27-aaeb9693a415</v>
          </cell>
        </row>
        <row r="1526">
          <cell r="J1526" t="str">
            <v>Retarder_Grid_Box_1</v>
          </cell>
          <cell r="K1526" t="str">
            <v>c9c94a45-ba3d-469d-b160-2219f03e1dba</v>
          </cell>
        </row>
        <row r="1527">
          <cell r="J1527" t="str">
            <v>Retarder_Grid_Box_1</v>
          </cell>
          <cell r="K1527" t="str">
            <v>f8dfcc81-8dc5-45b8-9510-42cfba60fc58</v>
          </cell>
        </row>
        <row r="1528">
          <cell r="J1528" t="str">
            <v>Retarder_Grid_Box_1</v>
          </cell>
          <cell r="K1528" t="str">
            <v>42770874-e771-432b-98e3-b7e33501488f</v>
          </cell>
        </row>
        <row r="1529">
          <cell r="J1529" t="str">
            <v>Retarder_Grid_Box_1</v>
          </cell>
          <cell r="K1529" t="str">
            <v>027d4f09-b665-403d-909d-130c71754ae5</v>
          </cell>
        </row>
        <row r="1530">
          <cell r="J1530" t="str">
            <v>Retarder_Grid_Box_1</v>
          </cell>
          <cell r="K1530" t="str">
            <v>41c673a4-10ae-40e4-ad58-5855a579e0b7</v>
          </cell>
        </row>
        <row r="1531">
          <cell r="J1531" t="str">
            <v>Retarder_Grid_Box_1</v>
          </cell>
          <cell r="K1531" t="str">
            <v>a97fd4b6-685b-4000-93db-6325960518c2</v>
          </cell>
        </row>
        <row r="1532">
          <cell r="J1532" t="str">
            <v>Retarder_Grid_Box_1</v>
          </cell>
          <cell r="K1532" t="str">
            <v>339ae8d0-c8e7-448b-9643-ae8f018bf276</v>
          </cell>
        </row>
        <row r="1533">
          <cell r="J1533" t="str">
            <v>Retarder_Grid_Box_1</v>
          </cell>
          <cell r="K1533" t="str">
            <v>ea5274c7-8329-4c83-ba79-47ced0c29c0f</v>
          </cell>
        </row>
        <row r="1534">
          <cell r="J1534" t="str">
            <v>Retarder_Grid_Box_1</v>
          </cell>
          <cell r="K1534" t="str">
            <v>ccb299e9-23b7-4066-961a-6573a143f2b5</v>
          </cell>
        </row>
        <row r="1535">
          <cell r="J1535" t="str">
            <v>Retarder_Grid_Box_2</v>
          </cell>
          <cell r="K1535" t="str">
            <v>6830e9d8-ab0e-487f-b860-3b278b35b5fd</v>
          </cell>
        </row>
        <row r="1536">
          <cell r="J1536" t="str">
            <v>Retarder_Grid_Box_2</v>
          </cell>
          <cell r="K1536" t="str">
            <v>8084534d-4a5b-417b-9b69-68238830d4c9</v>
          </cell>
        </row>
        <row r="1537">
          <cell r="J1537" t="str">
            <v>Retarder_Grid_Box_2</v>
          </cell>
          <cell r="K1537" t="str">
            <v>cffced77-808c-4610-aa83-63dceb16a2b7</v>
          </cell>
        </row>
        <row r="1538">
          <cell r="J1538" t="str">
            <v>Retarder_Grid_Box_2</v>
          </cell>
          <cell r="K1538" t="str">
            <v>ad675043-7a7c-4a57-86cd-b530568df309</v>
          </cell>
        </row>
        <row r="1539">
          <cell r="J1539" t="str">
            <v>Retarder_Grid_Box_2</v>
          </cell>
          <cell r="K1539" t="str">
            <v>4b656cdd-e267-428d-b154-3343043da027</v>
          </cell>
        </row>
        <row r="1540">
          <cell r="J1540" t="str">
            <v>Retarder_Grid_Box_2</v>
          </cell>
          <cell r="K1540" t="str">
            <v>5f7c76ad-c556-43f3-a97d-1ebff10b3578</v>
          </cell>
        </row>
        <row r="1541">
          <cell r="J1541" t="str">
            <v>Retarder_Grid_Box_2</v>
          </cell>
          <cell r="K1541" t="str">
            <v>ac358abd-d5c4-46c7-b37f-3d82c3d89400</v>
          </cell>
        </row>
        <row r="1542">
          <cell r="J1542" t="str">
            <v>Retarder_Grid_Box_2</v>
          </cell>
          <cell r="K1542" t="str">
            <v>891edf33-8425-4d31-aab0-3df278da26e0</v>
          </cell>
        </row>
        <row r="1543">
          <cell r="J1543" t="str">
            <v>Retarder_Grid_Box_2</v>
          </cell>
          <cell r="K1543" t="str">
            <v>45ff593d-bbeb-4b56-a731-3309d04cd088</v>
          </cell>
        </row>
        <row r="1544">
          <cell r="J1544" t="str">
            <v>Retarder_Grid_Box_2</v>
          </cell>
          <cell r="K1544" t="str">
            <v>49bec0a1-a53a-430c-b55a-8b30746d35cf</v>
          </cell>
        </row>
        <row r="1545">
          <cell r="J1545" t="str">
            <v>Retarder_Grid_Box_2</v>
          </cell>
          <cell r="K1545" t="str">
            <v>33c838d9-e82b-4122-95e7-594df20c3982</v>
          </cell>
        </row>
        <row r="1546">
          <cell r="J1546" t="str">
            <v>Retarder_Grid_Box_2</v>
          </cell>
          <cell r="K1546" t="str">
            <v>fc3b6c3f-b127-4b77-b615-edbc50d136f8</v>
          </cell>
        </row>
        <row r="1547">
          <cell r="J1547" t="str">
            <v>Retarder_Grid_Box_2</v>
          </cell>
          <cell r="K1547" t="str">
            <v>63a8e4da-c671-49ae-9881-fa2b6e75c686</v>
          </cell>
        </row>
        <row r="1548">
          <cell r="J1548" t="str">
            <v>Retarder_Grid_Box_2</v>
          </cell>
          <cell r="K1548" t="str">
            <v>39fdc80f-e6c7-4f1e-a9d8-67bcc6fdb4ea</v>
          </cell>
        </row>
        <row r="1549">
          <cell r="J1549" t="str">
            <v>Retarder_Grid_Box_2</v>
          </cell>
          <cell r="K1549" t="str">
            <v>4453505e-8f57-4925-af87-bb4b19493e7e</v>
          </cell>
        </row>
        <row r="1550">
          <cell r="J1550" t="str">
            <v>Retarder_Grid_Box_2</v>
          </cell>
          <cell r="K1550" t="str">
            <v>c4fbcd98-a31e-4c7c-b82c-6377c0d43886</v>
          </cell>
        </row>
        <row r="1551">
          <cell r="J1551" t="str">
            <v>Retarder_Grid_Box_2</v>
          </cell>
          <cell r="K1551" t="str">
            <v>212215fe-6c98-442b-81b7-e9414102ef5d</v>
          </cell>
        </row>
        <row r="1552">
          <cell r="J1552" t="str">
            <v>Retarder_Grid_Box_2</v>
          </cell>
          <cell r="K1552" t="str">
            <v>846340c1-e625-4b10-9764-b3ca931e7a2f</v>
          </cell>
        </row>
        <row r="1553">
          <cell r="J1553" t="str">
            <v>Retarder_Grid_Box_2</v>
          </cell>
          <cell r="K1553" t="str">
            <v>5d3fa646-559b-4b4e-90cc-df20f6e0208d</v>
          </cell>
        </row>
        <row r="1554">
          <cell r="J1554" t="str">
            <v>Retarder_Grid_Box_2</v>
          </cell>
          <cell r="K1554" t="str">
            <v>aff36172-eb1d-49e6-9e5b-46d75e1bc74f</v>
          </cell>
        </row>
        <row r="1555">
          <cell r="J1555" t="str">
            <v>Retarder_Grid_Box_2</v>
          </cell>
          <cell r="K1555" t="str">
            <v>0ba13937-e174-422c-8a19-2a5b527f5c7e</v>
          </cell>
        </row>
        <row r="1556">
          <cell r="J1556" t="str">
            <v>Retarder_Grid_Box_2</v>
          </cell>
          <cell r="K1556" t="str">
            <v>257b23e7-5e42-4d5c-8e9f-0380a940a4e7</v>
          </cell>
        </row>
        <row r="1557">
          <cell r="J1557" t="str">
            <v>Retarder_Grid_Box_2</v>
          </cell>
          <cell r="K1557" t="str">
            <v>c47374f6-1435-4d7f-9b4f-59add88efc67</v>
          </cell>
        </row>
        <row r="1558">
          <cell r="J1558" t="str">
            <v>Retarder_Grid_Box_2</v>
          </cell>
          <cell r="K1558" t="str">
            <v>5aad2a73-02e7-40c7-ac4e-f1bc675ab5c4</v>
          </cell>
        </row>
        <row r="1559">
          <cell r="J1559" t="str">
            <v>Retarder_Grid_Box_2</v>
          </cell>
          <cell r="K1559" t="str">
            <v>f9bd40d3-4907-4f09-9329-e23c2ddc9c51</v>
          </cell>
        </row>
        <row r="1560">
          <cell r="J1560" t="str">
            <v>Retarder_Grid_Box_2</v>
          </cell>
          <cell r="K1560" t="str">
            <v>c5af0584-9d2b-4edc-8ce4-a1c4adbe7a07</v>
          </cell>
        </row>
        <row r="1561">
          <cell r="J1561" t="str">
            <v>Retarder_Gridbox_Assembly</v>
          </cell>
          <cell r="K1561" t="str">
            <v>246cac5b-2b50-4f11-a8fc-ad3e57878b38</v>
          </cell>
        </row>
        <row r="1562">
          <cell r="J1562" t="str">
            <v>Retarder_Gridbox_Assembly</v>
          </cell>
          <cell r="K1562" t="str">
            <v>9a45fb50-d121-4212-b579-21f554760d16</v>
          </cell>
        </row>
        <row r="1563">
          <cell r="J1563" t="str">
            <v>Battery_Maintenance</v>
          </cell>
          <cell r="K1563" t="str">
            <v>743738b4-fc76-4f90-8bde-5972da7227dd</v>
          </cell>
        </row>
        <row r="1564">
          <cell r="J1564" t="str">
            <v>Battery_Maintenance</v>
          </cell>
          <cell r="K1564" t="str">
            <v>840c755d-9f5f-441c-8a1c-6c8ede6feed9</v>
          </cell>
        </row>
        <row r="1565">
          <cell r="J1565" t="str">
            <v>Battery_Maintenance</v>
          </cell>
          <cell r="K1565" t="str">
            <v>0f77888c-701d-4c95-8ed7-4019518c161d</v>
          </cell>
        </row>
        <row r="1566">
          <cell r="J1566" t="str">
            <v>Battery_Maintenance</v>
          </cell>
          <cell r="K1566" t="str">
            <v>537a0230-7e91-40f8-8d4a-d2acb69efda4</v>
          </cell>
        </row>
        <row r="1567">
          <cell r="J1567" t="str">
            <v>Battery_Maintenance</v>
          </cell>
          <cell r="K1567" t="str">
            <v>1385cbc8-7b1c-4c66-9aa0-a6579efef887</v>
          </cell>
        </row>
        <row r="1568">
          <cell r="J1568" t="str">
            <v>Battery_Maintenance</v>
          </cell>
          <cell r="K1568" t="str">
            <v>9ba7ecd1-0d43-42f7-9be7-e96ed405493f</v>
          </cell>
        </row>
        <row r="1569">
          <cell r="J1569" t="str">
            <v>Battery_Maintenance</v>
          </cell>
          <cell r="K1569" t="str">
            <v>e6eaaac0-f6bb-438b-97ae-a370d2de90fc</v>
          </cell>
        </row>
        <row r="1570">
          <cell r="J1570" t="str">
            <v>Battery_Maintenance</v>
          </cell>
          <cell r="K1570" t="str">
            <v>edfdc777-5f28-4eb1-b602-d695784924d9</v>
          </cell>
        </row>
        <row r="1571">
          <cell r="J1571" t="str">
            <v>Battery_Maintenance</v>
          </cell>
          <cell r="K1571" t="str">
            <v>36946691-e92b-4e6d-a563-a4e3c95549a7</v>
          </cell>
        </row>
        <row r="1572">
          <cell r="J1572" t="str">
            <v>Battery_Maintenance</v>
          </cell>
          <cell r="K1572" t="str">
            <v>c4b524f1-4095-4621-9d97-beffc776617f</v>
          </cell>
        </row>
        <row r="1573">
          <cell r="J1573" t="str">
            <v>Battery_Maintenance</v>
          </cell>
          <cell r="K1573" t="str">
            <v>0aa5694a-b28b-46d9-843a-f2e3cc2e67a5</v>
          </cell>
        </row>
        <row r="1574">
          <cell r="J1574" t="str">
            <v>Battery_Maintenance</v>
          </cell>
          <cell r="K1574" t="str">
            <v>9ce9f350-cdb8-4e0c-a969-5af496d95deb</v>
          </cell>
        </row>
        <row r="1575">
          <cell r="J1575" t="str">
            <v>Battery_Maintenance</v>
          </cell>
          <cell r="K1575" t="str">
            <v>dbe8ee96-1c4f-4ef4-ad45-1a3543263a2a</v>
          </cell>
        </row>
        <row r="1576">
          <cell r="J1576" t="str">
            <v>Battery_Maintenance</v>
          </cell>
          <cell r="K1576" t="str">
            <v>11f94064-7177-4d6e-a631-19d0dd38a1fa</v>
          </cell>
        </row>
        <row r="1577">
          <cell r="J1577" t="str">
            <v>Battery_Maintenance</v>
          </cell>
          <cell r="K1577" t="str">
            <v>3919d766-c044-4869-bce4-94c3335f7d16</v>
          </cell>
        </row>
        <row r="1578">
          <cell r="J1578" t="str">
            <v>Battery_Maintenance</v>
          </cell>
          <cell r="K1578" t="str">
            <v>b46c8067-378c-4cfc-bc22-bc773dca1462</v>
          </cell>
        </row>
        <row r="1579">
          <cell r="J1579" t="str">
            <v>Battery_Maintenance</v>
          </cell>
          <cell r="K1579" t="str">
            <v>9e76b073-302d-4ee2-a72b-b2615f3116f6</v>
          </cell>
        </row>
        <row r="1580">
          <cell r="J1580" t="str">
            <v>Isolator_Maintenance</v>
          </cell>
          <cell r="K1580" t="str">
            <v>b670821a-20ee-4d5e-b3f5-9af6fdb28320</v>
          </cell>
        </row>
        <row r="1581">
          <cell r="J1581" t="str">
            <v>Isolator_Maintenance</v>
          </cell>
          <cell r="K1581" t="str">
            <v>bb37cfe8-5a7c-4261-aae0-42705adad3b0</v>
          </cell>
        </row>
        <row r="1582">
          <cell r="J1582" t="str">
            <v>Isolator_Maintenance</v>
          </cell>
          <cell r="K1582" t="str">
            <v>ade31e5d-a1ae-4a34-8208-663a174bf7ca</v>
          </cell>
        </row>
        <row r="1583">
          <cell r="J1583" t="str">
            <v>Mechanical_Service_INFORMATION</v>
          </cell>
          <cell r="K1583" t="str">
            <v>safetyTask000000</v>
          </cell>
        </row>
        <row r="1584">
          <cell r="J1584" t="str">
            <v>Engine_Section</v>
          </cell>
          <cell r="K1584" t="str">
            <v>46344789-4bc5-4800-a276-92c660a2a2f2</v>
          </cell>
        </row>
        <row r="1585">
          <cell r="J1585" t="str">
            <v>Engine_Section</v>
          </cell>
          <cell r="K1585" t="str">
            <v>3bf48a93-1eca-4c27-bd07-69bf2806ceaf</v>
          </cell>
        </row>
        <row r="1586">
          <cell r="J1586" t="str">
            <v>Engine_Section</v>
          </cell>
          <cell r="K1586" t="str">
            <v>803a80e8-400a-4b95-9130-640f0783e144</v>
          </cell>
        </row>
        <row r="1587">
          <cell r="J1587" t="str">
            <v>Engine_Section</v>
          </cell>
          <cell r="K1587" t="str">
            <v>6204d78c-65e9-4ebc-94a6-f3fd064c9b4a</v>
          </cell>
        </row>
        <row r="1588">
          <cell r="J1588" t="str">
            <v>Engine_Section</v>
          </cell>
          <cell r="K1588" t="str">
            <v>0ed0ff0e-7b87-4a15-9535-22c0d49d1fdf</v>
          </cell>
        </row>
        <row r="1589">
          <cell r="J1589" t="str">
            <v>Engine_Section</v>
          </cell>
          <cell r="K1589" t="str">
            <v>e29af0db-1f30-4029-b86a-039a121ce7d7</v>
          </cell>
        </row>
        <row r="1590">
          <cell r="J1590" t="str">
            <v>Engine_Section</v>
          </cell>
          <cell r="K1590" t="str">
            <v>64fa639d-af42-490e-a138-539455ab36e2</v>
          </cell>
        </row>
        <row r="1591">
          <cell r="J1591" t="str">
            <v>Engine_Section</v>
          </cell>
          <cell r="K1591" t="str">
            <v>950919a2-7491-4180-925c-d6bef11fd222</v>
          </cell>
        </row>
        <row r="1592">
          <cell r="J1592" t="str">
            <v>Engine_Section</v>
          </cell>
          <cell r="K1592" t="str">
            <v>2ea60a6f-2c65-498d-89c8-69267eed25ba</v>
          </cell>
        </row>
        <row r="1593">
          <cell r="J1593" t="str">
            <v>Engine_Section</v>
          </cell>
          <cell r="K1593" t="str">
            <v>e6ee6e80-0023-4178-8513-ee1b48085ac3</v>
          </cell>
        </row>
        <row r="1594">
          <cell r="J1594" t="str">
            <v>Engine_Section</v>
          </cell>
          <cell r="K1594" t="str">
            <v>247d1be4-0ac1-41fc-92e3-c40ace7a05c6</v>
          </cell>
        </row>
        <row r="1595">
          <cell r="J1595" t="str">
            <v>Engine_Section</v>
          </cell>
          <cell r="K1595" t="str">
            <v>f4a7dd03-5bbe-4451-b8fd-2b0826a77e62</v>
          </cell>
        </row>
        <row r="1596">
          <cell r="J1596" t="str">
            <v>Engine_Section</v>
          </cell>
          <cell r="K1596" t="str">
            <v>b96f715e-68bc-44e5-8843-9d534a1e7e3c</v>
          </cell>
        </row>
        <row r="1597">
          <cell r="J1597" t="str">
            <v>Engine_Section</v>
          </cell>
          <cell r="K1597" t="str">
            <v>1e6f4edd-26cb-48f6-9855-5b487e534ade</v>
          </cell>
        </row>
        <row r="1598">
          <cell r="J1598" t="str">
            <v>Engine_Section</v>
          </cell>
          <cell r="K1598" t="str">
            <v>d192c265-8cfd-4c91-8165-7af252797634</v>
          </cell>
        </row>
        <row r="1599">
          <cell r="J1599" t="str">
            <v>Engine_Section</v>
          </cell>
          <cell r="K1599" t="str">
            <v>093e2734-e736-4348-ba92-9122369045b7</v>
          </cell>
        </row>
        <row r="1600">
          <cell r="J1600" t="str">
            <v>Engine_Section</v>
          </cell>
          <cell r="K1600" t="str">
            <v>e64b7db7-9c6c-4af7-87ca-35ae21ffe713</v>
          </cell>
        </row>
        <row r="1601">
          <cell r="J1601" t="str">
            <v>Engine_Section</v>
          </cell>
          <cell r="K1601" t="str">
            <v>ca2867c2-c013-4a84-a415-a0c4d1ed29e3</v>
          </cell>
        </row>
        <row r="1602">
          <cell r="J1602" t="str">
            <v>Engine_Section</v>
          </cell>
          <cell r="K1602" t="str">
            <v>7adb3024-85c4-46d1-ae95-d83d4a12991c</v>
          </cell>
        </row>
        <row r="1603">
          <cell r="J1603" t="str">
            <v>Engine_Section</v>
          </cell>
          <cell r="K1603" t="str">
            <v>1736212c-9383-4691-8306-d290f5123bcb</v>
          </cell>
        </row>
        <row r="1604">
          <cell r="J1604" t="str">
            <v>Engine_Section</v>
          </cell>
          <cell r="K1604" t="str">
            <v>604e2877-8dde-4410-a5dd-17c728500f4a</v>
          </cell>
        </row>
        <row r="1605">
          <cell r="J1605" t="str">
            <v>Engine_Section</v>
          </cell>
          <cell r="K1605" t="str">
            <v>9c856c04-bdbe-4da1-92f1-c814a2848eab</v>
          </cell>
        </row>
        <row r="1606">
          <cell r="J1606" t="str">
            <v>Engine_Section</v>
          </cell>
          <cell r="K1606" t="str">
            <v>efa5884e-99c9-4bd4-be2f-e2948973df01</v>
          </cell>
        </row>
        <row r="1607">
          <cell r="J1607" t="str">
            <v>Engine_Section</v>
          </cell>
          <cell r="K1607" t="str">
            <v>0a1a162b-3a56-4da3-b8fe-9e8cf597aee9</v>
          </cell>
        </row>
        <row r="1608">
          <cell r="J1608" t="str">
            <v>Engine_Section</v>
          </cell>
          <cell r="K1608" t="str">
            <v>345460fa-d37f-486c-be4a-77ec51e6da98</v>
          </cell>
        </row>
        <row r="1609">
          <cell r="J1609" t="str">
            <v>Engine_Section</v>
          </cell>
          <cell r="K1609" t="str">
            <v>c1c27492-9103-4939-89d1-8a98b2a7ae1c</v>
          </cell>
        </row>
        <row r="1610">
          <cell r="J1610" t="str">
            <v>Engine_Section</v>
          </cell>
          <cell r="K1610" t="str">
            <v>1d58565d-8628-4b8f-b079-c9ac9c7490ab</v>
          </cell>
        </row>
        <row r="1611">
          <cell r="J1611" t="str">
            <v>Engine_Section</v>
          </cell>
          <cell r="K1611" t="str">
            <v>065d31fe-31e4-4f39-8fd4-d3b07f0716bd</v>
          </cell>
        </row>
        <row r="1612">
          <cell r="J1612" t="str">
            <v>Engine_Section</v>
          </cell>
          <cell r="K1612" t="str">
            <v>4b2a6334-eff3-4dc2-b06f-642a8b9240e0</v>
          </cell>
        </row>
        <row r="1613">
          <cell r="J1613" t="str">
            <v>Engine_Section</v>
          </cell>
          <cell r="K1613" t="str">
            <v>7906bc0a-1256-4b4f-a7ce-44b4941c16a0</v>
          </cell>
        </row>
        <row r="1614">
          <cell r="J1614" t="str">
            <v>Engine_Section</v>
          </cell>
          <cell r="K1614" t="str">
            <v>a549cbfb-632f-4d44-b734-bd04dbd50f59</v>
          </cell>
        </row>
        <row r="1615">
          <cell r="J1615" t="str">
            <v>Engine_Section</v>
          </cell>
          <cell r="K1615" t="str">
            <v>5516e30a-f017-4c1a-9b44-a2f4a64d0b5d</v>
          </cell>
        </row>
        <row r="1616">
          <cell r="J1616" t="str">
            <v>Engine_Section</v>
          </cell>
          <cell r="K1616" t="str">
            <v>74592cdd-c6cd-45b6-b4fe-ff39dad74c39</v>
          </cell>
        </row>
        <row r="1617">
          <cell r="J1617" t="str">
            <v>Engine_Section</v>
          </cell>
          <cell r="K1617" t="str">
            <v>2d63d54a-7e11-406e-8bd7-fea67de59999</v>
          </cell>
        </row>
        <row r="1618">
          <cell r="J1618" t="str">
            <v>Engine_Section</v>
          </cell>
          <cell r="K1618" t="str">
            <v>566f1bf4-8129-418a-b4b7-4af7fb9887a8</v>
          </cell>
        </row>
        <row r="1619">
          <cell r="J1619" t="str">
            <v>Engine_Section</v>
          </cell>
          <cell r="K1619" t="str">
            <v>c232e294-b00b-4ecf-bd7b-a35c4a507390</v>
          </cell>
        </row>
        <row r="1620">
          <cell r="J1620" t="str">
            <v>Air_Inlet_and_Exhaust_System</v>
          </cell>
          <cell r="K1620" t="str">
            <v>600dce74-aa37-44b4-9149-484bac33f37c</v>
          </cell>
        </row>
        <row r="1621">
          <cell r="J1621" t="str">
            <v>Air_Inlet_and_Exhaust_System</v>
          </cell>
          <cell r="K1621" t="str">
            <v>c02bfab1-8cd5-485c-a419-edc07dea7412</v>
          </cell>
        </row>
        <row r="1622">
          <cell r="J1622" t="str">
            <v>Air_Inlet_and_Exhaust_System</v>
          </cell>
          <cell r="K1622" t="str">
            <v>9a04bc64-1806-4e65-aa13-d20e93841327</v>
          </cell>
        </row>
        <row r="1623">
          <cell r="J1623" t="str">
            <v>Hydraulic_System</v>
          </cell>
          <cell r="K1623" t="str">
            <v>ff1ffa7e-a3a7-41cc-afd3-4043b79e554a</v>
          </cell>
        </row>
        <row r="1624">
          <cell r="J1624" t="str">
            <v>Hydraulic_System</v>
          </cell>
          <cell r="K1624" t="str">
            <v>6f0c60f4-57fd-4b52-aa2b-4ed5752b8c69</v>
          </cell>
        </row>
        <row r="1625">
          <cell r="J1625" t="str">
            <v>Hydraulic_System</v>
          </cell>
          <cell r="K1625" t="str">
            <v>bd8d97ff-7c80-43c1-80b8-f65817eacb99</v>
          </cell>
        </row>
        <row r="1626">
          <cell r="J1626" t="str">
            <v>Hydraulic_System</v>
          </cell>
          <cell r="K1626" t="str">
            <v>0eef5182-c111-42ba-bf8b-f00b5926c0a2</v>
          </cell>
        </row>
        <row r="1627">
          <cell r="J1627" t="str">
            <v>Hydraulic_System</v>
          </cell>
          <cell r="K1627" t="str">
            <v>b5ab34b2-b9bd-48cc-bd44-a4e553c3fa85</v>
          </cell>
        </row>
        <row r="1628">
          <cell r="J1628" t="str">
            <v>Hydraulic_System</v>
          </cell>
          <cell r="K1628" t="str">
            <v>b7a8af84-1861-4934-adaf-0495cbbda17b</v>
          </cell>
        </row>
        <row r="1629">
          <cell r="J1629" t="str">
            <v>Hydraulic_System</v>
          </cell>
          <cell r="K1629" t="str">
            <v>6c07d7a7-89b0-4b5a-8eb6-3a067e29d0aa</v>
          </cell>
        </row>
        <row r="1630">
          <cell r="J1630" t="str">
            <v>Hydraulic_System</v>
          </cell>
          <cell r="K1630" t="str">
            <v>9ce5d8c8-527f-46a1-8f79-00d25b4595ad</v>
          </cell>
        </row>
        <row r="1631">
          <cell r="J1631" t="str">
            <v>Hydraulic_System</v>
          </cell>
          <cell r="K1631" t="str">
            <v>b455395d-751a-49c3-b9fb-dbc100c26066</v>
          </cell>
        </row>
        <row r="1632">
          <cell r="J1632" t="str">
            <v>Hydraulic_System</v>
          </cell>
          <cell r="K1632" t="str">
            <v>2be39b9f-ea96-4fcb-bfb7-1daec8a7d960</v>
          </cell>
        </row>
        <row r="1633">
          <cell r="J1633" t="str">
            <v>Hydraulic_System</v>
          </cell>
          <cell r="K1633" t="str">
            <v>5b3bfba7-b650-4365-a9a3-834a471f71e5</v>
          </cell>
        </row>
        <row r="1634">
          <cell r="J1634" t="str">
            <v>Hydraulic_System</v>
          </cell>
          <cell r="K1634" t="str">
            <v>fdb8d882-5d74-4932-aaec-adbc5fce66fb</v>
          </cell>
        </row>
        <row r="1635">
          <cell r="J1635" t="str">
            <v>Hydraulic_System</v>
          </cell>
          <cell r="K1635" t="str">
            <v>39078a79-1951-4b33-906f-3ed4af7af202</v>
          </cell>
        </row>
        <row r="1636">
          <cell r="J1636" t="str">
            <v>Hydraulic_System</v>
          </cell>
          <cell r="K1636" t="str">
            <v>e3e4b6ac-9b55-4243-a9bf-48d5ad213efb</v>
          </cell>
        </row>
        <row r="1637">
          <cell r="J1637" t="str">
            <v>Hydraulic_System</v>
          </cell>
          <cell r="K1637" t="str">
            <v>b1074730-9f7f-44ee-8683-16a256b9306a</v>
          </cell>
        </row>
        <row r="1638">
          <cell r="J1638" t="str">
            <v>Hydraulic_System</v>
          </cell>
          <cell r="K1638" t="str">
            <v>5b8e9273-1ae2-4abc-ab73-1dcdd657d0a5</v>
          </cell>
        </row>
        <row r="1639">
          <cell r="J1639" t="str">
            <v>Hydraulic_System</v>
          </cell>
          <cell r="K1639" t="str">
            <v>7019110c-6b9f-48d6-801b-0e33618a9b0f</v>
          </cell>
        </row>
        <row r="1640">
          <cell r="J1640" t="str">
            <v>Hydraulic_System</v>
          </cell>
          <cell r="K1640" t="str">
            <v>d1e25ae3-7ac1-4ba4-a41d-16604469a2c7</v>
          </cell>
        </row>
        <row r="1641">
          <cell r="J1641" t="str">
            <v>Hydraulic_System</v>
          </cell>
          <cell r="K1641" t="str">
            <v>ef41f8f9-23b2-407a-9b50-e2fc949c373b</v>
          </cell>
        </row>
        <row r="1642">
          <cell r="J1642" t="str">
            <v>Hydraulic_System</v>
          </cell>
          <cell r="K1642" t="str">
            <v>3350234a-a6b3-4725-9912-bd361bc9ffa7</v>
          </cell>
        </row>
        <row r="1643">
          <cell r="J1643" t="str">
            <v>Hydraulic_System</v>
          </cell>
          <cell r="K1643" t="str">
            <v>2f0647cd-bbf6-418f-adea-70b8e50522a6</v>
          </cell>
        </row>
        <row r="1644">
          <cell r="J1644" t="str">
            <v>Hydraulic_System</v>
          </cell>
          <cell r="K1644" t="str">
            <v>2cf1a309-5d8b-4d62-92eb-6c80b53ec83a</v>
          </cell>
        </row>
        <row r="1645">
          <cell r="J1645" t="str">
            <v>Hydraulic_System</v>
          </cell>
          <cell r="K1645" t="str">
            <v>917daf15-a622-457d-b8b4-28ec2c366538</v>
          </cell>
        </row>
        <row r="1646">
          <cell r="J1646" t="str">
            <v>Hydraulic_System</v>
          </cell>
          <cell r="K1646" t="str">
            <v>4218fbfe-0bc8-4177-8d86-6fdb649cd38c</v>
          </cell>
        </row>
        <row r="1647">
          <cell r="J1647" t="str">
            <v>Hydraulic_System</v>
          </cell>
          <cell r="K1647" t="str">
            <v>d2bda5bd-cc5a-4e16-addb-8eda4374aeb4</v>
          </cell>
        </row>
        <row r="1648">
          <cell r="J1648" t="str">
            <v>Hydraulic_System</v>
          </cell>
          <cell r="K1648" t="str">
            <v>34f5ba99-22d1-4e6f-aaf3-8d44dde0e2b5</v>
          </cell>
        </row>
        <row r="1649">
          <cell r="J1649" t="str">
            <v>Hydraulic_System</v>
          </cell>
          <cell r="K1649" t="str">
            <v>b7fe9af8-8ef4-496f-a6f4-d4a1c36b9b3e</v>
          </cell>
        </row>
        <row r="1650">
          <cell r="J1650" t="str">
            <v>Hydraulic_System</v>
          </cell>
          <cell r="K1650" t="str">
            <v>d05dc794-7c64-41aa-a91d-96bab5b5c349</v>
          </cell>
        </row>
        <row r="1651">
          <cell r="J1651" t="str">
            <v>Hydraulic_System</v>
          </cell>
          <cell r="K1651" t="str">
            <v>20f8e024-27d8-466a-888c-49002e94394a</v>
          </cell>
        </row>
        <row r="1652">
          <cell r="J1652" t="str">
            <v>Hydraulic_System</v>
          </cell>
          <cell r="K1652" t="str">
            <v>5792a228-43a6-4dfd-a3de-678b8c75b8ea</v>
          </cell>
        </row>
        <row r="1653">
          <cell r="J1653" t="str">
            <v>Hydraulic_System</v>
          </cell>
          <cell r="K1653" t="str">
            <v>25c649ad-01d3-4957-98c4-e07c02a81c9b</v>
          </cell>
        </row>
        <row r="1654">
          <cell r="J1654" t="str">
            <v>Hydraulic_System</v>
          </cell>
          <cell r="K1654" t="str">
            <v>18283b2f-f1e7-4d4e-96e2-79ff472017fd</v>
          </cell>
        </row>
        <row r="1655">
          <cell r="J1655" t="str">
            <v>Hydraulic_System</v>
          </cell>
          <cell r="K1655" t="str">
            <v>fe9aaf05-b999-4879-b8e4-752fe10f1fc4</v>
          </cell>
        </row>
        <row r="1656">
          <cell r="J1656" t="str">
            <v>Hydraulic_System</v>
          </cell>
          <cell r="K1656" t="str">
            <v>a102cb38-76b2-4a11-ac7b-b9ab1159f9cb</v>
          </cell>
        </row>
        <row r="1657">
          <cell r="J1657" t="str">
            <v>Hydraulic_System</v>
          </cell>
          <cell r="K1657" t="str">
            <v>aa12121e-cfe8-472a-9cdd-7ea62c22d3f3</v>
          </cell>
        </row>
        <row r="1658">
          <cell r="J1658" t="str">
            <v>Hydraulic_System</v>
          </cell>
          <cell r="K1658" t="str">
            <v>0be980bf-0752-428b-ad4c-b64796fc92a8</v>
          </cell>
        </row>
        <row r="1659">
          <cell r="J1659" t="str">
            <v>Hydraulic_System</v>
          </cell>
          <cell r="K1659" t="str">
            <v>ab99cc7f-f03a-46f6-8fd3-0d57525dd1dc</v>
          </cell>
        </row>
        <row r="1660">
          <cell r="J1660" t="str">
            <v>Hydraulic_System</v>
          </cell>
          <cell r="K1660" t="str">
            <v>67512b6e-397e-4080-9cb7-0a919683f82f</v>
          </cell>
        </row>
        <row r="1661">
          <cell r="J1661" t="str">
            <v>Hydraulic_System</v>
          </cell>
          <cell r="K1661" t="str">
            <v>243955f0-5fb0-420f-8f34-f920e73a1be2</v>
          </cell>
        </row>
        <row r="1662">
          <cell r="J1662" t="str">
            <v>Hydraulic_System</v>
          </cell>
          <cell r="K1662" t="str">
            <v>b0ce7e08-47de-4529-9b0c-56a7d649f133</v>
          </cell>
        </row>
        <row r="1663">
          <cell r="J1663" t="str">
            <v>Powertrain_System</v>
          </cell>
          <cell r="K1663" t="str">
            <v>7849216f-f890-4fd4-bd57-5ef50a909b5a</v>
          </cell>
        </row>
        <row r="1664">
          <cell r="J1664" t="str">
            <v>Powertrain_System</v>
          </cell>
          <cell r="K1664" t="str">
            <v>e739b918-3f7d-41d7-8db8-f28d21eed468</v>
          </cell>
        </row>
        <row r="1665">
          <cell r="J1665" t="str">
            <v>Powertrain_System</v>
          </cell>
          <cell r="K1665" t="str">
            <v>fed57906-d9f7-4d80-b048-590b32242a5c</v>
          </cell>
        </row>
        <row r="1666">
          <cell r="J1666" t="str">
            <v>Powertrain_System</v>
          </cell>
          <cell r="K1666" t="str">
            <v>a626b1b0-d6f3-4ff1-8449-577c508c9f4f</v>
          </cell>
        </row>
        <row r="1667">
          <cell r="J1667" t="str">
            <v>Powertrain_System</v>
          </cell>
          <cell r="K1667" t="str">
            <v>c679afd6-2c52-47f4-87b0-a3c87c5af5f8</v>
          </cell>
        </row>
        <row r="1668">
          <cell r="J1668" t="str">
            <v>Powertrain_System</v>
          </cell>
          <cell r="K1668" t="str">
            <v>cc138cea-f81d-4401-8264-c53f2b9d7130</v>
          </cell>
        </row>
        <row r="1669">
          <cell r="J1669" t="str">
            <v>Powertrain_System</v>
          </cell>
          <cell r="K1669" t="str">
            <v>777dc2cd-247b-482e-bfff-35a3f917a4b4</v>
          </cell>
        </row>
        <row r="1670">
          <cell r="J1670" t="str">
            <v>Powertrain_System</v>
          </cell>
          <cell r="K1670" t="str">
            <v>d55a1547-9a01-488c-8436-a9e77478f09a</v>
          </cell>
        </row>
        <row r="1671">
          <cell r="J1671" t="str">
            <v>Powertrain_System</v>
          </cell>
          <cell r="K1671" t="str">
            <v>0483b98e-52fe-4818-85d1-9e254d82ad08</v>
          </cell>
        </row>
        <row r="1672">
          <cell r="J1672" t="str">
            <v>Powertrain_System</v>
          </cell>
          <cell r="K1672" t="str">
            <v>7f97e805-5da5-43e9-b881-a583d126efbe</v>
          </cell>
        </row>
        <row r="1673">
          <cell r="J1673" t="str">
            <v>Powertrain_System</v>
          </cell>
          <cell r="K1673" t="str">
            <v>27cb7ff3-7583-45cd-91a1-49d39a849d64</v>
          </cell>
        </row>
        <row r="1674">
          <cell r="J1674" t="str">
            <v>Powertrain_System</v>
          </cell>
          <cell r="K1674" t="str">
            <v>cf7d6bde-94c5-453a-8ae6-aae773a6f047</v>
          </cell>
        </row>
        <row r="1675">
          <cell r="J1675" t="str">
            <v>Powertrain_System</v>
          </cell>
          <cell r="K1675" t="str">
            <v>a44caf87-78ab-4ed0-9f39-a7cef05b1e72</v>
          </cell>
        </row>
        <row r="1676">
          <cell r="J1676" t="str">
            <v>Powertrain_System</v>
          </cell>
          <cell r="K1676" t="str">
            <v>4915046f-2bfb-41e4-a12d-244a532b4aa1</v>
          </cell>
        </row>
        <row r="1677">
          <cell r="J1677" t="str">
            <v>Powertrain_System</v>
          </cell>
          <cell r="K1677" t="str">
            <v>8c88a69a-e459-47f2-a845-0a00b24f7cfa</v>
          </cell>
        </row>
        <row r="1678">
          <cell r="J1678" t="str">
            <v>Powertrain_System</v>
          </cell>
          <cell r="K1678" t="str">
            <v>c319456c-ac78-416e-8ce8-9d5ebfb59d4f</v>
          </cell>
        </row>
        <row r="1679">
          <cell r="J1679" t="str">
            <v>Powertrain_System</v>
          </cell>
          <cell r="K1679" t="str">
            <v>55bcce54-888b-4d42-9db6-9552a7b27cf6</v>
          </cell>
        </row>
        <row r="1680">
          <cell r="J1680" t="str">
            <v>Powertrain_System</v>
          </cell>
          <cell r="K1680" t="str">
            <v>cda2b550-c0a2-42c2-9c1c-7d89291fd8d6</v>
          </cell>
        </row>
        <row r="1681">
          <cell r="J1681" t="str">
            <v>Powertrain_System</v>
          </cell>
          <cell r="K1681" t="str">
            <v>4867e995-c992-45c2-8192-88f7c3c67d35</v>
          </cell>
        </row>
        <row r="1682">
          <cell r="J1682" t="str">
            <v>Powertrain_System</v>
          </cell>
          <cell r="K1682" t="str">
            <v>f4672370-393c-4107-a438-e9ef444bf951</v>
          </cell>
        </row>
        <row r="1683">
          <cell r="J1683" t="str">
            <v>Brake_Section</v>
          </cell>
          <cell r="K1683" t="str">
            <v>6a44593a-411c-4fe7-b271-71de3c363a4c</v>
          </cell>
        </row>
        <row r="1684">
          <cell r="J1684" t="str">
            <v>Brake_Section</v>
          </cell>
          <cell r="K1684" t="str">
            <v>61ba5cf6-cf18-4ee4-890e-dd0fd1ac1330</v>
          </cell>
        </row>
        <row r="1685">
          <cell r="J1685" t="str">
            <v>Brake_Section</v>
          </cell>
          <cell r="K1685" t="str">
            <v>d98ddbcc-b7c3-48c4-8e4b-d6804388c282</v>
          </cell>
        </row>
        <row r="1686">
          <cell r="J1686" t="str">
            <v>Brake_Section</v>
          </cell>
          <cell r="K1686" t="str">
            <v>461ad90f-cc3f-4bcb-ab97-165b5345fec4</v>
          </cell>
        </row>
        <row r="1687">
          <cell r="J1687" t="str">
            <v>Brake_Section</v>
          </cell>
          <cell r="K1687" t="str">
            <v>f15b052b-d9bf-44cf-92dc-02765608e84a</v>
          </cell>
        </row>
        <row r="1688">
          <cell r="J1688" t="str">
            <v>Brake_Section</v>
          </cell>
          <cell r="K1688" t="str">
            <v>af95b669-ad56-45cb-a960-ea82c3962103</v>
          </cell>
        </row>
        <row r="1689">
          <cell r="J1689" t="str">
            <v>Brake_Section</v>
          </cell>
          <cell r="K1689" t="str">
            <v>mechanicalServiceTask00002080</v>
          </cell>
        </row>
        <row r="1690">
          <cell r="J1690" t="str">
            <v>Brake_Section</v>
          </cell>
          <cell r="K1690" t="str">
            <v>mechanicalServiceTask000020811</v>
          </cell>
        </row>
        <row r="1691">
          <cell r="J1691" t="str">
            <v>Brake_Section</v>
          </cell>
          <cell r="K1691" t="str">
            <v>mechanicalServiceTask000020822</v>
          </cell>
        </row>
        <row r="1692">
          <cell r="J1692" t="str">
            <v>Brake_Section</v>
          </cell>
          <cell r="K1692" t="str">
            <v>mechanicalServiceTask0000209</v>
          </cell>
        </row>
        <row r="1693">
          <cell r="J1693" t="str">
            <v>Brake_Section</v>
          </cell>
          <cell r="K1693" t="str">
            <v>mechanicalServiceTask0000210</v>
          </cell>
        </row>
        <row r="1694">
          <cell r="J1694" t="str">
            <v>Brake_Section</v>
          </cell>
          <cell r="K1694" t="str">
            <v>mechanicalServiceTask00002110</v>
          </cell>
        </row>
        <row r="1695">
          <cell r="J1695" t="str">
            <v>Brake_Section</v>
          </cell>
          <cell r="K1695" t="str">
            <v>mechanicalServiceTask0000211</v>
          </cell>
        </row>
        <row r="1696">
          <cell r="J1696" t="str">
            <v>Brake_Section</v>
          </cell>
          <cell r="K1696" t="str">
            <v>mechanicalServiceTask0000212</v>
          </cell>
        </row>
        <row r="1697">
          <cell r="J1697" t="str">
            <v>Brake_Section</v>
          </cell>
          <cell r="K1697" t="str">
            <v>mechanicalServiceTask0000213</v>
          </cell>
        </row>
        <row r="1698">
          <cell r="J1698" t="str">
            <v>Brake_Section</v>
          </cell>
          <cell r="K1698" t="str">
            <v>mechanicalServiceTask0000214</v>
          </cell>
        </row>
        <row r="1699">
          <cell r="J1699" t="str">
            <v>Steering_System</v>
          </cell>
          <cell r="K1699" t="str">
            <v>4916b448-52e2-43e4-a78a-a773678875f2</v>
          </cell>
        </row>
        <row r="1700">
          <cell r="J1700" t="str">
            <v>Steering_System</v>
          </cell>
          <cell r="K1700" t="str">
            <v>cb2e5330-2bc7-416d-92dc-f2cc7bdf1f04</v>
          </cell>
        </row>
        <row r="1701">
          <cell r="J1701" t="str">
            <v>Steering_System</v>
          </cell>
          <cell r="K1701" t="str">
            <v>76b0e406-a086-424f-aae9-a6e52425474a</v>
          </cell>
        </row>
        <row r="1702">
          <cell r="J1702" t="str">
            <v>Steering_System</v>
          </cell>
          <cell r="K1702" t="str">
            <v>7deb9fa7-1f18-427b-be95-f58e845d9497</v>
          </cell>
        </row>
        <row r="1703">
          <cell r="J1703" t="str">
            <v>Steering_System</v>
          </cell>
          <cell r="K1703" t="str">
            <v>b051d3b3-e908-4373-a0bb-2ba68a0c9430</v>
          </cell>
        </row>
        <row r="1704">
          <cell r="J1704" t="str">
            <v>Suspension_Section</v>
          </cell>
          <cell r="K1704" t="str">
            <v>4e474db5-67e4-40d5-aa29-01bcb525e0d7</v>
          </cell>
        </row>
        <row r="1705">
          <cell r="J1705" t="str">
            <v>Suspension_Section</v>
          </cell>
          <cell r="K1705" t="str">
            <v>c1bddb0c-1a5e-44d3-ad29-3e6fd6ca1360</v>
          </cell>
        </row>
        <row r="1706">
          <cell r="J1706" t="str">
            <v>Suspension_Section</v>
          </cell>
          <cell r="K1706" t="str">
            <v>fe73b1d8-4b0e-4294-9758-4b29171e391e</v>
          </cell>
        </row>
        <row r="1707">
          <cell r="J1707" t="str">
            <v>Suspension_Section</v>
          </cell>
          <cell r="K1707" t="str">
            <v>8c6dd02a-9200-4600-8a6a-f268d1b9f0d1</v>
          </cell>
        </row>
        <row r="1708">
          <cell r="J1708" t="str">
            <v>Suspension_Section</v>
          </cell>
          <cell r="K1708" t="str">
            <v>ed939aec-811a-46d0-94f5-71c167eb48ad</v>
          </cell>
        </row>
        <row r="1709">
          <cell r="J1709" t="str">
            <v>Suspension_Section</v>
          </cell>
          <cell r="K1709" t="str">
            <v>8cdb17f9-7abb-46e4-b3b2-fdc21e839621</v>
          </cell>
        </row>
        <row r="1710">
          <cell r="J1710" t="str">
            <v>Suspension_Section</v>
          </cell>
          <cell r="K1710" t="str">
            <v>1c539d8c-a399-42a0-b579-211239e8eeeb</v>
          </cell>
        </row>
        <row r="1711">
          <cell r="J1711" t="str">
            <v>Suspension_Section</v>
          </cell>
          <cell r="K1711" t="str">
            <v>0f640850-9ff9-449f-b859-4750d79660ac</v>
          </cell>
        </row>
        <row r="1712">
          <cell r="J1712" t="str">
            <v>Suspension_Section</v>
          </cell>
          <cell r="K1712" t="str">
            <v>f4b93ce5-e324-48d2-a9dd-5bfc6b456b7e</v>
          </cell>
        </row>
        <row r="1713">
          <cell r="J1713" t="str">
            <v>Suspension_Section</v>
          </cell>
          <cell r="K1713" t="str">
            <v>ebce4800-198e-4d15-b7a4-5b3fadaf9d2e</v>
          </cell>
        </row>
        <row r="1714">
          <cell r="J1714" t="str">
            <v>Suspension_Section</v>
          </cell>
          <cell r="K1714" t="str">
            <v>014c4d5c-761b-4523-8074-fd5fd76a5e27</v>
          </cell>
        </row>
        <row r="1715">
          <cell r="J1715" t="str">
            <v>Suspension_Section</v>
          </cell>
          <cell r="K1715" t="str">
            <v>cdb6ad7e-bffb-4afd-9e2f-e4263f6b4008</v>
          </cell>
        </row>
        <row r="1716">
          <cell r="J1716" t="str">
            <v>Suspension_Section</v>
          </cell>
          <cell r="K1716" t="str">
            <v>8be26821-3ac2-459a-92d0-1c25eba399c2</v>
          </cell>
        </row>
        <row r="1717">
          <cell r="J1717" t="str">
            <v>Suspension_Section</v>
          </cell>
          <cell r="K1717" t="str">
            <v>b3a7bc18-952e-4c72-8e7b-962c13e66358</v>
          </cell>
        </row>
        <row r="1718">
          <cell r="J1718" t="str">
            <v>Suspension_Section</v>
          </cell>
          <cell r="K1718" t="str">
            <v>d5c9f837-8e12-4167-b105-6d438e02befe</v>
          </cell>
        </row>
        <row r="1719">
          <cell r="J1719" t="str">
            <v>Suspension_Section</v>
          </cell>
          <cell r="K1719" t="str">
            <v>1f9bb415-4a54-49ec-821f-674aa8b76e94</v>
          </cell>
        </row>
        <row r="1720">
          <cell r="J1720" t="str">
            <v>Suspension_Section</v>
          </cell>
          <cell r="K1720" t="str">
            <v>83cb76cc-c9eb-4cd0-af22-241c9a830fe3</v>
          </cell>
        </row>
        <row r="1721">
          <cell r="J1721" t="str">
            <v>Suspension_Section</v>
          </cell>
          <cell r="K1721" t="str">
            <v>47296c72-ebc9-4cf3-8ddd-53b879000fa7</v>
          </cell>
        </row>
        <row r="1722">
          <cell r="J1722" t="str">
            <v>Suspension_Section</v>
          </cell>
          <cell r="K1722" t="str">
            <v>f15edeee-8dcd-44ea-941b-4ca579c1e68a</v>
          </cell>
        </row>
        <row r="1723">
          <cell r="J1723" t="str">
            <v>Suspension_Section</v>
          </cell>
          <cell r="K1723" t="str">
            <v>mechanicalServiceTask0004061</v>
          </cell>
        </row>
        <row r="1724">
          <cell r="J1724" t="str">
            <v>Suspension_Section</v>
          </cell>
          <cell r="K1724" t="str">
            <v>mechanicalServiceTask0004077</v>
          </cell>
        </row>
        <row r="1725">
          <cell r="J1725" t="str">
            <v>Suspension_Section</v>
          </cell>
          <cell r="K1725" t="str">
            <v>mechanicalServiceTask0004078</v>
          </cell>
        </row>
        <row r="1726">
          <cell r="J1726" t="str">
            <v>Suspension_Section</v>
          </cell>
          <cell r="K1726" t="str">
            <v>mechanicalServiceTask0005123</v>
          </cell>
        </row>
        <row r="1727">
          <cell r="J1727" t="str">
            <v>Suspension_Section</v>
          </cell>
          <cell r="K1727" t="str">
            <v>mechanicalServiceTask000547</v>
          </cell>
        </row>
        <row r="1728">
          <cell r="J1728" t="str">
            <v>Suspension_Section</v>
          </cell>
          <cell r="K1728" t="str">
            <v>mechanicalServiceTask000675</v>
          </cell>
        </row>
        <row r="1729">
          <cell r="J1729" t="str">
            <v>Suspension_Section</v>
          </cell>
          <cell r="K1729" t="str">
            <v>mechanicalServiceTask000567</v>
          </cell>
        </row>
        <row r="1730">
          <cell r="J1730" t="str">
            <v>Suspension_Section</v>
          </cell>
          <cell r="K1730" t="str">
            <v>mechanicalServiceTask0004226</v>
          </cell>
        </row>
        <row r="1731">
          <cell r="J1731" t="str">
            <v>Frame_and_Chassis</v>
          </cell>
          <cell r="K1731" t="str">
            <v>cfd5e35b-8bf6-45d7-bce9-2245189f42b7</v>
          </cell>
        </row>
        <row r="1732">
          <cell r="J1732" t="str">
            <v>Frame_and_Chassis</v>
          </cell>
          <cell r="K1732" t="str">
            <v>c2c903fd-7adb-4fa2-a2b3-7abcdc62f8fe</v>
          </cell>
        </row>
        <row r="1733">
          <cell r="J1733" t="str">
            <v>Frame_and_Chassis</v>
          </cell>
          <cell r="K1733" t="str">
            <v>fa2be801-7d65-415c-9d0a-76875c9b8a18</v>
          </cell>
        </row>
        <row r="1734">
          <cell r="J1734" t="str">
            <v>Frame_and_Chassis</v>
          </cell>
          <cell r="K1734" t="str">
            <v>9e052209-a937-4a6f-84fc-d228615555f2</v>
          </cell>
        </row>
        <row r="1735">
          <cell r="J1735" t="str">
            <v>Frame_and_Chassis</v>
          </cell>
          <cell r="K1735" t="str">
            <v>4ea20b1d-211c-4bf0-ad2e-b3ef7d15dbfa</v>
          </cell>
        </row>
        <row r="1736">
          <cell r="J1736" t="str">
            <v>Frame_and_Chassis</v>
          </cell>
          <cell r="K1736" t="str">
            <v>77a5e9da-e0fe-46f0-a66e-bd92bb5db6d3</v>
          </cell>
        </row>
        <row r="1737">
          <cell r="J1737" t="str">
            <v>Access_System</v>
          </cell>
          <cell r="K1737" t="str">
            <v>7bf79da1-cef5-462d-8233-55d28d16a38c</v>
          </cell>
        </row>
        <row r="1738">
          <cell r="J1738" t="str">
            <v>Access_System</v>
          </cell>
          <cell r="K1738" t="str">
            <v>93967665-ec47-47be-b3e4-9eae7838f673</v>
          </cell>
        </row>
        <row r="1739">
          <cell r="J1739" t="str">
            <v>Access_System</v>
          </cell>
          <cell r="K1739" t="str">
            <v>68a43a58-5708-4f88-bf12-e3547ae643de</v>
          </cell>
        </row>
        <row r="1740">
          <cell r="J1740" t="str">
            <v>Access_System</v>
          </cell>
          <cell r="K1740" t="str">
            <v>bb470057-168c-4e31-b48c-1a0466c4f8f0</v>
          </cell>
        </row>
        <row r="1741">
          <cell r="J1741" t="str">
            <v>Access_System</v>
          </cell>
          <cell r="K1741" t="str">
            <v>80c22ddf-ad9c-4e37-a475-97c7c3d67861</v>
          </cell>
        </row>
        <row r="1742">
          <cell r="J1742" t="str">
            <v>Access_System</v>
          </cell>
          <cell r="K1742" t="str">
            <v>78c2775d-90b8-43b7-8d5a-d14d9a0a3f58</v>
          </cell>
        </row>
        <row r="1743">
          <cell r="J1743" t="str">
            <v>Access_System</v>
          </cell>
          <cell r="K1743" t="str">
            <v>5dfb25bb-55b1-4618-94d2-2dd706c0412b</v>
          </cell>
        </row>
        <row r="1744">
          <cell r="J1744" t="str">
            <v>Access_System</v>
          </cell>
          <cell r="K1744" t="str">
            <v>5cf266ed-b8f3-4dac-af96-70b05e9f4538</v>
          </cell>
        </row>
        <row r="1745">
          <cell r="J1745" t="str">
            <v>Access_System</v>
          </cell>
          <cell r="K1745" t="str">
            <v>2dc76157-2970-42e3-a07e-fd214b3b30b9</v>
          </cell>
        </row>
        <row r="1746">
          <cell r="J1746" t="str">
            <v>Cab_and_Chassis</v>
          </cell>
          <cell r="K1746" t="str">
            <v>5800a5f4-e531-4432-b150-467794f21527</v>
          </cell>
        </row>
        <row r="1747">
          <cell r="J1747" t="str">
            <v>Cab_and_Chassis</v>
          </cell>
          <cell r="K1747" t="str">
            <v>754a81d9-731b-44c1-9abc-5801cce08f8a</v>
          </cell>
        </row>
        <row r="1748">
          <cell r="J1748" t="str">
            <v>Cab_and_Chassis</v>
          </cell>
          <cell r="K1748" t="str">
            <v>752ab3e7-4d54-4099-b08a-6a5dff530705</v>
          </cell>
        </row>
        <row r="1749">
          <cell r="J1749" t="str">
            <v>Cab_and_Chassis</v>
          </cell>
          <cell r="K1749" t="str">
            <v>84931fba-bf14-4be7-acfc-5f6252efc60c</v>
          </cell>
        </row>
        <row r="1750">
          <cell r="J1750" t="str">
            <v>Cab_and_Chassis</v>
          </cell>
          <cell r="K1750" t="str">
            <v>e0f91743-6b1e-4fde-8f00-8ba6e0194797</v>
          </cell>
        </row>
        <row r="1751">
          <cell r="J1751" t="str">
            <v>Cab_and_Chassis</v>
          </cell>
          <cell r="K1751" t="str">
            <v>962bceab-eb10-46ed-8c5e-bada37c13cd0</v>
          </cell>
        </row>
        <row r="1752">
          <cell r="J1752" t="str">
            <v>Wheels_and_Rims</v>
          </cell>
          <cell r="K1752" t="str">
            <v>c496c80f-4776-4210-8cd0-5e7aa606c889</v>
          </cell>
        </row>
        <row r="1753">
          <cell r="J1753" t="str">
            <v>Wheels_and_Rims</v>
          </cell>
          <cell r="K1753" t="str">
            <v>435adff7-e2c3-4c39-bdaa-92c11a74a20d</v>
          </cell>
        </row>
        <row r="1754">
          <cell r="J1754" t="str">
            <v>Wheels_and_Rims</v>
          </cell>
          <cell r="K1754" t="str">
            <v>0c82aa02-dcc3-4a78-b6aa-c451276c16d0</v>
          </cell>
        </row>
        <row r="1755">
          <cell r="J1755" t="str">
            <v>Wheels_and_Rims</v>
          </cell>
          <cell r="K1755" t="str">
            <v>f80ed95e-45aa-4aee-b001-0f850e459b40</v>
          </cell>
        </row>
        <row r="1756">
          <cell r="J1756" t="str">
            <v>Wheels_and_Rims</v>
          </cell>
          <cell r="K1756" t="str">
            <v>840f9be9-0bdc-43ed-bc65-a40cb90e912a</v>
          </cell>
        </row>
        <row r="1757">
          <cell r="J1757" t="str">
            <v>Wheels_and_Rims</v>
          </cell>
          <cell r="K1757" t="str">
            <v>1b7fa123-9d52-420a-9f2f-80d27e1b76c8</v>
          </cell>
        </row>
        <row r="1758">
          <cell r="J1758" t="str">
            <v>Wheels_and_Rims</v>
          </cell>
          <cell r="K1758" t="str">
            <v>430f9be9-0bdc-43ed-bc65-a40cb90e9143</v>
          </cell>
        </row>
        <row r="1759">
          <cell r="J1759" t="str">
            <v>Chassis_Crack_Inspection_INFORMATION</v>
          </cell>
          <cell r="K1759" t="str">
            <v>safetyTask000000</v>
          </cell>
        </row>
        <row r="1760">
          <cell r="J1760" t="str">
            <v>Structural_Inspections</v>
          </cell>
          <cell r="K1760" t="str">
            <v>475cf92d-4d9e-495c-9fa6-2f3743802855</v>
          </cell>
        </row>
        <row r="1761">
          <cell r="J1761" t="str">
            <v>Structural_Inspections</v>
          </cell>
          <cell r="K1761" t="str">
            <v>ac437576-c8b7-46fa-b69f-df3c818c54eb</v>
          </cell>
        </row>
        <row r="1762">
          <cell r="J1762" t="str">
            <v>Structural_Inspections</v>
          </cell>
          <cell r="K1762" t="str">
            <v>cc7fb43c-b9e9-417c-ab61-250be4d5924a</v>
          </cell>
        </row>
        <row r="1763">
          <cell r="J1763" t="str">
            <v>Structural_Inspections</v>
          </cell>
          <cell r="K1763" t="str">
            <v>2c4ad13f-fd3b-408a-9c10-41ae56fb8f22</v>
          </cell>
        </row>
        <row r="1764">
          <cell r="J1764" t="str">
            <v>Steering_Arm,_Cylinder_&amp;_Mount_Crack_Inspection</v>
          </cell>
          <cell r="K1764" t="str">
            <v>226726bc-e942-48e4-b5c8-18fd10f32c1f</v>
          </cell>
        </row>
        <row r="1765">
          <cell r="J1765" t="str">
            <v>Steering_Arm,_Cylinder_&amp;_Mount_Crack_Inspection</v>
          </cell>
          <cell r="K1765" t="str">
            <v>3db71cbd-6ded-4563-af67-757bd7d0e5da</v>
          </cell>
        </row>
        <row r="1766">
          <cell r="J1766" t="str">
            <v>Steering_Arm,_Cylinder_&amp;_Mount_Crack_Inspection</v>
          </cell>
          <cell r="K1766" t="str">
            <v>5e41c643-a5f9-4984-b197-57121c8b39b7</v>
          </cell>
        </row>
        <row r="1767">
          <cell r="J1767" t="str">
            <v>Steering_Arm,_Cylinder_&amp;_Mount_Crack_Inspection</v>
          </cell>
          <cell r="K1767" t="str">
            <v>704022fa-00ed-489f-9f89-0bca75f1e21b</v>
          </cell>
        </row>
        <row r="1768">
          <cell r="J1768" t="str">
            <v>Steering_Arm,_Cylinder_&amp;_Mount_Crack_Inspection</v>
          </cell>
          <cell r="K1768" t="str">
            <v>304c59ab-23c3-4cbf-9077-c134d6a940f9</v>
          </cell>
        </row>
        <row r="1769">
          <cell r="J1769" t="str">
            <v>Steering_Arm,_Cylinder_&amp;_Mount_Crack_Inspection</v>
          </cell>
          <cell r="K1769" t="str">
            <v>c7890257-d7c7-49bc-85b7-e1f4466f6a1d</v>
          </cell>
        </row>
        <row r="1770">
          <cell r="J1770" t="str">
            <v>Steering_Arm,_Cylinder_&amp;_Mount_Crack_Inspection</v>
          </cell>
          <cell r="K1770" t="str">
            <v>69c89df9-71d4-4ea7-a0cb-c831019e4d05</v>
          </cell>
        </row>
        <row r="1771">
          <cell r="J1771" t="str">
            <v>Upper_Mount_Webbing_Crack_Inspection</v>
          </cell>
          <cell r="K1771" t="str">
            <v>6c823ed3-ca63-4d78-9cbc-031456754930</v>
          </cell>
        </row>
        <row r="1772">
          <cell r="J1772" t="str">
            <v>Upper_Mount_Webbing_Crack_Inspection</v>
          </cell>
          <cell r="K1772" t="str">
            <v>a6ac036f-9f5d-4601-b201-5d0070a4e747</v>
          </cell>
        </row>
        <row r="1773">
          <cell r="J1773" t="str">
            <v>Upper_Mount_Webbing_Crack_Inspection</v>
          </cell>
          <cell r="K1773" t="str">
            <v>9adacd61-4044-4c08-b8fa-b523fafebf05</v>
          </cell>
        </row>
        <row r="1774">
          <cell r="J1774" t="str">
            <v>Upper_Mount_Webbing_Crack_Inspection</v>
          </cell>
          <cell r="K1774" t="str">
            <v>1b999d54-4f2a-4d86-908c-876b074899e1</v>
          </cell>
        </row>
        <row r="1775">
          <cell r="J1775" t="str">
            <v>Upper_Mount_Webbing_Crack_Inspection</v>
          </cell>
          <cell r="K1775" t="str">
            <v>337ecfee-008a-43df-b179-16ec51cad6dd</v>
          </cell>
        </row>
        <row r="1776">
          <cell r="J1776" t="str">
            <v>Upper_Mount_Webbing_Crack_Inspection</v>
          </cell>
          <cell r="K1776" t="str">
            <v>c855f468-29ab-4b40-9813-5ce0e08b88e8</v>
          </cell>
        </row>
        <row r="1777">
          <cell r="J1777" t="str">
            <v>Upper_Mount_Webbing_Crack_Inspection</v>
          </cell>
          <cell r="K1777" t="str">
            <v>2f349ee8-920b-43bc-8928-6da1bf056c46</v>
          </cell>
        </row>
        <row r="1778">
          <cell r="J1778" t="str">
            <v>Lower_Mount_Webbing_Crack_Inspection</v>
          </cell>
          <cell r="K1778" t="str">
            <v>2e5363ec-b8d5-46fd-8e72-feabe29acad3</v>
          </cell>
        </row>
        <row r="1779">
          <cell r="J1779" t="str">
            <v>Lower_Mount_Webbing_Crack_Inspection</v>
          </cell>
          <cell r="K1779" t="str">
            <v>84305b5e-3e5e-4f7e-8dd8-abc972a899a1</v>
          </cell>
        </row>
        <row r="1780">
          <cell r="J1780" t="str">
            <v>Pre-Service_Operational_Checks_INFORMATION</v>
          </cell>
          <cell r="K1780" t="str">
            <v>safetyTask000000</v>
          </cell>
        </row>
        <row r="1781">
          <cell r="J1781" t="str">
            <v/>
          </cell>
          <cell r="K1781" t="str">
            <v>c9974a06-0236-4698-993c-d16d60a5fd19</v>
          </cell>
        </row>
        <row r="1782">
          <cell r="J1782" t="str">
            <v>Operational_Check</v>
          </cell>
          <cell r="K1782" t="str">
            <v>b59d475d-2821-4852-87bb-9ea55ef74913</v>
          </cell>
        </row>
        <row r="1783">
          <cell r="J1783" t="str">
            <v>Operational_Check</v>
          </cell>
          <cell r="K1783" t="str">
            <v>10f2b789-64be-46ee-8fee-9792fbf9d2be</v>
          </cell>
        </row>
        <row r="1784">
          <cell r="J1784" t="str">
            <v>Operational_Check</v>
          </cell>
          <cell r="K1784" t="str">
            <v>3de443a2-c4cd-4459-9641-20ee77f5e2ab</v>
          </cell>
        </row>
        <row r="1785">
          <cell r="J1785" t="str">
            <v>Operational_Check</v>
          </cell>
          <cell r="K1785" t="str">
            <v>509eeea5-d005-443d-a1fc-b8693922cb4f</v>
          </cell>
        </row>
        <row r="1786">
          <cell r="J1786" t="str">
            <v>Operational_Check</v>
          </cell>
          <cell r="K1786" t="str">
            <v>d3f39e90-6cc8-452f-8773-0f81f1927af5</v>
          </cell>
        </row>
        <row r="1787">
          <cell r="J1787" t="str">
            <v>Operational_Check</v>
          </cell>
          <cell r="K1787" t="str">
            <v>577121f2-d770-4d22-91ea-fe18629b0e22</v>
          </cell>
        </row>
        <row r="1788">
          <cell r="J1788" t="str">
            <v>Operational_Check</v>
          </cell>
          <cell r="K1788" t="str">
            <v>76384b56-617c-495b-ac9b-4c9f41a3b8dd</v>
          </cell>
        </row>
        <row r="1789">
          <cell r="J1789" t="str">
            <v>Operational_Check</v>
          </cell>
          <cell r="K1789" t="str">
            <v>5d94d970-1f32-4bbf-b276-a19a23ff6aef</v>
          </cell>
        </row>
        <row r="1790">
          <cell r="J1790" t="str">
            <v>Operational_Check</v>
          </cell>
          <cell r="K1790" t="str">
            <v>4c1603cc-75ee-49cd-816f-ac8b6eae0d77</v>
          </cell>
        </row>
        <row r="1791">
          <cell r="J1791" t="str">
            <v>Operational_Check</v>
          </cell>
          <cell r="K1791" t="str">
            <v>fa48f21e-97c9-4f38-911e-2050be0827d3</v>
          </cell>
        </row>
        <row r="1792">
          <cell r="J1792" t="str">
            <v>Operational_Check</v>
          </cell>
          <cell r="K1792" t="str">
            <v>6fdf1cc5-9f5b-477b-86e6-ae5bb23439e7</v>
          </cell>
        </row>
        <row r="1793">
          <cell r="J1793" t="str">
            <v>Operational_Check</v>
          </cell>
          <cell r="K1793" t="str">
            <v>4046b43f-b662-4101-9c23-393622168d7c</v>
          </cell>
        </row>
        <row r="1794">
          <cell r="J1794" t="str">
            <v>Operational_Check</v>
          </cell>
          <cell r="K1794" t="str">
            <v>bbef66e0-c02b-436e-b003-8adf4f30e24d</v>
          </cell>
        </row>
        <row r="1795">
          <cell r="J1795" t="str">
            <v>Operational_Check</v>
          </cell>
          <cell r="K1795" t="str">
            <v>74a96913-1b98-4b64-8757-610ae5e2f9b7</v>
          </cell>
        </row>
        <row r="1796">
          <cell r="J1796" t="str">
            <v>Operational_Check</v>
          </cell>
          <cell r="K1796" t="str">
            <v>ce9c6c9c-43b0-4f21-9e0c-b1638606ffff</v>
          </cell>
        </row>
        <row r="1797">
          <cell r="J1797" t="str">
            <v>Operational_Check</v>
          </cell>
          <cell r="K1797" t="str">
            <v>a71a9193-5ca2-49a7-a860-a864b3798202</v>
          </cell>
        </row>
        <row r="1798">
          <cell r="J1798" t="str">
            <v>Operational_Check</v>
          </cell>
          <cell r="K1798" t="str">
            <v>bc0f471f-8daf-42f9-9262-877075110b44</v>
          </cell>
        </row>
        <row r="1799">
          <cell r="J1799" t="str">
            <v>Operational_Check</v>
          </cell>
          <cell r="K1799" t="str">
            <v>3d900be2-9701-4d37-86eb-20e0fa4effe3</v>
          </cell>
        </row>
        <row r="1800">
          <cell r="J1800" t="str">
            <v>Operational_Check</v>
          </cell>
          <cell r="K1800" t="str">
            <v>22fa7f0c-d6d6-4c6d-9d11-e539ce98ccbd</v>
          </cell>
        </row>
        <row r="1801">
          <cell r="J1801" t="str">
            <v>Operational_Check</v>
          </cell>
          <cell r="K1801" t="str">
            <v>028ac853-8f75-4d29-b73c-7b23058d1ec2</v>
          </cell>
        </row>
        <row r="1802">
          <cell r="J1802" t="str">
            <v>Operational_Check</v>
          </cell>
          <cell r="K1802" t="str">
            <v>343df3e9-cfc6-438e-8337-b642db960f55</v>
          </cell>
        </row>
        <row r="1803">
          <cell r="J1803" t="str">
            <v>Operational_Check</v>
          </cell>
          <cell r="K1803" t="str">
            <v>4e8261c6-2637-43b0-a67b-2cc9085a98b9</v>
          </cell>
        </row>
        <row r="1804">
          <cell r="J1804" t="str">
            <v>Operational_Check</v>
          </cell>
          <cell r="K1804" t="str">
            <v>9e132750-e361-46cc-bda3-18621ae10854</v>
          </cell>
        </row>
        <row r="1805">
          <cell r="J1805" t="str">
            <v>Operational_Check</v>
          </cell>
          <cell r="K1805" t="str">
            <v>360af056-be69-4ec6-8a3a-099c3deca1da</v>
          </cell>
        </row>
        <row r="1806">
          <cell r="J1806" t="str">
            <v>Operational_Check</v>
          </cell>
          <cell r="K1806" t="str">
            <v>6510ca8e-8e1c-495e-a812-12bba677e7ce</v>
          </cell>
        </row>
        <row r="1807">
          <cell r="J1807" t="str">
            <v>Operational_Check</v>
          </cell>
          <cell r="K1807" t="str">
            <v>9c1e06ce-7000-4221-a16d-5cb4e91a6c23</v>
          </cell>
        </row>
        <row r="1808">
          <cell r="J1808" t="str">
            <v>Operational_Check</v>
          </cell>
          <cell r="K1808" t="str">
            <v>6aefbe40-6dad-4fc2-b7eb-b978a06bf42e</v>
          </cell>
        </row>
        <row r="1809">
          <cell r="J1809" t="str">
            <v>Operational_Check</v>
          </cell>
          <cell r="K1809" t="str">
            <v>eeb3020f-4c07-41ce-9aea-3f341f35a4f0</v>
          </cell>
        </row>
        <row r="1810">
          <cell r="J1810" t="str">
            <v>Operational_Check</v>
          </cell>
          <cell r="K1810" t="str">
            <v>9e6396a4-7a6d-46a6-bc89-b51e605a6023</v>
          </cell>
        </row>
        <row r="1811">
          <cell r="J1811" t="str">
            <v>Operational_Check</v>
          </cell>
          <cell r="K1811" t="str">
            <v>cc87637a-9ae6-4de5-beda-d6e3ff618f4c</v>
          </cell>
        </row>
        <row r="1812">
          <cell r="J1812" t="str">
            <v>Operational_Check</v>
          </cell>
          <cell r="K1812" t="str">
            <v>d86924dd-c123-45d7-8829-89ce560e67ca</v>
          </cell>
        </row>
        <row r="1813">
          <cell r="J1813" t="str">
            <v>Operational_Check</v>
          </cell>
          <cell r="K1813" t="str">
            <v>60f0282f-b8be-489f-ac9d-66a5991d3305</v>
          </cell>
        </row>
        <row r="1814">
          <cell r="J1814" t="str">
            <v>Operational_Check</v>
          </cell>
          <cell r="K1814" t="str">
            <v>83381de9-e26b-4a9f-8b01-9e508e62b034</v>
          </cell>
        </row>
        <row r="1815">
          <cell r="J1815" t="str">
            <v>Operational_Check</v>
          </cell>
          <cell r="K1815" t="str">
            <v>be483c03-1b23-4d78-b3a2-13f854baea56</v>
          </cell>
        </row>
        <row r="1816">
          <cell r="J1816" t="str">
            <v>Operational_Check</v>
          </cell>
          <cell r="K1816" t="str">
            <v>557295c3-dad5-4851-876b-80347d75e58c</v>
          </cell>
        </row>
        <row r="1817">
          <cell r="J1817" t="str">
            <v>Operational_Check</v>
          </cell>
          <cell r="K1817" t="str">
            <v>1c706941-89b6-4133-a7c6-4c88ae7cbcde</v>
          </cell>
        </row>
        <row r="1818">
          <cell r="J1818" t="str">
            <v>Operational_Check</v>
          </cell>
          <cell r="K1818" t="str">
            <v>80ddfab0-88d7-411c-85a6-c3741abd4e9c</v>
          </cell>
        </row>
        <row r="1819">
          <cell r="J1819" t="str">
            <v>Operational_Check</v>
          </cell>
          <cell r="K1819" t="str">
            <v>47f8a761-3268-4891-9549-6cccd90273cc</v>
          </cell>
        </row>
        <row r="1820">
          <cell r="J1820" t="str">
            <v>Operational_Check</v>
          </cell>
          <cell r="K1820" t="str">
            <v>900800e6-579f-42ce-9b01-5b68773c3640</v>
          </cell>
        </row>
        <row r="1821">
          <cell r="J1821" t="str">
            <v>Operational_Check</v>
          </cell>
          <cell r="K1821" t="str">
            <v>386a9060-ad2e-4d6a-a239-17134e5a5b34</v>
          </cell>
        </row>
        <row r="1822">
          <cell r="J1822" t="str">
            <v>Operational_Check</v>
          </cell>
          <cell r="K1822" t="str">
            <v>5c1b1de7-a639-4d80-91bf-24dda75a4e89</v>
          </cell>
        </row>
        <row r="1823">
          <cell r="J1823" t="str">
            <v>Operational_Check</v>
          </cell>
          <cell r="K1823" t="str">
            <v>94a39526-18d4-45b6-99d3-ff060a4ff8cf</v>
          </cell>
        </row>
        <row r="1824">
          <cell r="J1824" t="str">
            <v>Operational_Check</v>
          </cell>
          <cell r="K1824" t="str">
            <v>563e82ef-b2ae-4915-9099-4b977ebe21ab</v>
          </cell>
        </row>
        <row r="1825">
          <cell r="J1825" t="str">
            <v>Operational_Check</v>
          </cell>
          <cell r="K1825" t="str">
            <v>11b95f9d-dc96-4853-a717-fad6d37717f9</v>
          </cell>
        </row>
        <row r="1826">
          <cell r="J1826" t="str">
            <v>Operational_Check</v>
          </cell>
          <cell r="K1826" t="str">
            <v>29f04da6-7a55-4a43-9ce8-eac206018b9d</v>
          </cell>
        </row>
        <row r="1827">
          <cell r="J1827" t="str">
            <v>Operational_Check</v>
          </cell>
          <cell r="K1827" t="str">
            <v>5a181465-ca01-47f7-aad1-26a7584e6239</v>
          </cell>
        </row>
        <row r="1828">
          <cell r="J1828" t="str">
            <v>Operational_Check</v>
          </cell>
          <cell r="K1828" t="str">
            <v>6f302d0d-efeb-41b5-8322-99bb5f0c1dd7</v>
          </cell>
        </row>
        <row r="1829">
          <cell r="J1829" t="str">
            <v>Operational_Check</v>
          </cell>
          <cell r="K1829" t="str">
            <v>7eb9cb10-9b39-44e3-af80-2883977694ff</v>
          </cell>
        </row>
        <row r="1830">
          <cell r="J1830" t="str">
            <v>Operational_Check</v>
          </cell>
          <cell r="K1830" t="str">
            <v>a53cd530-560d-48f4-97ef-0d9e10b9570a</v>
          </cell>
        </row>
        <row r="1831">
          <cell r="J1831" t="str">
            <v>Operational_Check</v>
          </cell>
          <cell r="K1831" t="str">
            <v>6e6a4d4c-43f1-4bbc-9deb-d509c1ccc325</v>
          </cell>
        </row>
        <row r="1832">
          <cell r="J1832" t="str">
            <v>Operational_Check</v>
          </cell>
          <cell r="K1832" t="str">
            <v>5c38bb36-a161-4657-8afb-b4589601eb32</v>
          </cell>
        </row>
        <row r="1833">
          <cell r="J1833" t="str">
            <v>Operational_Check</v>
          </cell>
          <cell r="K1833" t="str">
            <v>7c9e6636-9790-43cc-8db0-249421f34230</v>
          </cell>
        </row>
        <row r="1834">
          <cell r="J1834" t="str">
            <v>Operational_Check</v>
          </cell>
          <cell r="K1834" t="str">
            <v>5e6e43cb-707b-48ea-bbb3-44b1817a1b92</v>
          </cell>
        </row>
        <row r="1835">
          <cell r="J1835" t="str">
            <v>Operational_Check</v>
          </cell>
          <cell r="K1835" t="str">
            <v>4c0113e9-db49-4814-8b75-b69c8c47ef5f</v>
          </cell>
        </row>
        <row r="1836">
          <cell r="J1836" t="str">
            <v>Operational_Check</v>
          </cell>
          <cell r="K1836" t="str">
            <v>7fd7501c-2036-4531-b052-14325a4cfc49</v>
          </cell>
        </row>
        <row r="1837">
          <cell r="J1837" t="str">
            <v>Operational_Check</v>
          </cell>
          <cell r="K1837" t="str">
            <v>ac76e3d2-6f6f-4a98-b8a6-7116ec387d9a</v>
          </cell>
        </row>
        <row r="1838">
          <cell r="J1838" t="str">
            <v>Operational_Check</v>
          </cell>
          <cell r="K1838" t="str">
            <v>e6f0d75a-7e9f-4f28-bcb3-cea1232dac2f</v>
          </cell>
        </row>
        <row r="1839">
          <cell r="J1839" t="str">
            <v>Operational_Check</v>
          </cell>
          <cell r="K1839" t="str">
            <v>3aadab14-606d-43ad-b8fa-3f89c560fc69</v>
          </cell>
        </row>
        <row r="1840">
          <cell r="J1840" t="str">
            <v>Operational_Check</v>
          </cell>
          <cell r="K1840" t="str">
            <v>63fb0663-3932-4333-b8d6-eb9ed4c8486b</v>
          </cell>
        </row>
        <row r="1841">
          <cell r="J1841" t="str">
            <v>Lube_Service_INFORMATION</v>
          </cell>
          <cell r="K1841" t="str">
            <v>safetyTask000000</v>
          </cell>
        </row>
        <row r="1842">
          <cell r="J1842" t="str">
            <v>Recommended_Lubricants</v>
          </cell>
          <cell r="K1842" t="str">
            <v>32c7e3c0-090a-4d2a-b1d6-de57e0ee3db7</v>
          </cell>
        </row>
        <row r="1843">
          <cell r="J1843" t="str">
            <v>Oil_Sample_(use_the_correct_SOS_sampling_method_from_the_sampling_points_on_the_machine)</v>
          </cell>
          <cell r="K1843" t="str">
            <v>220f6e56-ad42-4e48-a829-6539af235768</v>
          </cell>
        </row>
        <row r="1844">
          <cell r="J1844" t="str">
            <v>Oil_Sample_(use_the_correct_SOS_sampling_method_from_the_sampling_points_on_the_machine)</v>
          </cell>
          <cell r="K1844" t="str">
            <v>cb801fd1-d64e-4981-8809-8b46b5ec15b9</v>
          </cell>
        </row>
        <row r="1845">
          <cell r="J1845" t="str">
            <v>Oil_Sample_(use_the_correct_SOS_sampling_method_from_the_sampling_points_on_the_machine)</v>
          </cell>
          <cell r="K1845" t="str">
            <v>fb15f07d-9f72-4e2b-880b-947e12f1b404</v>
          </cell>
        </row>
        <row r="1846">
          <cell r="J1846" t="str">
            <v>Oil_Sample_(use_the_correct_SOS_sampling_method_from_the_sampling_points_on_the_machine)</v>
          </cell>
          <cell r="K1846" t="str">
            <v>0e361fc0-159c-472e-8410-d9d24fd48bee</v>
          </cell>
        </row>
        <row r="1847">
          <cell r="J1847" t="str">
            <v>Oil_Sample_(use_the_correct_SOS_sampling_method_from_the_sampling_points_on_the_machine)</v>
          </cell>
          <cell r="K1847" t="str">
            <v>36a4c807-d427-4b3c-8ee2-79b0a864f82e</v>
          </cell>
        </row>
        <row r="1848">
          <cell r="J1848" t="str">
            <v>Oil_Sample_(use_the_correct_SOS_sampling_method_from_the_sampling_points_on_the_machine)</v>
          </cell>
          <cell r="K1848" t="str">
            <v>9c495a88-269c-460e-aec2-f876161e5e23</v>
          </cell>
        </row>
        <row r="1849">
          <cell r="J1849" t="str">
            <v>Oil_Change</v>
          </cell>
          <cell r="K1849" t="str">
            <v>e4f3e82f-5f96-46b4-858e-0a01175b796b</v>
          </cell>
        </row>
        <row r="1850">
          <cell r="J1850" t="str">
            <v>Oil_Change</v>
          </cell>
          <cell r="K1850" t="str">
            <v>1953748e-0b54-4304-a802-1c9f60197564</v>
          </cell>
        </row>
        <row r="1851">
          <cell r="J1851" t="str">
            <v>Oil_Change</v>
          </cell>
          <cell r="K1851" t="str">
            <v>69ad9e05-1c95-46ab-a139-40bfdf43adf5</v>
          </cell>
        </row>
        <row r="1852">
          <cell r="J1852" t="str">
            <v>Oil_Level_Check</v>
          </cell>
          <cell r="K1852" t="str">
            <v>ab9dd07c-61c7-49ab-8026-9302777c40d9</v>
          </cell>
        </row>
        <row r="1853">
          <cell r="J1853" t="str">
            <v>Oil_Level_Check</v>
          </cell>
          <cell r="K1853" t="str">
            <v>48fa45a2-8816-487f-89a0-6b10e4972412</v>
          </cell>
        </row>
        <row r="1854">
          <cell r="J1854" t="str">
            <v>Oil_Level_Check</v>
          </cell>
          <cell r="K1854" t="str">
            <v>9c7401f0-c0e8-4f37-88dd-8f85a6b12f09</v>
          </cell>
        </row>
        <row r="1855">
          <cell r="J1855" t="str">
            <v>Oil_Level_Check</v>
          </cell>
          <cell r="K1855" t="str">
            <v>8ebc79a3-de27-463d-b156-159b28274bf6</v>
          </cell>
        </row>
        <row r="1856">
          <cell r="J1856" t="str">
            <v>Oil_Level_Check</v>
          </cell>
          <cell r="K1856" t="str">
            <v>3563b400-95be-4777-a175-8de3de8a9976</v>
          </cell>
        </row>
        <row r="1857">
          <cell r="J1857" t="str">
            <v>Oil_Level_Check</v>
          </cell>
          <cell r="K1857" t="str">
            <v>4d07480b-6115-4a43-ad35-c1adff498aed</v>
          </cell>
        </row>
        <row r="1858">
          <cell r="J1858" t="str">
            <v>Oil_Level_Check</v>
          </cell>
          <cell r="K1858" t="str">
            <v>fe7b1490-26df-4402-b82f-d9a445804da6</v>
          </cell>
        </row>
        <row r="1859">
          <cell r="J1859" t="str">
            <v>Oil_Level_Check</v>
          </cell>
          <cell r="K1859" t="str">
            <v>621df0d5-b784-4b22-9a80-2a1a4080e6a4</v>
          </cell>
        </row>
        <row r="1860">
          <cell r="J1860" t="str">
            <v>Magnetic_Plug_Ratings</v>
          </cell>
          <cell r="K1860" t="str">
            <v>63d9cd15-77b5-4539-a4ce-a4c8341e1296</v>
          </cell>
        </row>
        <row r="1861">
          <cell r="J1861" t="str">
            <v>Magnetic_Plug_Ratings</v>
          </cell>
          <cell r="K1861" t="str">
            <v>d832db0a-b88f-495e-9712-a95f691fbedf</v>
          </cell>
        </row>
        <row r="1862">
          <cell r="J1862" t="str">
            <v>Magnetic_Plug_Ratings</v>
          </cell>
          <cell r="K1862" t="str">
            <v>7a5e3d56-23b5-4948-b6cb-0d91d48f04f4</v>
          </cell>
        </row>
        <row r="1863">
          <cell r="J1863" t="str">
            <v>Magnetic_Plug_Ratings</v>
          </cell>
          <cell r="K1863" t="str">
            <v>d9dbcc32-d95a-4a67-9dc6-ec907c03ae00</v>
          </cell>
        </row>
        <row r="1864">
          <cell r="J1864" t="str">
            <v>Magnetic_Plug_Ratings</v>
          </cell>
          <cell r="K1864" t="str">
            <v>955be057-c4a0-40e8-bd79-09654b9ece61</v>
          </cell>
        </row>
        <row r="1865">
          <cell r="J1865" t="str">
            <v>Magnetic_Plug_Ratings</v>
          </cell>
          <cell r="K1865" t="str">
            <v>1b0632c8-1da6-46d3-9002-ffdd6ed84c76</v>
          </cell>
        </row>
        <row r="1866">
          <cell r="J1866" t="str">
            <v>Magnetic_Plug_Ratings</v>
          </cell>
          <cell r="K1866" t="str">
            <v>b5c6ad64-1615-4277-9864-6a5d9efb76a4</v>
          </cell>
        </row>
        <row r="1867">
          <cell r="J1867" t="str">
            <v>Magnetic_Plug_Ratings</v>
          </cell>
          <cell r="K1867" t="str">
            <v>d4ecc71c-2836-4282-93e6-9301ff6aa403</v>
          </cell>
        </row>
        <row r="1868">
          <cell r="J1868" t="str">
            <v>Lube_Service_(Filter;_Breather;_Screen)</v>
          </cell>
          <cell r="K1868" t="str">
            <v>49a28920-9014-41f9-8d09-dda73e5fbb28</v>
          </cell>
        </row>
        <row r="1869">
          <cell r="J1869" t="str">
            <v>Lube_Service_(Filter;_Breather;_Screen)</v>
          </cell>
          <cell r="K1869" t="str">
            <v>e670a190-0c2f-48b4-bb9e-b4d04b3aa915</v>
          </cell>
        </row>
        <row r="1870">
          <cell r="J1870" t="str">
            <v>Lube_Service_(Filter;_Breather;_Screen)</v>
          </cell>
          <cell r="K1870" t="str">
            <v>3c18f6f3-2d5f-4f6c-9183-0db7faa719a7</v>
          </cell>
        </row>
        <row r="1871">
          <cell r="J1871" t="str">
            <v>Lube_Service_(Filter;_Breather;_Screen)</v>
          </cell>
          <cell r="K1871" t="str">
            <v>3a10865c-016c-4fc9-9d25-96a7e77e6f8d</v>
          </cell>
        </row>
        <row r="1872">
          <cell r="J1872" t="str">
            <v>Lube_Service_(Filter;_Breather;_Screen)</v>
          </cell>
          <cell r="K1872" t="str">
            <v>18b394a4-3ff1-45f1-82fc-40a939b3e3fb</v>
          </cell>
        </row>
        <row r="1873">
          <cell r="J1873" t="str">
            <v>Lube_Service_(Filter;_Breather;_Screen)</v>
          </cell>
          <cell r="K1873" t="str">
            <v>732cf9f5-acca-4be2-ba58-f4b1d67f8d79</v>
          </cell>
        </row>
        <row r="1874">
          <cell r="J1874" t="str">
            <v>Lube_Service_(Filter;_Breather;_Screen)</v>
          </cell>
          <cell r="K1874" t="str">
            <v>1677f348-f8f9-40ed-91b4-5a1b47dd5d4d</v>
          </cell>
        </row>
        <row r="1875">
          <cell r="J1875" t="str">
            <v>Lube_Service_(Filter;_Breather;_Screen)</v>
          </cell>
          <cell r="K1875" t="str">
            <v>21541d24-6388-4c50-b1be-779e592f9b2b</v>
          </cell>
        </row>
        <row r="1876">
          <cell r="J1876" t="str">
            <v>Lube_Service_(Filter;_Breather;_Screen)</v>
          </cell>
          <cell r="K1876" t="str">
            <v>bf9d09d4-fc77-4dcd-ac64-1ce6f323aeba</v>
          </cell>
        </row>
        <row r="1877">
          <cell r="J1877" t="str">
            <v>Lube_Service_(Filter;_Breather;_Screen)</v>
          </cell>
          <cell r="K1877" t="str">
            <v>aed0f0e4-2101-484c-9134-1026e26623be</v>
          </cell>
        </row>
        <row r="1878">
          <cell r="J1878" t="str">
            <v>Lube_Service_(Filter;_Breather;_Screen)</v>
          </cell>
          <cell r="K1878" t="str">
            <v>f77cba39-76bd-4735-8c99-943e3cd04756</v>
          </cell>
        </row>
        <row r="1879">
          <cell r="J1879" t="str">
            <v>Lube_Service_(Filter;_Breather;_Screen)</v>
          </cell>
          <cell r="K1879" t="str">
            <v>61c42c47-5c66-4a1f-9755-e7538c39d3df</v>
          </cell>
        </row>
        <row r="1880">
          <cell r="J1880" t="str">
            <v>Lube_Service_(Filter;_Breather;_Screen)</v>
          </cell>
          <cell r="K1880" t="str">
            <v>78db32bf-6f74-44ff-835b-190508cf5f92</v>
          </cell>
        </row>
        <row r="1881">
          <cell r="J1881" t="str">
            <v>Lube_Service_(Filter;_Breather;_Screen)</v>
          </cell>
          <cell r="K1881" t="str">
            <v>77309127-ee98-4de7-8614-b15e19d36a57</v>
          </cell>
        </row>
        <row r="1882">
          <cell r="J1882" t="str">
            <v>Lube_Service_(Filter;_Breather;_Screen)</v>
          </cell>
          <cell r="K1882" t="str">
            <v>3f7f7734-dc3a-424e-bb43-df16e095df2b</v>
          </cell>
        </row>
        <row r="1883">
          <cell r="J1883" t="str">
            <v>Lube_Service_(Filter;_Breather;_Screen)</v>
          </cell>
          <cell r="K1883" t="str">
            <v>fd4886a0-c622-4ae4-97ea-db29780146c1</v>
          </cell>
        </row>
        <row r="1884">
          <cell r="J1884" t="str">
            <v>Lube_Service_(Filter;_Breather;_Screen)</v>
          </cell>
          <cell r="K1884" t="str">
            <v>ce6e014a-80a0-45fb-a824-5a22f7e2439d</v>
          </cell>
        </row>
        <row r="1885">
          <cell r="J1885" t="str">
            <v>Lube_Service_(Filter;_Breather;_Screen)</v>
          </cell>
          <cell r="K1885" t="str">
            <v>a5295883-db73-4553-8fe4-19f0a787bc07</v>
          </cell>
        </row>
        <row r="1886">
          <cell r="J1886" t="str">
            <v>Lube_Service_(Filter;_Breather;_Screen)</v>
          </cell>
          <cell r="K1886" t="str">
            <v>6d2cc011-2cc5-4747-9339-840861e69525</v>
          </cell>
        </row>
        <row r="1887">
          <cell r="J1887" t="str">
            <v>Lube_Service_(Filter;_Breather;_Screen)</v>
          </cell>
          <cell r="K1887" t="str">
            <v>de22bc56-cecf-4f02-9f79-460853336c63</v>
          </cell>
        </row>
        <row r="1888">
          <cell r="J1888" t="str">
            <v>Lube_Service_(Filter;_Breather;_Screen)</v>
          </cell>
          <cell r="K1888" t="str">
            <v>4aca9a05-bc7a-4ccc-a7b7-76cca1cadb57</v>
          </cell>
        </row>
        <row r="1889">
          <cell r="J1889" t="str">
            <v>Lube_Service_(Filter;_Breather;_Screen)</v>
          </cell>
          <cell r="K1889" t="str">
            <v>b1d46485-9f17-41fc-aa18-dd262eb4f9f0</v>
          </cell>
        </row>
        <row r="1890">
          <cell r="J1890" t="str">
            <v>Lube_Service_(Grease)</v>
          </cell>
          <cell r="K1890" t="str">
            <v>2b1b8a52-4b55-4d1a-9572-bac88b196dac</v>
          </cell>
        </row>
        <row r="1891">
          <cell r="J1891" t="str">
            <v>Lube_Service_(Grease)</v>
          </cell>
          <cell r="K1891" t="str">
            <v>21e3b65a-91a9-4da4-9ca1-ec2fe18babc8</v>
          </cell>
        </row>
        <row r="1892">
          <cell r="J1892" t="str">
            <v>Lube_Service_(Grease)</v>
          </cell>
          <cell r="K1892" t="str">
            <v>5cf26b35-f4de-4935-9007-ff84756576b9</v>
          </cell>
        </row>
        <row r="1893">
          <cell r="J1893" t="str">
            <v>Lube_Service_(Grease)</v>
          </cell>
          <cell r="K1893" t="str">
            <v>d81ec08a-be08-402c-a332-566d026a2350</v>
          </cell>
        </row>
        <row r="1894">
          <cell r="J1894" t="str">
            <v>Lube_Service_(Grease)</v>
          </cell>
          <cell r="K1894" t="str">
            <v>7f271e92-2556-4f51-97ba-d8137d0f302e</v>
          </cell>
        </row>
        <row r="1895">
          <cell r="J1895" t="str">
            <v>Lube_Service_(Grease)</v>
          </cell>
          <cell r="K1895" t="str">
            <v>5b00f156-347a-46b3-8160-b4478cb6a0c5</v>
          </cell>
        </row>
        <row r="1896">
          <cell r="J1896" t="str">
            <v>Lube_Service_(Grease)</v>
          </cell>
          <cell r="K1896" t="str">
            <v>2c135386-c4ac-4528-b8ed-20c42a28360f</v>
          </cell>
        </row>
        <row r="1897">
          <cell r="J1897" t="str">
            <v>Lube_Service_(Grease)</v>
          </cell>
          <cell r="K1897" t="str">
            <v>ee016f32-8cee-4794-ab65-abb89c737074</v>
          </cell>
        </row>
        <row r="1898">
          <cell r="J1898" t="str">
            <v>Lube_Service_(Grease)</v>
          </cell>
          <cell r="K1898" t="str">
            <v>cdec183e-5234-4d1f-bbb3-8cbf4ac61c97</v>
          </cell>
        </row>
        <row r="1899">
          <cell r="J1899" t="str">
            <v>Lube_Service_(Grease)</v>
          </cell>
          <cell r="K1899" t="str">
            <v>07eacff0-42df-44e5-8097-f3af04818a40</v>
          </cell>
        </row>
        <row r="1900">
          <cell r="J1900" t="str">
            <v>Lube_Service_(Grease)</v>
          </cell>
          <cell r="K1900" t="str">
            <v>14ee1467-222b-4770-9af8-87f8d9de8f87</v>
          </cell>
        </row>
        <row r="1901">
          <cell r="J1901" t="str">
            <v>Lube_Service_(Grease)</v>
          </cell>
          <cell r="K1901" t="str">
            <v>c9077dde-852d-4631-b857-5793b5a6ba78</v>
          </cell>
        </row>
        <row r="1902">
          <cell r="J1902" t="str">
            <v>Lube_Service_(Grease)</v>
          </cell>
          <cell r="K1902" t="str">
            <v>dfd2c0eb-d97e-42ae-b066-e4dc0f42effd</v>
          </cell>
        </row>
        <row r="1903">
          <cell r="J1903" t="str">
            <v>Lube_Service_(Grease)</v>
          </cell>
          <cell r="K1903" t="str">
            <v>7d143952-f0fe-4647-96bf-eb5cf20f6799</v>
          </cell>
        </row>
        <row r="1904">
          <cell r="J1904" t="str">
            <v>Lube_Service_(Grease)</v>
          </cell>
          <cell r="K1904" t="str">
            <v>46a5e912-8a85-42fb-96dc-9ae0de21099f</v>
          </cell>
        </row>
        <row r="1905">
          <cell r="J1905" t="str">
            <v>Lube_Service_(Grease)</v>
          </cell>
          <cell r="K1905" t="str">
            <v>f435f228-37ca-4917-a3a9-942b3f570c7f</v>
          </cell>
        </row>
        <row r="1906">
          <cell r="J1906" t="str">
            <v>Lube_Service_(Grease)</v>
          </cell>
          <cell r="K1906" t="str">
            <v>8746de3b-63fb-47d1-97f1-2558f664d919</v>
          </cell>
        </row>
        <row r="1907">
          <cell r="J1907" t="str">
            <v>Lube_Service_(Grease)</v>
          </cell>
          <cell r="K1907" t="str">
            <v>ecfc0eb3-0390-40a6-a70d-28dd96473d04</v>
          </cell>
        </row>
        <row r="1908">
          <cell r="J1908" t="str">
            <v>Lube_Service_(Grease)</v>
          </cell>
          <cell r="K1908" t="str">
            <v>f3be5cad-0ef6-4566-924e-97092e79be23</v>
          </cell>
        </row>
        <row r="1909">
          <cell r="J1909" t="str">
            <v>Lube_Service_(Grease)</v>
          </cell>
          <cell r="K1909" t="str">
            <v>2cc7148c-ffaf-410d-ae8a-6290730d8220</v>
          </cell>
        </row>
        <row r="1910">
          <cell r="J1910" t="str">
            <v>Lube_Service_(Grease)</v>
          </cell>
          <cell r="K1910" t="str">
            <v>7f5f6064-3c4d-4b32-b6cb-1a91b3391061</v>
          </cell>
        </row>
        <row r="1911">
          <cell r="J1911" t="str">
            <v>Electrical_Service_INFORMATION</v>
          </cell>
          <cell r="K1911" t="str">
            <v>safetyTask000000</v>
          </cell>
        </row>
        <row r="1912">
          <cell r="J1912" t="str">
            <v>Electrical_Checks</v>
          </cell>
          <cell r="K1912" t="str">
            <v>aabcd2b8-2bbf-4b62-8c17-53645ca97b56</v>
          </cell>
        </row>
        <row r="1913">
          <cell r="J1913" t="str">
            <v>Electrical_Checks</v>
          </cell>
          <cell r="K1913" t="str">
            <v>6ea3f292-e011-45d9-9e35-4634cfe3b954</v>
          </cell>
        </row>
        <row r="1914">
          <cell r="J1914" t="str">
            <v>Electrical_Checks</v>
          </cell>
          <cell r="K1914" t="str">
            <v>c8191acc-2d4d-4443-bdbd-4a924d46a47c</v>
          </cell>
        </row>
        <row r="1915">
          <cell r="J1915" t="str">
            <v>HV_Alternator</v>
          </cell>
          <cell r="K1915" t="str">
            <v>05813f5d-9596-4f42-a70f-6a4a0c54e622</v>
          </cell>
        </row>
        <row r="1916">
          <cell r="J1916" t="str">
            <v>HV_Alternator</v>
          </cell>
          <cell r="K1916" t="str">
            <v>5ee7def8-2a31-49fb-97f9-3c4983c7cc7c</v>
          </cell>
        </row>
        <row r="1917">
          <cell r="J1917" t="str">
            <v>HV_Alternator</v>
          </cell>
          <cell r="K1917" t="str">
            <v>66059fc1-9254-49e6-bc75-61be1129e1a7</v>
          </cell>
        </row>
        <row r="1918">
          <cell r="J1918" t="str">
            <v>HV_Alternator</v>
          </cell>
          <cell r="K1918" t="str">
            <v>49c19e12-7fa6-4cd0-b06b-27a69aae86c9</v>
          </cell>
        </row>
        <row r="1919">
          <cell r="J1919" t="str">
            <v>HV_Alternator</v>
          </cell>
          <cell r="K1919" t="str">
            <v>b396833a-d65e-4047-ad79-737c87ad45c9</v>
          </cell>
        </row>
        <row r="1920">
          <cell r="J1920" t="str">
            <v>HV_Alternator</v>
          </cell>
          <cell r="K1920" t="str">
            <v>3939aa01-59d7-45f4-99c6-0d5e116aa6a4</v>
          </cell>
        </row>
        <row r="1921">
          <cell r="J1921" t="str">
            <v>HV_Alternator</v>
          </cell>
          <cell r="K1921" t="str">
            <v>e32dac04-022d-4d40-8078-3972d6b8d535</v>
          </cell>
        </row>
        <row r="1922">
          <cell r="J1922" t="str">
            <v>HV_Alternator</v>
          </cell>
          <cell r="K1922" t="str">
            <v>85d54fba-be3f-42de-a77b-1ad1c7c4abf8</v>
          </cell>
        </row>
        <row r="1923">
          <cell r="J1923" t="str">
            <v>HV_Alternator</v>
          </cell>
          <cell r="K1923" t="str">
            <v>09bbb75f-e798-4621-9291-18ea76ab6768</v>
          </cell>
        </row>
        <row r="1924">
          <cell r="J1924" t="str">
            <v>HV_Alternator</v>
          </cell>
          <cell r="K1924" t="str">
            <v>9fae0958-cb43-4a6f-8eab-45d955a8f7b8</v>
          </cell>
        </row>
        <row r="1925">
          <cell r="J1925" t="str">
            <v>HV_Alternator</v>
          </cell>
          <cell r="K1925" t="str">
            <v>9287e14e-e788-4ec4-ab70-90c7fcce3a4f</v>
          </cell>
        </row>
        <row r="1926">
          <cell r="J1926" t="str">
            <v>HV_Alternator</v>
          </cell>
          <cell r="K1926" t="str">
            <v>f8bddbb1-07f2-40c3-b876-5be6da9b73bd</v>
          </cell>
        </row>
        <row r="1927">
          <cell r="J1927" t="str">
            <v>HV_Alternator</v>
          </cell>
          <cell r="K1927" t="str">
            <v>e586e5b5-f790-4f28-9a49-af65f2bf4204</v>
          </cell>
        </row>
        <row r="1928">
          <cell r="J1928" t="str">
            <v>HV_Alternator</v>
          </cell>
          <cell r="K1928" t="str">
            <v>99aca69e-906b-464c-a47a-06654b67d63a</v>
          </cell>
        </row>
        <row r="1929">
          <cell r="J1929" t="str">
            <v>HV_Alternator</v>
          </cell>
          <cell r="K1929" t="str">
            <v>2a6e41ac-e7b7-4dd3-b2ee-9bff9868aed4</v>
          </cell>
        </row>
        <row r="1930">
          <cell r="J1930" t="str">
            <v>HV_Alternator</v>
          </cell>
          <cell r="K1930" t="str">
            <v>751c56d2-f7c6-44c1-9fd4-6a63cc2c0852</v>
          </cell>
        </row>
        <row r="1931">
          <cell r="J1931" t="str">
            <v>HV_Alternator</v>
          </cell>
          <cell r="K1931" t="str">
            <v>f95cc229-7020-4083-aedd-9665e4fd136c</v>
          </cell>
        </row>
        <row r="1932">
          <cell r="J1932" t="str">
            <v>HV_Alternator</v>
          </cell>
          <cell r="K1932" t="str">
            <v>61edc4fc-d396-408c-a9c3-dcffd3db8460</v>
          </cell>
        </row>
        <row r="1933">
          <cell r="J1933" t="str">
            <v>HV_Alternator</v>
          </cell>
          <cell r="K1933" t="str">
            <v>d35e9a69-c1b1-440a-9128-797a27e5f26e</v>
          </cell>
        </row>
        <row r="1934">
          <cell r="J1934" t="str">
            <v>HV_Alternator</v>
          </cell>
          <cell r="K1934" t="str">
            <v>6ef20675-3939-447a-a258-8c0295870828</v>
          </cell>
        </row>
        <row r="1935">
          <cell r="J1935" t="str">
            <v>HV_Alternator</v>
          </cell>
          <cell r="K1935" t="str">
            <v>38a6e122-3618-4256-a1b9-837070cf546f</v>
          </cell>
        </row>
        <row r="1936">
          <cell r="J1936" t="str">
            <v>HV_Alternator</v>
          </cell>
          <cell r="K1936" t="str">
            <v>cb60d370-c1f3-4078-8763-1993d882d1b0</v>
          </cell>
        </row>
        <row r="1937">
          <cell r="J1937" t="str">
            <v>Axle_Box</v>
          </cell>
          <cell r="K1937" t="str">
            <v>ad1c40a0-b71b-45dc-98d7-fac4f636b9c4</v>
          </cell>
        </row>
        <row r="1938">
          <cell r="J1938" t="str">
            <v>Axle_Box</v>
          </cell>
          <cell r="K1938" t="str">
            <v>6e232cb9-368a-437e-a27c-c1510d36d14f</v>
          </cell>
        </row>
        <row r="1939">
          <cell r="J1939" t="str">
            <v>Axle_Box</v>
          </cell>
          <cell r="K1939" t="str">
            <v>0221ab2b-8749-4cba-a130-2162571e4c4e</v>
          </cell>
        </row>
        <row r="1940">
          <cell r="J1940" t="str">
            <v>Axle_Box</v>
          </cell>
          <cell r="K1940" t="str">
            <v>8a618943-e888-4fd6-87b3-10369dc52868</v>
          </cell>
        </row>
        <row r="1941">
          <cell r="J1941" t="str">
            <v>HV_Cables</v>
          </cell>
          <cell r="K1941" t="str">
            <v>b49cb890-56a3-4476-acff-3e6f7a27788c</v>
          </cell>
        </row>
        <row r="1942">
          <cell r="J1942" t="str">
            <v>HV_Cables</v>
          </cell>
          <cell r="K1942" t="str">
            <v>5a746b8b-de2e-4550-99d5-dba064c064fe</v>
          </cell>
        </row>
        <row r="1943">
          <cell r="J1943" t="str">
            <v>HV_Cables</v>
          </cell>
          <cell r="K1943" t="str">
            <v>e11af5fd-fefb-41bf-8abf-08baa83c4cf2</v>
          </cell>
        </row>
        <row r="1944">
          <cell r="J1944" t="str">
            <v>HV_Cables</v>
          </cell>
          <cell r="K1944" t="str">
            <v>1af8a7e0-f69c-42cd-b645-2b3f620b6a72</v>
          </cell>
        </row>
        <row r="1945">
          <cell r="J1945" t="str">
            <v>HV_Cables</v>
          </cell>
          <cell r="K1945" t="str">
            <v>2454c393-3db6-46eb-aaa4-781e595b34a7</v>
          </cell>
        </row>
        <row r="1946">
          <cell r="J1946" t="str">
            <v>HV_Cables</v>
          </cell>
          <cell r="K1946" t="str">
            <v>bbcf3115-927e-4b0e-9fe2-5102c2da3da4</v>
          </cell>
        </row>
        <row r="1947">
          <cell r="J1947" t="str">
            <v>HV_Cables</v>
          </cell>
          <cell r="K1947" t="str">
            <v>e11af5fd-fefb-41bf-8abf-08baa83c4cf2</v>
          </cell>
        </row>
        <row r="1948">
          <cell r="J1948" t="str">
            <v>HV_Cables</v>
          </cell>
          <cell r="K1948" t="str">
            <v>1af8a7e0-f69c-42cd-b645-2b3f620b6a72</v>
          </cell>
        </row>
        <row r="1949">
          <cell r="J1949" t="str">
            <v>HV_Cables</v>
          </cell>
          <cell r="K1949" t="str">
            <v>2454c393-3db6-46eb-aaa4-781e595b34a7</v>
          </cell>
        </row>
        <row r="1950">
          <cell r="J1950" t="str">
            <v>HV_Control_Cabinet</v>
          </cell>
          <cell r="K1950" t="str">
            <v>21d203fc-71bc-4a33-90d7-29e7d0815f1b</v>
          </cell>
        </row>
        <row r="1951">
          <cell r="J1951" t="str">
            <v>HV_Control_Cabinet</v>
          </cell>
          <cell r="K1951" t="str">
            <v>ff0b6f5a-c2ae-4091-81aa-9c5f8d18df39</v>
          </cell>
        </row>
        <row r="1952">
          <cell r="J1952" t="str">
            <v>HV_Control_Cabinet</v>
          </cell>
          <cell r="K1952" t="str">
            <v>7c140dab-8f18-477c-aba4-c4352a2c4983</v>
          </cell>
        </row>
        <row r="1953">
          <cell r="J1953" t="str">
            <v>HV_Control_Cabinet</v>
          </cell>
          <cell r="K1953" t="str">
            <v>52dab7c9-f4eb-4d55-8cda-0ec657da0bd0</v>
          </cell>
        </row>
        <row r="1954">
          <cell r="J1954" t="str">
            <v>HV_Control_Cabinet</v>
          </cell>
          <cell r="K1954" t="str">
            <v>fb5a40b3-cb20-4d62-b93d-19bf73dec757</v>
          </cell>
        </row>
        <row r="1955">
          <cell r="J1955" t="str">
            <v>HV_Control_Cabinet</v>
          </cell>
          <cell r="K1955" t="str">
            <v>efc99463-72ee-4ebf-84c9-f57e16ca08b5</v>
          </cell>
        </row>
        <row r="1956">
          <cell r="J1956" t="str">
            <v>HV_Control_Cabinet</v>
          </cell>
          <cell r="K1956" t="str">
            <v>a5e8422b-4542-4446-9049-2c0dae0d624e</v>
          </cell>
        </row>
        <row r="1957">
          <cell r="J1957" t="str">
            <v>HV_Control_Cabinet</v>
          </cell>
          <cell r="K1957" t="str">
            <v>b1563b53-79f1-44e6-8f5f-9ee8e0f37f6c</v>
          </cell>
        </row>
        <row r="1958">
          <cell r="J1958" t="str">
            <v>HV_Control_Cabinet</v>
          </cell>
          <cell r="K1958" t="str">
            <v>9b79a905-f5ba-4473-90cd-8c01ace73ad9</v>
          </cell>
        </row>
        <row r="1959">
          <cell r="J1959" t="str">
            <v>HV_Control_Cabinet</v>
          </cell>
          <cell r="K1959" t="str">
            <v>6e51ec4f-2b25-4a9c-ba8f-3647cc322f9f</v>
          </cell>
        </row>
        <row r="1960">
          <cell r="J1960" t="str">
            <v>HV_Control_Cabinet</v>
          </cell>
          <cell r="K1960" t="str">
            <v>cb5acd4e-01cf-45dd-9f75-290bcd147fff</v>
          </cell>
        </row>
        <row r="1961">
          <cell r="J1961" t="str">
            <v>HV_Control_Cabinet</v>
          </cell>
          <cell r="K1961" t="str">
            <v>4fe3f335-9536-4588-ac7f-bd3657959db2</v>
          </cell>
        </row>
        <row r="1962">
          <cell r="J1962" t="str">
            <v>HV_Control_Cabinet</v>
          </cell>
          <cell r="K1962" t="str">
            <v>05b2f201-cbdc-4578-bafd-c9b9f27d9f2a</v>
          </cell>
        </row>
        <row r="1963">
          <cell r="J1963" t="str">
            <v>HV_Control_Cabinet</v>
          </cell>
          <cell r="K1963" t="str">
            <v>50d10ab9-4409-466b-9415-f3000297695e</v>
          </cell>
        </row>
        <row r="1964">
          <cell r="J1964" t="str">
            <v>HV_Control_Cabinet</v>
          </cell>
          <cell r="K1964" t="str">
            <v>f8a0763d-3cae-4255-882b-37566a0241d1</v>
          </cell>
        </row>
        <row r="1965">
          <cell r="J1965" t="str">
            <v>HV_Control_Cabinet</v>
          </cell>
          <cell r="K1965" t="str">
            <v>30e100fa-3a6a-46f7-b8df-559eabbb5a79</v>
          </cell>
        </row>
        <row r="1966">
          <cell r="J1966" t="str">
            <v>HV_Control_Cabinet</v>
          </cell>
          <cell r="K1966" t="str">
            <v>a80becfe-5c81-4a1a-8a4c-d0e56c454089</v>
          </cell>
        </row>
        <row r="1967">
          <cell r="J1967" t="str">
            <v>HV_Control_Cabinet</v>
          </cell>
          <cell r="K1967" t="str">
            <v>4a891a0d-eed7-4daa-bf6b-868ee6048862</v>
          </cell>
        </row>
        <row r="1968">
          <cell r="J1968" t="str">
            <v>HV_Control_Cabinet</v>
          </cell>
          <cell r="K1968" t="str">
            <v>2ff06814-471a-4a23-9bee-0d7f9125a66f</v>
          </cell>
        </row>
        <row r="1969">
          <cell r="J1969" t="str">
            <v>HV_Control_Cabinet</v>
          </cell>
          <cell r="K1969" t="str">
            <v>d631a4ee-f020-484c-83fb-a729b9f5ef71</v>
          </cell>
        </row>
        <row r="1970">
          <cell r="J1970" t="str">
            <v>HV_Control_Cabinet</v>
          </cell>
          <cell r="K1970" t="str">
            <v>53067645-1a0c-4c26-af7b-6081135d6707</v>
          </cell>
        </row>
        <row r="1971">
          <cell r="J1971" t="str">
            <v>HV_Control_Cabinet</v>
          </cell>
          <cell r="K1971" t="str">
            <v>909e3a06-0ef1-4a9e-abec-5eb7d12c3f25</v>
          </cell>
        </row>
        <row r="1972">
          <cell r="J1972" t="str">
            <v>HV_Control_Cabinet</v>
          </cell>
          <cell r="K1972" t="str">
            <v>d503c15a-df01-47f2-a1cd-cbffcd5dd192</v>
          </cell>
        </row>
        <row r="1973">
          <cell r="J1973" t="str">
            <v>HV_Control_Cabinet</v>
          </cell>
          <cell r="K1973" t="str">
            <v>3b6e5389-8ace-4cc8-be36-4428b4e6aa3e</v>
          </cell>
        </row>
        <row r="1974">
          <cell r="J1974" t="str">
            <v>HV_Control_Cabinet</v>
          </cell>
          <cell r="K1974" t="str">
            <v>d4d3fb1f-e32d-46a6-8871-3a7a976a0921</v>
          </cell>
        </row>
        <row r="1975">
          <cell r="J1975" t="str">
            <v>HV_Control_Cabinet</v>
          </cell>
          <cell r="K1975" t="str">
            <v>e8856905-c391-49ab-b2d5-8e0670d9fc25</v>
          </cell>
        </row>
        <row r="1976">
          <cell r="J1976" t="str">
            <v>HV_Control_Cabinet</v>
          </cell>
          <cell r="K1976" t="str">
            <v>25c49e6e-c7c5-4e58-be0f-19e8e81386eb</v>
          </cell>
        </row>
        <row r="1977">
          <cell r="J1977" t="str">
            <v>HV_Control_Cabinet</v>
          </cell>
          <cell r="K1977" t="str">
            <v>ba330143-5615-4623-b099-61c4afabc2e8</v>
          </cell>
        </row>
        <row r="1978">
          <cell r="J1978" t="str">
            <v>HV_Control_Cabinet</v>
          </cell>
          <cell r="K1978" t="str">
            <v>6441e727-c9fb-4b43-9e15-c9d103d89039</v>
          </cell>
        </row>
        <row r="1979">
          <cell r="J1979" t="str">
            <v>HV_Control_Cabinet</v>
          </cell>
          <cell r="K1979" t="str">
            <v>e9fa8026-1c3c-4416-934c-266d6b245b9e</v>
          </cell>
        </row>
        <row r="1980">
          <cell r="J1980" t="str">
            <v>HV_Control_Cabinet</v>
          </cell>
          <cell r="K1980" t="str">
            <v>588b039f-18b5-4e93-a96d-5a70155361ae</v>
          </cell>
        </row>
        <row r="1981">
          <cell r="J1981" t="str">
            <v>HV_Control_Cabinet</v>
          </cell>
          <cell r="K1981" t="str">
            <v>7c2c8089-c17c-4e3a-b469-578cd2f71149</v>
          </cell>
        </row>
        <row r="1982">
          <cell r="J1982" t="str">
            <v>HV_Control_Cabinet</v>
          </cell>
          <cell r="K1982" t="str">
            <v>f360bf37-36a4-4e51-a8dc-659ed5b4b1d1</v>
          </cell>
        </row>
        <row r="1983">
          <cell r="J1983" t="str">
            <v>HV_Control_Cabinet</v>
          </cell>
          <cell r="K1983" t="str">
            <v>c737283d-a9cb-4f40-84b9-6c926b10a714</v>
          </cell>
        </row>
        <row r="1984">
          <cell r="J1984" t="str">
            <v>HV_Control_Cabinet</v>
          </cell>
          <cell r="K1984" t="str">
            <v>84c8f29f-04a3-4e4c-a80b-996e311509f7</v>
          </cell>
        </row>
        <row r="1985">
          <cell r="J1985" t="str">
            <v>HV_Control_Cabinet</v>
          </cell>
          <cell r="K1985" t="str">
            <v>92542b0c-31f7-4e35-a84f-1dd259d158ca</v>
          </cell>
        </row>
        <row r="1986">
          <cell r="J1986" t="str">
            <v>HV_Control_Cabinet</v>
          </cell>
          <cell r="K1986" t="str">
            <v>238ef025-a02c-4fc7-bf76-b6acd90e919e</v>
          </cell>
        </row>
        <row r="1987">
          <cell r="J1987" t="str">
            <v>HV_Control_Cabinet</v>
          </cell>
          <cell r="K1987" t="str">
            <v>39351572-b1ca-45a6-b9d8-053412ca4177</v>
          </cell>
        </row>
        <row r="1988">
          <cell r="J1988" t="str">
            <v>HV_Control_Cabinet</v>
          </cell>
          <cell r="K1988" t="str">
            <v>51e770ad-ac45-4456-b30f-df0f390a5ef5</v>
          </cell>
        </row>
        <row r="1989">
          <cell r="J1989" t="str">
            <v>HV_Control_Cabinet</v>
          </cell>
          <cell r="K1989" t="str">
            <v>7847b61f-1b72-49b0-9c19-483021a73910</v>
          </cell>
        </row>
        <row r="1990">
          <cell r="J1990" t="str">
            <v>HV_Control_Cabinet</v>
          </cell>
          <cell r="K1990" t="str">
            <v>9c6b13f4-b443-40da-846f-77fed5bdb2fb</v>
          </cell>
        </row>
        <row r="1991">
          <cell r="J1991" t="str">
            <v>HV_Control_Cabinet</v>
          </cell>
          <cell r="K1991" t="str">
            <v>7f235a52-1c0c-42ac-961c-60f8e3e520b0</v>
          </cell>
        </row>
        <row r="1992">
          <cell r="J1992" t="str">
            <v>HV_Control_Cabinet</v>
          </cell>
          <cell r="K1992" t="str">
            <v>a5a6fa3a-5fe1-43a3-a540-07bb7c6fb881</v>
          </cell>
        </row>
        <row r="1993">
          <cell r="J1993" t="str">
            <v>Retarder_Grid_Box_1</v>
          </cell>
          <cell r="K1993" t="str">
            <v>5d9dce28-f117-49d9-a6d7-3e90e17f72b6</v>
          </cell>
        </row>
        <row r="1994">
          <cell r="J1994" t="str">
            <v>Retarder_Grid_Box_1</v>
          </cell>
          <cell r="K1994" t="str">
            <v>8aefb0fd-d4e1-4668-9378-c8f6de4ac7e9</v>
          </cell>
        </row>
        <row r="1995">
          <cell r="J1995" t="str">
            <v>Retarder_Grid_Box_1</v>
          </cell>
          <cell r="K1995" t="str">
            <v>488837a9-0ed0-49e2-b5ba-abf36b4a0e3f</v>
          </cell>
        </row>
        <row r="1996">
          <cell r="J1996" t="str">
            <v>Retarder_Grid_Box_1</v>
          </cell>
          <cell r="K1996" t="str">
            <v>ad675043-7a7c-4a57-86cd-b530568df309</v>
          </cell>
        </row>
        <row r="1997">
          <cell r="J1997" t="str">
            <v>Retarder_Grid_Box_1</v>
          </cell>
          <cell r="K1997" t="str">
            <v>4b656cdd-e267-428d-b154-3343043da027</v>
          </cell>
        </row>
        <row r="1998">
          <cell r="J1998" t="str">
            <v>Retarder_Grid_Box_1</v>
          </cell>
          <cell r="K1998" t="str">
            <v>5f7c76ad-c556-43f3-a97d-1ebff10b3578</v>
          </cell>
        </row>
        <row r="1999">
          <cell r="J1999" t="str">
            <v>Retarder_Grid_Box_1</v>
          </cell>
          <cell r="K1999" t="str">
            <v>ac358abd-d5c4-46c7-b37f-3d82c3d89400</v>
          </cell>
        </row>
        <row r="2000">
          <cell r="J2000" t="str">
            <v>Retarder_Grid_Box_1</v>
          </cell>
          <cell r="K2000" t="str">
            <v>891edf33-8425-4d31-aab0-3df278da26e0</v>
          </cell>
        </row>
        <row r="2001">
          <cell r="J2001" t="str">
            <v>Retarder_Grid_Box_1</v>
          </cell>
          <cell r="K2001" t="str">
            <v>45ff593d-bbeb-4b56-a731-3309d04cd088</v>
          </cell>
        </row>
        <row r="2002">
          <cell r="J2002" t="str">
            <v>Retarder_Grid_Box_1</v>
          </cell>
          <cell r="K2002" t="str">
            <v>f235fac5-e389-4525-be2d-69864d941a8d</v>
          </cell>
        </row>
        <row r="2003">
          <cell r="J2003" t="str">
            <v>Retarder_Grid_Box_1</v>
          </cell>
          <cell r="K2003" t="str">
            <v>9d0d22bb-611a-4970-9514-76a5de4dd3de</v>
          </cell>
        </row>
        <row r="2004">
          <cell r="J2004" t="str">
            <v>Retarder_Grid_Box_1</v>
          </cell>
          <cell r="K2004" t="str">
            <v>fd27b259-f265-46b3-933c-d1da2cffbc4f</v>
          </cell>
        </row>
        <row r="2005">
          <cell r="J2005" t="str">
            <v>Retarder_Grid_Box_1</v>
          </cell>
          <cell r="K2005" t="str">
            <v>edf782e2-5635-4fe0-91b2-002c42b11512</v>
          </cell>
        </row>
        <row r="2006">
          <cell r="J2006" t="str">
            <v>Retarder_Grid_Box_1</v>
          </cell>
          <cell r="K2006" t="str">
            <v>2aba57b1-e3e6-4bbe-9195-a8610c946c27</v>
          </cell>
        </row>
        <row r="2007">
          <cell r="J2007" t="str">
            <v>Retarder_Grid_Box_1</v>
          </cell>
          <cell r="K2007" t="str">
            <v>0733218e-11b3-45bb-9d67-3591e5f4a0a6</v>
          </cell>
        </row>
        <row r="2008">
          <cell r="J2008" t="str">
            <v>Retarder_Grid_Box_1</v>
          </cell>
          <cell r="K2008" t="str">
            <v>6da0c6fa-293c-4307-8e84-31e14090a6c6</v>
          </cell>
        </row>
        <row r="2009">
          <cell r="J2009" t="str">
            <v>Retarder_Grid_Box_1</v>
          </cell>
          <cell r="K2009" t="str">
            <v>0b06336e-7b71-4b78-9f27-aaeb9693a415</v>
          </cell>
        </row>
        <row r="2010">
          <cell r="J2010" t="str">
            <v>Retarder_Grid_Box_1</v>
          </cell>
          <cell r="K2010" t="str">
            <v>c9c94a45-ba3d-469d-b160-2219f03e1dba</v>
          </cell>
        </row>
        <row r="2011">
          <cell r="J2011" t="str">
            <v>Retarder_Grid_Box_1</v>
          </cell>
          <cell r="K2011" t="str">
            <v>f8dfcc81-8dc5-45b8-9510-42cfba60fc58</v>
          </cell>
        </row>
        <row r="2012">
          <cell r="J2012" t="str">
            <v>Retarder_Grid_Box_1</v>
          </cell>
          <cell r="K2012" t="str">
            <v>42770874-e771-432b-98e3-b7e33501488f</v>
          </cell>
        </row>
        <row r="2013">
          <cell r="J2013" t="str">
            <v>Retarder_Grid_Box_1</v>
          </cell>
          <cell r="K2013" t="str">
            <v>027d4f09-b665-403d-909d-130c71754ae5</v>
          </cell>
        </row>
        <row r="2014">
          <cell r="J2014" t="str">
            <v>Retarder_Grid_Box_1</v>
          </cell>
          <cell r="K2014" t="str">
            <v>41c673a4-10ae-40e4-ad58-5855a579e0b7</v>
          </cell>
        </row>
        <row r="2015">
          <cell r="J2015" t="str">
            <v>Retarder_Grid_Box_1</v>
          </cell>
          <cell r="K2015" t="str">
            <v>a97fd4b6-685b-4000-93db-6325960518c2</v>
          </cell>
        </row>
        <row r="2016">
          <cell r="J2016" t="str">
            <v>Retarder_Grid_Box_1</v>
          </cell>
          <cell r="K2016" t="str">
            <v>339ae8d0-c8e7-448b-9643-ae8f018bf276</v>
          </cell>
        </row>
        <row r="2017">
          <cell r="J2017" t="str">
            <v>Retarder_Grid_Box_1</v>
          </cell>
          <cell r="K2017" t="str">
            <v>ea5274c7-8329-4c83-ba79-47ced0c29c0f</v>
          </cell>
        </row>
        <row r="2018">
          <cell r="J2018" t="str">
            <v>Retarder_Grid_Box_1</v>
          </cell>
          <cell r="K2018" t="str">
            <v>ccb299e9-23b7-4066-961a-6573a143f2b5</v>
          </cell>
        </row>
        <row r="2019">
          <cell r="J2019" t="str">
            <v>Retarder_Grid_Box_2</v>
          </cell>
          <cell r="K2019" t="str">
            <v>6830e9d8-ab0e-487f-b860-3b278b35b5fd</v>
          </cell>
        </row>
        <row r="2020">
          <cell r="J2020" t="str">
            <v>Retarder_Grid_Box_2</v>
          </cell>
          <cell r="K2020" t="str">
            <v>8084534d-4a5b-417b-9b69-68238830d4c9</v>
          </cell>
        </row>
        <row r="2021">
          <cell r="J2021" t="str">
            <v>Retarder_Grid_Box_2</v>
          </cell>
          <cell r="K2021" t="str">
            <v>cffced77-808c-4610-aa83-63dceb16a2b7</v>
          </cell>
        </row>
        <row r="2022">
          <cell r="J2022" t="str">
            <v>Retarder_Grid_Box_2</v>
          </cell>
          <cell r="K2022" t="str">
            <v>ad675043-7a7c-4a57-86cd-b530568df309</v>
          </cell>
        </row>
        <row r="2023">
          <cell r="J2023" t="str">
            <v>Retarder_Grid_Box_2</v>
          </cell>
          <cell r="K2023" t="str">
            <v>4b656cdd-e267-428d-b154-3343043da027</v>
          </cell>
        </row>
        <row r="2024">
          <cell r="J2024" t="str">
            <v>Retarder_Grid_Box_2</v>
          </cell>
          <cell r="K2024" t="str">
            <v>5f7c76ad-c556-43f3-a97d-1ebff10b3578</v>
          </cell>
        </row>
        <row r="2025">
          <cell r="J2025" t="str">
            <v>Retarder_Grid_Box_2</v>
          </cell>
          <cell r="K2025" t="str">
            <v>ac358abd-d5c4-46c7-b37f-3d82c3d89400</v>
          </cell>
        </row>
        <row r="2026">
          <cell r="J2026" t="str">
            <v>Retarder_Grid_Box_2</v>
          </cell>
          <cell r="K2026" t="str">
            <v>891edf33-8425-4d31-aab0-3df278da26e0</v>
          </cell>
        </row>
        <row r="2027">
          <cell r="J2027" t="str">
            <v>Retarder_Grid_Box_2</v>
          </cell>
          <cell r="K2027" t="str">
            <v>45ff593d-bbeb-4b56-a731-3309d04cd088</v>
          </cell>
        </row>
        <row r="2028">
          <cell r="J2028" t="str">
            <v>Retarder_Grid_Box_2</v>
          </cell>
          <cell r="K2028" t="str">
            <v>49bec0a1-a53a-430c-b55a-8b30746d35cf</v>
          </cell>
        </row>
        <row r="2029">
          <cell r="J2029" t="str">
            <v>Retarder_Grid_Box_2</v>
          </cell>
          <cell r="K2029" t="str">
            <v>33c838d9-e82b-4122-95e7-594df20c3982</v>
          </cell>
        </row>
        <row r="2030">
          <cell r="J2030" t="str">
            <v>Retarder_Grid_Box_2</v>
          </cell>
          <cell r="K2030" t="str">
            <v>fc3b6c3f-b127-4b77-b615-edbc50d136f8</v>
          </cell>
        </row>
        <row r="2031">
          <cell r="J2031" t="str">
            <v>Retarder_Grid_Box_2</v>
          </cell>
          <cell r="K2031" t="str">
            <v>63a8e4da-c671-49ae-9881-fa2b6e75c686</v>
          </cell>
        </row>
        <row r="2032">
          <cell r="J2032" t="str">
            <v>Retarder_Grid_Box_2</v>
          </cell>
          <cell r="K2032" t="str">
            <v>39fdc80f-e6c7-4f1e-a9d8-67bcc6fdb4ea</v>
          </cell>
        </row>
        <row r="2033">
          <cell r="J2033" t="str">
            <v>Retarder_Grid_Box_2</v>
          </cell>
          <cell r="K2033" t="str">
            <v>4453505e-8f57-4925-af87-bb4b19493e7e</v>
          </cell>
        </row>
        <row r="2034">
          <cell r="J2034" t="str">
            <v>Retarder_Grid_Box_2</v>
          </cell>
          <cell r="K2034" t="str">
            <v>c4fbcd98-a31e-4c7c-b82c-6377c0d43886</v>
          </cell>
        </row>
        <row r="2035">
          <cell r="J2035" t="str">
            <v>Retarder_Grid_Box_2</v>
          </cell>
          <cell r="K2035" t="str">
            <v>212215fe-6c98-442b-81b7-e9414102ef5d</v>
          </cell>
        </row>
        <row r="2036">
          <cell r="J2036" t="str">
            <v>Retarder_Grid_Box_2</v>
          </cell>
          <cell r="K2036" t="str">
            <v>846340c1-e625-4b10-9764-b3ca931e7a2f</v>
          </cell>
        </row>
        <row r="2037">
          <cell r="J2037" t="str">
            <v>Retarder_Grid_Box_2</v>
          </cell>
          <cell r="K2037" t="str">
            <v>5d3fa646-559b-4b4e-90cc-df20f6e0208d</v>
          </cell>
        </row>
        <row r="2038">
          <cell r="J2038" t="str">
            <v>Retarder_Grid_Box_2</v>
          </cell>
          <cell r="K2038" t="str">
            <v>aff36172-eb1d-49e6-9e5b-46d75e1bc74f</v>
          </cell>
        </row>
        <row r="2039">
          <cell r="J2039" t="str">
            <v>Retarder_Grid_Box_2</v>
          </cell>
          <cell r="K2039" t="str">
            <v>0ba13937-e174-422c-8a19-2a5b527f5c7e</v>
          </cell>
        </row>
        <row r="2040">
          <cell r="J2040" t="str">
            <v>Retarder_Grid_Box_2</v>
          </cell>
          <cell r="K2040" t="str">
            <v>257b23e7-5e42-4d5c-8e9f-0380a940a4e7</v>
          </cell>
        </row>
        <row r="2041">
          <cell r="J2041" t="str">
            <v>Retarder_Grid_Box_2</v>
          </cell>
          <cell r="K2041" t="str">
            <v>c47374f6-1435-4d7f-9b4f-59add88efc67</v>
          </cell>
        </row>
        <row r="2042">
          <cell r="J2042" t="str">
            <v>Retarder_Grid_Box_2</v>
          </cell>
          <cell r="K2042" t="str">
            <v>5aad2a73-02e7-40c7-ac4e-f1bc675ab5c4</v>
          </cell>
        </row>
        <row r="2043">
          <cell r="J2043" t="str">
            <v>Retarder_Grid_Box_2</v>
          </cell>
          <cell r="K2043" t="str">
            <v>f9bd40d3-4907-4f09-9329-e23c2ddc9c51</v>
          </cell>
        </row>
        <row r="2044">
          <cell r="J2044" t="str">
            <v>Retarder_Grid_Box_2</v>
          </cell>
          <cell r="K2044" t="str">
            <v>c5af0584-9d2b-4edc-8ce4-a1c4adbe7a07</v>
          </cell>
        </row>
        <row r="2045">
          <cell r="J2045" t="str">
            <v>Retarder_Gridbox_Assembly</v>
          </cell>
          <cell r="K2045" t="str">
            <v>246cac5b-2b50-4f11-a8fc-ad3e57878b38</v>
          </cell>
        </row>
        <row r="2046">
          <cell r="J2046" t="str">
            <v>Retarder_Gridbox_Assembly</v>
          </cell>
          <cell r="K2046" t="str">
            <v>9a45fb50-d121-4212-b579-21f554760d16</v>
          </cell>
        </row>
        <row r="2047">
          <cell r="J2047" t="str">
            <v>Battery_Maintenance</v>
          </cell>
          <cell r="K2047" t="str">
            <v>743738b4-fc76-4f90-8bde-5972da7227dd</v>
          </cell>
        </row>
        <row r="2048">
          <cell r="J2048" t="str">
            <v>Battery_Maintenance</v>
          </cell>
          <cell r="K2048" t="str">
            <v>840c755d-9f5f-441c-8a1c-6c8ede6feed9</v>
          </cell>
        </row>
        <row r="2049">
          <cell r="J2049" t="str">
            <v>Battery_Maintenance</v>
          </cell>
          <cell r="K2049" t="str">
            <v>0f77888c-701d-4c95-8ed7-4019518c161d</v>
          </cell>
        </row>
        <row r="2050">
          <cell r="J2050" t="str">
            <v>Battery_Maintenance</v>
          </cell>
          <cell r="K2050" t="str">
            <v>537a0230-7e91-40f8-8d4a-d2acb69efda4</v>
          </cell>
        </row>
        <row r="2051">
          <cell r="J2051" t="str">
            <v>Battery_Maintenance</v>
          </cell>
          <cell r="K2051" t="str">
            <v>1385cbc8-7b1c-4c66-9aa0-a6579efef887</v>
          </cell>
        </row>
        <row r="2052">
          <cell r="J2052" t="str">
            <v>Battery_Maintenance</v>
          </cell>
          <cell r="K2052" t="str">
            <v>9ba7ecd1-0d43-42f7-9be7-e96ed405493f</v>
          </cell>
        </row>
        <row r="2053">
          <cell r="J2053" t="str">
            <v>Battery_Maintenance</v>
          </cell>
          <cell r="K2053" t="str">
            <v>e6eaaac0-f6bb-438b-97ae-a370d2de90fc</v>
          </cell>
        </row>
        <row r="2054">
          <cell r="J2054" t="str">
            <v>Battery_Maintenance</v>
          </cell>
          <cell r="K2054" t="str">
            <v>edfdc777-5f28-4eb1-b602-d695784924d9</v>
          </cell>
        </row>
        <row r="2055">
          <cell r="J2055" t="str">
            <v>Battery_Maintenance</v>
          </cell>
          <cell r="K2055" t="str">
            <v>36946691-e92b-4e6d-a563-a4e3c95549a7</v>
          </cell>
        </row>
        <row r="2056">
          <cell r="J2056" t="str">
            <v>Battery_Maintenance</v>
          </cell>
          <cell r="K2056" t="str">
            <v>c4b524f1-4095-4621-9d97-beffc776617f</v>
          </cell>
        </row>
        <row r="2057">
          <cell r="J2057" t="str">
            <v>Battery_Maintenance</v>
          </cell>
          <cell r="K2057" t="str">
            <v>0aa5694a-b28b-46d9-843a-f2e3cc2e67a5</v>
          </cell>
        </row>
        <row r="2058">
          <cell r="J2058" t="str">
            <v>Battery_Maintenance</v>
          </cell>
          <cell r="K2058" t="str">
            <v>9ce9f350-cdb8-4e0c-a969-5af496d95deb</v>
          </cell>
        </row>
        <row r="2059">
          <cell r="J2059" t="str">
            <v>Battery_Maintenance</v>
          </cell>
          <cell r="K2059" t="str">
            <v>dbe8ee96-1c4f-4ef4-ad45-1a3543263a2a</v>
          </cell>
        </row>
        <row r="2060">
          <cell r="J2060" t="str">
            <v>Battery_Maintenance</v>
          </cell>
          <cell r="K2060" t="str">
            <v>11f94064-7177-4d6e-a631-19d0dd38a1fa</v>
          </cell>
        </row>
        <row r="2061">
          <cell r="J2061" t="str">
            <v>Battery_Maintenance</v>
          </cell>
          <cell r="K2061" t="str">
            <v>3919d766-c044-4869-bce4-94c3335f7d16</v>
          </cell>
        </row>
        <row r="2062">
          <cell r="J2062" t="str">
            <v>Battery_Maintenance</v>
          </cell>
          <cell r="K2062" t="str">
            <v>b46c8067-378c-4cfc-bc22-bc773dca1462</v>
          </cell>
        </row>
        <row r="2063">
          <cell r="J2063" t="str">
            <v>Battery_Maintenance</v>
          </cell>
          <cell r="K2063" t="str">
            <v>9e76b073-302d-4ee2-a72b-b2615f3116f6</v>
          </cell>
        </row>
        <row r="2064">
          <cell r="J2064" t="str">
            <v>Mechanical_Service_INFORMATION</v>
          </cell>
          <cell r="K2064" t="str">
            <v>safetyTask000000</v>
          </cell>
        </row>
        <row r="2065">
          <cell r="J2065" t="str">
            <v>Engine_Section</v>
          </cell>
          <cell r="K2065" t="str">
            <v>46344789-4bc5-4800-a276-92c660a2a2f2</v>
          </cell>
        </row>
        <row r="2066">
          <cell r="J2066" t="str">
            <v>Engine_Section</v>
          </cell>
          <cell r="K2066" t="str">
            <v>3bf48a93-1eca-4c27-bd07-69bf2806ceaf</v>
          </cell>
        </row>
        <row r="2067">
          <cell r="J2067" t="str">
            <v>Engine_Section</v>
          </cell>
          <cell r="K2067" t="str">
            <v>803a80e8-400a-4b95-9130-640f0783e144</v>
          </cell>
        </row>
        <row r="2068">
          <cell r="J2068" t="str">
            <v>Engine_Section</v>
          </cell>
          <cell r="K2068" t="str">
            <v>0ed0ff0e-7b87-4a15-9535-22c0d49d1fdf</v>
          </cell>
        </row>
        <row r="2069">
          <cell r="J2069" t="str">
            <v>Engine_Section</v>
          </cell>
          <cell r="K2069" t="str">
            <v>e29af0db-1f30-4029-b86a-039a121ce7d7</v>
          </cell>
        </row>
        <row r="2070">
          <cell r="J2070" t="str">
            <v>Engine_Section</v>
          </cell>
          <cell r="K2070" t="str">
            <v>64fa639d-af42-490e-a138-539455ab36e2</v>
          </cell>
        </row>
        <row r="2071">
          <cell r="J2071" t="str">
            <v>Engine_Section</v>
          </cell>
          <cell r="K2071" t="str">
            <v>950919a2-7491-4180-925c-d6bef11fd222</v>
          </cell>
        </row>
        <row r="2072">
          <cell r="J2072" t="str">
            <v>Engine_Section</v>
          </cell>
          <cell r="K2072" t="str">
            <v>2ea60a6f-2c65-498d-89c8-69267eed25ba</v>
          </cell>
        </row>
        <row r="2073">
          <cell r="J2073" t="str">
            <v>Engine_Section</v>
          </cell>
          <cell r="K2073" t="str">
            <v>e6ee6e80-0023-4178-8513-ee1b48085ac3</v>
          </cell>
        </row>
        <row r="2074">
          <cell r="J2074" t="str">
            <v>Engine_Section</v>
          </cell>
          <cell r="K2074" t="str">
            <v>247d1be4-0ac1-41fc-92e3-c40ace7a05c6</v>
          </cell>
        </row>
        <row r="2075">
          <cell r="J2075" t="str">
            <v>Engine_Section</v>
          </cell>
          <cell r="K2075" t="str">
            <v>f4a7dd03-5bbe-4451-b8fd-2b0826a77e62</v>
          </cell>
        </row>
        <row r="2076">
          <cell r="J2076" t="str">
            <v>Engine_Section</v>
          </cell>
          <cell r="K2076" t="str">
            <v>b96f715e-68bc-44e5-8843-9d534a1e7e3c</v>
          </cell>
        </row>
        <row r="2077">
          <cell r="J2077" t="str">
            <v>Engine_Section</v>
          </cell>
          <cell r="K2077" t="str">
            <v>1e6f4edd-26cb-48f6-9855-5b487e534ade</v>
          </cell>
        </row>
        <row r="2078">
          <cell r="J2078" t="str">
            <v>Engine_Section</v>
          </cell>
          <cell r="K2078" t="str">
            <v>d192c265-8cfd-4c91-8165-7af252797634</v>
          </cell>
        </row>
        <row r="2079">
          <cell r="J2079" t="str">
            <v>Engine_Section</v>
          </cell>
          <cell r="K2079" t="str">
            <v>093e2734-e736-4348-ba92-9122369045b7</v>
          </cell>
        </row>
        <row r="2080">
          <cell r="J2080" t="str">
            <v>Engine_Section</v>
          </cell>
          <cell r="K2080" t="str">
            <v>e64b7db7-9c6c-4af7-87ca-35ae21ffe713</v>
          </cell>
        </row>
        <row r="2081">
          <cell r="J2081" t="str">
            <v>Engine_Section</v>
          </cell>
          <cell r="K2081" t="str">
            <v>ca2867c2-c013-4a84-a415-a0c4d1ed29e3</v>
          </cell>
        </row>
        <row r="2082">
          <cell r="J2082" t="str">
            <v>Engine_Section</v>
          </cell>
          <cell r="K2082" t="str">
            <v>7adb3024-85c4-46d1-ae95-d83d4a12991c</v>
          </cell>
        </row>
        <row r="2083">
          <cell r="J2083" t="str">
            <v>Engine_Section</v>
          </cell>
          <cell r="K2083" t="str">
            <v>1736212c-9383-4691-8306-d290f5123bcb</v>
          </cell>
        </row>
        <row r="2084">
          <cell r="J2084" t="str">
            <v>Engine_Section</v>
          </cell>
          <cell r="K2084" t="str">
            <v>604e2877-8dde-4410-a5dd-17c728500f4a</v>
          </cell>
        </row>
        <row r="2085">
          <cell r="J2085" t="str">
            <v>Engine_Section</v>
          </cell>
          <cell r="K2085" t="str">
            <v>9c856c04-bdbe-4da1-92f1-c814a2848eab</v>
          </cell>
        </row>
        <row r="2086">
          <cell r="J2086" t="str">
            <v>Engine_Section</v>
          </cell>
          <cell r="K2086" t="str">
            <v>efa5884e-99c9-4bd4-be2f-e2948973df01</v>
          </cell>
        </row>
        <row r="2087">
          <cell r="J2087" t="str">
            <v>Engine_Section</v>
          </cell>
          <cell r="K2087" t="str">
            <v>0a1a162b-3a56-4da3-b8fe-9e8cf597aee9</v>
          </cell>
        </row>
        <row r="2088">
          <cell r="J2088" t="str">
            <v>Engine_Section</v>
          </cell>
          <cell r="K2088" t="str">
            <v>345460fa-d37f-486c-be4a-77ec51e6da98</v>
          </cell>
        </row>
        <row r="2089">
          <cell r="J2089" t="str">
            <v>Engine_Section</v>
          </cell>
          <cell r="K2089" t="str">
            <v>c1c27492-9103-4939-89d1-8a98b2a7ae1c</v>
          </cell>
        </row>
        <row r="2090">
          <cell r="J2090" t="str">
            <v>Engine_Section</v>
          </cell>
          <cell r="K2090" t="str">
            <v>1d58565d-8628-4b8f-b079-c9ac9c7490ab</v>
          </cell>
        </row>
        <row r="2091">
          <cell r="J2091" t="str">
            <v>Engine_Section</v>
          </cell>
          <cell r="K2091" t="str">
            <v>065d31fe-31e4-4f39-8fd4-d3b07f0716bd</v>
          </cell>
        </row>
        <row r="2092">
          <cell r="J2092" t="str">
            <v>Engine_Section</v>
          </cell>
          <cell r="K2092" t="str">
            <v>4b2a6334-eff3-4dc2-b06f-642a8b9240e0</v>
          </cell>
        </row>
        <row r="2093">
          <cell r="J2093" t="str">
            <v>Engine_Section</v>
          </cell>
          <cell r="K2093" t="str">
            <v>7906bc0a-1256-4b4f-a7ce-44b4941c16a0</v>
          </cell>
        </row>
        <row r="2094">
          <cell r="J2094" t="str">
            <v>Engine_Section</v>
          </cell>
          <cell r="K2094" t="str">
            <v>a549cbfb-632f-4d44-b734-bd04dbd50f59</v>
          </cell>
        </row>
        <row r="2095">
          <cell r="J2095" t="str">
            <v>Engine_Section</v>
          </cell>
          <cell r="K2095" t="str">
            <v>5516e30a-f017-4c1a-9b44-a2f4a64d0b5d</v>
          </cell>
        </row>
        <row r="2096">
          <cell r="J2096" t="str">
            <v>Engine_Section</v>
          </cell>
          <cell r="K2096" t="str">
            <v>74592cdd-c6cd-45b6-b4fe-ff39dad74c39</v>
          </cell>
        </row>
        <row r="2097">
          <cell r="J2097" t="str">
            <v>Engine_Section</v>
          </cell>
          <cell r="K2097" t="str">
            <v>2d63d54a-7e11-406e-8bd7-fea67de59999</v>
          </cell>
        </row>
        <row r="2098">
          <cell r="J2098" t="str">
            <v>Engine_Section</v>
          </cell>
          <cell r="K2098" t="str">
            <v>566f1bf4-8129-418a-b4b7-4af7fb9887a8</v>
          </cell>
        </row>
        <row r="2099">
          <cell r="J2099" t="str">
            <v>Engine_Section</v>
          </cell>
          <cell r="K2099" t="str">
            <v>c232e294-b00b-4ecf-bd7b-a35c4a507390</v>
          </cell>
        </row>
        <row r="2100">
          <cell r="J2100" t="str">
            <v>Air_Inlet_and_Exhaust_System</v>
          </cell>
          <cell r="K2100" t="str">
            <v>600dce74-aa37-44b4-9149-484bac33f37c</v>
          </cell>
        </row>
        <row r="2101">
          <cell r="J2101" t="str">
            <v>Air_Inlet_and_Exhaust_System</v>
          </cell>
          <cell r="K2101" t="str">
            <v>c02bfab1-8cd5-485c-a419-edc07dea7412</v>
          </cell>
        </row>
        <row r="2102">
          <cell r="J2102" t="str">
            <v>Air_Inlet_and_Exhaust_System</v>
          </cell>
          <cell r="K2102" t="str">
            <v>9a04bc64-1806-4e65-aa13-d20e93841327</v>
          </cell>
        </row>
        <row r="2103">
          <cell r="J2103" t="str">
            <v>Hydraulic_System</v>
          </cell>
          <cell r="K2103" t="str">
            <v>ff1ffa7e-a3a7-41cc-afd3-4043b79e554a</v>
          </cell>
        </row>
        <row r="2104">
          <cell r="J2104" t="str">
            <v>Hydraulic_System</v>
          </cell>
          <cell r="K2104" t="str">
            <v>6f0c60f4-57fd-4b52-aa2b-4ed5752b8c69</v>
          </cell>
        </row>
        <row r="2105">
          <cell r="J2105" t="str">
            <v>Hydraulic_System</v>
          </cell>
          <cell r="K2105" t="str">
            <v>bd8d97ff-7c80-43c1-80b8-f65817eacb99</v>
          </cell>
        </row>
        <row r="2106">
          <cell r="J2106" t="str">
            <v>Hydraulic_System</v>
          </cell>
          <cell r="K2106" t="str">
            <v>0eef5182-c111-42ba-bf8b-f00b5926c0a2</v>
          </cell>
        </row>
        <row r="2107">
          <cell r="J2107" t="str">
            <v>Hydraulic_System</v>
          </cell>
          <cell r="K2107" t="str">
            <v>b5ab34b2-b9bd-48cc-bd44-a4e553c3fa85</v>
          </cell>
        </row>
        <row r="2108">
          <cell r="J2108" t="str">
            <v>Hydraulic_System</v>
          </cell>
          <cell r="K2108" t="str">
            <v>b7a8af84-1861-4934-adaf-0495cbbda17b</v>
          </cell>
        </row>
        <row r="2109">
          <cell r="J2109" t="str">
            <v>Hydraulic_System</v>
          </cell>
          <cell r="K2109" t="str">
            <v>6c07d7a7-89b0-4b5a-8eb6-3a067e29d0aa</v>
          </cell>
        </row>
        <row r="2110">
          <cell r="J2110" t="str">
            <v>Hydraulic_System</v>
          </cell>
          <cell r="K2110" t="str">
            <v>9ce5d8c8-527f-46a1-8f79-00d25b4595ad</v>
          </cell>
        </row>
        <row r="2111">
          <cell r="J2111" t="str">
            <v>Hydraulic_System</v>
          </cell>
          <cell r="K2111" t="str">
            <v>b455395d-751a-49c3-b9fb-dbc100c26066</v>
          </cell>
        </row>
        <row r="2112">
          <cell r="J2112" t="str">
            <v>Hydraulic_System</v>
          </cell>
          <cell r="K2112" t="str">
            <v>2be39b9f-ea96-4fcb-bfb7-1daec8a7d960</v>
          </cell>
        </row>
        <row r="2113">
          <cell r="J2113" t="str">
            <v>Hydraulic_System</v>
          </cell>
          <cell r="K2113" t="str">
            <v>5b3bfba7-b650-4365-a9a3-834a471f71e5</v>
          </cell>
        </row>
        <row r="2114">
          <cell r="J2114" t="str">
            <v>Hydraulic_System</v>
          </cell>
          <cell r="K2114" t="str">
            <v>fdb8d882-5d74-4932-aaec-adbc5fce66fb</v>
          </cell>
        </row>
        <row r="2115">
          <cell r="J2115" t="str">
            <v>Hydraulic_System</v>
          </cell>
          <cell r="K2115" t="str">
            <v>39078a79-1951-4b33-906f-3ed4af7af202</v>
          </cell>
        </row>
        <row r="2116">
          <cell r="J2116" t="str">
            <v>Hydraulic_System</v>
          </cell>
          <cell r="K2116" t="str">
            <v>e3e4b6ac-9b55-4243-a9bf-48d5ad213efb</v>
          </cell>
        </row>
        <row r="2117">
          <cell r="J2117" t="str">
            <v>Hydraulic_System</v>
          </cell>
          <cell r="K2117" t="str">
            <v>b1074730-9f7f-44ee-8683-16a256b9306a</v>
          </cell>
        </row>
        <row r="2118">
          <cell r="J2118" t="str">
            <v>Hydraulic_System</v>
          </cell>
          <cell r="K2118" t="str">
            <v>5b8e9273-1ae2-4abc-ab73-1dcdd657d0a5</v>
          </cell>
        </row>
        <row r="2119">
          <cell r="J2119" t="str">
            <v>Hydraulic_System</v>
          </cell>
          <cell r="K2119" t="str">
            <v>7019110c-6b9f-48d6-801b-0e33618a9b0f</v>
          </cell>
        </row>
        <row r="2120">
          <cell r="J2120" t="str">
            <v>Hydraulic_System</v>
          </cell>
          <cell r="K2120" t="str">
            <v>d1e25ae3-7ac1-4ba4-a41d-16604469a2c7</v>
          </cell>
        </row>
        <row r="2121">
          <cell r="J2121" t="str">
            <v>Hydraulic_System</v>
          </cell>
          <cell r="K2121" t="str">
            <v>ef41f8f9-23b2-407a-9b50-e2fc949c373b</v>
          </cell>
        </row>
        <row r="2122">
          <cell r="J2122" t="str">
            <v>Hydraulic_System</v>
          </cell>
          <cell r="K2122" t="str">
            <v>3350234a-a6b3-4725-9912-bd361bc9ffa7</v>
          </cell>
        </row>
        <row r="2123">
          <cell r="J2123" t="str">
            <v>Hydraulic_System</v>
          </cell>
          <cell r="K2123" t="str">
            <v>2f0647cd-bbf6-418f-adea-70b8e50522a6</v>
          </cell>
        </row>
        <row r="2124">
          <cell r="J2124" t="str">
            <v>Hydraulic_System</v>
          </cell>
          <cell r="K2124" t="str">
            <v>2cf1a309-5d8b-4d62-92eb-6c80b53ec83a</v>
          </cell>
        </row>
        <row r="2125">
          <cell r="J2125" t="str">
            <v>Hydraulic_System</v>
          </cell>
          <cell r="K2125" t="str">
            <v>917daf15-a622-457d-b8b4-28ec2c366538</v>
          </cell>
        </row>
        <row r="2126">
          <cell r="J2126" t="str">
            <v>Hydraulic_System</v>
          </cell>
          <cell r="K2126" t="str">
            <v>4218fbfe-0bc8-4177-8d86-6fdb649cd38c</v>
          </cell>
        </row>
        <row r="2127">
          <cell r="J2127" t="str">
            <v>Hydraulic_System</v>
          </cell>
          <cell r="K2127" t="str">
            <v>d2bda5bd-cc5a-4e16-addb-8eda4374aeb4</v>
          </cell>
        </row>
        <row r="2128">
          <cell r="J2128" t="str">
            <v>Hydraulic_System</v>
          </cell>
          <cell r="K2128" t="str">
            <v>34f5ba99-22d1-4e6f-aaf3-8d44dde0e2b5</v>
          </cell>
        </row>
        <row r="2129">
          <cell r="J2129" t="str">
            <v>Hydraulic_System</v>
          </cell>
          <cell r="K2129" t="str">
            <v>b7fe9af8-8ef4-496f-a6f4-d4a1c36b9b3e</v>
          </cell>
        </row>
        <row r="2130">
          <cell r="J2130" t="str">
            <v>Hydraulic_System</v>
          </cell>
          <cell r="K2130" t="str">
            <v>20f8e024-27d8-466a-888c-49002e94394a</v>
          </cell>
        </row>
        <row r="2131">
          <cell r="J2131" t="str">
            <v>Hydraulic_System</v>
          </cell>
          <cell r="K2131" t="str">
            <v>5792a228-43a6-4dfd-a3de-678b8c75b8ea</v>
          </cell>
        </row>
        <row r="2132">
          <cell r="J2132" t="str">
            <v>Hydraulic_System</v>
          </cell>
          <cell r="K2132" t="str">
            <v>18283b2f-f1e7-4d4e-96e2-79ff472017fd</v>
          </cell>
        </row>
        <row r="2133">
          <cell r="J2133" t="str">
            <v>Hydraulic_System</v>
          </cell>
          <cell r="K2133" t="str">
            <v>fe9aaf05-b999-4879-b8e4-752fe10f1fc4</v>
          </cell>
        </row>
        <row r="2134">
          <cell r="J2134" t="str">
            <v>Hydraulic_System</v>
          </cell>
          <cell r="K2134" t="str">
            <v>a102cb38-76b2-4a11-ac7b-b9ab1159f9cb</v>
          </cell>
        </row>
        <row r="2135">
          <cell r="J2135" t="str">
            <v>Hydraulic_System</v>
          </cell>
          <cell r="K2135" t="str">
            <v>aa12121e-cfe8-472a-9cdd-7ea62c22d3f3</v>
          </cell>
        </row>
        <row r="2136">
          <cell r="J2136" t="str">
            <v>Hydraulic_System</v>
          </cell>
          <cell r="K2136" t="str">
            <v>0be980bf-0752-428b-ad4c-b64796fc92a8</v>
          </cell>
        </row>
        <row r="2137">
          <cell r="J2137" t="str">
            <v>Hydraulic_System</v>
          </cell>
          <cell r="K2137" t="str">
            <v>67512b6e-397e-4080-9cb7-0a919683f82f</v>
          </cell>
        </row>
        <row r="2138">
          <cell r="J2138" t="str">
            <v>Hydraulic_System</v>
          </cell>
          <cell r="K2138" t="str">
            <v>243955f0-5fb0-420f-8f34-f920e73a1be2</v>
          </cell>
        </row>
        <row r="2139">
          <cell r="J2139" t="str">
            <v>Powertrain_System</v>
          </cell>
          <cell r="K2139" t="str">
            <v>7849216f-f890-4fd4-bd57-5ef50a909b5a</v>
          </cell>
        </row>
        <row r="2140">
          <cell r="J2140" t="str">
            <v>Powertrain_System</v>
          </cell>
          <cell r="K2140" t="str">
            <v>e739b918-3f7d-41d7-8db8-f28d21eed468</v>
          </cell>
        </row>
        <row r="2141">
          <cell r="J2141" t="str">
            <v>Powertrain_System</v>
          </cell>
          <cell r="K2141" t="str">
            <v>fed57906-d9f7-4d80-b048-590b32242a5c</v>
          </cell>
        </row>
        <row r="2142">
          <cell r="J2142" t="str">
            <v>Powertrain_System</v>
          </cell>
          <cell r="K2142" t="str">
            <v>a626b1b0-d6f3-4ff1-8449-577c508c9f4f</v>
          </cell>
        </row>
        <row r="2143">
          <cell r="J2143" t="str">
            <v>Powertrain_System</v>
          </cell>
          <cell r="K2143" t="str">
            <v>c679afd6-2c52-47f4-87b0-a3c87c5af5f8</v>
          </cell>
        </row>
        <row r="2144">
          <cell r="J2144" t="str">
            <v>Powertrain_System</v>
          </cell>
          <cell r="K2144" t="str">
            <v>cc138cea-f81d-4401-8264-c53f2b9d7130</v>
          </cell>
        </row>
        <row r="2145">
          <cell r="J2145" t="str">
            <v>Powertrain_System</v>
          </cell>
          <cell r="K2145" t="str">
            <v>777dc2cd-247b-482e-bfff-35a3f917a4b4</v>
          </cell>
        </row>
        <row r="2146">
          <cell r="J2146" t="str">
            <v>Powertrain_System</v>
          </cell>
          <cell r="K2146" t="str">
            <v>d55a1547-9a01-488c-8436-a9e77478f09a</v>
          </cell>
        </row>
        <row r="2147">
          <cell r="J2147" t="str">
            <v>Powertrain_System</v>
          </cell>
          <cell r="K2147" t="str">
            <v>0483b98e-52fe-4818-85d1-9e254d82ad08</v>
          </cell>
        </row>
        <row r="2148">
          <cell r="J2148" t="str">
            <v>Powertrain_System</v>
          </cell>
          <cell r="K2148" t="str">
            <v>7f97e805-5da5-43e9-b881-a583d126efbe</v>
          </cell>
        </row>
        <row r="2149">
          <cell r="J2149" t="str">
            <v>Powertrain_System</v>
          </cell>
          <cell r="K2149" t="str">
            <v>27cb7ff3-7583-45cd-91a1-49d39a849d64</v>
          </cell>
        </row>
        <row r="2150">
          <cell r="J2150" t="str">
            <v>Powertrain_System</v>
          </cell>
          <cell r="K2150" t="str">
            <v>4915046f-2bfb-41e4-a12d-244a532b4aa1</v>
          </cell>
        </row>
        <row r="2151">
          <cell r="J2151" t="str">
            <v>Powertrain_System</v>
          </cell>
          <cell r="K2151" t="str">
            <v>8c88a69a-e459-47f2-a845-0a00b24f7cfa</v>
          </cell>
        </row>
        <row r="2152">
          <cell r="J2152" t="str">
            <v>Powertrain_System</v>
          </cell>
          <cell r="K2152" t="str">
            <v>c319456c-ac78-416e-8ce8-9d5ebfb59d4f</v>
          </cell>
        </row>
        <row r="2153">
          <cell r="J2153" t="str">
            <v>Powertrain_System</v>
          </cell>
          <cell r="K2153" t="str">
            <v>55bcce54-888b-4d42-9db6-9552a7b27cf6</v>
          </cell>
        </row>
        <row r="2154">
          <cell r="J2154" t="str">
            <v>Powertrain_System</v>
          </cell>
          <cell r="K2154" t="str">
            <v>cda2b550-c0a2-42c2-9c1c-7d89291fd8d6</v>
          </cell>
        </row>
        <row r="2155">
          <cell r="J2155" t="str">
            <v>Powertrain_System</v>
          </cell>
          <cell r="K2155" t="str">
            <v>4867e995-c992-45c2-8192-88f7c3c67d35</v>
          </cell>
        </row>
        <row r="2156">
          <cell r="J2156" t="str">
            <v>Powertrain_System</v>
          </cell>
          <cell r="K2156" t="str">
            <v>f4672370-393c-4107-a438-e9ef444bf951</v>
          </cell>
        </row>
        <row r="2157">
          <cell r="J2157" t="str">
            <v>Brake_Section</v>
          </cell>
          <cell r="K2157" t="str">
            <v>6a44593a-411c-4fe7-b271-71de3c363a4c</v>
          </cell>
        </row>
        <row r="2158">
          <cell r="J2158" t="str">
            <v>Brake_Section</v>
          </cell>
          <cell r="K2158" t="str">
            <v>af95b669-ad56-45cb-a960-ea82c3962103</v>
          </cell>
        </row>
        <row r="2159">
          <cell r="J2159" t="str">
            <v>Brake_Section</v>
          </cell>
          <cell r="K2159" t="str">
            <v>mechanicalServiceTask00002080</v>
          </cell>
        </row>
        <row r="2160">
          <cell r="J2160" t="str">
            <v>Brake_Section</v>
          </cell>
          <cell r="K2160" t="str">
            <v>mechanicalServiceTask000020811</v>
          </cell>
        </row>
        <row r="2161">
          <cell r="J2161" t="str">
            <v>Brake_Section</v>
          </cell>
          <cell r="K2161" t="str">
            <v>mechanicalServiceTask000020822</v>
          </cell>
        </row>
        <row r="2162">
          <cell r="J2162" t="str">
            <v>Brake_Section</v>
          </cell>
          <cell r="K2162" t="str">
            <v>mechanicalServiceTask0000209</v>
          </cell>
        </row>
      </sheetData>
      <sheetData sheetId="33"/>
      <sheetData sheetId="34"/>
      <sheetData sheetId="35"/>
      <sheetData sheetId="36"/>
      <sheetData sheetId="37"/>
      <sheetData sheetId="38"/>
      <sheetData sheetId="39"/>
      <sheetData sheetId="40"/>
      <sheetData sheetId="41"/>
      <sheetData sheetId="42"/>
      <sheetData sheetId="43"/>
      <sheetData sheetId="44"/>
      <sheetData sheetId="45"/>
    </sheetDataSet>
  </externalBook>
</externalLink>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gita" id="{F0808D12-02D4-41C7-A56A-E304F7B8C79D}">
    <nsvFilter filterId="{AAE5B041-400F-4B01-9A7B-A247CED6BF1A}" ref="A1:NX534" tableId="0"/>
  </namedSheetView>
</namedSheetViews>
</file>

<file path=xl/persons/person.xml><?xml version="1.0" encoding="utf-8"?>
<personList xmlns="http://schemas.microsoft.com/office/spreadsheetml/2018/threadedcomments" xmlns:x="http://schemas.openxmlformats.org/spreadsheetml/2006/main">
  <person displayName="Dhani Lukita" id="{21A28F8D-8ACA-425E-8F0C-F9371134299A}" userId="S::dhani.lukita@bukittechnology.com::863dd5b1-5f04-4bfd-b4a7-fa909c86f682" providerId="AD"/>
  <person displayName="Rizky Dwi Permana Putra" id="{A21A43A5-1703-4361-894B-631599E5C4A5}" userId="S::rizky.dpputra@bukittechnology.com::d1961acf-27b9-4675-8bf7-f4b2f77b3922"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2" dT="2023-08-03T02:31:42.96" personId="{21A28F8D-8ACA-425E-8F0C-F9371134299A}" id="{35CE79C0-ABA8-4DF9-9AB5-7B10834F3F96}">
    <text>Done Renumbering 03.08.23</text>
  </threadedComment>
  <threadedComment ref="G2" dT="2023-08-03T02:19:26.19" personId="{21A28F8D-8ACA-425E-8F0C-F9371134299A}" id="{106E3A9D-9574-4BA9-B9E7-2E2452CFD413}">
    <text>Done Renumbering 03.08.23</text>
  </threadedComment>
  <threadedComment ref="H2" dT="2023-07-25T03:09:36.37" personId="{21A28F8D-8ACA-425E-8F0C-F9371134299A}" id="{FE290486-FD2B-4B77-B655-EDE2EDF4A1D9}">
    <text>Done Renumbering 25.07.23</text>
  </threadedComment>
  <threadedComment ref="I2" dT="2023-07-25T01:44:09.25" personId="{21A28F8D-8ACA-425E-8F0C-F9371134299A}" id="{8B893009-6128-40C4-8486-0E9FFC39D743}">
    <text>Done Renumbering 25.07.23</text>
  </threadedComment>
  <threadedComment ref="J2" dT="2023-07-25T01:28:23.05" personId="{21A28F8D-8ACA-425E-8F0C-F9371134299A}" id="{C35F0E2E-8F2D-41D2-9C4B-A914B7A7BE00}">
    <text>Done Renumbering 25.07.23</text>
  </threadedComment>
  <threadedComment ref="S2" dT="2023-08-03T02:31:42.96" personId="{21A28F8D-8ACA-425E-8F0C-F9371134299A}" id="{A922E54C-0131-45AF-8A29-E9C6A93A23AB}">
    <text>Done Renumbering 03.08.23</text>
  </threadedComment>
  <threadedComment ref="T2" dT="2023-08-03T02:19:26.19" personId="{21A28F8D-8ACA-425E-8F0C-F9371134299A}" id="{AA513A2E-5035-4C9A-AB93-33AA6348906C}">
    <text>Done Renumbering 03.08.23</text>
  </threadedComment>
  <threadedComment ref="U2" dT="2023-07-25T03:09:36.37" personId="{21A28F8D-8ACA-425E-8F0C-F9371134299A}" id="{1B21A2C2-11D4-4FC2-B543-813C795D22F6}">
    <text>Done Renumbering 25.07.23</text>
  </threadedComment>
  <threadedComment ref="V2" dT="2023-07-25T01:44:09.25" personId="{21A28F8D-8ACA-425E-8F0C-F9371134299A}" id="{6D0D1708-A219-445A-A546-3C2D07FCFABA}">
    <text>Done Renumbering 25.07.23</text>
  </threadedComment>
  <threadedComment ref="W2" dT="2023-07-25T01:28:23.05" personId="{21A28F8D-8ACA-425E-8F0C-F9371134299A}" id="{76D52F4F-395A-4ECB-9DE3-C4F6A8D51B5B}">
    <text>Done Renumbering 25.07.23</text>
  </threadedComment>
</ThreadedComments>
</file>

<file path=xl/threadedComments/threadedComment2.xml><?xml version="1.0" encoding="utf-8"?>
<ThreadedComments xmlns="http://schemas.microsoft.com/office/spreadsheetml/2018/threadedcomments" xmlns:x="http://schemas.openxmlformats.org/spreadsheetml/2006/main">
  <threadedComment ref="Q47" dT="2024-01-22T08:38:45.64" personId="{21A28F8D-8ACA-425E-8F0C-F9371134299A}" id="{ED502604-C2A9-455F-87CD-F09395BB5B77}">
    <text>Move from Brake Section, as Jacob email (22.01.24)</text>
  </threadedComment>
  <threadedComment ref="U109" dT="2023-10-06T03:08:02.14" personId="{21A28F8D-8ACA-425E-8F0C-F9371134299A}" id="{0F2FC242-1E3C-4FCA-A4ED-9E431ED7A44A}">
    <text>Refer to 930E-4 HPI MCRS</text>
  </threadedComment>
  <threadedComment ref="E120" dT="2023-11-07T08:09:48.89" personId="{21A28F8D-8ACA-425E-8F0C-F9371134299A}" id="{24CCD418-7CC7-4925-8103-F70F1D7A0FB7}">
    <text>Update 07.11.2023</text>
  </threadedComment>
  <threadedComment ref="C146" dT="2023-12-11T08:28:05.40" personId="{A21A43A5-1703-4361-894B-631599E5C4A5}" id="{DC23843E-FC01-4042-8715-385C4D2B5E2E}">
    <text>Delete, as request Jacob,11 Dec 2023</text>
  </threadedComment>
  <threadedComment ref="C147" dT="2023-12-11T08:28:14.29" personId="{A21A43A5-1703-4361-894B-631599E5C4A5}" id="{0B8E9B70-EDFE-463E-8DF4-9606E4F82263}">
    <text>Delete, as request Jacob,11 Dec 2023</text>
  </threadedComment>
  <threadedComment ref="C154" dT="2023-12-11T08:27:50.45" personId="{A21A43A5-1703-4361-894B-631599E5C4A5}" id="{DDBDA4C1-3674-4720-B97F-9E86EFFE5596}">
    <text>Add as request Jacob 11 Dec 23</text>
  </threadedComment>
  <threadedComment ref="N261" dT="2023-10-06T09:42:32.82" personId="{A21A43A5-1703-4361-894B-631599E5C4A5}" id="{8FE2D3CF-6D57-49AD-8365-D70F8AD8AC6E}">
    <text>Satu group task</text>
  </threadedComment>
</ThreadedComments>
</file>

<file path=xl/threadedComments/threadedComment3.xml><?xml version="1.0" encoding="utf-8"?>
<ThreadedComments xmlns="http://schemas.microsoft.com/office/spreadsheetml/2018/threadedcomments" xmlns:x="http://schemas.openxmlformats.org/spreadsheetml/2006/main">
  <threadedComment ref="H2" dT="2023-10-03T07:20:22.79" personId="{A21A43A5-1703-4361-894B-631599E5C4A5}" id="{FD49BED5-88C7-435D-8803-993B1D3CDB02}">
    <text xml:space="preserve">Check operation of steering pump unloader valve and steering system relief valve setting. </text>
  </threadedComment>
  <threadedComment ref="H20" dT="2023-10-04T00:32:35.21" personId="{A21A43A5-1703-4361-894B-631599E5C4A5}" id="{FF1FD647-3325-4064-9FFC-BD857B515C48}">
    <text xml:space="preserve">Measure thickness of the brake packs as per the workshop manual. </text>
  </threadedComment>
  <threadedComment ref="H28" dT="2023-10-04T00:25:40.15" personId="{A21A43A5-1703-4361-894B-631599E5C4A5}" id="{DFE5D0AB-F2E1-47C1-A5AF-FAA2F4A4ADD7}">
    <text xml:space="preserve">Check movement in steering linkage bushes/bearings and record on diagram below (use a Bluetooth dial indicator). </text>
  </threadedComment>
  <threadedComment ref="H52" dT="2023-10-04T00:25:26.88" personId="{A21A43A5-1703-4361-894B-631599E5C4A5}" id="{E6A8B1FC-A044-4FC5-8720-D972E79D9531}">
    <text xml:space="preserve">Check movement in nose cone bearing and dog bone bearings while wriggling steering movement. </text>
  </threadedComment>
  <threadedComment ref="H64" dT="2023-10-04T00:25:09.53" personId="{A21A43A5-1703-4361-894B-631599E5C4A5}" id="{4B36B67C-F948-45A8-BC43-C56C27131FA4}">
    <text xml:space="preserve">Check hoist cylinder kickout by raising body until it kicks out. </text>
  </threadedComment>
  <threadedComment ref="H76" dT="2023-12-07T08:33:17.25" personId="{21A28F8D-8ACA-425E-8F0C-F9371134299A}" id="{7E4D9380-A62D-4362-BE99-E5D96700D782}">
    <text>Load Box</text>
  </threadedComment>
  <threadedComment ref="H82" dT="2023-10-04T00:28:13.81" personId="{A21A43A5-1703-4361-894B-631599E5C4A5}" id="{A0F7004E-4BF5-4653-9103-B4B9BBE3C055}">
    <text xml:space="preserve">Inspect/weigh engine oil eliminator rotor (plastic disposable filter type). </text>
  </threadedComment>
  <threadedComment ref="H86" dT="2023-10-04T00:33:26.50" personId="{A21A43A5-1703-4361-894B-631599E5C4A5}" id="{EB774FB9-ADFC-4DB6-9F90-7030F8FC1D6B}">
    <text>Measure park brake wear with park brake applied as per the workshop manual….</text>
  </threadedComment>
  <threadedComment ref="H94" dT="2023-10-24T03:51:13.40" personId="{A21A43A5-1703-4361-894B-631599E5C4A5}" id="{E8ECA4D3-13D8-466D-A475-73B0791A6321}">
    <text>Check All four Suspension Cylinder Height</text>
  </threadedComment>
  <threadedComment ref="H102" dT="2023-10-04T00:36:53.89" personId="{A21A43A5-1703-4361-894B-631599E5C4A5}" id="{37D47191-FD66-4929-A265-0D1E3D17FCAD}">
    <text xml:space="preserve">Check brush length, condition, free moving. </text>
  </threadedComment>
  <threadedComment ref="H126" dT="2023-10-04T02:11:52.18" personId="{A21A43A5-1703-4361-894B-631599E5C4A5}" id="{3D909041-83BF-47F7-9CD3-F5958F8FA6E6}">
    <text xml:space="preserve">Check commutator brushes and ground brush in blower motor for correct length, condition, fraying of pigtail and freedom of movement. </text>
  </threadedComment>
  <threadedComment ref="H142" dT="2023-10-04T02:11:52.18" personId="{A21A43A5-1703-4361-894B-631599E5C4A5}" id="{17A7E4B5-CC3E-4AE2-BCD6-3804D70A4C46}">
    <text xml:space="preserve">Check commutator brushes and ground brush in blower motor for correct length, condition, fraying of pigtail and freedom of movement. </text>
  </threadedComment>
  <threadedComment ref="H158" dT="2023-10-04T02:12:13.55" personId="{A21A43A5-1703-4361-894B-631599E5C4A5}" id="{46F4EAE6-2325-4EE2-AE7C-3E7F655DD84C}">
    <text xml:space="preserve">Profile grid blower commutator.
Using profiling work instruction. </text>
  </threadedComment>
  <threadedComment ref="H174" dT="2023-10-04T02:12:45.82" personId="{A21A43A5-1703-4361-894B-631599E5C4A5}" id="{33223538-A5A3-49FC-BC19-9071A8859B2A}">
    <text xml:space="preserve">Check commutator brushes and ground brush in blower motor for correct length, condition, fraying of pigtail and freedom of movement. </text>
  </threadedComment>
  <threadedComment ref="H190" dT="2023-10-04T02:12:45.82" personId="{A21A43A5-1703-4361-894B-631599E5C4A5}" id="{42786520-AB93-464E-99D4-AE660EAF5481}">
    <text xml:space="preserve">Check commutator brushes and ground brush in blower motor for correct length, condition, fraying of pigtail and freedom of movement. </text>
  </threadedComment>
  <threadedComment ref="H206" dT="2023-10-04T02:13:04.53" personId="{A21A43A5-1703-4361-894B-631599E5C4A5}" id="{815F50D1-BD83-42F3-945D-B2B3A9871F02}">
    <text xml:space="preserve">Profile grid blower commutator.
Using profiling work instruction. </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digitaldevbumaausta001.blob.core.windows.net/utility/DMA/BA-SE-P38" TargetMode="Externa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2.xml"/><Relationship Id="rId4" Type="http://schemas.microsoft.com/office/2017/10/relationships/threadedComment" Target="../threadedComments/threadedComment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digitaldevbumaausta001.blob.core.windows.net/utility/DMA/BA-SE-P38" TargetMode="Externa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hyperlink" Target="https://digitaldevbumaausta001.blob.core.windows.net/utility/DMA/BA-SE-P38" TargetMode="External"/><Relationship Id="rId6" Type="http://schemas.microsoft.com/office/2019/04/relationships/namedSheetView" Target="../namedSheetViews/namedSheetView1.xml"/><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4" Type="http://schemas.microsoft.com/office/2017/10/relationships/threadedComment" Target="../threadedComments/threadedComment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A89011-6E10-4D94-9AE4-014F470DFF32}">
  <sheetPr>
    <tabColor rgb="FF00B050"/>
  </sheetPr>
  <dimension ref="A1:OJ551"/>
  <sheetViews>
    <sheetView showGridLines="0" zoomScale="55" zoomScaleNormal="55" workbookViewId="0">
      <pane ySplit="1" topLeftCell="A259" activePane="bottomLeft" state="frozen"/>
      <selection pane="bottomLeft" activeCell="B260" sqref="B260"/>
    </sheetView>
  </sheetViews>
  <sheetFormatPr defaultColWidth="8.5546875" defaultRowHeight="17.399999999999999"/>
  <cols>
    <col min="1" max="1" width="21.44140625" style="2" customWidth="1"/>
    <col min="2" max="2" width="24.88671875" style="2" customWidth="1"/>
    <col min="3" max="3" width="97.88671875" style="5" customWidth="1"/>
    <col min="4" max="4" width="14.109375" style="5" customWidth="1"/>
    <col min="5" max="5" width="17.109375" style="2" bestFit="1" customWidth="1"/>
    <col min="6" max="25" width="8.5546875" style="66"/>
    <col min="26" max="16384" width="8.5546875" style="2"/>
  </cols>
  <sheetData>
    <row r="1" spans="1:400" ht="62.25" customHeight="1">
      <c r="A1" s="67" t="s">
        <v>0</v>
      </c>
      <c r="E1" s="5"/>
      <c r="F1" s="357" t="s">
        <v>1</v>
      </c>
      <c r="G1" s="357"/>
      <c r="H1" s="357"/>
      <c r="I1" s="357"/>
      <c r="J1" s="357"/>
      <c r="K1" s="357" t="s">
        <v>2</v>
      </c>
      <c r="L1" s="357"/>
      <c r="M1" s="357"/>
      <c r="N1" s="357"/>
      <c r="O1" s="357"/>
      <c r="P1" s="356" t="s">
        <v>3</v>
      </c>
      <c r="Q1" s="356"/>
      <c r="R1" s="356"/>
      <c r="S1" s="356"/>
      <c r="T1" s="356"/>
      <c r="U1" s="356" t="s">
        <v>4</v>
      </c>
      <c r="V1" s="356"/>
      <c r="W1" s="356"/>
      <c r="X1" s="356"/>
      <c r="Y1" s="356"/>
    </row>
    <row r="2" spans="1:400" s="31" customFormat="1" ht="37.200000000000003">
      <c r="A2" s="68" t="s">
        <v>5</v>
      </c>
      <c r="B2" s="68" t="s">
        <v>6</v>
      </c>
      <c r="C2" s="69" t="s">
        <v>7</v>
      </c>
      <c r="D2" s="68" t="s">
        <v>8</v>
      </c>
      <c r="E2" s="68" t="s">
        <v>9</v>
      </c>
      <c r="F2" s="68">
        <v>250</v>
      </c>
      <c r="G2" s="69" t="s">
        <v>10</v>
      </c>
      <c r="H2" s="69" t="s">
        <v>11</v>
      </c>
      <c r="I2" s="69" t="s">
        <v>12</v>
      </c>
      <c r="J2" s="68" t="s">
        <v>13</v>
      </c>
      <c r="K2" s="69">
        <v>250</v>
      </c>
      <c r="L2" s="69" t="s">
        <v>10</v>
      </c>
      <c r="M2" s="69" t="s">
        <v>11</v>
      </c>
      <c r="N2" s="68" t="s">
        <v>12</v>
      </c>
      <c r="O2" s="69" t="s">
        <v>13</v>
      </c>
      <c r="P2" s="69">
        <v>250</v>
      </c>
      <c r="Q2" s="69" t="s">
        <v>10</v>
      </c>
      <c r="R2" s="68" t="s">
        <v>11</v>
      </c>
      <c r="S2" s="69" t="s">
        <v>12</v>
      </c>
      <c r="T2" s="69" t="s">
        <v>13</v>
      </c>
      <c r="U2" s="69">
        <v>250</v>
      </c>
      <c r="V2" s="68" t="s">
        <v>10</v>
      </c>
      <c r="W2" s="69" t="s">
        <v>11</v>
      </c>
      <c r="X2" s="69" t="s">
        <v>12</v>
      </c>
      <c r="Y2" s="70" t="s">
        <v>13</v>
      </c>
      <c r="Z2" s="34"/>
      <c r="AA2" s="34"/>
      <c r="AB2" s="2"/>
      <c r="AC2" s="2"/>
      <c r="AD2" s="2"/>
      <c r="AE2" s="2"/>
      <c r="AF2" s="2"/>
      <c r="AG2" s="2"/>
      <c r="AH2" s="2"/>
      <c r="AI2" s="2"/>
      <c r="AJ2" s="2"/>
      <c r="AK2" s="2"/>
      <c r="AL2" s="2"/>
    </row>
    <row r="3" spans="1:400" s="32" customFormat="1" ht="18.600000000000001">
      <c r="A3" s="81" t="s">
        <v>14</v>
      </c>
      <c r="B3" s="81"/>
      <c r="C3" s="82"/>
      <c r="D3" s="82"/>
      <c r="E3" s="71"/>
      <c r="F3" s="71"/>
      <c r="G3" s="72"/>
      <c r="H3" s="72"/>
      <c r="I3" s="72"/>
      <c r="J3" s="71"/>
      <c r="K3" s="71"/>
      <c r="L3" s="72"/>
      <c r="M3" s="72"/>
      <c r="N3" s="72"/>
      <c r="O3" s="71"/>
      <c r="P3" s="71"/>
      <c r="Q3" s="72"/>
      <c r="R3" s="72"/>
      <c r="S3" s="72"/>
      <c r="T3" s="71"/>
      <c r="U3" s="72"/>
      <c r="V3" s="72"/>
      <c r="W3" s="72"/>
      <c r="X3" s="73"/>
      <c r="Y3" s="73"/>
      <c r="Z3" s="33"/>
      <c r="AA3" s="33"/>
      <c r="AB3" s="3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E3" s="33"/>
      <c r="BF3" s="33"/>
      <c r="BG3" s="33"/>
      <c r="BH3" s="33"/>
      <c r="BI3" s="33"/>
      <c r="BJ3" s="33"/>
      <c r="BK3" s="33"/>
      <c r="BL3" s="33"/>
      <c r="BM3" s="33"/>
      <c r="BN3" s="33"/>
      <c r="BO3" s="33"/>
      <c r="BP3" s="33"/>
      <c r="BQ3" s="33"/>
      <c r="BR3" s="33"/>
      <c r="BS3" s="33"/>
      <c r="BT3" s="33"/>
      <c r="BU3" s="33"/>
      <c r="BV3" s="33"/>
      <c r="BW3" s="33"/>
      <c r="BX3" s="33"/>
      <c r="BY3" s="33"/>
      <c r="BZ3" s="33"/>
      <c r="CA3" s="33"/>
      <c r="CB3" s="33"/>
      <c r="CC3" s="33"/>
      <c r="CD3" s="33"/>
      <c r="CE3" s="33"/>
      <c r="CF3" s="33"/>
      <c r="CG3" s="33"/>
      <c r="CH3" s="33"/>
      <c r="CI3" s="33"/>
      <c r="CJ3" s="33"/>
      <c r="CK3" s="33"/>
      <c r="CL3" s="33"/>
      <c r="CM3" s="33"/>
      <c r="CN3" s="33"/>
      <c r="CO3" s="33"/>
      <c r="CP3" s="33"/>
      <c r="CQ3" s="33"/>
      <c r="CR3" s="33"/>
      <c r="CS3" s="33"/>
      <c r="CT3" s="33"/>
      <c r="CU3" s="33"/>
      <c r="CV3" s="33"/>
      <c r="CW3" s="33"/>
      <c r="CX3" s="33"/>
      <c r="CY3" s="33"/>
      <c r="CZ3" s="33"/>
      <c r="DA3" s="33"/>
      <c r="DB3" s="33"/>
      <c r="DC3" s="33"/>
      <c r="DD3" s="33"/>
      <c r="DE3" s="33"/>
      <c r="DF3" s="33"/>
      <c r="DG3" s="33"/>
      <c r="DH3" s="33"/>
      <c r="DI3" s="33"/>
      <c r="DJ3" s="33"/>
      <c r="DK3" s="33"/>
      <c r="DL3" s="33"/>
      <c r="DM3" s="33"/>
      <c r="DN3" s="33"/>
      <c r="DO3" s="33"/>
      <c r="DP3" s="33"/>
      <c r="DQ3" s="33"/>
      <c r="DR3" s="33"/>
      <c r="DS3" s="33"/>
      <c r="DT3" s="33"/>
      <c r="DU3" s="33"/>
      <c r="DV3" s="33"/>
      <c r="DW3" s="33"/>
      <c r="DX3" s="33"/>
      <c r="DY3" s="33"/>
      <c r="DZ3" s="33"/>
      <c r="EA3" s="33"/>
      <c r="EB3" s="33"/>
      <c r="EC3" s="33"/>
      <c r="ED3" s="33"/>
      <c r="EE3" s="33"/>
      <c r="EF3" s="33"/>
      <c r="EG3" s="33"/>
      <c r="EH3" s="33"/>
      <c r="EI3" s="33"/>
      <c r="EJ3" s="33"/>
      <c r="EK3" s="33"/>
      <c r="EL3" s="33"/>
      <c r="EM3" s="33"/>
      <c r="EN3" s="33"/>
      <c r="EO3" s="33"/>
      <c r="EP3" s="33"/>
      <c r="EQ3" s="33"/>
      <c r="ER3" s="33"/>
      <c r="ES3" s="33"/>
      <c r="ET3" s="33"/>
      <c r="EU3" s="33"/>
      <c r="EV3" s="33"/>
      <c r="EW3" s="33"/>
      <c r="EX3" s="33"/>
      <c r="EY3" s="33"/>
      <c r="EZ3" s="33"/>
      <c r="FA3" s="33"/>
      <c r="FB3" s="33"/>
      <c r="FC3" s="33"/>
      <c r="FD3" s="33"/>
      <c r="FE3" s="33"/>
      <c r="FF3" s="33"/>
      <c r="FG3" s="33"/>
      <c r="FH3" s="33"/>
      <c r="FI3" s="33"/>
      <c r="FJ3" s="33"/>
      <c r="FK3" s="33"/>
      <c r="FL3" s="33"/>
      <c r="FM3" s="33"/>
      <c r="FN3" s="33"/>
      <c r="FO3" s="33"/>
      <c r="FP3" s="33"/>
      <c r="FQ3" s="33"/>
      <c r="FR3" s="33"/>
      <c r="FS3" s="33"/>
      <c r="FT3" s="33"/>
      <c r="FU3" s="33"/>
      <c r="FV3" s="33"/>
      <c r="FW3" s="33"/>
      <c r="FX3" s="33"/>
      <c r="FY3" s="33"/>
      <c r="FZ3" s="33"/>
      <c r="GA3" s="33"/>
      <c r="GB3" s="33"/>
      <c r="GC3" s="33"/>
      <c r="GD3" s="33"/>
      <c r="GE3" s="33"/>
      <c r="GF3" s="33"/>
      <c r="GG3" s="33"/>
      <c r="GH3" s="33"/>
      <c r="GI3" s="33"/>
      <c r="GJ3" s="33"/>
      <c r="GK3" s="33"/>
      <c r="GL3" s="33"/>
      <c r="GM3" s="33"/>
      <c r="GN3" s="33"/>
      <c r="GO3" s="33"/>
      <c r="GP3" s="33"/>
      <c r="GQ3" s="33"/>
      <c r="GR3" s="33"/>
      <c r="GS3" s="33"/>
      <c r="GT3" s="33"/>
      <c r="GU3" s="33"/>
      <c r="GV3" s="33"/>
      <c r="GW3" s="33"/>
      <c r="GX3" s="33"/>
      <c r="GY3" s="33"/>
      <c r="GZ3" s="33"/>
      <c r="HA3" s="33"/>
      <c r="HB3" s="33"/>
      <c r="HC3" s="33"/>
      <c r="HD3" s="33"/>
      <c r="HE3" s="33"/>
      <c r="HF3" s="33"/>
      <c r="HG3" s="33"/>
      <c r="HH3" s="33"/>
      <c r="HI3" s="33"/>
      <c r="HJ3" s="33"/>
      <c r="HK3" s="33"/>
      <c r="HL3" s="33"/>
      <c r="HM3" s="33"/>
      <c r="HN3" s="33"/>
      <c r="HO3" s="33"/>
      <c r="HP3" s="33"/>
      <c r="HQ3" s="33"/>
      <c r="HR3" s="33"/>
      <c r="HS3" s="33"/>
      <c r="HT3" s="33"/>
      <c r="HU3" s="33"/>
      <c r="HV3" s="33"/>
      <c r="HW3" s="33"/>
      <c r="HX3" s="33"/>
      <c r="HY3" s="33"/>
      <c r="HZ3" s="33"/>
      <c r="IA3" s="33"/>
      <c r="IB3" s="33"/>
      <c r="IC3" s="33"/>
      <c r="ID3" s="33"/>
      <c r="IE3" s="33"/>
      <c r="IF3" s="33"/>
      <c r="IG3" s="33"/>
      <c r="IH3" s="33"/>
      <c r="II3" s="33"/>
      <c r="IJ3" s="33"/>
      <c r="IK3" s="33"/>
      <c r="IL3" s="33"/>
      <c r="IM3" s="33"/>
      <c r="IN3" s="33"/>
      <c r="IO3" s="33"/>
      <c r="IP3" s="33"/>
      <c r="IQ3" s="33"/>
      <c r="IR3" s="33"/>
      <c r="IS3" s="33"/>
      <c r="IT3" s="33"/>
      <c r="IU3" s="33"/>
      <c r="IV3" s="33"/>
      <c r="IW3" s="33"/>
      <c r="IX3" s="33"/>
      <c r="IY3" s="33"/>
      <c r="IZ3" s="33"/>
      <c r="JA3" s="33"/>
      <c r="JB3" s="33"/>
      <c r="JC3" s="33"/>
      <c r="JD3" s="33"/>
      <c r="JE3" s="33"/>
      <c r="JF3" s="33"/>
      <c r="JG3" s="33"/>
      <c r="JH3" s="33"/>
      <c r="JI3" s="33"/>
      <c r="JJ3" s="33"/>
      <c r="JK3" s="33"/>
      <c r="JL3" s="33"/>
      <c r="JM3" s="33"/>
      <c r="JN3" s="33"/>
      <c r="JO3" s="33"/>
      <c r="JP3" s="33"/>
      <c r="JQ3" s="33"/>
      <c r="JR3" s="33"/>
      <c r="JS3" s="33"/>
      <c r="JT3" s="33"/>
      <c r="JU3" s="33"/>
      <c r="JV3" s="33"/>
      <c r="JW3" s="33"/>
      <c r="JX3" s="33"/>
      <c r="JY3" s="33"/>
      <c r="JZ3" s="33"/>
      <c r="KA3" s="33"/>
      <c r="KB3" s="33"/>
      <c r="KC3" s="33"/>
      <c r="KD3" s="33"/>
      <c r="KE3" s="33"/>
      <c r="KF3" s="33"/>
      <c r="KG3" s="33"/>
      <c r="KH3" s="33"/>
      <c r="KI3" s="33"/>
      <c r="KJ3" s="33"/>
      <c r="KK3" s="33"/>
      <c r="KL3" s="33"/>
      <c r="KM3" s="33"/>
      <c r="KN3" s="33"/>
      <c r="KO3" s="33"/>
      <c r="KP3" s="33"/>
      <c r="KQ3" s="33"/>
      <c r="KR3" s="33"/>
      <c r="KS3" s="33"/>
      <c r="KT3" s="33"/>
      <c r="KU3" s="33"/>
      <c r="KV3" s="33"/>
      <c r="KW3" s="33"/>
      <c r="KX3" s="33"/>
      <c r="KY3" s="33"/>
      <c r="KZ3" s="33"/>
      <c r="LA3" s="33"/>
      <c r="LB3" s="33"/>
      <c r="LC3" s="33"/>
      <c r="LD3" s="33"/>
      <c r="LE3" s="33"/>
      <c r="LF3" s="33"/>
      <c r="LG3" s="33"/>
      <c r="LH3" s="33"/>
      <c r="LI3" s="33"/>
      <c r="LJ3" s="33"/>
      <c r="LK3" s="33"/>
      <c r="LL3" s="33"/>
      <c r="LM3" s="33"/>
      <c r="LN3" s="33"/>
      <c r="LO3" s="33"/>
      <c r="LP3" s="33"/>
      <c r="LQ3" s="33"/>
      <c r="LR3" s="33"/>
      <c r="LS3" s="33"/>
      <c r="LT3" s="33"/>
      <c r="LU3" s="33"/>
      <c r="LV3" s="33"/>
      <c r="LW3" s="33"/>
      <c r="LX3" s="33"/>
      <c r="LY3" s="33"/>
      <c r="LZ3" s="33"/>
      <c r="MA3" s="33"/>
      <c r="MB3" s="33"/>
      <c r="MC3" s="33"/>
      <c r="MD3" s="33"/>
      <c r="ME3" s="33"/>
      <c r="MF3" s="33"/>
      <c r="MG3" s="33"/>
      <c r="MH3" s="33"/>
      <c r="MI3" s="33"/>
      <c r="MJ3" s="33"/>
      <c r="MK3" s="33"/>
      <c r="ML3" s="33"/>
      <c r="MM3" s="33"/>
      <c r="MN3" s="33"/>
      <c r="MO3" s="33"/>
      <c r="MP3" s="33"/>
      <c r="MQ3" s="33"/>
      <c r="MR3" s="33"/>
      <c r="MS3" s="33"/>
      <c r="MT3" s="33"/>
      <c r="MU3" s="33"/>
      <c r="MV3" s="33"/>
      <c r="MW3" s="33"/>
      <c r="MX3" s="33"/>
      <c r="MY3" s="33"/>
      <c r="MZ3" s="33"/>
      <c r="NA3" s="33"/>
      <c r="NB3" s="33"/>
      <c r="NC3" s="33"/>
      <c r="ND3" s="33"/>
      <c r="NE3" s="33"/>
      <c r="NF3" s="33"/>
      <c r="NG3" s="33"/>
      <c r="NH3" s="33"/>
      <c r="NI3" s="33"/>
      <c r="NJ3" s="33"/>
      <c r="NK3" s="33"/>
      <c r="NL3" s="33"/>
      <c r="NM3" s="33"/>
      <c r="NN3" s="33"/>
      <c r="NO3" s="33"/>
      <c r="NP3" s="33"/>
      <c r="NQ3" s="33"/>
      <c r="NR3" s="33"/>
      <c r="NS3" s="33"/>
      <c r="NT3" s="33"/>
      <c r="NU3" s="33"/>
      <c r="NV3" s="33"/>
      <c r="NW3" s="33"/>
      <c r="NX3" s="33"/>
      <c r="NY3" s="33"/>
      <c r="NZ3" s="33"/>
      <c r="OA3" s="33"/>
      <c r="OB3" s="33"/>
      <c r="OC3" s="33"/>
      <c r="OD3" s="33"/>
      <c r="OE3" s="33"/>
      <c r="OF3" s="33"/>
      <c r="OG3" s="33"/>
      <c r="OH3" s="33"/>
      <c r="OI3" s="33"/>
      <c r="OJ3" s="33"/>
    </row>
    <row r="4" spans="1:400" s="34" customFormat="1" ht="29.25" customHeight="1">
      <c r="A4" s="83"/>
      <c r="B4" s="83"/>
      <c r="C4" s="84" t="s">
        <v>15</v>
      </c>
      <c r="D4" s="85"/>
      <c r="E4" s="86" t="s">
        <v>16</v>
      </c>
      <c r="F4" s="74" t="s">
        <v>17</v>
      </c>
      <c r="G4" s="74" t="s">
        <v>17</v>
      </c>
      <c r="H4" s="74" t="s">
        <v>17</v>
      </c>
      <c r="I4" s="74" t="s">
        <v>17</v>
      </c>
      <c r="J4" s="74" t="s">
        <v>17</v>
      </c>
      <c r="K4" s="74" t="s">
        <v>17</v>
      </c>
      <c r="L4" s="74" t="s">
        <v>17</v>
      </c>
      <c r="M4" s="74" t="s">
        <v>17</v>
      </c>
      <c r="N4" s="74" t="s">
        <v>17</v>
      </c>
      <c r="O4" s="74" t="s">
        <v>17</v>
      </c>
      <c r="P4" s="74" t="s">
        <v>17</v>
      </c>
      <c r="Q4" s="74" t="s">
        <v>17</v>
      </c>
      <c r="R4" s="74" t="s">
        <v>17</v>
      </c>
      <c r="S4" s="74" t="s">
        <v>17</v>
      </c>
      <c r="T4" s="74" t="s">
        <v>17</v>
      </c>
      <c r="U4" s="74" t="s">
        <v>17</v>
      </c>
      <c r="V4" s="74" t="s">
        <v>17</v>
      </c>
      <c r="W4" s="74" t="s">
        <v>17</v>
      </c>
      <c r="X4" s="74" t="s">
        <v>17</v>
      </c>
      <c r="Y4" s="74" t="s">
        <v>17</v>
      </c>
    </row>
    <row r="5" spans="1:400" s="34" customFormat="1">
      <c r="A5" s="83"/>
      <c r="B5" s="83"/>
      <c r="C5" s="84" t="s">
        <v>18</v>
      </c>
      <c r="D5" s="85"/>
      <c r="E5" s="86" t="s">
        <v>16</v>
      </c>
      <c r="F5" s="74" t="s">
        <v>17</v>
      </c>
      <c r="G5" s="74" t="s">
        <v>17</v>
      </c>
      <c r="H5" s="74" t="s">
        <v>17</v>
      </c>
      <c r="I5" s="74" t="s">
        <v>17</v>
      </c>
      <c r="J5" s="74" t="s">
        <v>17</v>
      </c>
      <c r="K5" s="74" t="s">
        <v>17</v>
      </c>
      <c r="L5" s="74" t="s">
        <v>17</v>
      </c>
      <c r="M5" s="74" t="s">
        <v>17</v>
      </c>
      <c r="N5" s="74" t="s">
        <v>17</v>
      </c>
      <c r="O5" s="74" t="s">
        <v>17</v>
      </c>
      <c r="P5" s="74" t="s">
        <v>17</v>
      </c>
      <c r="Q5" s="74" t="s">
        <v>17</v>
      </c>
      <c r="R5" s="74" t="s">
        <v>17</v>
      </c>
      <c r="S5" s="74" t="s">
        <v>17</v>
      </c>
      <c r="T5" s="74" t="s">
        <v>17</v>
      </c>
      <c r="U5" s="74" t="s">
        <v>17</v>
      </c>
      <c r="V5" s="74" t="s">
        <v>17</v>
      </c>
      <c r="W5" s="74" t="s">
        <v>17</v>
      </c>
      <c r="X5" s="74" t="s">
        <v>17</v>
      </c>
      <c r="Y5" s="74" t="s">
        <v>17</v>
      </c>
    </row>
    <row r="6" spans="1:400" s="34" customFormat="1" ht="28.8">
      <c r="A6" s="83"/>
      <c r="B6" s="83"/>
      <c r="C6" s="84" t="s">
        <v>19</v>
      </c>
      <c r="D6" s="85"/>
      <c r="E6" s="86" t="s">
        <v>16</v>
      </c>
      <c r="F6" s="74" t="s">
        <v>17</v>
      </c>
      <c r="G6" s="74" t="s">
        <v>17</v>
      </c>
      <c r="H6" s="74" t="s">
        <v>17</v>
      </c>
      <c r="I6" s="74" t="s">
        <v>17</v>
      </c>
      <c r="J6" s="74" t="s">
        <v>17</v>
      </c>
      <c r="K6" s="74" t="s">
        <v>17</v>
      </c>
      <c r="L6" s="74" t="s">
        <v>17</v>
      </c>
      <c r="M6" s="74" t="s">
        <v>17</v>
      </c>
      <c r="N6" s="74" t="s">
        <v>17</v>
      </c>
      <c r="O6" s="74" t="s">
        <v>17</v>
      </c>
      <c r="P6" s="74" t="s">
        <v>17</v>
      </c>
      <c r="Q6" s="74" t="s">
        <v>17</v>
      </c>
      <c r="R6" s="74" t="s">
        <v>17</v>
      </c>
      <c r="S6" s="74" t="s">
        <v>17</v>
      </c>
      <c r="T6" s="74" t="s">
        <v>17</v>
      </c>
      <c r="U6" s="74" t="s">
        <v>17</v>
      </c>
      <c r="V6" s="74" t="s">
        <v>17</v>
      </c>
      <c r="W6" s="74" t="s">
        <v>17</v>
      </c>
      <c r="X6" s="74" t="s">
        <v>17</v>
      </c>
      <c r="Y6" s="74" t="s">
        <v>17</v>
      </c>
    </row>
    <row r="7" spans="1:400" s="34" customFormat="1" ht="27.6">
      <c r="A7" s="83"/>
      <c r="B7" s="83"/>
      <c r="C7" s="87" t="s">
        <v>20</v>
      </c>
      <c r="D7" s="85"/>
      <c r="E7" s="86" t="s">
        <v>16</v>
      </c>
      <c r="F7" s="74" t="s">
        <v>17</v>
      </c>
      <c r="G7" s="74" t="s">
        <v>17</v>
      </c>
      <c r="H7" s="74" t="s">
        <v>17</v>
      </c>
      <c r="I7" s="74" t="s">
        <v>17</v>
      </c>
      <c r="J7" s="74" t="s">
        <v>17</v>
      </c>
      <c r="K7" s="74" t="s">
        <v>17</v>
      </c>
      <c r="L7" s="74" t="s">
        <v>17</v>
      </c>
      <c r="M7" s="74" t="s">
        <v>17</v>
      </c>
      <c r="N7" s="74" t="s">
        <v>17</v>
      </c>
      <c r="O7" s="74" t="s">
        <v>17</v>
      </c>
      <c r="P7" s="74" t="s">
        <v>17</v>
      </c>
      <c r="Q7" s="74" t="s">
        <v>17</v>
      </c>
      <c r="R7" s="74" t="s">
        <v>17</v>
      </c>
      <c r="S7" s="74" t="s">
        <v>17</v>
      </c>
      <c r="T7" s="74" t="s">
        <v>17</v>
      </c>
      <c r="U7" s="74" t="s">
        <v>17</v>
      </c>
      <c r="V7" s="74" t="s">
        <v>17</v>
      </c>
      <c r="W7" s="74" t="s">
        <v>17</v>
      </c>
      <c r="X7" s="74" t="s">
        <v>17</v>
      </c>
      <c r="Y7" s="74" t="s">
        <v>17</v>
      </c>
    </row>
    <row r="8" spans="1:400" s="34" customFormat="1" ht="27.6">
      <c r="A8" s="83"/>
      <c r="B8" s="83"/>
      <c r="C8" s="87" t="s">
        <v>21</v>
      </c>
      <c r="D8" s="85"/>
      <c r="E8" s="86" t="s">
        <v>16</v>
      </c>
      <c r="F8" s="74" t="s">
        <v>17</v>
      </c>
      <c r="G8" s="74" t="s">
        <v>17</v>
      </c>
      <c r="H8" s="74" t="s">
        <v>17</v>
      </c>
      <c r="I8" s="74" t="s">
        <v>17</v>
      </c>
      <c r="J8" s="74" t="s">
        <v>17</v>
      </c>
      <c r="K8" s="74" t="s">
        <v>17</v>
      </c>
      <c r="L8" s="74" t="s">
        <v>17</v>
      </c>
      <c r="M8" s="74" t="s">
        <v>17</v>
      </c>
      <c r="N8" s="74" t="s">
        <v>17</v>
      </c>
      <c r="O8" s="74" t="s">
        <v>17</v>
      </c>
      <c r="P8" s="74" t="s">
        <v>17</v>
      </c>
      <c r="Q8" s="74" t="s">
        <v>17</v>
      </c>
      <c r="R8" s="74" t="s">
        <v>17</v>
      </c>
      <c r="S8" s="74" t="s">
        <v>17</v>
      </c>
      <c r="T8" s="74" t="s">
        <v>17</v>
      </c>
      <c r="U8" s="74" t="s">
        <v>17</v>
      </c>
      <c r="V8" s="74" t="s">
        <v>17</v>
      </c>
      <c r="W8" s="74" t="s">
        <v>17</v>
      </c>
      <c r="X8" s="74" t="s">
        <v>17</v>
      </c>
      <c r="Y8" s="74" t="s">
        <v>17</v>
      </c>
    </row>
    <row r="9" spans="1:400" s="34" customFormat="1" ht="27.6">
      <c r="A9" s="83"/>
      <c r="B9" s="83"/>
      <c r="C9" s="87" t="s">
        <v>22</v>
      </c>
      <c r="D9" s="85"/>
      <c r="E9" s="86" t="s">
        <v>16</v>
      </c>
      <c r="F9" s="74" t="s">
        <v>17</v>
      </c>
      <c r="G9" s="74" t="s">
        <v>17</v>
      </c>
      <c r="H9" s="74" t="s">
        <v>17</v>
      </c>
      <c r="I9" s="74" t="s">
        <v>17</v>
      </c>
      <c r="J9" s="74" t="s">
        <v>17</v>
      </c>
      <c r="K9" s="74" t="s">
        <v>17</v>
      </c>
      <c r="L9" s="74" t="s">
        <v>17</v>
      </c>
      <c r="M9" s="74" t="s">
        <v>17</v>
      </c>
      <c r="N9" s="74" t="s">
        <v>17</v>
      </c>
      <c r="O9" s="74" t="s">
        <v>17</v>
      </c>
      <c r="P9" s="74" t="s">
        <v>17</v>
      </c>
      <c r="Q9" s="74" t="s">
        <v>17</v>
      </c>
      <c r="R9" s="74" t="s">
        <v>17</v>
      </c>
      <c r="S9" s="74" t="s">
        <v>17</v>
      </c>
      <c r="T9" s="74" t="s">
        <v>17</v>
      </c>
      <c r="U9" s="74" t="s">
        <v>17</v>
      </c>
      <c r="V9" s="74" t="s">
        <v>17</v>
      </c>
      <c r="W9" s="74" t="s">
        <v>17</v>
      </c>
      <c r="X9" s="74" t="s">
        <v>17</v>
      </c>
      <c r="Y9" s="74" t="s">
        <v>17</v>
      </c>
    </row>
    <row r="10" spans="1:400" s="34" customFormat="1" ht="55.2">
      <c r="A10" s="83"/>
      <c r="B10" s="83"/>
      <c r="C10" s="87" t="s">
        <v>23</v>
      </c>
      <c r="D10" s="85"/>
      <c r="E10" s="86" t="s">
        <v>16</v>
      </c>
      <c r="F10" s="74" t="s">
        <v>17</v>
      </c>
      <c r="G10" s="74" t="s">
        <v>17</v>
      </c>
      <c r="H10" s="74" t="s">
        <v>17</v>
      </c>
      <c r="I10" s="74" t="s">
        <v>17</v>
      </c>
      <c r="J10" s="74" t="s">
        <v>17</v>
      </c>
      <c r="K10" s="74" t="s">
        <v>17</v>
      </c>
      <c r="L10" s="74" t="s">
        <v>17</v>
      </c>
      <c r="M10" s="74" t="s">
        <v>17</v>
      </c>
      <c r="N10" s="74" t="s">
        <v>17</v>
      </c>
      <c r="O10" s="74" t="s">
        <v>17</v>
      </c>
      <c r="P10" s="74" t="s">
        <v>17</v>
      </c>
      <c r="Q10" s="74" t="s">
        <v>17</v>
      </c>
      <c r="R10" s="74" t="s">
        <v>17</v>
      </c>
      <c r="S10" s="74" t="s">
        <v>17</v>
      </c>
      <c r="T10" s="74" t="s">
        <v>17</v>
      </c>
      <c r="U10" s="74" t="s">
        <v>17</v>
      </c>
      <c r="V10" s="74" t="s">
        <v>17</v>
      </c>
      <c r="W10" s="74" t="s">
        <v>17</v>
      </c>
      <c r="X10" s="74" t="s">
        <v>17</v>
      </c>
      <c r="Y10" s="74" t="s">
        <v>17</v>
      </c>
    </row>
    <row r="11" spans="1:400" s="34" customFormat="1" ht="27.6">
      <c r="A11" s="83"/>
      <c r="B11" s="83"/>
      <c r="C11" s="87" t="s">
        <v>24</v>
      </c>
      <c r="D11" s="85"/>
      <c r="E11" s="86" t="s">
        <v>16</v>
      </c>
      <c r="F11" s="74" t="s">
        <v>17</v>
      </c>
      <c r="G11" s="74" t="s">
        <v>17</v>
      </c>
      <c r="H11" s="74" t="s">
        <v>17</v>
      </c>
      <c r="I11" s="74" t="s">
        <v>17</v>
      </c>
      <c r="J11" s="74" t="s">
        <v>17</v>
      </c>
      <c r="K11" s="74" t="s">
        <v>17</v>
      </c>
      <c r="L11" s="74" t="s">
        <v>17</v>
      </c>
      <c r="M11" s="74" t="s">
        <v>17</v>
      </c>
      <c r="N11" s="74" t="s">
        <v>17</v>
      </c>
      <c r="O11" s="74" t="s">
        <v>17</v>
      </c>
      <c r="P11" s="74" t="s">
        <v>17</v>
      </c>
      <c r="Q11" s="74" t="s">
        <v>17</v>
      </c>
      <c r="R11" s="74" t="s">
        <v>17</v>
      </c>
      <c r="S11" s="74" t="s">
        <v>17</v>
      </c>
      <c r="T11" s="74" t="s">
        <v>17</v>
      </c>
      <c r="U11" s="74" t="s">
        <v>17</v>
      </c>
      <c r="V11" s="74" t="s">
        <v>17</v>
      </c>
      <c r="W11" s="74" t="s">
        <v>17</v>
      </c>
      <c r="X11" s="74" t="s">
        <v>17</v>
      </c>
      <c r="Y11" s="74" t="s">
        <v>17</v>
      </c>
    </row>
    <row r="12" spans="1:400" s="34" customFormat="1" ht="27.6">
      <c r="A12" s="83"/>
      <c r="B12" s="83"/>
      <c r="C12" s="87" t="s">
        <v>25</v>
      </c>
      <c r="D12" s="85"/>
      <c r="E12" s="86" t="s">
        <v>16</v>
      </c>
      <c r="F12" s="74" t="s">
        <v>17</v>
      </c>
      <c r="G12" s="74" t="s">
        <v>17</v>
      </c>
      <c r="H12" s="74" t="s">
        <v>17</v>
      </c>
      <c r="I12" s="74" t="s">
        <v>17</v>
      </c>
      <c r="J12" s="74" t="s">
        <v>17</v>
      </c>
      <c r="K12" s="74" t="s">
        <v>17</v>
      </c>
      <c r="L12" s="74" t="s">
        <v>17</v>
      </c>
      <c r="M12" s="74" t="s">
        <v>17</v>
      </c>
      <c r="N12" s="74" t="s">
        <v>17</v>
      </c>
      <c r="O12" s="74" t="s">
        <v>17</v>
      </c>
      <c r="P12" s="74" t="s">
        <v>17</v>
      </c>
      <c r="Q12" s="74" t="s">
        <v>17</v>
      </c>
      <c r="R12" s="74" t="s">
        <v>17</v>
      </c>
      <c r="S12" s="74" t="s">
        <v>17</v>
      </c>
      <c r="T12" s="74" t="s">
        <v>17</v>
      </c>
      <c r="U12" s="74" t="s">
        <v>17</v>
      </c>
      <c r="V12" s="74" t="s">
        <v>17</v>
      </c>
      <c r="W12" s="74" t="s">
        <v>17</v>
      </c>
      <c r="X12" s="74" t="s">
        <v>17</v>
      </c>
      <c r="Y12" s="74" t="s">
        <v>17</v>
      </c>
    </row>
    <row r="13" spans="1:400" s="34" customFormat="1">
      <c r="A13" s="83"/>
      <c r="B13" s="83"/>
      <c r="C13" s="87" t="s">
        <v>26</v>
      </c>
      <c r="D13" s="85"/>
      <c r="E13" s="86" t="s">
        <v>16</v>
      </c>
      <c r="F13" s="74" t="s">
        <v>17</v>
      </c>
      <c r="G13" s="74" t="s">
        <v>17</v>
      </c>
      <c r="H13" s="74" t="s">
        <v>17</v>
      </c>
      <c r="I13" s="74" t="s">
        <v>17</v>
      </c>
      <c r="J13" s="74" t="s">
        <v>17</v>
      </c>
      <c r="K13" s="74" t="s">
        <v>17</v>
      </c>
      <c r="L13" s="74" t="s">
        <v>17</v>
      </c>
      <c r="M13" s="74" t="s">
        <v>17</v>
      </c>
      <c r="N13" s="74" t="s">
        <v>17</v>
      </c>
      <c r="O13" s="74" t="s">
        <v>17</v>
      </c>
      <c r="P13" s="74" t="s">
        <v>17</v>
      </c>
      <c r="Q13" s="74" t="s">
        <v>17</v>
      </c>
      <c r="R13" s="74" t="s">
        <v>17</v>
      </c>
      <c r="S13" s="74" t="s">
        <v>17</v>
      </c>
      <c r="T13" s="74" t="s">
        <v>17</v>
      </c>
      <c r="U13" s="74" t="s">
        <v>17</v>
      </c>
      <c r="V13" s="74" t="s">
        <v>17</v>
      </c>
      <c r="W13" s="74" t="s">
        <v>17</v>
      </c>
      <c r="X13" s="74" t="s">
        <v>17</v>
      </c>
      <c r="Y13" s="74" t="s">
        <v>17</v>
      </c>
    </row>
    <row r="14" spans="1:400" s="34" customFormat="1" ht="27.6">
      <c r="A14" s="83"/>
      <c r="B14" s="83"/>
      <c r="C14" s="87" t="s">
        <v>27</v>
      </c>
      <c r="D14" s="85"/>
      <c r="E14" s="86" t="s">
        <v>16</v>
      </c>
      <c r="F14" s="74" t="s">
        <v>17</v>
      </c>
      <c r="G14" s="74" t="s">
        <v>17</v>
      </c>
      <c r="H14" s="74" t="s">
        <v>17</v>
      </c>
      <c r="I14" s="74" t="s">
        <v>17</v>
      </c>
      <c r="J14" s="74" t="s">
        <v>17</v>
      </c>
      <c r="K14" s="74" t="s">
        <v>17</v>
      </c>
      <c r="L14" s="74" t="s">
        <v>17</v>
      </c>
      <c r="M14" s="74" t="s">
        <v>17</v>
      </c>
      <c r="N14" s="74" t="s">
        <v>17</v>
      </c>
      <c r="O14" s="74" t="s">
        <v>17</v>
      </c>
      <c r="P14" s="74" t="s">
        <v>17</v>
      </c>
      <c r="Q14" s="74" t="s">
        <v>17</v>
      </c>
      <c r="R14" s="74" t="s">
        <v>17</v>
      </c>
      <c r="S14" s="74" t="s">
        <v>17</v>
      </c>
      <c r="T14" s="74" t="s">
        <v>17</v>
      </c>
      <c r="U14" s="74" t="s">
        <v>17</v>
      </c>
      <c r="V14" s="74" t="s">
        <v>17</v>
      </c>
      <c r="W14" s="74" t="s">
        <v>17</v>
      </c>
      <c r="X14" s="74" t="s">
        <v>17</v>
      </c>
      <c r="Y14" s="74" t="s">
        <v>17</v>
      </c>
    </row>
    <row r="15" spans="1:400" s="32" customFormat="1" ht="18.600000000000001">
      <c r="A15" s="81" t="s">
        <v>28</v>
      </c>
      <c r="B15" s="81"/>
      <c r="C15" s="82"/>
      <c r="D15" s="82"/>
      <c r="E15" s="71"/>
      <c r="F15" s="71"/>
      <c r="G15" s="72"/>
      <c r="H15" s="72"/>
      <c r="I15" s="72"/>
      <c r="J15" s="71"/>
      <c r="K15" s="71"/>
      <c r="L15" s="72"/>
      <c r="M15" s="72"/>
      <c r="N15" s="72"/>
      <c r="O15" s="71"/>
      <c r="P15" s="71"/>
      <c r="Q15" s="72"/>
      <c r="R15" s="72"/>
      <c r="S15" s="72"/>
      <c r="T15" s="71"/>
      <c r="U15" s="72"/>
      <c r="V15" s="72"/>
      <c r="W15" s="72"/>
      <c r="X15" s="73"/>
      <c r="Y15" s="75"/>
      <c r="Z15" s="33"/>
      <c r="AA15" s="33"/>
      <c r="AB15" s="33"/>
      <c r="AC15" s="33"/>
      <c r="AD15" s="33"/>
      <c r="AE15" s="33"/>
      <c r="AF15" s="33"/>
      <c r="AG15" s="33"/>
      <c r="AH15" s="33"/>
      <c r="AI15" s="33"/>
      <c r="AJ15" s="33"/>
      <c r="AK15" s="33"/>
      <c r="AL15" s="33"/>
      <c r="AM15" s="33"/>
      <c r="AN15" s="33"/>
      <c r="AO15" s="33"/>
      <c r="AP15" s="33"/>
      <c r="AQ15" s="33"/>
      <c r="AR15" s="33"/>
      <c r="AS15" s="33"/>
      <c r="AT15" s="33"/>
      <c r="AU15" s="33"/>
      <c r="AV15" s="33"/>
      <c r="AW15" s="33"/>
      <c r="AX15" s="33"/>
      <c r="AY15" s="33"/>
      <c r="AZ15" s="33"/>
      <c r="BA15" s="33"/>
      <c r="BB15" s="33"/>
      <c r="BC15" s="33"/>
      <c r="BD15" s="33"/>
      <c r="BE15" s="33"/>
      <c r="BF15" s="33"/>
      <c r="BG15" s="33"/>
      <c r="BH15" s="33"/>
      <c r="BI15" s="33"/>
      <c r="BJ15" s="33"/>
      <c r="BK15" s="33"/>
      <c r="BL15" s="33"/>
      <c r="BM15" s="33"/>
      <c r="BN15" s="33"/>
      <c r="BO15" s="33"/>
      <c r="BP15" s="33"/>
      <c r="BQ15" s="33"/>
      <c r="BR15" s="33"/>
      <c r="BS15" s="33"/>
      <c r="BT15" s="33"/>
      <c r="BU15" s="33"/>
      <c r="BV15" s="33"/>
      <c r="BW15" s="33"/>
      <c r="BX15" s="33"/>
      <c r="BY15" s="33"/>
      <c r="BZ15" s="33"/>
      <c r="CA15" s="33"/>
      <c r="CB15" s="33"/>
      <c r="CC15" s="33"/>
      <c r="CD15" s="33"/>
      <c r="CE15" s="33"/>
      <c r="CF15" s="33"/>
      <c r="CG15" s="33"/>
      <c r="CH15" s="33"/>
      <c r="CI15" s="33"/>
      <c r="CJ15" s="33"/>
      <c r="CK15" s="33"/>
      <c r="CL15" s="33"/>
      <c r="CM15" s="33"/>
      <c r="CN15" s="33"/>
      <c r="CO15" s="33"/>
      <c r="CP15" s="33"/>
      <c r="CQ15" s="33"/>
      <c r="CR15" s="33"/>
      <c r="CS15" s="33"/>
      <c r="CT15" s="33"/>
      <c r="CU15" s="33"/>
      <c r="CV15" s="33"/>
      <c r="CW15" s="33"/>
      <c r="CX15" s="33"/>
      <c r="CY15" s="33"/>
      <c r="CZ15" s="33"/>
      <c r="DA15" s="33"/>
      <c r="DB15" s="33"/>
      <c r="DC15" s="33"/>
      <c r="DD15" s="33"/>
      <c r="DE15" s="33"/>
      <c r="DF15" s="33"/>
      <c r="DG15" s="33"/>
      <c r="DH15" s="33"/>
      <c r="DI15" s="33"/>
      <c r="DJ15" s="33"/>
      <c r="DK15" s="33"/>
      <c r="DL15" s="33"/>
      <c r="DM15" s="33"/>
      <c r="DN15" s="33"/>
      <c r="DO15" s="33"/>
      <c r="DP15" s="33"/>
      <c r="DQ15" s="33"/>
      <c r="DR15" s="33"/>
      <c r="DS15" s="33"/>
      <c r="DT15" s="33"/>
      <c r="DU15" s="33"/>
      <c r="DV15" s="33"/>
      <c r="DW15" s="33"/>
      <c r="DX15" s="33"/>
      <c r="DY15" s="33"/>
      <c r="DZ15" s="33"/>
      <c r="EA15" s="33"/>
      <c r="EB15" s="33"/>
      <c r="EC15" s="33"/>
      <c r="ED15" s="33"/>
      <c r="EE15" s="33"/>
      <c r="EF15" s="33"/>
      <c r="EG15" s="33"/>
      <c r="EH15" s="33"/>
      <c r="EI15" s="33"/>
      <c r="EJ15" s="33"/>
      <c r="EK15" s="33"/>
      <c r="EL15" s="33"/>
      <c r="EM15" s="33"/>
      <c r="EN15" s="33"/>
      <c r="EO15" s="33"/>
      <c r="EP15" s="33"/>
      <c r="EQ15" s="33"/>
      <c r="ER15" s="33"/>
      <c r="ES15" s="33"/>
      <c r="ET15" s="33"/>
      <c r="EU15" s="33"/>
      <c r="EV15" s="33"/>
      <c r="EW15" s="33"/>
      <c r="EX15" s="33"/>
      <c r="EY15" s="33"/>
      <c r="EZ15" s="33"/>
      <c r="FA15" s="33"/>
      <c r="FB15" s="33"/>
      <c r="FC15" s="33"/>
      <c r="FD15" s="33"/>
      <c r="FE15" s="33"/>
      <c r="FF15" s="33"/>
      <c r="FG15" s="33"/>
      <c r="FH15" s="33"/>
      <c r="FI15" s="33"/>
      <c r="FJ15" s="33"/>
      <c r="FK15" s="33"/>
      <c r="FL15" s="33"/>
      <c r="FM15" s="33"/>
      <c r="FN15" s="33"/>
      <c r="FO15" s="33"/>
      <c r="FP15" s="33"/>
      <c r="FQ15" s="33"/>
      <c r="FR15" s="33"/>
      <c r="FS15" s="33"/>
      <c r="FT15" s="33"/>
      <c r="FU15" s="33"/>
      <c r="FV15" s="33"/>
      <c r="FW15" s="33"/>
      <c r="FX15" s="33"/>
      <c r="FY15" s="33"/>
      <c r="FZ15" s="33"/>
      <c r="GA15" s="33"/>
      <c r="GB15" s="33"/>
      <c r="GC15" s="33"/>
      <c r="GD15" s="33"/>
      <c r="GE15" s="33"/>
      <c r="GF15" s="33"/>
      <c r="GG15" s="33"/>
      <c r="GH15" s="33"/>
      <c r="GI15" s="33"/>
      <c r="GJ15" s="33"/>
      <c r="GK15" s="33"/>
      <c r="GL15" s="33"/>
      <c r="GM15" s="33"/>
      <c r="GN15" s="33"/>
      <c r="GO15" s="33"/>
      <c r="GP15" s="33"/>
      <c r="GQ15" s="33"/>
      <c r="GR15" s="33"/>
      <c r="GS15" s="33"/>
      <c r="GT15" s="33"/>
      <c r="GU15" s="33"/>
      <c r="GV15" s="33"/>
      <c r="GW15" s="33"/>
      <c r="GX15" s="33"/>
      <c r="GY15" s="33"/>
      <c r="GZ15" s="33"/>
      <c r="HA15" s="33"/>
      <c r="HB15" s="33"/>
      <c r="HC15" s="33"/>
      <c r="HD15" s="33"/>
      <c r="HE15" s="33"/>
      <c r="HF15" s="33"/>
      <c r="HG15" s="33"/>
      <c r="HH15" s="33"/>
      <c r="HI15" s="33"/>
      <c r="HJ15" s="33"/>
      <c r="HK15" s="33"/>
      <c r="HL15" s="33"/>
      <c r="HM15" s="33"/>
      <c r="HN15" s="33"/>
      <c r="HO15" s="33"/>
      <c r="HP15" s="33"/>
      <c r="HQ15" s="33"/>
      <c r="HR15" s="33"/>
      <c r="HS15" s="33"/>
      <c r="HT15" s="33"/>
      <c r="HU15" s="33"/>
      <c r="HV15" s="33"/>
      <c r="HW15" s="33"/>
      <c r="HX15" s="33"/>
      <c r="HY15" s="33"/>
      <c r="HZ15" s="33"/>
      <c r="IA15" s="33"/>
      <c r="IB15" s="33"/>
      <c r="IC15" s="33"/>
      <c r="ID15" s="33"/>
      <c r="IE15" s="33"/>
      <c r="IF15" s="33"/>
      <c r="IG15" s="33"/>
      <c r="IH15" s="33"/>
      <c r="II15" s="33"/>
      <c r="IJ15" s="33"/>
      <c r="IK15" s="33"/>
      <c r="IL15" s="33"/>
      <c r="IM15" s="33"/>
      <c r="IN15" s="33"/>
      <c r="IO15" s="33"/>
      <c r="IP15" s="33"/>
      <c r="IQ15" s="33"/>
      <c r="IR15" s="33"/>
      <c r="IS15" s="33"/>
      <c r="IT15" s="33"/>
      <c r="IU15" s="33"/>
      <c r="IV15" s="33"/>
      <c r="IW15" s="33"/>
      <c r="IX15" s="33"/>
      <c r="IY15" s="33"/>
      <c r="IZ15" s="33"/>
      <c r="JA15" s="33"/>
      <c r="JB15" s="33"/>
      <c r="JC15" s="33"/>
      <c r="JD15" s="33"/>
      <c r="JE15" s="33"/>
      <c r="JF15" s="33"/>
      <c r="JG15" s="33"/>
      <c r="JH15" s="33"/>
      <c r="JI15" s="33"/>
      <c r="JJ15" s="33"/>
      <c r="JK15" s="33"/>
      <c r="JL15" s="33"/>
      <c r="JM15" s="33"/>
      <c r="JN15" s="33"/>
      <c r="JO15" s="33"/>
      <c r="JP15" s="33"/>
      <c r="JQ15" s="33"/>
      <c r="JR15" s="33"/>
      <c r="JS15" s="33"/>
      <c r="JT15" s="33"/>
      <c r="JU15" s="33"/>
      <c r="JV15" s="33"/>
      <c r="JW15" s="33"/>
      <c r="JX15" s="33"/>
      <c r="JY15" s="33"/>
      <c r="JZ15" s="33"/>
      <c r="KA15" s="33"/>
      <c r="KB15" s="33"/>
      <c r="KC15" s="33"/>
      <c r="KD15" s="33"/>
      <c r="KE15" s="33"/>
      <c r="KF15" s="33"/>
      <c r="KG15" s="33"/>
      <c r="KH15" s="33"/>
      <c r="KI15" s="33"/>
      <c r="KJ15" s="33"/>
      <c r="KK15" s="33"/>
      <c r="KL15" s="33"/>
      <c r="KM15" s="33"/>
      <c r="KN15" s="33"/>
      <c r="KO15" s="33"/>
      <c r="KP15" s="33"/>
      <c r="KQ15" s="33"/>
      <c r="KR15" s="33"/>
      <c r="KS15" s="33"/>
      <c r="KT15" s="33"/>
      <c r="KU15" s="33"/>
      <c r="KV15" s="33"/>
      <c r="KW15" s="33"/>
      <c r="KX15" s="33"/>
      <c r="KY15" s="33"/>
      <c r="KZ15" s="33"/>
      <c r="LA15" s="33"/>
      <c r="LB15" s="33"/>
      <c r="LC15" s="33"/>
      <c r="LD15" s="33"/>
      <c r="LE15" s="33"/>
      <c r="LF15" s="33"/>
      <c r="LG15" s="33"/>
      <c r="LH15" s="33"/>
      <c r="LI15" s="33"/>
      <c r="LJ15" s="33"/>
      <c r="LK15" s="33"/>
      <c r="LL15" s="33"/>
      <c r="LM15" s="33"/>
      <c r="LN15" s="33"/>
      <c r="LO15" s="33"/>
      <c r="LP15" s="33"/>
      <c r="LQ15" s="33"/>
      <c r="LR15" s="33"/>
      <c r="LS15" s="33"/>
      <c r="LT15" s="33"/>
      <c r="LU15" s="33"/>
      <c r="LV15" s="33"/>
      <c r="LW15" s="33"/>
      <c r="LX15" s="33"/>
      <c r="LY15" s="33"/>
      <c r="LZ15" s="33"/>
      <c r="MA15" s="33"/>
      <c r="MB15" s="33"/>
      <c r="MC15" s="33"/>
      <c r="MD15" s="33"/>
      <c r="ME15" s="33"/>
      <c r="MF15" s="33"/>
      <c r="MG15" s="33"/>
      <c r="MH15" s="33"/>
      <c r="MI15" s="33"/>
      <c r="MJ15" s="33"/>
      <c r="MK15" s="33"/>
      <c r="ML15" s="33"/>
      <c r="MM15" s="33"/>
      <c r="MN15" s="33"/>
      <c r="MO15" s="33"/>
      <c r="MP15" s="33"/>
      <c r="MQ15" s="33"/>
      <c r="MR15" s="33"/>
      <c r="MS15" s="33"/>
      <c r="MT15" s="33"/>
      <c r="MU15" s="33"/>
      <c r="MV15" s="33"/>
      <c r="MW15" s="33"/>
      <c r="MX15" s="33"/>
      <c r="MY15" s="33"/>
      <c r="MZ15" s="33"/>
      <c r="NA15" s="33"/>
      <c r="NB15" s="33"/>
      <c r="NC15" s="33"/>
      <c r="ND15" s="33"/>
      <c r="NE15" s="33"/>
      <c r="NF15" s="33"/>
      <c r="NG15" s="33"/>
      <c r="NH15" s="33"/>
      <c r="NI15" s="33"/>
      <c r="NJ15" s="33"/>
      <c r="NK15" s="33"/>
      <c r="NL15" s="33"/>
      <c r="NM15" s="33"/>
      <c r="NN15" s="33"/>
      <c r="NO15" s="33"/>
      <c r="NP15" s="33"/>
      <c r="NQ15" s="33"/>
      <c r="NR15" s="33"/>
      <c r="NS15" s="33"/>
      <c r="NT15" s="33"/>
      <c r="NU15" s="33"/>
      <c r="NV15" s="33"/>
      <c r="NW15" s="33"/>
      <c r="NX15" s="33"/>
      <c r="NY15" s="33"/>
      <c r="NZ15" s="33"/>
      <c r="OA15" s="33"/>
      <c r="OB15" s="33"/>
      <c r="OC15" s="33"/>
      <c r="OD15" s="33"/>
      <c r="OE15" s="33"/>
      <c r="OF15" s="33"/>
      <c r="OG15" s="33"/>
      <c r="OH15" s="33"/>
      <c r="OI15" s="33"/>
      <c r="OJ15" s="33"/>
    </row>
    <row r="16" spans="1:400" s="33" customFormat="1" ht="18.600000000000001">
      <c r="A16" s="88"/>
      <c r="B16" s="88"/>
      <c r="C16" s="89" t="s">
        <v>29</v>
      </c>
      <c r="D16" s="85"/>
      <c r="E16" s="86" t="s">
        <v>30</v>
      </c>
      <c r="F16" s="71"/>
      <c r="G16" s="74" t="s">
        <v>17</v>
      </c>
      <c r="H16" s="74" t="s">
        <v>17</v>
      </c>
      <c r="I16" s="74" t="s">
        <v>17</v>
      </c>
      <c r="J16" s="74" t="s">
        <v>17</v>
      </c>
      <c r="K16" s="71"/>
      <c r="L16" s="74" t="s">
        <v>17</v>
      </c>
      <c r="M16" s="74" t="s">
        <v>17</v>
      </c>
      <c r="N16" s="74" t="s">
        <v>17</v>
      </c>
      <c r="O16" s="74" t="s">
        <v>17</v>
      </c>
      <c r="P16" s="71"/>
      <c r="Q16" s="74" t="s">
        <v>17</v>
      </c>
      <c r="R16" s="74" t="s">
        <v>17</v>
      </c>
      <c r="S16" s="74" t="s">
        <v>17</v>
      </c>
      <c r="T16" s="74" t="s">
        <v>17</v>
      </c>
      <c r="U16" s="74"/>
      <c r="V16" s="74" t="s">
        <v>17</v>
      </c>
      <c r="W16" s="74" t="s">
        <v>17</v>
      </c>
      <c r="X16" s="74" t="s">
        <v>17</v>
      </c>
      <c r="Y16" s="74" t="s">
        <v>17</v>
      </c>
    </row>
    <row r="17" spans="1:64" s="33" customFormat="1" ht="18.600000000000001">
      <c r="A17" s="88"/>
      <c r="B17" s="88"/>
      <c r="C17" s="89" t="s">
        <v>31</v>
      </c>
      <c r="D17" s="85"/>
      <c r="E17" s="86" t="s">
        <v>30</v>
      </c>
      <c r="F17" s="71"/>
      <c r="G17" s="74" t="s">
        <v>17</v>
      </c>
      <c r="H17" s="74" t="s">
        <v>17</v>
      </c>
      <c r="I17" s="74" t="s">
        <v>17</v>
      </c>
      <c r="J17" s="74" t="s">
        <v>17</v>
      </c>
      <c r="K17" s="71"/>
      <c r="L17" s="74" t="s">
        <v>17</v>
      </c>
      <c r="M17" s="74" t="s">
        <v>17</v>
      </c>
      <c r="N17" s="74" t="s">
        <v>17</v>
      </c>
      <c r="O17" s="74" t="s">
        <v>17</v>
      </c>
      <c r="P17" s="71"/>
      <c r="Q17" s="74" t="s">
        <v>17</v>
      </c>
      <c r="R17" s="74" t="s">
        <v>17</v>
      </c>
      <c r="S17" s="74" t="s">
        <v>17</v>
      </c>
      <c r="T17" s="74" t="s">
        <v>17</v>
      </c>
      <c r="U17" s="74"/>
      <c r="V17" s="74" t="s">
        <v>17</v>
      </c>
      <c r="W17" s="74" t="s">
        <v>17</v>
      </c>
      <c r="X17" s="74" t="s">
        <v>17</v>
      </c>
      <c r="Y17" s="74" t="s">
        <v>17</v>
      </c>
    </row>
    <row r="18" spans="1:64" s="33" customFormat="1" ht="18.600000000000001">
      <c r="A18" s="88"/>
      <c r="B18" s="88"/>
      <c r="C18" s="89" t="s">
        <v>32</v>
      </c>
      <c r="D18" s="85"/>
      <c r="E18" s="86" t="s">
        <v>30</v>
      </c>
      <c r="F18" s="71"/>
      <c r="G18" s="74" t="s">
        <v>17</v>
      </c>
      <c r="H18" s="74" t="s">
        <v>17</v>
      </c>
      <c r="I18" s="74" t="s">
        <v>17</v>
      </c>
      <c r="J18" s="74" t="s">
        <v>17</v>
      </c>
      <c r="K18" s="71"/>
      <c r="L18" s="74" t="s">
        <v>17</v>
      </c>
      <c r="M18" s="74" t="s">
        <v>17</v>
      </c>
      <c r="N18" s="74" t="s">
        <v>17</v>
      </c>
      <c r="O18" s="74" t="s">
        <v>17</v>
      </c>
      <c r="P18" s="71"/>
      <c r="Q18" s="74" t="s">
        <v>17</v>
      </c>
      <c r="R18" s="74" t="s">
        <v>17</v>
      </c>
      <c r="S18" s="74" t="s">
        <v>17</v>
      </c>
      <c r="T18" s="74" t="s">
        <v>17</v>
      </c>
      <c r="U18" s="74"/>
      <c r="V18" s="74" t="s">
        <v>17</v>
      </c>
      <c r="W18" s="74" t="s">
        <v>17</v>
      </c>
      <c r="X18" s="74" t="s">
        <v>17</v>
      </c>
      <c r="Y18" s="74" t="s">
        <v>17</v>
      </c>
    </row>
    <row r="19" spans="1:64" s="33" customFormat="1" ht="18.600000000000001">
      <c r="A19" s="88"/>
      <c r="B19" s="88"/>
      <c r="C19" s="89" t="s">
        <v>33</v>
      </c>
      <c r="D19" s="85"/>
      <c r="E19" s="86" t="s">
        <v>30</v>
      </c>
      <c r="F19" s="71"/>
      <c r="G19" s="74" t="s">
        <v>17</v>
      </c>
      <c r="H19" s="74" t="s">
        <v>17</v>
      </c>
      <c r="I19" s="74" t="s">
        <v>17</v>
      </c>
      <c r="J19" s="74" t="s">
        <v>17</v>
      </c>
      <c r="K19" s="71"/>
      <c r="L19" s="74" t="s">
        <v>17</v>
      </c>
      <c r="M19" s="74" t="s">
        <v>17</v>
      </c>
      <c r="N19" s="74" t="s">
        <v>17</v>
      </c>
      <c r="O19" s="74" t="s">
        <v>17</v>
      </c>
      <c r="P19" s="71"/>
      <c r="Q19" s="74" t="s">
        <v>17</v>
      </c>
      <c r="R19" s="74" t="s">
        <v>17</v>
      </c>
      <c r="S19" s="74" t="s">
        <v>17</v>
      </c>
      <c r="T19" s="74" t="s">
        <v>17</v>
      </c>
      <c r="U19" s="74"/>
      <c r="V19" s="74" t="s">
        <v>17</v>
      </c>
      <c r="W19" s="74" t="s">
        <v>17</v>
      </c>
      <c r="X19" s="74" t="s">
        <v>17</v>
      </c>
      <c r="Y19" s="74" t="s">
        <v>17</v>
      </c>
    </row>
    <row r="20" spans="1:64" s="33" customFormat="1" ht="18.600000000000001">
      <c r="A20" s="88"/>
      <c r="B20" s="88"/>
      <c r="C20" s="89" t="s">
        <v>34</v>
      </c>
      <c r="D20" s="85"/>
      <c r="E20" s="86" t="s">
        <v>30</v>
      </c>
      <c r="F20" s="71"/>
      <c r="G20" s="74" t="s">
        <v>17</v>
      </c>
      <c r="H20" s="74" t="s">
        <v>17</v>
      </c>
      <c r="I20" s="74" t="s">
        <v>17</v>
      </c>
      <c r="J20" s="74" t="s">
        <v>17</v>
      </c>
      <c r="K20" s="71"/>
      <c r="L20" s="74" t="s">
        <v>17</v>
      </c>
      <c r="M20" s="74" t="s">
        <v>17</v>
      </c>
      <c r="N20" s="74" t="s">
        <v>17</v>
      </c>
      <c r="O20" s="74" t="s">
        <v>17</v>
      </c>
      <c r="P20" s="71"/>
      <c r="Q20" s="74" t="s">
        <v>17</v>
      </c>
      <c r="R20" s="74" t="s">
        <v>17</v>
      </c>
      <c r="S20" s="74" t="s">
        <v>17</v>
      </c>
      <c r="T20" s="74" t="s">
        <v>17</v>
      </c>
      <c r="U20" s="74"/>
      <c r="V20" s="74" t="s">
        <v>17</v>
      </c>
      <c r="W20" s="74" t="s">
        <v>17</v>
      </c>
      <c r="X20" s="74" t="s">
        <v>17</v>
      </c>
      <c r="Y20" s="74" t="s">
        <v>17</v>
      </c>
    </row>
    <row r="21" spans="1:64" s="33" customFormat="1" ht="18.600000000000001">
      <c r="A21" s="88"/>
      <c r="B21" s="88"/>
      <c r="C21" s="89" t="s">
        <v>35</v>
      </c>
      <c r="D21" s="85"/>
      <c r="E21" s="86" t="s">
        <v>30</v>
      </c>
      <c r="F21" s="71"/>
      <c r="G21" s="74" t="s">
        <v>17</v>
      </c>
      <c r="H21" s="74" t="s">
        <v>17</v>
      </c>
      <c r="I21" s="74" t="s">
        <v>17</v>
      </c>
      <c r="J21" s="74" t="s">
        <v>17</v>
      </c>
      <c r="K21" s="71"/>
      <c r="L21" s="74" t="s">
        <v>17</v>
      </c>
      <c r="M21" s="74" t="s">
        <v>17</v>
      </c>
      <c r="N21" s="74" t="s">
        <v>17</v>
      </c>
      <c r="O21" s="74" t="s">
        <v>17</v>
      </c>
      <c r="P21" s="71"/>
      <c r="Q21" s="74" t="s">
        <v>17</v>
      </c>
      <c r="R21" s="74" t="s">
        <v>17</v>
      </c>
      <c r="S21" s="74" t="s">
        <v>17</v>
      </c>
      <c r="T21" s="74" t="s">
        <v>17</v>
      </c>
      <c r="U21" s="74"/>
      <c r="V21" s="74" t="s">
        <v>17</v>
      </c>
      <c r="W21" s="74" t="s">
        <v>17</v>
      </c>
      <c r="X21" s="74" t="s">
        <v>17</v>
      </c>
      <c r="Y21" s="74" t="s">
        <v>17</v>
      </c>
    </row>
    <row r="22" spans="1:64" s="6" customFormat="1" ht="43.2">
      <c r="A22" s="90" t="s">
        <v>36</v>
      </c>
      <c r="B22" s="90" t="s">
        <v>37</v>
      </c>
      <c r="C22" s="91" t="s">
        <v>38</v>
      </c>
      <c r="D22" s="91"/>
      <c r="E22" s="92" t="s">
        <v>39</v>
      </c>
      <c r="F22" s="76"/>
      <c r="G22" s="76"/>
      <c r="H22" s="76"/>
      <c r="I22" s="76"/>
      <c r="J22" s="76"/>
      <c r="K22" s="76"/>
      <c r="L22" s="76"/>
      <c r="M22" s="76"/>
      <c r="N22" s="76"/>
      <c r="O22" s="76"/>
      <c r="P22" s="76"/>
      <c r="Q22" s="76"/>
      <c r="R22" s="76"/>
      <c r="S22" s="76"/>
      <c r="T22" s="76"/>
      <c r="U22" s="76"/>
      <c r="V22" s="76"/>
      <c r="W22" s="76"/>
      <c r="X22" s="76"/>
      <c r="Y22" s="76"/>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row>
    <row r="23" spans="1:64" s="18" customFormat="1" ht="44.1" customHeight="1">
      <c r="A23" s="93" t="s">
        <v>36</v>
      </c>
      <c r="B23" s="92"/>
      <c r="C23" s="94" t="s">
        <v>40</v>
      </c>
      <c r="D23" s="94"/>
      <c r="E23" s="95" t="s">
        <v>41</v>
      </c>
      <c r="F23" s="77"/>
      <c r="G23" s="77"/>
      <c r="H23" s="77"/>
      <c r="I23" s="77"/>
      <c r="J23" s="77"/>
      <c r="K23" s="77"/>
      <c r="L23" s="77"/>
      <c r="M23" s="77"/>
      <c r="N23" s="77"/>
      <c r="O23" s="77"/>
      <c r="P23" s="77"/>
      <c r="Q23" s="77"/>
      <c r="R23" s="77"/>
      <c r="S23" s="77"/>
      <c r="T23" s="77"/>
      <c r="U23" s="77"/>
      <c r="V23" s="77"/>
      <c r="W23" s="77"/>
      <c r="X23" s="77"/>
      <c r="Y23" s="77"/>
    </row>
    <row r="24" spans="1:64" s="9" customFormat="1" ht="18">
      <c r="A24" s="96" t="s">
        <v>36</v>
      </c>
      <c r="B24" s="96" t="s">
        <v>42</v>
      </c>
      <c r="C24" s="97" t="s">
        <v>42</v>
      </c>
      <c r="D24" s="97"/>
      <c r="E24" s="93" t="s">
        <v>6</v>
      </c>
      <c r="F24" s="78"/>
      <c r="G24" s="123"/>
      <c r="H24" s="78"/>
      <c r="I24" s="78"/>
      <c r="J24" s="78"/>
      <c r="K24" s="78"/>
      <c r="L24" s="78"/>
      <c r="M24" s="78"/>
      <c r="N24" s="78"/>
      <c r="O24" s="78"/>
      <c r="P24" s="78"/>
      <c r="Q24" s="78"/>
      <c r="R24" s="78"/>
      <c r="S24" s="78"/>
      <c r="T24" s="78"/>
      <c r="U24" s="78"/>
      <c r="V24" s="78"/>
      <c r="W24" s="78"/>
      <c r="X24" s="78"/>
      <c r="Y24" s="78"/>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row>
    <row r="25" spans="1:64">
      <c r="A25" s="93" t="s">
        <v>36</v>
      </c>
      <c r="B25" s="93" t="s">
        <v>42</v>
      </c>
      <c r="C25" s="98" t="s">
        <v>43</v>
      </c>
      <c r="D25" s="98"/>
      <c r="E25" s="99" t="s">
        <v>44</v>
      </c>
      <c r="F25" s="79" t="s">
        <v>45</v>
      </c>
      <c r="G25" s="79" t="s">
        <v>17</v>
      </c>
      <c r="H25" s="79" t="s">
        <v>17</v>
      </c>
      <c r="I25" s="79" t="s">
        <v>17</v>
      </c>
      <c r="J25" s="79" t="s">
        <v>17</v>
      </c>
      <c r="K25" s="79" t="s">
        <v>45</v>
      </c>
      <c r="L25" s="79" t="s">
        <v>17</v>
      </c>
      <c r="M25" s="79" t="s">
        <v>17</v>
      </c>
      <c r="N25" s="79" t="s">
        <v>17</v>
      </c>
      <c r="O25" s="79" t="s">
        <v>17</v>
      </c>
      <c r="P25" s="79" t="s">
        <v>45</v>
      </c>
      <c r="Q25" s="79" t="s">
        <v>17</v>
      </c>
      <c r="R25" s="79" t="s">
        <v>17</v>
      </c>
      <c r="S25" s="79" t="s">
        <v>17</v>
      </c>
      <c r="T25" s="79" t="s">
        <v>17</v>
      </c>
      <c r="U25" s="79" t="s">
        <v>45</v>
      </c>
      <c r="V25" s="79" t="s">
        <v>17</v>
      </c>
      <c r="W25" s="79" t="s">
        <v>17</v>
      </c>
      <c r="X25" s="79" t="s">
        <v>17</v>
      </c>
      <c r="Y25" s="79" t="s">
        <v>17</v>
      </c>
    </row>
    <row r="26" spans="1:64">
      <c r="A26" s="93" t="s">
        <v>36</v>
      </c>
      <c r="B26" s="93" t="s">
        <v>42</v>
      </c>
      <c r="C26" s="100" t="s">
        <v>46</v>
      </c>
      <c r="D26" s="100"/>
      <c r="E26" s="93" t="s">
        <v>44</v>
      </c>
      <c r="F26" s="79" t="s">
        <v>45</v>
      </c>
      <c r="G26" s="79" t="s">
        <v>17</v>
      </c>
      <c r="H26" s="79" t="s">
        <v>17</v>
      </c>
      <c r="I26" s="79" t="s">
        <v>17</v>
      </c>
      <c r="J26" s="79" t="s">
        <v>17</v>
      </c>
      <c r="K26" s="79" t="s">
        <v>45</v>
      </c>
      <c r="L26" s="79" t="s">
        <v>17</v>
      </c>
      <c r="M26" s="79" t="s">
        <v>17</v>
      </c>
      <c r="N26" s="79" t="s">
        <v>17</v>
      </c>
      <c r="O26" s="79" t="s">
        <v>17</v>
      </c>
      <c r="P26" s="79" t="s">
        <v>45</v>
      </c>
      <c r="Q26" s="79" t="s">
        <v>17</v>
      </c>
      <c r="R26" s="79" t="s">
        <v>17</v>
      </c>
      <c r="S26" s="79" t="s">
        <v>17</v>
      </c>
      <c r="T26" s="79" t="s">
        <v>17</v>
      </c>
      <c r="U26" s="79" t="s">
        <v>45</v>
      </c>
      <c r="V26" s="79" t="s">
        <v>17</v>
      </c>
      <c r="W26" s="79" t="s">
        <v>17</v>
      </c>
      <c r="X26" s="79" t="s">
        <v>17</v>
      </c>
      <c r="Y26" s="79" t="s">
        <v>17</v>
      </c>
    </row>
    <row r="27" spans="1:64">
      <c r="A27" s="93" t="s">
        <v>36</v>
      </c>
      <c r="B27" s="93" t="s">
        <v>42</v>
      </c>
      <c r="C27" s="100" t="s">
        <v>47</v>
      </c>
      <c r="D27" s="100"/>
      <c r="E27" s="99" t="s">
        <v>44</v>
      </c>
      <c r="F27" s="79" t="s">
        <v>45</v>
      </c>
      <c r="G27" s="79" t="s">
        <v>17</v>
      </c>
      <c r="H27" s="79" t="s">
        <v>17</v>
      </c>
      <c r="I27" s="79" t="s">
        <v>17</v>
      </c>
      <c r="J27" s="79" t="s">
        <v>17</v>
      </c>
      <c r="K27" s="79" t="s">
        <v>45</v>
      </c>
      <c r="L27" s="79" t="s">
        <v>17</v>
      </c>
      <c r="M27" s="79" t="s">
        <v>17</v>
      </c>
      <c r="N27" s="79" t="s">
        <v>17</v>
      </c>
      <c r="O27" s="79" t="s">
        <v>17</v>
      </c>
      <c r="P27" s="79" t="s">
        <v>45</v>
      </c>
      <c r="Q27" s="79" t="s">
        <v>17</v>
      </c>
      <c r="R27" s="79" t="s">
        <v>17</v>
      </c>
      <c r="S27" s="79" t="s">
        <v>17</v>
      </c>
      <c r="T27" s="79" t="s">
        <v>17</v>
      </c>
      <c r="U27" s="79" t="s">
        <v>45</v>
      </c>
      <c r="V27" s="79" t="s">
        <v>17</v>
      </c>
      <c r="W27" s="79" t="s">
        <v>17</v>
      </c>
      <c r="X27" s="79" t="s">
        <v>17</v>
      </c>
      <c r="Y27" s="79" t="s">
        <v>17</v>
      </c>
    </row>
    <row r="28" spans="1:64">
      <c r="A28" s="93" t="s">
        <v>36</v>
      </c>
      <c r="B28" s="93" t="s">
        <v>42</v>
      </c>
      <c r="C28" s="100" t="s">
        <v>48</v>
      </c>
      <c r="D28" s="100"/>
      <c r="E28" s="99" t="s">
        <v>44</v>
      </c>
      <c r="F28" s="79" t="s">
        <v>45</v>
      </c>
      <c r="G28" s="79" t="s">
        <v>17</v>
      </c>
      <c r="H28" s="79" t="s">
        <v>17</v>
      </c>
      <c r="I28" s="79" t="s">
        <v>17</v>
      </c>
      <c r="J28" s="79" t="s">
        <v>17</v>
      </c>
      <c r="K28" s="79" t="s">
        <v>45</v>
      </c>
      <c r="L28" s="79" t="s">
        <v>17</v>
      </c>
      <c r="M28" s="79" t="s">
        <v>17</v>
      </c>
      <c r="N28" s="79" t="s">
        <v>17</v>
      </c>
      <c r="O28" s="79" t="s">
        <v>17</v>
      </c>
      <c r="P28" s="79" t="s">
        <v>45</v>
      </c>
      <c r="Q28" s="79" t="s">
        <v>17</v>
      </c>
      <c r="R28" s="79" t="s">
        <v>17</v>
      </c>
      <c r="S28" s="79" t="s">
        <v>17</v>
      </c>
      <c r="T28" s="79" t="s">
        <v>17</v>
      </c>
      <c r="U28" s="79" t="s">
        <v>45</v>
      </c>
      <c r="V28" s="79" t="s">
        <v>17</v>
      </c>
      <c r="W28" s="79" t="s">
        <v>17</v>
      </c>
      <c r="X28" s="79" t="s">
        <v>17</v>
      </c>
      <c r="Y28" s="79" t="s">
        <v>17</v>
      </c>
    </row>
    <row r="29" spans="1:64">
      <c r="A29" s="93" t="s">
        <v>36</v>
      </c>
      <c r="B29" s="93" t="s">
        <v>42</v>
      </c>
      <c r="C29" s="100" t="s">
        <v>49</v>
      </c>
      <c r="D29" s="100"/>
      <c r="E29" s="99" t="s">
        <v>44</v>
      </c>
      <c r="F29" s="79" t="s">
        <v>45</v>
      </c>
      <c r="G29" s="79" t="s">
        <v>17</v>
      </c>
      <c r="H29" s="79" t="s">
        <v>17</v>
      </c>
      <c r="I29" s="79" t="s">
        <v>17</v>
      </c>
      <c r="J29" s="79" t="s">
        <v>17</v>
      </c>
      <c r="K29" s="79" t="s">
        <v>45</v>
      </c>
      <c r="L29" s="79" t="s">
        <v>17</v>
      </c>
      <c r="M29" s="79" t="s">
        <v>17</v>
      </c>
      <c r="N29" s="79" t="s">
        <v>17</v>
      </c>
      <c r="O29" s="79" t="s">
        <v>17</v>
      </c>
      <c r="P29" s="79" t="s">
        <v>45</v>
      </c>
      <c r="Q29" s="79" t="s">
        <v>17</v>
      </c>
      <c r="R29" s="79" t="s">
        <v>17</v>
      </c>
      <c r="S29" s="79" t="s">
        <v>17</v>
      </c>
      <c r="T29" s="79" t="s">
        <v>17</v>
      </c>
      <c r="U29" s="79" t="s">
        <v>45</v>
      </c>
      <c r="V29" s="79" t="s">
        <v>17</v>
      </c>
      <c r="W29" s="79" t="s">
        <v>17</v>
      </c>
      <c r="X29" s="79" t="s">
        <v>17</v>
      </c>
      <c r="Y29" s="79" t="s">
        <v>17</v>
      </c>
    </row>
    <row r="30" spans="1:64">
      <c r="A30" s="93" t="s">
        <v>36</v>
      </c>
      <c r="B30" s="93" t="s">
        <v>42</v>
      </c>
      <c r="C30" s="100" t="s">
        <v>50</v>
      </c>
      <c r="D30" s="100"/>
      <c r="E30" s="93" t="s">
        <v>44</v>
      </c>
      <c r="F30" s="79" t="s">
        <v>45</v>
      </c>
      <c r="G30" s="79" t="s">
        <v>17</v>
      </c>
      <c r="H30" s="79" t="s">
        <v>17</v>
      </c>
      <c r="I30" s="79" t="s">
        <v>17</v>
      </c>
      <c r="J30" s="79" t="s">
        <v>17</v>
      </c>
      <c r="K30" s="79" t="s">
        <v>45</v>
      </c>
      <c r="L30" s="79" t="s">
        <v>17</v>
      </c>
      <c r="M30" s="79" t="s">
        <v>17</v>
      </c>
      <c r="N30" s="79" t="s">
        <v>17</v>
      </c>
      <c r="O30" s="79" t="s">
        <v>17</v>
      </c>
      <c r="P30" s="79" t="s">
        <v>45</v>
      </c>
      <c r="Q30" s="79" t="s">
        <v>17</v>
      </c>
      <c r="R30" s="79" t="s">
        <v>17</v>
      </c>
      <c r="S30" s="79" t="s">
        <v>17</v>
      </c>
      <c r="T30" s="79" t="s">
        <v>17</v>
      </c>
      <c r="U30" s="79" t="s">
        <v>45</v>
      </c>
      <c r="V30" s="79" t="s">
        <v>17</v>
      </c>
      <c r="W30" s="79" t="s">
        <v>17</v>
      </c>
      <c r="X30" s="79" t="s">
        <v>17</v>
      </c>
      <c r="Y30" s="79" t="s">
        <v>17</v>
      </c>
    </row>
    <row r="31" spans="1:64">
      <c r="A31" s="93" t="s">
        <v>36</v>
      </c>
      <c r="B31" s="93" t="s">
        <v>42</v>
      </c>
      <c r="C31" s="100" t="s">
        <v>51</v>
      </c>
      <c r="D31" s="100"/>
      <c r="E31" s="99" t="s">
        <v>44</v>
      </c>
      <c r="F31" s="79" t="s">
        <v>45</v>
      </c>
      <c r="G31" s="79" t="s">
        <v>17</v>
      </c>
      <c r="H31" s="79" t="s">
        <v>17</v>
      </c>
      <c r="I31" s="79" t="s">
        <v>17</v>
      </c>
      <c r="J31" s="79" t="s">
        <v>17</v>
      </c>
      <c r="K31" s="79" t="s">
        <v>45</v>
      </c>
      <c r="L31" s="79" t="s">
        <v>17</v>
      </c>
      <c r="M31" s="79" t="s">
        <v>17</v>
      </c>
      <c r="N31" s="79" t="s">
        <v>17</v>
      </c>
      <c r="O31" s="79" t="s">
        <v>17</v>
      </c>
      <c r="P31" s="79" t="s">
        <v>45</v>
      </c>
      <c r="Q31" s="79" t="s">
        <v>17</v>
      </c>
      <c r="R31" s="79" t="s">
        <v>17</v>
      </c>
      <c r="S31" s="79" t="s">
        <v>17</v>
      </c>
      <c r="T31" s="79" t="s">
        <v>17</v>
      </c>
      <c r="U31" s="79" t="s">
        <v>45</v>
      </c>
      <c r="V31" s="79" t="s">
        <v>17</v>
      </c>
      <c r="W31" s="79" t="s">
        <v>17</v>
      </c>
      <c r="X31" s="79" t="s">
        <v>17</v>
      </c>
      <c r="Y31" s="79" t="s">
        <v>17</v>
      </c>
    </row>
    <row r="32" spans="1:64">
      <c r="A32" s="93" t="s">
        <v>36</v>
      </c>
      <c r="B32" s="93" t="s">
        <v>42</v>
      </c>
      <c r="C32" s="101" t="s">
        <v>52</v>
      </c>
      <c r="D32" s="102"/>
      <c r="E32" s="99" t="s">
        <v>44</v>
      </c>
      <c r="F32" s="79" t="s">
        <v>45</v>
      </c>
      <c r="G32" s="79" t="s">
        <v>17</v>
      </c>
      <c r="H32" s="79" t="s">
        <v>17</v>
      </c>
      <c r="I32" s="79" t="s">
        <v>17</v>
      </c>
      <c r="J32" s="79" t="s">
        <v>17</v>
      </c>
      <c r="K32" s="79" t="s">
        <v>45</v>
      </c>
      <c r="L32" s="79" t="s">
        <v>17</v>
      </c>
      <c r="M32" s="79" t="s">
        <v>17</v>
      </c>
      <c r="N32" s="79" t="s">
        <v>17</v>
      </c>
      <c r="O32" s="79" t="s">
        <v>17</v>
      </c>
      <c r="P32" s="79" t="s">
        <v>45</v>
      </c>
      <c r="Q32" s="79" t="s">
        <v>17</v>
      </c>
      <c r="R32" s="79" t="s">
        <v>17</v>
      </c>
      <c r="S32" s="79" t="s">
        <v>17</v>
      </c>
      <c r="T32" s="79" t="s">
        <v>17</v>
      </c>
      <c r="U32" s="79" t="s">
        <v>45</v>
      </c>
      <c r="V32" s="79" t="s">
        <v>17</v>
      </c>
      <c r="W32" s="79" t="s">
        <v>17</v>
      </c>
      <c r="X32" s="79" t="s">
        <v>17</v>
      </c>
      <c r="Y32" s="79" t="s">
        <v>17</v>
      </c>
    </row>
    <row r="33" spans="1:25">
      <c r="A33" s="93" t="s">
        <v>36</v>
      </c>
      <c r="B33" s="93" t="s">
        <v>42</v>
      </c>
      <c r="C33" s="101" t="s">
        <v>53</v>
      </c>
      <c r="D33" s="102"/>
      <c r="E33" s="102" t="s">
        <v>44</v>
      </c>
      <c r="F33" s="79" t="s">
        <v>45</v>
      </c>
      <c r="G33" s="79" t="s">
        <v>17</v>
      </c>
      <c r="H33" s="79" t="s">
        <v>17</v>
      </c>
      <c r="I33" s="79" t="s">
        <v>17</v>
      </c>
      <c r="J33" s="79" t="s">
        <v>17</v>
      </c>
      <c r="K33" s="79" t="s">
        <v>45</v>
      </c>
      <c r="L33" s="79" t="s">
        <v>17</v>
      </c>
      <c r="M33" s="79" t="s">
        <v>17</v>
      </c>
      <c r="N33" s="79" t="s">
        <v>17</v>
      </c>
      <c r="O33" s="79" t="s">
        <v>17</v>
      </c>
      <c r="P33" s="79" t="s">
        <v>45</v>
      </c>
      <c r="Q33" s="79" t="s">
        <v>17</v>
      </c>
      <c r="R33" s="79" t="s">
        <v>17</v>
      </c>
      <c r="S33" s="79" t="s">
        <v>17</v>
      </c>
      <c r="T33" s="79" t="s">
        <v>17</v>
      </c>
      <c r="U33" s="79" t="s">
        <v>45</v>
      </c>
      <c r="V33" s="79" t="s">
        <v>17</v>
      </c>
      <c r="W33" s="79" t="s">
        <v>17</v>
      </c>
      <c r="X33" s="79" t="s">
        <v>17</v>
      </c>
      <c r="Y33" s="79" t="s">
        <v>17</v>
      </c>
    </row>
    <row r="34" spans="1:25">
      <c r="A34" s="93" t="s">
        <v>36</v>
      </c>
      <c r="B34" s="93" t="s">
        <v>42</v>
      </c>
      <c r="C34" s="101" t="s">
        <v>54</v>
      </c>
      <c r="D34" s="102"/>
      <c r="E34" s="102" t="s">
        <v>44</v>
      </c>
      <c r="F34" s="79" t="s">
        <v>45</v>
      </c>
      <c r="G34" s="79" t="s">
        <v>17</v>
      </c>
      <c r="H34" s="79" t="s">
        <v>17</v>
      </c>
      <c r="I34" s="79" t="s">
        <v>17</v>
      </c>
      <c r="J34" s="79" t="s">
        <v>17</v>
      </c>
      <c r="K34" s="79" t="s">
        <v>45</v>
      </c>
      <c r="L34" s="79" t="s">
        <v>17</v>
      </c>
      <c r="M34" s="79" t="s">
        <v>17</v>
      </c>
      <c r="N34" s="79" t="s">
        <v>17</v>
      </c>
      <c r="O34" s="79" t="s">
        <v>17</v>
      </c>
      <c r="P34" s="79" t="s">
        <v>45</v>
      </c>
      <c r="Q34" s="79" t="s">
        <v>17</v>
      </c>
      <c r="R34" s="79" t="s">
        <v>17</v>
      </c>
      <c r="S34" s="79" t="s">
        <v>17</v>
      </c>
      <c r="T34" s="79" t="s">
        <v>17</v>
      </c>
      <c r="U34" s="79" t="s">
        <v>45</v>
      </c>
      <c r="V34" s="79" t="s">
        <v>17</v>
      </c>
      <c r="W34" s="79" t="s">
        <v>17</v>
      </c>
      <c r="X34" s="79" t="s">
        <v>17</v>
      </c>
      <c r="Y34" s="79" t="s">
        <v>17</v>
      </c>
    </row>
    <row r="35" spans="1:25" ht="28.8">
      <c r="A35" s="93" t="s">
        <v>36</v>
      </c>
      <c r="B35" s="93" t="s">
        <v>42</v>
      </c>
      <c r="C35" s="101" t="s">
        <v>55</v>
      </c>
      <c r="D35" s="101"/>
      <c r="E35" s="93" t="s">
        <v>44</v>
      </c>
      <c r="F35" s="79" t="s">
        <v>45</v>
      </c>
      <c r="G35" s="79" t="s">
        <v>17</v>
      </c>
      <c r="H35" s="79" t="s">
        <v>17</v>
      </c>
      <c r="I35" s="79" t="s">
        <v>17</v>
      </c>
      <c r="J35" s="79" t="s">
        <v>17</v>
      </c>
      <c r="K35" s="79" t="s">
        <v>45</v>
      </c>
      <c r="L35" s="79" t="s">
        <v>17</v>
      </c>
      <c r="M35" s="79" t="s">
        <v>17</v>
      </c>
      <c r="N35" s="79" t="s">
        <v>17</v>
      </c>
      <c r="O35" s="79" t="s">
        <v>17</v>
      </c>
      <c r="P35" s="79" t="s">
        <v>45</v>
      </c>
      <c r="Q35" s="79" t="s">
        <v>17</v>
      </c>
      <c r="R35" s="79" t="s">
        <v>17</v>
      </c>
      <c r="S35" s="79" t="s">
        <v>17</v>
      </c>
      <c r="T35" s="79" t="s">
        <v>17</v>
      </c>
      <c r="U35" s="79" t="s">
        <v>45</v>
      </c>
      <c r="V35" s="79" t="s">
        <v>17</v>
      </c>
      <c r="W35" s="79" t="s">
        <v>17</v>
      </c>
      <c r="X35" s="79" t="s">
        <v>17</v>
      </c>
      <c r="Y35" s="79" t="s">
        <v>17</v>
      </c>
    </row>
    <row r="36" spans="1:25">
      <c r="A36" s="93" t="s">
        <v>36</v>
      </c>
      <c r="B36" s="93" t="s">
        <v>42</v>
      </c>
      <c r="C36" s="101" t="s">
        <v>56</v>
      </c>
      <c r="D36" s="102"/>
      <c r="E36" s="102" t="s">
        <v>44</v>
      </c>
      <c r="F36" s="79" t="s">
        <v>45</v>
      </c>
      <c r="G36" s="79" t="s">
        <v>17</v>
      </c>
      <c r="H36" s="79" t="s">
        <v>17</v>
      </c>
      <c r="I36" s="79" t="s">
        <v>17</v>
      </c>
      <c r="J36" s="79" t="s">
        <v>17</v>
      </c>
      <c r="K36" s="79" t="s">
        <v>45</v>
      </c>
      <c r="L36" s="79" t="s">
        <v>17</v>
      </c>
      <c r="M36" s="79" t="s">
        <v>17</v>
      </c>
      <c r="N36" s="79" t="s">
        <v>17</v>
      </c>
      <c r="O36" s="79" t="s">
        <v>17</v>
      </c>
      <c r="P36" s="79" t="s">
        <v>45</v>
      </c>
      <c r="Q36" s="79" t="s">
        <v>17</v>
      </c>
      <c r="R36" s="79" t="s">
        <v>17</v>
      </c>
      <c r="S36" s="79" t="s">
        <v>17</v>
      </c>
      <c r="T36" s="79" t="s">
        <v>17</v>
      </c>
      <c r="U36" s="79" t="s">
        <v>45</v>
      </c>
      <c r="V36" s="79" t="s">
        <v>17</v>
      </c>
      <c r="W36" s="79" t="s">
        <v>17</v>
      </c>
      <c r="X36" s="79" t="s">
        <v>17</v>
      </c>
      <c r="Y36" s="79" t="s">
        <v>17</v>
      </c>
    </row>
    <row r="37" spans="1:25">
      <c r="A37" s="93" t="s">
        <v>36</v>
      </c>
      <c r="B37" s="93" t="s">
        <v>42</v>
      </c>
      <c r="C37" s="100" t="s">
        <v>57</v>
      </c>
      <c r="D37" s="100"/>
      <c r="E37" s="93" t="s">
        <v>44</v>
      </c>
      <c r="F37" s="79" t="s">
        <v>45</v>
      </c>
      <c r="G37" s="79" t="s">
        <v>17</v>
      </c>
      <c r="H37" s="79" t="s">
        <v>17</v>
      </c>
      <c r="I37" s="79" t="s">
        <v>17</v>
      </c>
      <c r="J37" s="79" t="s">
        <v>17</v>
      </c>
      <c r="K37" s="79" t="s">
        <v>45</v>
      </c>
      <c r="L37" s="79" t="s">
        <v>17</v>
      </c>
      <c r="M37" s="79" t="s">
        <v>17</v>
      </c>
      <c r="N37" s="79" t="s">
        <v>17</v>
      </c>
      <c r="O37" s="79" t="s">
        <v>17</v>
      </c>
      <c r="P37" s="79" t="s">
        <v>45</v>
      </c>
      <c r="Q37" s="79" t="s">
        <v>17</v>
      </c>
      <c r="R37" s="79" t="s">
        <v>17</v>
      </c>
      <c r="S37" s="79" t="s">
        <v>17</v>
      </c>
      <c r="T37" s="79" t="s">
        <v>17</v>
      </c>
      <c r="U37" s="79" t="s">
        <v>45</v>
      </c>
      <c r="V37" s="79" t="s">
        <v>17</v>
      </c>
      <c r="W37" s="79" t="s">
        <v>17</v>
      </c>
      <c r="X37" s="79" t="s">
        <v>17</v>
      </c>
      <c r="Y37" s="79" t="s">
        <v>17</v>
      </c>
    </row>
    <row r="38" spans="1:25" ht="28.8">
      <c r="A38" s="93" t="s">
        <v>36</v>
      </c>
      <c r="B38" s="93" t="s">
        <v>42</v>
      </c>
      <c r="C38" s="100" t="s">
        <v>58</v>
      </c>
      <c r="D38" s="103" t="s">
        <v>59</v>
      </c>
      <c r="E38" s="93" t="s">
        <v>60</v>
      </c>
      <c r="F38" s="79" t="s">
        <v>45</v>
      </c>
      <c r="G38" s="79" t="s">
        <v>17</v>
      </c>
      <c r="H38" s="79" t="s">
        <v>17</v>
      </c>
      <c r="I38" s="79" t="s">
        <v>17</v>
      </c>
      <c r="J38" s="79" t="s">
        <v>17</v>
      </c>
      <c r="K38" s="79" t="s">
        <v>45</v>
      </c>
      <c r="L38" s="79" t="s">
        <v>17</v>
      </c>
      <c r="M38" s="79" t="s">
        <v>17</v>
      </c>
      <c r="N38" s="79" t="s">
        <v>17</v>
      </c>
      <c r="O38" s="79" t="s">
        <v>17</v>
      </c>
      <c r="P38" s="79" t="s">
        <v>45</v>
      </c>
      <c r="Q38" s="79" t="s">
        <v>17</v>
      </c>
      <c r="R38" s="79" t="s">
        <v>17</v>
      </c>
      <c r="S38" s="79" t="s">
        <v>17</v>
      </c>
      <c r="T38" s="79" t="s">
        <v>17</v>
      </c>
      <c r="U38" s="79" t="s">
        <v>45</v>
      </c>
      <c r="V38" s="79" t="s">
        <v>17</v>
      </c>
      <c r="W38" s="79" t="s">
        <v>17</v>
      </c>
      <c r="X38" s="79" t="s">
        <v>17</v>
      </c>
      <c r="Y38" s="79" t="s">
        <v>17</v>
      </c>
    </row>
    <row r="39" spans="1:25" ht="92.1" customHeight="1">
      <c r="A39" s="93" t="s">
        <v>36</v>
      </c>
      <c r="B39" s="93" t="s">
        <v>42</v>
      </c>
      <c r="C39" s="103" t="s">
        <v>61</v>
      </c>
      <c r="D39" s="103"/>
      <c r="E39" s="93" t="s">
        <v>62</v>
      </c>
      <c r="F39" s="79" t="s">
        <v>45</v>
      </c>
      <c r="G39" s="79" t="s">
        <v>45</v>
      </c>
      <c r="H39" s="79" t="s">
        <v>45</v>
      </c>
      <c r="I39" s="79" t="s">
        <v>17</v>
      </c>
      <c r="J39" s="79" t="s">
        <v>17</v>
      </c>
      <c r="K39" s="79" t="s">
        <v>45</v>
      </c>
      <c r="L39" s="79" t="s">
        <v>45</v>
      </c>
      <c r="M39" s="79" t="s">
        <v>45</v>
      </c>
      <c r="N39" s="79" t="s">
        <v>17</v>
      </c>
      <c r="O39" s="79" t="s">
        <v>17</v>
      </c>
      <c r="P39" s="79" t="s">
        <v>45</v>
      </c>
      <c r="Q39" s="79" t="s">
        <v>45</v>
      </c>
      <c r="R39" s="79" t="s">
        <v>45</v>
      </c>
      <c r="S39" s="79" t="s">
        <v>17</v>
      </c>
      <c r="T39" s="79" t="s">
        <v>17</v>
      </c>
      <c r="U39" s="79" t="s">
        <v>45</v>
      </c>
      <c r="V39" s="79" t="s">
        <v>45</v>
      </c>
      <c r="W39" s="79" t="s">
        <v>45</v>
      </c>
      <c r="X39" s="79" t="s">
        <v>17</v>
      </c>
      <c r="Y39" s="79" t="s">
        <v>17</v>
      </c>
    </row>
    <row r="40" spans="1:25">
      <c r="A40" s="93" t="s">
        <v>36</v>
      </c>
      <c r="B40" s="93" t="s">
        <v>42</v>
      </c>
      <c r="C40" s="100" t="s">
        <v>63</v>
      </c>
      <c r="D40" s="100"/>
      <c r="E40" s="93" t="s">
        <v>62</v>
      </c>
      <c r="F40" s="79" t="s">
        <v>45</v>
      </c>
      <c r="G40" s="79" t="s">
        <v>45</v>
      </c>
      <c r="H40" s="79" t="s">
        <v>45</v>
      </c>
      <c r="I40" s="79" t="s">
        <v>17</v>
      </c>
      <c r="J40" s="79" t="s">
        <v>17</v>
      </c>
      <c r="K40" s="79" t="s">
        <v>45</v>
      </c>
      <c r="L40" s="79" t="s">
        <v>45</v>
      </c>
      <c r="M40" s="79" t="s">
        <v>45</v>
      </c>
      <c r="N40" s="79" t="s">
        <v>17</v>
      </c>
      <c r="O40" s="79" t="s">
        <v>17</v>
      </c>
      <c r="P40" s="79" t="s">
        <v>45</v>
      </c>
      <c r="Q40" s="79" t="s">
        <v>45</v>
      </c>
      <c r="R40" s="79" t="s">
        <v>45</v>
      </c>
      <c r="S40" s="79" t="s">
        <v>17</v>
      </c>
      <c r="T40" s="79" t="s">
        <v>17</v>
      </c>
      <c r="U40" s="79" t="s">
        <v>45</v>
      </c>
      <c r="V40" s="79" t="s">
        <v>45</v>
      </c>
      <c r="W40" s="79" t="s">
        <v>45</v>
      </c>
      <c r="X40" s="79" t="s">
        <v>17</v>
      </c>
      <c r="Y40" s="79" t="s">
        <v>17</v>
      </c>
    </row>
    <row r="41" spans="1:25">
      <c r="A41" s="93" t="s">
        <v>36</v>
      </c>
      <c r="B41" s="93" t="s">
        <v>42</v>
      </c>
      <c r="C41" s="100" t="s">
        <v>64</v>
      </c>
      <c r="D41" s="100"/>
      <c r="E41" s="93" t="s">
        <v>62</v>
      </c>
      <c r="F41" s="79" t="s">
        <v>45</v>
      </c>
      <c r="G41" s="79" t="s">
        <v>45</v>
      </c>
      <c r="H41" s="79" t="s">
        <v>45</v>
      </c>
      <c r="I41" s="79" t="s">
        <v>17</v>
      </c>
      <c r="J41" s="79" t="s">
        <v>17</v>
      </c>
      <c r="K41" s="79" t="s">
        <v>45</v>
      </c>
      <c r="L41" s="79" t="s">
        <v>45</v>
      </c>
      <c r="M41" s="79" t="s">
        <v>45</v>
      </c>
      <c r="N41" s="79" t="s">
        <v>17</v>
      </c>
      <c r="O41" s="79" t="s">
        <v>17</v>
      </c>
      <c r="P41" s="79" t="s">
        <v>45</v>
      </c>
      <c r="Q41" s="79" t="s">
        <v>45</v>
      </c>
      <c r="R41" s="79" t="s">
        <v>45</v>
      </c>
      <c r="S41" s="79" t="s">
        <v>17</v>
      </c>
      <c r="T41" s="79" t="s">
        <v>17</v>
      </c>
      <c r="U41" s="79" t="s">
        <v>45</v>
      </c>
      <c r="V41" s="79" t="s">
        <v>45</v>
      </c>
      <c r="W41" s="79" t="s">
        <v>45</v>
      </c>
      <c r="X41" s="79" t="s">
        <v>17</v>
      </c>
      <c r="Y41" s="79" t="s">
        <v>17</v>
      </c>
    </row>
    <row r="42" spans="1:25">
      <c r="A42" s="93" t="s">
        <v>36</v>
      </c>
      <c r="B42" s="93" t="s">
        <v>42</v>
      </c>
      <c r="C42" s="100" t="s">
        <v>65</v>
      </c>
      <c r="D42" s="100"/>
      <c r="E42" s="93" t="s">
        <v>62</v>
      </c>
      <c r="F42" s="79" t="s">
        <v>45</v>
      </c>
      <c r="G42" s="79" t="s">
        <v>45</v>
      </c>
      <c r="H42" s="79" t="s">
        <v>45</v>
      </c>
      <c r="I42" s="79" t="s">
        <v>17</v>
      </c>
      <c r="J42" s="79" t="s">
        <v>17</v>
      </c>
      <c r="K42" s="79" t="s">
        <v>45</v>
      </c>
      <c r="L42" s="79" t="s">
        <v>45</v>
      </c>
      <c r="M42" s="79" t="s">
        <v>45</v>
      </c>
      <c r="N42" s="79" t="s">
        <v>17</v>
      </c>
      <c r="O42" s="79" t="s">
        <v>17</v>
      </c>
      <c r="P42" s="79" t="s">
        <v>45</v>
      </c>
      <c r="Q42" s="79" t="s">
        <v>45</v>
      </c>
      <c r="R42" s="79" t="s">
        <v>45</v>
      </c>
      <c r="S42" s="79" t="s">
        <v>17</v>
      </c>
      <c r="T42" s="79" t="s">
        <v>17</v>
      </c>
      <c r="U42" s="79" t="s">
        <v>45</v>
      </c>
      <c r="V42" s="79" t="s">
        <v>45</v>
      </c>
      <c r="W42" s="79" t="s">
        <v>45</v>
      </c>
      <c r="X42" s="79" t="s">
        <v>17</v>
      </c>
      <c r="Y42" s="79" t="s">
        <v>17</v>
      </c>
    </row>
    <row r="43" spans="1:25">
      <c r="A43" s="93" t="s">
        <v>36</v>
      </c>
      <c r="B43" s="93" t="s">
        <v>42</v>
      </c>
      <c r="C43" s="100" t="s">
        <v>66</v>
      </c>
      <c r="D43" s="100"/>
      <c r="E43" s="93" t="s">
        <v>44</v>
      </c>
      <c r="F43" s="79" t="s">
        <v>45</v>
      </c>
      <c r="G43" s="79" t="s">
        <v>17</v>
      </c>
      <c r="H43" s="79" t="s">
        <v>17</v>
      </c>
      <c r="I43" s="79" t="s">
        <v>17</v>
      </c>
      <c r="J43" s="79" t="s">
        <v>17</v>
      </c>
      <c r="K43" s="79" t="s">
        <v>45</v>
      </c>
      <c r="L43" s="79" t="s">
        <v>17</v>
      </c>
      <c r="M43" s="79" t="s">
        <v>17</v>
      </c>
      <c r="N43" s="79" t="s">
        <v>17</v>
      </c>
      <c r="O43" s="79" t="s">
        <v>17</v>
      </c>
      <c r="P43" s="79" t="s">
        <v>45</v>
      </c>
      <c r="Q43" s="79" t="s">
        <v>17</v>
      </c>
      <c r="R43" s="79" t="s">
        <v>17</v>
      </c>
      <c r="S43" s="79" t="s">
        <v>17</v>
      </c>
      <c r="T43" s="79" t="s">
        <v>17</v>
      </c>
      <c r="U43" s="79" t="s">
        <v>45</v>
      </c>
      <c r="V43" s="79" t="s">
        <v>17</v>
      </c>
      <c r="W43" s="79" t="s">
        <v>17</v>
      </c>
      <c r="X43" s="79" t="s">
        <v>17</v>
      </c>
      <c r="Y43" s="79" t="s">
        <v>17</v>
      </c>
    </row>
    <row r="44" spans="1:25" ht="28.8">
      <c r="A44" s="93" t="s">
        <v>36</v>
      </c>
      <c r="B44" s="93" t="s">
        <v>42</v>
      </c>
      <c r="C44" s="100" t="s">
        <v>67</v>
      </c>
      <c r="D44" s="100"/>
      <c r="E44" s="102" t="s">
        <v>44</v>
      </c>
      <c r="F44" s="79" t="s">
        <v>45</v>
      </c>
      <c r="G44" s="79" t="s">
        <v>17</v>
      </c>
      <c r="H44" s="79" t="s">
        <v>17</v>
      </c>
      <c r="I44" s="79" t="s">
        <v>17</v>
      </c>
      <c r="J44" s="79" t="s">
        <v>17</v>
      </c>
      <c r="K44" s="79" t="s">
        <v>45</v>
      </c>
      <c r="L44" s="79" t="s">
        <v>17</v>
      </c>
      <c r="M44" s="79" t="s">
        <v>17</v>
      </c>
      <c r="N44" s="79" t="s">
        <v>17</v>
      </c>
      <c r="O44" s="79" t="s">
        <v>17</v>
      </c>
      <c r="P44" s="79" t="s">
        <v>45</v>
      </c>
      <c r="Q44" s="79" t="s">
        <v>17</v>
      </c>
      <c r="R44" s="79" t="s">
        <v>17</v>
      </c>
      <c r="S44" s="79" t="s">
        <v>17</v>
      </c>
      <c r="T44" s="79" t="s">
        <v>17</v>
      </c>
      <c r="U44" s="79" t="s">
        <v>45</v>
      </c>
      <c r="V44" s="79" t="s">
        <v>17</v>
      </c>
      <c r="W44" s="79" t="s">
        <v>17</v>
      </c>
      <c r="X44" s="79" t="s">
        <v>17</v>
      </c>
      <c r="Y44" s="79" t="s">
        <v>17</v>
      </c>
    </row>
    <row r="45" spans="1:25">
      <c r="A45" s="93" t="s">
        <v>36</v>
      </c>
      <c r="B45" s="93" t="s">
        <v>42</v>
      </c>
      <c r="C45" s="100" t="s">
        <v>68</v>
      </c>
      <c r="D45" s="100"/>
      <c r="E45" s="99" t="s">
        <v>44</v>
      </c>
      <c r="F45" s="79" t="s">
        <v>45</v>
      </c>
      <c r="G45" s="79" t="s">
        <v>17</v>
      </c>
      <c r="H45" s="79" t="s">
        <v>17</v>
      </c>
      <c r="I45" s="79" t="s">
        <v>17</v>
      </c>
      <c r="J45" s="79" t="s">
        <v>17</v>
      </c>
      <c r="K45" s="79" t="s">
        <v>45</v>
      </c>
      <c r="L45" s="79" t="s">
        <v>17</v>
      </c>
      <c r="M45" s="79" t="s">
        <v>17</v>
      </c>
      <c r="N45" s="79" t="s">
        <v>17</v>
      </c>
      <c r="O45" s="79" t="s">
        <v>17</v>
      </c>
      <c r="P45" s="79" t="s">
        <v>45</v>
      </c>
      <c r="Q45" s="79" t="s">
        <v>17</v>
      </c>
      <c r="R45" s="79" t="s">
        <v>17</v>
      </c>
      <c r="S45" s="79" t="s">
        <v>17</v>
      </c>
      <c r="T45" s="79" t="s">
        <v>17</v>
      </c>
      <c r="U45" s="79" t="s">
        <v>45</v>
      </c>
      <c r="V45" s="79" t="s">
        <v>17</v>
      </c>
      <c r="W45" s="79" t="s">
        <v>17</v>
      </c>
      <c r="X45" s="79" t="s">
        <v>17</v>
      </c>
      <c r="Y45" s="79" t="s">
        <v>17</v>
      </c>
    </row>
    <row r="46" spans="1:25">
      <c r="A46" s="93" t="s">
        <v>36</v>
      </c>
      <c r="B46" s="93" t="s">
        <v>42</v>
      </c>
      <c r="C46" s="100" t="s">
        <v>69</v>
      </c>
      <c r="D46" s="100"/>
      <c r="E46" s="102" t="s">
        <v>44</v>
      </c>
      <c r="F46" s="79" t="s">
        <v>45</v>
      </c>
      <c r="G46" s="79" t="s">
        <v>17</v>
      </c>
      <c r="H46" s="79" t="s">
        <v>17</v>
      </c>
      <c r="I46" s="79" t="s">
        <v>17</v>
      </c>
      <c r="J46" s="79" t="s">
        <v>17</v>
      </c>
      <c r="K46" s="79" t="s">
        <v>45</v>
      </c>
      <c r="L46" s="79" t="s">
        <v>17</v>
      </c>
      <c r="M46" s="79" t="s">
        <v>17</v>
      </c>
      <c r="N46" s="79" t="s">
        <v>17</v>
      </c>
      <c r="O46" s="79" t="s">
        <v>17</v>
      </c>
      <c r="P46" s="79" t="s">
        <v>45</v>
      </c>
      <c r="Q46" s="79" t="s">
        <v>17</v>
      </c>
      <c r="R46" s="79" t="s">
        <v>17</v>
      </c>
      <c r="S46" s="79" t="s">
        <v>17</v>
      </c>
      <c r="T46" s="79" t="s">
        <v>17</v>
      </c>
      <c r="U46" s="79" t="s">
        <v>45</v>
      </c>
      <c r="V46" s="79" t="s">
        <v>17</v>
      </c>
      <c r="W46" s="79" t="s">
        <v>17</v>
      </c>
      <c r="X46" s="79" t="s">
        <v>17</v>
      </c>
      <c r="Y46" s="79" t="s">
        <v>17</v>
      </c>
    </row>
    <row r="47" spans="1:25">
      <c r="A47" s="93" t="s">
        <v>36</v>
      </c>
      <c r="B47" s="93" t="s">
        <v>42</v>
      </c>
      <c r="C47" s="101" t="s">
        <v>70</v>
      </c>
      <c r="D47" s="102"/>
      <c r="E47" s="102" t="s">
        <v>44</v>
      </c>
      <c r="F47" s="79" t="s">
        <v>45</v>
      </c>
      <c r="G47" s="79" t="s">
        <v>17</v>
      </c>
      <c r="H47" s="79" t="s">
        <v>17</v>
      </c>
      <c r="I47" s="79" t="s">
        <v>17</v>
      </c>
      <c r="J47" s="79" t="s">
        <v>17</v>
      </c>
      <c r="K47" s="79" t="s">
        <v>45</v>
      </c>
      <c r="L47" s="79" t="s">
        <v>17</v>
      </c>
      <c r="M47" s="79" t="s">
        <v>17</v>
      </c>
      <c r="N47" s="79" t="s">
        <v>17</v>
      </c>
      <c r="O47" s="79" t="s">
        <v>17</v>
      </c>
      <c r="P47" s="79" t="s">
        <v>45</v>
      </c>
      <c r="Q47" s="79" t="s">
        <v>17</v>
      </c>
      <c r="R47" s="79" t="s">
        <v>17</v>
      </c>
      <c r="S47" s="79" t="s">
        <v>17</v>
      </c>
      <c r="T47" s="79" t="s">
        <v>17</v>
      </c>
      <c r="U47" s="79" t="s">
        <v>45</v>
      </c>
      <c r="V47" s="79" t="s">
        <v>17</v>
      </c>
      <c r="W47" s="79" t="s">
        <v>17</v>
      </c>
      <c r="X47" s="79" t="s">
        <v>17</v>
      </c>
      <c r="Y47" s="79" t="s">
        <v>17</v>
      </c>
    </row>
    <row r="48" spans="1:25">
      <c r="A48" s="93" t="s">
        <v>36</v>
      </c>
      <c r="B48" s="93" t="s">
        <v>42</v>
      </c>
      <c r="C48" s="100" t="s">
        <v>71</v>
      </c>
      <c r="D48" s="100"/>
      <c r="E48" s="102" t="s">
        <v>44</v>
      </c>
      <c r="F48" s="79" t="s">
        <v>45</v>
      </c>
      <c r="G48" s="79" t="s">
        <v>17</v>
      </c>
      <c r="H48" s="79" t="s">
        <v>17</v>
      </c>
      <c r="I48" s="79" t="s">
        <v>17</v>
      </c>
      <c r="J48" s="79" t="s">
        <v>17</v>
      </c>
      <c r="K48" s="79" t="s">
        <v>45</v>
      </c>
      <c r="L48" s="79" t="s">
        <v>17</v>
      </c>
      <c r="M48" s="79" t="s">
        <v>17</v>
      </c>
      <c r="N48" s="79" t="s">
        <v>17</v>
      </c>
      <c r="O48" s="79" t="s">
        <v>17</v>
      </c>
      <c r="P48" s="79" t="s">
        <v>45</v>
      </c>
      <c r="Q48" s="79" t="s">
        <v>17</v>
      </c>
      <c r="R48" s="79" t="s">
        <v>17</v>
      </c>
      <c r="S48" s="79" t="s">
        <v>17</v>
      </c>
      <c r="T48" s="79" t="s">
        <v>17</v>
      </c>
      <c r="U48" s="79" t="s">
        <v>45</v>
      </c>
      <c r="V48" s="79" t="s">
        <v>17</v>
      </c>
      <c r="W48" s="79" t="s">
        <v>17</v>
      </c>
      <c r="X48" s="79" t="s">
        <v>17</v>
      </c>
      <c r="Y48" s="79" t="s">
        <v>17</v>
      </c>
    </row>
    <row r="49" spans="1:25" ht="43.2">
      <c r="A49" s="93" t="s">
        <v>36</v>
      </c>
      <c r="B49" s="93" t="s">
        <v>42</v>
      </c>
      <c r="C49" s="101" t="s">
        <v>72</v>
      </c>
      <c r="D49" s="101"/>
      <c r="E49" s="93" t="s">
        <v>44</v>
      </c>
      <c r="F49" s="79" t="s">
        <v>45</v>
      </c>
      <c r="G49" s="79" t="s">
        <v>17</v>
      </c>
      <c r="H49" s="79" t="s">
        <v>17</v>
      </c>
      <c r="I49" s="79" t="s">
        <v>17</v>
      </c>
      <c r="J49" s="79" t="s">
        <v>17</v>
      </c>
      <c r="K49" s="79" t="s">
        <v>45</v>
      </c>
      <c r="L49" s="79" t="s">
        <v>17</v>
      </c>
      <c r="M49" s="79" t="s">
        <v>17</v>
      </c>
      <c r="N49" s="79" t="s">
        <v>17</v>
      </c>
      <c r="O49" s="79" t="s">
        <v>17</v>
      </c>
      <c r="P49" s="79" t="s">
        <v>45</v>
      </c>
      <c r="Q49" s="79" t="s">
        <v>17</v>
      </c>
      <c r="R49" s="79" t="s">
        <v>17</v>
      </c>
      <c r="S49" s="79" t="s">
        <v>17</v>
      </c>
      <c r="T49" s="79" t="s">
        <v>17</v>
      </c>
      <c r="U49" s="79" t="s">
        <v>45</v>
      </c>
      <c r="V49" s="79" t="s">
        <v>17</v>
      </c>
      <c r="W49" s="79" t="s">
        <v>17</v>
      </c>
      <c r="X49" s="79" t="s">
        <v>17</v>
      </c>
      <c r="Y49" s="79" t="s">
        <v>17</v>
      </c>
    </row>
    <row r="50" spans="1:25" ht="28.8">
      <c r="A50" s="93" t="s">
        <v>36</v>
      </c>
      <c r="B50" s="93" t="s">
        <v>42</v>
      </c>
      <c r="C50" s="101" t="s">
        <v>73</v>
      </c>
      <c r="D50" s="101"/>
      <c r="E50" s="93" t="s">
        <v>62</v>
      </c>
      <c r="F50" s="79" t="s">
        <v>45</v>
      </c>
      <c r="G50" s="79" t="s">
        <v>17</v>
      </c>
      <c r="H50" s="79" t="s">
        <v>17</v>
      </c>
      <c r="I50" s="79" t="s">
        <v>17</v>
      </c>
      <c r="J50" s="79" t="s">
        <v>17</v>
      </c>
      <c r="K50" s="79" t="s">
        <v>45</v>
      </c>
      <c r="L50" s="79" t="s">
        <v>17</v>
      </c>
      <c r="M50" s="79" t="s">
        <v>17</v>
      </c>
      <c r="N50" s="79" t="s">
        <v>17</v>
      </c>
      <c r="O50" s="79" t="s">
        <v>17</v>
      </c>
      <c r="P50" s="79" t="s">
        <v>45</v>
      </c>
      <c r="Q50" s="79" t="s">
        <v>17</v>
      </c>
      <c r="R50" s="79" t="s">
        <v>17</v>
      </c>
      <c r="S50" s="79" t="s">
        <v>17</v>
      </c>
      <c r="T50" s="79" t="s">
        <v>17</v>
      </c>
      <c r="U50" s="79" t="s">
        <v>45</v>
      </c>
      <c r="V50" s="79" t="s">
        <v>17</v>
      </c>
      <c r="W50" s="79" t="s">
        <v>17</v>
      </c>
      <c r="X50" s="79" t="s">
        <v>17</v>
      </c>
      <c r="Y50" s="79" t="s">
        <v>17</v>
      </c>
    </row>
    <row r="51" spans="1:25">
      <c r="A51" s="93" t="s">
        <v>36</v>
      </c>
      <c r="B51" s="93" t="s">
        <v>42</v>
      </c>
      <c r="C51" s="100" t="s">
        <v>74</v>
      </c>
      <c r="D51" s="100"/>
      <c r="E51" s="93" t="s">
        <v>62</v>
      </c>
      <c r="F51" s="79" t="s">
        <v>45</v>
      </c>
      <c r="G51" s="79" t="s">
        <v>17</v>
      </c>
      <c r="H51" s="79" t="s">
        <v>17</v>
      </c>
      <c r="I51" s="79" t="s">
        <v>17</v>
      </c>
      <c r="J51" s="79" t="s">
        <v>17</v>
      </c>
      <c r="K51" s="79" t="s">
        <v>45</v>
      </c>
      <c r="L51" s="79" t="s">
        <v>17</v>
      </c>
      <c r="M51" s="79" t="s">
        <v>17</v>
      </c>
      <c r="N51" s="79" t="s">
        <v>17</v>
      </c>
      <c r="O51" s="79" t="s">
        <v>17</v>
      </c>
      <c r="P51" s="79" t="s">
        <v>45</v>
      </c>
      <c r="Q51" s="79" t="s">
        <v>17</v>
      </c>
      <c r="R51" s="79" t="s">
        <v>17</v>
      </c>
      <c r="S51" s="79" t="s">
        <v>17</v>
      </c>
      <c r="T51" s="79" t="s">
        <v>17</v>
      </c>
      <c r="U51" s="79" t="s">
        <v>45</v>
      </c>
      <c r="V51" s="79" t="s">
        <v>17</v>
      </c>
      <c r="W51" s="79" t="s">
        <v>17</v>
      </c>
      <c r="X51" s="79" t="s">
        <v>17</v>
      </c>
      <c r="Y51" s="79" t="s">
        <v>17</v>
      </c>
    </row>
    <row r="52" spans="1:25">
      <c r="A52" s="93" t="s">
        <v>36</v>
      </c>
      <c r="B52" s="93" t="s">
        <v>42</v>
      </c>
      <c r="C52" s="100" t="s">
        <v>75</v>
      </c>
      <c r="D52" s="100"/>
      <c r="E52" s="93" t="s">
        <v>62</v>
      </c>
      <c r="F52" s="79" t="s">
        <v>45</v>
      </c>
      <c r="G52" s="79" t="s">
        <v>17</v>
      </c>
      <c r="H52" s="79" t="s">
        <v>17</v>
      </c>
      <c r="I52" s="79" t="s">
        <v>17</v>
      </c>
      <c r="J52" s="79" t="s">
        <v>17</v>
      </c>
      <c r="K52" s="79" t="s">
        <v>45</v>
      </c>
      <c r="L52" s="79" t="s">
        <v>17</v>
      </c>
      <c r="M52" s="79" t="s">
        <v>17</v>
      </c>
      <c r="N52" s="79" t="s">
        <v>17</v>
      </c>
      <c r="O52" s="79" t="s">
        <v>17</v>
      </c>
      <c r="P52" s="79" t="s">
        <v>45</v>
      </c>
      <c r="Q52" s="79" t="s">
        <v>17</v>
      </c>
      <c r="R52" s="79" t="s">
        <v>17</v>
      </c>
      <c r="S52" s="79" t="s">
        <v>17</v>
      </c>
      <c r="T52" s="79" t="s">
        <v>17</v>
      </c>
      <c r="U52" s="79" t="s">
        <v>45</v>
      </c>
      <c r="V52" s="79" t="s">
        <v>17</v>
      </c>
      <c r="W52" s="79" t="s">
        <v>17</v>
      </c>
      <c r="X52" s="79" t="s">
        <v>17</v>
      </c>
      <c r="Y52" s="79" t="s">
        <v>17</v>
      </c>
    </row>
    <row r="53" spans="1:25">
      <c r="A53" s="93" t="s">
        <v>36</v>
      </c>
      <c r="B53" s="93" t="s">
        <v>42</v>
      </c>
      <c r="C53" s="100" t="s">
        <v>76</v>
      </c>
      <c r="D53" s="100"/>
      <c r="E53" s="93" t="s">
        <v>62</v>
      </c>
      <c r="F53" s="79" t="s">
        <v>45</v>
      </c>
      <c r="G53" s="79" t="s">
        <v>17</v>
      </c>
      <c r="H53" s="79" t="s">
        <v>17</v>
      </c>
      <c r="I53" s="79" t="s">
        <v>17</v>
      </c>
      <c r="J53" s="79" t="s">
        <v>17</v>
      </c>
      <c r="K53" s="79" t="s">
        <v>45</v>
      </c>
      <c r="L53" s="79" t="s">
        <v>17</v>
      </c>
      <c r="M53" s="79" t="s">
        <v>17</v>
      </c>
      <c r="N53" s="79" t="s">
        <v>17</v>
      </c>
      <c r="O53" s="79" t="s">
        <v>17</v>
      </c>
      <c r="P53" s="79" t="s">
        <v>45</v>
      </c>
      <c r="Q53" s="79" t="s">
        <v>17</v>
      </c>
      <c r="R53" s="79" t="s">
        <v>17</v>
      </c>
      <c r="S53" s="79" t="s">
        <v>17</v>
      </c>
      <c r="T53" s="79" t="s">
        <v>17</v>
      </c>
      <c r="U53" s="79" t="s">
        <v>45</v>
      </c>
      <c r="V53" s="79" t="s">
        <v>17</v>
      </c>
      <c r="W53" s="79" t="s">
        <v>17</v>
      </c>
      <c r="X53" s="79" t="s">
        <v>17</v>
      </c>
      <c r="Y53" s="79" t="s">
        <v>17</v>
      </c>
    </row>
    <row r="54" spans="1:25">
      <c r="A54" s="93" t="s">
        <v>36</v>
      </c>
      <c r="B54" s="93" t="s">
        <v>42</v>
      </c>
      <c r="C54" s="100" t="s">
        <v>77</v>
      </c>
      <c r="D54" s="100"/>
      <c r="E54" s="93" t="s">
        <v>62</v>
      </c>
      <c r="F54" s="79" t="s">
        <v>45</v>
      </c>
      <c r="G54" s="79" t="s">
        <v>17</v>
      </c>
      <c r="H54" s="79" t="s">
        <v>17</v>
      </c>
      <c r="I54" s="79" t="s">
        <v>17</v>
      </c>
      <c r="J54" s="79" t="s">
        <v>17</v>
      </c>
      <c r="K54" s="79" t="s">
        <v>45</v>
      </c>
      <c r="L54" s="79" t="s">
        <v>17</v>
      </c>
      <c r="M54" s="79" t="s">
        <v>17</v>
      </c>
      <c r="N54" s="79" t="s">
        <v>17</v>
      </c>
      <c r="O54" s="79" t="s">
        <v>17</v>
      </c>
      <c r="P54" s="79" t="s">
        <v>45</v>
      </c>
      <c r="Q54" s="79" t="s">
        <v>17</v>
      </c>
      <c r="R54" s="79" t="s">
        <v>17</v>
      </c>
      <c r="S54" s="79" t="s">
        <v>17</v>
      </c>
      <c r="T54" s="79" t="s">
        <v>17</v>
      </c>
      <c r="U54" s="79" t="s">
        <v>45</v>
      </c>
      <c r="V54" s="79" t="s">
        <v>17</v>
      </c>
      <c r="W54" s="79" t="s">
        <v>17</v>
      </c>
      <c r="X54" s="79" t="s">
        <v>17</v>
      </c>
      <c r="Y54" s="79" t="s">
        <v>17</v>
      </c>
    </row>
    <row r="55" spans="1:25">
      <c r="A55" s="93" t="s">
        <v>36</v>
      </c>
      <c r="B55" s="93" t="s">
        <v>42</v>
      </c>
      <c r="C55" s="100" t="s">
        <v>78</v>
      </c>
      <c r="D55" s="100"/>
      <c r="E55" s="93" t="s">
        <v>62</v>
      </c>
      <c r="F55" s="79" t="s">
        <v>45</v>
      </c>
      <c r="G55" s="79" t="s">
        <v>17</v>
      </c>
      <c r="H55" s="79" t="s">
        <v>17</v>
      </c>
      <c r="I55" s="79" t="s">
        <v>17</v>
      </c>
      <c r="J55" s="79" t="s">
        <v>17</v>
      </c>
      <c r="K55" s="79" t="s">
        <v>45</v>
      </c>
      <c r="L55" s="79" t="s">
        <v>17</v>
      </c>
      <c r="M55" s="79" t="s">
        <v>17</v>
      </c>
      <c r="N55" s="79" t="s">
        <v>17</v>
      </c>
      <c r="O55" s="79" t="s">
        <v>17</v>
      </c>
      <c r="P55" s="79" t="s">
        <v>45</v>
      </c>
      <c r="Q55" s="79" t="s">
        <v>17</v>
      </c>
      <c r="R55" s="79" t="s">
        <v>17</v>
      </c>
      <c r="S55" s="79" t="s">
        <v>17</v>
      </c>
      <c r="T55" s="79" t="s">
        <v>17</v>
      </c>
      <c r="U55" s="79" t="s">
        <v>45</v>
      </c>
      <c r="V55" s="79" t="s">
        <v>17</v>
      </c>
      <c r="W55" s="79" t="s">
        <v>17</v>
      </c>
      <c r="X55" s="79" t="s">
        <v>17</v>
      </c>
      <c r="Y55" s="79" t="s">
        <v>17</v>
      </c>
    </row>
    <row r="56" spans="1:25">
      <c r="A56" s="93" t="s">
        <v>36</v>
      </c>
      <c r="B56" s="93" t="s">
        <v>42</v>
      </c>
      <c r="C56" s="100" t="s">
        <v>79</v>
      </c>
      <c r="D56" s="100"/>
      <c r="E56" s="93" t="s">
        <v>62</v>
      </c>
      <c r="F56" s="79" t="s">
        <v>45</v>
      </c>
      <c r="G56" s="79" t="s">
        <v>17</v>
      </c>
      <c r="H56" s="79" t="s">
        <v>17</v>
      </c>
      <c r="I56" s="79" t="s">
        <v>17</v>
      </c>
      <c r="J56" s="79" t="s">
        <v>17</v>
      </c>
      <c r="K56" s="79" t="s">
        <v>45</v>
      </c>
      <c r="L56" s="79" t="s">
        <v>17</v>
      </c>
      <c r="M56" s="79" t="s">
        <v>17</v>
      </c>
      <c r="N56" s="79" t="s">
        <v>17</v>
      </c>
      <c r="O56" s="79" t="s">
        <v>17</v>
      </c>
      <c r="P56" s="79" t="s">
        <v>45</v>
      </c>
      <c r="Q56" s="79" t="s">
        <v>17</v>
      </c>
      <c r="R56" s="79" t="s">
        <v>17</v>
      </c>
      <c r="S56" s="79" t="s">
        <v>17</v>
      </c>
      <c r="T56" s="79" t="s">
        <v>17</v>
      </c>
      <c r="U56" s="79" t="s">
        <v>45</v>
      </c>
      <c r="V56" s="79" t="s">
        <v>17</v>
      </c>
      <c r="W56" s="79" t="s">
        <v>17</v>
      </c>
      <c r="X56" s="79" t="s">
        <v>17</v>
      </c>
      <c r="Y56" s="79" t="s">
        <v>17</v>
      </c>
    </row>
    <row r="57" spans="1:25" ht="72">
      <c r="A57" s="93" t="s">
        <v>36</v>
      </c>
      <c r="B57" s="93" t="s">
        <v>42</v>
      </c>
      <c r="C57" s="104" t="s">
        <v>80</v>
      </c>
      <c r="D57" s="104"/>
      <c r="E57" s="105" t="s">
        <v>44</v>
      </c>
      <c r="F57" s="79" t="s">
        <v>17</v>
      </c>
      <c r="G57" s="79" t="s">
        <v>17</v>
      </c>
      <c r="H57" s="79" t="s">
        <v>17</v>
      </c>
      <c r="I57" s="79" t="s">
        <v>17</v>
      </c>
      <c r="J57" s="79" t="s">
        <v>17</v>
      </c>
      <c r="K57" s="79" t="s">
        <v>17</v>
      </c>
      <c r="L57" s="79" t="s">
        <v>17</v>
      </c>
      <c r="M57" s="79" t="s">
        <v>17</v>
      </c>
      <c r="N57" s="79" t="s">
        <v>17</v>
      </c>
      <c r="O57" s="79" t="s">
        <v>17</v>
      </c>
      <c r="P57" s="79" t="s">
        <v>17</v>
      </c>
      <c r="Q57" s="79" t="s">
        <v>17</v>
      </c>
      <c r="R57" s="79" t="s">
        <v>17</v>
      </c>
      <c r="S57" s="79" t="s">
        <v>17</v>
      </c>
      <c r="T57" s="79" t="s">
        <v>17</v>
      </c>
      <c r="U57" s="79" t="s">
        <v>17</v>
      </c>
      <c r="V57" s="79" t="s">
        <v>17</v>
      </c>
      <c r="W57" s="79" t="s">
        <v>17</v>
      </c>
      <c r="X57" s="79" t="s">
        <v>17</v>
      </c>
      <c r="Y57" s="79" t="s">
        <v>17</v>
      </c>
    </row>
    <row r="58" spans="1:25" ht="43.2">
      <c r="A58" s="93" t="s">
        <v>36</v>
      </c>
      <c r="B58" s="93" t="s">
        <v>42</v>
      </c>
      <c r="C58" s="100" t="s">
        <v>81</v>
      </c>
      <c r="D58" s="100"/>
      <c r="E58" s="93" t="s">
        <v>62</v>
      </c>
      <c r="F58" s="79" t="s">
        <v>45</v>
      </c>
      <c r="G58" s="79" t="s">
        <v>17</v>
      </c>
      <c r="H58" s="79" t="s">
        <v>17</v>
      </c>
      <c r="I58" s="79" t="s">
        <v>17</v>
      </c>
      <c r="J58" s="79" t="s">
        <v>17</v>
      </c>
      <c r="K58" s="79" t="s">
        <v>45</v>
      </c>
      <c r="L58" s="79" t="s">
        <v>17</v>
      </c>
      <c r="M58" s="79" t="s">
        <v>17</v>
      </c>
      <c r="N58" s="79" t="s">
        <v>17</v>
      </c>
      <c r="O58" s="79" t="s">
        <v>17</v>
      </c>
      <c r="P58" s="79" t="s">
        <v>45</v>
      </c>
      <c r="Q58" s="79" t="s">
        <v>17</v>
      </c>
      <c r="R58" s="79" t="s">
        <v>17</v>
      </c>
      <c r="S58" s="79" t="s">
        <v>17</v>
      </c>
      <c r="T58" s="79" t="s">
        <v>17</v>
      </c>
      <c r="U58" s="79" t="s">
        <v>45</v>
      </c>
      <c r="V58" s="79" t="s">
        <v>17</v>
      </c>
      <c r="W58" s="79" t="s">
        <v>17</v>
      </c>
      <c r="X58" s="79" t="s">
        <v>17</v>
      </c>
      <c r="Y58" s="79" t="s">
        <v>17</v>
      </c>
    </row>
    <row r="59" spans="1:25">
      <c r="A59" s="93" t="s">
        <v>36</v>
      </c>
      <c r="B59" s="93" t="s">
        <v>42</v>
      </c>
      <c r="C59" s="100" t="s">
        <v>82</v>
      </c>
      <c r="D59" s="100"/>
      <c r="E59" s="93" t="s">
        <v>62</v>
      </c>
      <c r="F59" s="79" t="s">
        <v>45</v>
      </c>
      <c r="G59" s="79" t="s">
        <v>17</v>
      </c>
      <c r="H59" s="79" t="s">
        <v>17</v>
      </c>
      <c r="I59" s="79" t="s">
        <v>17</v>
      </c>
      <c r="J59" s="79" t="s">
        <v>17</v>
      </c>
      <c r="K59" s="79" t="s">
        <v>45</v>
      </c>
      <c r="L59" s="79" t="s">
        <v>17</v>
      </c>
      <c r="M59" s="79" t="s">
        <v>17</v>
      </c>
      <c r="N59" s="79" t="s">
        <v>17</v>
      </c>
      <c r="O59" s="79" t="s">
        <v>17</v>
      </c>
      <c r="P59" s="79" t="s">
        <v>45</v>
      </c>
      <c r="Q59" s="79" t="s">
        <v>17</v>
      </c>
      <c r="R59" s="79" t="s">
        <v>17</v>
      </c>
      <c r="S59" s="79" t="s">
        <v>17</v>
      </c>
      <c r="T59" s="79" t="s">
        <v>17</v>
      </c>
      <c r="U59" s="79" t="s">
        <v>45</v>
      </c>
      <c r="V59" s="79" t="s">
        <v>17</v>
      </c>
      <c r="W59" s="79" t="s">
        <v>17</v>
      </c>
      <c r="X59" s="79" t="s">
        <v>17</v>
      </c>
      <c r="Y59" s="79" t="s">
        <v>17</v>
      </c>
    </row>
    <row r="60" spans="1:25">
      <c r="A60" s="93" t="s">
        <v>36</v>
      </c>
      <c r="B60" s="93" t="s">
        <v>42</v>
      </c>
      <c r="C60" s="100" t="s">
        <v>83</v>
      </c>
      <c r="D60" s="100"/>
      <c r="E60" s="93" t="s">
        <v>62</v>
      </c>
      <c r="F60" s="79" t="s">
        <v>45</v>
      </c>
      <c r="G60" s="79" t="s">
        <v>17</v>
      </c>
      <c r="H60" s="79" t="s">
        <v>17</v>
      </c>
      <c r="I60" s="79" t="s">
        <v>17</v>
      </c>
      <c r="J60" s="79" t="s">
        <v>17</v>
      </c>
      <c r="K60" s="79" t="s">
        <v>45</v>
      </c>
      <c r="L60" s="79" t="s">
        <v>17</v>
      </c>
      <c r="M60" s="79" t="s">
        <v>17</v>
      </c>
      <c r="N60" s="79" t="s">
        <v>17</v>
      </c>
      <c r="O60" s="79" t="s">
        <v>17</v>
      </c>
      <c r="P60" s="79" t="s">
        <v>45</v>
      </c>
      <c r="Q60" s="79" t="s">
        <v>17</v>
      </c>
      <c r="R60" s="79" t="s">
        <v>17</v>
      </c>
      <c r="S60" s="79" t="s">
        <v>17</v>
      </c>
      <c r="T60" s="79" t="s">
        <v>17</v>
      </c>
      <c r="U60" s="79" t="s">
        <v>45</v>
      </c>
      <c r="V60" s="79" t="s">
        <v>17</v>
      </c>
      <c r="W60" s="79" t="s">
        <v>17</v>
      </c>
      <c r="X60" s="79" t="s">
        <v>17</v>
      </c>
      <c r="Y60" s="79" t="s">
        <v>17</v>
      </c>
    </row>
    <row r="61" spans="1:25">
      <c r="A61" s="93" t="s">
        <v>36</v>
      </c>
      <c r="B61" s="93" t="s">
        <v>42</v>
      </c>
      <c r="C61" s="100" t="s">
        <v>84</v>
      </c>
      <c r="D61" s="100"/>
      <c r="E61" s="93" t="s">
        <v>62</v>
      </c>
      <c r="F61" s="79" t="s">
        <v>45</v>
      </c>
      <c r="G61" s="79" t="s">
        <v>17</v>
      </c>
      <c r="H61" s="79" t="s">
        <v>17</v>
      </c>
      <c r="I61" s="79" t="s">
        <v>17</v>
      </c>
      <c r="J61" s="79" t="s">
        <v>17</v>
      </c>
      <c r="K61" s="79" t="s">
        <v>45</v>
      </c>
      <c r="L61" s="79" t="s">
        <v>17</v>
      </c>
      <c r="M61" s="79" t="s">
        <v>17</v>
      </c>
      <c r="N61" s="79" t="s">
        <v>17</v>
      </c>
      <c r="O61" s="79" t="s">
        <v>17</v>
      </c>
      <c r="P61" s="79" t="s">
        <v>45</v>
      </c>
      <c r="Q61" s="79" t="s">
        <v>17</v>
      </c>
      <c r="R61" s="79" t="s">
        <v>17</v>
      </c>
      <c r="S61" s="79" t="s">
        <v>17</v>
      </c>
      <c r="T61" s="79" t="s">
        <v>17</v>
      </c>
      <c r="U61" s="79" t="s">
        <v>45</v>
      </c>
      <c r="V61" s="79" t="s">
        <v>17</v>
      </c>
      <c r="W61" s="79" t="s">
        <v>17</v>
      </c>
      <c r="X61" s="79" t="s">
        <v>17</v>
      </c>
      <c r="Y61" s="79" t="s">
        <v>17</v>
      </c>
    </row>
    <row r="62" spans="1:25">
      <c r="A62" s="93" t="s">
        <v>36</v>
      </c>
      <c r="B62" s="93" t="s">
        <v>42</v>
      </c>
      <c r="C62" s="101" t="s">
        <v>85</v>
      </c>
      <c r="D62" s="101"/>
      <c r="E62" s="102" t="s">
        <v>44</v>
      </c>
      <c r="F62" s="79" t="s">
        <v>45</v>
      </c>
      <c r="G62" s="79" t="s">
        <v>17</v>
      </c>
      <c r="H62" s="79" t="s">
        <v>17</v>
      </c>
      <c r="I62" s="79" t="s">
        <v>17</v>
      </c>
      <c r="J62" s="79" t="s">
        <v>17</v>
      </c>
      <c r="K62" s="79" t="s">
        <v>45</v>
      </c>
      <c r="L62" s="79" t="s">
        <v>17</v>
      </c>
      <c r="M62" s="79" t="s">
        <v>17</v>
      </c>
      <c r="N62" s="79" t="s">
        <v>17</v>
      </c>
      <c r="O62" s="79" t="s">
        <v>17</v>
      </c>
      <c r="P62" s="79" t="s">
        <v>45</v>
      </c>
      <c r="Q62" s="79" t="s">
        <v>17</v>
      </c>
      <c r="R62" s="79" t="s">
        <v>17</v>
      </c>
      <c r="S62" s="79" t="s">
        <v>17</v>
      </c>
      <c r="T62" s="79" t="s">
        <v>17</v>
      </c>
      <c r="U62" s="79" t="s">
        <v>45</v>
      </c>
      <c r="V62" s="79" t="s">
        <v>17</v>
      </c>
      <c r="W62" s="79" t="s">
        <v>17</v>
      </c>
      <c r="X62" s="79" t="s">
        <v>17</v>
      </c>
      <c r="Y62" s="79" t="s">
        <v>17</v>
      </c>
    </row>
    <row r="63" spans="1:25" ht="28.8">
      <c r="A63" s="93" t="s">
        <v>36</v>
      </c>
      <c r="B63" s="93" t="s">
        <v>42</v>
      </c>
      <c r="C63" s="100" t="s">
        <v>86</v>
      </c>
      <c r="D63" s="100"/>
      <c r="E63" s="93" t="s">
        <v>44</v>
      </c>
      <c r="F63" s="79" t="s">
        <v>45</v>
      </c>
      <c r="G63" s="79" t="s">
        <v>17</v>
      </c>
      <c r="H63" s="79" t="s">
        <v>17</v>
      </c>
      <c r="I63" s="79" t="s">
        <v>17</v>
      </c>
      <c r="J63" s="79" t="s">
        <v>17</v>
      </c>
      <c r="K63" s="79" t="s">
        <v>45</v>
      </c>
      <c r="L63" s="79" t="s">
        <v>17</v>
      </c>
      <c r="M63" s="79" t="s">
        <v>17</v>
      </c>
      <c r="N63" s="79" t="s">
        <v>17</v>
      </c>
      <c r="O63" s="79" t="s">
        <v>17</v>
      </c>
      <c r="P63" s="79" t="s">
        <v>45</v>
      </c>
      <c r="Q63" s="79" t="s">
        <v>17</v>
      </c>
      <c r="R63" s="79" t="s">
        <v>17</v>
      </c>
      <c r="S63" s="79" t="s">
        <v>17</v>
      </c>
      <c r="T63" s="79" t="s">
        <v>17</v>
      </c>
      <c r="U63" s="79" t="s">
        <v>45</v>
      </c>
      <c r="V63" s="79" t="s">
        <v>17</v>
      </c>
      <c r="W63" s="79" t="s">
        <v>17</v>
      </c>
      <c r="X63" s="79" t="s">
        <v>17</v>
      </c>
      <c r="Y63" s="79" t="s">
        <v>17</v>
      </c>
    </row>
    <row r="64" spans="1:25" ht="28.8">
      <c r="A64" s="93" t="s">
        <v>36</v>
      </c>
      <c r="B64" s="93" t="s">
        <v>42</v>
      </c>
      <c r="C64" s="101" t="s">
        <v>87</v>
      </c>
      <c r="D64" s="101"/>
      <c r="E64" s="93" t="s">
        <v>62</v>
      </c>
      <c r="F64" s="79" t="s">
        <v>45</v>
      </c>
      <c r="G64" s="79" t="s">
        <v>45</v>
      </c>
      <c r="H64" s="79" t="s">
        <v>45</v>
      </c>
      <c r="I64" s="79" t="s">
        <v>17</v>
      </c>
      <c r="J64" s="79" t="s">
        <v>17</v>
      </c>
      <c r="K64" s="79" t="s">
        <v>45</v>
      </c>
      <c r="L64" s="79" t="s">
        <v>45</v>
      </c>
      <c r="M64" s="79" t="s">
        <v>45</v>
      </c>
      <c r="N64" s="79" t="s">
        <v>17</v>
      </c>
      <c r="O64" s="79" t="s">
        <v>17</v>
      </c>
      <c r="P64" s="79" t="s">
        <v>45</v>
      </c>
      <c r="Q64" s="79" t="s">
        <v>45</v>
      </c>
      <c r="R64" s="79" t="s">
        <v>45</v>
      </c>
      <c r="S64" s="79" t="s">
        <v>17</v>
      </c>
      <c r="T64" s="79" t="s">
        <v>17</v>
      </c>
      <c r="U64" s="79" t="s">
        <v>45</v>
      </c>
      <c r="V64" s="79" t="s">
        <v>45</v>
      </c>
      <c r="W64" s="79" t="s">
        <v>45</v>
      </c>
      <c r="X64" s="79" t="s">
        <v>17</v>
      </c>
      <c r="Y64" s="79" t="s">
        <v>17</v>
      </c>
    </row>
    <row r="65" spans="1:25">
      <c r="A65" s="93" t="s">
        <v>36</v>
      </c>
      <c r="B65" s="93" t="s">
        <v>42</v>
      </c>
      <c r="C65" s="100" t="s">
        <v>88</v>
      </c>
      <c r="D65" s="100"/>
      <c r="E65" s="93" t="s">
        <v>62</v>
      </c>
      <c r="F65" s="79" t="s">
        <v>45</v>
      </c>
      <c r="G65" s="79" t="s">
        <v>45</v>
      </c>
      <c r="H65" s="79" t="s">
        <v>45</v>
      </c>
      <c r="I65" s="79" t="s">
        <v>17</v>
      </c>
      <c r="J65" s="79" t="s">
        <v>17</v>
      </c>
      <c r="K65" s="79" t="s">
        <v>45</v>
      </c>
      <c r="L65" s="79" t="s">
        <v>45</v>
      </c>
      <c r="M65" s="79" t="s">
        <v>45</v>
      </c>
      <c r="N65" s="79" t="s">
        <v>17</v>
      </c>
      <c r="O65" s="79" t="s">
        <v>17</v>
      </c>
      <c r="P65" s="79" t="s">
        <v>45</v>
      </c>
      <c r="Q65" s="79" t="s">
        <v>45</v>
      </c>
      <c r="R65" s="79" t="s">
        <v>45</v>
      </c>
      <c r="S65" s="79" t="s">
        <v>17</v>
      </c>
      <c r="T65" s="79" t="s">
        <v>17</v>
      </c>
      <c r="U65" s="79" t="s">
        <v>45</v>
      </c>
      <c r="V65" s="79" t="s">
        <v>45</v>
      </c>
      <c r="W65" s="79" t="s">
        <v>45</v>
      </c>
      <c r="X65" s="79" t="s">
        <v>17</v>
      </c>
      <c r="Y65" s="79" t="s">
        <v>17</v>
      </c>
    </row>
    <row r="66" spans="1:25">
      <c r="A66" s="93" t="s">
        <v>36</v>
      </c>
      <c r="B66" s="93" t="s">
        <v>42</v>
      </c>
      <c r="C66" s="100" t="s">
        <v>89</v>
      </c>
      <c r="D66" s="100"/>
      <c r="E66" s="93" t="s">
        <v>62</v>
      </c>
      <c r="F66" s="79" t="s">
        <v>45</v>
      </c>
      <c r="G66" s="79" t="s">
        <v>45</v>
      </c>
      <c r="H66" s="79" t="s">
        <v>45</v>
      </c>
      <c r="I66" s="79" t="s">
        <v>17</v>
      </c>
      <c r="J66" s="79" t="s">
        <v>17</v>
      </c>
      <c r="K66" s="79" t="s">
        <v>45</v>
      </c>
      <c r="L66" s="79" t="s">
        <v>45</v>
      </c>
      <c r="M66" s="79" t="s">
        <v>45</v>
      </c>
      <c r="N66" s="79" t="s">
        <v>17</v>
      </c>
      <c r="O66" s="79" t="s">
        <v>17</v>
      </c>
      <c r="P66" s="79" t="s">
        <v>45</v>
      </c>
      <c r="Q66" s="79" t="s">
        <v>45</v>
      </c>
      <c r="R66" s="79" t="s">
        <v>45</v>
      </c>
      <c r="S66" s="79" t="s">
        <v>17</v>
      </c>
      <c r="T66" s="79" t="s">
        <v>17</v>
      </c>
      <c r="U66" s="79" t="s">
        <v>45</v>
      </c>
      <c r="V66" s="79" t="s">
        <v>45</v>
      </c>
      <c r="W66" s="79" t="s">
        <v>45</v>
      </c>
      <c r="X66" s="79" t="s">
        <v>17</v>
      </c>
      <c r="Y66" s="79" t="s">
        <v>17</v>
      </c>
    </row>
    <row r="67" spans="1:25">
      <c r="A67" s="93" t="s">
        <v>36</v>
      </c>
      <c r="B67" s="93" t="s">
        <v>42</v>
      </c>
      <c r="C67" s="100" t="s">
        <v>90</v>
      </c>
      <c r="D67" s="100"/>
      <c r="E67" s="93" t="s">
        <v>44</v>
      </c>
      <c r="F67" s="79" t="s">
        <v>45</v>
      </c>
      <c r="G67" s="79" t="s">
        <v>17</v>
      </c>
      <c r="H67" s="79" t="s">
        <v>17</v>
      </c>
      <c r="I67" s="79" t="s">
        <v>17</v>
      </c>
      <c r="J67" s="79" t="s">
        <v>17</v>
      </c>
      <c r="K67" s="79" t="s">
        <v>45</v>
      </c>
      <c r="L67" s="79" t="s">
        <v>17</v>
      </c>
      <c r="M67" s="79" t="s">
        <v>17</v>
      </c>
      <c r="N67" s="79" t="s">
        <v>17</v>
      </c>
      <c r="O67" s="79" t="s">
        <v>17</v>
      </c>
      <c r="P67" s="79" t="s">
        <v>45</v>
      </c>
      <c r="Q67" s="79" t="s">
        <v>17</v>
      </c>
      <c r="R67" s="79" t="s">
        <v>17</v>
      </c>
      <c r="S67" s="79" t="s">
        <v>17</v>
      </c>
      <c r="T67" s="79" t="s">
        <v>17</v>
      </c>
      <c r="U67" s="79" t="s">
        <v>45</v>
      </c>
      <c r="V67" s="79" t="s">
        <v>17</v>
      </c>
      <c r="W67" s="79" t="s">
        <v>17</v>
      </c>
      <c r="X67" s="79" t="s">
        <v>17</v>
      </c>
      <c r="Y67" s="79" t="s">
        <v>17</v>
      </c>
    </row>
    <row r="68" spans="1:25">
      <c r="A68" s="93" t="s">
        <v>36</v>
      </c>
      <c r="B68" s="93" t="s">
        <v>42</v>
      </c>
      <c r="C68" s="100" t="s">
        <v>91</v>
      </c>
      <c r="D68" s="100"/>
      <c r="E68" s="93" t="s">
        <v>44</v>
      </c>
      <c r="F68" s="79" t="s">
        <v>45</v>
      </c>
      <c r="G68" s="79" t="s">
        <v>17</v>
      </c>
      <c r="H68" s="79" t="s">
        <v>17</v>
      </c>
      <c r="I68" s="79" t="s">
        <v>17</v>
      </c>
      <c r="J68" s="79" t="s">
        <v>17</v>
      </c>
      <c r="K68" s="79" t="s">
        <v>45</v>
      </c>
      <c r="L68" s="79" t="s">
        <v>17</v>
      </c>
      <c r="M68" s="79" t="s">
        <v>17</v>
      </c>
      <c r="N68" s="79" t="s">
        <v>17</v>
      </c>
      <c r="O68" s="79" t="s">
        <v>17</v>
      </c>
      <c r="P68" s="79" t="s">
        <v>45</v>
      </c>
      <c r="Q68" s="79" t="s">
        <v>17</v>
      </c>
      <c r="R68" s="79" t="s">
        <v>17</v>
      </c>
      <c r="S68" s="79" t="s">
        <v>17</v>
      </c>
      <c r="T68" s="79" t="s">
        <v>17</v>
      </c>
      <c r="U68" s="79" t="s">
        <v>45</v>
      </c>
      <c r="V68" s="79" t="s">
        <v>17</v>
      </c>
      <c r="W68" s="79" t="s">
        <v>17</v>
      </c>
      <c r="X68" s="79" t="s">
        <v>17</v>
      </c>
      <c r="Y68" s="79" t="s">
        <v>17</v>
      </c>
    </row>
    <row r="69" spans="1:25">
      <c r="A69" s="93" t="s">
        <v>36</v>
      </c>
      <c r="B69" s="93" t="s">
        <v>42</v>
      </c>
      <c r="C69" s="100" t="s">
        <v>92</v>
      </c>
      <c r="D69" s="100"/>
      <c r="E69" s="93" t="s">
        <v>44</v>
      </c>
      <c r="F69" s="79" t="s">
        <v>45</v>
      </c>
      <c r="G69" s="79" t="s">
        <v>17</v>
      </c>
      <c r="H69" s="79" t="s">
        <v>17</v>
      </c>
      <c r="I69" s="79" t="s">
        <v>17</v>
      </c>
      <c r="J69" s="79" t="s">
        <v>17</v>
      </c>
      <c r="K69" s="79" t="s">
        <v>45</v>
      </c>
      <c r="L69" s="79" t="s">
        <v>17</v>
      </c>
      <c r="M69" s="79" t="s">
        <v>17</v>
      </c>
      <c r="N69" s="79" t="s">
        <v>17</v>
      </c>
      <c r="O69" s="79" t="s">
        <v>17</v>
      </c>
      <c r="P69" s="79" t="s">
        <v>45</v>
      </c>
      <c r="Q69" s="79" t="s">
        <v>17</v>
      </c>
      <c r="R69" s="79" t="s">
        <v>17</v>
      </c>
      <c r="S69" s="79" t="s">
        <v>17</v>
      </c>
      <c r="T69" s="79" t="s">
        <v>17</v>
      </c>
      <c r="U69" s="79" t="s">
        <v>45</v>
      </c>
      <c r="V69" s="79" t="s">
        <v>17</v>
      </c>
      <c r="W69" s="79" t="s">
        <v>17</v>
      </c>
      <c r="X69" s="79" t="s">
        <v>17</v>
      </c>
      <c r="Y69" s="79" t="s">
        <v>17</v>
      </c>
    </row>
    <row r="70" spans="1:25">
      <c r="A70" s="93" t="s">
        <v>36</v>
      </c>
      <c r="B70" s="93" t="s">
        <v>42</v>
      </c>
      <c r="C70" s="100" t="s">
        <v>93</v>
      </c>
      <c r="D70" s="100"/>
      <c r="E70" s="93" t="s">
        <v>44</v>
      </c>
      <c r="F70" s="79" t="s">
        <v>45</v>
      </c>
      <c r="G70" s="79" t="s">
        <v>17</v>
      </c>
      <c r="H70" s="79" t="s">
        <v>17</v>
      </c>
      <c r="I70" s="79" t="s">
        <v>17</v>
      </c>
      <c r="J70" s="79" t="s">
        <v>17</v>
      </c>
      <c r="K70" s="79" t="s">
        <v>45</v>
      </c>
      <c r="L70" s="79" t="s">
        <v>17</v>
      </c>
      <c r="M70" s="79" t="s">
        <v>17</v>
      </c>
      <c r="N70" s="79" t="s">
        <v>17</v>
      </c>
      <c r="O70" s="79" t="s">
        <v>17</v>
      </c>
      <c r="P70" s="79" t="s">
        <v>45</v>
      </c>
      <c r="Q70" s="79" t="s">
        <v>17</v>
      </c>
      <c r="R70" s="79" t="s">
        <v>17</v>
      </c>
      <c r="S70" s="79" t="s">
        <v>17</v>
      </c>
      <c r="T70" s="79" t="s">
        <v>17</v>
      </c>
      <c r="U70" s="79" t="s">
        <v>45</v>
      </c>
      <c r="V70" s="79" t="s">
        <v>17</v>
      </c>
      <c r="W70" s="79" t="s">
        <v>17</v>
      </c>
      <c r="X70" s="79" t="s">
        <v>17</v>
      </c>
      <c r="Y70" s="79" t="s">
        <v>17</v>
      </c>
    </row>
    <row r="71" spans="1:25">
      <c r="A71" s="93" t="s">
        <v>36</v>
      </c>
      <c r="B71" s="93" t="s">
        <v>42</v>
      </c>
      <c r="C71" s="100" t="s">
        <v>94</v>
      </c>
      <c r="D71" s="100"/>
      <c r="E71" s="93" t="s">
        <v>44</v>
      </c>
      <c r="F71" s="79" t="s">
        <v>45</v>
      </c>
      <c r="G71" s="79" t="s">
        <v>17</v>
      </c>
      <c r="H71" s="79" t="s">
        <v>17</v>
      </c>
      <c r="I71" s="79" t="s">
        <v>17</v>
      </c>
      <c r="J71" s="79" t="s">
        <v>17</v>
      </c>
      <c r="K71" s="79" t="s">
        <v>45</v>
      </c>
      <c r="L71" s="79" t="s">
        <v>17</v>
      </c>
      <c r="M71" s="79" t="s">
        <v>17</v>
      </c>
      <c r="N71" s="79" t="s">
        <v>17</v>
      </c>
      <c r="O71" s="79" t="s">
        <v>17</v>
      </c>
      <c r="P71" s="79" t="s">
        <v>45</v>
      </c>
      <c r="Q71" s="79" t="s">
        <v>17</v>
      </c>
      <c r="R71" s="79" t="s">
        <v>17</v>
      </c>
      <c r="S71" s="79" t="s">
        <v>17</v>
      </c>
      <c r="T71" s="79" t="s">
        <v>17</v>
      </c>
      <c r="U71" s="79" t="s">
        <v>45</v>
      </c>
      <c r="V71" s="79" t="s">
        <v>17</v>
      </c>
      <c r="W71" s="79" t="s">
        <v>17</v>
      </c>
      <c r="X71" s="79" t="s">
        <v>17</v>
      </c>
      <c r="Y71" s="79" t="s">
        <v>17</v>
      </c>
    </row>
    <row r="72" spans="1:25">
      <c r="A72" s="93" t="s">
        <v>36</v>
      </c>
      <c r="B72" s="93" t="s">
        <v>42</v>
      </c>
      <c r="C72" s="100" t="s">
        <v>95</v>
      </c>
      <c r="D72" s="100"/>
      <c r="E72" s="93" t="s">
        <v>44</v>
      </c>
      <c r="F72" s="79" t="s">
        <v>45</v>
      </c>
      <c r="G72" s="79" t="s">
        <v>17</v>
      </c>
      <c r="H72" s="79" t="s">
        <v>17</v>
      </c>
      <c r="I72" s="79" t="s">
        <v>17</v>
      </c>
      <c r="J72" s="79" t="s">
        <v>17</v>
      </c>
      <c r="K72" s="79" t="s">
        <v>45</v>
      </c>
      <c r="L72" s="79" t="s">
        <v>17</v>
      </c>
      <c r="M72" s="79" t="s">
        <v>17</v>
      </c>
      <c r="N72" s="79" t="s">
        <v>17</v>
      </c>
      <c r="O72" s="79" t="s">
        <v>17</v>
      </c>
      <c r="P72" s="79" t="s">
        <v>45</v>
      </c>
      <c r="Q72" s="79" t="s">
        <v>17</v>
      </c>
      <c r="R72" s="79" t="s">
        <v>17</v>
      </c>
      <c r="S72" s="79" t="s">
        <v>17</v>
      </c>
      <c r="T72" s="79" t="s">
        <v>17</v>
      </c>
      <c r="U72" s="79" t="s">
        <v>45</v>
      </c>
      <c r="V72" s="79" t="s">
        <v>17</v>
      </c>
      <c r="W72" s="79" t="s">
        <v>17</v>
      </c>
      <c r="X72" s="79" t="s">
        <v>17</v>
      </c>
      <c r="Y72" s="79" t="s">
        <v>17</v>
      </c>
    </row>
    <row r="73" spans="1:25">
      <c r="A73" s="93" t="s">
        <v>36</v>
      </c>
      <c r="B73" s="93" t="s">
        <v>42</v>
      </c>
      <c r="C73" s="100" t="s">
        <v>96</v>
      </c>
      <c r="D73" s="100"/>
      <c r="E73" s="99" t="s">
        <v>44</v>
      </c>
      <c r="F73" s="79" t="s">
        <v>45</v>
      </c>
      <c r="G73" s="79" t="s">
        <v>17</v>
      </c>
      <c r="H73" s="79" t="s">
        <v>17</v>
      </c>
      <c r="I73" s="79" t="s">
        <v>17</v>
      </c>
      <c r="J73" s="79" t="s">
        <v>17</v>
      </c>
      <c r="K73" s="79" t="s">
        <v>45</v>
      </c>
      <c r="L73" s="79" t="s">
        <v>17</v>
      </c>
      <c r="M73" s="79" t="s">
        <v>17</v>
      </c>
      <c r="N73" s="79" t="s">
        <v>17</v>
      </c>
      <c r="O73" s="79" t="s">
        <v>17</v>
      </c>
      <c r="P73" s="79" t="s">
        <v>45</v>
      </c>
      <c r="Q73" s="79" t="s">
        <v>17</v>
      </c>
      <c r="R73" s="79" t="s">
        <v>17</v>
      </c>
      <c r="S73" s="79" t="s">
        <v>17</v>
      </c>
      <c r="T73" s="79" t="s">
        <v>17</v>
      </c>
      <c r="U73" s="79" t="s">
        <v>45</v>
      </c>
      <c r="V73" s="79" t="s">
        <v>17</v>
      </c>
      <c r="W73" s="79" t="s">
        <v>17</v>
      </c>
      <c r="X73" s="79" t="s">
        <v>17</v>
      </c>
      <c r="Y73" s="79" t="s">
        <v>17</v>
      </c>
    </row>
    <row r="74" spans="1:25">
      <c r="A74" s="93" t="s">
        <v>36</v>
      </c>
      <c r="B74" s="93" t="s">
        <v>42</v>
      </c>
      <c r="C74" s="100" t="s">
        <v>97</v>
      </c>
      <c r="D74" s="100"/>
      <c r="E74" s="93" t="s">
        <v>44</v>
      </c>
      <c r="F74" s="79" t="s">
        <v>45</v>
      </c>
      <c r="G74" s="79" t="s">
        <v>17</v>
      </c>
      <c r="H74" s="79" t="s">
        <v>17</v>
      </c>
      <c r="I74" s="79" t="s">
        <v>17</v>
      </c>
      <c r="J74" s="79" t="s">
        <v>17</v>
      </c>
      <c r="K74" s="79" t="s">
        <v>45</v>
      </c>
      <c r="L74" s="79" t="s">
        <v>17</v>
      </c>
      <c r="M74" s="79" t="s">
        <v>17</v>
      </c>
      <c r="N74" s="79" t="s">
        <v>17</v>
      </c>
      <c r="O74" s="79" t="s">
        <v>17</v>
      </c>
      <c r="P74" s="79" t="s">
        <v>45</v>
      </c>
      <c r="Q74" s="79" t="s">
        <v>17</v>
      </c>
      <c r="R74" s="79" t="s">
        <v>17</v>
      </c>
      <c r="S74" s="79" t="s">
        <v>17</v>
      </c>
      <c r="T74" s="79" t="s">
        <v>17</v>
      </c>
      <c r="U74" s="79" t="s">
        <v>45</v>
      </c>
      <c r="V74" s="79" t="s">
        <v>17</v>
      </c>
      <c r="W74" s="79" t="s">
        <v>17</v>
      </c>
      <c r="X74" s="79" t="s">
        <v>17</v>
      </c>
      <c r="Y74" s="79" t="s">
        <v>17</v>
      </c>
    </row>
    <row r="75" spans="1:25" ht="57.6">
      <c r="A75" s="93" t="s">
        <v>36</v>
      </c>
      <c r="B75" s="93" t="s">
        <v>42</v>
      </c>
      <c r="C75" s="103" t="s">
        <v>98</v>
      </c>
      <c r="D75" s="103"/>
      <c r="E75" s="93" t="s">
        <v>44</v>
      </c>
      <c r="F75" s="79" t="s">
        <v>45</v>
      </c>
      <c r="G75" s="79" t="s">
        <v>17</v>
      </c>
      <c r="H75" s="79" t="s">
        <v>17</v>
      </c>
      <c r="I75" s="79" t="s">
        <v>17</v>
      </c>
      <c r="J75" s="79" t="s">
        <v>17</v>
      </c>
      <c r="K75" s="79" t="s">
        <v>45</v>
      </c>
      <c r="L75" s="79" t="s">
        <v>17</v>
      </c>
      <c r="M75" s="79" t="s">
        <v>17</v>
      </c>
      <c r="N75" s="79" t="s">
        <v>17</v>
      </c>
      <c r="O75" s="79" t="s">
        <v>17</v>
      </c>
      <c r="P75" s="79" t="s">
        <v>45</v>
      </c>
      <c r="Q75" s="79" t="s">
        <v>17</v>
      </c>
      <c r="R75" s="79" t="s">
        <v>17</v>
      </c>
      <c r="S75" s="79" t="s">
        <v>17</v>
      </c>
      <c r="T75" s="79" t="s">
        <v>17</v>
      </c>
      <c r="U75" s="79" t="s">
        <v>45</v>
      </c>
      <c r="V75" s="79" t="s">
        <v>17</v>
      </c>
      <c r="W75" s="79" t="s">
        <v>17</v>
      </c>
      <c r="X75" s="79" t="s">
        <v>17</v>
      </c>
      <c r="Y75" s="79" t="s">
        <v>17</v>
      </c>
    </row>
    <row r="76" spans="1:25">
      <c r="A76" s="93" t="s">
        <v>36</v>
      </c>
      <c r="B76" s="93" t="s">
        <v>42</v>
      </c>
      <c r="C76" s="101" t="s">
        <v>99</v>
      </c>
      <c r="D76" s="102"/>
      <c r="E76" s="102" t="s">
        <v>44</v>
      </c>
      <c r="F76" s="79" t="s">
        <v>45</v>
      </c>
      <c r="G76" s="79" t="s">
        <v>17</v>
      </c>
      <c r="H76" s="79" t="s">
        <v>17</v>
      </c>
      <c r="I76" s="79" t="s">
        <v>17</v>
      </c>
      <c r="J76" s="79" t="s">
        <v>17</v>
      </c>
      <c r="K76" s="79" t="s">
        <v>45</v>
      </c>
      <c r="L76" s="79" t="s">
        <v>17</v>
      </c>
      <c r="M76" s="79" t="s">
        <v>17</v>
      </c>
      <c r="N76" s="79" t="s">
        <v>17</v>
      </c>
      <c r="O76" s="79" t="s">
        <v>17</v>
      </c>
      <c r="P76" s="79" t="s">
        <v>45</v>
      </c>
      <c r="Q76" s="79" t="s">
        <v>17</v>
      </c>
      <c r="R76" s="79" t="s">
        <v>17</v>
      </c>
      <c r="S76" s="79" t="s">
        <v>17</v>
      </c>
      <c r="T76" s="79" t="s">
        <v>17</v>
      </c>
      <c r="U76" s="79" t="s">
        <v>45</v>
      </c>
      <c r="V76" s="79" t="s">
        <v>17</v>
      </c>
      <c r="W76" s="79" t="s">
        <v>17</v>
      </c>
      <c r="X76" s="79" t="s">
        <v>17</v>
      </c>
      <c r="Y76" s="79" t="s">
        <v>17</v>
      </c>
    </row>
    <row r="77" spans="1:25" ht="28.8">
      <c r="A77" s="93" t="s">
        <v>36</v>
      </c>
      <c r="B77" s="93" t="s">
        <v>42</v>
      </c>
      <c r="C77" s="103" t="s">
        <v>100</v>
      </c>
      <c r="D77" s="103"/>
      <c r="E77" s="93" t="s">
        <v>44</v>
      </c>
      <c r="F77" s="79" t="s">
        <v>45</v>
      </c>
      <c r="G77" s="79" t="s">
        <v>17</v>
      </c>
      <c r="H77" s="79" t="s">
        <v>17</v>
      </c>
      <c r="I77" s="79" t="s">
        <v>17</v>
      </c>
      <c r="J77" s="79" t="s">
        <v>17</v>
      </c>
      <c r="K77" s="79" t="s">
        <v>45</v>
      </c>
      <c r="L77" s="79" t="s">
        <v>17</v>
      </c>
      <c r="M77" s="79" t="s">
        <v>17</v>
      </c>
      <c r="N77" s="79" t="s">
        <v>17</v>
      </c>
      <c r="O77" s="79" t="s">
        <v>17</v>
      </c>
      <c r="P77" s="79" t="s">
        <v>45</v>
      </c>
      <c r="Q77" s="79" t="s">
        <v>17</v>
      </c>
      <c r="R77" s="79" t="s">
        <v>17</v>
      </c>
      <c r="S77" s="79" t="s">
        <v>17</v>
      </c>
      <c r="T77" s="79" t="s">
        <v>17</v>
      </c>
      <c r="U77" s="79" t="s">
        <v>45</v>
      </c>
      <c r="V77" s="79" t="s">
        <v>17</v>
      </c>
      <c r="W77" s="79" t="s">
        <v>17</v>
      </c>
      <c r="X77" s="79" t="s">
        <v>17</v>
      </c>
      <c r="Y77" s="79" t="s">
        <v>17</v>
      </c>
    </row>
    <row r="78" spans="1:25">
      <c r="A78" s="93" t="s">
        <v>36</v>
      </c>
      <c r="B78" s="93" t="s">
        <v>42</v>
      </c>
      <c r="C78" s="100" t="s">
        <v>101</v>
      </c>
      <c r="D78" s="100"/>
      <c r="E78" s="93" t="s">
        <v>44</v>
      </c>
      <c r="F78" s="79" t="s">
        <v>45</v>
      </c>
      <c r="G78" s="79" t="s">
        <v>45</v>
      </c>
      <c r="H78" s="79" t="s">
        <v>17</v>
      </c>
      <c r="I78" s="79" t="s">
        <v>17</v>
      </c>
      <c r="J78" s="79" t="s">
        <v>17</v>
      </c>
      <c r="K78" s="79" t="s">
        <v>45</v>
      </c>
      <c r="L78" s="79" t="s">
        <v>45</v>
      </c>
      <c r="M78" s="79" t="s">
        <v>17</v>
      </c>
      <c r="N78" s="79" t="s">
        <v>17</v>
      </c>
      <c r="O78" s="79" t="s">
        <v>17</v>
      </c>
      <c r="P78" s="79" t="s">
        <v>45</v>
      </c>
      <c r="Q78" s="79" t="s">
        <v>45</v>
      </c>
      <c r="R78" s="79" t="s">
        <v>17</v>
      </c>
      <c r="S78" s="79" t="s">
        <v>17</v>
      </c>
      <c r="T78" s="79" t="s">
        <v>17</v>
      </c>
      <c r="U78" s="79" t="s">
        <v>45</v>
      </c>
      <c r="V78" s="79" t="s">
        <v>45</v>
      </c>
      <c r="W78" s="79" t="s">
        <v>17</v>
      </c>
      <c r="X78" s="79" t="s">
        <v>17</v>
      </c>
      <c r="Y78" s="79" t="s">
        <v>17</v>
      </c>
    </row>
    <row r="79" spans="1:25">
      <c r="A79" s="93" t="s">
        <v>36</v>
      </c>
      <c r="B79" s="93" t="s">
        <v>42</v>
      </c>
      <c r="C79" s="100" t="s">
        <v>102</v>
      </c>
      <c r="D79" s="100"/>
      <c r="E79" s="93" t="s">
        <v>44</v>
      </c>
      <c r="F79" s="79" t="s">
        <v>45</v>
      </c>
      <c r="G79" s="79" t="s">
        <v>45</v>
      </c>
      <c r="H79" s="79" t="s">
        <v>45</v>
      </c>
      <c r="I79" s="79" t="s">
        <v>17</v>
      </c>
      <c r="J79" s="79" t="s">
        <v>17</v>
      </c>
      <c r="K79" s="79" t="s">
        <v>45</v>
      </c>
      <c r="L79" s="79" t="s">
        <v>45</v>
      </c>
      <c r="M79" s="79" t="s">
        <v>45</v>
      </c>
      <c r="N79" s="79" t="s">
        <v>17</v>
      </c>
      <c r="O79" s="79" t="s">
        <v>17</v>
      </c>
      <c r="P79" s="79" t="s">
        <v>45</v>
      </c>
      <c r="Q79" s="79" t="s">
        <v>45</v>
      </c>
      <c r="R79" s="79" t="s">
        <v>45</v>
      </c>
      <c r="S79" s="79" t="s">
        <v>17</v>
      </c>
      <c r="T79" s="79" t="s">
        <v>17</v>
      </c>
      <c r="U79" s="79" t="s">
        <v>45</v>
      </c>
      <c r="V79" s="79" t="s">
        <v>45</v>
      </c>
      <c r="W79" s="79" t="s">
        <v>45</v>
      </c>
      <c r="X79" s="79" t="s">
        <v>17</v>
      </c>
      <c r="Y79" s="79" t="s">
        <v>17</v>
      </c>
    </row>
    <row r="80" spans="1:25" ht="28.8">
      <c r="A80" s="93" t="s">
        <v>36</v>
      </c>
      <c r="B80" s="93" t="s">
        <v>42</v>
      </c>
      <c r="C80" s="101" t="s">
        <v>103</v>
      </c>
      <c r="D80" s="101"/>
      <c r="E80" s="93" t="s">
        <v>62</v>
      </c>
      <c r="F80" s="79" t="s">
        <v>45</v>
      </c>
      <c r="G80" s="79" t="s">
        <v>45</v>
      </c>
      <c r="H80" s="79" t="s">
        <v>45</v>
      </c>
      <c r="I80" s="79" t="s">
        <v>17</v>
      </c>
      <c r="J80" s="79" t="s">
        <v>17</v>
      </c>
      <c r="K80" s="79" t="s">
        <v>45</v>
      </c>
      <c r="L80" s="79" t="s">
        <v>45</v>
      </c>
      <c r="M80" s="79" t="s">
        <v>45</v>
      </c>
      <c r="N80" s="79" t="s">
        <v>17</v>
      </c>
      <c r="O80" s="79" t="s">
        <v>17</v>
      </c>
      <c r="P80" s="79" t="s">
        <v>45</v>
      </c>
      <c r="Q80" s="79" t="s">
        <v>45</v>
      </c>
      <c r="R80" s="79" t="s">
        <v>45</v>
      </c>
      <c r="S80" s="79" t="s">
        <v>17</v>
      </c>
      <c r="T80" s="79" t="s">
        <v>17</v>
      </c>
      <c r="U80" s="79" t="s">
        <v>45</v>
      </c>
      <c r="V80" s="79" t="s">
        <v>45</v>
      </c>
      <c r="W80" s="79" t="s">
        <v>45</v>
      </c>
      <c r="X80" s="79" t="s">
        <v>17</v>
      </c>
      <c r="Y80" s="79" t="s">
        <v>17</v>
      </c>
    </row>
    <row r="81" spans="1:64">
      <c r="A81" s="93" t="s">
        <v>36</v>
      </c>
      <c r="B81" s="93" t="s">
        <v>42</v>
      </c>
      <c r="C81" s="101" t="s">
        <v>104</v>
      </c>
      <c r="D81" s="102"/>
      <c r="E81" s="93" t="s">
        <v>62</v>
      </c>
      <c r="F81" s="79" t="s">
        <v>45</v>
      </c>
      <c r="G81" s="79" t="s">
        <v>45</v>
      </c>
      <c r="H81" s="79" t="s">
        <v>45</v>
      </c>
      <c r="I81" s="79" t="s">
        <v>17</v>
      </c>
      <c r="J81" s="79" t="s">
        <v>17</v>
      </c>
      <c r="K81" s="79" t="s">
        <v>45</v>
      </c>
      <c r="L81" s="79" t="s">
        <v>45</v>
      </c>
      <c r="M81" s="79" t="s">
        <v>45</v>
      </c>
      <c r="N81" s="79" t="s">
        <v>17</v>
      </c>
      <c r="O81" s="79" t="s">
        <v>17</v>
      </c>
      <c r="P81" s="79" t="s">
        <v>45</v>
      </c>
      <c r="Q81" s="79" t="s">
        <v>45</v>
      </c>
      <c r="R81" s="79" t="s">
        <v>45</v>
      </c>
      <c r="S81" s="79" t="s">
        <v>17</v>
      </c>
      <c r="T81" s="79" t="s">
        <v>17</v>
      </c>
      <c r="U81" s="79" t="s">
        <v>45</v>
      </c>
      <c r="V81" s="79" t="s">
        <v>45</v>
      </c>
      <c r="W81" s="79" t="s">
        <v>45</v>
      </c>
      <c r="X81" s="79" t="s">
        <v>17</v>
      </c>
      <c r="Y81" s="79" t="s">
        <v>17</v>
      </c>
    </row>
    <row r="82" spans="1:64" ht="57.6">
      <c r="A82" s="93" t="s">
        <v>36</v>
      </c>
      <c r="B82" s="93" t="s">
        <v>42</v>
      </c>
      <c r="C82" s="101" t="s">
        <v>105</v>
      </c>
      <c r="D82" s="101"/>
      <c r="E82" s="93" t="s">
        <v>44</v>
      </c>
      <c r="F82" s="79" t="s">
        <v>45</v>
      </c>
      <c r="G82" s="79" t="s">
        <v>17</v>
      </c>
      <c r="H82" s="79" t="s">
        <v>17</v>
      </c>
      <c r="I82" s="79" t="s">
        <v>17</v>
      </c>
      <c r="J82" s="79" t="s">
        <v>17</v>
      </c>
      <c r="K82" s="79" t="s">
        <v>45</v>
      </c>
      <c r="L82" s="79" t="s">
        <v>17</v>
      </c>
      <c r="M82" s="79" t="s">
        <v>17</v>
      </c>
      <c r="N82" s="79" t="s">
        <v>17</v>
      </c>
      <c r="O82" s="79" t="s">
        <v>17</v>
      </c>
      <c r="P82" s="79" t="s">
        <v>45</v>
      </c>
      <c r="Q82" s="79" t="s">
        <v>17</v>
      </c>
      <c r="R82" s="79" t="s">
        <v>17</v>
      </c>
      <c r="S82" s="79" t="s">
        <v>17</v>
      </c>
      <c r="T82" s="79" t="s">
        <v>17</v>
      </c>
      <c r="U82" s="79" t="s">
        <v>45</v>
      </c>
      <c r="V82" s="79" t="s">
        <v>17</v>
      </c>
      <c r="W82" s="79" t="s">
        <v>17</v>
      </c>
      <c r="X82" s="79" t="s">
        <v>17</v>
      </c>
      <c r="Y82" s="79" t="s">
        <v>17</v>
      </c>
    </row>
    <row r="83" spans="1:64" ht="28.8">
      <c r="A83" s="93" t="s">
        <v>36</v>
      </c>
      <c r="B83" s="93" t="s">
        <v>42</v>
      </c>
      <c r="C83" s="100" t="s">
        <v>106</v>
      </c>
      <c r="D83" s="100"/>
      <c r="E83" s="93" t="s">
        <v>44</v>
      </c>
      <c r="F83" s="79" t="s">
        <v>45</v>
      </c>
      <c r="G83" s="79" t="s">
        <v>17</v>
      </c>
      <c r="H83" s="79" t="s">
        <v>17</v>
      </c>
      <c r="I83" s="79" t="s">
        <v>17</v>
      </c>
      <c r="J83" s="79" t="s">
        <v>17</v>
      </c>
      <c r="K83" s="79" t="s">
        <v>45</v>
      </c>
      <c r="L83" s="79" t="s">
        <v>17</v>
      </c>
      <c r="M83" s="79" t="s">
        <v>17</v>
      </c>
      <c r="N83" s="79" t="s">
        <v>17</v>
      </c>
      <c r="O83" s="79" t="s">
        <v>17</v>
      </c>
      <c r="P83" s="79" t="s">
        <v>45</v>
      </c>
      <c r="Q83" s="79" t="s">
        <v>17</v>
      </c>
      <c r="R83" s="79" t="s">
        <v>17</v>
      </c>
      <c r="S83" s="79" t="s">
        <v>17</v>
      </c>
      <c r="T83" s="79" t="s">
        <v>17</v>
      </c>
      <c r="U83" s="79" t="s">
        <v>45</v>
      </c>
      <c r="V83" s="79" t="s">
        <v>17</v>
      </c>
      <c r="W83" s="79" t="s">
        <v>17</v>
      </c>
      <c r="X83" s="79" t="s">
        <v>17</v>
      </c>
      <c r="Y83" s="79" t="s">
        <v>17</v>
      </c>
    </row>
    <row r="84" spans="1:64" ht="51" customHeight="1">
      <c r="A84" s="93" t="s">
        <v>36</v>
      </c>
      <c r="B84" s="93" t="s">
        <v>42</v>
      </c>
      <c r="C84" s="100" t="s">
        <v>107</v>
      </c>
      <c r="D84" s="100"/>
      <c r="E84" s="93" t="s">
        <v>44</v>
      </c>
      <c r="F84" s="79" t="s">
        <v>45</v>
      </c>
      <c r="G84" s="79" t="s">
        <v>17</v>
      </c>
      <c r="H84" s="79" t="s">
        <v>17</v>
      </c>
      <c r="I84" s="79" t="s">
        <v>17</v>
      </c>
      <c r="J84" s="79" t="s">
        <v>17</v>
      </c>
      <c r="K84" s="79" t="s">
        <v>45</v>
      </c>
      <c r="L84" s="79" t="s">
        <v>17</v>
      </c>
      <c r="M84" s="79" t="s">
        <v>17</v>
      </c>
      <c r="N84" s="79" t="s">
        <v>17</v>
      </c>
      <c r="O84" s="79" t="s">
        <v>17</v>
      </c>
      <c r="P84" s="79" t="s">
        <v>45</v>
      </c>
      <c r="Q84" s="79" t="s">
        <v>17</v>
      </c>
      <c r="R84" s="79" t="s">
        <v>17</v>
      </c>
      <c r="S84" s="79" t="s">
        <v>17</v>
      </c>
      <c r="T84" s="79" t="s">
        <v>17</v>
      </c>
      <c r="U84" s="79" t="s">
        <v>45</v>
      </c>
      <c r="V84" s="79" t="s">
        <v>17</v>
      </c>
      <c r="W84" s="79" t="s">
        <v>17</v>
      </c>
      <c r="X84" s="79" t="s">
        <v>17</v>
      </c>
      <c r="Y84" s="79" t="s">
        <v>17</v>
      </c>
    </row>
    <row r="85" spans="1:64" ht="63" customHeight="1">
      <c r="A85" s="93" t="s">
        <v>36</v>
      </c>
      <c r="B85" s="93" t="s">
        <v>42</v>
      </c>
      <c r="C85" s="100" t="s">
        <v>108</v>
      </c>
      <c r="D85" s="100"/>
      <c r="E85" s="93" t="s">
        <v>44</v>
      </c>
      <c r="F85" s="79" t="s">
        <v>45</v>
      </c>
      <c r="G85" s="79" t="s">
        <v>17</v>
      </c>
      <c r="H85" s="79" t="s">
        <v>17</v>
      </c>
      <c r="I85" s="79" t="s">
        <v>17</v>
      </c>
      <c r="J85" s="79" t="s">
        <v>17</v>
      </c>
      <c r="K85" s="79" t="s">
        <v>45</v>
      </c>
      <c r="L85" s="79" t="s">
        <v>17</v>
      </c>
      <c r="M85" s="79" t="s">
        <v>17</v>
      </c>
      <c r="N85" s="79" t="s">
        <v>17</v>
      </c>
      <c r="O85" s="79" t="s">
        <v>17</v>
      </c>
      <c r="P85" s="79" t="s">
        <v>45</v>
      </c>
      <c r="Q85" s="79" t="s">
        <v>17</v>
      </c>
      <c r="R85" s="79" t="s">
        <v>17</v>
      </c>
      <c r="S85" s="79" t="s">
        <v>17</v>
      </c>
      <c r="T85" s="79" t="s">
        <v>17</v>
      </c>
      <c r="U85" s="79" t="s">
        <v>45</v>
      </c>
      <c r="V85" s="79" t="s">
        <v>17</v>
      </c>
      <c r="W85" s="79" t="s">
        <v>17</v>
      </c>
      <c r="X85" s="79" t="s">
        <v>17</v>
      </c>
      <c r="Y85" s="79" t="s">
        <v>17</v>
      </c>
    </row>
    <row r="86" spans="1:64" s="6" customFormat="1" ht="72">
      <c r="A86" s="90" t="s">
        <v>109</v>
      </c>
      <c r="B86" s="90" t="s">
        <v>37</v>
      </c>
      <c r="C86" s="91" t="s">
        <v>110</v>
      </c>
      <c r="D86" s="91"/>
      <c r="E86" s="92" t="s">
        <v>39</v>
      </c>
      <c r="F86" s="79" t="s">
        <v>45</v>
      </c>
      <c r="G86" s="79" t="s">
        <v>45</v>
      </c>
      <c r="H86" s="79" t="s">
        <v>45</v>
      </c>
      <c r="I86" s="79" t="s">
        <v>45</v>
      </c>
      <c r="J86" s="79" t="s">
        <v>45</v>
      </c>
      <c r="K86" s="79" t="s">
        <v>45</v>
      </c>
      <c r="L86" s="79" t="s">
        <v>45</v>
      </c>
      <c r="M86" s="79" t="s">
        <v>45</v>
      </c>
      <c r="N86" s="79" t="s">
        <v>45</v>
      </c>
      <c r="O86" s="79" t="s">
        <v>45</v>
      </c>
      <c r="P86" s="79" t="s">
        <v>45</v>
      </c>
      <c r="Q86" s="79" t="s">
        <v>45</v>
      </c>
      <c r="R86" s="79" t="s">
        <v>45</v>
      </c>
      <c r="S86" s="79" t="s">
        <v>45</v>
      </c>
      <c r="T86" s="79" t="s">
        <v>45</v>
      </c>
      <c r="U86" s="79" t="s">
        <v>45</v>
      </c>
      <c r="V86" s="79" t="s">
        <v>45</v>
      </c>
      <c r="W86" s="79" t="s">
        <v>45</v>
      </c>
      <c r="X86" s="79" t="s">
        <v>45</v>
      </c>
      <c r="Y86" s="79" t="s">
        <v>45</v>
      </c>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row>
    <row r="87" spans="1:64" s="18" customFormat="1" ht="161.25" customHeight="1">
      <c r="A87" s="93" t="s">
        <v>109</v>
      </c>
      <c r="B87" s="122" t="s">
        <v>111</v>
      </c>
      <c r="C87" s="119"/>
      <c r="D87" s="119"/>
      <c r="E87" s="92"/>
      <c r="F87" s="124"/>
      <c r="G87" s="124"/>
      <c r="H87" s="124"/>
      <c r="I87" s="124"/>
      <c r="J87" s="124"/>
      <c r="K87" s="79" t="s">
        <v>17</v>
      </c>
      <c r="L87" s="79" t="s">
        <v>17</v>
      </c>
      <c r="M87" s="79" t="s">
        <v>17</v>
      </c>
      <c r="N87" s="79" t="s">
        <v>17</v>
      </c>
      <c r="O87" s="79" t="s">
        <v>17</v>
      </c>
      <c r="P87" s="79" t="s">
        <v>17</v>
      </c>
      <c r="Q87" s="79" t="s">
        <v>17</v>
      </c>
      <c r="R87" s="79" t="s">
        <v>17</v>
      </c>
      <c r="S87" s="79" t="s">
        <v>17</v>
      </c>
      <c r="T87" s="79" t="s">
        <v>17</v>
      </c>
      <c r="U87" s="79" t="s">
        <v>45</v>
      </c>
      <c r="V87" s="79" t="s">
        <v>45</v>
      </c>
      <c r="W87" s="79" t="s">
        <v>45</v>
      </c>
      <c r="X87" s="79" t="s">
        <v>45</v>
      </c>
      <c r="Y87" s="79" t="s">
        <v>45</v>
      </c>
    </row>
    <row r="88" spans="1:64" s="18" customFormat="1" ht="161.25" customHeight="1">
      <c r="A88" s="93" t="s">
        <v>109</v>
      </c>
      <c r="B88" s="122" t="s">
        <v>111</v>
      </c>
      <c r="C88" s="119"/>
      <c r="D88" s="119"/>
      <c r="E88" s="92"/>
      <c r="F88" s="79" t="s">
        <v>17</v>
      </c>
      <c r="G88" s="79" t="s">
        <v>17</v>
      </c>
      <c r="H88" s="79" t="s">
        <v>17</v>
      </c>
      <c r="I88" s="79" t="s">
        <v>17</v>
      </c>
      <c r="J88" s="79" t="s">
        <v>17</v>
      </c>
      <c r="K88" s="124" t="s">
        <v>17</v>
      </c>
      <c r="L88" s="124" t="s">
        <v>17</v>
      </c>
      <c r="M88" s="124" t="s">
        <v>17</v>
      </c>
      <c r="N88" s="124" t="s">
        <v>17</v>
      </c>
      <c r="O88" s="124" t="s">
        <v>17</v>
      </c>
      <c r="P88" s="124"/>
      <c r="Q88" s="124"/>
      <c r="R88" s="124"/>
      <c r="S88" s="124"/>
      <c r="T88" s="124"/>
      <c r="U88" s="124"/>
      <c r="V88" s="124"/>
      <c r="W88" s="124"/>
      <c r="X88" s="124"/>
      <c r="Y88" s="124"/>
    </row>
    <row r="89" spans="1:64" s="18" customFormat="1" ht="153.75" customHeight="1">
      <c r="A89" s="93" t="s">
        <v>109</v>
      </c>
      <c r="B89" s="122" t="s">
        <v>111</v>
      </c>
      <c r="C89" s="119"/>
      <c r="D89" s="119"/>
      <c r="E89" s="92"/>
      <c r="F89" s="124"/>
      <c r="G89" s="124"/>
      <c r="H89" s="124"/>
      <c r="I89" s="124"/>
      <c r="J89" s="124"/>
      <c r="K89" s="124"/>
      <c r="L89" s="124"/>
      <c r="M89" s="124"/>
      <c r="N89" s="124"/>
      <c r="O89" s="124"/>
      <c r="P89" s="79" t="s">
        <v>45</v>
      </c>
      <c r="Q89" s="79" t="s">
        <v>45</v>
      </c>
      <c r="R89" s="79" t="s">
        <v>45</v>
      </c>
      <c r="S89" s="79" t="s">
        <v>45</v>
      </c>
      <c r="T89" s="79" t="s">
        <v>45</v>
      </c>
      <c r="U89" s="79" t="s">
        <v>17</v>
      </c>
      <c r="V89" s="79" t="s">
        <v>17</v>
      </c>
      <c r="W89" s="79" t="s">
        <v>17</v>
      </c>
      <c r="X89" s="79" t="s">
        <v>17</v>
      </c>
      <c r="Y89" s="79" t="s">
        <v>17</v>
      </c>
    </row>
    <row r="90" spans="1:64" s="9" customFormat="1">
      <c r="A90" s="96" t="s">
        <v>109</v>
      </c>
      <c r="B90" s="96" t="s">
        <v>112</v>
      </c>
      <c r="C90" s="106" t="s">
        <v>112</v>
      </c>
      <c r="D90" s="96"/>
      <c r="E90" s="93" t="s">
        <v>6</v>
      </c>
      <c r="F90" s="78"/>
      <c r="G90" s="78"/>
      <c r="H90" s="78"/>
      <c r="I90" s="78"/>
      <c r="J90" s="78"/>
      <c r="K90" s="78"/>
      <c r="L90" s="78"/>
      <c r="M90" s="78"/>
      <c r="N90" s="78"/>
      <c r="O90" s="78"/>
      <c r="P90" s="78"/>
      <c r="Q90" s="78"/>
      <c r="R90" s="78"/>
      <c r="S90" s="78"/>
      <c r="T90" s="78"/>
      <c r="U90" s="78"/>
      <c r="V90" s="78"/>
      <c r="W90" s="78"/>
      <c r="X90" s="78"/>
      <c r="Y90" s="78"/>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row>
    <row r="91" spans="1:64" ht="43.2">
      <c r="A91" s="93" t="s">
        <v>109</v>
      </c>
      <c r="B91" s="93" t="s">
        <v>112</v>
      </c>
      <c r="C91" s="101" t="s">
        <v>113</v>
      </c>
      <c r="D91" s="101"/>
      <c r="E91" s="93" t="s">
        <v>114</v>
      </c>
      <c r="F91" s="79" t="s">
        <v>17</v>
      </c>
      <c r="G91" s="79" t="s">
        <v>17</v>
      </c>
      <c r="H91" s="79" t="s">
        <v>17</v>
      </c>
      <c r="I91" s="79" t="s">
        <v>17</v>
      </c>
      <c r="J91" s="79" t="s">
        <v>17</v>
      </c>
      <c r="K91" s="79" t="s">
        <v>17</v>
      </c>
      <c r="L91" s="79" t="s">
        <v>17</v>
      </c>
      <c r="M91" s="79" t="s">
        <v>17</v>
      </c>
      <c r="N91" s="79" t="s">
        <v>17</v>
      </c>
      <c r="O91" s="79" t="s">
        <v>17</v>
      </c>
      <c r="P91" s="79" t="s">
        <v>17</v>
      </c>
      <c r="Q91" s="79" t="s">
        <v>17</v>
      </c>
      <c r="R91" s="79" t="s">
        <v>17</v>
      </c>
      <c r="S91" s="79" t="s">
        <v>17</v>
      </c>
      <c r="T91" s="79" t="s">
        <v>17</v>
      </c>
      <c r="U91" s="79" t="s">
        <v>17</v>
      </c>
      <c r="V91" s="79" t="s">
        <v>17</v>
      </c>
      <c r="W91" s="79" t="s">
        <v>17</v>
      </c>
      <c r="X91" s="79" t="s">
        <v>17</v>
      </c>
      <c r="Y91" s="79" t="s">
        <v>17</v>
      </c>
    </row>
    <row r="92" spans="1:64">
      <c r="A92" s="93" t="s">
        <v>109</v>
      </c>
      <c r="B92" s="93" t="s">
        <v>112</v>
      </c>
      <c r="C92" s="100" t="s">
        <v>115</v>
      </c>
      <c r="D92" s="103" t="s">
        <v>59</v>
      </c>
      <c r="E92" s="93" t="s">
        <v>60</v>
      </c>
      <c r="F92" s="79" t="s">
        <v>17</v>
      </c>
      <c r="G92" s="79" t="s">
        <v>17</v>
      </c>
      <c r="H92" s="79" t="s">
        <v>17</v>
      </c>
      <c r="I92" s="79" t="s">
        <v>17</v>
      </c>
      <c r="J92" s="79" t="s">
        <v>17</v>
      </c>
      <c r="K92" s="79" t="s">
        <v>17</v>
      </c>
      <c r="L92" s="79" t="s">
        <v>17</v>
      </c>
      <c r="M92" s="79" t="s">
        <v>17</v>
      </c>
      <c r="N92" s="79" t="s">
        <v>17</v>
      </c>
      <c r="O92" s="79" t="s">
        <v>17</v>
      </c>
      <c r="P92" s="79" t="s">
        <v>17</v>
      </c>
      <c r="Q92" s="79" t="s">
        <v>17</v>
      </c>
      <c r="R92" s="79" t="s">
        <v>17</v>
      </c>
      <c r="S92" s="79" t="s">
        <v>17</v>
      </c>
      <c r="T92" s="79" t="s">
        <v>17</v>
      </c>
      <c r="U92" s="79" t="s">
        <v>17</v>
      </c>
      <c r="V92" s="79" t="s">
        <v>17</v>
      </c>
      <c r="W92" s="79" t="s">
        <v>17</v>
      </c>
      <c r="X92" s="79" t="s">
        <v>17</v>
      </c>
      <c r="Y92" s="79" t="s">
        <v>17</v>
      </c>
    </row>
    <row r="93" spans="1:64">
      <c r="A93" s="93" t="s">
        <v>109</v>
      </c>
      <c r="B93" s="93" t="s">
        <v>112</v>
      </c>
      <c r="C93" s="100" t="s">
        <v>116</v>
      </c>
      <c r="D93" s="103" t="s">
        <v>59</v>
      </c>
      <c r="E93" s="93" t="s">
        <v>60</v>
      </c>
      <c r="F93" s="79" t="s">
        <v>45</v>
      </c>
      <c r="G93" s="79" t="s">
        <v>17</v>
      </c>
      <c r="H93" s="79" t="s">
        <v>17</v>
      </c>
      <c r="I93" s="79" t="s">
        <v>17</v>
      </c>
      <c r="J93" s="79" t="s">
        <v>17</v>
      </c>
      <c r="K93" s="79" t="s">
        <v>45</v>
      </c>
      <c r="L93" s="79" t="s">
        <v>17</v>
      </c>
      <c r="M93" s="79" t="s">
        <v>17</v>
      </c>
      <c r="N93" s="79" t="s">
        <v>17</v>
      </c>
      <c r="O93" s="79" t="s">
        <v>17</v>
      </c>
      <c r="P93" s="79" t="s">
        <v>45</v>
      </c>
      <c r="Q93" s="79" t="s">
        <v>17</v>
      </c>
      <c r="R93" s="79" t="s">
        <v>17</v>
      </c>
      <c r="S93" s="79" t="s">
        <v>17</v>
      </c>
      <c r="T93" s="79" t="s">
        <v>17</v>
      </c>
      <c r="U93" s="79" t="s">
        <v>45</v>
      </c>
      <c r="V93" s="79" t="s">
        <v>17</v>
      </c>
      <c r="W93" s="79" t="s">
        <v>17</v>
      </c>
      <c r="X93" s="79" t="s">
        <v>17</v>
      </c>
      <c r="Y93" s="79" t="s">
        <v>17</v>
      </c>
    </row>
    <row r="94" spans="1:64">
      <c r="A94" s="93" t="s">
        <v>109</v>
      </c>
      <c r="B94" s="93" t="s">
        <v>112</v>
      </c>
      <c r="C94" s="100" t="s">
        <v>117</v>
      </c>
      <c r="D94" s="103" t="s">
        <v>59</v>
      </c>
      <c r="E94" s="93" t="s">
        <v>60</v>
      </c>
      <c r="F94" s="79" t="s">
        <v>45</v>
      </c>
      <c r="G94" s="79" t="s">
        <v>17</v>
      </c>
      <c r="H94" s="79" t="s">
        <v>17</v>
      </c>
      <c r="I94" s="79" t="s">
        <v>17</v>
      </c>
      <c r="J94" s="79" t="s">
        <v>17</v>
      </c>
      <c r="K94" s="79" t="s">
        <v>45</v>
      </c>
      <c r="L94" s="79" t="s">
        <v>17</v>
      </c>
      <c r="M94" s="79" t="s">
        <v>17</v>
      </c>
      <c r="N94" s="79" t="s">
        <v>17</v>
      </c>
      <c r="O94" s="79" t="s">
        <v>17</v>
      </c>
      <c r="P94" s="79" t="s">
        <v>45</v>
      </c>
      <c r="Q94" s="79" t="s">
        <v>17</v>
      </c>
      <c r="R94" s="79" t="s">
        <v>17</v>
      </c>
      <c r="S94" s="79" t="s">
        <v>17</v>
      </c>
      <c r="T94" s="79" t="s">
        <v>17</v>
      </c>
      <c r="U94" s="79" t="s">
        <v>45</v>
      </c>
      <c r="V94" s="79" t="s">
        <v>17</v>
      </c>
      <c r="W94" s="79" t="s">
        <v>17</v>
      </c>
      <c r="X94" s="79" t="s">
        <v>17</v>
      </c>
      <c r="Y94" s="79" t="s">
        <v>17</v>
      </c>
    </row>
    <row r="95" spans="1:64">
      <c r="A95" s="93" t="s">
        <v>109</v>
      </c>
      <c r="B95" s="93" t="s">
        <v>112</v>
      </c>
      <c r="C95" s="100" t="s">
        <v>118</v>
      </c>
      <c r="D95" s="103" t="s">
        <v>59</v>
      </c>
      <c r="E95" s="93" t="s">
        <v>60</v>
      </c>
      <c r="F95" s="79" t="s">
        <v>45</v>
      </c>
      <c r="G95" s="79" t="s">
        <v>17</v>
      </c>
      <c r="H95" s="79" t="s">
        <v>17</v>
      </c>
      <c r="I95" s="79" t="s">
        <v>17</v>
      </c>
      <c r="J95" s="79" t="s">
        <v>17</v>
      </c>
      <c r="K95" s="79" t="s">
        <v>45</v>
      </c>
      <c r="L95" s="79" t="s">
        <v>17</v>
      </c>
      <c r="M95" s="79" t="s">
        <v>17</v>
      </c>
      <c r="N95" s="79" t="s">
        <v>17</v>
      </c>
      <c r="O95" s="79" t="s">
        <v>17</v>
      </c>
      <c r="P95" s="79" t="s">
        <v>45</v>
      </c>
      <c r="Q95" s="79" t="s">
        <v>17</v>
      </c>
      <c r="R95" s="79" t="s">
        <v>17</v>
      </c>
      <c r="S95" s="79" t="s">
        <v>17</v>
      </c>
      <c r="T95" s="79" t="s">
        <v>17</v>
      </c>
      <c r="U95" s="79" t="s">
        <v>45</v>
      </c>
      <c r="V95" s="79" t="s">
        <v>17</v>
      </c>
      <c r="W95" s="79" t="s">
        <v>17</v>
      </c>
      <c r="X95" s="79" t="s">
        <v>17</v>
      </c>
      <c r="Y95" s="79" t="s">
        <v>17</v>
      </c>
    </row>
    <row r="96" spans="1:64">
      <c r="A96" s="93" t="s">
        <v>109</v>
      </c>
      <c r="B96" s="93" t="s">
        <v>112</v>
      </c>
      <c r="C96" s="100" t="s">
        <v>119</v>
      </c>
      <c r="D96" s="103" t="s">
        <v>59</v>
      </c>
      <c r="E96" s="93" t="s">
        <v>60</v>
      </c>
      <c r="F96" s="79" t="s">
        <v>45</v>
      </c>
      <c r="G96" s="79" t="s">
        <v>45</v>
      </c>
      <c r="H96" s="79" t="s">
        <v>45</v>
      </c>
      <c r="I96" s="79" t="s">
        <v>17</v>
      </c>
      <c r="J96" s="79" t="s">
        <v>17</v>
      </c>
      <c r="K96" s="79" t="s">
        <v>45</v>
      </c>
      <c r="L96" s="79" t="s">
        <v>45</v>
      </c>
      <c r="M96" s="79" t="s">
        <v>45</v>
      </c>
      <c r="N96" s="79" t="s">
        <v>17</v>
      </c>
      <c r="O96" s="79" t="s">
        <v>17</v>
      </c>
      <c r="P96" s="79" t="s">
        <v>45</v>
      </c>
      <c r="Q96" s="79" t="s">
        <v>45</v>
      </c>
      <c r="R96" s="79" t="s">
        <v>45</v>
      </c>
      <c r="S96" s="79" t="s">
        <v>17</v>
      </c>
      <c r="T96" s="79" t="s">
        <v>17</v>
      </c>
      <c r="U96" s="79" t="s">
        <v>45</v>
      </c>
      <c r="V96" s="79" t="s">
        <v>45</v>
      </c>
      <c r="W96" s="79" t="s">
        <v>17</v>
      </c>
      <c r="X96" s="79" t="s">
        <v>17</v>
      </c>
      <c r="Y96" s="79" t="s">
        <v>17</v>
      </c>
    </row>
    <row r="97" spans="1:64" s="9" customFormat="1">
      <c r="A97" s="96" t="s">
        <v>109</v>
      </c>
      <c r="B97" s="96" t="s">
        <v>120</v>
      </c>
      <c r="C97" s="97" t="s">
        <v>120</v>
      </c>
      <c r="D97" s="97"/>
      <c r="E97" s="93" t="s">
        <v>6</v>
      </c>
      <c r="F97" s="78"/>
      <c r="G97" s="78"/>
      <c r="H97" s="78"/>
      <c r="I97" s="78"/>
      <c r="J97" s="78"/>
      <c r="K97" s="78"/>
      <c r="L97" s="78"/>
      <c r="M97" s="78"/>
      <c r="N97" s="78"/>
      <c r="O97" s="78"/>
      <c r="P97" s="78"/>
      <c r="Q97" s="78"/>
      <c r="R97" s="78"/>
      <c r="S97" s="78"/>
      <c r="T97" s="78"/>
      <c r="U97" s="78"/>
      <c r="V97" s="78"/>
      <c r="W97" s="78"/>
      <c r="X97" s="78"/>
      <c r="Y97" s="78"/>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c r="BK97" s="2"/>
      <c r="BL97" s="2"/>
    </row>
    <row r="98" spans="1:64">
      <c r="A98" s="93" t="s">
        <v>109</v>
      </c>
      <c r="B98" s="93" t="s">
        <v>120</v>
      </c>
      <c r="C98" s="100" t="s">
        <v>121</v>
      </c>
      <c r="D98" s="103" t="s">
        <v>59</v>
      </c>
      <c r="E98" s="93" t="s">
        <v>60</v>
      </c>
      <c r="F98" s="79" t="s">
        <v>45</v>
      </c>
      <c r="G98" s="79" t="s">
        <v>17</v>
      </c>
      <c r="H98" s="79" t="s">
        <v>17</v>
      </c>
      <c r="I98" s="79" t="s">
        <v>17</v>
      </c>
      <c r="J98" s="79" t="s">
        <v>17</v>
      </c>
      <c r="K98" s="79" t="s">
        <v>45</v>
      </c>
      <c r="L98" s="79" t="s">
        <v>17</v>
      </c>
      <c r="M98" s="79" t="s">
        <v>17</v>
      </c>
      <c r="N98" s="79" t="s">
        <v>17</v>
      </c>
      <c r="O98" s="79" t="s">
        <v>17</v>
      </c>
      <c r="P98" s="79" t="s">
        <v>45</v>
      </c>
      <c r="Q98" s="79" t="s">
        <v>17</v>
      </c>
      <c r="R98" s="79" t="s">
        <v>17</v>
      </c>
      <c r="S98" s="79" t="s">
        <v>17</v>
      </c>
      <c r="T98" s="79" t="s">
        <v>17</v>
      </c>
      <c r="U98" s="79" t="s">
        <v>45</v>
      </c>
      <c r="V98" s="79" t="s">
        <v>17</v>
      </c>
      <c r="W98" s="79" t="s">
        <v>17</v>
      </c>
      <c r="X98" s="79" t="s">
        <v>17</v>
      </c>
      <c r="Y98" s="79" t="s">
        <v>17</v>
      </c>
    </row>
    <row r="99" spans="1:64">
      <c r="A99" s="93" t="s">
        <v>109</v>
      </c>
      <c r="B99" s="93" t="s">
        <v>120</v>
      </c>
      <c r="C99" s="100" t="s">
        <v>122</v>
      </c>
      <c r="D99" s="103" t="s">
        <v>59</v>
      </c>
      <c r="E99" s="93" t="s">
        <v>60</v>
      </c>
      <c r="F99" s="79" t="s">
        <v>45</v>
      </c>
      <c r="G99" s="79" t="s">
        <v>17</v>
      </c>
      <c r="H99" s="79" t="s">
        <v>17</v>
      </c>
      <c r="I99" s="79" t="s">
        <v>17</v>
      </c>
      <c r="J99" s="79" t="s">
        <v>17</v>
      </c>
      <c r="K99" s="79" t="s">
        <v>45</v>
      </c>
      <c r="L99" s="79" t="s">
        <v>17</v>
      </c>
      <c r="M99" s="79" t="s">
        <v>17</v>
      </c>
      <c r="N99" s="79" t="s">
        <v>17</v>
      </c>
      <c r="O99" s="79" t="s">
        <v>17</v>
      </c>
      <c r="P99" s="79" t="s">
        <v>45</v>
      </c>
      <c r="Q99" s="79" t="s">
        <v>17</v>
      </c>
      <c r="R99" s="79" t="s">
        <v>17</v>
      </c>
      <c r="S99" s="79" t="s">
        <v>17</v>
      </c>
      <c r="T99" s="79" t="s">
        <v>17</v>
      </c>
      <c r="U99" s="79" t="s">
        <v>45</v>
      </c>
      <c r="V99" s="79" t="s">
        <v>17</v>
      </c>
      <c r="W99" s="79" t="s">
        <v>17</v>
      </c>
      <c r="X99" s="79" t="s">
        <v>17</v>
      </c>
      <c r="Y99" s="79" t="s">
        <v>17</v>
      </c>
    </row>
    <row r="100" spans="1:64">
      <c r="A100" s="93" t="s">
        <v>109</v>
      </c>
      <c r="B100" s="93" t="s">
        <v>120</v>
      </c>
      <c r="C100" s="100" t="s">
        <v>123</v>
      </c>
      <c r="D100" s="103" t="s">
        <v>59</v>
      </c>
      <c r="E100" s="93" t="s">
        <v>60</v>
      </c>
      <c r="F100" s="79" t="s">
        <v>45</v>
      </c>
      <c r="G100" s="79" t="s">
        <v>45</v>
      </c>
      <c r="H100" s="79" t="s">
        <v>45</v>
      </c>
      <c r="I100" s="79" t="s">
        <v>17</v>
      </c>
      <c r="J100" s="79" t="s">
        <v>17</v>
      </c>
      <c r="K100" s="79" t="s">
        <v>45</v>
      </c>
      <c r="L100" s="79" t="s">
        <v>45</v>
      </c>
      <c r="M100" s="79" t="s">
        <v>45</v>
      </c>
      <c r="N100" s="79" t="s">
        <v>17</v>
      </c>
      <c r="O100" s="79" t="s">
        <v>17</v>
      </c>
      <c r="P100" s="79" t="s">
        <v>45</v>
      </c>
      <c r="Q100" s="79" t="s">
        <v>45</v>
      </c>
      <c r="R100" s="79" t="s">
        <v>45</v>
      </c>
      <c r="S100" s="79" t="s">
        <v>17</v>
      </c>
      <c r="T100" s="79" t="s">
        <v>17</v>
      </c>
      <c r="U100" s="79" t="s">
        <v>45</v>
      </c>
      <c r="V100" s="79" t="s">
        <v>45</v>
      </c>
      <c r="W100" s="79" t="s">
        <v>45</v>
      </c>
      <c r="X100" s="79" t="s">
        <v>17</v>
      </c>
      <c r="Y100" s="79" t="s">
        <v>17</v>
      </c>
    </row>
    <row r="101" spans="1:64">
      <c r="A101" s="93" t="s">
        <v>109</v>
      </c>
      <c r="B101" s="93" t="s">
        <v>120</v>
      </c>
      <c r="C101" s="100" t="s">
        <v>124</v>
      </c>
      <c r="D101" s="103" t="s">
        <v>59</v>
      </c>
      <c r="E101" s="93" t="s">
        <v>60</v>
      </c>
      <c r="F101" s="79" t="s">
        <v>45</v>
      </c>
      <c r="G101" s="79" t="s">
        <v>45</v>
      </c>
      <c r="H101" s="79" t="s">
        <v>45</v>
      </c>
      <c r="I101" s="79" t="s">
        <v>17</v>
      </c>
      <c r="J101" s="79" t="s">
        <v>17</v>
      </c>
      <c r="K101" s="79" t="s">
        <v>45</v>
      </c>
      <c r="L101" s="79" t="s">
        <v>45</v>
      </c>
      <c r="M101" s="79" t="s">
        <v>45</v>
      </c>
      <c r="N101" s="79" t="s">
        <v>17</v>
      </c>
      <c r="O101" s="79" t="s">
        <v>17</v>
      </c>
      <c r="P101" s="79" t="s">
        <v>45</v>
      </c>
      <c r="Q101" s="79" t="s">
        <v>45</v>
      </c>
      <c r="R101" s="79" t="s">
        <v>45</v>
      </c>
      <c r="S101" s="79" t="s">
        <v>17</v>
      </c>
      <c r="T101" s="79" t="s">
        <v>17</v>
      </c>
      <c r="U101" s="79" t="s">
        <v>45</v>
      </c>
      <c r="V101" s="79" t="s">
        <v>45</v>
      </c>
      <c r="W101" s="79" t="s">
        <v>45</v>
      </c>
      <c r="X101" s="79" t="s">
        <v>17</v>
      </c>
      <c r="Y101" s="79" t="s">
        <v>17</v>
      </c>
    </row>
    <row r="102" spans="1:64" ht="43.2">
      <c r="A102" s="93" t="s">
        <v>109</v>
      </c>
      <c r="B102" s="93" t="s">
        <v>120</v>
      </c>
      <c r="C102" s="101" t="s">
        <v>125</v>
      </c>
      <c r="D102" s="103" t="s">
        <v>59</v>
      </c>
      <c r="E102" s="93" t="s">
        <v>60</v>
      </c>
      <c r="F102" s="79" t="s">
        <v>45</v>
      </c>
      <c r="G102" s="79" t="s">
        <v>45</v>
      </c>
      <c r="H102" s="79" t="s">
        <v>45</v>
      </c>
      <c r="I102" s="79" t="s">
        <v>17</v>
      </c>
      <c r="J102" s="79" t="s">
        <v>17</v>
      </c>
      <c r="K102" s="79" t="s">
        <v>45</v>
      </c>
      <c r="L102" s="79" t="s">
        <v>45</v>
      </c>
      <c r="M102" s="79" t="s">
        <v>45</v>
      </c>
      <c r="N102" s="79" t="s">
        <v>17</v>
      </c>
      <c r="O102" s="79" t="s">
        <v>17</v>
      </c>
      <c r="P102" s="79" t="s">
        <v>45</v>
      </c>
      <c r="Q102" s="79" t="s">
        <v>45</v>
      </c>
      <c r="R102" s="79" t="s">
        <v>45</v>
      </c>
      <c r="S102" s="79" t="s">
        <v>17</v>
      </c>
      <c r="T102" s="79" t="s">
        <v>17</v>
      </c>
      <c r="U102" s="79" t="s">
        <v>45</v>
      </c>
      <c r="V102" s="79" t="s">
        <v>45</v>
      </c>
      <c r="W102" s="79" t="s">
        <v>45</v>
      </c>
      <c r="X102" s="79" t="s">
        <v>17</v>
      </c>
      <c r="Y102" s="79" t="s">
        <v>17</v>
      </c>
    </row>
    <row r="103" spans="1:64">
      <c r="A103" s="93" t="s">
        <v>109</v>
      </c>
      <c r="B103" s="93" t="s">
        <v>120</v>
      </c>
      <c r="C103" s="100" t="s">
        <v>126</v>
      </c>
      <c r="D103" s="100"/>
      <c r="E103" s="93" t="s">
        <v>62</v>
      </c>
      <c r="F103" s="79" t="s">
        <v>45</v>
      </c>
      <c r="G103" s="79" t="s">
        <v>45</v>
      </c>
      <c r="H103" s="79" t="s">
        <v>45</v>
      </c>
      <c r="I103" s="79" t="s">
        <v>17</v>
      </c>
      <c r="J103" s="79" t="s">
        <v>17</v>
      </c>
      <c r="K103" s="79" t="s">
        <v>45</v>
      </c>
      <c r="L103" s="79" t="s">
        <v>45</v>
      </c>
      <c r="M103" s="79" t="s">
        <v>45</v>
      </c>
      <c r="N103" s="79" t="s">
        <v>17</v>
      </c>
      <c r="O103" s="79" t="s">
        <v>17</v>
      </c>
      <c r="P103" s="79" t="s">
        <v>45</v>
      </c>
      <c r="Q103" s="79" t="s">
        <v>45</v>
      </c>
      <c r="R103" s="79" t="s">
        <v>45</v>
      </c>
      <c r="S103" s="79" t="s">
        <v>17</v>
      </c>
      <c r="T103" s="79" t="s">
        <v>17</v>
      </c>
      <c r="U103" s="79" t="s">
        <v>45</v>
      </c>
      <c r="V103" s="79" t="s">
        <v>45</v>
      </c>
      <c r="W103" s="79" t="s">
        <v>45</v>
      </c>
      <c r="X103" s="79" t="s">
        <v>17</v>
      </c>
      <c r="Y103" s="79" t="s">
        <v>17</v>
      </c>
    </row>
    <row r="104" spans="1:64">
      <c r="A104" s="93" t="s">
        <v>109</v>
      </c>
      <c r="B104" s="93" t="s">
        <v>120</v>
      </c>
      <c r="C104" s="100" t="s">
        <v>127</v>
      </c>
      <c r="D104" s="100"/>
      <c r="E104" s="93" t="s">
        <v>62</v>
      </c>
      <c r="F104" s="79" t="s">
        <v>45</v>
      </c>
      <c r="G104" s="79" t="s">
        <v>45</v>
      </c>
      <c r="H104" s="79" t="s">
        <v>45</v>
      </c>
      <c r="I104" s="79" t="s">
        <v>17</v>
      </c>
      <c r="J104" s="79" t="s">
        <v>17</v>
      </c>
      <c r="K104" s="79" t="s">
        <v>45</v>
      </c>
      <c r="L104" s="79" t="s">
        <v>45</v>
      </c>
      <c r="M104" s="79" t="s">
        <v>45</v>
      </c>
      <c r="N104" s="79" t="s">
        <v>17</v>
      </c>
      <c r="O104" s="79" t="s">
        <v>17</v>
      </c>
      <c r="P104" s="79" t="s">
        <v>45</v>
      </c>
      <c r="Q104" s="79" t="s">
        <v>45</v>
      </c>
      <c r="R104" s="79" t="s">
        <v>45</v>
      </c>
      <c r="S104" s="79" t="s">
        <v>17</v>
      </c>
      <c r="T104" s="79" t="s">
        <v>17</v>
      </c>
      <c r="U104" s="79" t="s">
        <v>45</v>
      </c>
      <c r="V104" s="79" t="s">
        <v>45</v>
      </c>
      <c r="W104" s="79" t="s">
        <v>45</v>
      </c>
      <c r="X104" s="79" t="s">
        <v>17</v>
      </c>
      <c r="Y104" s="79" t="s">
        <v>17</v>
      </c>
    </row>
    <row r="105" spans="1:64">
      <c r="A105" s="93" t="s">
        <v>109</v>
      </c>
      <c r="B105" s="93" t="s">
        <v>120</v>
      </c>
      <c r="C105" s="100" t="s">
        <v>128</v>
      </c>
      <c r="D105" s="103" t="s">
        <v>59</v>
      </c>
      <c r="E105" s="93" t="s">
        <v>60</v>
      </c>
      <c r="F105" s="79" t="s">
        <v>45</v>
      </c>
      <c r="G105" s="79" t="s">
        <v>45</v>
      </c>
      <c r="H105" s="79" t="s">
        <v>45</v>
      </c>
      <c r="I105" s="79" t="s">
        <v>17</v>
      </c>
      <c r="J105" s="79" t="s">
        <v>17</v>
      </c>
      <c r="K105" s="79" t="s">
        <v>45</v>
      </c>
      <c r="L105" s="79" t="s">
        <v>45</v>
      </c>
      <c r="M105" s="79" t="s">
        <v>45</v>
      </c>
      <c r="N105" s="79" t="s">
        <v>17</v>
      </c>
      <c r="O105" s="79" t="s">
        <v>17</v>
      </c>
      <c r="P105" s="79" t="s">
        <v>45</v>
      </c>
      <c r="Q105" s="79" t="s">
        <v>45</v>
      </c>
      <c r="R105" s="79" t="s">
        <v>45</v>
      </c>
      <c r="S105" s="79" t="s">
        <v>17</v>
      </c>
      <c r="T105" s="79" t="s">
        <v>17</v>
      </c>
      <c r="U105" s="79" t="s">
        <v>45</v>
      </c>
      <c r="V105" s="79" t="s">
        <v>45</v>
      </c>
      <c r="W105" s="79" t="s">
        <v>45</v>
      </c>
      <c r="X105" s="79" t="s">
        <v>17</v>
      </c>
      <c r="Y105" s="79" t="s">
        <v>17</v>
      </c>
    </row>
    <row r="106" spans="1:64">
      <c r="A106" s="93" t="s">
        <v>109</v>
      </c>
      <c r="B106" s="93" t="s">
        <v>120</v>
      </c>
      <c r="C106" s="100" t="s">
        <v>129</v>
      </c>
      <c r="D106" s="100"/>
      <c r="E106" s="93" t="s">
        <v>62</v>
      </c>
      <c r="F106" s="79" t="s">
        <v>45</v>
      </c>
      <c r="G106" s="79" t="s">
        <v>45</v>
      </c>
      <c r="H106" s="79" t="s">
        <v>45</v>
      </c>
      <c r="I106" s="79" t="s">
        <v>17</v>
      </c>
      <c r="J106" s="79" t="s">
        <v>17</v>
      </c>
      <c r="K106" s="79" t="s">
        <v>45</v>
      </c>
      <c r="L106" s="79" t="s">
        <v>45</v>
      </c>
      <c r="M106" s="79" t="s">
        <v>45</v>
      </c>
      <c r="N106" s="79" t="s">
        <v>17</v>
      </c>
      <c r="O106" s="79" t="s">
        <v>17</v>
      </c>
      <c r="P106" s="79" t="s">
        <v>45</v>
      </c>
      <c r="Q106" s="79" t="s">
        <v>45</v>
      </c>
      <c r="R106" s="79" t="s">
        <v>45</v>
      </c>
      <c r="S106" s="79" t="s">
        <v>17</v>
      </c>
      <c r="T106" s="79" t="s">
        <v>17</v>
      </c>
      <c r="U106" s="79" t="s">
        <v>45</v>
      </c>
      <c r="V106" s="79" t="s">
        <v>45</v>
      </c>
      <c r="W106" s="79" t="s">
        <v>45</v>
      </c>
      <c r="X106" s="79" t="s">
        <v>17</v>
      </c>
      <c r="Y106" s="79" t="s">
        <v>17</v>
      </c>
    </row>
    <row r="107" spans="1:64">
      <c r="A107" s="93" t="s">
        <v>109</v>
      </c>
      <c r="B107" s="93" t="s">
        <v>120</v>
      </c>
      <c r="C107" s="100" t="s">
        <v>130</v>
      </c>
      <c r="D107" s="100"/>
      <c r="E107" s="93" t="s">
        <v>62</v>
      </c>
      <c r="F107" s="79" t="s">
        <v>45</v>
      </c>
      <c r="G107" s="79" t="s">
        <v>45</v>
      </c>
      <c r="H107" s="79" t="s">
        <v>45</v>
      </c>
      <c r="I107" s="79" t="s">
        <v>17</v>
      </c>
      <c r="J107" s="79" t="s">
        <v>17</v>
      </c>
      <c r="K107" s="79" t="s">
        <v>45</v>
      </c>
      <c r="L107" s="79" t="s">
        <v>45</v>
      </c>
      <c r="M107" s="79" t="s">
        <v>45</v>
      </c>
      <c r="N107" s="79" t="s">
        <v>17</v>
      </c>
      <c r="O107" s="79" t="s">
        <v>17</v>
      </c>
      <c r="P107" s="79" t="s">
        <v>45</v>
      </c>
      <c r="Q107" s="79" t="s">
        <v>45</v>
      </c>
      <c r="R107" s="79" t="s">
        <v>45</v>
      </c>
      <c r="S107" s="79" t="s">
        <v>17</v>
      </c>
      <c r="T107" s="79" t="s">
        <v>17</v>
      </c>
      <c r="U107" s="79" t="s">
        <v>45</v>
      </c>
      <c r="V107" s="79" t="s">
        <v>45</v>
      </c>
      <c r="W107" s="79" t="s">
        <v>45</v>
      </c>
      <c r="X107" s="79" t="s">
        <v>17</v>
      </c>
      <c r="Y107" s="79" t="s">
        <v>17</v>
      </c>
    </row>
    <row r="108" spans="1:64">
      <c r="A108" s="93" t="s">
        <v>109</v>
      </c>
      <c r="B108" s="93" t="s">
        <v>120</v>
      </c>
      <c r="C108" s="100" t="s">
        <v>131</v>
      </c>
      <c r="D108" s="103" t="s">
        <v>59</v>
      </c>
      <c r="E108" s="93" t="s">
        <v>60</v>
      </c>
      <c r="F108" s="79" t="s">
        <v>45</v>
      </c>
      <c r="G108" s="79" t="s">
        <v>45</v>
      </c>
      <c r="H108" s="79" t="s">
        <v>45</v>
      </c>
      <c r="I108" s="79" t="s">
        <v>17</v>
      </c>
      <c r="J108" s="79" t="s">
        <v>17</v>
      </c>
      <c r="K108" s="79" t="s">
        <v>45</v>
      </c>
      <c r="L108" s="79" t="s">
        <v>45</v>
      </c>
      <c r="M108" s="79" t="s">
        <v>45</v>
      </c>
      <c r="N108" s="79" t="s">
        <v>17</v>
      </c>
      <c r="O108" s="79" t="s">
        <v>17</v>
      </c>
      <c r="P108" s="79" t="s">
        <v>45</v>
      </c>
      <c r="Q108" s="79" t="s">
        <v>45</v>
      </c>
      <c r="R108" s="79" t="s">
        <v>45</v>
      </c>
      <c r="S108" s="79" t="s">
        <v>17</v>
      </c>
      <c r="T108" s="79" t="s">
        <v>17</v>
      </c>
      <c r="U108" s="79" t="s">
        <v>45</v>
      </c>
      <c r="V108" s="79" t="s">
        <v>45</v>
      </c>
      <c r="W108" s="79" t="s">
        <v>45</v>
      </c>
      <c r="X108" s="79" t="s">
        <v>17</v>
      </c>
      <c r="Y108" s="79" t="s">
        <v>17</v>
      </c>
    </row>
    <row r="109" spans="1:64">
      <c r="A109" s="93" t="s">
        <v>109</v>
      </c>
      <c r="B109" s="93" t="s">
        <v>120</v>
      </c>
      <c r="C109" s="100" t="s">
        <v>132</v>
      </c>
      <c r="D109" s="103" t="s">
        <v>59</v>
      </c>
      <c r="E109" s="93" t="s">
        <v>60</v>
      </c>
      <c r="F109" s="79" t="s">
        <v>45</v>
      </c>
      <c r="G109" s="79" t="s">
        <v>45</v>
      </c>
      <c r="H109" s="79" t="s">
        <v>45</v>
      </c>
      <c r="I109" s="79" t="s">
        <v>17</v>
      </c>
      <c r="J109" s="79" t="s">
        <v>17</v>
      </c>
      <c r="K109" s="79" t="s">
        <v>45</v>
      </c>
      <c r="L109" s="79" t="s">
        <v>45</v>
      </c>
      <c r="M109" s="79" t="s">
        <v>45</v>
      </c>
      <c r="N109" s="79" t="s">
        <v>17</v>
      </c>
      <c r="O109" s="79" t="s">
        <v>17</v>
      </c>
      <c r="P109" s="79" t="s">
        <v>45</v>
      </c>
      <c r="Q109" s="79" t="s">
        <v>45</v>
      </c>
      <c r="R109" s="79" t="s">
        <v>45</v>
      </c>
      <c r="S109" s="79" t="s">
        <v>17</v>
      </c>
      <c r="T109" s="79" t="s">
        <v>17</v>
      </c>
      <c r="U109" s="79" t="s">
        <v>45</v>
      </c>
      <c r="V109" s="79" t="s">
        <v>17</v>
      </c>
      <c r="W109" s="79" t="s">
        <v>17</v>
      </c>
      <c r="X109" s="79" t="s">
        <v>17</v>
      </c>
      <c r="Y109" s="79" t="s">
        <v>17</v>
      </c>
    </row>
    <row r="110" spans="1:64" s="9" customFormat="1">
      <c r="A110" s="96" t="s">
        <v>109</v>
      </c>
      <c r="B110" s="96" t="s">
        <v>133</v>
      </c>
      <c r="C110" s="97" t="s">
        <v>133</v>
      </c>
      <c r="D110" s="97"/>
      <c r="E110" s="93" t="s">
        <v>6</v>
      </c>
      <c r="F110" s="78"/>
      <c r="G110" s="78"/>
      <c r="H110" s="78"/>
      <c r="I110" s="78"/>
      <c r="J110" s="78"/>
      <c r="K110" s="78"/>
      <c r="L110" s="78"/>
      <c r="M110" s="78"/>
      <c r="N110" s="78"/>
      <c r="O110" s="78"/>
      <c r="P110" s="78"/>
      <c r="Q110" s="78"/>
      <c r="R110" s="78"/>
      <c r="S110" s="78"/>
      <c r="T110" s="78"/>
      <c r="U110" s="78"/>
      <c r="V110" s="78"/>
      <c r="W110" s="78"/>
      <c r="X110" s="78"/>
      <c r="Y110" s="78"/>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row>
    <row r="111" spans="1:64">
      <c r="A111" s="93" t="s">
        <v>109</v>
      </c>
      <c r="B111" s="93" t="s">
        <v>133</v>
      </c>
      <c r="C111" s="100" t="s">
        <v>134</v>
      </c>
      <c r="D111" s="103" t="s">
        <v>59</v>
      </c>
      <c r="E111" s="93" t="s">
        <v>60</v>
      </c>
      <c r="F111" s="79" t="s">
        <v>17</v>
      </c>
      <c r="G111" s="79" t="s">
        <v>45</v>
      </c>
      <c r="H111" s="79" t="s">
        <v>45</v>
      </c>
      <c r="I111" s="79" t="s">
        <v>45</v>
      </c>
      <c r="J111" s="79" t="s">
        <v>45</v>
      </c>
      <c r="K111" s="79" t="s">
        <v>17</v>
      </c>
      <c r="L111" s="79" t="s">
        <v>45</v>
      </c>
      <c r="M111" s="79" t="s">
        <v>45</v>
      </c>
      <c r="N111" s="79" t="s">
        <v>45</v>
      </c>
      <c r="O111" s="79" t="s">
        <v>45</v>
      </c>
      <c r="P111" s="79" t="s">
        <v>17</v>
      </c>
      <c r="Q111" s="79" t="s">
        <v>45</v>
      </c>
      <c r="R111" s="79" t="s">
        <v>45</v>
      </c>
      <c r="S111" s="79" t="s">
        <v>45</v>
      </c>
      <c r="T111" s="79" t="s">
        <v>45</v>
      </c>
      <c r="U111" s="79" t="s">
        <v>17</v>
      </c>
      <c r="V111" s="79" t="s">
        <v>45</v>
      </c>
      <c r="W111" s="79" t="s">
        <v>45</v>
      </c>
      <c r="X111" s="79" t="s">
        <v>45</v>
      </c>
      <c r="Y111" s="79" t="s">
        <v>45</v>
      </c>
    </row>
    <row r="112" spans="1:64">
      <c r="A112" s="93" t="s">
        <v>109</v>
      </c>
      <c r="B112" s="93" t="s">
        <v>133</v>
      </c>
      <c r="C112" s="100" t="s">
        <v>135</v>
      </c>
      <c r="D112" s="103" t="s">
        <v>59</v>
      </c>
      <c r="E112" s="93" t="s">
        <v>60</v>
      </c>
      <c r="F112" s="79" t="s">
        <v>17</v>
      </c>
      <c r="G112" s="79" t="s">
        <v>45</v>
      </c>
      <c r="H112" s="79" t="s">
        <v>45</v>
      </c>
      <c r="I112" s="79" t="s">
        <v>45</v>
      </c>
      <c r="J112" s="79" t="s">
        <v>45</v>
      </c>
      <c r="K112" s="79" t="s">
        <v>17</v>
      </c>
      <c r="L112" s="79" t="s">
        <v>45</v>
      </c>
      <c r="M112" s="79" t="s">
        <v>45</v>
      </c>
      <c r="N112" s="79" t="s">
        <v>45</v>
      </c>
      <c r="O112" s="79" t="s">
        <v>45</v>
      </c>
      <c r="P112" s="79" t="s">
        <v>17</v>
      </c>
      <c r="Q112" s="79" t="s">
        <v>45</v>
      </c>
      <c r="R112" s="79" t="s">
        <v>45</v>
      </c>
      <c r="S112" s="79" t="s">
        <v>45</v>
      </c>
      <c r="T112" s="79" t="s">
        <v>45</v>
      </c>
      <c r="U112" s="79" t="s">
        <v>17</v>
      </c>
      <c r="V112" s="79" t="s">
        <v>45</v>
      </c>
      <c r="W112" s="79" t="s">
        <v>45</v>
      </c>
      <c r="X112" s="79" t="s">
        <v>45</v>
      </c>
      <c r="Y112" s="79" t="s">
        <v>45</v>
      </c>
    </row>
    <row r="113" spans="1:64">
      <c r="A113" s="93" t="s">
        <v>109</v>
      </c>
      <c r="B113" s="93" t="s">
        <v>133</v>
      </c>
      <c r="C113" s="100" t="s">
        <v>136</v>
      </c>
      <c r="D113" s="103" t="s">
        <v>59</v>
      </c>
      <c r="E113" s="93" t="s">
        <v>60</v>
      </c>
      <c r="F113" s="79" t="s">
        <v>17</v>
      </c>
      <c r="G113" s="79" t="s">
        <v>17</v>
      </c>
      <c r="H113" s="79" t="s">
        <v>17</v>
      </c>
      <c r="I113" s="79" t="s">
        <v>17</v>
      </c>
      <c r="J113" s="79" t="s">
        <v>17</v>
      </c>
      <c r="K113" s="79" t="s">
        <v>17</v>
      </c>
      <c r="L113" s="79" t="s">
        <v>17</v>
      </c>
      <c r="M113" s="79" t="s">
        <v>17</v>
      </c>
      <c r="N113" s="79" t="s">
        <v>17</v>
      </c>
      <c r="O113" s="79" t="s">
        <v>17</v>
      </c>
      <c r="P113" s="79" t="s">
        <v>17</v>
      </c>
      <c r="Q113" s="79" t="s">
        <v>17</v>
      </c>
      <c r="R113" s="79" t="s">
        <v>17</v>
      </c>
      <c r="S113" s="79" t="s">
        <v>17</v>
      </c>
      <c r="T113" s="79" t="s">
        <v>17</v>
      </c>
      <c r="U113" s="79" t="s">
        <v>17</v>
      </c>
      <c r="V113" s="79" t="s">
        <v>17</v>
      </c>
      <c r="W113" s="79" t="s">
        <v>17</v>
      </c>
      <c r="X113" s="79" t="s">
        <v>17</v>
      </c>
      <c r="Y113" s="79" t="s">
        <v>17</v>
      </c>
    </row>
    <row r="114" spans="1:64">
      <c r="A114" s="93" t="s">
        <v>109</v>
      </c>
      <c r="B114" s="93" t="s">
        <v>133</v>
      </c>
      <c r="C114" s="100" t="s">
        <v>137</v>
      </c>
      <c r="D114" s="103" t="s">
        <v>59</v>
      </c>
      <c r="E114" s="93" t="s">
        <v>60</v>
      </c>
      <c r="F114" s="79" t="s">
        <v>17</v>
      </c>
      <c r="G114" s="79" t="s">
        <v>17</v>
      </c>
      <c r="H114" s="79" t="s">
        <v>17</v>
      </c>
      <c r="I114" s="79" t="s">
        <v>17</v>
      </c>
      <c r="J114" s="79" t="s">
        <v>17</v>
      </c>
      <c r="K114" s="79" t="s">
        <v>17</v>
      </c>
      <c r="L114" s="79" t="s">
        <v>17</v>
      </c>
      <c r="M114" s="79" t="s">
        <v>17</v>
      </c>
      <c r="N114" s="79" t="s">
        <v>17</v>
      </c>
      <c r="O114" s="79" t="s">
        <v>17</v>
      </c>
      <c r="P114" s="79" t="s">
        <v>17</v>
      </c>
      <c r="Q114" s="79" t="s">
        <v>17</v>
      </c>
      <c r="R114" s="79" t="s">
        <v>17</v>
      </c>
      <c r="S114" s="79" t="s">
        <v>17</v>
      </c>
      <c r="T114" s="79" t="s">
        <v>17</v>
      </c>
      <c r="U114" s="79" t="s">
        <v>17</v>
      </c>
      <c r="V114" s="79" t="s">
        <v>17</v>
      </c>
      <c r="W114" s="79" t="s">
        <v>17</v>
      </c>
      <c r="X114" s="79" t="s">
        <v>17</v>
      </c>
      <c r="Y114" s="79" t="s">
        <v>17</v>
      </c>
    </row>
    <row r="115" spans="1:64">
      <c r="A115" s="93" t="s">
        <v>109</v>
      </c>
      <c r="B115" s="93" t="s">
        <v>133</v>
      </c>
      <c r="C115" s="100" t="s">
        <v>138</v>
      </c>
      <c r="D115" s="103" t="s">
        <v>59</v>
      </c>
      <c r="E115" s="93" t="s">
        <v>60</v>
      </c>
      <c r="F115" s="79" t="s">
        <v>17</v>
      </c>
      <c r="G115" s="79" t="s">
        <v>17</v>
      </c>
      <c r="H115" s="79" t="s">
        <v>17</v>
      </c>
      <c r="I115" s="79" t="s">
        <v>17</v>
      </c>
      <c r="J115" s="79" t="s">
        <v>17</v>
      </c>
      <c r="K115" s="79" t="s">
        <v>17</v>
      </c>
      <c r="L115" s="79" t="s">
        <v>17</v>
      </c>
      <c r="M115" s="79" t="s">
        <v>17</v>
      </c>
      <c r="N115" s="79" t="s">
        <v>17</v>
      </c>
      <c r="O115" s="79" t="s">
        <v>17</v>
      </c>
      <c r="P115" s="79" t="s">
        <v>17</v>
      </c>
      <c r="Q115" s="79" t="s">
        <v>17</v>
      </c>
      <c r="R115" s="79" t="s">
        <v>17</v>
      </c>
      <c r="S115" s="79" t="s">
        <v>17</v>
      </c>
      <c r="T115" s="79" t="s">
        <v>17</v>
      </c>
      <c r="U115" s="79" t="s">
        <v>17</v>
      </c>
      <c r="V115" s="79" t="s">
        <v>17</v>
      </c>
      <c r="W115" s="79" t="s">
        <v>17</v>
      </c>
      <c r="X115" s="79" t="s">
        <v>17</v>
      </c>
      <c r="Y115" s="79" t="s">
        <v>17</v>
      </c>
    </row>
    <row r="116" spans="1:64">
      <c r="A116" s="93" t="s">
        <v>109</v>
      </c>
      <c r="B116" s="93" t="s">
        <v>133</v>
      </c>
      <c r="C116" s="100" t="s">
        <v>139</v>
      </c>
      <c r="D116" s="103" t="s">
        <v>59</v>
      </c>
      <c r="E116" s="93" t="s">
        <v>60</v>
      </c>
      <c r="F116" s="79" t="s">
        <v>17</v>
      </c>
      <c r="G116" s="79" t="s">
        <v>17</v>
      </c>
      <c r="H116" s="79" t="s">
        <v>17</v>
      </c>
      <c r="I116" s="79" t="s">
        <v>45</v>
      </c>
      <c r="J116" s="79" t="s">
        <v>45</v>
      </c>
      <c r="K116" s="79" t="s">
        <v>17</v>
      </c>
      <c r="L116" s="79" t="s">
        <v>17</v>
      </c>
      <c r="M116" s="79" t="s">
        <v>17</v>
      </c>
      <c r="N116" s="79" t="s">
        <v>45</v>
      </c>
      <c r="O116" s="79" t="s">
        <v>45</v>
      </c>
      <c r="P116" s="79" t="s">
        <v>17</v>
      </c>
      <c r="Q116" s="79" t="s">
        <v>17</v>
      </c>
      <c r="R116" s="79" t="s">
        <v>17</v>
      </c>
      <c r="S116" s="79" t="s">
        <v>45</v>
      </c>
      <c r="T116" s="79" t="s">
        <v>45</v>
      </c>
      <c r="U116" s="79" t="s">
        <v>17</v>
      </c>
      <c r="V116" s="79" t="s">
        <v>17</v>
      </c>
      <c r="W116" s="79" t="s">
        <v>17</v>
      </c>
      <c r="X116" s="79" t="s">
        <v>45</v>
      </c>
      <c r="Y116" s="79" t="s">
        <v>45</v>
      </c>
    </row>
    <row r="117" spans="1:64">
      <c r="A117" s="93" t="s">
        <v>109</v>
      </c>
      <c r="B117" s="93" t="s">
        <v>133</v>
      </c>
      <c r="C117" s="100" t="s">
        <v>140</v>
      </c>
      <c r="D117" s="103" t="s">
        <v>59</v>
      </c>
      <c r="E117" s="93" t="s">
        <v>60</v>
      </c>
      <c r="F117" s="79" t="s">
        <v>17</v>
      </c>
      <c r="G117" s="79" t="s">
        <v>17</v>
      </c>
      <c r="H117" s="79" t="s">
        <v>17</v>
      </c>
      <c r="I117" s="79" t="s">
        <v>17</v>
      </c>
      <c r="J117" s="79" t="s">
        <v>17</v>
      </c>
      <c r="K117" s="79" t="s">
        <v>17</v>
      </c>
      <c r="L117" s="79" t="s">
        <v>17</v>
      </c>
      <c r="M117" s="79" t="s">
        <v>17</v>
      </c>
      <c r="N117" s="79" t="s">
        <v>17</v>
      </c>
      <c r="O117" s="79" t="s">
        <v>17</v>
      </c>
      <c r="P117" s="79" t="s">
        <v>17</v>
      </c>
      <c r="Q117" s="79" t="s">
        <v>17</v>
      </c>
      <c r="R117" s="79" t="s">
        <v>17</v>
      </c>
      <c r="S117" s="79" t="s">
        <v>17</v>
      </c>
      <c r="T117" s="79" t="s">
        <v>17</v>
      </c>
      <c r="U117" s="79" t="s">
        <v>17</v>
      </c>
      <c r="V117" s="79" t="s">
        <v>17</v>
      </c>
      <c r="W117" s="79" t="s">
        <v>17</v>
      </c>
      <c r="X117" s="79" t="s">
        <v>17</v>
      </c>
      <c r="Y117" s="79" t="s">
        <v>17</v>
      </c>
    </row>
    <row r="118" spans="1:64" s="9" customFormat="1">
      <c r="A118" s="96" t="s">
        <v>109</v>
      </c>
      <c r="B118" s="107" t="s">
        <v>141</v>
      </c>
      <c r="C118" s="106" t="s">
        <v>141</v>
      </c>
      <c r="D118" s="96"/>
      <c r="E118" s="93" t="s">
        <v>6</v>
      </c>
      <c r="F118" s="78"/>
      <c r="G118" s="78"/>
      <c r="H118" s="78"/>
      <c r="I118" s="78"/>
      <c r="J118" s="78"/>
      <c r="K118" s="78"/>
      <c r="L118" s="78"/>
      <c r="M118" s="78"/>
      <c r="N118" s="78"/>
      <c r="O118" s="78"/>
      <c r="P118" s="78"/>
      <c r="Q118" s="78"/>
      <c r="R118" s="78"/>
      <c r="S118" s="78"/>
      <c r="T118" s="78"/>
      <c r="U118" s="78"/>
      <c r="V118" s="78"/>
      <c r="W118" s="78"/>
      <c r="X118" s="78"/>
      <c r="Y118" s="78"/>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c r="BK118" s="2"/>
      <c r="BL118" s="2"/>
    </row>
    <row r="119" spans="1:64" ht="138.6" customHeight="1">
      <c r="A119" s="93" t="s">
        <v>109</v>
      </c>
      <c r="B119" s="93" t="s">
        <v>141</v>
      </c>
      <c r="C119" s="98" t="s">
        <v>142</v>
      </c>
      <c r="D119" s="98"/>
      <c r="E119" s="93" t="s">
        <v>62</v>
      </c>
      <c r="F119" s="79" t="s">
        <v>45</v>
      </c>
      <c r="G119" s="79" t="s">
        <v>17</v>
      </c>
      <c r="H119" s="79" t="s">
        <v>17</v>
      </c>
      <c r="I119" s="79" t="s">
        <v>17</v>
      </c>
      <c r="J119" s="79" t="s">
        <v>17</v>
      </c>
      <c r="K119" s="79" t="s">
        <v>45</v>
      </c>
      <c r="L119" s="79" t="s">
        <v>17</v>
      </c>
      <c r="M119" s="79" t="s">
        <v>17</v>
      </c>
      <c r="N119" s="79" t="s">
        <v>17</v>
      </c>
      <c r="O119" s="79" t="s">
        <v>17</v>
      </c>
      <c r="P119" s="79" t="s">
        <v>45</v>
      </c>
      <c r="Q119" s="79" t="s">
        <v>17</v>
      </c>
      <c r="R119" s="79" t="s">
        <v>17</v>
      </c>
      <c r="S119" s="79" t="s">
        <v>17</v>
      </c>
      <c r="T119" s="79" t="s">
        <v>17</v>
      </c>
      <c r="U119" s="79" t="s">
        <v>45</v>
      </c>
      <c r="V119" s="79" t="s">
        <v>17</v>
      </c>
      <c r="W119" s="79" t="s">
        <v>17</v>
      </c>
      <c r="X119" s="79" t="s">
        <v>17</v>
      </c>
      <c r="Y119" s="79" t="s">
        <v>17</v>
      </c>
    </row>
    <row r="120" spans="1:64">
      <c r="A120" s="93" t="s">
        <v>109</v>
      </c>
      <c r="B120" s="93" t="s">
        <v>141</v>
      </c>
      <c r="C120" s="101" t="s">
        <v>143</v>
      </c>
      <c r="D120" s="102"/>
      <c r="E120" s="93" t="s">
        <v>62</v>
      </c>
      <c r="F120" s="79" t="s">
        <v>45</v>
      </c>
      <c r="G120" s="79" t="s">
        <v>17</v>
      </c>
      <c r="H120" s="79" t="s">
        <v>17</v>
      </c>
      <c r="I120" s="79" t="s">
        <v>17</v>
      </c>
      <c r="J120" s="79" t="s">
        <v>17</v>
      </c>
      <c r="K120" s="79" t="s">
        <v>45</v>
      </c>
      <c r="L120" s="79" t="s">
        <v>17</v>
      </c>
      <c r="M120" s="79" t="s">
        <v>17</v>
      </c>
      <c r="N120" s="79" t="s">
        <v>17</v>
      </c>
      <c r="O120" s="79" t="s">
        <v>17</v>
      </c>
      <c r="P120" s="79" t="s">
        <v>45</v>
      </c>
      <c r="Q120" s="79" t="s">
        <v>17</v>
      </c>
      <c r="R120" s="79" t="s">
        <v>17</v>
      </c>
      <c r="S120" s="79" t="s">
        <v>17</v>
      </c>
      <c r="T120" s="79" t="s">
        <v>17</v>
      </c>
      <c r="U120" s="79" t="s">
        <v>45</v>
      </c>
      <c r="V120" s="79" t="s">
        <v>17</v>
      </c>
      <c r="W120" s="79" t="s">
        <v>17</v>
      </c>
      <c r="X120" s="79" t="s">
        <v>17</v>
      </c>
      <c r="Y120" s="79" t="s">
        <v>17</v>
      </c>
    </row>
    <row r="121" spans="1:64">
      <c r="A121" s="93" t="s">
        <v>109</v>
      </c>
      <c r="B121" s="93" t="s">
        <v>141</v>
      </c>
      <c r="C121" s="101" t="s">
        <v>144</v>
      </c>
      <c r="D121" s="102"/>
      <c r="E121" s="93" t="s">
        <v>62</v>
      </c>
      <c r="F121" s="79" t="s">
        <v>45</v>
      </c>
      <c r="G121" s="79" t="s">
        <v>17</v>
      </c>
      <c r="H121" s="79" t="s">
        <v>17</v>
      </c>
      <c r="I121" s="79" t="s">
        <v>17</v>
      </c>
      <c r="J121" s="79" t="s">
        <v>17</v>
      </c>
      <c r="K121" s="79" t="s">
        <v>45</v>
      </c>
      <c r="L121" s="79" t="s">
        <v>17</v>
      </c>
      <c r="M121" s="79" t="s">
        <v>17</v>
      </c>
      <c r="N121" s="79" t="s">
        <v>17</v>
      </c>
      <c r="O121" s="79" t="s">
        <v>17</v>
      </c>
      <c r="P121" s="79" t="s">
        <v>45</v>
      </c>
      <c r="Q121" s="79" t="s">
        <v>17</v>
      </c>
      <c r="R121" s="79" t="s">
        <v>17</v>
      </c>
      <c r="S121" s="79" t="s">
        <v>17</v>
      </c>
      <c r="T121" s="79" t="s">
        <v>17</v>
      </c>
      <c r="U121" s="79" t="s">
        <v>45</v>
      </c>
      <c r="V121" s="79" t="s">
        <v>17</v>
      </c>
      <c r="W121" s="79" t="s">
        <v>17</v>
      </c>
      <c r="X121" s="79" t="s">
        <v>17</v>
      </c>
      <c r="Y121" s="79" t="s">
        <v>17</v>
      </c>
    </row>
    <row r="122" spans="1:64">
      <c r="A122" s="93" t="s">
        <v>109</v>
      </c>
      <c r="B122" s="93" t="s">
        <v>141</v>
      </c>
      <c r="C122" s="100" t="s">
        <v>145</v>
      </c>
      <c r="D122" s="100"/>
      <c r="E122" s="93" t="s">
        <v>62</v>
      </c>
      <c r="F122" s="79" t="s">
        <v>45</v>
      </c>
      <c r="G122" s="79" t="s">
        <v>17</v>
      </c>
      <c r="H122" s="79" t="s">
        <v>17</v>
      </c>
      <c r="I122" s="79" t="s">
        <v>17</v>
      </c>
      <c r="J122" s="79" t="s">
        <v>17</v>
      </c>
      <c r="K122" s="79" t="s">
        <v>45</v>
      </c>
      <c r="L122" s="79" t="s">
        <v>17</v>
      </c>
      <c r="M122" s="79" t="s">
        <v>17</v>
      </c>
      <c r="N122" s="79" t="s">
        <v>17</v>
      </c>
      <c r="O122" s="79" t="s">
        <v>17</v>
      </c>
      <c r="P122" s="79" t="s">
        <v>45</v>
      </c>
      <c r="Q122" s="79" t="s">
        <v>17</v>
      </c>
      <c r="R122" s="79" t="s">
        <v>17</v>
      </c>
      <c r="S122" s="79" t="s">
        <v>17</v>
      </c>
      <c r="T122" s="79" t="s">
        <v>17</v>
      </c>
      <c r="U122" s="79" t="s">
        <v>45</v>
      </c>
      <c r="V122" s="79" t="s">
        <v>17</v>
      </c>
      <c r="W122" s="79" t="s">
        <v>17</v>
      </c>
      <c r="X122" s="79" t="s">
        <v>17</v>
      </c>
      <c r="Y122" s="79" t="s">
        <v>17</v>
      </c>
    </row>
    <row r="123" spans="1:64">
      <c r="A123" s="93" t="s">
        <v>109</v>
      </c>
      <c r="B123" s="93" t="s">
        <v>141</v>
      </c>
      <c r="C123" s="100" t="s">
        <v>146</v>
      </c>
      <c r="D123" s="100"/>
      <c r="E123" s="93" t="s">
        <v>62</v>
      </c>
      <c r="F123" s="79" t="s">
        <v>45</v>
      </c>
      <c r="G123" s="79" t="s">
        <v>17</v>
      </c>
      <c r="H123" s="79" t="s">
        <v>17</v>
      </c>
      <c r="I123" s="79" t="s">
        <v>17</v>
      </c>
      <c r="J123" s="79" t="s">
        <v>17</v>
      </c>
      <c r="K123" s="79" t="s">
        <v>45</v>
      </c>
      <c r="L123" s="79" t="s">
        <v>17</v>
      </c>
      <c r="M123" s="79" t="s">
        <v>17</v>
      </c>
      <c r="N123" s="79" t="s">
        <v>17</v>
      </c>
      <c r="O123" s="79" t="s">
        <v>17</v>
      </c>
      <c r="P123" s="79" t="s">
        <v>45</v>
      </c>
      <c r="Q123" s="79" t="s">
        <v>17</v>
      </c>
      <c r="R123" s="79" t="s">
        <v>17</v>
      </c>
      <c r="S123" s="79" t="s">
        <v>17</v>
      </c>
      <c r="T123" s="79" t="s">
        <v>17</v>
      </c>
      <c r="U123" s="79" t="s">
        <v>45</v>
      </c>
      <c r="V123" s="79" t="s">
        <v>17</v>
      </c>
      <c r="W123" s="79" t="s">
        <v>17</v>
      </c>
      <c r="X123" s="79" t="s">
        <v>17</v>
      </c>
      <c r="Y123" s="79" t="s">
        <v>17</v>
      </c>
    </row>
    <row r="124" spans="1:64" s="9" customFormat="1">
      <c r="A124" s="96" t="s">
        <v>109</v>
      </c>
      <c r="B124" s="96" t="s">
        <v>147</v>
      </c>
      <c r="C124" s="106" t="s">
        <v>147</v>
      </c>
      <c r="D124" s="96"/>
      <c r="E124" s="93" t="s">
        <v>6</v>
      </c>
      <c r="F124" s="78"/>
      <c r="G124" s="78"/>
      <c r="H124" s="78"/>
      <c r="I124" s="78"/>
      <c r="J124" s="78"/>
      <c r="K124" s="78"/>
      <c r="L124" s="78"/>
      <c r="M124" s="78"/>
      <c r="N124" s="78"/>
      <c r="O124" s="78"/>
      <c r="P124" s="78"/>
      <c r="Q124" s="78"/>
      <c r="R124" s="78"/>
      <c r="S124" s="78"/>
      <c r="T124" s="78"/>
      <c r="U124" s="78"/>
      <c r="V124" s="78"/>
      <c r="W124" s="78"/>
      <c r="X124" s="78"/>
      <c r="Y124" s="78"/>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c r="BG124" s="2"/>
      <c r="BH124" s="2"/>
      <c r="BI124" s="2"/>
      <c r="BJ124" s="2"/>
      <c r="BK124" s="2"/>
      <c r="BL124" s="2"/>
    </row>
    <row r="125" spans="1:64">
      <c r="A125" s="93" t="s">
        <v>109</v>
      </c>
      <c r="B125" s="102" t="s">
        <v>147</v>
      </c>
      <c r="C125" s="101" t="s">
        <v>148</v>
      </c>
      <c r="D125" s="103" t="s">
        <v>59</v>
      </c>
      <c r="E125" s="93" t="s">
        <v>60</v>
      </c>
      <c r="F125" s="79" t="s">
        <v>45</v>
      </c>
      <c r="G125" s="79" t="s">
        <v>17</v>
      </c>
      <c r="H125" s="79" t="s">
        <v>17</v>
      </c>
      <c r="I125" s="79" t="s">
        <v>17</v>
      </c>
      <c r="J125" s="79" t="s">
        <v>17</v>
      </c>
      <c r="K125" s="79" t="s">
        <v>45</v>
      </c>
      <c r="L125" s="79" t="s">
        <v>17</v>
      </c>
      <c r="M125" s="79" t="s">
        <v>17</v>
      </c>
      <c r="N125" s="79" t="s">
        <v>17</v>
      </c>
      <c r="O125" s="79" t="s">
        <v>17</v>
      </c>
      <c r="P125" s="79" t="s">
        <v>45</v>
      </c>
      <c r="Q125" s="79" t="s">
        <v>17</v>
      </c>
      <c r="R125" s="79" t="s">
        <v>17</v>
      </c>
      <c r="S125" s="79" t="s">
        <v>17</v>
      </c>
      <c r="T125" s="79" t="s">
        <v>17</v>
      </c>
      <c r="U125" s="79" t="s">
        <v>45</v>
      </c>
      <c r="V125" s="79" t="s">
        <v>17</v>
      </c>
      <c r="W125" s="79" t="s">
        <v>17</v>
      </c>
      <c r="X125" s="79" t="s">
        <v>17</v>
      </c>
      <c r="Y125" s="79" t="s">
        <v>17</v>
      </c>
    </row>
    <row r="126" spans="1:64">
      <c r="A126" s="93" t="s">
        <v>109</v>
      </c>
      <c r="B126" s="102" t="s">
        <v>147</v>
      </c>
      <c r="C126" s="101" t="s">
        <v>149</v>
      </c>
      <c r="D126" s="103" t="s">
        <v>59</v>
      </c>
      <c r="E126" s="102" t="s">
        <v>60</v>
      </c>
      <c r="F126" s="79" t="s">
        <v>45</v>
      </c>
      <c r="G126" s="79" t="s">
        <v>17</v>
      </c>
      <c r="H126" s="79" t="s">
        <v>17</v>
      </c>
      <c r="I126" s="79" t="s">
        <v>17</v>
      </c>
      <c r="J126" s="79" t="s">
        <v>17</v>
      </c>
      <c r="K126" s="79" t="s">
        <v>45</v>
      </c>
      <c r="L126" s="79" t="s">
        <v>17</v>
      </c>
      <c r="M126" s="79" t="s">
        <v>17</v>
      </c>
      <c r="N126" s="79" t="s">
        <v>17</v>
      </c>
      <c r="O126" s="79" t="s">
        <v>17</v>
      </c>
      <c r="P126" s="79" t="s">
        <v>45</v>
      </c>
      <c r="Q126" s="79" t="s">
        <v>17</v>
      </c>
      <c r="R126" s="79" t="s">
        <v>17</v>
      </c>
      <c r="S126" s="79" t="s">
        <v>17</v>
      </c>
      <c r="T126" s="79" t="s">
        <v>17</v>
      </c>
      <c r="U126" s="79" t="s">
        <v>45</v>
      </c>
      <c r="V126" s="79" t="s">
        <v>17</v>
      </c>
      <c r="W126" s="79" t="s">
        <v>17</v>
      </c>
      <c r="X126" s="79" t="s">
        <v>17</v>
      </c>
      <c r="Y126" s="79" t="s">
        <v>17</v>
      </c>
    </row>
    <row r="127" spans="1:64" ht="28.8">
      <c r="A127" s="93" t="s">
        <v>109</v>
      </c>
      <c r="B127" s="93" t="s">
        <v>147</v>
      </c>
      <c r="C127" s="108" t="s">
        <v>150</v>
      </c>
      <c r="D127" s="103" t="s">
        <v>59</v>
      </c>
      <c r="E127" s="93" t="s">
        <v>60</v>
      </c>
      <c r="F127" s="79" t="s">
        <v>45</v>
      </c>
      <c r="G127" s="79" t="s">
        <v>17</v>
      </c>
      <c r="H127" s="79" t="s">
        <v>17</v>
      </c>
      <c r="I127" s="79" t="s">
        <v>17</v>
      </c>
      <c r="J127" s="79" t="s">
        <v>17</v>
      </c>
      <c r="K127" s="79" t="s">
        <v>45</v>
      </c>
      <c r="L127" s="79" t="s">
        <v>17</v>
      </c>
      <c r="M127" s="79" t="s">
        <v>17</v>
      </c>
      <c r="N127" s="79" t="s">
        <v>17</v>
      </c>
      <c r="O127" s="79" t="s">
        <v>17</v>
      </c>
      <c r="P127" s="79" t="s">
        <v>45</v>
      </c>
      <c r="Q127" s="79" t="s">
        <v>17</v>
      </c>
      <c r="R127" s="79" t="s">
        <v>17</v>
      </c>
      <c r="S127" s="79" t="s">
        <v>17</v>
      </c>
      <c r="T127" s="79" t="s">
        <v>17</v>
      </c>
      <c r="U127" s="79" t="s">
        <v>45</v>
      </c>
      <c r="V127" s="79" t="s">
        <v>17</v>
      </c>
      <c r="W127" s="79" t="s">
        <v>17</v>
      </c>
      <c r="X127" s="79" t="s">
        <v>17</v>
      </c>
      <c r="Y127" s="79" t="s">
        <v>17</v>
      </c>
    </row>
    <row r="128" spans="1:64" ht="43.2">
      <c r="A128" s="93" t="s">
        <v>109</v>
      </c>
      <c r="B128" s="93" t="s">
        <v>147</v>
      </c>
      <c r="C128" s="101" t="s">
        <v>151</v>
      </c>
      <c r="D128" s="103" t="s">
        <v>59</v>
      </c>
      <c r="E128" s="105" t="s">
        <v>60</v>
      </c>
      <c r="F128" s="79" t="s">
        <v>45</v>
      </c>
      <c r="G128" s="79" t="s">
        <v>45</v>
      </c>
      <c r="H128" s="79" t="s">
        <v>45</v>
      </c>
      <c r="I128" s="79" t="s">
        <v>17</v>
      </c>
      <c r="J128" s="79" t="s">
        <v>17</v>
      </c>
      <c r="K128" s="79" t="s">
        <v>45</v>
      </c>
      <c r="L128" s="79" t="s">
        <v>45</v>
      </c>
      <c r="M128" s="79" t="s">
        <v>45</v>
      </c>
      <c r="N128" s="79" t="s">
        <v>17</v>
      </c>
      <c r="O128" s="79" t="s">
        <v>17</v>
      </c>
      <c r="P128" s="79" t="s">
        <v>45</v>
      </c>
      <c r="Q128" s="79" t="s">
        <v>45</v>
      </c>
      <c r="R128" s="79" t="s">
        <v>45</v>
      </c>
      <c r="S128" s="79" t="s">
        <v>17</v>
      </c>
      <c r="T128" s="79" t="s">
        <v>17</v>
      </c>
      <c r="U128" s="79" t="s">
        <v>45</v>
      </c>
      <c r="V128" s="79" t="s">
        <v>45</v>
      </c>
      <c r="W128" s="79" t="s">
        <v>45</v>
      </c>
      <c r="X128" s="79" t="s">
        <v>17</v>
      </c>
      <c r="Y128" s="79" t="s">
        <v>17</v>
      </c>
    </row>
    <row r="129" spans="1:25">
      <c r="A129" s="93" t="s">
        <v>109</v>
      </c>
      <c r="B129" s="93" t="s">
        <v>147</v>
      </c>
      <c r="C129" s="101" t="s">
        <v>152</v>
      </c>
      <c r="D129" s="102"/>
      <c r="E129" s="93"/>
      <c r="F129" s="79" t="s">
        <v>45</v>
      </c>
      <c r="G129" s="79" t="s">
        <v>17</v>
      </c>
      <c r="H129" s="79" t="s">
        <v>17</v>
      </c>
      <c r="I129" s="79" t="s">
        <v>17</v>
      </c>
      <c r="J129" s="79" t="s">
        <v>17</v>
      </c>
      <c r="K129" s="79" t="s">
        <v>45</v>
      </c>
      <c r="L129" s="79" t="s">
        <v>17</v>
      </c>
      <c r="M129" s="79" t="s">
        <v>17</v>
      </c>
      <c r="N129" s="79" t="s">
        <v>17</v>
      </c>
      <c r="O129" s="79" t="s">
        <v>17</v>
      </c>
      <c r="P129" s="79" t="s">
        <v>45</v>
      </c>
      <c r="Q129" s="79" t="s">
        <v>17</v>
      </c>
      <c r="R129" s="79" t="s">
        <v>17</v>
      </c>
      <c r="S129" s="79" t="s">
        <v>17</v>
      </c>
      <c r="T129" s="79" t="s">
        <v>17</v>
      </c>
      <c r="U129" s="79" t="s">
        <v>45</v>
      </c>
      <c r="V129" s="79" t="s">
        <v>17</v>
      </c>
      <c r="W129" s="79" t="s">
        <v>17</v>
      </c>
      <c r="X129" s="79" t="s">
        <v>17</v>
      </c>
      <c r="Y129" s="79" t="s">
        <v>17</v>
      </c>
    </row>
    <row r="130" spans="1:25">
      <c r="A130" s="93" t="s">
        <v>109</v>
      </c>
      <c r="B130" s="93" t="s">
        <v>147</v>
      </c>
      <c r="C130" s="101" t="s">
        <v>153</v>
      </c>
      <c r="D130" s="103" t="s">
        <v>59</v>
      </c>
      <c r="E130" s="93" t="s">
        <v>60</v>
      </c>
      <c r="F130" s="79" t="s">
        <v>45</v>
      </c>
      <c r="G130" s="79" t="s">
        <v>45</v>
      </c>
      <c r="H130" s="79" t="s">
        <v>45</v>
      </c>
      <c r="I130" s="79" t="s">
        <v>17</v>
      </c>
      <c r="J130" s="79" t="s">
        <v>17</v>
      </c>
      <c r="K130" s="79" t="s">
        <v>45</v>
      </c>
      <c r="L130" s="79" t="s">
        <v>45</v>
      </c>
      <c r="M130" s="79" t="s">
        <v>45</v>
      </c>
      <c r="N130" s="79" t="s">
        <v>17</v>
      </c>
      <c r="O130" s="79" t="s">
        <v>17</v>
      </c>
      <c r="P130" s="79" t="s">
        <v>45</v>
      </c>
      <c r="Q130" s="79" t="s">
        <v>45</v>
      </c>
      <c r="R130" s="79" t="s">
        <v>45</v>
      </c>
      <c r="S130" s="79" t="s">
        <v>17</v>
      </c>
      <c r="T130" s="79" t="s">
        <v>17</v>
      </c>
      <c r="U130" s="79" t="s">
        <v>45</v>
      </c>
      <c r="V130" s="79" t="s">
        <v>45</v>
      </c>
      <c r="W130" s="79" t="s">
        <v>45</v>
      </c>
      <c r="X130" s="79" t="s">
        <v>17</v>
      </c>
      <c r="Y130" s="79" t="s">
        <v>17</v>
      </c>
    </row>
    <row r="131" spans="1:25">
      <c r="A131" s="93" t="s">
        <v>109</v>
      </c>
      <c r="B131" s="93" t="s">
        <v>147</v>
      </c>
      <c r="C131" s="101" t="s">
        <v>154</v>
      </c>
      <c r="D131" s="102"/>
      <c r="E131" s="93"/>
      <c r="F131" s="79" t="s">
        <v>45</v>
      </c>
      <c r="G131" s="79" t="s">
        <v>17</v>
      </c>
      <c r="H131" s="79" t="s">
        <v>17</v>
      </c>
      <c r="I131" s="79" t="s">
        <v>17</v>
      </c>
      <c r="J131" s="79" t="s">
        <v>17</v>
      </c>
      <c r="K131" s="79" t="s">
        <v>45</v>
      </c>
      <c r="L131" s="79" t="s">
        <v>17</v>
      </c>
      <c r="M131" s="79" t="s">
        <v>17</v>
      </c>
      <c r="N131" s="79" t="s">
        <v>17</v>
      </c>
      <c r="O131" s="79" t="s">
        <v>17</v>
      </c>
      <c r="P131" s="79" t="s">
        <v>45</v>
      </c>
      <c r="Q131" s="79" t="s">
        <v>17</v>
      </c>
      <c r="R131" s="79" t="s">
        <v>17</v>
      </c>
      <c r="S131" s="79" t="s">
        <v>17</v>
      </c>
      <c r="T131" s="79" t="s">
        <v>17</v>
      </c>
      <c r="U131" s="79" t="s">
        <v>45</v>
      </c>
      <c r="V131" s="79" t="s">
        <v>17</v>
      </c>
      <c r="W131" s="79" t="s">
        <v>17</v>
      </c>
      <c r="X131" s="79" t="s">
        <v>17</v>
      </c>
      <c r="Y131" s="79" t="s">
        <v>17</v>
      </c>
    </row>
    <row r="132" spans="1:25">
      <c r="A132" s="93" t="s">
        <v>109</v>
      </c>
      <c r="B132" s="93" t="s">
        <v>147</v>
      </c>
      <c r="C132" s="100" t="s">
        <v>155</v>
      </c>
      <c r="D132" s="103" t="s">
        <v>59</v>
      </c>
      <c r="E132" s="93" t="s">
        <v>60</v>
      </c>
      <c r="F132" s="79" t="s">
        <v>45</v>
      </c>
      <c r="G132" s="79" t="s">
        <v>45</v>
      </c>
      <c r="H132" s="79" t="s">
        <v>45</v>
      </c>
      <c r="I132" s="79" t="s">
        <v>17</v>
      </c>
      <c r="J132" s="79" t="s">
        <v>17</v>
      </c>
      <c r="K132" s="79" t="s">
        <v>45</v>
      </c>
      <c r="L132" s="79" t="s">
        <v>45</v>
      </c>
      <c r="M132" s="79" t="s">
        <v>45</v>
      </c>
      <c r="N132" s="79" t="s">
        <v>17</v>
      </c>
      <c r="O132" s="79" t="s">
        <v>17</v>
      </c>
      <c r="P132" s="79" t="s">
        <v>45</v>
      </c>
      <c r="Q132" s="79" t="s">
        <v>45</v>
      </c>
      <c r="R132" s="79" t="s">
        <v>45</v>
      </c>
      <c r="S132" s="79" t="s">
        <v>17</v>
      </c>
      <c r="T132" s="79" t="s">
        <v>17</v>
      </c>
      <c r="U132" s="79" t="s">
        <v>45</v>
      </c>
      <c r="V132" s="79" t="s">
        <v>45</v>
      </c>
      <c r="W132" s="79" t="s">
        <v>45</v>
      </c>
      <c r="X132" s="79" t="s">
        <v>17</v>
      </c>
      <c r="Y132" s="79" t="s">
        <v>17</v>
      </c>
    </row>
    <row r="133" spans="1:25" ht="36.6" customHeight="1">
      <c r="A133" s="93" t="s">
        <v>109</v>
      </c>
      <c r="B133" s="93" t="s">
        <v>147</v>
      </c>
      <c r="C133" s="103" t="s">
        <v>156</v>
      </c>
      <c r="D133" s="103" t="s">
        <v>59</v>
      </c>
      <c r="E133" s="93" t="s">
        <v>60</v>
      </c>
      <c r="F133" s="79" t="s">
        <v>45</v>
      </c>
      <c r="G133" s="79" t="s">
        <v>45</v>
      </c>
      <c r="H133" s="79" t="s">
        <v>17</v>
      </c>
      <c r="I133" s="79" t="s">
        <v>17</v>
      </c>
      <c r="J133" s="79" t="s">
        <v>17</v>
      </c>
      <c r="K133" s="79" t="s">
        <v>45</v>
      </c>
      <c r="L133" s="79" t="s">
        <v>45</v>
      </c>
      <c r="M133" s="79" t="s">
        <v>17</v>
      </c>
      <c r="N133" s="79" t="s">
        <v>17</v>
      </c>
      <c r="O133" s="79" t="s">
        <v>17</v>
      </c>
      <c r="P133" s="79" t="s">
        <v>45</v>
      </c>
      <c r="Q133" s="79" t="s">
        <v>45</v>
      </c>
      <c r="R133" s="79" t="s">
        <v>17</v>
      </c>
      <c r="S133" s="79" t="s">
        <v>17</v>
      </c>
      <c r="T133" s="79" t="s">
        <v>17</v>
      </c>
      <c r="U133" s="79" t="s">
        <v>45</v>
      </c>
      <c r="V133" s="79" t="s">
        <v>45</v>
      </c>
      <c r="W133" s="79" t="s">
        <v>17</v>
      </c>
      <c r="X133" s="79" t="s">
        <v>17</v>
      </c>
      <c r="Y133" s="79" t="s">
        <v>17</v>
      </c>
    </row>
    <row r="134" spans="1:25" ht="86.4">
      <c r="A134" s="93" t="s">
        <v>109</v>
      </c>
      <c r="B134" s="93" t="s">
        <v>147</v>
      </c>
      <c r="C134" s="109" t="s">
        <v>157</v>
      </c>
      <c r="D134" s="109"/>
      <c r="E134" s="93" t="s">
        <v>62</v>
      </c>
      <c r="F134" s="79" t="s">
        <v>45</v>
      </c>
      <c r="G134" s="79" t="s">
        <v>45</v>
      </c>
      <c r="H134" s="79" t="s">
        <v>17</v>
      </c>
      <c r="I134" s="79" t="s">
        <v>17</v>
      </c>
      <c r="J134" s="79" t="s">
        <v>17</v>
      </c>
      <c r="K134" s="79" t="s">
        <v>45</v>
      </c>
      <c r="L134" s="79" t="s">
        <v>45</v>
      </c>
      <c r="M134" s="79" t="s">
        <v>17</v>
      </c>
      <c r="N134" s="79" t="s">
        <v>17</v>
      </c>
      <c r="O134" s="79" t="s">
        <v>17</v>
      </c>
      <c r="P134" s="79" t="s">
        <v>45</v>
      </c>
      <c r="Q134" s="79" t="s">
        <v>45</v>
      </c>
      <c r="R134" s="79" t="s">
        <v>17</v>
      </c>
      <c r="S134" s="79" t="s">
        <v>17</v>
      </c>
      <c r="T134" s="79" t="s">
        <v>17</v>
      </c>
      <c r="U134" s="79" t="s">
        <v>45</v>
      </c>
      <c r="V134" s="79" t="s">
        <v>45</v>
      </c>
      <c r="W134" s="79" t="s">
        <v>17</v>
      </c>
      <c r="X134" s="79" t="s">
        <v>17</v>
      </c>
      <c r="Y134" s="79" t="s">
        <v>17</v>
      </c>
    </row>
    <row r="135" spans="1:25">
      <c r="A135" s="93" t="s">
        <v>109</v>
      </c>
      <c r="B135" s="93" t="s">
        <v>147</v>
      </c>
      <c r="C135" s="101" t="s">
        <v>158</v>
      </c>
      <c r="D135" s="102"/>
      <c r="E135" s="93" t="s">
        <v>62</v>
      </c>
      <c r="F135" s="79" t="s">
        <v>45</v>
      </c>
      <c r="G135" s="79" t="s">
        <v>45</v>
      </c>
      <c r="H135" s="79" t="s">
        <v>17</v>
      </c>
      <c r="I135" s="79" t="s">
        <v>17</v>
      </c>
      <c r="J135" s="79" t="s">
        <v>17</v>
      </c>
      <c r="K135" s="79" t="s">
        <v>45</v>
      </c>
      <c r="L135" s="79" t="s">
        <v>45</v>
      </c>
      <c r="M135" s="79" t="s">
        <v>17</v>
      </c>
      <c r="N135" s="79" t="s">
        <v>17</v>
      </c>
      <c r="O135" s="79" t="s">
        <v>17</v>
      </c>
      <c r="P135" s="79" t="s">
        <v>45</v>
      </c>
      <c r="Q135" s="79" t="s">
        <v>45</v>
      </c>
      <c r="R135" s="79" t="s">
        <v>17</v>
      </c>
      <c r="S135" s="79" t="s">
        <v>17</v>
      </c>
      <c r="T135" s="79" t="s">
        <v>17</v>
      </c>
      <c r="U135" s="79" t="s">
        <v>45</v>
      </c>
      <c r="V135" s="79" t="s">
        <v>45</v>
      </c>
      <c r="W135" s="79" t="s">
        <v>17</v>
      </c>
      <c r="X135" s="79" t="s">
        <v>17</v>
      </c>
      <c r="Y135" s="79" t="s">
        <v>17</v>
      </c>
    </row>
    <row r="136" spans="1:25" ht="28.8">
      <c r="A136" s="93" t="s">
        <v>109</v>
      </c>
      <c r="B136" s="93" t="s">
        <v>147</v>
      </c>
      <c r="C136" s="101" t="s">
        <v>159</v>
      </c>
      <c r="D136" s="101"/>
      <c r="E136" s="102" t="s">
        <v>114</v>
      </c>
      <c r="F136" s="79" t="s">
        <v>17</v>
      </c>
      <c r="G136" s="79" t="s">
        <v>17</v>
      </c>
      <c r="H136" s="79" t="s">
        <v>17</v>
      </c>
      <c r="I136" s="79" t="s">
        <v>17</v>
      </c>
      <c r="J136" s="79" t="s">
        <v>17</v>
      </c>
      <c r="K136" s="79" t="s">
        <v>17</v>
      </c>
      <c r="L136" s="79" t="s">
        <v>17</v>
      </c>
      <c r="M136" s="79" t="s">
        <v>17</v>
      </c>
      <c r="N136" s="79" t="s">
        <v>17</v>
      </c>
      <c r="O136" s="79" t="s">
        <v>17</v>
      </c>
      <c r="P136" s="79" t="s">
        <v>17</v>
      </c>
      <c r="Q136" s="79" t="s">
        <v>17</v>
      </c>
      <c r="R136" s="79" t="s">
        <v>17</v>
      </c>
      <c r="S136" s="79" t="s">
        <v>17</v>
      </c>
      <c r="T136" s="79" t="s">
        <v>17</v>
      </c>
      <c r="U136" s="79" t="s">
        <v>17</v>
      </c>
      <c r="V136" s="79" t="s">
        <v>17</v>
      </c>
      <c r="W136" s="79" t="s">
        <v>17</v>
      </c>
      <c r="X136" s="79" t="s">
        <v>17</v>
      </c>
      <c r="Y136" s="79" t="s">
        <v>17</v>
      </c>
    </row>
    <row r="137" spans="1:25" ht="16.5" customHeight="1">
      <c r="A137" s="93" t="s">
        <v>109</v>
      </c>
      <c r="B137" s="93" t="s">
        <v>147</v>
      </c>
      <c r="C137" s="100" t="s">
        <v>160</v>
      </c>
      <c r="D137" s="103" t="s">
        <v>59</v>
      </c>
      <c r="E137" s="93" t="s">
        <v>60</v>
      </c>
      <c r="F137" s="79" t="s">
        <v>45</v>
      </c>
      <c r="G137" s="79" t="s">
        <v>17</v>
      </c>
      <c r="H137" s="79" t="s">
        <v>17</v>
      </c>
      <c r="I137" s="79" t="s">
        <v>17</v>
      </c>
      <c r="J137" s="79" t="s">
        <v>17</v>
      </c>
      <c r="K137" s="79" t="s">
        <v>45</v>
      </c>
      <c r="L137" s="79" t="s">
        <v>17</v>
      </c>
      <c r="M137" s="79" t="s">
        <v>17</v>
      </c>
      <c r="N137" s="79" t="s">
        <v>17</v>
      </c>
      <c r="O137" s="79" t="s">
        <v>17</v>
      </c>
      <c r="P137" s="79" t="s">
        <v>45</v>
      </c>
      <c r="Q137" s="79" t="s">
        <v>17</v>
      </c>
      <c r="R137" s="79" t="s">
        <v>17</v>
      </c>
      <c r="S137" s="79" t="s">
        <v>17</v>
      </c>
      <c r="T137" s="79" t="s">
        <v>17</v>
      </c>
      <c r="U137" s="79" t="s">
        <v>45</v>
      </c>
      <c r="V137" s="79" t="s">
        <v>45</v>
      </c>
      <c r="W137" s="79" t="s">
        <v>45</v>
      </c>
      <c r="X137" s="79" t="s">
        <v>45</v>
      </c>
      <c r="Y137" s="79" t="s">
        <v>45</v>
      </c>
    </row>
    <row r="138" spans="1:25" ht="33" customHeight="1">
      <c r="A138" s="93" t="s">
        <v>109</v>
      </c>
      <c r="B138" s="93" t="s">
        <v>147</v>
      </c>
      <c r="C138" s="100" t="s">
        <v>161</v>
      </c>
      <c r="D138" s="103" t="s">
        <v>59</v>
      </c>
      <c r="E138" s="98" t="s">
        <v>60</v>
      </c>
      <c r="F138" s="79" t="s">
        <v>45</v>
      </c>
      <c r="G138" s="79" t="s">
        <v>45</v>
      </c>
      <c r="H138" s="79" t="s">
        <v>45</v>
      </c>
      <c r="I138" s="79" t="s">
        <v>45</v>
      </c>
      <c r="J138" s="79" t="s">
        <v>45</v>
      </c>
      <c r="K138" s="79" t="s">
        <v>45</v>
      </c>
      <c r="L138" s="79" t="s">
        <v>45</v>
      </c>
      <c r="M138" s="79" t="s">
        <v>45</v>
      </c>
      <c r="N138" s="79" t="s">
        <v>45</v>
      </c>
      <c r="O138" s="79" t="s">
        <v>45</v>
      </c>
      <c r="P138" s="79" t="s">
        <v>45</v>
      </c>
      <c r="Q138" s="79" t="s">
        <v>45</v>
      </c>
      <c r="R138" s="79" t="s">
        <v>45</v>
      </c>
      <c r="S138" s="79" t="s">
        <v>45</v>
      </c>
      <c r="T138" s="79" t="s">
        <v>45</v>
      </c>
      <c r="U138" s="79" t="s">
        <v>45</v>
      </c>
      <c r="V138" s="79" t="s">
        <v>45</v>
      </c>
      <c r="W138" s="79" t="s">
        <v>17</v>
      </c>
      <c r="X138" s="79" t="s">
        <v>17</v>
      </c>
      <c r="Y138" s="79" t="s">
        <v>17</v>
      </c>
    </row>
    <row r="139" spans="1:25">
      <c r="A139" s="93" t="s">
        <v>109</v>
      </c>
      <c r="B139" s="93" t="s">
        <v>147</v>
      </c>
      <c r="C139" s="100" t="s">
        <v>162</v>
      </c>
      <c r="D139" s="103" t="s">
        <v>59</v>
      </c>
      <c r="E139" s="98" t="s">
        <v>60</v>
      </c>
      <c r="F139" s="79" t="s">
        <v>45</v>
      </c>
      <c r="G139" s="79" t="s">
        <v>45</v>
      </c>
      <c r="H139" s="79" t="s">
        <v>45</v>
      </c>
      <c r="I139" s="79" t="s">
        <v>45</v>
      </c>
      <c r="J139" s="79" t="s">
        <v>45</v>
      </c>
      <c r="K139" s="79" t="s">
        <v>45</v>
      </c>
      <c r="L139" s="79" t="s">
        <v>45</v>
      </c>
      <c r="M139" s="79" t="s">
        <v>45</v>
      </c>
      <c r="N139" s="79" t="s">
        <v>45</v>
      </c>
      <c r="O139" s="79" t="s">
        <v>45</v>
      </c>
      <c r="P139" s="79" t="s">
        <v>45</v>
      </c>
      <c r="Q139" s="79" t="s">
        <v>45</v>
      </c>
      <c r="R139" s="79" t="s">
        <v>45</v>
      </c>
      <c r="S139" s="79" t="s">
        <v>45</v>
      </c>
      <c r="T139" s="79" t="s">
        <v>45</v>
      </c>
      <c r="U139" s="79" t="s">
        <v>45</v>
      </c>
      <c r="V139" s="79" t="s">
        <v>45</v>
      </c>
      <c r="W139" s="79" t="s">
        <v>17</v>
      </c>
      <c r="X139" s="79" t="s">
        <v>17</v>
      </c>
      <c r="Y139" s="79" t="s">
        <v>17</v>
      </c>
    </row>
    <row r="140" spans="1:25">
      <c r="A140" s="93" t="s">
        <v>109</v>
      </c>
      <c r="B140" s="93" t="s">
        <v>147</v>
      </c>
      <c r="C140" s="100" t="s">
        <v>163</v>
      </c>
      <c r="D140" s="103" t="s">
        <v>59</v>
      </c>
      <c r="E140" s="98" t="s">
        <v>60</v>
      </c>
      <c r="F140" s="79" t="s">
        <v>45</v>
      </c>
      <c r="G140" s="79" t="s">
        <v>45</v>
      </c>
      <c r="H140" s="79" t="s">
        <v>45</v>
      </c>
      <c r="I140" s="79" t="s">
        <v>45</v>
      </c>
      <c r="J140" s="79" t="s">
        <v>45</v>
      </c>
      <c r="K140" s="79" t="s">
        <v>45</v>
      </c>
      <c r="L140" s="79" t="s">
        <v>45</v>
      </c>
      <c r="M140" s="79" t="s">
        <v>45</v>
      </c>
      <c r="N140" s="79" t="s">
        <v>45</v>
      </c>
      <c r="O140" s="79" t="s">
        <v>45</v>
      </c>
      <c r="P140" s="79" t="s">
        <v>45</v>
      </c>
      <c r="Q140" s="79" t="s">
        <v>45</v>
      </c>
      <c r="R140" s="79" t="s">
        <v>45</v>
      </c>
      <c r="S140" s="79" t="s">
        <v>45</v>
      </c>
      <c r="T140" s="79" t="s">
        <v>45</v>
      </c>
      <c r="U140" s="79" t="s">
        <v>45</v>
      </c>
      <c r="V140" s="79" t="s">
        <v>17</v>
      </c>
      <c r="W140" s="79" t="s">
        <v>17</v>
      </c>
      <c r="X140" s="79" t="s">
        <v>17</v>
      </c>
      <c r="Y140" s="79" t="s">
        <v>17</v>
      </c>
    </row>
    <row r="141" spans="1:25">
      <c r="A141" s="93" t="s">
        <v>109</v>
      </c>
      <c r="B141" s="93" t="s">
        <v>147</v>
      </c>
      <c r="C141" s="100" t="s">
        <v>164</v>
      </c>
      <c r="D141" s="103" t="s">
        <v>59</v>
      </c>
      <c r="E141" s="98" t="s">
        <v>60</v>
      </c>
      <c r="F141" s="79" t="s">
        <v>45</v>
      </c>
      <c r="G141" s="79" t="s">
        <v>45</v>
      </c>
      <c r="H141" s="79" t="s">
        <v>45</v>
      </c>
      <c r="I141" s="79" t="s">
        <v>45</v>
      </c>
      <c r="J141" s="79" t="s">
        <v>45</v>
      </c>
      <c r="K141" s="79" t="s">
        <v>45</v>
      </c>
      <c r="L141" s="79" t="s">
        <v>45</v>
      </c>
      <c r="M141" s="79" t="s">
        <v>45</v>
      </c>
      <c r="N141" s="79" t="s">
        <v>45</v>
      </c>
      <c r="O141" s="79" t="s">
        <v>45</v>
      </c>
      <c r="P141" s="79" t="s">
        <v>45</v>
      </c>
      <c r="Q141" s="79" t="s">
        <v>45</v>
      </c>
      <c r="R141" s="79" t="s">
        <v>45</v>
      </c>
      <c r="S141" s="79" t="s">
        <v>45</v>
      </c>
      <c r="T141" s="79" t="s">
        <v>45</v>
      </c>
      <c r="U141" s="79" t="s">
        <v>45</v>
      </c>
      <c r="V141" s="79" t="s">
        <v>17</v>
      </c>
      <c r="W141" s="79" t="s">
        <v>17</v>
      </c>
      <c r="X141" s="79" t="s">
        <v>17</v>
      </c>
      <c r="Y141" s="79" t="s">
        <v>17</v>
      </c>
    </row>
    <row r="142" spans="1:25">
      <c r="A142" s="93" t="s">
        <v>109</v>
      </c>
      <c r="B142" s="93" t="s">
        <v>147</v>
      </c>
      <c r="C142" s="100" t="s">
        <v>165</v>
      </c>
      <c r="D142" s="103" t="s">
        <v>59</v>
      </c>
      <c r="E142" s="93" t="s">
        <v>60</v>
      </c>
      <c r="F142" s="79" t="s">
        <v>45</v>
      </c>
      <c r="G142" s="79" t="s">
        <v>17</v>
      </c>
      <c r="H142" s="79" t="s">
        <v>17</v>
      </c>
      <c r="I142" s="79" t="s">
        <v>17</v>
      </c>
      <c r="J142" s="79" t="s">
        <v>17</v>
      </c>
      <c r="K142" s="79" t="s">
        <v>45</v>
      </c>
      <c r="L142" s="79" t="s">
        <v>17</v>
      </c>
      <c r="M142" s="79" t="s">
        <v>17</v>
      </c>
      <c r="N142" s="79" t="s">
        <v>17</v>
      </c>
      <c r="O142" s="79" t="s">
        <v>17</v>
      </c>
      <c r="P142" s="79" t="s">
        <v>45</v>
      </c>
      <c r="Q142" s="79" t="s">
        <v>17</v>
      </c>
      <c r="R142" s="79" t="s">
        <v>17</v>
      </c>
      <c r="S142" s="79" t="s">
        <v>17</v>
      </c>
      <c r="T142" s="79" t="s">
        <v>17</v>
      </c>
      <c r="U142" s="79" t="s">
        <v>45</v>
      </c>
      <c r="V142" s="79" t="s">
        <v>17</v>
      </c>
      <c r="W142" s="79" t="s">
        <v>17</v>
      </c>
      <c r="X142" s="79" t="s">
        <v>17</v>
      </c>
      <c r="Y142" s="79" t="s">
        <v>17</v>
      </c>
    </row>
    <row r="143" spans="1:25">
      <c r="A143" s="93" t="s">
        <v>109</v>
      </c>
      <c r="B143" s="93" t="s">
        <v>147</v>
      </c>
      <c r="C143" s="100" t="s">
        <v>166</v>
      </c>
      <c r="D143" s="100"/>
      <c r="E143" s="93" t="s">
        <v>62</v>
      </c>
      <c r="F143" s="79" t="s">
        <v>45</v>
      </c>
      <c r="G143" s="79" t="s">
        <v>17</v>
      </c>
      <c r="H143" s="79" t="s">
        <v>17</v>
      </c>
      <c r="I143" s="79" t="s">
        <v>17</v>
      </c>
      <c r="J143" s="79" t="s">
        <v>17</v>
      </c>
      <c r="K143" s="79" t="s">
        <v>45</v>
      </c>
      <c r="L143" s="79" t="s">
        <v>17</v>
      </c>
      <c r="M143" s="79" t="s">
        <v>17</v>
      </c>
      <c r="N143" s="79" t="s">
        <v>17</v>
      </c>
      <c r="O143" s="79" t="s">
        <v>17</v>
      </c>
      <c r="P143" s="79" t="s">
        <v>45</v>
      </c>
      <c r="Q143" s="79" t="s">
        <v>17</v>
      </c>
      <c r="R143" s="79" t="s">
        <v>17</v>
      </c>
      <c r="S143" s="79" t="s">
        <v>17</v>
      </c>
      <c r="T143" s="79" t="s">
        <v>17</v>
      </c>
      <c r="U143" s="79" t="s">
        <v>45</v>
      </c>
      <c r="V143" s="79" t="s">
        <v>17</v>
      </c>
      <c r="W143" s="79" t="s">
        <v>17</v>
      </c>
      <c r="X143" s="79" t="s">
        <v>17</v>
      </c>
      <c r="Y143" s="79" t="s">
        <v>17</v>
      </c>
    </row>
    <row r="144" spans="1:25">
      <c r="A144" s="93" t="s">
        <v>109</v>
      </c>
      <c r="B144" s="93" t="s">
        <v>147</v>
      </c>
      <c r="C144" s="100" t="s">
        <v>167</v>
      </c>
      <c r="D144" s="100"/>
      <c r="E144" s="93" t="s">
        <v>62</v>
      </c>
      <c r="F144" s="79" t="s">
        <v>45</v>
      </c>
      <c r="G144" s="79" t="s">
        <v>17</v>
      </c>
      <c r="H144" s="79" t="s">
        <v>17</v>
      </c>
      <c r="I144" s="79" t="s">
        <v>17</v>
      </c>
      <c r="J144" s="79" t="s">
        <v>17</v>
      </c>
      <c r="K144" s="79" t="s">
        <v>45</v>
      </c>
      <c r="L144" s="79" t="s">
        <v>17</v>
      </c>
      <c r="M144" s="79" t="s">
        <v>17</v>
      </c>
      <c r="N144" s="79" t="s">
        <v>17</v>
      </c>
      <c r="O144" s="79" t="s">
        <v>17</v>
      </c>
      <c r="P144" s="79" t="s">
        <v>45</v>
      </c>
      <c r="Q144" s="79" t="s">
        <v>17</v>
      </c>
      <c r="R144" s="79" t="s">
        <v>17</v>
      </c>
      <c r="S144" s="79" t="s">
        <v>17</v>
      </c>
      <c r="T144" s="79" t="s">
        <v>17</v>
      </c>
      <c r="U144" s="79" t="s">
        <v>45</v>
      </c>
      <c r="V144" s="79" t="s">
        <v>17</v>
      </c>
      <c r="W144" s="79" t="s">
        <v>17</v>
      </c>
      <c r="X144" s="79" t="s">
        <v>17</v>
      </c>
      <c r="Y144" s="79" t="s">
        <v>17</v>
      </c>
    </row>
    <row r="145" spans="1:64">
      <c r="A145" s="93" t="s">
        <v>109</v>
      </c>
      <c r="B145" s="93" t="s">
        <v>147</v>
      </c>
      <c r="C145" s="101" t="s">
        <v>168</v>
      </c>
      <c r="D145" s="103" t="s">
        <v>59</v>
      </c>
      <c r="E145" s="93" t="s">
        <v>60</v>
      </c>
      <c r="F145" s="79" t="s">
        <v>45</v>
      </c>
      <c r="G145" s="79" t="s">
        <v>17</v>
      </c>
      <c r="H145" s="79" t="s">
        <v>17</v>
      </c>
      <c r="I145" s="79" t="s">
        <v>17</v>
      </c>
      <c r="J145" s="79" t="s">
        <v>17</v>
      </c>
      <c r="K145" s="79" t="s">
        <v>45</v>
      </c>
      <c r="L145" s="79" t="s">
        <v>17</v>
      </c>
      <c r="M145" s="79" t="s">
        <v>17</v>
      </c>
      <c r="N145" s="79" t="s">
        <v>17</v>
      </c>
      <c r="O145" s="79" t="s">
        <v>17</v>
      </c>
      <c r="P145" s="79" t="s">
        <v>45</v>
      </c>
      <c r="Q145" s="79" t="s">
        <v>17</v>
      </c>
      <c r="R145" s="79" t="s">
        <v>17</v>
      </c>
      <c r="S145" s="79" t="s">
        <v>17</v>
      </c>
      <c r="T145" s="79" t="s">
        <v>17</v>
      </c>
      <c r="U145" s="79" t="s">
        <v>45</v>
      </c>
      <c r="V145" s="79" t="s">
        <v>17</v>
      </c>
      <c r="W145" s="79" t="s">
        <v>17</v>
      </c>
      <c r="X145" s="79" t="s">
        <v>17</v>
      </c>
      <c r="Y145" s="79" t="s">
        <v>17</v>
      </c>
    </row>
    <row r="146" spans="1:64">
      <c r="A146" s="93" t="s">
        <v>109</v>
      </c>
      <c r="B146" s="93" t="s">
        <v>147</v>
      </c>
      <c r="C146" s="101" t="s">
        <v>169</v>
      </c>
      <c r="D146" s="102"/>
      <c r="E146" s="93" t="s">
        <v>62</v>
      </c>
      <c r="F146" s="79" t="s">
        <v>45</v>
      </c>
      <c r="G146" s="79" t="s">
        <v>17</v>
      </c>
      <c r="H146" s="79" t="s">
        <v>17</v>
      </c>
      <c r="I146" s="79" t="s">
        <v>17</v>
      </c>
      <c r="J146" s="79" t="s">
        <v>17</v>
      </c>
      <c r="K146" s="79" t="s">
        <v>45</v>
      </c>
      <c r="L146" s="79" t="s">
        <v>17</v>
      </c>
      <c r="M146" s="79" t="s">
        <v>17</v>
      </c>
      <c r="N146" s="79" t="s">
        <v>17</v>
      </c>
      <c r="O146" s="79" t="s">
        <v>17</v>
      </c>
      <c r="P146" s="79" t="s">
        <v>45</v>
      </c>
      <c r="Q146" s="79" t="s">
        <v>17</v>
      </c>
      <c r="R146" s="79" t="s">
        <v>17</v>
      </c>
      <c r="S146" s="79" t="s">
        <v>17</v>
      </c>
      <c r="T146" s="79" t="s">
        <v>17</v>
      </c>
      <c r="U146" s="79" t="s">
        <v>45</v>
      </c>
      <c r="V146" s="79" t="s">
        <v>17</v>
      </c>
      <c r="W146" s="79" t="s">
        <v>17</v>
      </c>
      <c r="X146" s="79" t="s">
        <v>17</v>
      </c>
      <c r="Y146" s="79" t="s">
        <v>17</v>
      </c>
    </row>
    <row r="147" spans="1:64">
      <c r="A147" s="93" t="s">
        <v>109</v>
      </c>
      <c r="B147" s="93" t="s">
        <v>147</v>
      </c>
      <c r="C147" s="101" t="s">
        <v>170</v>
      </c>
      <c r="D147" s="102"/>
      <c r="E147" s="93" t="s">
        <v>62</v>
      </c>
      <c r="F147" s="79" t="s">
        <v>45</v>
      </c>
      <c r="G147" s="79" t="s">
        <v>17</v>
      </c>
      <c r="H147" s="79" t="s">
        <v>17</v>
      </c>
      <c r="I147" s="79" t="s">
        <v>17</v>
      </c>
      <c r="J147" s="79" t="s">
        <v>17</v>
      </c>
      <c r="K147" s="79" t="s">
        <v>45</v>
      </c>
      <c r="L147" s="79" t="s">
        <v>17</v>
      </c>
      <c r="M147" s="79" t="s">
        <v>17</v>
      </c>
      <c r="N147" s="79" t="s">
        <v>17</v>
      </c>
      <c r="O147" s="79" t="s">
        <v>17</v>
      </c>
      <c r="P147" s="79" t="s">
        <v>45</v>
      </c>
      <c r="Q147" s="79" t="s">
        <v>17</v>
      </c>
      <c r="R147" s="79" t="s">
        <v>17</v>
      </c>
      <c r="S147" s="79" t="s">
        <v>17</v>
      </c>
      <c r="T147" s="79" t="s">
        <v>17</v>
      </c>
      <c r="U147" s="79" t="s">
        <v>45</v>
      </c>
      <c r="V147" s="79" t="s">
        <v>17</v>
      </c>
      <c r="W147" s="79" t="s">
        <v>17</v>
      </c>
      <c r="X147" s="79" t="s">
        <v>17</v>
      </c>
      <c r="Y147" s="79" t="s">
        <v>17</v>
      </c>
    </row>
    <row r="148" spans="1:64">
      <c r="A148" s="93" t="s">
        <v>109</v>
      </c>
      <c r="B148" s="93" t="s">
        <v>147</v>
      </c>
      <c r="C148" s="101" t="s">
        <v>171</v>
      </c>
      <c r="D148" s="103" t="s">
        <v>59</v>
      </c>
      <c r="E148" s="93" t="s">
        <v>60</v>
      </c>
      <c r="F148" s="79" t="s">
        <v>45</v>
      </c>
      <c r="G148" s="79" t="s">
        <v>45</v>
      </c>
      <c r="H148" s="79" t="s">
        <v>45</v>
      </c>
      <c r="I148" s="79" t="s">
        <v>17</v>
      </c>
      <c r="J148" s="79" t="s">
        <v>17</v>
      </c>
      <c r="K148" s="79" t="s">
        <v>45</v>
      </c>
      <c r="L148" s="79" t="s">
        <v>45</v>
      </c>
      <c r="M148" s="79" t="s">
        <v>45</v>
      </c>
      <c r="N148" s="79" t="s">
        <v>17</v>
      </c>
      <c r="O148" s="79" t="s">
        <v>17</v>
      </c>
      <c r="P148" s="79" t="s">
        <v>45</v>
      </c>
      <c r="Q148" s="79" t="s">
        <v>45</v>
      </c>
      <c r="R148" s="79" t="s">
        <v>45</v>
      </c>
      <c r="S148" s="79" t="s">
        <v>17</v>
      </c>
      <c r="T148" s="79" t="s">
        <v>17</v>
      </c>
      <c r="U148" s="79" t="s">
        <v>45</v>
      </c>
      <c r="V148" s="79" t="s">
        <v>45</v>
      </c>
      <c r="W148" s="79" t="s">
        <v>45</v>
      </c>
      <c r="X148" s="79" t="s">
        <v>17</v>
      </c>
      <c r="Y148" s="79" t="s">
        <v>17</v>
      </c>
    </row>
    <row r="149" spans="1:64">
      <c r="A149" s="93" t="s">
        <v>109</v>
      </c>
      <c r="B149" s="93" t="s">
        <v>147</v>
      </c>
      <c r="C149" s="100" t="s">
        <v>172</v>
      </c>
      <c r="D149" s="103" t="s">
        <v>59</v>
      </c>
      <c r="E149" s="93" t="s">
        <v>60</v>
      </c>
      <c r="F149" s="79" t="s">
        <v>45</v>
      </c>
      <c r="G149" s="79" t="s">
        <v>17</v>
      </c>
      <c r="H149" s="79" t="s">
        <v>17</v>
      </c>
      <c r="I149" s="79" t="s">
        <v>17</v>
      </c>
      <c r="J149" s="79" t="s">
        <v>17</v>
      </c>
      <c r="K149" s="79" t="s">
        <v>45</v>
      </c>
      <c r="L149" s="79" t="s">
        <v>17</v>
      </c>
      <c r="M149" s="79" t="s">
        <v>17</v>
      </c>
      <c r="N149" s="79" t="s">
        <v>17</v>
      </c>
      <c r="O149" s="79" t="s">
        <v>17</v>
      </c>
      <c r="P149" s="79" t="s">
        <v>45</v>
      </c>
      <c r="Q149" s="79" t="s">
        <v>17</v>
      </c>
      <c r="R149" s="79" t="s">
        <v>17</v>
      </c>
      <c r="S149" s="79" t="s">
        <v>17</v>
      </c>
      <c r="T149" s="79" t="s">
        <v>17</v>
      </c>
      <c r="U149" s="79" t="s">
        <v>45</v>
      </c>
      <c r="V149" s="79" t="s">
        <v>17</v>
      </c>
      <c r="W149" s="79" t="s">
        <v>17</v>
      </c>
      <c r="X149" s="79" t="s">
        <v>17</v>
      </c>
      <c r="Y149" s="79" t="s">
        <v>17</v>
      </c>
    </row>
    <row r="150" spans="1:64">
      <c r="A150" s="93" t="s">
        <v>109</v>
      </c>
      <c r="B150" s="93" t="s">
        <v>147</v>
      </c>
      <c r="C150" s="100" t="s">
        <v>173</v>
      </c>
      <c r="D150" s="103" t="s">
        <v>59</v>
      </c>
      <c r="E150" s="93" t="s">
        <v>60</v>
      </c>
      <c r="F150" s="79" t="s">
        <v>45</v>
      </c>
      <c r="G150" s="79" t="s">
        <v>17</v>
      </c>
      <c r="H150" s="79" t="s">
        <v>17</v>
      </c>
      <c r="I150" s="79" t="s">
        <v>17</v>
      </c>
      <c r="J150" s="79" t="s">
        <v>17</v>
      </c>
      <c r="K150" s="79" t="s">
        <v>45</v>
      </c>
      <c r="L150" s="79" t="s">
        <v>17</v>
      </c>
      <c r="M150" s="79" t="s">
        <v>17</v>
      </c>
      <c r="N150" s="79" t="s">
        <v>17</v>
      </c>
      <c r="O150" s="79" t="s">
        <v>17</v>
      </c>
      <c r="P150" s="79" t="s">
        <v>45</v>
      </c>
      <c r="Q150" s="79" t="s">
        <v>17</v>
      </c>
      <c r="R150" s="79" t="s">
        <v>17</v>
      </c>
      <c r="S150" s="79" t="s">
        <v>17</v>
      </c>
      <c r="T150" s="79" t="s">
        <v>17</v>
      </c>
      <c r="U150" s="79" t="s">
        <v>45</v>
      </c>
      <c r="V150" s="79" t="s">
        <v>17</v>
      </c>
      <c r="W150" s="79" t="s">
        <v>17</v>
      </c>
      <c r="X150" s="79" t="s">
        <v>17</v>
      </c>
      <c r="Y150" s="79" t="s">
        <v>17</v>
      </c>
    </row>
    <row r="151" spans="1:64">
      <c r="A151" s="93" t="s">
        <v>109</v>
      </c>
      <c r="B151" s="93" t="s">
        <v>147</v>
      </c>
      <c r="C151" s="100" t="s">
        <v>174</v>
      </c>
      <c r="D151" s="103" t="s">
        <v>59</v>
      </c>
      <c r="E151" s="93" t="s">
        <v>60</v>
      </c>
      <c r="F151" s="79" t="s">
        <v>45</v>
      </c>
      <c r="G151" s="79" t="s">
        <v>17</v>
      </c>
      <c r="H151" s="79" t="s">
        <v>17</v>
      </c>
      <c r="I151" s="79" t="s">
        <v>17</v>
      </c>
      <c r="J151" s="79" t="s">
        <v>17</v>
      </c>
      <c r="K151" s="79" t="s">
        <v>45</v>
      </c>
      <c r="L151" s="79" t="s">
        <v>17</v>
      </c>
      <c r="M151" s="79" t="s">
        <v>17</v>
      </c>
      <c r="N151" s="79" t="s">
        <v>17</v>
      </c>
      <c r="O151" s="79" t="s">
        <v>17</v>
      </c>
      <c r="P151" s="79" t="s">
        <v>45</v>
      </c>
      <c r="Q151" s="79" t="s">
        <v>17</v>
      </c>
      <c r="R151" s="79" t="s">
        <v>17</v>
      </c>
      <c r="S151" s="79" t="s">
        <v>17</v>
      </c>
      <c r="T151" s="79" t="s">
        <v>17</v>
      </c>
      <c r="U151" s="79" t="s">
        <v>45</v>
      </c>
      <c r="V151" s="79" t="s">
        <v>17</v>
      </c>
      <c r="W151" s="79" t="s">
        <v>17</v>
      </c>
      <c r="X151" s="79" t="s">
        <v>17</v>
      </c>
      <c r="Y151" s="79" t="s">
        <v>17</v>
      </c>
    </row>
    <row r="152" spans="1:64">
      <c r="A152" s="93" t="s">
        <v>109</v>
      </c>
      <c r="B152" s="93" t="s">
        <v>147</v>
      </c>
      <c r="C152" s="100" t="s">
        <v>175</v>
      </c>
      <c r="D152" s="103" t="s">
        <v>59</v>
      </c>
      <c r="E152" s="93" t="s">
        <v>60</v>
      </c>
      <c r="F152" s="79" t="s">
        <v>45</v>
      </c>
      <c r="G152" s="79" t="s">
        <v>17</v>
      </c>
      <c r="H152" s="79" t="s">
        <v>17</v>
      </c>
      <c r="I152" s="79" t="s">
        <v>17</v>
      </c>
      <c r="J152" s="79" t="s">
        <v>17</v>
      </c>
      <c r="K152" s="79" t="s">
        <v>45</v>
      </c>
      <c r="L152" s="79" t="s">
        <v>17</v>
      </c>
      <c r="M152" s="79" t="s">
        <v>17</v>
      </c>
      <c r="N152" s="79" t="s">
        <v>17</v>
      </c>
      <c r="O152" s="79" t="s">
        <v>17</v>
      </c>
      <c r="P152" s="79" t="s">
        <v>45</v>
      </c>
      <c r="Q152" s="79" t="s">
        <v>17</v>
      </c>
      <c r="R152" s="79" t="s">
        <v>17</v>
      </c>
      <c r="S152" s="79" t="s">
        <v>17</v>
      </c>
      <c r="T152" s="79" t="s">
        <v>17</v>
      </c>
      <c r="U152" s="79" t="s">
        <v>45</v>
      </c>
      <c r="V152" s="79" t="s">
        <v>17</v>
      </c>
      <c r="W152" s="79" t="s">
        <v>17</v>
      </c>
      <c r="X152" s="79" t="s">
        <v>17</v>
      </c>
      <c r="Y152" s="79" t="s">
        <v>17</v>
      </c>
    </row>
    <row r="153" spans="1:64" s="9" customFormat="1">
      <c r="A153" s="96" t="s">
        <v>109</v>
      </c>
      <c r="B153" s="96" t="s">
        <v>176</v>
      </c>
      <c r="C153" s="97" t="s">
        <v>176</v>
      </c>
      <c r="D153" s="97"/>
      <c r="E153" s="93" t="s">
        <v>6</v>
      </c>
      <c r="F153" s="78"/>
      <c r="G153" s="78"/>
      <c r="H153" s="78"/>
      <c r="I153" s="78"/>
      <c r="J153" s="78"/>
      <c r="K153" s="78"/>
      <c r="L153" s="78"/>
      <c r="M153" s="78"/>
      <c r="N153" s="78"/>
      <c r="O153" s="78"/>
      <c r="P153" s="78"/>
      <c r="Q153" s="78"/>
      <c r="R153" s="78"/>
      <c r="S153" s="78"/>
      <c r="T153" s="78"/>
      <c r="U153" s="78"/>
      <c r="V153" s="78"/>
      <c r="W153" s="78"/>
      <c r="X153" s="78"/>
      <c r="Y153" s="78"/>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c r="BH153" s="2"/>
      <c r="BI153" s="2"/>
      <c r="BJ153" s="2"/>
      <c r="BK153" s="2"/>
      <c r="BL153" s="2"/>
    </row>
    <row r="154" spans="1:64">
      <c r="A154" s="93" t="s">
        <v>109</v>
      </c>
      <c r="B154" s="93" t="s">
        <v>177</v>
      </c>
      <c r="C154" s="101" t="s">
        <v>178</v>
      </c>
      <c r="D154" s="101"/>
      <c r="E154" s="93" t="s">
        <v>114</v>
      </c>
      <c r="F154" s="79" t="s">
        <v>17</v>
      </c>
      <c r="G154" s="79" t="s">
        <v>17</v>
      </c>
      <c r="H154" s="79" t="s">
        <v>17</v>
      </c>
      <c r="I154" s="79" t="s">
        <v>17</v>
      </c>
      <c r="J154" s="79" t="s">
        <v>17</v>
      </c>
      <c r="K154" s="79" t="s">
        <v>17</v>
      </c>
      <c r="L154" s="79" t="s">
        <v>17</v>
      </c>
      <c r="M154" s="79" t="s">
        <v>17</v>
      </c>
      <c r="N154" s="79" t="s">
        <v>17</v>
      </c>
      <c r="O154" s="79" t="s">
        <v>17</v>
      </c>
      <c r="P154" s="79" t="s">
        <v>17</v>
      </c>
      <c r="Q154" s="79" t="s">
        <v>17</v>
      </c>
      <c r="R154" s="79" t="s">
        <v>17</v>
      </c>
      <c r="S154" s="79" t="s">
        <v>17</v>
      </c>
      <c r="T154" s="79" t="s">
        <v>17</v>
      </c>
      <c r="U154" s="79" t="s">
        <v>17</v>
      </c>
      <c r="V154" s="79" t="s">
        <v>17</v>
      </c>
      <c r="W154" s="79" t="s">
        <v>17</v>
      </c>
      <c r="X154" s="79" t="s">
        <v>17</v>
      </c>
      <c r="Y154" s="79" t="s">
        <v>17</v>
      </c>
    </row>
    <row r="155" spans="1:64">
      <c r="A155" s="93" t="s">
        <v>109</v>
      </c>
      <c r="B155" s="93" t="s">
        <v>177</v>
      </c>
      <c r="C155" s="100" t="s">
        <v>179</v>
      </c>
      <c r="D155" s="103" t="s">
        <v>59</v>
      </c>
      <c r="E155" s="93" t="s">
        <v>60</v>
      </c>
      <c r="F155" s="79" t="s">
        <v>45</v>
      </c>
      <c r="G155" s="79" t="s">
        <v>45</v>
      </c>
      <c r="H155" s="79" t="s">
        <v>17</v>
      </c>
      <c r="I155" s="79" t="s">
        <v>17</v>
      </c>
      <c r="J155" s="79" t="s">
        <v>17</v>
      </c>
      <c r="K155" s="79" t="s">
        <v>45</v>
      </c>
      <c r="L155" s="79" t="s">
        <v>45</v>
      </c>
      <c r="M155" s="79" t="s">
        <v>17</v>
      </c>
      <c r="N155" s="79" t="s">
        <v>17</v>
      </c>
      <c r="O155" s="79" t="s">
        <v>17</v>
      </c>
      <c r="P155" s="79" t="s">
        <v>45</v>
      </c>
      <c r="Q155" s="79" t="s">
        <v>45</v>
      </c>
      <c r="R155" s="79" t="s">
        <v>17</v>
      </c>
      <c r="S155" s="79" t="s">
        <v>17</v>
      </c>
      <c r="T155" s="79" t="s">
        <v>17</v>
      </c>
      <c r="U155" s="79" t="s">
        <v>45</v>
      </c>
      <c r="V155" s="79" t="s">
        <v>45</v>
      </c>
      <c r="W155" s="79" t="s">
        <v>17</v>
      </c>
      <c r="X155" s="79" t="s">
        <v>17</v>
      </c>
      <c r="Y155" s="79" t="s">
        <v>17</v>
      </c>
    </row>
    <row r="156" spans="1:64">
      <c r="A156" s="93" t="s">
        <v>109</v>
      </c>
      <c r="B156" s="93" t="s">
        <v>177</v>
      </c>
      <c r="C156" s="100" t="s">
        <v>180</v>
      </c>
      <c r="D156" s="103" t="s">
        <v>59</v>
      </c>
      <c r="E156" s="93" t="s">
        <v>60</v>
      </c>
      <c r="F156" s="79" t="s">
        <v>45</v>
      </c>
      <c r="G156" s="79" t="s">
        <v>45</v>
      </c>
      <c r="H156" s="79" t="s">
        <v>17</v>
      </c>
      <c r="I156" s="79" t="s">
        <v>17</v>
      </c>
      <c r="J156" s="79" t="s">
        <v>17</v>
      </c>
      <c r="K156" s="79" t="s">
        <v>45</v>
      </c>
      <c r="L156" s="79" t="s">
        <v>45</v>
      </c>
      <c r="M156" s="79" t="s">
        <v>17</v>
      </c>
      <c r="N156" s="79" t="s">
        <v>17</v>
      </c>
      <c r="O156" s="79" t="s">
        <v>17</v>
      </c>
      <c r="P156" s="79" t="s">
        <v>45</v>
      </c>
      <c r="Q156" s="79" t="s">
        <v>45</v>
      </c>
      <c r="R156" s="79" t="s">
        <v>17</v>
      </c>
      <c r="S156" s="79" t="s">
        <v>17</v>
      </c>
      <c r="T156" s="79" t="s">
        <v>17</v>
      </c>
      <c r="U156" s="79" t="s">
        <v>45</v>
      </c>
      <c r="V156" s="79" t="s">
        <v>45</v>
      </c>
      <c r="W156" s="79" t="s">
        <v>17</v>
      </c>
      <c r="X156" s="79" t="s">
        <v>17</v>
      </c>
      <c r="Y156" s="79" t="s">
        <v>17</v>
      </c>
    </row>
    <row r="157" spans="1:64">
      <c r="A157" s="93" t="s">
        <v>109</v>
      </c>
      <c r="B157" s="93" t="s">
        <v>177</v>
      </c>
      <c r="C157" s="100" t="s">
        <v>181</v>
      </c>
      <c r="D157" s="100"/>
      <c r="E157" s="105" t="s">
        <v>44</v>
      </c>
      <c r="F157" s="79" t="s">
        <v>45</v>
      </c>
      <c r="G157" s="79" t="s">
        <v>45</v>
      </c>
      <c r="H157" s="79" t="s">
        <v>17</v>
      </c>
      <c r="I157" s="79" t="s">
        <v>17</v>
      </c>
      <c r="J157" s="79" t="s">
        <v>17</v>
      </c>
      <c r="K157" s="79" t="s">
        <v>45</v>
      </c>
      <c r="L157" s="79" t="s">
        <v>45</v>
      </c>
      <c r="M157" s="79" t="s">
        <v>17</v>
      </c>
      <c r="N157" s="79" t="s">
        <v>17</v>
      </c>
      <c r="O157" s="79" t="s">
        <v>17</v>
      </c>
      <c r="P157" s="79" t="s">
        <v>45</v>
      </c>
      <c r="Q157" s="79" t="s">
        <v>45</v>
      </c>
      <c r="R157" s="79" t="s">
        <v>17</v>
      </c>
      <c r="S157" s="79" t="s">
        <v>17</v>
      </c>
      <c r="T157" s="79" t="s">
        <v>17</v>
      </c>
      <c r="U157" s="79" t="s">
        <v>45</v>
      </c>
      <c r="V157" s="79" t="s">
        <v>45</v>
      </c>
      <c r="W157" s="79" t="s">
        <v>17</v>
      </c>
      <c r="X157" s="79" t="s">
        <v>17</v>
      </c>
      <c r="Y157" s="79" t="s">
        <v>17</v>
      </c>
    </row>
    <row r="158" spans="1:64" s="9" customFormat="1">
      <c r="A158" s="96" t="s">
        <v>109</v>
      </c>
      <c r="B158" s="96" t="s">
        <v>182</v>
      </c>
      <c r="C158" s="106" t="s">
        <v>182</v>
      </c>
      <c r="D158" s="96"/>
      <c r="E158" s="93" t="s">
        <v>6</v>
      </c>
      <c r="F158" s="78"/>
      <c r="G158" s="78"/>
      <c r="H158" s="78"/>
      <c r="I158" s="78"/>
      <c r="J158" s="78"/>
      <c r="K158" s="78"/>
      <c r="L158" s="78"/>
      <c r="M158" s="78"/>
      <c r="N158" s="78"/>
      <c r="O158" s="78"/>
      <c r="P158" s="78"/>
      <c r="Q158" s="78"/>
      <c r="R158" s="78"/>
      <c r="S158" s="78"/>
      <c r="T158" s="78"/>
      <c r="U158" s="78"/>
      <c r="V158" s="78"/>
      <c r="W158" s="78"/>
      <c r="X158" s="78"/>
      <c r="Y158" s="78"/>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c r="BF158" s="2"/>
      <c r="BG158" s="2"/>
      <c r="BH158" s="2"/>
      <c r="BI158" s="2"/>
      <c r="BJ158" s="2"/>
      <c r="BK158" s="2"/>
      <c r="BL158" s="2"/>
    </row>
    <row r="159" spans="1:64">
      <c r="A159" s="93" t="s">
        <v>109</v>
      </c>
      <c r="B159" s="102" t="s">
        <v>182</v>
      </c>
      <c r="C159" s="101" t="s">
        <v>183</v>
      </c>
      <c r="D159" s="103" t="s">
        <v>59</v>
      </c>
      <c r="E159" s="102" t="s">
        <v>60</v>
      </c>
      <c r="F159" s="79" t="s">
        <v>45</v>
      </c>
      <c r="G159" s="79" t="s">
        <v>17</v>
      </c>
      <c r="H159" s="79" t="s">
        <v>17</v>
      </c>
      <c r="I159" s="79" t="s">
        <v>17</v>
      </c>
      <c r="J159" s="79" t="s">
        <v>17</v>
      </c>
      <c r="K159" s="79" t="s">
        <v>45</v>
      </c>
      <c r="L159" s="79" t="s">
        <v>17</v>
      </c>
      <c r="M159" s="79" t="s">
        <v>17</v>
      </c>
      <c r="N159" s="79" t="s">
        <v>17</v>
      </c>
      <c r="O159" s="79" t="s">
        <v>17</v>
      </c>
      <c r="P159" s="79" t="s">
        <v>45</v>
      </c>
      <c r="Q159" s="79" t="s">
        <v>17</v>
      </c>
      <c r="R159" s="79" t="s">
        <v>17</v>
      </c>
      <c r="S159" s="79" t="s">
        <v>17</v>
      </c>
      <c r="T159" s="79" t="s">
        <v>17</v>
      </c>
      <c r="U159" s="79" t="s">
        <v>45</v>
      </c>
      <c r="V159" s="79" t="s">
        <v>17</v>
      </c>
      <c r="W159" s="79" t="s">
        <v>17</v>
      </c>
      <c r="X159" s="79" t="s">
        <v>17</v>
      </c>
      <c r="Y159" s="79" t="s">
        <v>17</v>
      </c>
    </row>
    <row r="160" spans="1:64">
      <c r="A160" s="93" t="s">
        <v>109</v>
      </c>
      <c r="B160" s="102" t="s">
        <v>182</v>
      </c>
      <c r="C160" s="101" t="s">
        <v>184</v>
      </c>
      <c r="D160" s="103" t="s">
        <v>59</v>
      </c>
      <c r="E160" s="102" t="s">
        <v>60</v>
      </c>
      <c r="F160" s="79" t="s">
        <v>45</v>
      </c>
      <c r="G160" s="79" t="s">
        <v>17</v>
      </c>
      <c r="H160" s="79" t="s">
        <v>17</v>
      </c>
      <c r="I160" s="79" t="s">
        <v>17</v>
      </c>
      <c r="J160" s="79" t="s">
        <v>17</v>
      </c>
      <c r="K160" s="79" t="s">
        <v>45</v>
      </c>
      <c r="L160" s="79" t="s">
        <v>17</v>
      </c>
      <c r="M160" s="79" t="s">
        <v>17</v>
      </c>
      <c r="N160" s="79" t="s">
        <v>17</v>
      </c>
      <c r="O160" s="79" t="s">
        <v>17</v>
      </c>
      <c r="P160" s="79" t="s">
        <v>45</v>
      </c>
      <c r="Q160" s="79" t="s">
        <v>17</v>
      </c>
      <c r="R160" s="79" t="s">
        <v>17</v>
      </c>
      <c r="S160" s="79" t="s">
        <v>17</v>
      </c>
      <c r="T160" s="79" t="s">
        <v>17</v>
      </c>
      <c r="U160" s="79" t="s">
        <v>45</v>
      </c>
      <c r="V160" s="79" t="s">
        <v>17</v>
      </c>
      <c r="W160" s="79" t="s">
        <v>17</v>
      </c>
      <c r="X160" s="79" t="s">
        <v>17</v>
      </c>
      <c r="Y160" s="79" t="s">
        <v>17</v>
      </c>
    </row>
    <row r="161" spans="1:25">
      <c r="A161" s="93" t="s">
        <v>109</v>
      </c>
      <c r="B161" s="93" t="s">
        <v>182</v>
      </c>
      <c r="C161" s="100" t="s">
        <v>185</v>
      </c>
      <c r="D161" s="103" t="s">
        <v>59</v>
      </c>
      <c r="E161" s="93" t="s">
        <v>60</v>
      </c>
      <c r="F161" s="79" t="s">
        <v>45</v>
      </c>
      <c r="G161" s="79" t="s">
        <v>17</v>
      </c>
      <c r="H161" s="79" t="s">
        <v>17</v>
      </c>
      <c r="I161" s="79" t="s">
        <v>17</v>
      </c>
      <c r="J161" s="79" t="s">
        <v>17</v>
      </c>
      <c r="K161" s="79" t="s">
        <v>45</v>
      </c>
      <c r="L161" s="79" t="s">
        <v>17</v>
      </c>
      <c r="M161" s="79" t="s">
        <v>17</v>
      </c>
      <c r="N161" s="79" t="s">
        <v>17</v>
      </c>
      <c r="O161" s="79" t="s">
        <v>17</v>
      </c>
      <c r="P161" s="79" t="s">
        <v>45</v>
      </c>
      <c r="Q161" s="79" t="s">
        <v>17</v>
      </c>
      <c r="R161" s="79" t="s">
        <v>17</v>
      </c>
      <c r="S161" s="79" t="s">
        <v>17</v>
      </c>
      <c r="T161" s="79" t="s">
        <v>17</v>
      </c>
      <c r="U161" s="79" t="s">
        <v>45</v>
      </c>
      <c r="V161" s="79" t="s">
        <v>17</v>
      </c>
      <c r="W161" s="79" t="s">
        <v>17</v>
      </c>
      <c r="X161" s="79" t="s">
        <v>17</v>
      </c>
      <c r="Y161" s="79" t="s">
        <v>17</v>
      </c>
    </row>
    <row r="162" spans="1:25">
      <c r="A162" s="93" t="s">
        <v>109</v>
      </c>
      <c r="B162" s="93" t="s">
        <v>182</v>
      </c>
      <c r="C162" s="101" t="s">
        <v>186</v>
      </c>
      <c r="D162" s="103" t="s">
        <v>59</v>
      </c>
      <c r="E162" s="93" t="s">
        <v>60</v>
      </c>
      <c r="F162" s="79" t="s">
        <v>45</v>
      </c>
      <c r="G162" s="79" t="s">
        <v>17</v>
      </c>
      <c r="H162" s="79" t="s">
        <v>17</v>
      </c>
      <c r="I162" s="79" t="s">
        <v>17</v>
      </c>
      <c r="J162" s="79" t="s">
        <v>17</v>
      </c>
      <c r="K162" s="79" t="s">
        <v>45</v>
      </c>
      <c r="L162" s="79" t="s">
        <v>17</v>
      </c>
      <c r="M162" s="79" t="s">
        <v>17</v>
      </c>
      <c r="N162" s="79" t="s">
        <v>17</v>
      </c>
      <c r="O162" s="79" t="s">
        <v>17</v>
      </c>
      <c r="P162" s="79" t="s">
        <v>45</v>
      </c>
      <c r="Q162" s="79" t="s">
        <v>17</v>
      </c>
      <c r="R162" s="79" t="s">
        <v>17</v>
      </c>
      <c r="S162" s="79" t="s">
        <v>17</v>
      </c>
      <c r="T162" s="79" t="s">
        <v>17</v>
      </c>
      <c r="U162" s="79" t="s">
        <v>45</v>
      </c>
      <c r="V162" s="79" t="s">
        <v>17</v>
      </c>
      <c r="W162" s="79" t="s">
        <v>17</v>
      </c>
      <c r="X162" s="79" t="s">
        <v>17</v>
      </c>
      <c r="Y162" s="79" t="s">
        <v>17</v>
      </c>
    </row>
    <row r="163" spans="1:25">
      <c r="A163" s="93" t="s">
        <v>109</v>
      </c>
      <c r="B163" s="93" t="s">
        <v>182</v>
      </c>
      <c r="C163" s="100" t="s">
        <v>187</v>
      </c>
      <c r="D163" s="100"/>
      <c r="E163" s="102" t="s">
        <v>44</v>
      </c>
      <c r="F163" s="79" t="s">
        <v>45</v>
      </c>
      <c r="G163" s="79" t="s">
        <v>17</v>
      </c>
      <c r="H163" s="79" t="s">
        <v>17</v>
      </c>
      <c r="I163" s="79" t="s">
        <v>17</v>
      </c>
      <c r="J163" s="79" t="s">
        <v>17</v>
      </c>
      <c r="K163" s="79" t="s">
        <v>45</v>
      </c>
      <c r="L163" s="79" t="s">
        <v>17</v>
      </c>
      <c r="M163" s="79" t="s">
        <v>17</v>
      </c>
      <c r="N163" s="79" t="s">
        <v>17</v>
      </c>
      <c r="O163" s="79" t="s">
        <v>17</v>
      </c>
      <c r="P163" s="79" t="s">
        <v>45</v>
      </c>
      <c r="Q163" s="79" t="s">
        <v>17</v>
      </c>
      <c r="R163" s="79" t="s">
        <v>17</v>
      </c>
      <c r="S163" s="79" t="s">
        <v>17</v>
      </c>
      <c r="T163" s="79" t="s">
        <v>17</v>
      </c>
      <c r="U163" s="79" t="s">
        <v>45</v>
      </c>
      <c r="V163" s="79" t="s">
        <v>17</v>
      </c>
      <c r="W163" s="79" t="s">
        <v>17</v>
      </c>
      <c r="X163" s="79" t="s">
        <v>17</v>
      </c>
      <c r="Y163" s="79" t="s">
        <v>17</v>
      </c>
    </row>
    <row r="164" spans="1:25">
      <c r="A164" s="93" t="s">
        <v>109</v>
      </c>
      <c r="B164" s="93" t="s">
        <v>182</v>
      </c>
      <c r="C164" s="100" t="s">
        <v>188</v>
      </c>
      <c r="D164" s="103" t="s">
        <v>59</v>
      </c>
      <c r="E164" s="93" t="s">
        <v>60</v>
      </c>
      <c r="F164" s="79" t="s">
        <v>45</v>
      </c>
      <c r="G164" s="79" t="s">
        <v>17</v>
      </c>
      <c r="H164" s="79" t="s">
        <v>17</v>
      </c>
      <c r="I164" s="79" t="s">
        <v>17</v>
      </c>
      <c r="J164" s="79" t="s">
        <v>17</v>
      </c>
      <c r="K164" s="79" t="s">
        <v>45</v>
      </c>
      <c r="L164" s="79" t="s">
        <v>17</v>
      </c>
      <c r="M164" s="79" t="s">
        <v>17</v>
      </c>
      <c r="N164" s="79" t="s">
        <v>17</v>
      </c>
      <c r="O164" s="79" t="s">
        <v>17</v>
      </c>
      <c r="P164" s="79" t="s">
        <v>45</v>
      </c>
      <c r="Q164" s="79" t="s">
        <v>17</v>
      </c>
      <c r="R164" s="79" t="s">
        <v>17</v>
      </c>
      <c r="S164" s="79" t="s">
        <v>17</v>
      </c>
      <c r="T164" s="79" t="s">
        <v>17</v>
      </c>
      <c r="U164" s="79" t="s">
        <v>45</v>
      </c>
      <c r="V164" s="79" t="s">
        <v>17</v>
      </c>
      <c r="W164" s="79" t="s">
        <v>17</v>
      </c>
      <c r="X164" s="79" t="s">
        <v>17</v>
      </c>
      <c r="Y164" s="79" t="s">
        <v>17</v>
      </c>
    </row>
    <row r="165" spans="1:25">
      <c r="A165" s="93" t="s">
        <v>109</v>
      </c>
      <c r="B165" s="93" t="s">
        <v>182</v>
      </c>
      <c r="C165" s="100" t="s">
        <v>189</v>
      </c>
      <c r="D165" s="103" t="s">
        <v>59</v>
      </c>
      <c r="E165" s="93" t="s">
        <v>60</v>
      </c>
      <c r="F165" s="79" t="s">
        <v>45</v>
      </c>
      <c r="G165" s="79" t="s">
        <v>17</v>
      </c>
      <c r="H165" s="79" t="s">
        <v>17</v>
      </c>
      <c r="I165" s="79" t="s">
        <v>17</v>
      </c>
      <c r="J165" s="79" t="s">
        <v>17</v>
      </c>
      <c r="K165" s="79" t="s">
        <v>45</v>
      </c>
      <c r="L165" s="79" t="s">
        <v>17</v>
      </c>
      <c r="M165" s="79" t="s">
        <v>17</v>
      </c>
      <c r="N165" s="79" t="s">
        <v>17</v>
      </c>
      <c r="O165" s="79" t="s">
        <v>17</v>
      </c>
      <c r="P165" s="79" t="s">
        <v>45</v>
      </c>
      <c r="Q165" s="79" t="s">
        <v>17</v>
      </c>
      <c r="R165" s="79" t="s">
        <v>17</v>
      </c>
      <c r="S165" s="79" t="s">
        <v>17</v>
      </c>
      <c r="T165" s="79" t="s">
        <v>17</v>
      </c>
      <c r="U165" s="79" t="s">
        <v>45</v>
      </c>
      <c r="V165" s="79" t="s">
        <v>17</v>
      </c>
      <c r="W165" s="79" t="s">
        <v>17</v>
      </c>
      <c r="X165" s="79" t="s">
        <v>17</v>
      </c>
      <c r="Y165" s="79" t="s">
        <v>17</v>
      </c>
    </row>
    <row r="166" spans="1:25">
      <c r="A166" s="93" t="s">
        <v>109</v>
      </c>
      <c r="B166" s="93" t="s">
        <v>182</v>
      </c>
      <c r="C166" s="100" t="s">
        <v>190</v>
      </c>
      <c r="D166" s="103" t="s">
        <v>59</v>
      </c>
      <c r="E166" s="93" t="s">
        <v>60</v>
      </c>
      <c r="F166" s="79" t="s">
        <v>45</v>
      </c>
      <c r="G166" s="79" t="s">
        <v>17</v>
      </c>
      <c r="H166" s="79" t="s">
        <v>17</v>
      </c>
      <c r="I166" s="79" t="s">
        <v>17</v>
      </c>
      <c r="J166" s="79" t="s">
        <v>17</v>
      </c>
      <c r="K166" s="79" t="s">
        <v>45</v>
      </c>
      <c r="L166" s="79" t="s">
        <v>17</v>
      </c>
      <c r="M166" s="79" t="s">
        <v>17</v>
      </c>
      <c r="N166" s="79" t="s">
        <v>17</v>
      </c>
      <c r="O166" s="79" t="s">
        <v>17</v>
      </c>
      <c r="P166" s="79" t="s">
        <v>45</v>
      </c>
      <c r="Q166" s="79" t="s">
        <v>17</v>
      </c>
      <c r="R166" s="79" t="s">
        <v>17</v>
      </c>
      <c r="S166" s="79" t="s">
        <v>17</v>
      </c>
      <c r="T166" s="79" t="s">
        <v>17</v>
      </c>
      <c r="U166" s="79" t="s">
        <v>45</v>
      </c>
      <c r="V166" s="79" t="s">
        <v>17</v>
      </c>
      <c r="W166" s="79" t="s">
        <v>17</v>
      </c>
      <c r="X166" s="79" t="s">
        <v>17</v>
      </c>
      <c r="Y166" s="79" t="s">
        <v>17</v>
      </c>
    </row>
    <row r="167" spans="1:25" ht="28.8">
      <c r="A167" s="93" t="s">
        <v>109</v>
      </c>
      <c r="B167" s="93" t="s">
        <v>182</v>
      </c>
      <c r="C167" s="100" t="s">
        <v>191</v>
      </c>
      <c r="D167" s="103" t="s">
        <v>59</v>
      </c>
      <c r="E167" s="93" t="s">
        <v>60</v>
      </c>
      <c r="F167" s="79" t="s">
        <v>45</v>
      </c>
      <c r="G167" s="79" t="s">
        <v>45</v>
      </c>
      <c r="H167" s="79" t="s">
        <v>17</v>
      </c>
      <c r="I167" s="79" t="s">
        <v>17</v>
      </c>
      <c r="J167" s="79" t="s">
        <v>17</v>
      </c>
      <c r="K167" s="79" t="s">
        <v>45</v>
      </c>
      <c r="L167" s="79" t="s">
        <v>45</v>
      </c>
      <c r="M167" s="79" t="s">
        <v>17</v>
      </c>
      <c r="N167" s="79" t="s">
        <v>17</v>
      </c>
      <c r="O167" s="79" t="s">
        <v>17</v>
      </c>
      <c r="P167" s="79" t="s">
        <v>45</v>
      </c>
      <c r="Q167" s="79" t="s">
        <v>45</v>
      </c>
      <c r="R167" s="79" t="s">
        <v>17</v>
      </c>
      <c r="S167" s="79" t="s">
        <v>17</v>
      </c>
      <c r="T167" s="79" t="s">
        <v>17</v>
      </c>
      <c r="U167" s="79" t="s">
        <v>45</v>
      </c>
      <c r="V167" s="79" t="s">
        <v>45</v>
      </c>
      <c r="W167" s="79" t="s">
        <v>17</v>
      </c>
      <c r="X167" s="79" t="s">
        <v>17</v>
      </c>
      <c r="Y167" s="79" t="s">
        <v>17</v>
      </c>
    </row>
    <row r="168" spans="1:25">
      <c r="A168" s="93" t="s">
        <v>109</v>
      </c>
      <c r="B168" s="93" t="s">
        <v>182</v>
      </c>
      <c r="C168" s="100" t="s">
        <v>192</v>
      </c>
      <c r="D168" s="103" t="s">
        <v>59</v>
      </c>
      <c r="E168" s="93" t="s">
        <v>60</v>
      </c>
      <c r="F168" s="79" t="s">
        <v>45</v>
      </c>
      <c r="G168" s="79" t="s">
        <v>17</v>
      </c>
      <c r="H168" s="79" t="s">
        <v>17</v>
      </c>
      <c r="I168" s="79" t="s">
        <v>17</v>
      </c>
      <c r="J168" s="79" t="s">
        <v>17</v>
      </c>
      <c r="K168" s="79" t="s">
        <v>45</v>
      </c>
      <c r="L168" s="79" t="s">
        <v>17</v>
      </c>
      <c r="M168" s="79" t="s">
        <v>17</v>
      </c>
      <c r="N168" s="79" t="s">
        <v>17</v>
      </c>
      <c r="O168" s="79" t="s">
        <v>17</v>
      </c>
      <c r="P168" s="79" t="s">
        <v>45</v>
      </c>
      <c r="Q168" s="79" t="s">
        <v>17</v>
      </c>
      <c r="R168" s="79" t="s">
        <v>17</v>
      </c>
      <c r="S168" s="79" t="s">
        <v>17</v>
      </c>
      <c r="T168" s="79" t="s">
        <v>17</v>
      </c>
      <c r="U168" s="79" t="s">
        <v>45</v>
      </c>
      <c r="V168" s="79" t="s">
        <v>17</v>
      </c>
      <c r="W168" s="79" t="s">
        <v>17</v>
      </c>
      <c r="X168" s="79" t="s">
        <v>17</v>
      </c>
      <c r="Y168" s="79" t="s">
        <v>17</v>
      </c>
    </row>
    <row r="169" spans="1:25">
      <c r="A169" s="93" t="s">
        <v>109</v>
      </c>
      <c r="B169" s="93" t="s">
        <v>182</v>
      </c>
      <c r="C169" s="100" t="s">
        <v>193</v>
      </c>
      <c r="D169" s="103" t="s">
        <v>59</v>
      </c>
      <c r="E169" s="93" t="s">
        <v>60</v>
      </c>
      <c r="F169" s="79" t="s">
        <v>45</v>
      </c>
      <c r="G169" s="79" t="s">
        <v>17</v>
      </c>
      <c r="H169" s="79" t="s">
        <v>17</v>
      </c>
      <c r="I169" s="79" t="s">
        <v>17</v>
      </c>
      <c r="J169" s="79" t="s">
        <v>17</v>
      </c>
      <c r="K169" s="79" t="s">
        <v>45</v>
      </c>
      <c r="L169" s="79" t="s">
        <v>17</v>
      </c>
      <c r="M169" s="79" t="s">
        <v>17</v>
      </c>
      <c r="N169" s="79" t="s">
        <v>17</v>
      </c>
      <c r="O169" s="79" t="s">
        <v>17</v>
      </c>
      <c r="P169" s="79" t="s">
        <v>45</v>
      </c>
      <c r="Q169" s="79" t="s">
        <v>17</v>
      </c>
      <c r="R169" s="79" t="s">
        <v>17</v>
      </c>
      <c r="S169" s="79" t="s">
        <v>17</v>
      </c>
      <c r="T169" s="79" t="s">
        <v>17</v>
      </c>
      <c r="U169" s="79" t="s">
        <v>45</v>
      </c>
      <c r="V169" s="79" t="s">
        <v>17</v>
      </c>
      <c r="W169" s="79" t="s">
        <v>17</v>
      </c>
      <c r="X169" s="79" t="s">
        <v>17</v>
      </c>
      <c r="Y169" s="79" t="s">
        <v>17</v>
      </c>
    </row>
    <row r="170" spans="1:25">
      <c r="A170" s="93" t="s">
        <v>109</v>
      </c>
      <c r="B170" s="93" t="s">
        <v>182</v>
      </c>
      <c r="C170" s="101" t="s">
        <v>194</v>
      </c>
      <c r="D170" s="103" t="s">
        <v>59</v>
      </c>
      <c r="E170" s="93" t="s">
        <v>60</v>
      </c>
      <c r="F170" s="79" t="s">
        <v>45</v>
      </c>
      <c r="G170" s="79" t="s">
        <v>17</v>
      </c>
      <c r="H170" s="79" t="s">
        <v>17</v>
      </c>
      <c r="I170" s="79" t="s">
        <v>17</v>
      </c>
      <c r="J170" s="79" t="s">
        <v>17</v>
      </c>
      <c r="K170" s="79" t="s">
        <v>45</v>
      </c>
      <c r="L170" s="79" t="s">
        <v>17</v>
      </c>
      <c r="M170" s="79" t="s">
        <v>17</v>
      </c>
      <c r="N170" s="79" t="s">
        <v>17</v>
      </c>
      <c r="O170" s="79" t="s">
        <v>17</v>
      </c>
      <c r="P170" s="79" t="s">
        <v>45</v>
      </c>
      <c r="Q170" s="79" t="s">
        <v>17</v>
      </c>
      <c r="R170" s="79" t="s">
        <v>17</v>
      </c>
      <c r="S170" s="79" t="s">
        <v>17</v>
      </c>
      <c r="T170" s="79" t="s">
        <v>17</v>
      </c>
      <c r="U170" s="79" t="s">
        <v>45</v>
      </c>
      <c r="V170" s="79" t="s">
        <v>17</v>
      </c>
      <c r="W170" s="79" t="s">
        <v>17</v>
      </c>
      <c r="X170" s="79" t="s">
        <v>17</v>
      </c>
      <c r="Y170" s="79" t="s">
        <v>17</v>
      </c>
    </row>
    <row r="171" spans="1:25">
      <c r="A171" s="93" t="s">
        <v>109</v>
      </c>
      <c r="B171" s="93" t="s">
        <v>182</v>
      </c>
      <c r="C171" s="101" t="s">
        <v>195</v>
      </c>
      <c r="D171" s="103" t="s">
        <v>59</v>
      </c>
      <c r="E171" s="93" t="s">
        <v>60</v>
      </c>
      <c r="F171" s="79" t="s">
        <v>45</v>
      </c>
      <c r="G171" s="79" t="s">
        <v>17</v>
      </c>
      <c r="H171" s="79" t="s">
        <v>17</v>
      </c>
      <c r="I171" s="79" t="s">
        <v>17</v>
      </c>
      <c r="J171" s="79" t="s">
        <v>17</v>
      </c>
      <c r="K171" s="79" t="s">
        <v>45</v>
      </c>
      <c r="L171" s="79" t="s">
        <v>17</v>
      </c>
      <c r="M171" s="79" t="s">
        <v>17</v>
      </c>
      <c r="N171" s="79" t="s">
        <v>17</v>
      </c>
      <c r="O171" s="79" t="s">
        <v>17</v>
      </c>
      <c r="P171" s="79" t="s">
        <v>45</v>
      </c>
      <c r="Q171" s="79" t="s">
        <v>17</v>
      </c>
      <c r="R171" s="79" t="s">
        <v>17</v>
      </c>
      <c r="S171" s="79" t="s">
        <v>17</v>
      </c>
      <c r="T171" s="79" t="s">
        <v>17</v>
      </c>
      <c r="U171" s="79" t="s">
        <v>45</v>
      </c>
      <c r="V171" s="79" t="s">
        <v>17</v>
      </c>
      <c r="W171" s="79" t="s">
        <v>17</v>
      </c>
      <c r="X171" s="79" t="s">
        <v>17</v>
      </c>
      <c r="Y171" s="79" t="s">
        <v>17</v>
      </c>
    </row>
    <row r="172" spans="1:25" ht="28.8">
      <c r="A172" s="93" t="s">
        <v>109</v>
      </c>
      <c r="B172" s="93" t="s">
        <v>182</v>
      </c>
      <c r="C172" s="101" t="s">
        <v>196</v>
      </c>
      <c r="D172" s="103" t="s">
        <v>59</v>
      </c>
      <c r="E172" s="93" t="s">
        <v>60</v>
      </c>
      <c r="F172" s="79" t="s">
        <v>45</v>
      </c>
      <c r="G172" s="79" t="s">
        <v>17</v>
      </c>
      <c r="H172" s="79" t="s">
        <v>17</v>
      </c>
      <c r="I172" s="79" t="s">
        <v>17</v>
      </c>
      <c r="J172" s="79" t="s">
        <v>17</v>
      </c>
      <c r="K172" s="79" t="s">
        <v>45</v>
      </c>
      <c r="L172" s="79" t="s">
        <v>17</v>
      </c>
      <c r="M172" s="79" t="s">
        <v>17</v>
      </c>
      <c r="N172" s="79" t="s">
        <v>17</v>
      </c>
      <c r="O172" s="79" t="s">
        <v>17</v>
      </c>
      <c r="P172" s="79" t="s">
        <v>45</v>
      </c>
      <c r="Q172" s="79" t="s">
        <v>17</v>
      </c>
      <c r="R172" s="79" t="s">
        <v>17</v>
      </c>
      <c r="S172" s="79" t="s">
        <v>17</v>
      </c>
      <c r="T172" s="79" t="s">
        <v>17</v>
      </c>
      <c r="U172" s="79" t="s">
        <v>45</v>
      </c>
      <c r="V172" s="79" t="s">
        <v>17</v>
      </c>
      <c r="W172" s="79" t="s">
        <v>17</v>
      </c>
      <c r="X172" s="79" t="s">
        <v>17</v>
      </c>
      <c r="Y172" s="79" t="s">
        <v>17</v>
      </c>
    </row>
    <row r="173" spans="1:25">
      <c r="A173" s="93" t="s">
        <v>109</v>
      </c>
      <c r="B173" s="93" t="s">
        <v>182</v>
      </c>
      <c r="C173" s="101" t="s">
        <v>197</v>
      </c>
      <c r="D173" s="103" t="s">
        <v>59</v>
      </c>
      <c r="E173" s="93" t="s">
        <v>60</v>
      </c>
      <c r="F173" s="79" t="s">
        <v>45</v>
      </c>
      <c r="G173" s="79" t="s">
        <v>17</v>
      </c>
      <c r="H173" s="79" t="s">
        <v>17</v>
      </c>
      <c r="I173" s="79" t="s">
        <v>17</v>
      </c>
      <c r="J173" s="79" t="s">
        <v>17</v>
      </c>
      <c r="K173" s="79" t="s">
        <v>45</v>
      </c>
      <c r="L173" s="79" t="s">
        <v>17</v>
      </c>
      <c r="M173" s="79" t="s">
        <v>17</v>
      </c>
      <c r="N173" s="79" t="s">
        <v>17</v>
      </c>
      <c r="O173" s="79" t="s">
        <v>17</v>
      </c>
      <c r="P173" s="79" t="s">
        <v>45</v>
      </c>
      <c r="Q173" s="79" t="s">
        <v>17</v>
      </c>
      <c r="R173" s="79" t="s">
        <v>17</v>
      </c>
      <c r="S173" s="79" t="s">
        <v>17</v>
      </c>
      <c r="T173" s="79" t="s">
        <v>17</v>
      </c>
      <c r="U173" s="79" t="s">
        <v>45</v>
      </c>
      <c r="V173" s="79" t="s">
        <v>17</v>
      </c>
      <c r="W173" s="79" t="s">
        <v>17</v>
      </c>
      <c r="X173" s="79" t="s">
        <v>17</v>
      </c>
      <c r="Y173" s="79" t="s">
        <v>17</v>
      </c>
    </row>
    <row r="174" spans="1:25" ht="86.4">
      <c r="A174" s="93" t="s">
        <v>109</v>
      </c>
      <c r="B174" s="93" t="s">
        <v>182</v>
      </c>
      <c r="C174" s="108" t="s">
        <v>198</v>
      </c>
      <c r="D174" s="108"/>
      <c r="E174" s="105" t="s">
        <v>44</v>
      </c>
      <c r="F174" s="79" t="s">
        <v>45</v>
      </c>
      <c r="G174" s="79" t="s">
        <v>17</v>
      </c>
      <c r="H174" s="79" t="s">
        <v>17</v>
      </c>
      <c r="I174" s="79" t="s">
        <v>17</v>
      </c>
      <c r="J174" s="79" t="s">
        <v>17</v>
      </c>
      <c r="K174" s="79" t="s">
        <v>45</v>
      </c>
      <c r="L174" s="79" t="s">
        <v>17</v>
      </c>
      <c r="M174" s="79" t="s">
        <v>17</v>
      </c>
      <c r="N174" s="79" t="s">
        <v>17</v>
      </c>
      <c r="O174" s="79" t="s">
        <v>17</v>
      </c>
      <c r="P174" s="79" t="s">
        <v>45</v>
      </c>
      <c r="Q174" s="79" t="s">
        <v>17</v>
      </c>
      <c r="R174" s="79" t="s">
        <v>17</v>
      </c>
      <c r="S174" s="79" t="s">
        <v>17</v>
      </c>
      <c r="T174" s="79" t="s">
        <v>17</v>
      </c>
      <c r="U174" s="79" t="s">
        <v>45</v>
      </c>
      <c r="V174" s="79" t="s">
        <v>17</v>
      </c>
      <c r="W174" s="79" t="s">
        <v>17</v>
      </c>
      <c r="X174" s="79" t="s">
        <v>17</v>
      </c>
      <c r="Y174" s="79" t="s">
        <v>17</v>
      </c>
    </row>
    <row r="175" spans="1:25">
      <c r="A175" s="93" t="s">
        <v>109</v>
      </c>
      <c r="B175" s="93" t="s">
        <v>182</v>
      </c>
      <c r="C175" s="100" t="s">
        <v>199</v>
      </c>
      <c r="D175" s="100"/>
      <c r="E175" s="105" t="s">
        <v>44</v>
      </c>
      <c r="F175" s="79" t="s">
        <v>45</v>
      </c>
      <c r="G175" s="79" t="s">
        <v>17</v>
      </c>
      <c r="H175" s="79" t="s">
        <v>17</v>
      </c>
      <c r="I175" s="79" t="s">
        <v>17</v>
      </c>
      <c r="J175" s="79" t="s">
        <v>17</v>
      </c>
      <c r="K175" s="79" t="s">
        <v>45</v>
      </c>
      <c r="L175" s="79" t="s">
        <v>17</v>
      </c>
      <c r="M175" s="79" t="s">
        <v>17</v>
      </c>
      <c r="N175" s="79" t="s">
        <v>17</v>
      </c>
      <c r="O175" s="79" t="s">
        <v>17</v>
      </c>
      <c r="P175" s="79" t="s">
        <v>45</v>
      </c>
      <c r="Q175" s="79" t="s">
        <v>17</v>
      </c>
      <c r="R175" s="79" t="s">
        <v>17</v>
      </c>
      <c r="S175" s="79" t="s">
        <v>17</v>
      </c>
      <c r="T175" s="79" t="s">
        <v>17</v>
      </c>
      <c r="U175" s="79" t="s">
        <v>45</v>
      </c>
      <c r="V175" s="79" t="s">
        <v>17</v>
      </c>
      <c r="W175" s="79" t="s">
        <v>17</v>
      </c>
      <c r="X175" s="79" t="s">
        <v>17</v>
      </c>
      <c r="Y175" s="79" t="s">
        <v>17</v>
      </c>
    </row>
    <row r="176" spans="1:25" ht="79.349999999999994" customHeight="1">
      <c r="A176" s="93" t="s">
        <v>109</v>
      </c>
      <c r="B176" s="93" t="s">
        <v>182</v>
      </c>
      <c r="C176" s="110" t="s">
        <v>200</v>
      </c>
      <c r="D176" s="103" t="s">
        <v>59</v>
      </c>
      <c r="E176" s="93" t="s">
        <v>60</v>
      </c>
      <c r="F176" s="79" t="s">
        <v>45</v>
      </c>
      <c r="G176" s="79" t="s">
        <v>17</v>
      </c>
      <c r="H176" s="79" t="s">
        <v>17</v>
      </c>
      <c r="I176" s="79" t="s">
        <v>17</v>
      </c>
      <c r="J176" s="79" t="s">
        <v>17</v>
      </c>
      <c r="K176" s="79" t="s">
        <v>45</v>
      </c>
      <c r="L176" s="79" t="s">
        <v>17</v>
      </c>
      <c r="M176" s="79" t="s">
        <v>17</v>
      </c>
      <c r="N176" s="79" t="s">
        <v>17</v>
      </c>
      <c r="O176" s="79" t="s">
        <v>17</v>
      </c>
      <c r="P176" s="79" t="s">
        <v>45</v>
      </c>
      <c r="Q176" s="79" t="s">
        <v>17</v>
      </c>
      <c r="R176" s="79" t="s">
        <v>17</v>
      </c>
      <c r="S176" s="79" t="s">
        <v>17</v>
      </c>
      <c r="T176" s="79" t="s">
        <v>17</v>
      </c>
      <c r="U176" s="79" t="s">
        <v>45</v>
      </c>
      <c r="V176" s="79" t="s">
        <v>17</v>
      </c>
      <c r="W176" s="79" t="s">
        <v>17</v>
      </c>
      <c r="X176" s="79" t="s">
        <v>17</v>
      </c>
      <c r="Y176" s="79" t="s">
        <v>17</v>
      </c>
    </row>
    <row r="177" spans="1:64" s="6" customFormat="1" ht="43.2">
      <c r="A177" s="90" t="s">
        <v>201</v>
      </c>
      <c r="B177" s="90" t="s">
        <v>37</v>
      </c>
      <c r="C177" s="91" t="s">
        <v>202</v>
      </c>
      <c r="D177" s="91"/>
      <c r="E177" s="92" t="s">
        <v>39</v>
      </c>
      <c r="F177" s="79" t="s">
        <v>45</v>
      </c>
      <c r="G177" s="79" t="s">
        <v>45</v>
      </c>
      <c r="H177" s="79" t="s">
        <v>45</v>
      </c>
      <c r="I177" s="79" t="s">
        <v>45</v>
      </c>
      <c r="J177" s="79" t="s">
        <v>45</v>
      </c>
      <c r="K177" s="79" t="s">
        <v>45</v>
      </c>
      <c r="L177" s="79" t="s">
        <v>45</v>
      </c>
      <c r="M177" s="79" t="s">
        <v>45</v>
      </c>
      <c r="N177" s="79" t="s">
        <v>45</v>
      </c>
      <c r="O177" s="79" t="s">
        <v>45</v>
      </c>
      <c r="P177" s="79" t="s">
        <v>45</v>
      </c>
      <c r="Q177" s="79" t="s">
        <v>45</v>
      </c>
      <c r="R177" s="79" t="s">
        <v>45</v>
      </c>
      <c r="S177" s="79" t="s">
        <v>45</v>
      </c>
      <c r="T177" s="79" t="s">
        <v>45</v>
      </c>
      <c r="U177" s="79" t="s">
        <v>45</v>
      </c>
      <c r="V177" s="79" t="s">
        <v>45</v>
      </c>
      <c r="W177" s="79" t="s">
        <v>45</v>
      </c>
      <c r="X177" s="79" t="s">
        <v>45</v>
      </c>
      <c r="Y177" s="79" t="s">
        <v>45</v>
      </c>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row>
    <row r="178" spans="1:64" s="9" customFormat="1">
      <c r="A178" s="96" t="s">
        <v>201</v>
      </c>
      <c r="B178" s="111" t="s">
        <v>203</v>
      </c>
      <c r="C178" s="97" t="s">
        <v>203</v>
      </c>
      <c r="D178" s="97"/>
      <c r="E178" s="93" t="s">
        <v>6</v>
      </c>
      <c r="F178" s="78"/>
      <c r="G178" s="78"/>
      <c r="H178" s="78"/>
      <c r="I178" s="78"/>
      <c r="J178" s="78"/>
      <c r="K178" s="78"/>
      <c r="L178" s="78"/>
      <c r="M178" s="78"/>
      <c r="N178" s="78"/>
      <c r="O178" s="78"/>
      <c r="P178" s="78"/>
      <c r="Q178" s="78"/>
      <c r="R178" s="78"/>
      <c r="S178" s="78"/>
      <c r="T178" s="78"/>
      <c r="U178" s="78"/>
      <c r="V178" s="78"/>
      <c r="W178" s="78"/>
      <c r="X178" s="78"/>
      <c r="Y178" s="78"/>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c r="BF178" s="2"/>
      <c r="BG178" s="2"/>
      <c r="BH178" s="2"/>
      <c r="BI178" s="2"/>
      <c r="BJ178" s="2"/>
      <c r="BK178" s="2"/>
      <c r="BL178" s="2"/>
    </row>
    <row r="179" spans="1:64">
      <c r="A179" s="93" t="s">
        <v>201</v>
      </c>
      <c r="B179" s="105" t="s">
        <v>203</v>
      </c>
      <c r="C179" s="98" t="s">
        <v>204</v>
      </c>
      <c r="D179" s="98"/>
      <c r="E179" s="93" t="s">
        <v>44</v>
      </c>
      <c r="F179" s="79" t="s">
        <v>45</v>
      </c>
      <c r="G179" s="79" t="s">
        <v>17</v>
      </c>
      <c r="H179" s="79" t="s">
        <v>17</v>
      </c>
      <c r="I179" s="79" t="s">
        <v>17</v>
      </c>
      <c r="J179" s="79" t="s">
        <v>17</v>
      </c>
      <c r="K179" s="79" t="s">
        <v>45</v>
      </c>
      <c r="L179" s="79" t="s">
        <v>17</v>
      </c>
      <c r="M179" s="79" t="s">
        <v>17</v>
      </c>
      <c r="N179" s="79" t="s">
        <v>17</v>
      </c>
      <c r="O179" s="79" t="s">
        <v>17</v>
      </c>
      <c r="P179" s="79" t="s">
        <v>45</v>
      </c>
      <c r="Q179" s="79" t="s">
        <v>17</v>
      </c>
      <c r="R179" s="79" t="s">
        <v>17</v>
      </c>
      <c r="S179" s="79" t="s">
        <v>17</v>
      </c>
      <c r="T179" s="79" t="s">
        <v>17</v>
      </c>
      <c r="U179" s="79" t="s">
        <v>45</v>
      </c>
      <c r="V179" s="79" t="s">
        <v>17</v>
      </c>
      <c r="W179" s="79" t="s">
        <v>17</v>
      </c>
      <c r="X179" s="79" t="s">
        <v>17</v>
      </c>
      <c r="Y179" s="79" t="s">
        <v>17</v>
      </c>
    </row>
    <row r="180" spans="1:64">
      <c r="A180" s="93" t="s">
        <v>201</v>
      </c>
      <c r="B180" s="105" t="s">
        <v>203</v>
      </c>
      <c r="C180" s="98" t="s">
        <v>205</v>
      </c>
      <c r="D180" s="98"/>
      <c r="E180" s="93" t="s">
        <v>44</v>
      </c>
      <c r="F180" s="79" t="s">
        <v>45</v>
      </c>
      <c r="G180" s="79" t="s">
        <v>17</v>
      </c>
      <c r="H180" s="79" t="s">
        <v>17</v>
      </c>
      <c r="I180" s="79" t="s">
        <v>17</v>
      </c>
      <c r="J180" s="79" t="s">
        <v>17</v>
      </c>
      <c r="K180" s="79" t="s">
        <v>45</v>
      </c>
      <c r="L180" s="79" t="s">
        <v>17</v>
      </c>
      <c r="M180" s="79" t="s">
        <v>17</v>
      </c>
      <c r="N180" s="79" t="s">
        <v>17</v>
      </c>
      <c r="O180" s="79" t="s">
        <v>17</v>
      </c>
      <c r="P180" s="79" t="s">
        <v>45</v>
      </c>
      <c r="Q180" s="79" t="s">
        <v>17</v>
      </c>
      <c r="R180" s="79" t="s">
        <v>17</v>
      </c>
      <c r="S180" s="79" t="s">
        <v>17</v>
      </c>
      <c r="T180" s="79" t="s">
        <v>17</v>
      </c>
      <c r="U180" s="79" t="s">
        <v>45</v>
      </c>
      <c r="V180" s="79" t="s">
        <v>17</v>
      </c>
      <c r="W180" s="79" t="s">
        <v>17</v>
      </c>
      <c r="X180" s="79" t="s">
        <v>17</v>
      </c>
      <c r="Y180" s="79" t="s">
        <v>17</v>
      </c>
    </row>
    <row r="181" spans="1:64">
      <c r="A181" s="93" t="s">
        <v>201</v>
      </c>
      <c r="B181" s="93" t="s">
        <v>203</v>
      </c>
      <c r="C181" s="100" t="s">
        <v>206</v>
      </c>
      <c r="D181" s="100"/>
      <c r="E181" s="93" t="s">
        <v>44</v>
      </c>
      <c r="F181" s="79" t="s">
        <v>45</v>
      </c>
      <c r="G181" s="79" t="s">
        <v>45</v>
      </c>
      <c r="H181" s="79" t="s">
        <v>17</v>
      </c>
      <c r="I181" s="79" t="s">
        <v>17</v>
      </c>
      <c r="J181" s="79" t="s">
        <v>17</v>
      </c>
      <c r="K181" s="79" t="s">
        <v>45</v>
      </c>
      <c r="L181" s="79" t="s">
        <v>45</v>
      </c>
      <c r="M181" s="79" t="s">
        <v>17</v>
      </c>
      <c r="N181" s="79" t="s">
        <v>17</v>
      </c>
      <c r="O181" s="79" t="s">
        <v>17</v>
      </c>
      <c r="P181" s="79" t="s">
        <v>45</v>
      </c>
      <c r="Q181" s="79" t="s">
        <v>45</v>
      </c>
      <c r="R181" s="79" t="s">
        <v>17</v>
      </c>
      <c r="S181" s="79" t="s">
        <v>17</v>
      </c>
      <c r="T181" s="79" t="s">
        <v>17</v>
      </c>
      <c r="U181" s="79" t="s">
        <v>45</v>
      </c>
      <c r="V181" s="79" t="s">
        <v>45</v>
      </c>
      <c r="W181" s="79" t="s">
        <v>17</v>
      </c>
      <c r="X181" s="79" t="s">
        <v>17</v>
      </c>
      <c r="Y181" s="79" t="s">
        <v>17</v>
      </c>
    </row>
    <row r="182" spans="1:64">
      <c r="A182" s="93" t="s">
        <v>201</v>
      </c>
      <c r="B182" s="93" t="s">
        <v>203</v>
      </c>
      <c r="C182" s="104" t="s">
        <v>207</v>
      </c>
      <c r="D182" s="99"/>
      <c r="E182" s="105" t="s">
        <v>44</v>
      </c>
      <c r="F182" s="79" t="s">
        <v>45</v>
      </c>
      <c r="G182" s="79" t="s">
        <v>17</v>
      </c>
      <c r="H182" s="79" t="s">
        <v>17</v>
      </c>
      <c r="I182" s="79" t="s">
        <v>17</v>
      </c>
      <c r="J182" s="79" t="s">
        <v>17</v>
      </c>
      <c r="K182" s="79" t="s">
        <v>45</v>
      </c>
      <c r="L182" s="79" t="s">
        <v>17</v>
      </c>
      <c r="M182" s="79" t="s">
        <v>17</v>
      </c>
      <c r="N182" s="79" t="s">
        <v>17</v>
      </c>
      <c r="O182" s="79" t="s">
        <v>17</v>
      </c>
      <c r="P182" s="79" t="s">
        <v>45</v>
      </c>
      <c r="Q182" s="79" t="s">
        <v>17</v>
      </c>
      <c r="R182" s="79" t="s">
        <v>17</v>
      </c>
      <c r="S182" s="79" t="s">
        <v>17</v>
      </c>
      <c r="T182" s="79" t="s">
        <v>17</v>
      </c>
      <c r="U182" s="79" t="s">
        <v>45</v>
      </c>
      <c r="V182" s="79" t="s">
        <v>17</v>
      </c>
      <c r="W182" s="79" t="s">
        <v>17</v>
      </c>
      <c r="X182" s="79" t="s">
        <v>17</v>
      </c>
      <c r="Y182" s="79" t="s">
        <v>17</v>
      </c>
    </row>
    <row r="183" spans="1:64">
      <c r="A183" s="93" t="s">
        <v>201</v>
      </c>
      <c r="B183" s="93" t="s">
        <v>203</v>
      </c>
      <c r="C183" s="103" t="s">
        <v>208</v>
      </c>
      <c r="D183" s="103"/>
      <c r="E183" s="93" t="s">
        <v>62</v>
      </c>
      <c r="F183" s="79" t="s">
        <v>45</v>
      </c>
      <c r="G183" s="79" t="s">
        <v>17</v>
      </c>
      <c r="H183" s="79" t="s">
        <v>17</v>
      </c>
      <c r="I183" s="79" t="s">
        <v>17</v>
      </c>
      <c r="J183" s="79" t="s">
        <v>17</v>
      </c>
      <c r="K183" s="79" t="s">
        <v>45</v>
      </c>
      <c r="L183" s="79" t="s">
        <v>17</v>
      </c>
      <c r="M183" s="79" t="s">
        <v>17</v>
      </c>
      <c r="N183" s="79" t="s">
        <v>17</v>
      </c>
      <c r="O183" s="79" t="s">
        <v>17</v>
      </c>
      <c r="P183" s="79" t="s">
        <v>45</v>
      </c>
      <c r="Q183" s="79" t="s">
        <v>17</v>
      </c>
      <c r="R183" s="79" t="s">
        <v>17</v>
      </c>
      <c r="S183" s="79" t="s">
        <v>17</v>
      </c>
      <c r="T183" s="79" t="s">
        <v>17</v>
      </c>
      <c r="U183" s="79" t="s">
        <v>45</v>
      </c>
      <c r="V183" s="79" t="s">
        <v>17</v>
      </c>
      <c r="W183" s="79" t="s">
        <v>17</v>
      </c>
      <c r="X183" s="79" t="s">
        <v>17</v>
      </c>
      <c r="Y183" s="79" t="s">
        <v>17</v>
      </c>
    </row>
    <row r="184" spans="1:64">
      <c r="A184" s="93" t="s">
        <v>201</v>
      </c>
      <c r="B184" s="93" t="s">
        <v>203</v>
      </c>
      <c r="C184" s="103" t="s">
        <v>209</v>
      </c>
      <c r="D184" s="103"/>
      <c r="E184" s="93" t="s">
        <v>62</v>
      </c>
      <c r="F184" s="79" t="s">
        <v>45</v>
      </c>
      <c r="G184" s="79" t="s">
        <v>17</v>
      </c>
      <c r="H184" s="79" t="s">
        <v>17</v>
      </c>
      <c r="I184" s="79" t="s">
        <v>17</v>
      </c>
      <c r="J184" s="79" t="s">
        <v>17</v>
      </c>
      <c r="K184" s="79" t="s">
        <v>45</v>
      </c>
      <c r="L184" s="79" t="s">
        <v>17</v>
      </c>
      <c r="M184" s="79" t="s">
        <v>17</v>
      </c>
      <c r="N184" s="79" t="s">
        <v>17</v>
      </c>
      <c r="O184" s="79" t="s">
        <v>17</v>
      </c>
      <c r="P184" s="79" t="s">
        <v>45</v>
      </c>
      <c r="Q184" s="79" t="s">
        <v>17</v>
      </c>
      <c r="R184" s="79" t="s">
        <v>17</v>
      </c>
      <c r="S184" s="79" t="s">
        <v>17</v>
      </c>
      <c r="T184" s="79" t="s">
        <v>17</v>
      </c>
      <c r="U184" s="79" t="s">
        <v>45</v>
      </c>
      <c r="V184" s="79" t="s">
        <v>17</v>
      </c>
      <c r="W184" s="79" t="s">
        <v>17</v>
      </c>
      <c r="X184" s="79" t="s">
        <v>17</v>
      </c>
      <c r="Y184" s="79" t="s">
        <v>17</v>
      </c>
    </row>
    <row r="185" spans="1:64">
      <c r="A185" s="93" t="s">
        <v>201</v>
      </c>
      <c r="B185" s="93" t="s">
        <v>203</v>
      </c>
      <c r="C185" s="100" t="s">
        <v>210</v>
      </c>
      <c r="D185" s="100"/>
      <c r="E185" s="93" t="s">
        <v>44</v>
      </c>
      <c r="F185" s="79" t="s">
        <v>45</v>
      </c>
      <c r="G185" s="79" t="s">
        <v>17</v>
      </c>
      <c r="H185" s="79" t="s">
        <v>17</v>
      </c>
      <c r="I185" s="79" t="s">
        <v>17</v>
      </c>
      <c r="J185" s="79" t="s">
        <v>17</v>
      </c>
      <c r="K185" s="79" t="s">
        <v>45</v>
      </c>
      <c r="L185" s="79" t="s">
        <v>17</v>
      </c>
      <c r="M185" s="79" t="s">
        <v>17</v>
      </c>
      <c r="N185" s="79" t="s">
        <v>17</v>
      </c>
      <c r="O185" s="79" t="s">
        <v>17</v>
      </c>
      <c r="P185" s="79" t="s">
        <v>45</v>
      </c>
      <c r="Q185" s="79" t="s">
        <v>17</v>
      </c>
      <c r="R185" s="79" t="s">
        <v>17</v>
      </c>
      <c r="S185" s="79" t="s">
        <v>17</v>
      </c>
      <c r="T185" s="79" t="s">
        <v>17</v>
      </c>
      <c r="U185" s="79" t="s">
        <v>45</v>
      </c>
      <c r="V185" s="79" t="s">
        <v>17</v>
      </c>
      <c r="W185" s="79" t="s">
        <v>17</v>
      </c>
      <c r="X185" s="79" t="s">
        <v>17</v>
      </c>
      <c r="Y185" s="79" t="s">
        <v>17</v>
      </c>
    </row>
    <row r="186" spans="1:64">
      <c r="A186" s="93" t="s">
        <v>201</v>
      </c>
      <c r="B186" s="93" t="s">
        <v>203</v>
      </c>
      <c r="C186" s="100" t="s">
        <v>211</v>
      </c>
      <c r="D186" s="100"/>
      <c r="E186" s="93" t="s">
        <v>44</v>
      </c>
      <c r="F186" s="79" t="s">
        <v>45</v>
      </c>
      <c r="G186" s="79" t="s">
        <v>17</v>
      </c>
      <c r="H186" s="79" t="s">
        <v>17</v>
      </c>
      <c r="I186" s="79" t="s">
        <v>17</v>
      </c>
      <c r="J186" s="79" t="s">
        <v>17</v>
      </c>
      <c r="K186" s="79" t="s">
        <v>45</v>
      </c>
      <c r="L186" s="79" t="s">
        <v>17</v>
      </c>
      <c r="M186" s="79" t="s">
        <v>17</v>
      </c>
      <c r="N186" s="79" t="s">
        <v>17</v>
      </c>
      <c r="O186" s="79" t="s">
        <v>17</v>
      </c>
      <c r="P186" s="79" t="s">
        <v>45</v>
      </c>
      <c r="Q186" s="79" t="s">
        <v>17</v>
      </c>
      <c r="R186" s="79" t="s">
        <v>17</v>
      </c>
      <c r="S186" s="79" t="s">
        <v>17</v>
      </c>
      <c r="T186" s="79" t="s">
        <v>17</v>
      </c>
      <c r="U186" s="79" t="s">
        <v>45</v>
      </c>
      <c r="V186" s="79" t="s">
        <v>17</v>
      </c>
      <c r="W186" s="79" t="s">
        <v>17</v>
      </c>
      <c r="X186" s="79" t="s">
        <v>17</v>
      </c>
      <c r="Y186" s="79" t="s">
        <v>17</v>
      </c>
    </row>
    <row r="187" spans="1:64">
      <c r="A187" s="93" t="s">
        <v>201</v>
      </c>
      <c r="B187" s="93" t="s">
        <v>203</v>
      </c>
      <c r="C187" s="100" t="s">
        <v>212</v>
      </c>
      <c r="D187" s="100"/>
      <c r="E187" s="93" t="s">
        <v>44</v>
      </c>
      <c r="F187" s="79" t="s">
        <v>45</v>
      </c>
      <c r="G187" s="79" t="s">
        <v>17</v>
      </c>
      <c r="H187" s="79" t="s">
        <v>17</v>
      </c>
      <c r="I187" s="79" t="s">
        <v>17</v>
      </c>
      <c r="J187" s="79" t="s">
        <v>17</v>
      </c>
      <c r="K187" s="79" t="s">
        <v>45</v>
      </c>
      <c r="L187" s="79" t="s">
        <v>17</v>
      </c>
      <c r="M187" s="79" t="s">
        <v>17</v>
      </c>
      <c r="N187" s="79" t="s">
        <v>17</v>
      </c>
      <c r="O187" s="79" t="s">
        <v>17</v>
      </c>
      <c r="P187" s="79" t="s">
        <v>45</v>
      </c>
      <c r="Q187" s="79" t="s">
        <v>17</v>
      </c>
      <c r="R187" s="79" t="s">
        <v>17</v>
      </c>
      <c r="S187" s="79" t="s">
        <v>17</v>
      </c>
      <c r="T187" s="79" t="s">
        <v>17</v>
      </c>
      <c r="U187" s="79" t="s">
        <v>45</v>
      </c>
      <c r="V187" s="79" t="s">
        <v>17</v>
      </c>
      <c r="W187" s="79" t="s">
        <v>17</v>
      </c>
      <c r="X187" s="79" t="s">
        <v>17</v>
      </c>
      <c r="Y187" s="79" t="s">
        <v>17</v>
      </c>
    </row>
    <row r="188" spans="1:64">
      <c r="A188" s="93" t="s">
        <v>201</v>
      </c>
      <c r="B188" s="93" t="s">
        <v>203</v>
      </c>
      <c r="C188" s="100" t="s">
        <v>213</v>
      </c>
      <c r="D188" s="100"/>
      <c r="E188" s="93" t="s">
        <v>62</v>
      </c>
      <c r="F188" s="79" t="s">
        <v>45</v>
      </c>
      <c r="G188" s="79" t="s">
        <v>17</v>
      </c>
      <c r="H188" s="79" t="s">
        <v>17</v>
      </c>
      <c r="I188" s="79" t="s">
        <v>17</v>
      </c>
      <c r="J188" s="79" t="s">
        <v>17</v>
      </c>
      <c r="K188" s="79" t="s">
        <v>45</v>
      </c>
      <c r="L188" s="79" t="s">
        <v>17</v>
      </c>
      <c r="M188" s="79" t="s">
        <v>17</v>
      </c>
      <c r="N188" s="79" t="s">
        <v>17</v>
      </c>
      <c r="O188" s="79" t="s">
        <v>17</v>
      </c>
      <c r="P188" s="79" t="s">
        <v>45</v>
      </c>
      <c r="Q188" s="79" t="s">
        <v>17</v>
      </c>
      <c r="R188" s="79" t="s">
        <v>17</v>
      </c>
      <c r="S188" s="79" t="s">
        <v>17</v>
      </c>
      <c r="T188" s="79" t="s">
        <v>17</v>
      </c>
      <c r="U188" s="79" t="s">
        <v>45</v>
      </c>
      <c r="V188" s="79" t="s">
        <v>17</v>
      </c>
      <c r="W188" s="79" t="s">
        <v>17</v>
      </c>
      <c r="X188" s="79" t="s">
        <v>17</v>
      </c>
      <c r="Y188" s="79" t="s">
        <v>17</v>
      </c>
    </row>
    <row r="189" spans="1:64" ht="28.35" customHeight="1">
      <c r="A189" s="93" t="s">
        <v>201</v>
      </c>
      <c r="B189" s="93" t="s">
        <v>203</v>
      </c>
      <c r="C189" s="103" t="s">
        <v>214</v>
      </c>
      <c r="D189" s="103"/>
      <c r="E189" s="93" t="s">
        <v>62</v>
      </c>
      <c r="F189" s="79" t="s">
        <v>45</v>
      </c>
      <c r="G189" s="79" t="s">
        <v>17</v>
      </c>
      <c r="H189" s="79" t="s">
        <v>17</v>
      </c>
      <c r="I189" s="79" t="s">
        <v>17</v>
      </c>
      <c r="J189" s="79" t="s">
        <v>17</v>
      </c>
      <c r="K189" s="79" t="s">
        <v>45</v>
      </c>
      <c r="L189" s="79" t="s">
        <v>17</v>
      </c>
      <c r="M189" s="79" t="s">
        <v>17</v>
      </c>
      <c r="N189" s="79" t="s">
        <v>17</v>
      </c>
      <c r="O189" s="79" t="s">
        <v>17</v>
      </c>
      <c r="P189" s="79" t="s">
        <v>45</v>
      </c>
      <c r="Q189" s="79" t="s">
        <v>17</v>
      </c>
      <c r="R189" s="79" t="s">
        <v>17</v>
      </c>
      <c r="S189" s="79" t="s">
        <v>17</v>
      </c>
      <c r="T189" s="79" t="s">
        <v>17</v>
      </c>
      <c r="U189" s="79" t="s">
        <v>45</v>
      </c>
      <c r="V189" s="79" t="s">
        <v>17</v>
      </c>
      <c r="W189" s="79" t="s">
        <v>17</v>
      </c>
      <c r="X189" s="79" t="s">
        <v>17</v>
      </c>
      <c r="Y189" s="79" t="s">
        <v>17</v>
      </c>
    </row>
    <row r="190" spans="1:64">
      <c r="A190" s="93" t="s">
        <v>201</v>
      </c>
      <c r="B190" s="93" t="s">
        <v>203</v>
      </c>
      <c r="C190" s="103" t="s">
        <v>215</v>
      </c>
      <c r="D190" s="103"/>
      <c r="E190" s="93" t="s">
        <v>62</v>
      </c>
      <c r="F190" s="79" t="s">
        <v>45</v>
      </c>
      <c r="G190" s="79" t="s">
        <v>17</v>
      </c>
      <c r="H190" s="79" t="s">
        <v>17</v>
      </c>
      <c r="I190" s="79" t="s">
        <v>17</v>
      </c>
      <c r="J190" s="79" t="s">
        <v>17</v>
      </c>
      <c r="K190" s="79" t="s">
        <v>45</v>
      </c>
      <c r="L190" s="79" t="s">
        <v>17</v>
      </c>
      <c r="M190" s="79" t="s">
        <v>17</v>
      </c>
      <c r="N190" s="79" t="s">
        <v>17</v>
      </c>
      <c r="O190" s="79" t="s">
        <v>17</v>
      </c>
      <c r="P190" s="79" t="s">
        <v>45</v>
      </c>
      <c r="Q190" s="79" t="s">
        <v>17</v>
      </c>
      <c r="R190" s="79" t="s">
        <v>17</v>
      </c>
      <c r="S190" s="79" t="s">
        <v>17</v>
      </c>
      <c r="T190" s="79" t="s">
        <v>17</v>
      </c>
      <c r="U190" s="79" t="s">
        <v>45</v>
      </c>
      <c r="V190" s="79" t="s">
        <v>17</v>
      </c>
      <c r="W190" s="79" t="s">
        <v>17</v>
      </c>
      <c r="X190" s="79" t="s">
        <v>17</v>
      </c>
      <c r="Y190" s="79" t="s">
        <v>17</v>
      </c>
    </row>
    <row r="191" spans="1:64" ht="29.85" customHeight="1">
      <c r="A191" s="93" t="s">
        <v>201</v>
      </c>
      <c r="B191" s="93" t="s">
        <v>203</v>
      </c>
      <c r="C191" s="103" t="s">
        <v>216</v>
      </c>
      <c r="D191" s="103"/>
      <c r="E191" s="93" t="s">
        <v>62</v>
      </c>
      <c r="F191" s="79" t="s">
        <v>45</v>
      </c>
      <c r="G191" s="79" t="s">
        <v>17</v>
      </c>
      <c r="H191" s="79" t="s">
        <v>17</v>
      </c>
      <c r="I191" s="79" t="s">
        <v>17</v>
      </c>
      <c r="J191" s="79" t="s">
        <v>17</v>
      </c>
      <c r="K191" s="79" t="s">
        <v>45</v>
      </c>
      <c r="L191" s="79" t="s">
        <v>17</v>
      </c>
      <c r="M191" s="79" t="s">
        <v>17</v>
      </c>
      <c r="N191" s="79" t="s">
        <v>17</v>
      </c>
      <c r="O191" s="79" t="s">
        <v>17</v>
      </c>
      <c r="P191" s="79" t="s">
        <v>45</v>
      </c>
      <c r="Q191" s="79" t="s">
        <v>17</v>
      </c>
      <c r="R191" s="79" t="s">
        <v>17</v>
      </c>
      <c r="S191" s="79" t="s">
        <v>17</v>
      </c>
      <c r="T191" s="79" t="s">
        <v>17</v>
      </c>
      <c r="U191" s="79" t="s">
        <v>45</v>
      </c>
      <c r="V191" s="79" t="s">
        <v>17</v>
      </c>
      <c r="W191" s="79" t="s">
        <v>17</v>
      </c>
      <c r="X191" s="79" t="s">
        <v>17</v>
      </c>
      <c r="Y191" s="79" t="s">
        <v>17</v>
      </c>
    </row>
    <row r="192" spans="1:64" ht="27.6" customHeight="1">
      <c r="A192" s="93" t="s">
        <v>201</v>
      </c>
      <c r="B192" s="93" t="s">
        <v>203</v>
      </c>
      <c r="C192" s="103" t="s">
        <v>217</v>
      </c>
      <c r="D192" s="103"/>
      <c r="E192" s="93" t="s">
        <v>62</v>
      </c>
      <c r="F192" s="79" t="s">
        <v>45</v>
      </c>
      <c r="G192" s="79" t="s">
        <v>17</v>
      </c>
      <c r="H192" s="79" t="s">
        <v>17</v>
      </c>
      <c r="I192" s="79" t="s">
        <v>17</v>
      </c>
      <c r="J192" s="79" t="s">
        <v>17</v>
      </c>
      <c r="K192" s="79" t="s">
        <v>45</v>
      </c>
      <c r="L192" s="79" t="s">
        <v>17</v>
      </c>
      <c r="M192" s="79" t="s">
        <v>17</v>
      </c>
      <c r="N192" s="79" t="s">
        <v>17</v>
      </c>
      <c r="O192" s="79" t="s">
        <v>17</v>
      </c>
      <c r="P192" s="79" t="s">
        <v>45</v>
      </c>
      <c r="Q192" s="79" t="s">
        <v>17</v>
      </c>
      <c r="R192" s="79" t="s">
        <v>17</v>
      </c>
      <c r="S192" s="79" t="s">
        <v>17</v>
      </c>
      <c r="T192" s="79" t="s">
        <v>17</v>
      </c>
      <c r="U192" s="79" t="s">
        <v>45</v>
      </c>
      <c r="V192" s="79" t="s">
        <v>17</v>
      </c>
      <c r="W192" s="79" t="s">
        <v>17</v>
      </c>
      <c r="X192" s="79" t="s">
        <v>17</v>
      </c>
      <c r="Y192" s="79" t="s">
        <v>17</v>
      </c>
    </row>
    <row r="193" spans="1:25" ht="27.6" customHeight="1">
      <c r="A193" s="93" t="s">
        <v>201</v>
      </c>
      <c r="B193" s="93" t="s">
        <v>203</v>
      </c>
      <c r="C193" s="103" t="s">
        <v>218</v>
      </c>
      <c r="D193" s="103"/>
      <c r="E193" s="93" t="s">
        <v>62</v>
      </c>
      <c r="F193" s="79" t="s">
        <v>45</v>
      </c>
      <c r="G193" s="79" t="s">
        <v>17</v>
      </c>
      <c r="H193" s="79" t="s">
        <v>17</v>
      </c>
      <c r="I193" s="79" t="s">
        <v>17</v>
      </c>
      <c r="J193" s="79" t="s">
        <v>17</v>
      </c>
      <c r="K193" s="79" t="s">
        <v>45</v>
      </c>
      <c r="L193" s="79" t="s">
        <v>17</v>
      </c>
      <c r="M193" s="79" t="s">
        <v>17</v>
      </c>
      <c r="N193" s="79" t="s">
        <v>17</v>
      </c>
      <c r="O193" s="79" t="s">
        <v>17</v>
      </c>
      <c r="P193" s="79" t="s">
        <v>45</v>
      </c>
      <c r="Q193" s="79" t="s">
        <v>17</v>
      </c>
      <c r="R193" s="79" t="s">
        <v>17</v>
      </c>
      <c r="S193" s="79" t="s">
        <v>17</v>
      </c>
      <c r="T193" s="79" t="s">
        <v>17</v>
      </c>
      <c r="U193" s="79" t="s">
        <v>45</v>
      </c>
      <c r="V193" s="79" t="s">
        <v>17</v>
      </c>
      <c r="W193" s="79" t="s">
        <v>17</v>
      </c>
      <c r="X193" s="79" t="s">
        <v>17</v>
      </c>
      <c r="Y193" s="79" t="s">
        <v>17</v>
      </c>
    </row>
    <row r="194" spans="1:25" ht="27.6" customHeight="1">
      <c r="A194" s="93" t="s">
        <v>201</v>
      </c>
      <c r="B194" s="93" t="s">
        <v>203</v>
      </c>
      <c r="C194" s="103" t="s">
        <v>219</v>
      </c>
      <c r="D194" s="103"/>
      <c r="E194" s="93" t="s">
        <v>62</v>
      </c>
      <c r="F194" s="79" t="s">
        <v>45</v>
      </c>
      <c r="G194" s="79" t="s">
        <v>17</v>
      </c>
      <c r="H194" s="79" t="s">
        <v>17</v>
      </c>
      <c r="I194" s="79" t="s">
        <v>17</v>
      </c>
      <c r="J194" s="79" t="s">
        <v>17</v>
      </c>
      <c r="K194" s="79" t="s">
        <v>45</v>
      </c>
      <c r="L194" s="79" t="s">
        <v>17</v>
      </c>
      <c r="M194" s="79" t="s">
        <v>17</v>
      </c>
      <c r="N194" s="79" t="s">
        <v>17</v>
      </c>
      <c r="O194" s="79" t="s">
        <v>17</v>
      </c>
      <c r="P194" s="79" t="s">
        <v>45</v>
      </c>
      <c r="Q194" s="79" t="s">
        <v>17</v>
      </c>
      <c r="R194" s="79" t="s">
        <v>17</v>
      </c>
      <c r="S194" s="79" t="s">
        <v>17</v>
      </c>
      <c r="T194" s="79" t="s">
        <v>17</v>
      </c>
      <c r="U194" s="79" t="s">
        <v>45</v>
      </c>
      <c r="V194" s="79" t="s">
        <v>17</v>
      </c>
      <c r="W194" s="79" t="s">
        <v>17</v>
      </c>
      <c r="X194" s="79" t="s">
        <v>17</v>
      </c>
      <c r="Y194" s="79" t="s">
        <v>17</v>
      </c>
    </row>
    <row r="195" spans="1:25" ht="27.6" customHeight="1">
      <c r="A195" s="93" t="s">
        <v>201</v>
      </c>
      <c r="B195" s="93" t="s">
        <v>203</v>
      </c>
      <c r="C195" s="103" t="s">
        <v>220</v>
      </c>
      <c r="D195" s="103"/>
      <c r="E195" s="93" t="s">
        <v>62</v>
      </c>
      <c r="F195" s="79" t="s">
        <v>45</v>
      </c>
      <c r="G195" s="79" t="s">
        <v>17</v>
      </c>
      <c r="H195" s="79" t="s">
        <v>17</v>
      </c>
      <c r="I195" s="79" t="s">
        <v>17</v>
      </c>
      <c r="J195" s="79" t="s">
        <v>17</v>
      </c>
      <c r="K195" s="79" t="s">
        <v>45</v>
      </c>
      <c r="L195" s="79" t="s">
        <v>17</v>
      </c>
      <c r="M195" s="79" t="s">
        <v>17</v>
      </c>
      <c r="N195" s="79" t="s">
        <v>17</v>
      </c>
      <c r="O195" s="79" t="s">
        <v>17</v>
      </c>
      <c r="P195" s="79" t="s">
        <v>45</v>
      </c>
      <c r="Q195" s="79" t="s">
        <v>17</v>
      </c>
      <c r="R195" s="79" t="s">
        <v>17</v>
      </c>
      <c r="S195" s="79" t="s">
        <v>17</v>
      </c>
      <c r="T195" s="79" t="s">
        <v>17</v>
      </c>
      <c r="U195" s="79" t="s">
        <v>45</v>
      </c>
      <c r="V195" s="79" t="s">
        <v>17</v>
      </c>
      <c r="W195" s="79" t="s">
        <v>17</v>
      </c>
      <c r="X195" s="79" t="s">
        <v>17</v>
      </c>
      <c r="Y195" s="79" t="s">
        <v>17</v>
      </c>
    </row>
    <row r="196" spans="1:25" ht="30.6" customHeight="1">
      <c r="A196" s="93" t="s">
        <v>201</v>
      </c>
      <c r="B196" s="93" t="s">
        <v>203</v>
      </c>
      <c r="C196" s="103" t="s">
        <v>221</v>
      </c>
      <c r="D196" s="103"/>
      <c r="E196" s="93" t="s">
        <v>62</v>
      </c>
      <c r="F196" s="79" t="s">
        <v>45</v>
      </c>
      <c r="G196" s="79" t="s">
        <v>17</v>
      </c>
      <c r="H196" s="79" t="s">
        <v>17</v>
      </c>
      <c r="I196" s="79" t="s">
        <v>17</v>
      </c>
      <c r="J196" s="79" t="s">
        <v>17</v>
      </c>
      <c r="K196" s="79" t="s">
        <v>45</v>
      </c>
      <c r="L196" s="79" t="s">
        <v>17</v>
      </c>
      <c r="M196" s="79" t="s">
        <v>17</v>
      </c>
      <c r="N196" s="79" t="s">
        <v>17</v>
      </c>
      <c r="O196" s="79" t="s">
        <v>17</v>
      </c>
      <c r="P196" s="79" t="s">
        <v>45</v>
      </c>
      <c r="Q196" s="79" t="s">
        <v>17</v>
      </c>
      <c r="R196" s="79" t="s">
        <v>17</v>
      </c>
      <c r="S196" s="79" t="s">
        <v>17</v>
      </c>
      <c r="T196" s="79" t="s">
        <v>17</v>
      </c>
      <c r="U196" s="79" t="s">
        <v>45</v>
      </c>
      <c r="V196" s="79" t="s">
        <v>17</v>
      </c>
      <c r="W196" s="79" t="s">
        <v>17</v>
      </c>
      <c r="X196" s="79" t="s">
        <v>17</v>
      </c>
      <c r="Y196" s="79" t="s">
        <v>17</v>
      </c>
    </row>
    <row r="197" spans="1:25" ht="30.6" customHeight="1">
      <c r="A197" s="93" t="s">
        <v>201</v>
      </c>
      <c r="B197" s="93" t="s">
        <v>203</v>
      </c>
      <c r="C197" s="98" t="s">
        <v>222</v>
      </c>
      <c r="D197" s="98"/>
      <c r="E197" s="98" t="s">
        <v>44</v>
      </c>
      <c r="F197" s="79" t="s">
        <v>45</v>
      </c>
      <c r="G197" s="79" t="s">
        <v>17</v>
      </c>
      <c r="H197" s="79" t="s">
        <v>17</v>
      </c>
      <c r="I197" s="79" t="s">
        <v>17</v>
      </c>
      <c r="J197" s="79" t="s">
        <v>17</v>
      </c>
      <c r="K197" s="79" t="s">
        <v>45</v>
      </c>
      <c r="L197" s="79" t="s">
        <v>17</v>
      </c>
      <c r="M197" s="79" t="s">
        <v>17</v>
      </c>
      <c r="N197" s="79" t="s">
        <v>17</v>
      </c>
      <c r="O197" s="79" t="s">
        <v>17</v>
      </c>
      <c r="P197" s="79" t="s">
        <v>45</v>
      </c>
      <c r="Q197" s="79" t="s">
        <v>17</v>
      </c>
      <c r="R197" s="79" t="s">
        <v>17</v>
      </c>
      <c r="S197" s="79" t="s">
        <v>17</v>
      </c>
      <c r="T197" s="79" t="s">
        <v>17</v>
      </c>
      <c r="U197" s="79" t="s">
        <v>45</v>
      </c>
      <c r="V197" s="79" t="s">
        <v>17</v>
      </c>
      <c r="W197" s="79" t="s">
        <v>17</v>
      </c>
      <c r="X197" s="79" t="s">
        <v>17</v>
      </c>
      <c r="Y197" s="79" t="s">
        <v>17</v>
      </c>
    </row>
    <row r="198" spans="1:25" ht="30.6" customHeight="1">
      <c r="A198" s="93" t="s">
        <v>201</v>
      </c>
      <c r="B198" s="93" t="s">
        <v>203</v>
      </c>
      <c r="C198" s="98" t="s">
        <v>223</v>
      </c>
      <c r="D198" s="98"/>
      <c r="E198" s="98" t="s">
        <v>44</v>
      </c>
      <c r="F198" s="79" t="s">
        <v>45</v>
      </c>
      <c r="G198" s="79" t="s">
        <v>17</v>
      </c>
      <c r="H198" s="79" t="s">
        <v>17</v>
      </c>
      <c r="I198" s="79" t="s">
        <v>17</v>
      </c>
      <c r="J198" s="79" t="s">
        <v>17</v>
      </c>
      <c r="K198" s="79" t="s">
        <v>45</v>
      </c>
      <c r="L198" s="79" t="s">
        <v>17</v>
      </c>
      <c r="M198" s="79" t="s">
        <v>17</v>
      </c>
      <c r="N198" s="79" t="s">
        <v>17</v>
      </c>
      <c r="O198" s="79" t="s">
        <v>17</v>
      </c>
      <c r="P198" s="79" t="s">
        <v>45</v>
      </c>
      <c r="Q198" s="79" t="s">
        <v>17</v>
      </c>
      <c r="R198" s="79" t="s">
        <v>17</v>
      </c>
      <c r="S198" s="79" t="s">
        <v>17</v>
      </c>
      <c r="T198" s="79" t="s">
        <v>17</v>
      </c>
      <c r="U198" s="79" t="s">
        <v>45</v>
      </c>
      <c r="V198" s="79" t="s">
        <v>17</v>
      </c>
      <c r="W198" s="79" t="s">
        <v>17</v>
      </c>
      <c r="X198" s="79" t="s">
        <v>17</v>
      </c>
      <c r="Y198" s="79" t="s">
        <v>17</v>
      </c>
    </row>
    <row r="199" spans="1:25">
      <c r="A199" s="93" t="s">
        <v>201</v>
      </c>
      <c r="B199" s="93" t="s">
        <v>203</v>
      </c>
      <c r="C199" s="101" t="s">
        <v>224</v>
      </c>
      <c r="D199" s="102"/>
      <c r="E199" s="93" t="s">
        <v>44</v>
      </c>
      <c r="F199" s="79" t="s">
        <v>17</v>
      </c>
      <c r="G199" s="79" t="s">
        <v>45</v>
      </c>
      <c r="H199" s="79" t="s">
        <v>45</v>
      </c>
      <c r="I199" s="79" t="s">
        <v>45</v>
      </c>
      <c r="J199" s="79" t="s">
        <v>45</v>
      </c>
      <c r="K199" s="79" t="s">
        <v>17</v>
      </c>
      <c r="L199" s="79" t="s">
        <v>45</v>
      </c>
      <c r="M199" s="79" t="s">
        <v>45</v>
      </c>
      <c r="N199" s="79" t="s">
        <v>45</v>
      </c>
      <c r="O199" s="79" t="s">
        <v>45</v>
      </c>
      <c r="P199" s="79" t="s">
        <v>17</v>
      </c>
      <c r="Q199" s="79" t="s">
        <v>45</v>
      </c>
      <c r="R199" s="79" t="s">
        <v>45</v>
      </c>
      <c r="S199" s="79" t="s">
        <v>45</v>
      </c>
      <c r="T199" s="79" t="s">
        <v>45</v>
      </c>
      <c r="U199" s="79" t="s">
        <v>17</v>
      </c>
      <c r="V199" s="79" t="s">
        <v>45</v>
      </c>
      <c r="W199" s="79" t="s">
        <v>45</v>
      </c>
      <c r="X199" s="79" t="s">
        <v>45</v>
      </c>
      <c r="Y199" s="79" t="s">
        <v>45</v>
      </c>
    </row>
    <row r="200" spans="1:25" s="14" customFormat="1" ht="28.8">
      <c r="A200" s="105" t="s">
        <v>201</v>
      </c>
      <c r="B200" s="105" t="s">
        <v>203</v>
      </c>
      <c r="C200" s="103" t="s">
        <v>225</v>
      </c>
      <c r="D200" s="103"/>
      <c r="E200" s="105" t="s">
        <v>44</v>
      </c>
      <c r="F200" s="79" t="s">
        <v>17</v>
      </c>
      <c r="G200" s="79" t="s">
        <v>17</v>
      </c>
      <c r="H200" s="79" t="s">
        <v>17</v>
      </c>
      <c r="I200" s="79" t="s">
        <v>17</v>
      </c>
      <c r="J200" s="79" t="s">
        <v>17</v>
      </c>
      <c r="K200" s="79" t="s">
        <v>17</v>
      </c>
      <c r="L200" s="79" t="s">
        <v>17</v>
      </c>
      <c r="M200" s="79" t="s">
        <v>17</v>
      </c>
      <c r="N200" s="79" t="s">
        <v>17</v>
      </c>
      <c r="O200" s="79" t="s">
        <v>17</v>
      </c>
      <c r="P200" s="79" t="s">
        <v>17</v>
      </c>
      <c r="Q200" s="79" t="s">
        <v>17</v>
      </c>
      <c r="R200" s="79" t="s">
        <v>17</v>
      </c>
      <c r="S200" s="79" t="s">
        <v>17</v>
      </c>
      <c r="T200" s="79" t="s">
        <v>17</v>
      </c>
      <c r="U200" s="79" t="s">
        <v>17</v>
      </c>
      <c r="V200" s="79" t="s">
        <v>17</v>
      </c>
      <c r="W200" s="79" t="s">
        <v>17</v>
      </c>
      <c r="X200" s="79" t="s">
        <v>17</v>
      </c>
      <c r="Y200" s="79" t="s">
        <v>17</v>
      </c>
    </row>
    <row r="201" spans="1:25">
      <c r="A201" s="93" t="s">
        <v>201</v>
      </c>
      <c r="B201" s="93" t="s">
        <v>203</v>
      </c>
      <c r="C201" s="100" t="s">
        <v>226</v>
      </c>
      <c r="D201" s="100"/>
      <c r="E201" s="93" t="s">
        <v>44</v>
      </c>
      <c r="F201" s="79" t="s">
        <v>45</v>
      </c>
      <c r="G201" s="79" t="s">
        <v>17</v>
      </c>
      <c r="H201" s="79" t="s">
        <v>17</v>
      </c>
      <c r="I201" s="79" t="s">
        <v>17</v>
      </c>
      <c r="J201" s="79" t="s">
        <v>17</v>
      </c>
      <c r="K201" s="79" t="s">
        <v>45</v>
      </c>
      <c r="L201" s="79" t="s">
        <v>17</v>
      </c>
      <c r="M201" s="79" t="s">
        <v>17</v>
      </c>
      <c r="N201" s="79" t="s">
        <v>17</v>
      </c>
      <c r="O201" s="79" t="s">
        <v>17</v>
      </c>
      <c r="P201" s="79" t="s">
        <v>45</v>
      </c>
      <c r="Q201" s="79" t="s">
        <v>17</v>
      </c>
      <c r="R201" s="79" t="s">
        <v>17</v>
      </c>
      <c r="S201" s="79" t="s">
        <v>17</v>
      </c>
      <c r="T201" s="79" t="s">
        <v>17</v>
      </c>
      <c r="U201" s="79" t="s">
        <v>45</v>
      </c>
      <c r="V201" s="79" t="s">
        <v>17</v>
      </c>
      <c r="W201" s="79" t="s">
        <v>17</v>
      </c>
      <c r="X201" s="79" t="s">
        <v>17</v>
      </c>
      <c r="Y201" s="79" t="s">
        <v>17</v>
      </c>
    </row>
    <row r="202" spans="1:25">
      <c r="A202" s="93" t="s">
        <v>201</v>
      </c>
      <c r="B202" s="93" t="s">
        <v>203</v>
      </c>
      <c r="C202" s="110" t="s">
        <v>227</v>
      </c>
      <c r="D202" s="110"/>
      <c r="E202" s="93" t="s">
        <v>44</v>
      </c>
      <c r="F202" s="79" t="s">
        <v>45</v>
      </c>
      <c r="G202" s="79" t="s">
        <v>17</v>
      </c>
      <c r="H202" s="79" t="s">
        <v>17</v>
      </c>
      <c r="I202" s="79" t="s">
        <v>17</v>
      </c>
      <c r="J202" s="79" t="s">
        <v>17</v>
      </c>
      <c r="K202" s="79" t="s">
        <v>45</v>
      </c>
      <c r="L202" s="79" t="s">
        <v>17</v>
      </c>
      <c r="M202" s="79" t="s">
        <v>17</v>
      </c>
      <c r="N202" s="79" t="s">
        <v>17</v>
      </c>
      <c r="O202" s="79" t="s">
        <v>17</v>
      </c>
      <c r="P202" s="79" t="s">
        <v>45</v>
      </c>
      <c r="Q202" s="79" t="s">
        <v>17</v>
      </c>
      <c r="R202" s="79" t="s">
        <v>17</v>
      </c>
      <c r="S202" s="79" t="s">
        <v>17</v>
      </c>
      <c r="T202" s="79" t="s">
        <v>17</v>
      </c>
      <c r="U202" s="79" t="s">
        <v>45</v>
      </c>
      <c r="V202" s="79" t="s">
        <v>17</v>
      </c>
      <c r="W202" s="79" t="s">
        <v>17</v>
      </c>
      <c r="X202" s="79" t="s">
        <v>17</v>
      </c>
      <c r="Y202" s="79" t="s">
        <v>17</v>
      </c>
    </row>
    <row r="203" spans="1:25">
      <c r="A203" s="93" t="s">
        <v>201</v>
      </c>
      <c r="B203" s="93" t="s">
        <v>203</v>
      </c>
      <c r="C203" s="100" t="s">
        <v>228</v>
      </c>
      <c r="D203" s="100"/>
      <c r="E203" s="93" t="s">
        <v>44</v>
      </c>
      <c r="F203" s="79" t="s">
        <v>45</v>
      </c>
      <c r="G203" s="79" t="s">
        <v>17</v>
      </c>
      <c r="H203" s="79" t="s">
        <v>17</v>
      </c>
      <c r="I203" s="79" t="s">
        <v>17</v>
      </c>
      <c r="J203" s="79" t="s">
        <v>17</v>
      </c>
      <c r="K203" s="79" t="s">
        <v>45</v>
      </c>
      <c r="L203" s="79" t="s">
        <v>17</v>
      </c>
      <c r="M203" s="79" t="s">
        <v>17</v>
      </c>
      <c r="N203" s="79" t="s">
        <v>17</v>
      </c>
      <c r="O203" s="79" t="s">
        <v>17</v>
      </c>
      <c r="P203" s="79" t="s">
        <v>45</v>
      </c>
      <c r="Q203" s="79" t="s">
        <v>17</v>
      </c>
      <c r="R203" s="79" t="s">
        <v>17</v>
      </c>
      <c r="S203" s="79" t="s">
        <v>17</v>
      </c>
      <c r="T203" s="79" t="s">
        <v>17</v>
      </c>
      <c r="U203" s="79" t="s">
        <v>45</v>
      </c>
      <c r="V203" s="79" t="s">
        <v>17</v>
      </c>
      <c r="W203" s="79" t="s">
        <v>17</v>
      </c>
      <c r="X203" s="79" t="s">
        <v>17</v>
      </c>
      <c r="Y203" s="79" t="s">
        <v>17</v>
      </c>
    </row>
    <row r="204" spans="1:25" ht="43.2">
      <c r="A204" s="93" t="s">
        <v>201</v>
      </c>
      <c r="B204" s="93" t="s">
        <v>203</v>
      </c>
      <c r="C204" s="103" t="s">
        <v>229</v>
      </c>
      <c r="D204" s="103"/>
      <c r="E204" s="93" t="s">
        <v>44</v>
      </c>
      <c r="F204" s="79" t="s">
        <v>45</v>
      </c>
      <c r="G204" s="79" t="s">
        <v>17</v>
      </c>
      <c r="H204" s="79" t="s">
        <v>17</v>
      </c>
      <c r="I204" s="79" t="s">
        <v>17</v>
      </c>
      <c r="J204" s="79" t="s">
        <v>17</v>
      </c>
      <c r="K204" s="79" t="s">
        <v>45</v>
      </c>
      <c r="L204" s="79" t="s">
        <v>17</v>
      </c>
      <c r="M204" s="79" t="s">
        <v>17</v>
      </c>
      <c r="N204" s="79" t="s">
        <v>17</v>
      </c>
      <c r="O204" s="79" t="s">
        <v>17</v>
      </c>
      <c r="P204" s="79" t="s">
        <v>45</v>
      </c>
      <c r="Q204" s="79" t="s">
        <v>17</v>
      </c>
      <c r="R204" s="79" t="s">
        <v>17</v>
      </c>
      <c r="S204" s="79" t="s">
        <v>17</v>
      </c>
      <c r="T204" s="79" t="s">
        <v>17</v>
      </c>
      <c r="U204" s="79" t="s">
        <v>45</v>
      </c>
      <c r="V204" s="79" t="s">
        <v>17</v>
      </c>
      <c r="W204" s="79" t="s">
        <v>17</v>
      </c>
      <c r="X204" s="79" t="s">
        <v>17</v>
      </c>
      <c r="Y204" s="79" t="s">
        <v>17</v>
      </c>
    </row>
    <row r="205" spans="1:25" ht="28.8">
      <c r="A205" s="93" t="s">
        <v>201</v>
      </c>
      <c r="B205" s="93" t="s">
        <v>203</v>
      </c>
      <c r="C205" s="103" t="s">
        <v>230</v>
      </c>
      <c r="D205" s="103"/>
      <c r="E205" s="93" t="s">
        <v>44</v>
      </c>
      <c r="F205" s="79" t="s">
        <v>45</v>
      </c>
      <c r="G205" s="79" t="s">
        <v>17</v>
      </c>
      <c r="H205" s="79" t="s">
        <v>17</v>
      </c>
      <c r="I205" s="79" t="s">
        <v>17</v>
      </c>
      <c r="J205" s="79" t="s">
        <v>17</v>
      </c>
      <c r="K205" s="79" t="s">
        <v>45</v>
      </c>
      <c r="L205" s="79" t="s">
        <v>17</v>
      </c>
      <c r="M205" s="79" t="s">
        <v>17</v>
      </c>
      <c r="N205" s="79" t="s">
        <v>17</v>
      </c>
      <c r="O205" s="79" t="s">
        <v>17</v>
      </c>
      <c r="P205" s="79" t="s">
        <v>45</v>
      </c>
      <c r="Q205" s="79" t="s">
        <v>17</v>
      </c>
      <c r="R205" s="79" t="s">
        <v>17</v>
      </c>
      <c r="S205" s="79" t="s">
        <v>17</v>
      </c>
      <c r="T205" s="79" t="s">
        <v>17</v>
      </c>
      <c r="U205" s="79" t="s">
        <v>45</v>
      </c>
      <c r="V205" s="79" t="s">
        <v>17</v>
      </c>
      <c r="W205" s="79" t="s">
        <v>17</v>
      </c>
      <c r="X205" s="79" t="s">
        <v>17</v>
      </c>
      <c r="Y205" s="79" t="s">
        <v>17</v>
      </c>
    </row>
    <row r="206" spans="1:25" ht="28.8">
      <c r="A206" s="93" t="s">
        <v>201</v>
      </c>
      <c r="B206" s="93" t="s">
        <v>203</v>
      </c>
      <c r="C206" s="103" t="s">
        <v>231</v>
      </c>
      <c r="D206" s="103"/>
      <c r="E206" s="93" t="s">
        <v>44</v>
      </c>
      <c r="F206" s="79" t="s">
        <v>45</v>
      </c>
      <c r="G206" s="79" t="s">
        <v>17</v>
      </c>
      <c r="H206" s="79" t="s">
        <v>17</v>
      </c>
      <c r="I206" s="79" t="s">
        <v>17</v>
      </c>
      <c r="J206" s="79" t="s">
        <v>17</v>
      </c>
      <c r="K206" s="79" t="s">
        <v>45</v>
      </c>
      <c r="L206" s="79" t="s">
        <v>17</v>
      </c>
      <c r="M206" s="79" t="s">
        <v>17</v>
      </c>
      <c r="N206" s="79" t="s">
        <v>17</v>
      </c>
      <c r="O206" s="79" t="s">
        <v>17</v>
      </c>
      <c r="P206" s="79" t="s">
        <v>45</v>
      </c>
      <c r="Q206" s="79" t="s">
        <v>17</v>
      </c>
      <c r="R206" s="79" t="s">
        <v>17</v>
      </c>
      <c r="S206" s="79" t="s">
        <v>17</v>
      </c>
      <c r="T206" s="79" t="s">
        <v>17</v>
      </c>
      <c r="U206" s="79" t="s">
        <v>45</v>
      </c>
      <c r="V206" s="79" t="s">
        <v>17</v>
      </c>
      <c r="W206" s="79" t="s">
        <v>17</v>
      </c>
      <c r="X206" s="79" t="s">
        <v>17</v>
      </c>
      <c r="Y206" s="79" t="s">
        <v>17</v>
      </c>
    </row>
    <row r="207" spans="1:25" ht="55.35" customHeight="1">
      <c r="A207" s="93" t="s">
        <v>201</v>
      </c>
      <c r="B207" s="93" t="s">
        <v>203</v>
      </c>
      <c r="C207" s="100" t="s">
        <v>232</v>
      </c>
      <c r="D207" s="100"/>
      <c r="E207" s="93" t="s">
        <v>44</v>
      </c>
      <c r="F207" s="79" t="s">
        <v>45</v>
      </c>
      <c r="G207" s="79" t="s">
        <v>17</v>
      </c>
      <c r="H207" s="79" t="s">
        <v>17</v>
      </c>
      <c r="I207" s="79" t="s">
        <v>17</v>
      </c>
      <c r="J207" s="79" t="s">
        <v>17</v>
      </c>
      <c r="K207" s="79" t="s">
        <v>45</v>
      </c>
      <c r="L207" s="79" t="s">
        <v>17</v>
      </c>
      <c r="M207" s="79" t="s">
        <v>17</v>
      </c>
      <c r="N207" s="79" t="s">
        <v>17</v>
      </c>
      <c r="O207" s="79" t="s">
        <v>17</v>
      </c>
      <c r="P207" s="79" t="s">
        <v>45</v>
      </c>
      <c r="Q207" s="79" t="s">
        <v>17</v>
      </c>
      <c r="R207" s="79" t="s">
        <v>17</v>
      </c>
      <c r="S207" s="79" t="s">
        <v>17</v>
      </c>
      <c r="T207" s="79" t="s">
        <v>17</v>
      </c>
      <c r="U207" s="79" t="s">
        <v>45</v>
      </c>
      <c r="V207" s="79" t="s">
        <v>17</v>
      </c>
      <c r="W207" s="79" t="s">
        <v>17</v>
      </c>
      <c r="X207" s="79" t="s">
        <v>17</v>
      </c>
      <c r="Y207" s="79" t="s">
        <v>17</v>
      </c>
    </row>
    <row r="208" spans="1:25" ht="51" customHeight="1">
      <c r="A208" s="93" t="s">
        <v>201</v>
      </c>
      <c r="B208" s="93" t="s">
        <v>203</v>
      </c>
      <c r="C208" s="100" t="s">
        <v>233</v>
      </c>
      <c r="D208" s="100"/>
      <c r="E208" s="93" t="s">
        <v>44</v>
      </c>
      <c r="F208" s="79" t="s">
        <v>45</v>
      </c>
      <c r="G208" s="79" t="s">
        <v>17</v>
      </c>
      <c r="H208" s="79" t="s">
        <v>17</v>
      </c>
      <c r="I208" s="79" t="s">
        <v>17</v>
      </c>
      <c r="J208" s="79" t="s">
        <v>17</v>
      </c>
      <c r="K208" s="79" t="s">
        <v>45</v>
      </c>
      <c r="L208" s="79" t="s">
        <v>17</v>
      </c>
      <c r="M208" s="79" t="s">
        <v>17</v>
      </c>
      <c r="N208" s="79" t="s">
        <v>17</v>
      </c>
      <c r="O208" s="79" t="s">
        <v>17</v>
      </c>
      <c r="P208" s="79" t="s">
        <v>45</v>
      </c>
      <c r="Q208" s="79" t="s">
        <v>17</v>
      </c>
      <c r="R208" s="79" t="s">
        <v>17</v>
      </c>
      <c r="S208" s="79" t="s">
        <v>17</v>
      </c>
      <c r="T208" s="79" t="s">
        <v>17</v>
      </c>
      <c r="U208" s="79" t="s">
        <v>45</v>
      </c>
      <c r="V208" s="79" t="s">
        <v>17</v>
      </c>
      <c r="W208" s="79" t="s">
        <v>17</v>
      </c>
      <c r="X208" s="79" t="s">
        <v>17</v>
      </c>
      <c r="Y208" s="79" t="s">
        <v>17</v>
      </c>
    </row>
    <row r="209" spans="1:64">
      <c r="A209" s="93" t="s">
        <v>201</v>
      </c>
      <c r="B209" s="93" t="s">
        <v>203</v>
      </c>
      <c r="C209" s="100" t="s">
        <v>234</v>
      </c>
      <c r="D209" s="100"/>
      <c r="E209" s="93" t="s">
        <v>44</v>
      </c>
      <c r="F209" s="79" t="s">
        <v>17</v>
      </c>
      <c r="G209" s="79" t="s">
        <v>45</v>
      </c>
      <c r="H209" s="79" t="s">
        <v>45</v>
      </c>
      <c r="I209" s="79" t="s">
        <v>45</v>
      </c>
      <c r="J209" s="79" t="s">
        <v>45</v>
      </c>
      <c r="K209" s="79" t="s">
        <v>17</v>
      </c>
      <c r="L209" s="79" t="s">
        <v>45</v>
      </c>
      <c r="M209" s="79" t="s">
        <v>45</v>
      </c>
      <c r="N209" s="79" t="s">
        <v>45</v>
      </c>
      <c r="O209" s="79" t="s">
        <v>45</v>
      </c>
      <c r="P209" s="79" t="s">
        <v>17</v>
      </c>
      <c r="Q209" s="79" t="s">
        <v>45</v>
      </c>
      <c r="R209" s="79" t="s">
        <v>45</v>
      </c>
      <c r="S209" s="79" t="s">
        <v>45</v>
      </c>
      <c r="T209" s="79" t="s">
        <v>45</v>
      </c>
      <c r="U209" s="79" t="s">
        <v>17</v>
      </c>
      <c r="V209" s="79" t="s">
        <v>45</v>
      </c>
      <c r="W209" s="79" t="s">
        <v>45</v>
      </c>
      <c r="X209" s="79" t="s">
        <v>45</v>
      </c>
      <c r="Y209" s="79" t="s">
        <v>45</v>
      </c>
    </row>
    <row r="210" spans="1:64">
      <c r="A210" s="93" t="s">
        <v>201</v>
      </c>
      <c r="B210" s="93" t="s">
        <v>203</v>
      </c>
      <c r="C210" s="100" t="s">
        <v>235</v>
      </c>
      <c r="D210" s="100"/>
      <c r="E210" s="93" t="s">
        <v>44</v>
      </c>
      <c r="F210" s="79" t="s">
        <v>45</v>
      </c>
      <c r="G210" s="79" t="s">
        <v>17</v>
      </c>
      <c r="H210" s="79" t="s">
        <v>17</v>
      </c>
      <c r="I210" s="79" t="s">
        <v>17</v>
      </c>
      <c r="J210" s="79" t="s">
        <v>17</v>
      </c>
      <c r="K210" s="79" t="s">
        <v>45</v>
      </c>
      <c r="L210" s="79" t="s">
        <v>17</v>
      </c>
      <c r="M210" s="79" t="s">
        <v>17</v>
      </c>
      <c r="N210" s="79" t="s">
        <v>17</v>
      </c>
      <c r="O210" s="79" t="s">
        <v>17</v>
      </c>
      <c r="P210" s="79" t="s">
        <v>45</v>
      </c>
      <c r="Q210" s="79" t="s">
        <v>17</v>
      </c>
      <c r="R210" s="79" t="s">
        <v>17</v>
      </c>
      <c r="S210" s="79" t="s">
        <v>17</v>
      </c>
      <c r="T210" s="79" t="s">
        <v>17</v>
      </c>
      <c r="U210" s="79" t="s">
        <v>45</v>
      </c>
      <c r="V210" s="79" t="s">
        <v>17</v>
      </c>
      <c r="W210" s="79" t="s">
        <v>17</v>
      </c>
      <c r="X210" s="79" t="s">
        <v>17</v>
      </c>
      <c r="Y210" s="79" t="s">
        <v>17</v>
      </c>
    </row>
    <row r="211" spans="1:64">
      <c r="A211" s="93" t="s">
        <v>201</v>
      </c>
      <c r="B211" s="93" t="s">
        <v>203</v>
      </c>
      <c r="C211" s="100" t="s">
        <v>236</v>
      </c>
      <c r="D211" s="100"/>
      <c r="E211" s="93" t="s">
        <v>44</v>
      </c>
      <c r="F211" s="79" t="s">
        <v>45</v>
      </c>
      <c r="G211" s="79" t="s">
        <v>17</v>
      </c>
      <c r="H211" s="79" t="s">
        <v>17</v>
      </c>
      <c r="I211" s="79" t="s">
        <v>17</v>
      </c>
      <c r="J211" s="79" t="s">
        <v>17</v>
      </c>
      <c r="K211" s="79" t="s">
        <v>45</v>
      </c>
      <c r="L211" s="79" t="s">
        <v>17</v>
      </c>
      <c r="M211" s="79" t="s">
        <v>17</v>
      </c>
      <c r="N211" s="79" t="s">
        <v>17</v>
      </c>
      <c r="O211" s="79" t="s">
        <v>17</v>
      </c>
      <c r="P211" s="79" t="s">
        <v>45</v>
      </c>
      <c r="Q211" s="79" t="s">
        <v>17</v>
      </c>
      <c r="R211" s="79" t="s">
        <v>17</v>
      </c>
      <c r="S211" s="79" t="s">
        <v>17</v>
      </c>
      <c r="T211" s="79" t="s">
        <v>17</v>
      </c>
      <c r="U211" s="79" t="s">
        <v>45</v>
      </c>
      <c r="V211" s="79" t="s">
        <v>17</v>
      </c>
      <c r="W211" s="79" t="s">
        <v>17</v>
      </c>
      <c r="X211" s="79" t="s">
        <v>17</v>
      </c>
      <c r="Y211" s="79" t="s">
        <v>17</v>
      </c>
    </row>
    <row r="212" spans="1:64" s="9" customFormat="1">
      <c r="A212" s="96" t="s">
        <v>201</v>
      </c>
      <c r="B212" s="111" t="s">
        <v>237</v>
      </c>
      <c r="C212" s="112" t="s">
        <v>238</v>
      </c>
      <c r="D212" s="112"/>
      <c r="E212" s="93" t="s">
        <v>6</v>
      </c>
      <c r="F212" s="78"/>
      <c r="G212" s="78"/>
      <c r="H212" s="78"/>
      <c r="I212" s="78"/>
      <c r="J212" s="78"/>
      <c r="K212" s="78"/>
      <c r="L212" s="78"/>
      <c r="M212" s="78"/>
      <c r="N212" s="78"/>
      <c r="O212" s="78"/>
      <c r="P212" s="78"/>
      <c r="Q212" s="78"/>
      <c r="R212" s="78"/>
      <c r="S212" s="78"/>
      <c r="T212" s="78"/>
      <c r="U212" s="78"/>
      <c r="V212" s="78"/>
      <c r="W212" s="78"/>
      <c r="X212" s="78"/>
      <c r="Y212" s="78"/>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c r="BF212" s="2"/>
      <c r="BG212" s="2"/>
      <c r="BH212" s="2"/>
      <c r="BI212" s="2"/>
      <c r="BJ212" s="2"/>
      <c r="BK212" s="2"/>
      <c r="BL212" s="2"/>
    </row>
    <row r="213" spans="1:64">
      <c r="A213" s="93" t="s">
        <v>201</v>
      </c>
      <c r="B213" s="93" t="s">
        <v>237</v>
      </c>
      <c r="C213" s="100" t="s">
        <v>239</v>
      </c>
      <c r="D213" s="100"/>
      <c r="E213" s="93" t="s">
        <v>44</v>
      </c>
      <c r="F213" s="79" t="s">
        <v>45</v>
      </c>
      <c r="G213" s="79" t="s">
        <v>17</v>
      </c>
      <c r="H213" s="79" t="s">
        <v>17</v>
      </c>
      <c r="I213" s="79" t="s">
        <v>17</v>
      </c>
      <c r="J213" s="79" t="s">
        <v>17</v>
      </c>
      <c r="K213" s="79" t="s">
        <v>45</v>
      </c>
      <c r="L213" s="79" t="s">
        <v>17</v>
      </c>
      <c r="M213" s="79" t="s">
        <v>17</v>
      </c>
      <c r="N213" s="79" t="s">
        <v>17</v>
      </c>
      <c r="O213" s="79" t="s">
        <v>17</v>
      </c>
      <c r="P213" s="79" t="s">
        <v>45</v>
      </c>
      <c r="Q213" s="79" t="s">
        <v>17</v>
      </c>
      <c r="R213" s="79" t="s">
        <v>17</v>
      </c>
      <c r="S213" s="79" t="s">
        <v>17</v>
      </c>
      <c r="T213" s="79" t="s">
        <v>17</v>
      </c>
      <c r="U213" s="79" t="s">
        <v>45</v>
      </c>
      <c r="V213" s="79" t="s">
        <v>17</v>
      </c>
      <c r="W213" s="79" t="s">
        <v>17</v>
      </c>
      <c r="X213" s="79" t="s">
        <v>17</v>
      </c>
      <c r="Y213" s="79" t="s">
        <v>17</v>
      </c>
    </row>
    <row r="214" spans="1:64">
      <c r="A214" s="93" t="s">
        <v>201</v>
      </c>
      <c r="B214" s="93" t="s">
        <v>237</v>
      </c>
      <c r="C214" s="100" t="s">
        <v>240</v>
      </c>
      <c r="D214" s="100"/>
      <c r="E214" s="93" t="s">
        <v>44</v>
      </c>
      <c r="F214" s="79" t="s">
        <v>45</v>
      </c>
      <c r="G214" s="79" t="s">
        <v>17</v>
      </c>
      <c r="H214" s="79" t="s">
        <v>17</v>
      </c>
      <c r="I214" s="79" t="s">
        <v>17</v>
      </c>
      <c r="J214" s="79" t="s">
        <v>17</v>
      </c>
      <c r="K214" s="79" t="s">
        <v>45</v>
      </c>
      <c r="L214" s="79" t="s">
        <v>17</v>
      </c>
      <c r="M214" s="79" t="s">
        <v>17</v>
      </c>
      <c r="N214" s="79" t="s">
        <v>17</v>
      </c>
      <c r="O214" s="79" t="s">
        <v>17</v>
      </c>
      <c r="P214" s="79" t="s">
        <v>45</v>
      </c>
      <c r="Q214" s="79" t="s">
        <v>17</v>
      </c>
      <c r="R214" s="79" t="s">
        <v>17</v>
      </c>
      <c r="S214" s="79" t="s">
        <v>17</v>
      </c>
      <c r="T214" s="79" t="s">
        <v>17</v>
      </c>
      <c r="U214" s="79" t="s">
        <v>45</v>
      </c>
      <c r="V214" s="79" t="s">
        <v>17</v>
      </c>
      <c r="W214" s="79" t="s">
        <v>17</v>
      </c>
      <c r="X214" s="79" t="s">
        <v>17</v>
      </c>
      <c r="Y214" s="79" t="s">
        <v>17</v>
      </c>
    </row>
    <row r="215" spans="1:64" s="9" customFormat="1">
      <c r="A215" s="96" t="s">
        <v>201</v>
      </c>
      <c r="B215" s="111" t="s">
        <v>241</v>
      </c>
      <c r="C215" s="112" t="s">
        <v>241</v>
      </c>
      <c r="D215" s="112"/>
      <c r="E215" s="93" t="s">
        <v>6</v>
      </c>
      <c r="F215" s="78"/>
      <c r="G215" s="78"/>
      <c r="H215" s="78"/>
      <c r="I215" s="78"/>
      <c r="J215" s="78"/>
      <c r="K215" s="78"/>
      <c r="L215" s="78"/>
      <c r="M215" s="78"/>
      <c r="N215" s="78"/>
      <c r="O215" s="78"/>
      <c r="P215" s="78"/>
      <c r="Q215" s="78"/>
      <c r="R215" s="78"/>
      <c r="S215" s="78"/>
      <c r="T215" s="78"/>
      <c r="U215" s="78"/>
      <c r="V215" s="78"/>
      <c r="W215" s="78"/>
      <c r="X215" s="78"/>
      <c r="Y215" s="78"/>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c r="BF215" s="2"/>
      <c r="BG215" s="2"/>
      <c r="BH215" s="2"/>
      <c r="BI215" s="2"/>
      <c r="BJ215" s="2"/>
      <c r="BK215" s="2"/>
      <c r="BL215" s="2"/>
    </row>
    <row r="216" spans="1:64">
      <c r="A216" s="93" t="s">
        <v>201</v>
      </c>
      <c r="B216" s="93" t="s">
        <v>242</v>
      </c>
      <c r="C216" s="100" t="s">
        <v>243</v>
      </c>
      <c r="D216" s="100"/>
      <c r="E216" s="93" t="s">
        <v>44</v>
      </c>
      <c r="F216" s="79" t="s">
        <v>45</v>
      </c>
      <c r="G216" s="79" t="s">
        <v>17</v>
      </c>
      <c r="H216" s="79" t="s">
        <v>17</v>
      </c>
      <c r="I216" s="79" t="s">
        <v>17</v>
      </c>
      <c r="J216" s="79" t="s">
        <v>17</v>
      </c>
      <c r="K216" s="79" t="s">
        <v>45</v>
      </c>
      <c r="L216" s="79" t="s">
        <v>17</v>
      </c>
      <c r="M216" s="79" t="s">
        <v>17</v>
      </c>
      <c r="N216" s="79" t="s">
        <v>17</v>
      </c>
      <c r="O216" s="79" t="s">
        <v>17</v>
      </c>
      <c r="P216" s="79" t="s">
        <v>45</v>
      </c>
      <c r="Q216" s="79" t="s">
        <v>17</v>
      </c>
      <c r="R216" s="79" t="s">
        <v>17</v>
      </c>
      <c r="S216" s="79" t="s">
        <v>17</v>
      </c>
      <c r="T216" s="79" t="s">
        <v>17</v>
      </c>
      <c r="U216" s="79" t="s">
        <v>45</v>
      </c>
      <c r="V216" s="79" t="s">
        <v>17</v>
      </c>
      <c r="W216" s="79" t="s">
        <v>17</v>
      </c>
      <c r="X216" s="79" t="s">
        <v>17</v>
      </c>
      <c r="Y216" s="79" t="s">
        <v>17</v>
      </c>
    </row>
    <row r="217" spans="1:64">
      <c r="A217" s="93" t="s">
        <v>201</v>
      </c>
      <c r="B217" s="93" t="s">
        <v>242</v>
      </c>
      <c r="C217" s="100" t="s">
        <v>244</v>
      </c>
      <c r="D217" s="100"/>
      <c r="E217" s="93" t="s">
        <v>44</v>
      </c>
      <c r="F217" s="79" t="s">
        <v>45</v>
      </c>
      <c r="G217" s="79" t="s">
        <v>17</v>
      </c>
      <c r="H217" s="79" t="s">
        <v>17</v>
      </c>
      <c r="I217" s="79" t="s">
        <v>17</v>
      </c>
      <c r="J217" s="79" t="s">
        <v>17</v>
      </c>
      <c r="K217" s="79" t="s">
        <v>45</v>
      </c>
      <c r="L217" s="79" t="s">
        <v>17</v>
      </c>
      <c r="M217" s="79" t="s">
        <v>17</v>
      </c>
      <c r="N217" s="79" t="s">
        <v>17</v>
      </c>
      <c r="O217" s="79" t="s">
        <v>17</v>
      </c>
      <c r="P217" s="79" t="s">
        <v>45</v>
      </c>
      <c r="Q217" s="79" t="s">
        <v>17</v>
      </c>
      <c r="R217" s="79" t="s">
        <v>17</v>
      </c>
      <c r="S217" s="79" t="s">
        <v>17</v>
      </c>
      <c r="T217" s="79" t="s">
        <v>17</v>
      </c>
      <c r="U217" s="79" t="s">
        <v>45</v>
      </c>
      <c r="V217" s="79" t="s">
        <v>17</v>
      </c>
      <c r="W217" s="79" t="s">
        <v>17</v>
      </c>
      <c r="X217" s="79" t="s">
        <v>17</v>
      </c>
      <c r="Y217" s="79" t="s">
        <v>17</v>
      </c>
    </row>
    <row r="218" spans="1:64">
      <c r="A218" s="93" t="s">
        <v>201</v>
      </c>
      <c r="B218" s="93" t="s">
        <v>242</v>
      </c>
      <c r="C218" s="104" t="s">
        <v>245</v>
      </c>
      <c r="D218" s="99"/>
      <c r="E218" s="93" t="s">
        <v>44</v>
      </c>
      <c r="F218" s="79" t="s">
        <v>45</v>
      </c>
      <c r="G218" s="79" t="s">
        <v>17</v>
      </c>
      <c r="H218" s="79" t="s">
        <v>17</v>
      </c>
      <c r="I218" s="79" t="s">
        <v>17</v>
      </c>
      <c r="J218" s="79" t="s">
        <v>17</v>
      </c>
      <c r="K218" s="79" t="s">
        <v>45</v>
      </c>
      <c r="L218" s="79" t="s">
        <v>17</v>
      </c>
      <c r="M218" s="79" t="s">
        <v>17</v>
      </c>
      <c r="N218" s="79" t="s">
        <v>17</v>
      </c>
      <c r="O218" s="79" t="s">
        <v>17</v>
      </c>
      <c r="P218" s="79" t="s">
        <v>45</v>
      </c>
      <c r="Q218" s="79" t="s">
        <v>17</v>
      </c>
      <c r="R218" s="79" t="s">
        <v>17</v>
      </c>
      <c r="S218" s="79" t="s">
        <v>17</v>
      </c>
      <c r="T218" s="79" t="s">
        <v>17</v>
      </c>
      <c r="U218" s="79" t="s">
        <v>45</v>
      </c>
      <c r="V218" s="79" t="s">
        <v>17</v>
      </c>
      <c r="W218" s="79" t="s">
        <v>17</v>
      </c>
      <c r="X218" s="79" t="s">
        <v>17</v>
      </c>
      <c r="Y218" s="79" t="s">
        <v>17</v>
      </c>
    </row>
    <row r="219" spans="1:64">
      <c r="A219" s="93" t="s">
        <v>201</v>
      </c>
      <c r="B219" s="93" t="s">
        <v>242</v>
      </c>
      <c r="C219" s="103" t="s">
        <v>246</v>
      </c>
      <c r="D219" s="103"/>
      <c r="E219" s="93" t="s">
        <v>44</v>
      </c>
      <c r="F219" s="79" t="s">
        <v>45</v>
      </c>
      <c r="G219" s="79" t="s">
        <v>45</v>
      </c>
      <c r="H219" s="79" t="s">
        <v>45</v>
      </c>
      <c r="I219" s="79" t="s">
        <v>17</v>
      </c>
      <c r="J219" s="79" t="s">
        <v>17</v>
      </c>
      <c r="K219" s="79" t="s">
        <v>45</v>
      </c>
      <c r="L219" s="79" t="s">
        <v>45</v>
      </c>
      <c r="M219" s="79" t="s">
        <v>45</v>
      </c>
      <c r="N219" s="79" t="s">
        <v>17</v>
      </c>
      <c r="O219" s="79" t="s">
        <v>17</v>
      </c>
      <c r="P219" s="79" t="s">
        <v>45</v>
      </c>
      <c r="Q219" s="79" t="s">
        <v>45</v>
      </c>
      <c r="R219" s="79" t="s">
        <v>45</v>
      </c>
      <c r="S219" s="79" t="s">
        <v>17</v>
      </c>
      <c r="T219" s="79" t="s">
        <v>17</v>
      </c>
      <c r="U219" s="79" t="s">
        <v>45</v>
      </c>
      <c r="V219" s="79" t="s">
        <v>45</v>
      </c>
      <c r="W219" s="79" t="s">
        <v>45</v>
      </c>
      <c r="X219" s="79" t="s">
        <v>17</v>
      </c>
      <c r="Y219" s="79" t="s">
        <v>17</v>
      </c>
    </row>
    <row r="220" spans="1:64">
      <c r="A220" s="93" t="s">
        <v>201</v>
      </c>
      <c r="B220" s="93" t="s">
        <v>242</v>
      </c>
      <c r="C220" s="100" t="s">
        <v>247</v>
      </c>
      <c r="D220" s="100"/>
      <c r="E220" s="93" t="s">
        <v>44</v>
      </c>
      <c r="F220" s="79" t="s">
        <v>45</v>
      </c>
      <c r="G220" s="79" t="s">
        <v>17</v>
      </c>
      <c r="H220" s="79" t="s">
        <v>17</v>
      </c>
      <c r="I220" s="79" t="s">
        <v>17</v>
      </c>
      <c r="J220" s="79" t="s">
        <v>17</v>
      </c>
      <c r="K220" s="79" t="s">
        <v>45</v>
      </c>
      <c r="L220" s="79" t="s">
        <v>17</v>
      </c>
      <c r="M220" s="79" t="s">
        <v>17</v>
      </c>
      <c r="N220" s="79" t="s">
        <v>17</v>
      </c>
      <c r="O220" s="79" t="s">
        <v>17</v>
      </c>
      <c r="P220" s="79" t="s">
        <v>45</v>
      </c>
      <c r="Q220" s="79" t="s">
        <v>17</v>
      </c>
      <c r="R220" s="79" t="s">
        <v>17</v>
      </c>
      <c r="S220" s="79" t="s">
        <v>17</v>
      </c>
      <c r="T220" s="79" t="s">
        <v>17</v>
      </c>
      <c r="U220" s="79" t="s">
        <v>45</v>
      </c>
      <c r="V220" s="79" t="s">
        <v>17</v>
      </c>
      <c r="W220" s="79" t="s">
        <v>17</v>
      </c>
      <c r="X220" s="79" t="s">
        <v>17</v>
      </c>
      <c r="Y220" s="79" t="s">
        <v>17</v>
      </c>
    </row>
    <row r="221" spans="1:64">
      <c r="A221" s="93" t="s">
        <v>201</v>
      </c>
      <c r="B221" s="93" t="s">
        <v>242</v>
      </c>
      <c r="C221" s="98" t="s">
        <v>248</v>
      </c>
      <c r="D221" s="98"/>
      <c r="E221" s="93" t="s">
        <v>44</v>
      </c>
      <c r="F221" s="79" t="s">
        <v>45</v>
      </c>
      <c r="G221" s="79" t="s">
        <v>17</v>
      </c>
      <c r="H221" s="79" t="s">
        <v>17</v>
      </c>
      <c r="I221" s="79" t="s">
        <v>17</v>
      </c>
      <c r="J221" s="79" t="s">
        <v>17</v>
      </c>
      <c r="K221" s="79" t="s">
        <v>45</v>
      </c>
      <c r="L221" s="79" t="s">
        <v>17</v>
      </c>
      <c r="M221" s="79" t="s">
        <v>17</v>
      </c>
      <c r="N221" s="79" t="s">
        <v>17</v>
      </c>
      <c r="O221" s="79" t="s">
        <v>17</v>
      </c>
      <c r="P221" s="79" t="s">
        <v>45</v>
      </c>
      <c r="Q221" s="79" t="s">
        <v>17</v>
      </c>
      <c r="R221" s="79" t="s">
        <v>17</v>
      </c>
      <c r="S221" s="79" t="s">
        <v>17</v>
      </c>
      <c r="T221" s="79" t="s">
        <v>17</v>
      </c>
      <c r="U221" s="79" t="s">
        <v>45</v>
      </c>
      <c r="V221" s="79" t="s">
        <v>17</v>
      </c>
      <c r="W221" s="79" t="s">
        <v>17</v>
      </c>
      <c r="X221" s="79" t="s">
        <v>17</v>
      </c>
      <c r="Y221" s="79" t="s">
        <v>17</v>
      </c>
    </row>
    <row r="222" spans="1:64">
      <c r="A222" s="93" t="s">
        <v>201</v>
      </c>
      <c r="B222" s="93" t="s">
        <v>242</v>
      </c>
      <c r="C222" s="103" t="s">
        <v>249</v>
      </c>
      <c r="D222" s="103"/>
      <c r="E222" s="93" t="s">
        <v>62</v>
      </c>
      <c r="F222" s="79" t="s">
        <v>45</v>
      </c>
      <c r="G222" s="79" t="s">
        <v>17</v>
      </c>
      <c r="H222" s="79" t="s">
        <v>17</v>
      </c>
      <c r="I222" s="79" t="s">
        <v>17</v>
      </c>
      <c r="J222" s="79" t="s">
        <v>17</v>
      </c>
      <c r="K222" s="79" t="s">
        <v>45</v>
      </c>
      <c r="L222" s="79" t="s">
        <v>17</v>
      </c>
      <c r="M222" s="79" t="s">
        <v>17</v>
      </c>
      <c r="N222" s="79" t="s">
        <v>17</v>
      </c>
      <c r="O222" s="79" t="s">
        <v>17</v>
      </c>
      <c r="P222" s="79" t="s">
        <v>45</v>
      </c>
      <c r="Q222" s="79" t="s">
        <v>17</v>
      </c>
      <c r="R222" s="79" t="s">
        <v>17</v>
      </c>
      <c r="S222" s="79" t="s">
        <v>17</v>
      </c>
      <c r="T222" s="79" t="s">
        <v>17</v>
      </c>
      <c r="U222" s="79" t="s">
        <v>45</v>
      </c>
      <c r="V222" s="79" t="s">
        <v>17</v>
      </c>
      <c r="W222" s="79" t="s">
        <v>17</v>
      </c>
      <c r="X222" s="79" t="s">
        <v>17</v>
      </c>
      <c r="Y222" s="79" t="s">
        <v>17</v>
      </c>
    </row>
    <row r="223" spans="1:64">
      <c r="A223" s="93" t="s">
        <v>201</v>
      </c>
      <c r="B223" s="93" t="s">
        <v>242</v>
      </c>
      <c r="C223" s="103" t="s">
        <v>250</v>
      </c>
      <c r="D223" s="103"/>
      <c r="E223" s="93" t="s">
        <v>62</v>
      </c>
      <c r="F223" s="79" t="s">
        <v>45</v>
      </c>
      <c r="G223" s="79" t="s">
        <v>17</v>
      </c>
      <c r="H223" s="79" t="s">
        <v>17</v>
      </c>
      <c r="I223" s="79" t="s">
        <v>17</v>
      </c>
      <c r="J223" s="79" t="s">
        <v>17</v>
      </c>
      <c r="K223" s="79" t="s">
        <v>45</v>
      </c>
      <c r="L223" s="79" t="s">
        <v>17</v>
      </c>
      <c r="M223" s="79" t="s">
        <v>17</v>
      </c>
      <c r="N223" s="79" t="s">
        <v>17</v>
      </c>
      <c r="O223" s="79" t="s">
        <v>17</v>
      </c>
      <c r="P223" s="79" t="s">
        <v>45</v>
      </c>
      <c r="Q223" s="79" t="s">
        <v>17</v>
      </c>
      <c r="R223" s="79" t="s">
        <v>17</v>
      </c>
      <c r="S223" s="79" t="s">
        <v>17</v>
      </c>
      <c r="T223" s="79" t="s">
        <v>17</v>
      </c>
      <c r="U223" s="79" t="s">
        <v>45</v>
      </c>
      <c r="V223" s="79" t="s">
        <v>17</v>
      </c>
      <c r="W223" s="79" t="s">
        <v>17</v>
      </c>
      <c r="X223" s="79" t="s">
        <v>17</v>
      </c>
      <c r="Y223" s="79" t="s">
        <v>17</v>
      </c>
    </row>
    <row r="224" spans="1:64">
      <c r="A224" s="93" t="s">
        <v>201</v>
      </c>
      <c r="B224" s="93" t="s">
        <v>242</v>
      </c>
      <c r="C224" s="103" t="s">
        <v>251</v>
      </c>
      <c r="D224" s="103"/>
      <c r="E224" s="93" t="s">
        <v>62</v>
      </c>
      <c r="F224" s="79" t="s">
        <v>45</v>
      </c>
      <c r="G224" s="79" t="s">
        <v>17</v>
      </c>
      <c r="H224" s="79" t="s">
        <v>17</v>
      </c>
      <c r="I224" s="79" t="s">
        <v>17</v>
      </c>
      <c r="J224" s="79" t="s">
        <v>17</v>
      </c>
      <c r="K224" s="79" t="s">
        <v>45</v>
      </c>
      <c r="L224" s="79" t="s">
        <v>17</v>
      </c>
      <c r="M224" s="79" t="s">
        <v>17</v>
      </c>
      <c r="N224" s="79" t="s">
        <v>17</v>
      </c>
      <c r="O224" s="79" t="s">
        <v>17</v>
      </c>
      <c r="P224" s="79" t="s">
        <v>45</v>
      </c>
      <c r="Q224" s="79" t="s">
        <v>17</v>
      </c>
      <c r="R224" s="79" t="s">
        <v>17</v>
      </c>
      <c r="S224" s="79" t="s">
        <v>17</v>
      </c>
      <c r="T224" s="79" t="s">
        <v>17</v>
      </c>
      <c r="U224" s="79" t="s">
        <v>45</v>
      </c>
      <c r="V224" s="79" t="s">
        <v>17</v>
      </c>
      <c r="W224" s="79" t="s">
        <v>17</v>
      </c>
      <c r="X224" s="79" t="s">
        <v>17</v>
      </c>
      <c r="Y224" s="79" t="s">
        <v>17</v>
      </c>
    </row>
    <row r="225" spans="1:25">
      <c r="A225" s="93" t="s">
        <v>201</v>
      </c>
      <c r="B225" s="93" t="s">
        <v>242</v>
      </c>
      <c r="C225" s="100" t="s">
        <v>252</v>
      </c>
      <c r="D225" s="100"/>
      <c r="E225" s="93" t="s">
        <v>44</v>
      </c>
      <c r="F225" s="79" t="s">
        <v>45</v>
      </c>
      <c r="G225" s="79" t="s">
        <v>17</v>
      </c>
      <c r="H225" s="79" t="s">
        <v>17</v>
      </c>
      <c r="I225" s="79" t="s">
        <v>17</v>
      </c>
      <c r="J225" s="79" t="s">
        <v>17</v>
      </c>
      <c r="K225" s="79" t="s">
        <v>45</v>
      </c>
      <c r="L225" s="79" t="s">
        <v>17</v>
      </c>
      <c r="M225" s="79" t="s">
        <v>17</v>
      </c>
      <c r="N225" s="79" t="s">
        <v>17</v>
      </c>
      <c r="O225" s="79" t="s">
        <v>17</v>
      </c>
      <c r="P225" s="79" t="s">
        <v>45</v>
      </c>
      <c r="Q225" s="79" t="s">
        <v>17</v>
      </c>
      <c r="R225" s="79" t="s">
        <v>17</v>
      </c>
      <c r="S225" s="79" t="s">
        <v>17</v>
      </c>
      <c r="T225" s="79" t="s">
        <v>17</v>
      </c>
      <c r="U225" s="79" t="s">
        <v>45</v>
      </c>
      <c r="V225" s="79" t="s">
        <v>17</v>
      </c>
      <c r="W225" s="79" t="s">
        <v>17</v>
      </c>
      <c r="X225" s="79" t="s">
        <v>17</v>
      </c>
      <c r="Y225" s="79" t="s">
        <v>17</v>
      </c>
    </row>
    <row r="226" spans="1:25">
      <c r="A226" s="93" t="s">
        <v>201</v>
      </c>
      <c r="B226" s="93" t="s">
        <v>242</v>
      </c>
      <c r="C226" s="100" t="s">
        <v>253</v>
      </c>
      <c r="D226" s="100"/>
      <c r="E226" s="93" t="s">
        <v>44</v>
      </c>
      <c r="F226" s="79" t="s">
        <v>45</v>
      </c>
      <c r="G226" s="79" t="s">
        <v>17</v>
      </c>
      <c r="H226" s="79" t="s">
        <v>17</v>
      </c>
      <c r="I226" s="79" t="s">
        <v>17</v>
      </c>
      <c r="J226" s="79" t="s">
        <v>17</v>
      </c>
      <c r="K226" s="79" t="s">
        <v>45</v>
      </c>
      <c r="L226" s="79" t="s">
        <v>17</v>
      </c>
      <c r="M226" s="79" t="s">
        <v>17</v>
      </c>
      <c r="N226" s="79" t="s">
        <v>17</v>
      </c>
      <c r="O226" s="79" t="s">
        <v>17</v>
      </c>
      <c r="P226" s="79" t="s">
        <v>45</v>
      </c>
      <c r="Q226" s="79" t="s">
        <v>17</v>
      </c>
      <c r="R226" s="79" t="s">
        <v>17</v>
      </c>
      <c r="S226" s="79" t="s">
        <v>17</v>
      </c>
      <c r="T226" s="79" t="s">
        <v>17</v>
      </c>
      <c r="U226" s="79" t="s">
        <v>45</v>
      </c>
      <c r="V226" s="79" t="s">
        <v>17</v>
      </c>
      <c r="W226" s="79" t="s">
        <v>17</v>
      </c>
      <c r="X226" s="79" t="s">
        <v>17</v>
      </c>
      <c r="Y226" s="79" t="s">
        <v>17</v>
      </c>
    </row>
    <row r="227" spans="1:25">
      <c r="A227" s="93" t="s">
        <v>201</v>
      </c>
      <c r="B227" s="93" t="s">
        <v>242</v>
      </c>
      <c r="C227" s="103" t="s">
        <v>254</v>
      </c>
      <c r="D227" s="103"/>
      <c r="E227" s="93" t="s">
        <v>44</v>
      </c>
      <c r="F227" s="79" t="s">
        <v>45</v>
      </c>
      <c r="G227" s="79" t="s">
        <v>17</v>
      </c>
      <c r="H227" s="79" t="s">
        <v>17</v>
      </c>
      <c r="I227" s="79" t="s">
        <v>17</v>
      </c>
      <c r="J227" s="79" t="s">
        <v>17</v>
      </c>
      <c r="K227" s="79" t="s">
        <v>45</v>
      </c>
      <c r="L227" s="79" t="s">
        <v>17</v>
      </c>
      <c r="M227" s="79" t="s">
        <v>17</v>
      </c>
      <c r="N227" s="79" t="s">
        <v>17</v>
      </c>
      <c r="O227" s="79" t="s">
        <v>17</v>
      </c>
      <c r="P227" s="79" t="s">
        <v>45</v>
      </c>
      <c r="Q227" s="79" t="s">
        <v>17</v>
      </c>
      <c r="R227" s="79" t="s">
        <v>17</v>
      </c>
      <c r="S227" s="79" t="s">
        <v>17</v>
      </c>
      <c r="T227" s="79" t="s">
        <v>17</v>
      </c>
      <c r="U227" s="79" t="s">
        <v>45</v>
      </c>
      <c r="V227" s="79" t="s">
        <v>17</v>
      </c>
      <c r="W227" s="79" t="s">
        <v>17</v>
      </c>
      <c r="X227" s="79" t="s">
        <v>17</v>
      </c>
      <c r="Y227" s="79" t="s">
        <v>17</v>
      </c>
    </row>
    <row r="228" spans="1:25">
      <c r="A228" s="93" t="s">
        <v>201</v>
      </c>
      <c r="B228" s="93" t="s">
        <v>242</v>
      </c>
      <c r="C228" s="108" t="s">
        <v>255</v>
      </c>
      <c r="D228" s="108"/>
      <c r="E228" s="93" t="s">
        <v>62</v>
      </c>
      <c r="F228" s="79" t="s">
        <v>45</v>
      </c>
      <c r="G228" s="79" t="s">
        <v>17</v>
      </c>
      <c r="H228" s="79" t="s">
        <v>17</v>
      </c>
      <c r="I228" s="79" t="s">
        <v>17</v>
      </c>
      <c r="J228" s="79" t="s">
        <v>17</v>
      </c>
      <c r="K228" s="79" t="s">
        <v>45</v>
      </c>
      <c r="L228" s="79" t="s">
        <v>17</v>
      </c>
      <c r="M228" s="79" t="s">
        <v>17</v>
      </c>
      <c r="N228" s="79" t="s">
        <v>17</v>
      </c>
      <c r="O228" s="79" t="s">
        <v>17</v>
      </c>
      <c r="P228" s="79" t="s">
        <v>45</v>
      </c>
      <c r="Q228" s="79" t="s">
        <v>17</v>
      </c>
      <c r="R228" s="79" t="s">
        <v>17</v>
      </c>
      <c r="S228" s="79" t="s">
        <v>17</v>
      </c>
      <c r="T228" s="79" t="s">
        <v>17</v>
      </c>
      <c r="U228" s="79" t="s">
        <v>45</v>
      </c>
      <c r="V228" s="79" t="s">
        <v>17</v>
      </c>
      <c r="W228" s="79" t="s">
        <v>17</v>
      </c>
      <c r="X228" s="79" t="s">
        <v>17</v>
      </c>
      <c r="Y228" s="79" t="s">
        <v>17</v>
      </c>
    </row>
    <row r="229" spans="1:25">
      <c r="A229" s="93" t="s">
        <v>201</v>
      </c>
      <c r="B229" s="93" t="s">
        <v>242</v>
      </c>
      <c r="C229" s="100" t="s">
        <v>256</v>
      </c>
      <c r="D229" s="100"/>
      <c r="E229" s="93" t="s">
        <v>62</v>
      </c>
      <c r="F229" s="79" t="s">
        <v>45</v>
      </c>
      <c r="G229" s="79" t="s">
        <v>17</v>
      </c>
      <c r="H229" s="79" t="s">
        <v>17</v>
      </c>
      <c r="I229" s="79" t="s">
        <v>17</v>
      </c>
      <c r="J229" s="79" t="s">
        <v>17</v>
      </c>
      <c r="K229" s="79" t="s">
        <v>45</v>
      </c>
      <c r="L229" s="79" t="s">
        <v>17</v>
      </c>
      <c r="M229" s="79" t="s">
        <v>17</v>
      </c>
      <c r="N229" s="79" t="s">
        <v>17</v>
      </c>
      <c r="O229" s="79" t="s">
        <v>17</v>
      </c>
      <c r="P229" s="79" t="s">
        <v>45</v>
      </c>
      <c r="Q229" s="79" t="s">
        <v>17</v>
      </c>
      <c r="R229" s="79" t="s">
        <v>17</v>
      </c>
      <c r="S229" s="79" t="s">
        <v>17</v>
      </c>
      <c r="T229" s="79" t="s">
        <v>17</v>
      </c>
      <c r="U229" s="79" t="s">
        <v>45</v>
      </c>
      <c r="V229" s="79" t="s">
        <v>17</v>
      </c>
      <c r="W229" s="79" t="s">
        <v>17</v>
      </c>
      <c r="X229" s="79" t="s">
        <v>17</v>
      </c>
      <c r="Y229" s="79" t="s">
        <v>17</v>
      </c>
    </row>
    <row r="230" spans="1:25">
      <c r="A230" s="93" t="s">
        <v>201</v>
      </c>
      <c r="B230" s="93" t="s">
        <v>242</v>
      </c>
      <c r="C230" s="100" t="s">
        <v>257</v>
      </c>
      <c r="D230" s="100"/>
      <c r="E230" s="93" t="s">
        <v>62</v>
      </c>
      <c r="F230" s="79" t="s">
        <v>45</v>
      </c>
      <c r="G230" s="79" t="s">
        <v>17</v>
      </c>
      <c r="H230" s="79" t="s">
        <v>17</v>
      </c>
      <c r="I230" s="79" t="s">
        <v>17</v>
      </c>
      <c r="J230" s="79" t="s">
        <v>17</v>
      </c>
      <c r="K230" s="79" t="s">
        <v>45</v>
      </c>
      <c r="L230" s="79" t="s">
        <v>17</v>
      </c>
      <c r="M230" s="79" t="s">
        <v>17</v>
      </c>
      <c r="N230" s="79" t="s">
        <v>17</v>
      </c>
      <c r="O230" s="79" t="s">
        <v>17</v>
      </c>
      <c r="P230" s="79" t="s">
        <v>45</v>
      </c>
      <c r="Q230" s="79" t="s">
        <v>17</v>
      </c>
      <c r="R230" s="79" t="s">
        <v>17</v>
      </c>
      <c r="S230" s="79" t="s">
        <v>17</v>
      </c>
      <c r="T230" s="79" t="s">
        <v>17</v>
      </c>
      <c r="U230" s="79" t="s">
        <v>45</v>
      </c>
      <c r="V230" s="79" t="s">
        <v>17</v>
      </c>
      <c r="W230" s="79" t="s">
        <v>17</v>
      </c>
      <c r="X230" s="79" t="s">
        <v>17</v>
      </c>
      <c r="Y230" s="79" t="s">
        <v>17</v>
      </c>
    </row>
    <row r="231" spans="1:25">
      <c r="A231" s="93" t="s">
        <v>201</v>
      </c>
      <c r="B231" s="93" t="s">
        <v>242</v>
      </c>
      <c r="C231" s="100" t="s">
        <v>258</v>
      </c>
      <c r="D231" s="100"/>
      <c r="E231" s="93" t="s">
        <v>44</v>
      </c>
      <c r="F231" s="79" t="s">
        <v>45</v>
      </c>
      <c r="G231" s="79" t="s">
        <v>17</v>
      </c>
      <c r="H231" s="79" t="s">
        <v>17</v>
      </c>
      <c r="I231" s="79" t="s">
        <v>17</v>
      </c>
      <c r="J231" s="79" t="s">
        <v>17</v>
      </c>
      <c r="K231" s="79" t="s">
        <v>45</v>
      </c>
      <c r="L231" s="79" t="s">
        <v>17</v>
      </c>
      <c r="M231" s="79" t="s">
        <v>17</v>
      </c>
      <c r="N231" s="79" t="s">
        <v>17</v>
      </c>
      <c r="O231" s="79" t="s">
        <v>17</v>
      </c>
      <c r="P231" s="79" t="s">
        <v>45</v>
      </c>
      <c r="Q231" s="79" t="s">
        <v>17</v>
      </c>
      <c r="R231" s="79" t="s">
        <v>17</v>
      </c>
      <c r="S231" s="79" t="s">
        <v>17</v>
      </c>
      <c r="T231" s="79" t="s">
        <v>17</v>
      </c>
      <c r="U231" s="79" t="s">
        <v>45</v>
      </c>
      <c r="V231" s="79" t="s">
        <v>17</v>
      </c>
      <c r="W231" s="79" t="s">
        <v>17</v>
      </c>
      <c r="X231" s="79" t="s">
        <v>17</v>
      </c>
      <c r="Y231" s="79" t="s">
        <v>17</v>
      </c>
    </row>
    <row r="232" spans="1:25">
      <c r="A232" s="93" t="s">
        <v>201</v>
      </c>
      <c r="B232" s="93" t="s">
        <v>242</v>
      </c>
      <c r="C232" s="110" t="s">
        <v>259</v>
      </c>
      <c r="D232" s="110"/>
      <c r="E232" s="93" t="s">
        <v>62</v>
      </c>
      <c r="F232" s="79" t="s">
        <v>45</v>
      </c>
      <c r="G232" s="79" t="s">
        <v>17</v>
      </c>
      <c r="H232" s="79" t="s">
        <v>17</v>
      </c>
      <c r="I232" s="79" t="s">
        <v>17</v>
      </c>
      <c r="J232" s="79" t="s">
        <v>17</v>
      </c>
      <c r="K232" s="79" t="s">
        <v>45</v>
      </c>
      <c r="L232" s="79" t="s">
        <v>17</v>
      </c>
      <c r="M232" s="79" t="s">
        <v>17</v>
      </c>
      <c r="N232" s="79" t="s">
        <v>17</v>
      </c>
      <c r="O232" s="79" t="s">
        <v>17</v>
      </c>
      <c r="P232" s="79" t="s">
        <v>45</v>
      </c>
      <c r="Q232" s="79" t="s">
        <v>17</v>
      </c>
      <c r="R232" s="79" t="s">
        <v>17</v>
      </c>
      <c r="S232" s="79" t="s">
        <v>17</v>
      </c>
      <c r="T232" s="79" t="s">
        <v>17</v>
      </c>
      <c r="U232" s="79" t="s">
        <v>45</v>
      </c>
      <c r="V232" s="79" t="s">
        <v>17</v>
      </c>
      <c r="W232" s="79" t="s">
        <v>17</v>
      </c>
      <c r="X232" s="79" t="s">
        <v>17</v>
      </c>
      <c r="Y232" s="79" t="s">
        <v>17</v>
      </c>
    </row>
    <row r="233" spans="1:25">
      <c r="A233" s="93" t="s">
        <v>201</v>
      </c>
      <c r="B233" s="93" t="s">
        <v>242</v>
      </c>
      <c r="C233" s="100" t="s">
        <v>260</v>
      </c>
      <c r="D233" s="100"/>
      <c r="E233" s="93" t="s">
        <v>62</v>
      </c>
      <c r="F233" s="79" t="s">
        <v>45</v>
      </c>
      <c r="G233" s="79" t="s">
        <v>17</v>
      </c>
      <c r="H233" s="79" t="s">
        <v>17</v>
      </c>
      <c r="I233" s="79" t="s">
        <v>17</v>
      </c>
      <c r="J233" s="79" t="s">
        <v>17</v>
      </c>
      <c r="K233" s="79" t="s">
        <v>45</v>
      </c>
      <c r="L233" s="79" t="s">
        <v>17</v>
      </c>
      <c r="M233" s="79" t="s">
        <v>17</v>
      </c>
      <c r="N233" s="79" t="s">
        <v>17</v>
      </c>
      <c r="O233" s="79" t="s">
        <v>17</v>
      </c>
      <c r="P233" s="79" t="s">
        <v>45</v>
      </c>
      <c r="Q233" s="79" t="s">
        <v>17</v>
      </c>
      <c r="R233" s="79" t="s">
        <v>17</v>
      </c>
      <c r="S233" s="79" t="s">
        <v>17</v>
      </c>
      <c r="T233" s="79" t="s">
        <v>17</v>
      </c>
      <c r="U233" s="79" t="s">
        <v>45</v>
      </c>
      <c r="V233" s="79" t="s">
        <v>17</v>
      </c>
      <c r="W233" s="79" t="s">
        <v>17</v>
      </c>
      <c r="X233" s="79" t="s">
        <v>17</v>
      </c>
      <c r="Y233" s="79" t="s">
        <v>17</v>
      </c>
    </row>
    <row r="234" spans="1:25">
      <c r="A234" s="93" t="s">
        <v>201</v>
      </c>
      <c r="B234" s="93" t="s">
        <v>242</v>
      </c>
      <c r="C234" s="100" t="s">
        <v>261</v>
      </c>
      <c r="D234" s="100"/>
      <c r="E234" s="93" t="s">
        <v>62</v>
      </c>
      <c r="F234" s="79" t="s">
        <v>45</v>
      </c>
      <c r="G234" s="79" t="s">
        <v>17</v>
      </c>
      <c r="H234" s="79" t="s">
        <v>17</v>
      </c>
      <c r="I234" s="79" t="s">
        <v>17</v>
      </c>
      <c r="J234" s="79" t="s">
        <v>17</v>
      </c>
      <c r="K234" s="79" t="s">
        <v>45</v>
      </c>
      <c r="L234" s="79" t="s">
        <v>17</v>
      </c>
      <c r="M234" s="79" t="s">
        <v>17</v>
      </c>
      <c r="N234" s="79" t="s">
        <v>17</v>
      </c>
      <c r="O234" s="79" t="s">
        <v>17</v>
      </c>
      <c r="P234" s="79" t="s">
        <v>45</v>
      </c>
      <c r="Q234" s="79" t="s">
        <v>17</v>
      </c>
      <c r="R234" s="79" t="s">
        <v>17</v>
      </c>
      <c r="S234" s="79" t="s">
        <v>17</v>
      </c>
      <c r="T234" s="79" t="s">
        <v>17</v>
      </c>
      <c r="U234" s="79" t="s">
        <v>45</v>
      </c>
      <c r="V234" s="79" t="s">
        <v>17</v>
      </c>
      <c r="W234" s="79" t="s">
        <v>17</v>
      </c>
      <c r="X234" s="79" t="s">
        <v>17</v>
      </c>
      <c r="Y234" s="79" t="s">
        <v>17</v>
      </c>
    </row>
    <row r="235" spans="1:25">
      <c r="A235" s="93" t="s">
        <v>201</v>
      </c>
      <c r="B235" s="93" t="s">
        <v>242</v>
      </c>
      <c r="C235" s="100" t="s">
        <v>262</v>
      </c>
      <c r="D235" s="100"/>
      <c r="E235" s="93" t="s">
        <v>44</v>
      </c>
      <c r="F235" s="79" t="s">
        <v>45</v>
      </c>
      <c r="G235" s="79" t="s">
        <v>17</v>
      </c>
      <c r="H235" s="79" t="s">
        <v>17</v>
      </c>
      <c r="I235" s="79" t="s">
        <v>17</v>
      </c>
      <c r="J235" s="79" t="s">
        <v>17</v>
      </c>
      <c r="K235" s="79" t="s">
        <v>45</v>
      </c>
      <c r="L235" s="79" t="s">
        <v>17</v>
      </c>
      <c r="M235" s="79" t="s">
        <v>17</v>
      </c>
      <c r="N235" s="79" t="s">
        <v>17</v>
      </c>
      <c r="O235" s="79" t="s">
        <v>17</v>
      </c>
      <c r="P235" s="79" t="s">
        <v>45</v>
      </c>
      <c r="Q235" s="79" t="s">
        <v>17</v>
      </c>
      <c r="R235" s="79" t="s">
        <v>17</v>
      </c>
      <c r="S235" s="79" t="s">
        <v>17</v>
      </c>
      <c r="T235" s="79" t="s">
        <v>17</v>
      </c>
      <c r="U235" s="79" t="s">
        <v>45</v>
      </c>
      <c r="V235" s="79" t="s">
        <v>17</v>
      </c>
      <c r="W235" s="79" t="s">
        <v>17</v>
      </c>
      <c r="X235" s="79" t="s">
        <v>17</v>
      </c>
      <c r="Y235" s="79" t="s">
        <v>17</v>
      </c>
    </row>
    <row r="236" spans="1:25">
      <c r="A236" s="93" t="s">
        <v>201</v>
      </c>
      <c r="B236" s="93" t="s">
        <v>242</v>
      </c>
      <c r="C236" s="100" t="s">
        <v>263</v>
      </c>
      <c r="D236" s="100"/>
      <c r="E236" s="93" t="s">
        <v>44</v>
      </c>
      <c r="F236" s="79" t="s">
        <v>45</v>
      </c>
      <c r="G236" s="79" t="s">
        <v>17</v>
      </c>
      <c r="H236" s="79" t="s">
        <v>17</v>
      </c>
      <c r="I236" s="79" t="s">
        <v>17</v>
      </c>
      <c r="J236" s="79" t="s">
        <v>17</v>
      </c>
      <c r="K236" s="79" t="s">
        <v>45</v>
      </c>
      <c r="L236" s="79" t="s">
        <v>17</v>
      </c>
      <c r="M236" s="79" t="s">
        <v>17</v>
      </c>
      <c r="N236" s="79" t="s">
        <v>17</v>
      </c>
      <c r="O236" s="79" t="s">
        <v>17</v>
      </c>
      <c r="P236" s="79" t="s">
        <v>45</v>
      </c>
      <c r="Q236" s="79" t="s">
        <v>17</v>
      </c>
      <c r="R236" s="79" t="s">
        <v>17</v>
      </c>
      <c r="S236" s="79" t="s">
        <v>17</v>
      </c>
      <c r="T236" s="79" t="s">
        <v>17</v>
      </c>
      <c r="U236" s="79" t="s">
        <v>45</v>
      </c>
      <c r="V236" s="79" t="s">
        <v>17</v>
      </c>
      <c r="W236" s="79" t="s">
        <v>17</v>
      </c>
      <c r="X236" s="79" t="s">
        <v>17</v>
      </c>
      <c r="Y236" s="79" t="s">
        <v>17</v>
      </c>
    </row>
    <row r="237" spans="1:25">
      <c r="A237" s="93" t="s">
        <v>201</v>
      </c>
      <c r="B237" s="93" t="s">
        <v>242</v>
      </c>
      <c r="C237" s="100" t="s">
        <v>264</v>
      </c>
      <c r="D237" s="100"/>
      <c r="E237" s="93" t="s">
        <v>44</v>
      </c>
      <c r="F237" s="79" t="s">
        <v>45</v>
      </c>
      <c r="G237" s="79" t="s">
        <v>17</v>
      </c>
      <c r="H237" s="79" t="s">
        <v>17</v>
      </c>
      <c r="I237" s="79" t="s">
        <v>17</v>
      </c>
      <c r="J237" s="79" t="s">
        <v>17</v>
      </c>
      <c r="K237" s="79" t="s">
        <v>45</v>
      </c>
      <c r="L237" s="79" t="s">
        <v>17</v>
      </c>
      <c r="M237" s="79" t="s">
        <v>17</v>
      </c>
      <c r="N237" s="79" t="s">
        <v>17</v>
      </c>
      <c r="O237" s="79" t="s">
        <v>17</v>
      </c>
      <c r="P237" s="79" t="s">
        <v>45</v>
      </c>
      <c r="Q237" s="79" t="s">
        <v>17</v>
      </c>
      <c r="R237" s="79" t="s">
        <v>17</v>
      </c>
      <c r="S237" s="79" t="s">
        <v>17</v>
      </c>
      <c r="T237" s="79" t="s">
        <v>17</v>
      </c>
      <c r="U237" s="79" t="s">
        <v>45</v>
      </c>
      <c r="V237" s="79" t="s">
        <v>17</v>
      </c>
      <c r="W237" s="79" t="s">
        <v>17</v>
      </c>
      <c r="X237" s="79" t="s">
        <v>17</v>
      </c>
      <c r="Y237" s="79" t="s">
        <v>17</v>
      </c>
    </row>
    <row r="238" spans="1:25" ht="57.6">
      <c r="A238" s="93" t="s">
        <v>201</v>
      </c>
      <c r="B238" s="93" t="s">
        <v>242</v>
      </c>
      <c r="C238" s="100" t="s">
        <v>265</v>
      </c>
      <c r="D238" s="100"/>
      <c r="E238" s="93" t="s">
        <v>44</v>
      </c>
      <c r="F238" s="79" t="s">
        <v>45</v>
      </c>
      <c r="G238" s="79" t="s">
        <v>17</v>
      </c>
      <c r="H238" s="79" t="s">
        <v>17</v>
      </c>
      <c r="I238" s="79" t="s">
        <v>17</v>
      </c>
      <c r="J238" s="79" t="s">
        <v>17</v>
      </c>
      <c r="K238" s="79" t="s">
        <v>45</v>
      </c>
      <c r="L238" s="79" t="s">
        <v>17</v>
      </c>
      <c r="M238" s="79" t="s">
        <v>17</v>
      </c>
      <c r="N238" s="79" t="s">
        <v>17</v>
      </c>
      <c r="O238" s="79" t="s">
        <v>17</v>
      </c>
      <c r="P238" s="79" t="s">
        <v>45</v>
      </c>
      <c r="Q238" s="79" t="s">
        <v>17</v>
      </c>
      <c r="R238" s="79" t="s">
        <v>17</v>
      </c>
      <c r="S238" s="79" t="s">
        <v>17</v>
      </c>
      <c r="T238" s="79" t="s">
        <v>17</v>
      </c>
      <c r="U238" s="79" t="s">
        <v>45</v>
      </c>
      <c r="V238" s="79" t="s">
        <v>17</v>
      </c>
      <c r="W238" s="79" t="s">
        <v>17</v>
      </c>
      <c r="X238" s="79" t="s">
        <v>17</v>
      </c>
      <c r="Y238" s="79" t="s">
        <v>17</v>
      </c>
    </row>
    <row r="239" spans="1:25">
      <c r="A239" s="93" t="s">
        <v>201</v>
      </c>
      <c r="B239" s="93" t="s">
        <v>242</v>
      </c>
      <c r="C239" s="103" t="s">
        <v>266</v>
      </c>
      <c r="D239" s="103"/>
      <c r="E239" s="93" t="s">
        <v>44</v>
      </c>
      <c r="F239" s="79" t="s">
        <v>45</v>
      </c>
      <c r="G239" s="79" t="s">
        <v>17</v>
      </c>
      <c r="H239" s="79" t="s">
        <v>17</v>
      </c>
      <c r="I239" s="79" t="s">
        <v>17</v>
      </c>
      <c r="J239" s="79" t="s">
        <v>17</v>
      </c>
      <c r="K239" s="79" t="s">
        <v>45</v>
      </c>
      <c r="L239" s="79" t="s">
        <v>17</v>
      </c>
      <c r="M239" s="79" t="s">
        <v>17</v>
      </c>
      <c r="N239" s="79" t="s">
        <v>17</v>
      </c>
      <c r="O239" s="79" t="s">
        <v>17</v>
      </c>
      <c r="P239" s="79" t="s">
        <v>45</v>
      </c>
      <c r="Q239" s="79" t="s">
        <v>17</v>
      </c>
      <c r="R239" s="79" t="s">
        <v>17</v>
      </c>
      <c r="S239" s="79" t="s">
        <v>17</v>
      </c>
      <c r="T239" s="79" t="s">
        <v>17</v>
      </c>
      <c r="U239" s="79" t="s">
        <v>45</v>
      </c>
      <c r="V239" s="79" t="s">
        <v>17</v>
      </c>
      <c r="W239" s="79" t="s">
        <v>17</v>
      </c>
      <c r="X239" s="79" t="s">
        <v>17</v>
      </c>
      <c r="Y239" s="79" t="s">
        <v>17</v>
      </c>
    </row>
    <row r="240" spans="1:25">
      <c r="A240" s="93" t="s">
        <v>201</v>
      </c>
      <c r="B240" s="93" t="s">
        <v>242</v>
      </c>
      <c r="C240" s="103" t="s">
        <v>267</v>
      </c>
      <c r="D240" s="103"/>
      <c r="E240" s="93" t="s">
        <v>44</v>
      </c>
      <c r="F240" s="79" t="s">
        <v>45</v>
      </c>
      <c r="G240" s="79" t="s">
        <v>17</v>
      </c>
      <c r="H240" s="79" t="s">
        <v>17</v>
      </c>
      <c r="I240" s="79" t="s">
        <v>17</v>
      </c>
      <c r="J240" s="79" t="s">
        <v>17</v>
      </c>
      <c r="K240" s="79" t="s">
        <v>45</v>
      </c>
      <c r="L240" s="79" t="s">
        <v>17</v>
      </c>
      <c r="M240" s="79" t="s">
        <v>17</v>
      </c>
      <c r="N240" s="79" t="s">
        <v>17</v>
      </c>
      <c r="O240" s="79" t="s">
        <v>17</v>
      </c>
      <c r="P240" s="79" t="s">
        <v>45</v>
      </c>
      <c r="Q240" s="79" t="s">
        <v>17</v>
      </c>
      <c r="R240" s="79" t="s">
        <v>17</v>
      </c>
      <c r="S240" s="79" t="s">
        <v>17</v>
      </c>
      <c r="T240" s="79" t="s">
        <v>17</v>
      </c>
      <c r="U240" s="79" t="s">
        <v>45</v>
      </c>
      <c r="V240" s="79" t="s">
        <v>17</v>
      </c>
      <c r="W240" s="79" t="s">
        <v>17</v>
      </c>
      <c r="X240" s="79" t="s">
        <v>17</v>
      </c>
      <c r="Y240" s="79" t="s">
        <v>17</v>
      </c>
    </row>
    <row r="241" spans="1:64">
      <c r="A241" s="93" t="s">
        <v>201</v>
      </c>
      <c r="B241" s="93" t="s">
        <v>242</v>
      </c>
      <c r="C241" s="98" t="s">
        <v>268</v>
      </c>
      <c r="D241" s="98"/>
      <c r="E241" s="93" t="s">
        <v>44</v>
      </c>
      <c r="F241" s="79" t="s">
        <v>45</v>
      </c>
      <c r="G241" s="79" t="s">
        <v>17</v>
      </c>
      <c r="H241" s="79" t="s">
        <v>17</v>
      </c>
      <c r="I241" s="79" t="s">
        <v>17</v>
      </c>
      <c r="J241" s="79" t="s">
        <v>17</v>
      </c>
      <c r="K241" s="79" t="s">
        <v>45</v>
      </c>
      <c r="L241" s="79" t="s">
        <v>17</v>
      </c>
      <c r="M241" s="79" t="s">
        <v>17</v>
      </c>
      <c r="N241" s="79" t="s">
        <v>17</v>
      </c>
      <c r="O241" s="79" t="s">
        <v>17</v>
      </c>
      <c r="P241" s="79" t="s">
        <v>45</v>
      </c>
      <c r="Q241" s="79" t="s">
        <v>17</v>
      </c>
      <c r="R241" s="79" t="s">
        <v>17</v>
      </c>
      <c r="S241" s="79" t="s">
        <v>17</v>
      </c>
      <c r="T241" s="79" t="s">
        <v>17</v>
      </c>
      <c r="U241" s="79" t="s">
        <v>45</v>
      </c>
      <c r="V241" s="79" t="s">
        <v>17</v>
      </c>
      <c r="W241" s="79" t="s">
        <v>17</v>
      </c>
      <c r="X241" s="79" t="s">
        <v>17</v>
      </c>
      <c r="Y241" s="79" t="s">
        <v>17</v>
      </c>
    </row>
    <row r="242" spans="1:64">
      <c r="A242" s="93" t="s">
        <v>201</v>
      </c>
      <c r="B242" s="93" t="s">
        <v>242</v>
      </c>
      <c r="C242" s="98" t="s">
        <v>269</v>
      </c>
      <c r="D242" s="98"/>
      <c r="E242" s="93" t="s">
        <v>44</v>
      </c>
      <c r="F242" s="79" t="s">
        <v>45</v>
      </c>
      <c r="G242" s="79" t="s">
        <v>17</v>
      </c>
      <c r="H242" s="79" t="s">
        <v>17</v>
      </c>
      <c r="I242" s="79" t="s">
        <v>17</v>
      </c>
      <c r="J242" s="79" t="s">
        <v>17</v>
      </c>
      <c r="K242" s="79" t="s">
        <v>45</v>
      </c>
      <c r="L242" s="79" t="s">
        <v>17</v>
      </c>
      <c r="M242" s="79" t="s">
        <v>17</v>
      </c>
      <c r="N242" s="79" t="s">
        <v>17</v>
      </c>
      <c r="O242" s="79" t="s">
        <v>17</v>
      </c>
      <c r="P242" s="79" t="s">
        <v>45</v>
      </c>
      <c r="Q242" s="79" t="s">
        <v>17</v>
      </c>
      <c r="R242" s="79" t="s">
        <v>17</v>
      </c>
      <c r="S242" s="79" t="s">
        <v>17</v>
      </c>
      <c r="T242" s="79" t="s">
        <v>17</v>
      </c>
      <c r="U242" s="79" t="s">
        <v>45</v>
      </c>
      <c r="V242" s="79" t="s">
        <v>17</v>
      </c>
      <c r="W242" s="79" t="s">
        <v>17</v>
      </c>
      <c r="X242" s="79" t="s">
        <v>17</v>
      </c>
      <c r="Y242" s="79" t="s">
        <v>17</v>
      </c>
    </row>
    <row r="243" spans="1:64" ht="28.8">
      <c r="A243" s="93" t="s">
        <v>201</v>
      </c>
      <c r="B243" s="93" t="s">
        <v>242</v>
      </c>
      <c r="C243" s="103" t="s">
        <v>270</v>
      </c>
      <c r="D243" s="103"/>
      <c r="E243" s="93" t="s">
        <v>44</v>
      </c>
      <c r="F243" s="79" t="s">
        <v>45</v>
      </c>
      <c r="G243" s="79" t="s">
        <v>17</v>
      </c>
      <c r="H243" s="79" t="s">
        <v>17</v>
      </c>
      <c r="I243" s="79" t="s">
        <v>17</v>
      </c>
      <c r="J243" s="79" t="s">
        <v>17</v>
      </c>
      <c r="K243" s="79" t="s">
        <v>45</v>
      </c>
      <c r="L243" s="79" t="s">
        <v>17</v>
      </c>
      <c r="M243" s="79" t="s">
        <v>17</v>
      </c>
      <c r="N243" s="79" t="s">
        <v>17</v>
      </c>
      <c r="O243" s="79" t="s">
        <v>17</v>
      </c>
      <c r="P243" s="79" t="s">
        <v>45</v>
      </c>
      <c r="Q243" s="79" t="s">
        <v>17</v>
      </c>
      <c r="R243" s="79" t="s">
        <v>17</v>
      </c>
      <c r="S243" s="79" t="s">
        <v>17</v>
      </c>
      <c r="T243" s="79" t="s">
        <v>17</v>
      </c>
      <c r="U243" s="79" t="s">
        <v>45</v>
      </c>
      <c r="V243" s="79" t="s">
        <v>17</v>
      </c>
      <c r="W243" s="79" t="s">
        <v>17</v>
      </c>
      <c r="X243" s="79" t="s">
        <v>17</v>
      </c>
      <c r="Y243" s="79" t="s">
        <v>17</v>
      </c>
    </row>
    <row r="244" spans="1:64">
      <c r="A244" s="93" t="s">
        <v>201</v>
      </c>
      <c r="B244" s="93" t="s">
        <v>242</v>
      </c>
      <c r="C244" s="103" t="s">
        <v>271</v>
      </c>
      <c r="D244" s="103"/>
      <c r="E244" s="93" t="s">
        <v>44</v>
      </c>
      <c r="F244" s="79" t="s">
        <v>45</v>
      </c>
      <c r="G244" s="79" t="s">
        <v>17</v>
      </c>
      <c r="H244" s="79" t="s">
        <v>17</v>
      </c>
      <c r="I244" s="79" t="s">
        <v>17</v>
      </c>
      <c r="J244" s="79" t="s">
        <v>17</v>
      </c>
      <c r="K244" s="79" t="s">
        <v>45</v>
      </c>
      <c r="L244" s="79" t="s">
        <v>17</v>
      </c>
      <c r="M244" s="79" t="s">
        <v>17</v>
      </c>
      <c r="N244" s="79" t="s">
        <v>17</v>
      </c>
      <c r="O244" s="79" t="s">
        <v>17</v>
      </c>
      <c r="P244" s="79" t="s">
        <v>45</v>
      </c>
      <c r="Q244" s="79" t="s">
        <v>17</v>
      </c>
      <c r="R244" s="79" t="s">
        <v>17</v>
      </c>
      <c r="S244" s="79" t="s">
        <v>17</v>
      </c>
      <c r="T244" s="79" t="s">
        <v>17</v>
      </c>
      <c r="U244" s="79" t="s">
        <v>45</v>
      </c>
      <c r="V244" s="79" t="s">
        <v>17</v>
      </c>
      <c r="W244" s="79" t="s">
        <v>17</v>
      </c>
      <c r="X244" s="79" t="s">
        <v>17</v>
      </c>
      <c r="Y244" s="79" t="s">
        <v>17</v>
      </c>
    </row>
    <row r="245" spans="1:64" ht="57.6">
      <c r="A245" s="93" t="s">
        <v>201</v>
      </c>
      <c r="B245" s="93" t="s">
        <v>242</v>
      </c>
      <c r="C245" s="103" t="s">
        <v>272</v>
      </c>
      <c r="D245" s="103"/>
      <c r="E245" s="93" t="s">
        <v>44</v>
      </c>
      <c r="F245" s="79" t="s">
        <v>45</v>
      </c>
      <c r="G245" s="79" t="s">
        <v>17</v>
      </c>
      <c r="H245" s="79" t="s">
        <v>17</v>
      </c>
      <c r="I245" s="79" t="s">
        <v>17</v>
      </c>
      <c r="J245" s="79" t="s">
        <v>17</v>
      </c>
      <c r="K245" s="79" t="s">
        <v>45</v>
      </c>
      <c r="L245" s="79" t="s">
        <v>17</v>
      </c>
      <c r="M245" s="79" t="s">
        <v>17</v>
      </c>
      <c r="N245" s="79" t="s">
        <v>17</v>
      </c>
      <c r="O245" s="79" t="s">
        <v>17</v>
      </c>
      <c r="P245" s="79" t="s">
        <v>45</v>
      </c>
      <c r="Q245" s="79" t="s">
        <v>17</v>
      </c>
      <c r="R245" s="79" t="s">
        <v>17</v>
      </c>
      <c r="S245" s="79" t="s">
        <v>17</v>
      </c>
      <c r="T245" s="79" t="s">
        <v>17</v>
      </c>
      <c r="U245" s="79" t="s">
        <v>45</v>
      </c>
      <c r="V245" s="79" t="s">
        <v>17</v>
      </c>
      <c r="W245" s="79" t="s">
        <v>17</v>
      </c>
      <c r="X245" s="79" t="s">
        <v>17</v>
      </c>
      <c r="Y245" s="79" t="s">
        <v>17</v>
      </c>
    </row>
    <row r="246" spans="1:64" s="9" customFormat="1">
      <c r="A246" s="96" t="s">
        <v>201</v>
      </c>
      <c r="B246" s="96" t="s">
        <v>273</v>
      </c>
      <c r="C246" s="97" t="s">
        <v>274</v>
      </c>
      <c r="D246" s="97"/>
      <c r="E246" s="93" t="s">
        <v>6</v>
      </c>
      <c r="F246" s="78"/>
      <c r="G246" s="78"/>
      <c r="H246" s="78"/>
      <c r="I246" s="78"/>
      <c r="J246" s="78"/>
      <c r="K246" s="78"/>
      <c r="L246" s="78"/>
      <c r="M246" s="78"/>
      <c r="N246" s="78"/>
      <c r="O246" s="78"/>
      <c r="P246" s="78"/>
      <c r="Q246" s="78"/>
      <c r="R246" s="78"/>
      <c r="S246" s="78"/>
      <c r="T246" s="78"/>
      <c r="U246" s="78"/>
      <c r="V246" s="78"/>
      <c r="W246" s="78"/>
      <c r="X246" s="78"/>
      <c r="Y246" s="78"/>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c r="BE246" s="2"/>
      <c r="BF246" s="2"/>
      <c r="BG246" s="2"/>
      <c r="BH246" s="2"/>
      <c r="BI246" s="2"/>
      <c r="BJ246" s="2"/>
      <c r="BK246" s="2"/>
      <c r="BL246" s="2"/>
    </row>
    <row r="247" spans="1:64">
      <c r="A247" s="93" t="s">
        <v>201</v>
      </c>
      <c r="B247" s="93" t="s">
        <v>273</v>
      </c>
      <c r="C247" s="98" t="s">
        <v>275</v>
      </c>
      <c r="D247" s="98"/>
      <c r="E247" s="93" t="s">
        <v>44</v>
      </c>
      <c r="F247" s="79" t="s">
        <v>45</v>
      </c>
      <c r="G247" s="79" t="s">
        <v>17</v>
      </c>
      <c r="H247" s="79" t="s">
        <v>17</v>
      </c>
      <c r="I247" s="79" t="s">
        <v>17</v>
      </c>
      <c r="J247" s="79" t="s">
        <v>17</v>
      </c>
      <c r="K247" s="79" t="s">
        <v>45</v>
      </c>
      <c r="L247" s="79" t="s">
        <v>17</v>
      </c>
      <c r="M247" s="79" t="s">
        <v>17</v>
      </c>
      <c r="N247" s="79" t="s">
        <v>17</v>
      </c>
      <c r="O247" s="79" t="s">
        <v>17</v>
      </c>
      <c r="P247" s="79" t="s">
        <v>45</v>
      </c>
      <c r="Q247" s="79" t="s">
        <v>17</v>
      </c>
      <c r="R247" s="79" t="s">
        <v>17</v>
      </c>
      <c r="S247" s="79" t="s">
        <v>17</v>
      </c>
      <c r="T247" s="79" t="s">
        <v>17</v>
      </c>
      <c r="U247" s="79" t="s">
        <v>45</v>
      </c>
      <c r="V247" s="79" t="s">
        <v>17</v>
      </c>
      <c r="W247" s="79" t="s">
        <v>17</v>
      </c>
      <c r="X247" s="79" t="s">
        <v>17</v>
      </c>
      <c r="Y247" s="79" t="s">
        <v>17</v>
      </c>
    </row>
    <row r="248" spans="1:64">
      <c r="A248" s="93" t="s">
        <v>201</v>
      </c>
      <c r="B248" s="93" t="s">
        <v>273</v>
      </c>
      <c r="C248" s="98" t="s">
        <v>276</v>
      </c>
      <c r="D248" s="98"/>
      <c r="E248" s="93" t="s">
        <v>44</v>
      </c>
      <c r="F248" s="79" t="s">
        <v>45</v>
      </c>
      <c r="G248" s="79" t="s">
        <v>17</v>
      </c>
      <c r="H248" s="79" t="s">
        <v>17</v>
      </c>
      <c r="I248" s="79" t="s">
        <v>17</v>
      </c>
      <c r="J248" s="79" t="s">
        <v>17</v>
      </c>
      <c r="K248" s="79" t="s">
        <v>45</v>
      </c>
      <c r="L248" s="79" t="s">
        <v>17</v>
      </c>
      <c r="M248" s="79" t="s">
        <v>17</v>
      </c>
      <c r="N248" s="79" t="s">
        <v>17</v>
      </c>
      <c r="O248" s="79" t="s">
        <v>17</v>
      </c>
      <c r="P248" s="79" t="s">
        <v>45</v>
      </c>
      <c r="Q248" s="79" t="s">
        <v>17</v>
      </c>
      <c r="R248" s="79" t="s">
        <v>17</v>
      </c>
      <c r="S248" s="79" t="s">
        <v>17</v>
      </c>
      <c r="T248" s="79" t="s">
        <v>17</v>
      </c>
      <c r="U248" s="79" t="s">
        <v>45</v>
      </c>
      <c r="V248" s="79" t="s">
        <v>17</v>
      </c>
      <c r="W248" s="79" t="s">
        <v>17</v>
      </c>
      <c r="X248" s="79" t="s">
        <v>17</v>
      </c>
      <c r="Y248" s="79" t="s">
        <v>17</v>
      </c>
    </row>
    <row r="249" spans="1:64" ht="28.8">
      <c r="A249" s="93" t="s">
        <v>201</v>
      </c>
      <c r="B249" s="93" t="s">
        <v>273</v>
      </c>
      <c r="C249" s="103" t="s">
        <v>277</v>
      </c>
      <c r="D249" s="103"/>
      <c r="E249" s="93" t="s">
        <v>44</v>
      </c>
      <c r="F249" s="79" t="s">
        <v>45</v>
      </c>
      <c r="G249" s="79" t="s">
        <v>17</v>
      </c>
      <c r="H249" s="79" t="s">
        <v>17</v>
      </c>
      <c r="I249" s="79" t="s">
        <v>17</v>
      </c>
      <c r="J249" s="79" t="s">
        <v>17</v>
      </c>
      <c r="K249" s="79" t="s">
        <v>45</v>
      </c>
      <c r="L249" s="79" t="s">
        <v>17</v>
      </c>
      <c r="M249" s="79" t="s">
        <v>17</v>
      </c>
      <c r="N249" s="79" t="s">
        <v>17</v>
      </c>
      <c r="O249" s="79" t="s">
        <v>17</v>
      </c>
      <c r="P249" s="79" t="s">
        <v>45</v>
      </c>
      <c r="Q249" s="79" t="s">
        <v>17</v>
      </c>
      <c r="R249" s="79" t="s">
        <v>17</v>
      </c>
      <c r="S249" s="79" t="s">
        <v>17</v>
      </c>
      <c r="T249" s="79" t="s">
        <v>17</v>
      </c>
      <c r="U249" s="79" t="s">
        <v>45</v>
      </c>
      <c r="V249" s="79" t="s">
        <v>17</v>
      </c>
      <c r="W249" s="79" t="s">
        <v>17</v>
      </c>
      <c r="X249" s="79" t="s">
        <v>17</v>
      </c>
      <c r="Y249" s="79" t="s">
        <v>17</v>
      </c>
    </row>
    <row r="250" spans="1:64">
      <c r="A250" s="93" t="s">
        <v>201</v>
      </c>
      <c r="B250" s="93" t="s">
        <v>273</v>
      </c>
      <c r="C250" s="100" t="s">
        <v>278</v>
      </c>
      <c r="D250" s="100"/>
      <c r="E250" s="93" t="s">
        <v>44</v>
      </c>
      <c r="F250" s="79" t="s">
        <v>45</v>
      </c>
      <c r="G250" s="79" t="s">
        <v>17</v>
      </c>
      <c r="H250" s="79" t="s">
        <v>17</v>
      </c>
      <c r="I250" s="79" t="s">
        <v>17</v>
      </c>
      <c r="J250" s="79" t="s">
        <v>17</v>
      </c>
      <c r="K250" s="79" t="s">
        <v>45</v>
      </c>
      <c r="L250" s="79" t="s">
        <v>17</v>
      </c>
      <c r="M250" s="79" t="s">
        <v>17</v>
      </c>
      <c r="N250" s="79" t="s">
        <v>17</v>
      </c>
      <c r="O250" s="79" t="s">
        <v>17</v>
      </c>
      <c r="P250" s="79" t="s">
        <v>45</v>
      </c>
      <c r="Q250" s="79" t="s">
        <v>17</v>
      </c>
      <c r="R250" s="79" t="s">
        <v>17</v>
      </c>
      <c r="S250" s="79" t="s">
        <v>17</v>
      </c>
      <c r="T250" s="79" t="s">
        <v>17</v>
      </c>
      <c r="U250" s="79" t="s">
        <v>45</v>
      </c>
      <c r="V250" s="79" t="s">
        <v>17</v>
      </c>
      <c r="W250" s="79" t="s">
        <v>17</v>
      </c>
      <c r="X250" s="79" t="s">
        <v>17</v>
      </c>
      <c r="Y250" s="79" t="s">
        <v>17</v>
      </c>
    </row>
    <row r="251" spans="1:64">
      <c r="A251" s="93" t="s">
        <v>201</v>
      </c>
      <c r="B251" s="93" t="s">
        <v>273</v>
      </c>
      <c r="C251" s="100" t="s">
        <v>279</v>
      </c>
      <c r="D251" s="100"/>
      <c r="E251" s="93" t="s">
        <v>62</v>
      </c>
      <c r="F251" s="79" t="s">
        <v>45</v>
      </c>
      <c r="G251" s="79" t="s">
        <v>17</v>
      </c>
      <c r="H251" s="79" t="s">
        <v>17</v>
      </c>
      <c r="I251" s="79" t="s">
        <v>17</v>
      </c>
      <c r="J251" s="79" t="s">
        <v>17</v>
      </c>
      <c r="K251" s="79" t="s">
        <v>45</v>
      </c>
      <c r="L251" s="79" t="s">
        <v>17</v>
      </c>
      <c r="M251" s="79" t="s">
        <v>17</v>
      </c>
      <c r="N251" s="79" t="s">
        <v>17</v>
      </c>
      <c r="O251" s="79" t="s">
        <v>17</v>
      </c>
      <c r="P251" s="79" t="s">
        <v>45</v>
      </c>
      <c r="Q251" s="79" t="s">
        <v>17</v>
      </c>
      <c r="R251" s="79" t="s">
        <v>17</v>
      </c>
      <c r="S251" s="79" t="s">
        <v>17</v>
      </c>
      <c r="T251" s="79" t="s">
        <v>17</v>
      </c>
      <c r="U251" s="79" t="s">
        <v>45</v>
      </c>
      <c r="V251" s="79" t="s">
        <v>17</v>
      </c>
      <c r="W251" s="79" t="s">
        <v>17</v>
      </c>
      <c r="X251" s="79" t="s">
        <v>17</v>
      </c>
      <c r="Y251" s="79" t="s">
        <v>17</v>
      </c>
    </row>
    <row r="252" spans="1:64">
      <c r="A252" s="93" t="s">
        <v>201</v>
      </c>
      <c r="B252" s="93" t="s">
        <v>273</v>
      </c>
      <c r="C252" s="100" t="s">
        <v>280</v>
      </c>
      <c r="D252" s="100"/>
      <c r="E252" s="93" t="s">
        <v>62</v>
      </c>
      <c r="F252" s="79" t="s">
        <v>45</v>
      </c>
      <c r="G252" s="79" t="s">
        <v>17</v>
      </c>
      <c r="H252" s="79" t="s">
        <v>17</v>
      </c>
      <c r="I252" s="79" t="s">
        <v>17</v>
      </c>
      <c r="J252" s="79" t="s">
        <v>17</v>
      </c>
      <c r="K252" s="79" t="s">
        <v>45</v>
      </c>
      <c r="L252" s="79" t="s">
        <v>17</v>
      </c>
      <c r="M252" s="79" t="s">
        <v>17</v>
      </c>
      <c r="N252" s="79" t="s">
        <v>17</v>
      </c>
      <c r="O252" s="79" t="s">
        <v>17</v>
      </c>
      <c r="P252" s="79" t="s">
        <v>45</v>
      </c>
      <c r="Q252" s="79" t="s">
        <v>17</v>
      </c>
      <c r="R252" s="79" t="s">
        <v>17</v>
      </c>
      <c r="S252" s="79" t="s">
        <v>17</v>
      </c>
      <c r="T252" s="79" t="s">
        <v>17</v>
      </c>
      <c r="U252" s="79" t="s">
        <v>45</v>
      </c>
      <c r="V252" s="79" t="s">
        <v>17</v>
      </c>
      <c r="W252" s="79" t="s">
        <v>17</v>
      </c>
      <c r="X252" s="79" t="s">
        <v>17</v>
      </c>
      <c r="Y252" s="79" t="s">
        <v>17</v>
      </c>
    </row>
    <row r="253" spans="1:64">
      <c r="A253" s="93" t="s">
        <v>201</v>
      </c>
      <c r="B253" s="93" t="s">
        <v>273</v>
      </c>
      <c r="C253" s="103" t="s">
        <v>281</v>
      </c>
      <c r="D253" s="103"/>
      <c r="E253" s="93" t="s">
        <v>44</v>
      </c>
      <c r="F253" s="79" t="s">
        <v>45</v>
      </c>
      <c r="G253" s="79" t="s">
        <v>45</v>
      </c>
      <c r="H253" s="79" t="s">
        <v>17</v>
      </c>
      <c r="I253" s="79" t="s">
        <v>17</v>
      </c>
      <c r="J253" s="79" t="s">
        <v>17</v>
      </c>
      <c r="K253" s="79" t="s">
        <v>45</v>
      </c>
      <c r="L253" s="79" t="s">
        <v>45</v>
      </c>
      <c r="M253" s="79" t="s">
        <v>17</v>
      </c>
      <c r="N253" s="79" t="s">
        <v>17</v>
      </c>
      <c r="O253" s="79" t="s">
        <v>17</v>
      </c>
      <c r="P253" s="79" t="s">
        <v>45</v>
      </c>
      <c r="Q253" s="79" t="s">
        <v>45</v>
      </c>
      <c r="R253" s="79" t="s">
        <v>17</v>
      </c>
      <c r="S253" s="79" t="s">
        <v>17</v>
      </c>
      <c r="T253" s="79" t="s">
        <v>17</v>
      </c>
      <c r="U253" s="79" t="s">
        <v>45</v>
      </c>
      <c r="V253" s="79" t="s">
        <v>45</v>
      </c>
      <c r="W253" s="79" t="s">
        <v>17</v>
      </c>
      <c r="X253" s="79" t="s">
        <v>17</v>
      </c>
      <c r="Y253" s="79" t="s">
        <v>17</v>
      </c>
    </row>
    <row r="254" spans="1:64">
      <c r="A254" s="93" t="s">
        <v>201</v>
      </c>
      <c r="B254" s="93" t="s">
        <v>273</v>
      </c>
      <c r="C254" s="103" t="s">
        <v>282</v>
      </c>
      <c r="D254" s="103"/>
      <c r="E254" s="93" t="s">
        <v>44</v>
      </c>
      <c r="F254" s="79" t="s">
        <v>45</v>
      </c>
      <c r="G254" s="79" t="s">
        <v>45</v>
      </c>
      <c r="H254" s="79" t="s">
        <v>17</v>
      </c>
      <c r="I254" s="79" t="s">
        <v>17</v>
      </c>
      <c r="J254" s="79" t="s">
        <v>17</v>
      </c>
      <c r="K254" s="79" t="s">
        <v>45</v>
      </c>
      <c r="L254" s="79" t="s">
        <v>45</v>
      </c>
      <c r="M254" s="79" t="s">
        <v>17</v>
      </c>
      <c r="N254" s="79" t="s">
        <v>17</v>
      </c>
      <c r="O254" s="79" t="s">
        <v>17</v>
      </c>
      <c r="P254" s="79" t="s">
        <v>45</v>
      </c>
      <c r="Q254" s="79" t="s">
        <v>45</v>
      </c>
      <c r="R254" s="79" t="s">
        <v>17</v>
      </c>
      <c r="S254" s="79" t="s">
        <v>17</v>
      </c>
      <c r="T254" s="79" t="s">
        <v>17</v>
      </c>
      <c r="U254" s="79" t="s">
        <v>45</v>
      </c>
      <c r="V254" s="79" t="s">
        <v>45</v>
      </c>
      <c r="W254" s="79" t="s">
        <v>17</v>
      </c>
      <c r="X254" s="79" t="s">
        <v>17</v>
      </c>
      <c r="Y254" s="79" t="s">
        <v>17</v>
      </c>
    </row>
    <row r="255" spans="1:64">
      <c r="A255" s="93" t="s">
        <v>201</v>
      </c>
      <c r="B255" s="93" t="s">
        <v>273</v>
      </c>
      <c r="C255" s="103" t="s">
        <v>283</v>
      </c>
      <c r="D255" s="103"/>
      <c r="E255" s="93" t="s">
        <v>44</v>
      </c>
      <c r="F255" s="79" t="s">
        <v>45</v>
      </c>
      <c r="G255" s="79" t="s">
        <v>17</v>
      </c>
      <c r="H255" s="79" t="s">
        <v>17</v>
      </c>
      <c r="I255" s="79" t="s">
        <v>17</v>
      </c>
      <c r="J255" s="79" t="s">
        <v>17</v>
      </c>
      <c r="K255" s="79" t="s">
        <v>45</v>
      </c>
      <c r="L255" s="79" t="s">
        <v>17</v>
      </c>
      <c r="M255" s="79" t="s">
        <v>17</v>
      </c>
      <c r="N255" s="79" t="s">
        <v>17</v>
      </c>
      <c r="O255" s="79" t="s">
        <v>17</v>
      </c>
      <c r="P255" s="79" t="s">
        <v>45</v>
      </c>
      <c r="Q255" s="79" t="s">
        <v>17</v>
      </c>
      <c r="R255" s="79" t="s">
        <v>17</v>
      </c>
      <c r="S255" s="79" t="s">
        <v>17</v>
      </c>
      <c r="T255" s="79" t="s">
        <v>17</v>
      </c>
      <c r="U255" s="79" t="s">
        <v>45</v>
      </c>
      <c r="V255" s="79" t="s">
        <v>17</v>
      </c>
      <c r="W255" s="79" t="s">
        <v>17</v>
      </c>
      <c r="X255" s="79" t="s">
        <v>17</v>
      </c>
      <c r="Y255" s="79" t="s">
        <v>17</v>
      </c>
    </row>
    <row r="256" spans="1:64">
      <c r="A256" s="93" t="s">
        <v>201</v>
      </c>
      <c r="B256" s="93" t="s">
        <v>273</v>
      </c>
      <c r="C256" s="100" t="s">
        <v>284</v>
      </c>
      <c r="D256" s="100"/>
      <c r="E256" s="93" t="s">
        <v>44</v>
      </c>
      <c r="F256" s="79" t="s">
        <v>45</v>
      </c>
      <c r="G256" s="79" t="s">
        <v>17</v>
      </c>
      <c r="H256" s="79" t="s">
        <v>17</v>
      </c>
      <c r="I256" s="79" t="s">
        <v>17</v>
      </c>
      <c r="J256" s="79" t="s">
        <v>17</v>
      </c>
      <c r="K256" s="79" t="s">
        <v>45</v>
      </c>
      <c r="L256" s="79" t="s">
        <v>17</v>
      </c>
      <c r="M256" s="79" t="s">
        <v>17</v>
      </c>
      <c r="N256" s="79" t="s">
        <v>17</v>
      </c>
      <c r="O256" s="79" t="s">
        <v>17</v>
      </c>
      <c r="P256" s="79" t="s">
        <v>45</v>
      </c>
      <c r="Q256" s="79" t="s">
        <v>17</v>
      </c>
      <c r="R256" s="79" t="s">
        <v>17</v>
      </c>
      <c r="S256" s="79" t="s">
        <v>17</v>
      </c>
      <c r="T256" s="79" t="s">
        <v>17</v>
      </c>
      <c r="U256" s="79" t="s">
        <v>45</v>
      </c>
      <c r="V256" s="79" t="s">
        <v>17</v>
      </c>
      <c r="W256" s="79" t="s">
        <v>17</v>
      </c>
      <c r="X256" s="79" t="s">
        <v>17</v>
      </c>
      <c r="Y256" s="79" t="s">
        <v>17</v>
      </c>
    </row>
    <row r="257" spans="1:64">
      <c r="A257" s="93" t="s">
        <v>201</v>
      </c>
      <c r="B257" s="93" t="s">
        <v>273</v>
      </c>
      <c r="C257" s="110" t="s">
        <v>285</v>
      </c>
      <c r="D257" s="110"/>
      <c r="E257" s="93" t="s">
        <v>62</v>
      </c>
      <c r="F257" s="79" t="s">
        <v>45</v>
      </c>
      <c r="G257" s="79" t="s">
        <v>17</v>
      </c>
      <c r="H257" s="79" t="s">
        <v>17</v>
      </c>
      <c r="I257" s="79" t="s">
        <v>17</v>
      </c>
      <c r="J257" s="79" t="s">
        <v>17</v>
      </c>
      <c r="K257" s="79" t="s">
        <v>45</v>
      </c>
      <c r="L257" s="79" t="s">
        <v>17</v>
      </c>
      <c r="M257" s="79" t="s">
        <v>17</v>
      </c>
      <c r="N257" s="79" t="s">
        <v>17</v>
      </c>
      <c r="O257" s="79" t="s">
        <v>17</v>
      </c>
      <c r="P257" s="79" t="s">
        <v>45</v>
      </c>
      <c r="Q257" s="79" t="s">
        <v>17</v>
      </c>
      <c r="R257" s="79" t="s">
        <v>17</v>
      </c>
      <c r="S257" s="79" t="s">
        <v>17</v>
      </c>
      <c r="T257" s="79" t="s">
        <v>17</v>
      </c>
      <c r="U257" s="79" t="s">
        <v>45</v>
      </c>
      <c r="V257" s="79" t="s">
        <v>17</v>
      </c>
      <c r="W257" s="79" t="s">
        <v>17</v>
      </c>
      <c r="X257" s="79" t="s">
        <v>17</v>
      </c>
      <c r="Y257" s="79" t="s">
        <v>17</v>
      </c>
    </row>
    <row r="258" spans="1:64">
      <c r="A258" s="93" t="s">
        <v>201</v>
      </c>
      <c r="B258" s="93" t="s">
        <v>273</v>
      </c>
      <c r="C258" s="103" t="s">
        <v>286</v>
      </c>
      <c r="D258" s="103"/>
      <c r="E258" s="93" t="s">
        <v>62</v>
      </c>
      <c r="F258" s="79" t="s">
        <v>45</v>
      </c>
      <c r="G258" s="79" t="s">
        <v>17</v>
      </c>
      <c r="H258" s="79" t="s">
        <v>17</v>
      </c>
      <c r="I258" s="79" t="s">
        <v>17</v>
      </c>
      <c r="J258" s="79" t="s">
        <v>17</v>
      </c>
      <c r="K258" s="79" t="s">
        <v>45</v>
      </c>
      <c r="L258" s="79" t="s">
        <v>17</v>
      </c>
      <c r="M258" s="79" t="s">
        <v>17</v>
      </c>
      <c r="N258" s="79" t="s">
        <v>17</v>
      </c>
      <c r="O258" s="79" t="s">
        <v>17</v>
      </c>
      <c r="P258" s="79" t="s">
        <v>45</v>
      </c>
      <c r="Q258" s="79" t="s">
        <v>17</v>
      </c>
      <c r="R258" s="79" t="s">
        <v>17</v>
      </c>
      <c r="S258" s="79" t="s">
        <v>17</v>
      </c>
      <c r="T258" s="79" t="s">
        <v>17</v>
      </c>
      <c r="U258" s="79" t="s">
        <v>45</v>
      </c>
      <c r="V258" s="79" t="s">
        <v>17</v>
      </c>
      <c r="W258" s="79" t="s">
        <v>17</v>
      </c>
      <c r="X258" s="79" t="s">
        <v>17</v>
      </c>
      <c r="Y258" s="79" t="s">
        <v>17</v>
      </c>
    </row>
    <row r="259" spans="1:64">
      <c r="A259" s="93" t="s">
        <v>201</v>
      </c>
      <c r="B259" s="93" t="s">
        <v>273</v>
      </c>
      <c r="C259" s="103" t="s">
        <v>287</v>
      </c>
      <c r="D259" s="103"/>
      <c r="E259" s="93" t="s">
        <v>62</v>
      </c>
      <c r="F259" s="79" t="s">
        <v>45</v>
      </c>
      <c r="G259" s="79" t="s">
        <v>17</v>
      </c>
      <c r="H259" s="79" t="s">
        <v>17</v>
      </c>
      <c r="I259" s="79" t="s">
        <v>17</v>
      </c>
      <c r="J259" s="79" t="s">
        <v>17</v>
      </c>
      <c r="K259" s="79" t="s">
        <v>45</v>
      </c>
      <c r="L259" s="79" t="s">
        <v>17</v>
      </c>
      <c r="M259" s="79" t="s">
        <v>17</v>
      </c>
      <c r="N259" s="79" t="s">
        <v>17</v>
      </c>
      <c r="O259" s="79" t="s">
        <v>17</v>
      </c>
      <c r="P259" s="79" t="s">
        <v>45</v>
      </c>
      <c r="Q259" s="79" t="s">
        <v>17</v>
      </c>
      <c r="R259" s="79" t="s">
        <v>17</v>
      </c>
      <c r="S259" s="79" t="s">
        <v>17</v>
      </c>
      <c r="T259" s="79" t="s">
        <v>17</v>
      </c>
      <c r="U259" s="79" t="s">
        <v>45</v>
      </c>
      <c r="V259" s="79" t="s">
        <v>17</v>
      </c>
      <c r="W259" s="79" t="s">
        <v>17</v>
      </c>
      <c r="X259" s="79" t="s">
        <v>17</v>
      </c>
      <c r="Y259" s="79" t="s">
        <v>17</v>
      </c>
    </row>
    <row r="260" spans="1:64" s="9" customFormat="1">
      <c r="A260" s="96" t="s">
        <v>201</v>
      </c>
      <c r="B260" s="96" t="s">
        <v>288</v>
      </c>
      <c r="C260" s="97" t="s">
        <v>288</v>
      </c>
      <c r="D260" s="97"/>
      <c r="E260" s="93" t="s">
        <v>6</v>
      </c>
      <c r="F260" s="78"/>
      <c r="G260" s="78"/>
      <c r="H260" s="78"/>
      <c r="I260" s="78"/>
      <c r="J260" s="78"/>
      <c r="K260" s="78"/>
      <c r="L260" s="78"/>
      <c r="M260" s="78"/>
      <c r="N260" s="78"/>
      <c r="O260" s="78"/>
      <c r="P260" s="78"/>
      <c r="Q260" s="78"/>
      <c r="R260" s="78"/>
      <c r="S260" s="78"/>
      <c r="T260" s="78"/>
      <c r="U260" s="78"/>
      <c r="V260" s="78"/>
      <c r="W260" s="78"/>
      <c r="X260" s="78"/>
      <c r="Y260" s="78"/>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c r="BE260" s="2"/>
      <c r="BF260" s="2"/>
      <c r="BG260" s="2"/>
      <c r="BH260" s="2"/>
      <c r="BI260" s="2"/>
      <c r="BJ260" s="2"/>
      <c r="BK260" s="2"/>
      <c r="BL260" s="2"/>
    </row>
    <row r="261" spans="1:64" ht="57.6">
      <c r="A261" s="93" t="s">
        <v>201</v>
      </c>
      <c r="B261" s="93" t="s">
        <v>288</v>
      </c>
      <c r="C261" s="103" t="s">
        <v>289</v>
      </c>
      <c r="D261" s="103"/>
      <c r="E261" s="93" t="s">
        <v>62</v>
      </c>
      <c r="F261" s="79" t="s">
        <v>45</v>
      </c>
      <c r="G261" s="79" t="s">
        <v>45</v>
      </c>
      <c r="H261" s="79" t="s">
        <v>17</v>
      </c>
      <c r="I261" s="79" t="s">
        <v>17</v>
      </c>
      <c r="J261" s="79" t="s">
        <v>17</v>
      </c>
      <c r="K261" s="79" t="s">
        <v>45</v>
      </c>
      <c r="L261" s="79" t="s">
        <v>45</v>
      </c>
      <c r="M261" s="79" t="s">
        <v>17</v>
      </c>
      <c r="N261" s="79" t="s">
        <v>17</v>
      </c>
      <c r="O261" s="79" t="s">
        <v>17</v>
      </c>
      <c r="P261" s="79" t="s">
        <v>45</v>
      </c>
      <c r="Q261" s="79" t="s">
        <v>45</v>
      </c>
      <c r="R261" s="79" t="s">
        <v>17</v>
      </c>
      <c r="S261" s="79" t="s">
        <v>17</v>
      </c>
      <c r="T261" s="79" t="s">
        <v>17</v>
      </c>
      <c r="U261" s="79" t="s">
        <v>45</v>
      </c>
      <c r="V261" s="79" t="s">
        <v>45</v>
      </c>
      <c r="W261" s="79" t="s">
        <v>17</v>
      </c>
      <c r="X261" s="79" t="s">
        <v>17</v>
      </c>
      <c r="Y261" s="79" t="s">
        <v>17</v>
      </c>
    </row>
    <row r="262" spans="1:64">
      <c r="A262" s="93" t="s">
        <v>201</v>
      </c>
      <c r="B262" s="93" t="s">
        <v>288</v>
      </c>
      <c r="C262" s="103" t="s">
        <v>290</v>
      </c>
      <c r="D262" s="103"/>
      <c r="E262" s="93" t="s">
        <v>62</v>
      </c>
      <c r="F262" s="79" t="s">
        <v>45</v>
      </c>
      <c r="G262" s="79" t="s">
        <v>45</v>
      </c>
      <c r="H262" s="79" t="s">
        <v>17</v>
      </c>
      <c r="I262" s="79" t="s">
        <v>17</v>
      </c>
      <c r="J262" s="79" t="s">
        <v>17</v>
      </c>
      <c r="K262" s="79" t="s">
        <v>45</v>
      </c>
      <c r="L262" s="79" t="s">
        <v>45</v>
      </c>
      <c r="M262" s="79" t="s">
        <v>17</v>
      </c>
      <c r="N262" s="79" t="s">
        <v>17</v>
      </c>
      <c r="O262" s="79" t="s">
        <v>17</v>
      </c>
      <c r="P262" s="79" t="s">
        <v>45</v>
      </c>
      <c r="Q262" s="79" t="s">
        <v>45</v>
      </c>
      <c r="R262" s="79" t="s">
        <v>17</v>
      </c>
      <c r="S262" s="79" t="s">
        <v>17</v>
      </c>
      <c r="T262" s="79" t="s">
        <v>17</v>
      </c>
      <c r="U262" s="79" t="s">
        <v>45</v>
      </c>
      <c r="V262" s="79" t="s">
        <v>45</v>
      </c>
      <c r="W262" s="79" t="s">
        <v>17</v>
      </c>
      <c r="X262" s="79" t="s">
        <v>17</v>
      </c>
      <c r="Y262" s="79" t="s">
        <v>17</v>
      </c>
    </row>
    <row r="263" spans="1:64">
      <c r="A263" s="93" t="s">
        <v>201</v>
      </c>
      <c r="B263" s="93" t="s">
        <v>288</v>
      </c>
      <c r="C263" s="103" t="s">
        <v>291</v>
      </c>
      <c r="D263" s="103"/>
      <c r="E263" s="93" t="s">
        <v>62</v>
      </c>
      <c r="F263" s="79" t="s">
        <v>45</v>
      </c>
      <c r="G263" s="79" t="s">
        <v>45</v>
      </c>
      <c r="H263" s="79" t="s">
        <v>17</v>
      </c>
      <c r="I263" s="79" t="s">
        <v>17</v>
      </c>
      <c r="J263" s="79" t="s">
        <v>17</v>
      </c>
      <c r="K263" s="79" t="s">
        <v>45</v>
      </c>
      <c r="L263" s="79" t="s">
        <v>45</v>
      </c>
      <c r="M263" s="79" t="s">
        <v>17</v>
      </c>
      <c r="N263" s="79" t="s">
        <v>17</v>
      </c>
      <c r="O263" s="79" t="s">
        <v>17</v>
      </c>
      <c r="P263" s="79" t="s">
        <v>45</v>
      </c>
      <c r="Q263" s="79" t="s">
        <v>45</v>
      </c>
      <c r="R263" s="79" t="s">
        <v>17</v>
      </c>
      <c r="S263" s="79" t="s">
        <v>17</v>
      </c>
      <c r="T263" s="79" t="s">
        <v>17</v>
      </c>
      <c r="U263" s="79" t="s">
        <v>45</v>
      </c>
      <c r="V263" s="79" t="s">
        <v>45</v>
      </c>
      <c r="W263" s="79" t="s">
        <v>17</v>
      </c>
      <c r="X263" s="79" t="s">
        <v>17</v>
      </c>
      <c r="Y263" s="79" t="s">
        <v>17</v>
      </c>
    </row>
    <row r="264" spans="1:64" ht="43.2">
      <c r="A264" s="93" t="s">
        <v>201</v>
      </c>
      <c r="B264" s="93" t="s">
        <v>288</v>
      </c>
      <c r="C264" s="103" t="s">
        <v>292</v>
      </c>
      <c r="D264" s="103"/>
      <c r="E264" s="93" t="s">
        <v>62</v>
      </c>
      <c r="F264" s="79" t="s">
        <v>45</v>
      </c>
      <c r="G264" s="79" t="s">
        <v>17</v>
      </c>
      <c r="H264" s="79" t="s">
        <v>17</v>
      </c>
      <c r="I264" s="79" t="s">
        <v>17</v>
      </c>
      <c r="J264" s="79" t="s">
        <v>17</v>
      </c>
      <c r="K264" s="79" t="s">
        <v>45</v>
      </c>
      <c r="L264" s="79" t="s">
        <v>17</v>
      </c>
      <c r="M264" s="79" t="s">
        <v>17</v>
      </c>
      <c r="N264" s="79" t="s">
        <v>17</v>
      </c>
      <c r="O264" s="79" t="s">
        <v>17</v>
      </c>
      <c r="P264" s="79" t="s">
        <v>45</v>
      </c>
      <c r="Q264" s="79" t="s">
        <v>17</v>
      </c>
      <c r="R264" s="79" t="s">
        <v>17</v>
      </c>
      <c r="S264" s="79" t="s">
        <v>17</v>
      </c>
      <c r="T264" s="79" t="s">
        <v>17</v>
      </c>
      <c r="U264" s="79" t="s">
        <v>45</v>
      </c>
      <c r="V264" s="79" t="s">
        <v>17</v>
      </c>
      <c r="W264" s="79" t="s">
        <v>17</v>
      </c>
      <c r="X264" s="79" t="s">
        <v>17</v>
      </c>
      <c r="Y264" s="79" t="s">
        <v>17</v>
      </c>
    </row>
    <row r="265" spans="1:64">
      <c r="A265" s="93" t="s">
        <v>201</v>
      </c>
      <c r="B265" s="93" t="s">
        <v>288</v>
      </c>
      <c r="C265" s="100" t="s">
        <v>293</v>
      </c>
      <c r="D265" s="100"/>
      <c r="E265" s="93" t="s">
        <v>62</v>
      </c>
      <c r="F265" s="79" t="s">
        <v>45</v>
      </c>
      <c r="G265" s="79" t="s">
        <v>17</v>
      </c>
      <c r="H265" s="79" t="s">
        <v>17</v>
      </c>
      <c r="I265" s="79" t="s">
        <v>17</v>
      </c>
      <c r="J265" s="79" t="s">
        <v>17</v>
      </c>
      <c r="K265" s="79" t="s">
        <v>45</v>
      </c>
      <c r="L265" s="79" t="s">
        <v>17</v>
      </c>
      <c r="M265" s="79" t="s">
        <v>17</v>
      </c>
      <c r="N265" s="79" t="s">
        <v>17</v>
      </c>
      <c r="O265" s="79" t="s">
        <v>17</v>
      </c>
      <c r="P265" s="79" t="s">
        <v>45</v>
      </c>
      <c r="Q265" s="79" t="s">
        <v>17</v>
      </c>
      <c r="R265" s="79" t="s">
        <v>17</v>
      </c>
      <c r="S265" s="79" t="s">
        <v>17</v>
      </c>
      <c r="T265" s="79" t="s">
        <v>17</v>
      </c>
      <c r="U265" s="79" t="s">
        <v>45</v>
      </c>
      <c r="V265" s="79" t="s">
        <v>17</v>
      </c>
      <c r="W265" s="79" t="s">
        <v>17</v>
      </c>
      <c r="X265" s="79" t="s">
        <v>17</v>
      </c>
      <c r="Y265" s="79" t="s">
        <v>17</v>
      </c>
    </row>
    <row r="266" spans="1:64">
      <c r="A266" s="93" t="s">
        <v>201</v>
      </c>
      <c r="B266" s="93" t="s">
        <v>288</v>
      </c>
      <c r="C266" s="100" t="s">
        <v>294</v>
      </c>
      <c r="D266" s="100"/>
      <c r="E266" s="93" t="s">
        <v>62</v>
      </c>
      <c r="F266" s="79" t="s">
        <v>45</v>
      </c>
      <c r="G266" s="79" t="s">
        <v>17</v>
      </c>
      <c r="H266" s="79" t="s">
        <v>17</v>
      </c>
      <c r="I266" s="79" t="s">
        <v>17</v>
      </c>
      <c r="J266" s="79" t="s">
        <v>17</v>
      </c>
      <c r="K266" s="79" t="s">
        <v>45</v>
      </c>
      <c r="L266" s="79" t="s">
        <v>17</v>
      </c>
      <c r="M266" s="79" t="s">
        <v>17</v>
      </c>
      <c r="N266" s="79" t="s">
        <v>17</v>
      </c>
      <c r="O266" s="79" t="s">
        <v>17</v>
      </c>
      <c r="P266" s="79" t="s">
        <v>45</v>
      </c>
      <c r="Q266" s="79" t="s">
        <v>17</v>
      </c>
      <c r="R266" s="79" t="s">
        <v>17</v>
      </c>
      <c r="S266" s="79" t="s">
        <v>17</v>
      </c>
      <c r="T266" s="79" t="s">
        <v>17</v>
      </c>
      <c r="U266" s="79" t="s">
        <v>45</v>
      </c>
      <c r="V266" s="79" t="s">
        <v>17</v>
      </c>
      <c r="W266" s="79" t="s">
        <v>17</v>
      </c>
      <c r="X266" s="79" t="s">
        <v>17</v>
      </c>
      <c r="Y266" s="79" t="s">
        <v>17</v>
      </c>
    </row>
    <row r="267" spans="1:64">
      <c r="A267" s="93" t="s">
        <v>201</v>
      </c>
      <c r="B267" s="93" t="s">
        <v>288</v>
      </c>
      <c r="C267" s="100" t="s">
        <v>295</v>
      </c>
      <c r="D267" s="100"/>
      <c r="E267" s="93" t="s">
        <v>62</v>
      </c>
      <c r="F267" s="79" t="s">
        <v>45</v>
      </c>
      <c r="G267" s="79" t="s">
        <v>17</v>
      </c>
      <c r="H267" s="79" t="s">
        <v>17</v>
      </c>
      <c r="I267" s="79" t="s">
        <v>17</v>
      </c>
      <c r="J267" s="79" t="s">
        <v>17</v>
      </c>
      <c r="K267" s="79" t="s">
        <v>45</v>
      </c>
      <c r="L267" s="79" t="s">
        <v>17</v>
      </c>
      <c r="M267" s="79" t="s">
        <v>17</v>
      </c>
      <c r="N267" s="79" t="s">
        <v>17</v>
      </c>
      <c r="O267" s="79" t="s">
        <v>17</v>
      </c>
      <c r="P267" s="79" t="s">
        <v>45</v>
      </c>
      <c r="Q267" s="79" t="s">
        <v>17</v>
      </c>
      <c r="R267" s="79" t="s">
        <v>17</v>
      </c>
      <c r="S267" s="79" t="s">
        <v>17</v>
      </c>
      <c r="T267" s="79" t="s">
        <v>17</v>
      </c>
      <c r="U267" s="79" t="s">
        <v>45</v>
      </c>
      <c r="V267" s="79" t="s">
        <v>17</v>
      </c>
      <c r="W267" s="79" t="s">
        <v>17</v>
      </c>
      <c r="X267" s="79" t="s">
        <v>17</v>
      </c>
      <c r="Y267" s="79" t="s">
        <v>17</v>
      </c>
    </row>
    <row r="268" spans="1:64">
      <c r="A268" s="93" t="s">
        <v>201</v>
      </c>
      <c r="B268" s="93" t="s">
        <v>288</v>
      </c>
      <c r="C268" s="100" t="s">
        <v>296</v>
      </c>
      <c r="D268" s="100"/>
      <c r="E268" s="93" t="s">
        <v>62</v>
      </c>
      <c r="F268" s="79" t="s">
        <v>45</v>
      </c>
      <c r="G268" s="79" t="s">
        <v>17</v>
      </c>
      <c r="H268" s="79" t="s">
        <v>17</v>
      </c>
      <c r="I268" s="79" t="s">
        <v>17</v>
      </c>
      <c r="J268" s="79" t="s">
        <v>17</v>
      </c>
      <c r="K268" s="79" t="s">
        <v>45</v>
      </c>
      <c r="L268" s="79" t="s">
        <v>17</v>
      </c>
      <c r="M268" s="79" t="s">
        <v>17</v>
      </c>
      <c r="N268" s="79" t="s">
        <v>17</v>
      </c>
      <c r="O268" s="79" t="s">
        <v>17</v>
      </c>
      <c r="P268" s="79" t="s">
        <v>45</v>
      </c>
      <c r="Q268" s="79" t="s">
        <v>17</v>
      </c>
      <c r="R268" s="79" t="s">
        <v>17</v>
      </c>
      <c r="S268" s="79" t="s">
        <v>17</v>
      </c>
      <c r="T268" s="79" t="s">
        <v>17</v>
      </c>
      <c r="U268" s="79" t="s">
        <v>45</v>
      </c>
      <c r="V268" s="79" t="s">
        <v>17</v>
      </c>
      <c r="W268" s="79" t="s">
        <v>17</v>
      </c>
      <c r="X268" s="79" t="s">
        <v>17</v>
      </c>
      <c r="Y268" s="79" t="s">
        <v>17</v>
      </c>
    </row>
    <row r="269" spans="1:64">
      <c r="A269" s="93" t="s">
        <v>201</v>
      </c>
      <c r="B269" s="93" t="s">
        <v>288</v>
      </c>
      <c r="C269" s="100" t="s">
        <v>297</v>
      </c>
      <c r="D269" s="100"/>
      <c r="E269" s="93" t="s">
        <v>62</v>
      </c>
      <c r="F269" s="79" t="s">
        <v>45</v>
      </c>
      <c r="G269" s="79" t="s">
        <v>17</v>
      </c>
      <c r="H269" s="79" t="s">
        <v>17</v>
      </c>
      <c r="I269" s="79" t="s">
        <v>17</v>
      </c>
      <c r="J269" s="79" t="s">
        <v>17</v>
      </c>
      <c r="K269" s="79" t="s">
        <v>45</v>
      </c>
      <c r="L269" s="79" t="s">
        <v>17</v>
      </c>
      <c r="M269" s="79" t="s">
        <v>17</v>
      </c>
      <c r="N269" s="79" t="s">
        <v>17</v>
      </c>
      <c r="O269" s="79" t="s">
        <v>17</v>
      </c>
      <c r="P269" s="79" t="s">
        <v>45</v>
      </c>
      <c r="Q269" s="79" t="s">
        <v>17</v>
      </c>
      <c r="R269" s="79" t="s">
        <v>17</v>
      </c>
      <c r="S269" s="79" t="s">
        <v>17</v>
      </c>
      <c r="T269" s="79" t="s">
        <v>17</v>
      </c>
      <c r="U269" s="79" t="s">
        <v>45</v>
      </c>
      <c r="V269" s="79" t="s">
        <v>17</v>
      </c>
      <c r="W269" s="79" t="s">
        <v>17</v>
      </c>
      <c r="X269" s="79" t="s">
        <v>17</v>
      </c>
      <c r="Y269" s="79" t="s">
        <v>17</v>
      </c>
    </row>
    <row r="270" spans="1:64">
      <c r="A270" s="93" t="s">
        <v>201</v>
      </c>
      <c r="B270" s="93" t="s">
        <v>288</v>
      </c>
      <c r="C270" s="100" t="s">
        <v>298</v>
      </c>
      <c r="D270" s="100"/>
      <c r="E270" s="93" t="s">
        <v>62</v>
      </c>
      <c r="F270" s="79" t="s">
        <v>45</v>
      </c>
      <c r="G270" s="79" t="s">
        <v>17</v>
      </c>
      <c r="H270" s="79" t="s">
        <v>17</v>
      </c>
      <c r="I270" s="79" t="s">
        <v>17</v>
      </c>
      <c r="J270" s="79" t="s">
        <v>17</v>
      </c>
      <c r="K270" s="79" t="s">
        <v>45</v>
      </c>
      <c r="L270" s="79" t="s">
        <v>17</v>
      </c>
      <c r="M270" s="79" t="s">
        <v>17</v>
      </c>
      <c r="N270" s="79" t="s">
        <v>17</v>
      </c>
      <c r="O270" s="79" t="s">
        <v>17</v>
      </c>
      <c r="P270" s="79" t="s">
        <v>45</v>
      </c>
      <c r="Q270" s="79" t="s">
        <v>17</v>
      </c>
      <c r="R270" s="79" t="s">
        <v>17</v>
      </c>
      <c r="S270" s="79" t="s">
        <v>17</v>
      </c>
      <c r="T270" s="79" t="s">
        <v>17</v>
      </c>
      <c r="U270" s="79" t="s">
        <v>45</v>
      </c>
      <c r="V270" s="79" t="s">
        <v>17</v>
      </c>
      <c r="W270" s="79" t="s">
        <v>17</v>
      </c>
      <c r="X270" s="79" t="s">
        <v>17</v>
      </c>
      <c r="Y270" s="79" t="s">
        <v>17</v>
      </c>
    </row>
    <row r="271" spans="1:64">
      <c r="A271" s="93" t="s">
        <v>201</v>
      </c>
      <c r="B271" s="93" t="s">
        <v>288</v>
      </c>
      <c r="C271" s="100" t="s">
        <v>299</v>
      </c>
      <c r="D271" s="100"/>
      <c r="E271" s="93" t="s">
        <v>62</v>
      </c>
      <c r="F271" s="79" t="s">
        <v>45</v>
      </c>
      <c r="G271" s="79" t="s">
        <v>17</v>
      </c>
      <c r="H271" s="79" t="s">
        <v>17</v>
      </c>
      <c r="I271" s="79" t="s">
        <v>17</v>
      </c>
      <c r="J271" s="79" t="s">
        <v>17</v>
      </c>
      <c r="K271" s="79" t="s">
        <v>45</v>
      </c>
      <c r="L271" s="79" t="s">
        <v>17</v>
      </c>
      <c r="M271" s="79" t="s">
        <v>17</v>
      </c>
      <c r="N271" s="79" t="s">
        <v>17</v>
      </c>
      <c r="O271" s="79" t="s">
        <v>17</v>
      </c>
      <c r="P271" s="79" t="s">
        <v>45</v>
      </c>
      <c r="Q271" s="79" t="s">
        <v>17</v>
      </c>
      <c r="R271" s="79" t="s">
        <v>17</v>
      </c>
      <c r="S271" s="79" t="s">
        <v>17</v>
      </c>
      <c r="T271" s="79" t="s">
        <v>17</v>
      </c>
      <c r="U271" s="79" t="s">
        <v>45</v>
      </c>
      <c r="V271" s="79" t="s">
        <v>17</v>
      </c>
      <c r="W271" s="79" t="s">
        <v>17</v>
      </c>
      <c r="X271" s="79" t="s">
        <v>17</v>
      </c>
      <c r="Y271" s="79" t="s">
        <v>17</v>
      </c>
    </row>
    <row r="272" spans="1:64">
      <c r="A272" s="93" t="s">
        <v>201</v>
      </c>
      <c r="B272" s="93" t="s">
        <v>288</v>
      </c>
      <c r="C272" s="100" t="s">
        <v>300</v>
      </c>
      <c r="D272" s="100"/>
      <c r="E272" s="93" t="s">
        <v>62</v>
      </c>
      <c r="F272" s="79" t="s">
        <v>45</v>
      </c>
      <c r="G272" s="79" t="s">
        <v>17</v>
      </c>
      <c r="H272" s="79" t="s">
        <v>17</v>
      </c>
      <c r="I272" s="79" t="s">
        <v>17</v>
      </c>
      <c r="J272" s="79" t="s">
        <v>17</v>
      </c>
      <c r="K272" s="79" t="s">
        <v>45</v>
      </c>
      <c r="L272" s="79" t="s">
        <v>17</v>
      </c>
      <c r="M272" s="79" t="s">
        <v>17</v>
      </c>
      <c r="N272" s="79" t="s">
        <v>17</v>
      </c>
      <c r="O272" s="79" t="s">
        <v>17</v>
      </c>
      <c r="P272" s="79" t="s">
        <v>45</v>
      </c>
      <c r="Q272" s="79" t="s">
        <v>17</v>
      </c>
      <c r="R272" s="79" t="s">
        <v>17</v>
      </c>
      <c r="S272" s="79" t="s">
        <v>17</v>
      </c>
      <c r="T272" s="79" t="s">
        <v>17</v>
      </c>
      <c r="U272" s="79" t="s">
        <v>45</v>
      </c>
      <c r="V272" s="79" t="s">
        <v>17</v>
      </c>
      <c r="W272" s="79" t="s">
        <v>17</v>
      </c>
      <c r="X272" s="79" t="s">
        <v>17</v>
      </c>
      <c r="Y272" s="79" t="s">
        <v>17</v>
      </c>
    </row>
    <row r="273" spans="1:64" s="9" customFormat="1">
      <c r="A273" s="96" t="s">
        <v>201</v>
      </c>
      <c r="B273" s="111" t="s">
        <v>301</v>
      </c>
      <c r="C273" s="112" t="s">
        <v>301</v>
      </c>
      <c r="D273" s="112"/>
      <c r="E273" s="93" t="s">
        <v>6</v>
      </c>
      <c r="F273" s="78"/>
      <c r="G273" s="78"/>
      <c r="H273" s="78"/>
      <c r="I273" s="78"/>
      <c r="J273" s="78"/>
      <c r="K273" s="78"/>
      <c r="L273" s="78"/>
      <c r="M273" s="78"/>
      <c r="N273" s="78"/>
      <c r="O273" s="78"/>
      <c r="P273" s="78"/>
      <c r="Q273" s="78"/>
      <c r="R273" s="78"/>
      <c r="S273" s="78"/>
      <c r="T273" s="78"/>
      <c r="U273" s="78"/>
      <c r="V273" s="78"/>
      <c r="W273" s="78"/>
      <c r="X273" s="78"/>
      <c r="Y273" s="78"/>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c r="BE273" s="2"/>
      <c r="BF273" s="2"/>
      <c r="BG273" s="2"/>
      <c r="BH273" s="2"/>
      <c r="BI273" s="2"/>
      <c r="BJ273" s="2"/>
      <c r="BK273" s="2"/>
      <c r="BL273" s="2"/>
    </row>
    <row r="274" spans="1:64">
      <c r="A274" s="93" t="s">
        <v>201</v>
      </c>
      <c r="B274" s="93" t="s">
        <v>302</v>
      </c>
      <c r="C274" s="110" t="s">
        <v>303</v>
      </c>
      <c r="D274" s="110"/>
      <c r="E274" s="93" t="s">
        <v>44</v>
      </c>
      <c r="F274" s="79" t="s">
        <v>45</v>
      </c>
      <c r="G274" s="79" t="s">
        <v>17</v>
      </c>
      <c r="H274" s="79" t="s">
        <v>17</v>
      </c>
      <c r="I274" s="79" t="s">
        <v>17</v>
      </c>
      <c r="J274" s="79" t="s">
        <v>17</v>
      </c>
      <c r="K274" s="79" t="s">
        <v>45</v>
      </c>
      <c r="L274" s="79" t="s">
        <v>17</v>
      </c>
      <c r="M274" s="79" t="s">
        <v>17</v>
      </c>
      <c r="N274" s="79" t="s">
        <v>17</v>
      </c>
      <c r="O274" s="79" t="s">
        <v>17</v>
      </c>
      <c r="P274" s="79" t="s">
        <v>45</v>
      </c>
      <c r="Q274" s="79" t="s">
        <v>17</v>
      </c>
      <c r="R274" s="79" t="s">
        <v>17</v>
      </c>
      <c r="S274" s="79" t="s">
        <v>17</v>
      </c>
      <c r="T274" s="79" t="s">
        <v>17</v>
      </c>
      <c r="U274" s="79" t="s">
        <v>45</v>
      </c>
      <c r="V274" s="79" t="s">
        <v>17</v>
      </c>
      <c r="W274" s="79" t="s">
        <v>17</v>
      </c>
      <c r="X274" s="79" t="s">
        <v>17</v>
      </c>
      <c r="Y274" s="79" t="s">
        <v>17</v>
      </c>
    </row>
    <row r="275" spans="1:64" ht="28.8">
      <c r="A275" s="93" t="s">
        <v>201</v>
      </c>
      <c r="B275" s="93" t="s">
        <v>302</v>
      </c>
      <c r="C275" s="100" t="s">
        <v>304</v>
      </c>
      <c r="D275" s="100"/>
      <c r="E275" s="93" t="s">
        <v>44</v>
      </c>
      <c r="F275" s="79" t="s">
        <v>45</v>
      </c>
      <c r="G275" s="79" t="s">
        <v>17</v>
      </c>
      <c r="H275" s="79" t="s">
        <v>17</v>
      </c>
      <c r="I275" s="79" t="s">
        <v>17</v>
      </c>
      <c r="J275" s="79" t="s">
        <v>17</v>
      </c>
      <c r="K275" s="79" t="s">
        <v>45</v>
      </c>
      <c r="L275" s="79" t="s">
        <v>17</v>
      </c>
      <c r="M275" s="79" t="s">
        <v>17</v>
      </c>
      <c r="N275" s="79" t="s">
        <v>17</v>
      </c>
      <c r="O275" s="79" t="s">
        <v>17</v>
      </c>
      <c r="P275" s="79" t="s">
        <v>45</v>
      </c>
      <c r="Q275" s="79" t="s">
        <v>17</v>
      </c>
      <c r="R275" s="79" t="s">
        <v>17</v>
      </c>
      <c r="S275" s="79" t="s">
        <v>17</v>
      </c>
      <c r="T275" s="79" t="s">
        <v>17</v>
      </c>
      <c r="U275" s="79" t="s">
        <v>45</v>
      </c>
      <c r="V275" s="79" t="s">
        <v>17</v>
      </c>
      <c r="W275" s="79" t="s">
        <v>17</v>
      </c>
      <c r="X275" s="79" t="s">
        <v>17</v>
      </c>
      <c r="Y275" s="79" t="s">
        <v>17</v>
      </c>
    </row>
    <row r="276" spans="1:64" ht="83.4" customHeight="1">
      <c r="A276" s="93" t="s">
        <v>201</v>
      </c>
      <c r="B276" s="93" t="s">
        <v>302</v>
      </c>
      <c r="C276" s="103" t="s">
        <v>305</v>
      </c>
      <c r="D276" s="103"/>
      <c r="E276" s="93" t="s">
        <v>44</v>
      </c>
      <c r="F276" s="79" t="s">
        <v>45</v>
      </c>
      <c r="G276" s="79" t="s">
        <v>45</v>
      </c>
      <c r="H276" s="79" t="s">
        <v>17</v>
      </c>
      <c r="I276" s="79" t="s">
        <v>17</v>
      </c>
      <c r="J276" s="79" t="s">
        <v>17</v>
      </c>
      <c r="K276" s="79" t="s">
        <v>45</v>
      </c>
      <c r="L276" s="79" t="s">
        <v>45</v>
      </c>
      <c r="M276" s="79" t="s">
        <v>17</v>
      </c>
      <c r="N276" s="79" t="s">
        <v>17</v>
      </c>
      <c r="O276" s="79" t="s">
        <v>17</v>
      </c>
      <c r="P276" s="79" t="s">
        <v>45</v>
      </c>
      <c r="Q276" s="79" t="s">
        <v>45</v>
      </c>
      <c r="R276" s="79" t="s">
        <v>17</v>
      </c>
      <c r="S276" s="79" t="s">
        <v>17</v>
      </c>
      <c r="T276" s="79" t="s">
        <v>17</v>
      </c>
      <c r="U276" s="79" t="s">
        <v>45</v>
      </c>
      <c r="V276" s="79" t="s">
        <v>45</v>
      </c>
      <c r="W276" s="79" t="s">
        <v>17</v>
      </c>
      <c r="X276" s="79" t="s">
        <v>17</v>
      </c>
      <c r="Y276" s="79" t="s">
        <v>17</v>
      </c>
    </row>
    <row r="277" spans="1:64" s="9" customFormat="1">
      <c r="A277" s="96" t="s">
        <v>201</v>
      </c>
      <c r="B277" s="96" t="s">
        <v>306</v>
      </c>
      <c r="C277" s="97" t="s">
        <v>306</v>
      </c>
      <c r="D277" s="97"/>
      <c r="E277" s="93" t="s">
        <v>6</v>
      </c>
      <c r="F277" s="78"/>
      <c r="G277" s="78"/>
      <c r="H277" s="78"/>
      <c r="I277" s="78"/>
      <c r="J277" s="78"/>
      <c r="K277" s="78"/>
      <c r="L277" s="78"/>
      <c r="M277" s="78"/>
      <c r="N277" s="78"/>
      <c r="O277" s="78"/>
      <c r="P277" s="78"/>
      <c r="Q277" s="78"/>
      <c r="R277" s="78"/>
      <c r="S277" s="78"/>
      <c r="T277" s="78"/>
      <c r="U277" s="78"/>
      <c r="V277" s="78"/>
      <c r="W277" s="78"/>
      <c r="X277" s="78"/>
      <c r="Y277" s="78"/>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c r="BE277" s="2"/>
      <c r="BF277" s="2"/>
      <c r="BG277" s="2"/>
      <c r="BH277" s="2"/>
      <c r="BI277" s="2"/>
      <c r="BJ277" s="2"/>
      <c r="BK277" s="2"/>
      <c r="BL277" s="2"/>
    </row>
    <row r="278" spans="1:64">
      <c r="A278" s="93" t="s">
        <v>201</v>
      </c>
      <c r="B278" s="93" t="s">
        <v>306</v>
      </c>
      <c r="C278" s="100" t="s">
        <v>307</v>
      </c>
      <c r="D278" s="100"/>
      <c r="E278" s="93" t="s">
        <v>44</v>
      </c>
      <c r="F278" s="79" t="s">
        <v>45</v>
      </c>
      <c r="G278" s="79" t="s">
        <v>17</v>
      </c>
      <c r="H278" s="79" t="s">
        <v>17</v>
      </c>
      <c r="I278" s="79" t="s">
        <v>17</v>
      </c>
      <c r="J278" s="79" t="s">
        <v>17</v>
      </c>
      <c r="K278" s="79" t="s">
        <v>45</v>
      </c>
      <c r="L278" s="79" t="s">
        <v>17</v>
      </c>
      <c r="M278" s="79" t="s">
        <v>17</v>
      </c>
      <c r="N278" s="79" t="s">
        <v>17</v>
      </c>
      <c r="O278" s="79" t="s">
        <v>17</v>
      </c>
      <c r="P278" s="79" t="s">
        <v>45</v>
      </c>
      <c r="Q278" s="79" t="s">
        <v>17</v>
      </c>
      <c r="R278" s="79" t="s">
        <v>17</v>
      </c>
      <c r="S278" s="79" t="s">
        <v>17</v>
      </c>
      <c r="T278" s="79" t="s">
        <v>17</v>
      </c>
      <c r="U278" s="79" t="s">
        <v>45</v>
      </c>
      <c r="V278" s="79" t="s">
        <v>17</v>
      </c>
      <c r="W278" s="79" t="s">
        <v>17</v>
      </c>
      <c r="X278" s="79" t="s">
        <v>17</v>
      </c>
      <c r="Y278" s="79" t="s">
        <v>17</v>
      </c>
    </row>
    <row r="279" spans="1:64">
      <c r="A279" s="93" t="s">
        <v>201</v>
      </c>
      <c r="B279" s="93" t="s">
        <v>306</v>
      </c>
      <c r="C279" s="100" t="s">
        <v>308</v>
      </c>
      <c r="D279" s="100"/>
      <c r="E279" s="93" t="s">
        <v>44</v>
      </c>
      <c r="F279" s="79" t="s">
        <v>45</v>
      </c>
      <c r="G279" s="79" t="s">
        <v>17</v>
      </c>
      <c r="H279" s="79" t="s">
        <v>17</v>
      </c>
      <c r="I279" s="79" t="s">
        <v>17</v>
      </c>
      <c r="J279" s="79" t="s">
        <v>17</v>
      </c>
      <c r="K279" s="79" t="s">
        <v>45</v>
      </c>
      <c r="L279" s="79" t="s">
        <v>17</v>
      </c>
      <c r="M279" s="79" t="s">
        <v>17</v>
      </c>
      <c r="N279" s="79" t="s">
        <v>17</v>
      </c>
      <c r="O279" s="79" t="s">
        <v>17</v>
      </c>
      <c r="P279" s="79" t="s">
        <v>45</v>
      </c>
      <c r="Q279" s="79" t="s">
        <v>17</v>
      </c>
      <c r="R279" s="79" t="s">
        <v>17</v>
      </c>
      <c r="S279" s="79" t="s">
        <v>17</v>
      </c>
      <c r="T279" s="79" t="s">
        <v>17</v>
      </c>
      <c r="U279" s="79" t="s">
        <v>45</v>
      </c>
      <c r="V279" s="79" t="s">
        <v>17</v>
      </c>
      <c r="W279" s="79" t="s">
        <v>17</v>
      </c>
      <c r="X279" s="79" t="s">
        <v>17</v>
      </c>
      <c r="Y279" s="79" t="s">
        <v>17</v>
      </c>
    </row>
    <row r="280" spans="1:64">
      <c r="A280" s="93" t="s">
        <v>201</v>
      </c>
      <c r="B280" s="93" t="s">
        <v>306</v>
      </c>
      <c r="C280" s="100" t="s">
        <v>309</v>
      </c>
      <c r="D280" s="100"/>
      <c r="E280" s="93" t="s">
        <v>44</v>
      </c>
      <c r="F280" s="79" t="s">
        <v>45</v>
      </c>
      <c r="G280" s="79" t="s">
        <v>17</v>
      </c>
      <c r="H280" s="79" t="s">
        <v>17</v>
      </c>
      <c r="I280" s="79" t="s">
        <v>17</v>
      </c>
      <c r="J280" s="79" t="s">
        <v>17</v>
      </c>
      <c r="K280" s="79" t="s">
        <v>45</v>
      </c>
      <c r="L280" s="79" t="s">
        <v>17</v>
      </c>
      <c r="M280" s="79" t="s">
        <v>17</v>
      </c>
      <c r="N280" s="79" t="s">
        <v>17</v>
      </c>
      <c r="O280" s="79" t="s">
        <v>17</v>
      </c>
      <c r="P280" s="79" t="s">
        <v>45</v>
      </c>
      <c r="Q280" s="79" t="s">
        <v>17</v>
      </c>
      <c r="R280" s="79" t="s">
        <v>17</v>
      </c>
      <c r="S280" s="79" t="s">
        <v>17</v>
      </c>
      <c r="T280" s="79" t="s">
        <v>17</v>
      </c>
      <c r="U280" s="79" t="s">
        <v>45</v>
      </c>
      <c r="V280" s="79" t="s">
        <v>17</v>
      </c>
      <c r="W280" s="79" t="s">
        <v>17</v>
      </c>
      <c r="X280" s="79" t="s">
        <v>17</v>
      </c>
      <c r="Y280" s="79" t="s">
        <v>17</v>
      </c>
    </row>
    <row r="281" spans="1:64">
      <c r="A281" s="93" t="s">
        <v>201</v>
      </c>
      <c r="B281" s="93" t="s">
        <v>306</v>
      </c>
      <c r="C281" s="100" t="s">
        <v>310</v>
      </c>
      <c r="D281" s="100"/>
      <c r="E281" s="93" t="s">
        <v>44</v>
      </c>
      <c r="F281" s="79" t="s">
        <v>45</v>
      </c>
      <c r="G281" s="79" t="s">
        <v>17</v>
      </c>
      <c r="H281" s="79" t="s">
        <v>17</v>
      </c>
      <c r="I281" s="79" t="s">
        <v>17</v>
      </c>
      <c r="J281" s="79" t="s">
        <v>17</v>
      </c>
      <c r="K281" s="79" t="s">
        <v>45</v>
      </c>
      <c r="L281" s="79" t="s">
        <v>17</v>
      </c>
      <c r="M281" s="79" t="s">
        <v>17</v>
      </c>
      <c r="N281" s="79" t="s">
        <v>17</v>
      </c>
      <c r="O281" s="79" t="s">
        <v>17</v>
      </c>
      <c r="P281" s="79" t="s">
        <v>45</v>
      </c>
      <c r="Q281" s="79" t="s">
        <v>17</v>
      </c>
      <c r="R281" s="79" t="s">
        <v>17</v>
      </c>
      <c r="S281" s="79" t="s">
        <v>17</v>
      </c>
      <c r="T281" s="79" t="s">
        <v>17</v>
      </c>
      <c r="U281" s="79" t="s">
        <v>45</v>
      </c>
      <c r="V281" s="79" t="s">
        <v>17</v>
      </c>
      <c r="W281" s="79" t="s">
        <v>17</v>
      </c>
      <c r="X281" s="79" t="s">
        <v>17</v>
      </c>
      <c r="Y281" s="79" t="s">
        <v>17</v>
      </c>
    </row>
    <row r="282" spans="1:64">
      <c r="A282" s="93" t="s">
        <v>201</v>
      </c>
      <c r="B282" s="93" t="s">
        <v>306</v>
      </c>
      <c r="C282" s="100" t="s">
        <v>311</v>
      </c>
      <c r="D282" s="100"/>
      <c r="E282" s="93" t="s">
        <v>44</v>
      </c>
      <c r="F282" s="79" t="s">
        <v>45</v>
      </c>
      <c r="G282" s="79" t="s">
        <v>17</v>
      </c>
      <c r="H282" s="79" t="s">
        <v>17</v>
      </c>
      <c r="I282" s="79" t="s">
        <v>17</v>
      </c>
      <c r="J282" s="79" t="s">
        <v>17</v>
      </c>
      <c r="K282" s="79" t="s">
        <v>45</v>
      </c>
      <c r="L282" s="79" t="s">
        <v>17</v>
      </c>
      <c r="M282" s="79" t="s">
        <v>17</v>
      </c>
      <c r="N282" s="79" t="s">
        <v>17</v>
      </c>
      <c r="O282" s="79" t="s">
        <v>17</v>
      </c>
      <c r="P282" s="79" t="s">
        <v>45</v>
      </c>
      <c r="Q282" s="79" t="s">
        <v>17</v>
      </c>
      <c r="R282" s="79" t="s">
        <v>17</v>
      </c>
      <c r="S282" s="79" t="s">
        <v>17</v>
      </c>
      <c r="T282" s="79" t="s">
        <v>17</v>
      </c>
      <c r="U282" s="79" t="s">
        <v>45</v>
      </c>
      <c r="V282" s="79" t="s">
        <v>17</v>
      </c>
      <c r="W282" s="79" t="s">
        <v>17</v>
      </c>
      <c r="X282" s="79" t="s">
        <v>17</v>
      </c>
      <c r="Y282" s="79" t="s">
        <v>17</v>
      </c>
    </row>
    <row r="283" spans="1:64">
      <c r="A283" s="93" t="s">
        <v>201</v>
      </c>
      <c r="B283" s="93" t="s">
        <v>306</v>
      </c>
      <c r="C283" s="100" t="s">
        <v>312</v>
      </c>
      <c r="D283" s="100"/>
      <c r="E283" s="93" t="s">
        <v>62</v>
      </c>
      <c r="F283" s="79" t="s">
        <v>45</v>
      </c>
      <c r="G283" s="79" t="s">
        <v>17</v>
      </c>
      <c r="H283" s="79" t="s">
        <v>17</v>
      </c>
      <c r="I283" s="79" t="s">
        <v>17</v>
      </c>
      <c r="J283" s="79" t="s">
        <v>17</v>
      </c>
      <c r="K283" s="79" t="s">
        <v>45</v>
      </c>
      <c r="L283" s="79" t="s">
        <v>17</v>
      </c>
      <c r="M283" s="79" t="s">
        <v>17</v>
      </c>
      <c r="N283" s="79" t="s">
        <v>17</v>
      </c>
      <c r="O283" s="79" t="s">
        <v>17</v>
      </c>
      <c r="P283" s="79" t="s">
        <v>45</v>
      </c>
      <c r="Q283" s="79" t="s">
        <v>17</v>
      </c>
      <c r="R283" s="79" t="s">
        <v>17</v>
      </c>
      <c r="S283" s="79" t="s">
        <v>17</v>
      </c>
      <c r="T283" s="79" t="s">
        <v>17</v>
      </c>
      <c r="U283" s="79" t="s">
        <v>45</v>
      </c>
      <c r="V283" s="79" t="s">
        <v>17</v>
      </c>
      <c r="W283" s="79" t="s">
        <v>17</v>
      </c>
      <c r="X283" s="79" t="s">
        <v>17</v>
      </c>
      <c r="Y283" s="79" t="s">
        <v>17</v>
      </c>
    </row>
    <row r="284" spans="1:64">
      <c r="A284" s="93" t="s">
        <v>201</v>
      </c>
      <c r="B284" s="93" t="s">
        <v>306</v>
      </c>
      <c r="C284" s="100" t="s">
        <v>313</v>
      </c>
      <c r="D284" s="100"/>
      <c r="E284" s="93" t="s">
        <v>62</v>
      </c>
      <c r="F284" s="79" t="s">
        <v>45</v>
      </c>
      <c r="G284" s="79" t="s">
        <v>17</v>
      </c>
      <c r="H284" s="79" t="s">
        <v>17</v>
      </c>
      <c r="I284" s="79" t="s">
        <v>17</v>
      </c>
      <c r="J284" s="79" t="s">
        <v>17</v>
      </c>
      <c r="K284" s="79" t="s">
        <v>45</v>
      </c>
      <c r="L284" s="79" t="s">
        <v>17</v>
      </c>
      <c r="M284" s="79" t="s">
        <v>17</v>
      </c>
      <c r="N284" s="79" t="s">
        <v>17</v>
      </c>
      <c r="O284" s="79" t="s">
        <v>17</v>
      </c>
      <c r="P284" s="79" t="s">
        <v>45</v>
      </c>
      <c r="Q284" s="79" t="s">
        <v>17</v>
      </c>
      <c r="R284" s="79" t="s">
        <v>17</v>
      </c>
      <c r="S284" s="79" t="s">
        <v>17</v>
      </c>
      <c r="T284" s="79" t="s">
        <v>17</v>
      </c>
      <c r="U284" s="79" t="s">
        <v>45</v>
      </c>
      <c r="V284" s="79" t="s">
        <v>17</v>
      </c>
      <c r="W284" s="79" t="s">
        <v>17</v>
      </c>
      <c r="X284" s="79" t="s">
        <v>17</v>
      </c>
      <c r="Y284" s="79" t="s">
        <v>17</v>
      </c>
    </row>
    <row r="285" spans="1:64">
      <c r="A285" s="93" t="s">
        <v>201</v>
      </c>
      <c r="B285" s="93" t="s">
        <v>306</v>
      </c>
      <c r="C285" s="100" t="s">
        <v>314</v>
      </c>
      <c r="D285" s="100"/>
      <c r="E285" s="93" t="s">
        <v>62</v>
      </c>
      <c r="F285" s="79" t="s">
        <v>45</v>
      </c>
      <c r="G285" s="79" t="s">
        <v>17</v>
      </c>
      <c r="H285" s="79" t="s">
        <v>17</v>
      </c>
      <c r="I285" s="79" t="s">
        <v>17</v>
      </c>
      <c r="J285" s="79" t="s">
        <v>17</v>
      </c>
      <c r="K285" s="79" t="s">
        <v>45</v>
      </c>
      <c r="L285" s="79" t="s">
        <v>17</v>
      </c>
      <c r="M285" s="79" t="s">
        <v>17</v>
      </c>
      <c r="N285" s="79" t="s">
        <v>17</v>
      </c>
      <c r="O285" s="79" t="s">
        <v>17</v>
      </c>
      <c r="P285" s="79" t="s">
        <v>45</v>
      </c>
      <c r="Q285" s="79" t="s">
        <v>17</v>
      </c>
      <c r="R285" s="79" t="s">
        <v>17</v>
      </c>
      <c r="S285" s="79" t="s">
        <v>17</v>
      </c>
      <c r="T285" s="79" t="s">
        <v>17</v>
      </c>
      <c r="U285" s="79" t="s">
        <v>45</v>
      </c>
      <c r="V285" s="79" t="s">
        <v>17</v>
      </c>
      <c r="W285" s="79" t="s">
        <v>17</v>
      </c>
      <c r="X285" s="79" t="s">
        <v>17</v>
      </c>
      <c r="Y285" s="79" t="s">
        <v>17</v>
      </c>
    </row>
    <row r="286" spans="1:64">
      <c r="A286" s="93" t="s">
        <v>201</v>
      </c>
      <c r="B286" s="93" t="s">
        <v>306</v>
      </c>
      <c r="C286" s="100" t="s">
        <v>315</v>
      </c>
      <c r="D286" s="100"/>
      <c r="E286" s="93" t="s">
        <v>62</v>
      </c>
      <c r="F286" s="79" t="s">
        <v>45</v>
      </c>
      <c r="G286" s="79" t="s">
        <v>17</v>
      </c>
      <c r="H286" s="79" t="s">
        <v>17</v>
      </c>
      <c r="I286" s="79" t="s">
        <v>17</v>
      </c>
      <c r="J286" s="79" t="s">
        <v>17</v>
      </c>
      <c r="K286" s="79" t="s">
        <v>45</v>
      </c>
      <c r="L286" s="79" t="s">
        <v>17</v>
      </c>
      <c r="M286" s="79" t="s">
        <v>17</v>
      </c>
      <c r="N286" s="79" t="s">
        <v>17</v>
      </c>
      <c r="O286" s="79" t="s">
        <v>17</v>
      </c>
      <c r="P286" s="79" t="s">
        <v>45</v>
      </c>
      <c r="Q286" s="79" t="s">
        <v>17</v>
      </c>
      <c r="R286" s="79" t="s">
        <v>17</v>
      </c>
      <c r="S286" s="79" t="s">
        <v>17</v>
      </c>
      <c r="T286" s="79" t="s">
        <v>17</v>
      </c>
      <c r="U286" s="79" t="s">
        <v>45</v>
      </c>
      <c r="V286" s="79" t="s">
        <v>17</v>
      </c>
      <c r="W286" s="79" t="s">
        <v>17</v>
      </c>
      <c r="X286" s="79" t="s">
        <v>17</v>
      </c>
      <c r="Y286" s="79" t="s">
        <v>17</v>
      </c>
    </row>
    <row r="287" spans="1:64">
      <c r="A287" s="93" t="s">
        <v>201</v>
      </c>
      <c r="B287" s="93" t="s">
        <v>306</v>
      </c>
      <c r="C287" s="100" t="s">
        <v>316</v>
      </c>
      <c r="D287" s="100"/>
      <c r="E287" s="93" t="s">
        <v>62</v>
      </c>
      <c r="F287" s="79" t="s">
        <v>45</v>
      </c>
      <c r="G287" s="79" t="s">
        <v>17</v>
      </c>
      <c r="H287" s="79" t="s">
        <v>17</v>
      </c>
      <c r="I287" s="79" t="s">
        <v>17</v>
      </c>
      <c r="J287" s="79" t="s">
        <v>17</v>
      </c>
      <c r="K287" s="79" t="s">
        <v>45</v>
      </c>
      <c r="L287" s="79" t="s">
        <v>17</v>
      </c>
      <c r="M287" s="79" t="s">
        <v>17</v>
      </c>
      <c r="N287" s="79" t="s">
        <v>17</v>
      </c>
      <c r="O287" s="79" t="s">
        <v>17</v>
      </c>
      <c r="P287" s="79" t="s">
        <v>45</v>
      </c>
      <c r="Q287" s="79" t="s">
        <v>17</v>
      </c>
      <c r="R287" s="79" t="s">
        <v>17</v>
      </c>
      <c r="S287" s="79" t="s">
        <v>17</v>
      </c>
      <c r="T287" s="79" t="s">
        <v>17</v>
      </c>
      <c r="U287" s="79" t="s">
        <v>45</v>
      </c>
      <c r="V287" s="79" t="s">
        <v>17</v>
      </c>
      <c r="W287" s="79" t="s">
        <v>17</v>
      </c>
      <c r="X287" s="79" t="s">
        <v>17</v>
      </c>
      <c r="Y287" s="79" t="s">
        <v>17</v>
      </c>
    </row>
    <row r="288" spans="1:64" ht="43.2">
      <c r="A288" s="93" t="s">
        <v>201</v>
      </c>
      <c r="B288" s="93" t="s">
        <v>306</v>
      </c>
      <c r="C288" s="108" t="s">
        <v>317</v>
      </c>
      <c r="D288" s="108"/>
      <c r="E288" s="93" t="s">
        <v>62</v>
      </c>
      <c r="F288" s="79" t="s">
        <v>45</v>
      </c>
      <c r="G288" s="79" t="s">
        <v>45</v>
      </c>
      <c r="H288" s="79" t="s">
        <v>17</v>
      </c>
      <c r="I288" s="79" t="s">
        <v>17</v>
      </c>
      <c r="J288" s="79" t="s">
        <v>17</v>
      </c>
      <c r="K288" s="79" t="s">
        <v>45</v>
      </c>
      <c r="L288" s="79" t="s">
        <v>45</v>
      </c>
      <c r="M288" s="79" t="s">
        <v>17</v>
      </c>
      <c r="N288" s="79" t="s">
        <v>17</v>
      </c>
      <c r="O288" s="79" t="s">
        <v>17</v>
      </c>
      <c r="P288" s="79" t="s">
        <v>45</v>
      </c>
      <c r="Q288" s="79" t="s">
        <v>45</v>
      </c>
      <c r="R288" s="79" t="s">
        <v>17</v>
      </c>
      <c r="S288" s="79" t="s">
        <v>17</v>
      </c>
      <c r="T288" s="79" t="s">
        <v>17</v>
      </c>
      <c r="U288" s="79" t="s">
        <v>45</v>
      </c>
      <c r="V288" s="79" t="s">
        <v>45</v>
      </c>
      <c r="W288" s="79" t="s">
        <v>17</v>
      </c>
      <c r="X288" s="79" t="s">
        <v>17</v>
      </c>
      <c r="Y288" s="79" t="s">
        <v>17</v>
      </c>
    </row>
    <row r="289" spans="1:64">
      <c r="A289" s="93" t="s">
        <v>201</v>
      </c>
      <c r="B289" s="93" t="s">
        <v>306</v>
      </c>
      <c r="C289" s="100" t="s">
        <v>308</v>
      </c>
      <c r="D289" s="100"/>
      <c r="E289" s="93" t="s">
        <v>62</v>
      </c>
      <c r="F289" s="79" t="s">
        <v>45</v>
      </c>
      <c r="G289" s="79" t="s">
        <v>45</v>
      </c>
      <c r="H289" s="79" t="s">
        <v>17</v>
      </c>
      <c r="I289" s="79" t="s">
        <v>17</v>
      </c>
      <c r="J289" s="79" t="s">
        <v>17</v>
      </c>
      <c r="K289" s="79" t="s">
        <v>45</v>
      </c>
      <c r="L289" s="79" t="s">
        <v>45</v>
      </c>
      <c r="M289" s="79" t="s">
        <v>17</v>
      </c>
      <c r="N289" s="79" t="s">
        <v>17</v>
      </c>
      <c r="O289" s="79" t="s">
        <v>17</v>
      </c>
      <c r="P289" s="79" t="s">
        <v>45</v>
      </c>
      <c r="Q289" s="79" t="s">
        <v>45</v>
      </c>
      <c r="R289" s="79" t="s">
        <v>17</v>
      </c>
      <c r="S289" s="79" t="s">
        <v>17</v>
      </c>
      <c r="T289" s="79" t="s">
        <v>17</v>
      </c>
      <c r="U289" s="79" t="s">
        <v>45</v>
      </c>
      <c r="V289" s="79" t="s">
        <v>45</v>
      </c>
      <c r="W289" s="79" t="s">
        <v>17</v>
      </c>
      <c r="X289" s="79" t="s">
        <v>17</v>
      </c>
      <c r="Y289" s="79" t="s">
        <v>17</v>
      </c>
    </row>
    <row r="290" spans="1:64">
      <c r="A290" s="93" t="s">
        <v>201</v>
      </c>
      <c r="B290" s="93" t="s">
        <v>306</v>
      </c>
      <c r="C290" s="100" t="s">
        <v>309</v>
      </c>
      <c r="D290" s="100"/>
      <c r="E290" s="93" t="s">
        <v>62</v>
      </c>
      <c r="F290" s="79" t="s">
        <v>45</v>
      </c>
      <c r="G290" s="79" t="s">
        <v>45</v>
      </c>
      <c r="H290" s="79" t="s">
        <v>17</v>
      </c>
      <c r="I290" s="79" t="s">
        <v>17</v>
      </c>
      <c r="J290" s="79" t="s">
        <v>17</v>
      </c>
      <c r="K290" s="79" t="s">
        <v>45</v>
      </c>
      <c r="L290" s="79" t="s">
        <v>45</v>
      </c>
      <c r="M290" s="79" t="s">
        <v>17</v>
      </c>
      <c r="N290" s="79" t="s">
        <v>17</v>
      </c>
      <c r="O290" s="79" t="s">
        <v>17</v>
      </c>
      <c r="P290" s="79" t="s">
        <v>45</v>
      </c>
      <c r="Q290" s="79" t="s">
        <v>45</v>
      </c>
      <c r="R290" s="79" t="s">
        <v>17</v>
      </c>
      <c r="S290" s="79" t="s">
        <v>17</v>
      </c>
      <c r="T290" s="79" t="s">
        <v>17</v>
      </c>
      <c r="U290" s="79" t="s">
        <v>45</v>
      </c>
      <c r="V290" s="79" t="s">
        <v>45</v>
      </c>
      <c r="W290" s="79" t="s">
        <v>17</v>
      </c>
      <c r="X290" s="79" t="s">
        <v>17</v>
      </c>
      <c r="Y290" s="79" t="s">
        <v>17</v>
      </c>
    </row>
    <row r="291" spans="1:64">
      <c r="A291" s="93" t="s">
        <v>201</v>
      </c>
      <c r="B291" s="93" t="s">
        <v>306</v>
      </c>
      <c r="C291" s="100" t="s">
        <v>310</v>
      </c>
      <c r="D291" s="100"/>
      <c r="E291" s="93" t="s">
        <v>62</v>
      </c>
      <c r="F291" s="79" t="s">
        <v>45</v>
      </c>
      <c r="G291" s="79" t="s">
        <v>45</v>
      </c>
      <c r="H291" s="79" t="s">
        <v>17</v>
      </c>
      <c r="I291" s="79" t="s">
        <v>17</v>
      </c>
      <c r="J291" s="79" t="s">
        <v>17</v>
      </c>
      <c r="K291" s="79" t="s">
        <v>45</v>
      </c>
      <c r="L291" s="79" t="s">
        <v>45</v>
      </c>
      <c r="M291" s="79" t="s">
        <v>17</v>
      </c>
      <c r="N291" s="79" t="s">
        <v>17</v>
      </c>
      <c r="O291" s="79" t="s">
        <v>17</v>
      </c>
      <c r="P291" s="79" t="s">
        <v>45</v>
      </c>
      <c r="Q291" s="79" t="s">
        <v>45</v>
      </c>
      <c r="R291" s="79" t="s">
        <v>17</v>
      </c>
      <c r="S291" s="79" t="s">
        <v>17</v>
      </c>
      <c r="T291" s="79" t="s">
        <v>17</v>
      </c>
      <c r="U291" s="79" t="s">
        <v>45</v>
      </c>
      <c r="V291" s="79" t="s">
        <v>45</v>
      </c>
      <c r="W291" s="79" t="s">
        <v>17</v>
      </c>
      <c r="X291" s="79" t="s">
        <v>17</v>
      </c>
      <c r="Y291" s="79" t="s">
        <v>17</v>
      </c>
    </row>
    <row r="292" spans="1:64">
      <c r="A292" s="93" t="s">
        <v>201</v>
      </c>
      <c r="B292" s="93" t="s">
        <v>306</v>
      </c>
      <c r="C292" s="100" t="s">
        <v>311</v>
      </c>
      <c r="D292" s="100"/>
      <c r="E292" s="93" t="s">
        <v>62</v>
      </c>
      <c r="F292" s="79" t="s">
        <v>45</v>
      </c>
      <c r="G292" s="79" t="s">
        <v>45</v>
      </c>
      <c r="H292" s="79" t="s">
        <v>17</v>
      </c>
      <c r="I292" s="79" t="s">
        <v>17</v>
      </c>
      <c r="J292" s="79" t="s">
        <v>17</v>
      </c>
      <c r="K292" s="79" t="s">
        <v>45</v>
      </c>
      <c r="L292" s="79" t="s">
        <v>45</v>
      </c>
      <c r="M292" s="79" t="s">
        <v>17</v>
      </c>
      <c r="N292" s="79" t="s">
        <v>17</v>
      </c>
      <c r="O292" s="79" t="s">
        <v>17</v>
      </c>
      <c r="P292" s="79" t="s">
        <v>45</v>
      </c>
      <c r="Q292" s="79" t="s">
        <v>45</v>
      </c>
      <c r="R292" s="79" t="s">
        <v>17</v>
      </c>
      <c r="S292" s="79" t="s">
        <v>17</v>
      </c>
      <c r="T292" s="79" t="s">
        <v>17</v>
      </c>
      <c r="U292" s="79" t="s">
        <v>45</v>
      </c>
      <c r="V292" s="79" t="s">
        <v>45</v>
      </c>
      <c r="W292" s="79" t="s">
        <v>17</v>
      </c>
      <c r="X292" s="79" t="s">
        <v>17</v>
      </c>
      <c r="Y292" s="79" t="s">
        <v>17</v>
      </c>
    </row>
    <row r="293" spans="1:64" s="9" customFormat="1">
      <c r="A293" s="96" t="s">
        <v>201</v>
      </c>
      <c r="B293" s="112" t="s">
        <v>318</v>
      </c>
      <c r="C293" s="112" t="s">
        <v>318</v>
      </c>
      <c r="D293" s="112"/>
      <c r="E293" s="93" t="s">
        <v>6</v>
      </c>
      <c r="F293" s="78"/>
      <c r="G293" s="78"/>
      <c r="H293" s="78"/>
      <c r="I293" s="78"/>
      <c r="J293" s="78"/>
      <c r="K293" s="78"/>
      <c r="L293" s="78"/>
      <c r="M293" s="78"/>
      <c r="N293" s="78"/>
      <c r="O293" s="78"/>
      <c r="P293" s="78"/>
      <c r="Q293" s="78"/>
      <c r="R293" s="78"/>
      <c r="S293" s="78"/>
      <c r="T293" s="78"/>
      <c r="U293" s="78"/>
      <c r="V293" s="78"/>
      <c r="W293" s="78"/>
      <c r="X293" s="78"/>
      <c r="Y293" s="78"/>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c r="BE293" s="2"/>
      <c r="BF293" s="2"/>
      <c r="BG293" s="2"/>
      <c r="BH293" s="2"/>
      <c r="BI293" s="2"/>
      <c r="BJ293" s="2"/>
      <c r="BK293" s="2"/>
      <c r="BL293" s="2"/>
    </row>
    <row r="294" spans="1:64">
      <c r="A294" s="93" t="s">
        <v>201</v>
      </c>
      <c r="B294" s="93" t="s">
        <v>318</v>
      </c>
      <c r="C294" s="100" t="s">
        <v>319</v>
      </c>
      <c r="D294" s="100"/>
      <c r="E294" s="105" t="s">
        <v>44</v>
      </c>
      <c r="F294" s="79" t="s">
        <v>45</v>
      </c>
      <c r="G294" s="79" t="s">
        <v>17</v>
      </c>
      <c r="H294" s="79" t="s">
        <v>17</v>
      </c>
      <c r="I294" s="79" t="s">
        <v>17</v>
      </c>
      <c r="J294" s="79" t="s">
        <v>17</v>
      </c>
      <c r="K294" s="79" t="s">
        <v>45</v>
      </c>
      <c r="L294" s="79" t="s">
        <v>17</v>
      </c>
      <c r="M294" s="79" t="s">
        <v>17</v>
      </c>
      <c r="N294" s="79" t="s">
        <v>17</v>
      </c>
      <c r="O294" s="79" t="s">
        <v>17</v>
      </c>
      <c r="P294" s="79" t="s">
        <v>45</v>
      </c>
      <c r="Q294" s="79" t="s">
        <v>17</v>
      </c>
      <c r="R294" s="79" t="s">
        <v>17</v>
      </c>
      <c r="S294" s="79" t="s">
        <v>17</v>
      </c>
      <c r="T294" s="79" t="s">
        <v>17</v>
      </c>
      <c r="U294" s="79" t="s">
        <v>45</v>
      </c>
      <c r="V294" s="79" t="s">
        <v>17</v>
      </c>
      <c r="W294" s="79" t="s">
        <v>17</v>
      </c>
      <c r="X294" s="79" t="s">
        <v>17</v>
      </c>
      <c r="Y294" s="79" t="s">
        <v>17</v>
      </c>
    </row>
    <row r="295" spans="1:64">
      <c r="A295" s="93" t="s">
        <v>201</v>
      </c>
      <c r="B295" s="93" t="s">
        <v>318</v>
      </c>
      <c r="C295" s="100" t="s">
        <v>320</v>
      </c>
      <c r="D295" s="100"/>
      <c r="E295" s="93" t="s">
        <v>44</v>
      </c>
      <c r="F295" s="79" t="s">
        <v>45</v>
      </c>
      <c r="G295" s="79" t="s">
        <v>17</v>
      </c>
      <c r="H295" s="79" t="s">
        <v>17</v>
      </c>
      <c r="I295" s="79" t="s">
        <v>17</v>
      </c>
      <c r="J295" s="79" t="s">
        <v>17</v>
      </c>
      <c r="K295" s="79" t="s">
        <v>45</v>
      </c>
      <c r="L295" s="79" t="s">
        <v>17</v>
      </c>
      <c r="M295" s="79" t="s">
        <v>17</v>
      </c>
      <c r="N295" s="79" t="s">
        <v>17</v>
      </c>
      <c r="O295" s="79" t="s">
        <v>17</v>
      </c>
      <c r="P295" s="79" t="s">
        <v>45</v>
      </c>
      <c r="Q295" s="79" t="s">
        <v>17</v>
      </c>
      <c r="R295" s="79" t="s">
        <v>17</v>
      </c>
      <c r="S295" s="79" t="s">
        <v>17</v>
      </c>
      <c r="T295" s="79" t="s">
        <v>17</v>
      </c>
      <c r="U295" s="79" t="s">
        <v>45</v>
      </c>
      <c r="V295" s="79" t="s">
        <v>17</v>
      </c>
      <c r="W295" s="79" t="s">
        <v>17</v>
      </c>
      <c r="X295" s="79" t="s">
        <v>17</v>
      </c>
      <c r="Y295" s="79" t="s">
        <v>17</v>
      </c>
    </row>
    <row r="296" spans="1:64">
      <c r="A296" s="93" t="s">
        <v>201</v>
      </c>
      <c r="B296" s="93" t="s">
        <v>318</v>
      </c>
      <c r="C296" s="100" t="s">
        <v>321</v>
      </c>
      <c r="D296" s="100"/>
      <c r="E296" s="93" t="s">
        <v>44</v>
      </c>
      <c r="F296" s="79" t="s">
        <v>45</v>
      </c>
      <c r="G296" s="79" t="s">
        <v>17</v>
      </c>
      <c r="H296" s="79" t="s">
        <v>17</v>
      </c>
      <c r="I296" s="79" t="s">
        <v>17</v>
      </c>
      <c r="J296" s="79" t="s">
        <v>17</v>
      </c>
      <c r="K296" s="79" t="s">
        <v>45</v>
      </c>
      <c r="L296" s="79" t="s">
        <v>17</v>
      </c>
      <c r="M296" s="79" t="s">
        <v>17</v>
      </c>
      <c r="N296" s="79" t="s">
        <v>17</v>
      </c>
      <c r="O296" s="79" t="s">
        <v>17</v>
      </c>
      <c r="P296" s="79" t="s">
        <v>45</v>
      </c>
      <c r="Q296" s="79" t="s">
        <v>17</v>
      </c>
      <c r="R296" s="79" t="s">
        <v>17</v>
      </c>
      <c r="S296" s="79" t="s">
        <v>17</v>
      </c>
      <c r="T296" s="79" t="s">
        <v>17</v>
      </c>
      <c r="U296" s="79" t="s">
        <v>45</v>
      </c>
      <c r="V296" s="79" t="s">
        <v>17</v>
      </c>
      <c r="W296" s="79" t="s">
        <v>17</v>
      </c>
      <c r="X296" s="79" t="s">
        <v>17</v>
      </c>
      <c r="Y296" s="79" t="s">
        <v>17</v>
      </c>
    </row>
    <row r="297" spans="1:64">
      <c r="A297" s="93" t="s">
        <v>201</v>
      </c>
      <c r="B297" s="93" t="s">
        <v>318</v>
      </c>
      <c r="C297" s="98" t="s">
        <v>322</v>
      </c>
      <c r="D297" s="98"/>
      <c r="E297" s="93" t="s">
        <v>44</v>
      </c>
      <c r="F297" s="79" t="s">
        <v>45</v>
      </c>
      <c r="G297" s="79" t="s">
        <v>17</v>
      </c>
      <c r="H297" s="79" t="s">
        <v>17</v>
      </c>
      <c r="I297" s="79" t="s">
        <v>17</v>
      </c>
      <c r="J297" s="79" t="s">
        <v>17</v>
      </c>
      <c r="K297" s="79" t="s">
        <v>45</v>
      </c>
      <c r="L297" s="79" t="s">
        <v>17</v>
      </c>
      <c r="M297" s="79" t="s">
        <v>17</v>
      </c>
      <c r="N297" s="79" t="s">
        <v>17</v>
      </c>
      <c r="O297" s="79" t="s">
        <v>17</v>
      </c>
      <c r="P297" s="79" t="s">
        <v>45</v>
      </c>
      <c r="Q297" s="79" t="s">
        <v>17</v>
      </c>
      <c r="R297" s="79" t="s">
        <v>17</v>
      </c>
      <c r="S297" s="79" t="s">
        <v>17</v>
      </c>
      <c r="T297" s="79" t="s">
        <v>17</v>
      </c>
      <c r="U297" s="79" t="s">
        <v>45</v>
      </c>
      <c r="V297" s="79" t="s">
        <v>17</v>
      </c>
      <c r="W297" s="79" t="s">
        <v>17</v>
      </c>
      <c r="X297" s="79" t="s">
        <v>17</v>
      </c>
      <c r="Y297" s="79" t="s">
        <v>17</v>
      </c>
    </row>
    <row r="298" spans="1:64" ht="26.85" customHeight="1">
      <c r="A298" s="93" t="s">
        <v>201</v>
      </c>
      <c r="B298" s="93" t="s">
        <v>318</v>
      </c>
      <c r="C298" s="100" t="s">
        <v>323</v>
      </c>
      <c r="D298" s="100"/>
      <c r="E298" s="93" t="s">
        <v>44</v>
      </c>
      <c r="F298" s="79" t="s">
        <v>45</v>
      </c>
      <c r="G298" s="79" t="s">
        <v>17</v>
      </c>
      <c r="H298" s="79" t="s">
        <v>17</v>
      </c>
      <c r="I298" s="79" t="s">
        <v>17</v>
      </c>
      <c r="J298" s="79" t="s">
        <v>17</v>
      </c>
      <c r="K298" s="79" t="s">
        <v>45</v>
      </c>
      <c r="L298" s="79" t="s">
        <v>17</v>
      </c>
      <c r="M298" s="79" t="s">
        <v>17</v>
      </c>
      <c r="N298" s="79" t="s">
        <v>17</v>
      </c>
      <c r="O298" s="79" t="s">
        <v>17</v>
      </c>
      <c r="P298" s="79" t="s">
        <v>45</v>
      </c>
      <c r="Q298" s="79" t="s">
        <v>17</v>
      </c>
      <c r="R298" s="79" t="s">
        <v>17</v>
      </c>
      <c r="S298" s="79" t="s">
        <v>17</v>
      </c>
      <c r="T298" s="79" t="s">
        <v>17</v>
      </c>
      <c r="U298" s="79" t="s">
        <v>45</v>
      </c>
      <c r="V298" s="79" t="s">
        <v>17</v>
      </c>
      <c r="W298" s="79" t="s">
        <v>17</v>
      </c>
      <c r="X298" s="79" t="s">
        <v>17</v>
      </c>
      <c r="Y298" s="79" t="s">
        <v>17</v>
      </c>
    </row>
    <row r="299" spans="1:64" s="9" customFormat="1">
      <c r="A299" s="96" t="s">
        <v>201</v>
      </c>
      <c r="B299" s="96" t="s">
        <v>324</v>
      </c>
      <c r="C299" s="97" t="s">
        <v>324</v>
      </c>
      <c r="D299" s="97"/>
      <c r="E299" s="93" t="s">
        <v>6</v>
      </c>
      <c r="F299" s="78"/>
      <c r="G299" s="78"/>
      <c r="H299" s="78"/>
      <c r="I299" s="78"/>
      <c r="J299" s="78"/>
      <c r="K299" s="78"/>
      <c r="L299" s="78"/>
      <c r="M299" s="78"/>
      <c r="N299" s="78"/>
      <c r="O299" s="78"/>
      <c r="P299" s="78"/>
      <c r="Q299" s="78"/>
      <c r="R299" s="78"/>
      <c r="S299" s="78"/>
      <c r="T299" s="78"/>
      <c r="U299" s="78"/>
      <c r="V299" s="78"/>
      <c r="W299" s="78"/>
      <c r="X299" s="78"/>
      <c r="Y299" s="78"/>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c r="BE299" s="2"/>
      <c r="BF299" s="2"/>
      <c r="BG299" s="2"/>
      <c r="BH299" s="2"/>
      <c r="BI299" s="2"/>
      <c r="BJ299" s="2"/>
      <c r="BK299" s="2"/>
      <c r="BL299" s="2"/>
    </row>
    <row r="300" spans="1:64">
      <c r="A300" s="93" t="s">
        <v>201</v>
      </c>
      <c r="B300" s="93" t="s">
        <v>324</v>
      </c>
      <c r="C300" s="100" t="s">
        <v>325</v>
      </c>
      <c r="D300" s="100"/>
      <c r="E300" s="93" t="s">
        <v>44</v>
      </c>
      <c r="F300" s="79" t="s">
        <v>45</v>
      </c>
      <c r="G300" s="79" t="s">
        <v>17</v>
      </c>
      <c r="H300" s="79" t="s">
        <v>17</v>
      </c>
      <c r="I300" s="79" t="s">
        <v>17</v>
      </c>
      <c r="J300" s="79" t="s">
        <v>17</v>
      </c>
      <c r="K300" s="79" t="s">
        <v>45</v>
      </c>
      <c r="L300" s="79" t="s">
        <v>17</v>
      </c>
      <c r="M300" s="79" t="s">
        <v>17</v>
      </c>
      <c r="N300" s="79" t="s">
        <v>17</v>
      </c>
      <c r="O300" s="79" t="s">
        <v>17</v>
      </c>
      <c r="P300" s="79" t="s">
        <v>45</v>
      </c>
      <c r="Q300" s="79" t="s">
        <v>17</v>
      </c>
      <c r="R300" s="79" t="s">
        <v>17</v>
      </c>
      <c r="S300" s="79" t="s">
        <v>17</v>
      </c>
      <c r="T300" s="79" t="s">
        <v>17</v>
      </c>
      <c r="U300" s="79" t="s">
        <v>45</v>
      </c>
      <c r="V300" s="79" t="s">
        <v>17</v>
      </c>
      <c r="W300" s="79" t="s">
        <v>17</v>
      </c>
      <c r="X300" s="79" t="s">
        <v>17</v>
      </c>
      <c r="Y300" s="79" t="s">
        <v>17</v>
      </c>
    </row>
    <row r="301" spans="1:64">
      <c r="A301" s="93" t="s">
        <v>201</v>
      </c>
      <c r="B301" s="93" t="s">
        <v>324</v>
      </c>
      <c r="C301" s="100" t="s">
        <v>326</v>
      </c>
      <c r="D301" s="100"/>
      <c r="E301" s="93" t="s">
        <v>44</v>
      </c>
      <c r="F301" s="79" t="s">
        <v>45</v>
      </c>
      <c r="G301" s="79" t="s">
        <v>17</v>
      </c>
      <c r="H301" s="79" t="s">
        <v>17</v>
      </c>
      <c r="I301" s="79" t="s">
        <v>17</v>
      </c>
      <c r="J301" s="79" t="s">
        <v>17</v>
      </c>
      <c r="K301" s="79" t="s">
        <v>45</v>
      </c>
      <c r="L301" s="79" t="s">
        <v>17</v>
      </c>
      <c r="M301" s="79" t="s">
        <v>17</v>
      </c>
      <c r="N301" s="79" t="s">
        <v>17</v>
      </c>
      <c r="O301" s="79" t="s">
        <v>17</v>
      </c>
      <c r="P301" s="79" t="s">
        <v>45</v>
      </c>
      <c r="Q301" s="79" t="s">
        <v>17</v>
      </c>
      <c r="R301" s="79" t="s">
        <v>17</v>
      </c>
      <c r="S301" s="79" t="s">
        <v>17</v>
      </c>
      <c r="T301" s="79" t="s">
        <v>17</v>
      </c>
      <c r="U301" s="79" t="s">
        <v>45</v>
      </c>
      <c r="V301" s="79" t="s">
        <v>17</v>
      </c>
      <c r="W301" s="79" t="s">
        <v>17</v>
      </c>
      <c r="X301" s="79" t="s">
        <v>17</v>
      </c>
      <c r="Y301" s="79" t="s">
        <v>17</v>
      </c>
    </row>
    <row r="302" spans="1:64">
      <c r="A302" s="93" t="s">
        <v>201</v>
      </c>
      <c r="B302" s="93" t="s">
        <v>324</v>
      </c>
      <c r="C302" s="100" t="s">
        <v>327</v>
      </c>
      <c r="D302" s="100"/>
      <c r="E302" s="93" t="s">
        <v>44</v>
      </c>
      <c r="F302" s="79" t="s">
        <v>45</v>
      </c>
      <c r="G302" s="79" t="s">
        <v>17</v>
      </c>
      <c r="H302" s="79" t="s">
        <v>17</v>
      </c>
      <c r="I302" s="79" t="s">
        <v>17</v>
      </c>
      <c r="J302" s="79" t="s">
        <v>17</v>
      </c>
      <c r="K302" s="79" t="s">
        <v>45</v>
      </c>
      <c r="L302" s="79" t="s">
        <v>17</v>
      </c>
      <c r="M302" s="79" t="s">
        <v>17</v>
      </c>
      <c r="N302" s="79" t="s">
        <v>17</v>
      </c>
      <c r="O302" s="79" t="s">
        <v>17</v>
      </c>
      <c r="P302" s="79" t="s">
        <v>45</v>
      </c>
      <c r="Q302" s="79" t="s">
        <v>17</v>
      </c>
      <c r="R302" s="79" t="s">
        <v>17</v>
      </c>
      <c r="S302" s="79" t="s">
        <v>17</v>
      </c>
      <c r="T302" s="79" t="s">
        <v>17</v>
      </c>
      <c r="U302" s="79" t="s">
        <v>45</v>
      </c>
      <c r="V302" s="79" t="s">
        <v>17</v>
      </c>
      <c r="W302" s="79" t="s">
        <v>17</v>
      </c>
      <c r="X302" s="79" t="s">
        <v>17</v>
      </c>
      <c r="Y302" s="79" t="s">
        <v>17</v>
      </c>
    </row>
    <row r="303" spans="1:64">
      <c r="A303" s="93" t="s">
        <v>201</v>
      </c>
      <c r="B303" s="93" t="s">
        <v>324</v>
      </c>
      <c r="C303" s="100" t="s">
        <v>328</v>
      </c>
      <c r="D303" s="100"/>
      <c r="E303" s="93" t="s">
        <v>44</v>
      </c>
      <c r="F303" s="79" t="s">
        <v>45</v>
      </c>
      <c r="G303" s="79" t="s">
        <v>17</v>
      </c>
      <c r="H303" s="79" t="s">
        <v>17</v>
      </c>
      <c r="I303" s="79" t="s">
        <v>17</v>
      </c>
      <c r="J303" s="79" t="s">
        <v>17</v>
      </c>
      <c r="K303" s="79" t="s">
        <v>45</v>
      </c>
      <c r="L303" s="79" t="s">
        <v>17</v>
      </c>
      <c r="M303" s="79" t="s">
        <v>17</v>
      </c>
      <c r="N303" s="79" t="s">
        <v>17</v>
      </c>
      <c r="O303" s="79" t="s">
        <v>17</v>
      </c>
      <c r="P303" s="79" t="s">
        <v>45</v>
      </c>
      <c r="Q303" s="79" t="s">
        <v>17</v>
      </c>
      <c r="R303" s="79" t="s">
        <v>17</v>
      </c>
      <c r="S303" s="79" t="s">
        <v>17</v>
      </c>
      <c r="T303" s="79" t="s">
        <v>17</v>
      </c>
      <c r="U303" s="79" t="s">
        <v>45</v>
      </c>
      <c r="V303" s="79" t="s">
        <v>17</v>
      </c>
      <c r="W303" s="79" t="s">
        <v>17</v>
      </c>
      <c r="X303" s="79" t="s">
        <v>17</v>
      </c>
      <c r="Y303" s="79" t="s">
        <v>17</v>
      </c>
    </row>
    <row r="304" spans="1:64">
      <c r="A304" s="93" t="s">
        <v>201</v>
      </c>
      <c r="B304" s="93" t="s">
        <v>324</v>
      </c>
      <c r="C304" s="110" t="s">
        <v>329</v>
      </c>
      <c r="D304" s="110"/>
      <c r="E304" s="93" t="s">
        <v>44</v>
      </c>
      <c r="F304" s="79" t="s">
        <v>45</v>
      </c>
      <c r="G304" s="79" t="s">
        <v>17</v>
      </c>
      <c r="H304" s="79" t="s">
        <v>17</v>
      </c>
      <c r="I304" s="79" t="s">
        <v>17</v>
      </c>
      <c r="J304" s="79" t="s">
        <v>17</v>
      </c>
      <c r="K304" s="79" t="s">
        <v>45</v>
      </c>
      <c r="L304" s="79" t="s">
        <v>17</v>
      </c>
      <c r="M304" s="79" t="s">
        <v>17</v>
      </c>
      <c r="N304" s="79" t="s">
        <v>17</v>
      </c>
      <c r="O304" s="79" t="s">
        <v>17</v>
      </c>
      <c r="P304" s="79" t="s">
        <v>45</v>
      </c>
      <c r="Q304" s="79" t="s">
        <v>17</v>
      </c>
      <c r="R304" s="79" t="s">
        <v>17</v>
      </c>
      <c r="S304" s="79" t="s">
        <v>17</v>
      </c>
      <c r="T304" s="79" t="s">
        <v>17</v>
      </c>
      <c r="U304" s="79" t="s">
        <v>45</v>
      </c>
      <c r="V304" s="79" t="s">
        <v>17</v>
      </c>
      <c r="W304" s="79" t="s">
        <v>17</v>
      </c>
      <c r="X304" s="79" t="s">
        <v>17</v>
      </c>
      <c r="Y304" s="79" t="s">
        <v>17</v>
      </c>
    </row>
    <row r="305" spans="1:64">
      <c r="A305" s="93" t="s">
        <v>201</v>
      </c>
      <c r="B305" s="93" t="s">
        <v>324</v>
      </c>
      <c r="C305" s="100" t="s">
        <v>330</v>
      </c>
      <c r="D305" s="100"/>
      <c r="E305" s="93" t="s">
        <v>44</v>
      </c>
      <c r="F305" s="79" t="s">
        <v>45</v>
      </c>
      <c r="G305" s="79" t="s">
        <v>17</v>
      </c>
      <c r="H305" s="79" t="s">
        <v>17</v>
      </c>
      <c r="I305" s="79" t="s">
        <v>17</v>
      </c>
      <c r="J305" s="79" t="s">
        <v>17</v>
      </c>
      <c r="K305" s="79" t="s">
        <v>45</v>
      </c>
      <c r="L305" s="79" t="s">
        <v>17</v>
      </c>
      <c r="M305" s="79" t="s">
        <v>17</v>
      </c>
      <c r="N305" s="79" t="s">
        <v>17</v>
      </c>
      <c r="O305" s="79" t="s">
        <v>17</v>
      </c>
      <c r="P305" s="79" t="s">
        <v>45</v>
      </c>
      <c r="Q305" s="79" t="s">
        <v>17</v>
      </c>
      <c r="R305" s="79" t="s">
        <v>17</v>
      </c>
      <c r="S305" s="79" t="s">
        <v>17</v>
      </c>
      <c r="T305" s="79" t="s">
        <v>17</v>
      </c>
      <c r="U305" s="79" t="s">
        <v>45</v>
      </c>
      <c r="V305" s="79" t="s">
        <v>17</v>
      </c>
      <c r="W305" s="79" t="s">
        <v>17</v>
      </c>
      <c r="X305" s="79" t="s">
        <v>17</v>
      </c>
      <c r="Y305" s="79" t="s">
        <v>17</v>
      </c>
    </row>
    <row r="306" spans="1:64">
      <c r="A306" s="93" t="s">
        <v>201</v>
      </c>
      <c r="B306" s="93" t="s">
        <v>324</v>
      </c>
      <c r="C306" s="100" t="s">
        <v>331</v>
      </c>
      <c r="D306" s="100"/>
      <c r="E306" s="93" t="s">
        <v>44</v>
      </c>
      <c r="F306" s="79" t="s">
        <v>45</v>
      </c>
      <c r="G306" s="79" t="s">
        <v>17</v>
      </c>
      <c r="H306" s="79" t="s">
        <v>17</v>
      </c>
      <c r="I306" s="79" t="s">
        <v>17</v>
      </c>
      <c r="J306" s="79" t="s">
        <v>17</v>
      </c>
      <c r="K306" s="79" t="s">
        <v>45</v>
      </c>
      <c r="L306" s="79" t="s">
        <v>17</v>
      </c>
      <c r="M306" s="79" t="s">
        <v>17</v>
      </c>
      <c r="N306" s="79" t="s">
        <v>17</v>
      </c>
      <c r="O306" s="79" t="s">
        <v>17</v>
      </c>
      <c r="P306" s="79" t="s">
        <v>45</v>
      </c>
      <c r="Q306" s="79" t="s">
        <v>17</v>
      </c>
      <c r="R306" s="79" t="s">
        <v>17</v>
      </c>
      <c r="S306" s="79" t="s">
        <v>17</v>
      </c>
      <c r="T306" s="79" t="s">
        <v>17</v>
      </c>
      <c r="U306" s="79" t="s">
        <v>45</v>
      </c>
      <c r="V306" s="79" t="s">
        <v>17</v>
      </c>
      <c r="W306" s="79" t="s">
        <v>17</v>
      </c>
      <c r="X306" s="79" t="s">
        <v>17</v>
      </c>
      <c r="Y306" s="79" t="s">
        <v>17</v>
      </c>
    </row>
    <row r="307" spans="1:64">
      <c r="A307" s="93" t="s">
        <v>201</v>
      </c>
      <c r="B307" s="93" t="s">
        <v>324</v>
      </c>
      <c r="C307" s="100" t="s">
        <v>332</v>
      </c>
      <c r="D307" s="100"/>
      <c r="E307" s="93" t="s">
        <v>44</v>
      </c>
      <c r="F307" s="79" t="s">
        <v>45</v>
      </c>
      <c r="G307" s="79" t="s">
        <v>17</v>
      </c>
      <c r="H307" s="79" t="s">
        <v>17</v>
      </c>
      <c r="I307" s="79" t="s">
        <v>17</v>
      </c>
      <c r="J307" s="79" t="s">
        <v>17</v>
      </c>
      <c r="K307" s="79" t="s">
        <v>45</v>
      </c>
      <c r="L307" s="79" t="s">
        <v>17</v>
      </c>
      <c r="M307" s="79" t="s">
        <v>17</v>
      </c>
      <c r="N307" s="79" t="s">
        <v>17</v>
      </c>
      <c r="O307" s="79" t="s">
        <v>17</v>
      </c>
      <c r="P307" s="79" t="s">
        <v>45</v>
      </c>
      <c r="Q307" s="79" t="s">
        <v>17</v>
      </c>
      <c r="R307" s="79" t="s">
        <v>17</v>
      </c>
      <c r="S307" s="79" t="s">
        <v>17</v>
      </c>
      <c r="T307" s="79" t="s">
        <v>17</v>
      </c>
      <c r="U307" s="79" t="s">
        <v>45</v>
      </c>
      <c r="V307" s="79" t="s">
        <v>17</v>
      </c>
      <c r="W307" s="79" t="s">
        <v>17</v>
      </c>
      <c r="X307" s="79" t="s">
        <v>17</v>
      </c>
      <c r="Y307" s="79" t="s">
        <v>17</v>
      </c>
    </row>
    <row r="308" spans="1:64" s="9" customFormat="1">
      <c r="A308" s="96" t="s">
        <v>201</v>
      </c>
      <c r="B308" s="111" t="s">
        <v>333</v>
      </c>
      <c r="C308" s="112" t="s">
        <v>334</v>
      </c>
      <c r="D308" s="112"/>
      <c r="E308" s="93" t="s">
        <v>6</v>
      </c>
      <c r="F308" s="78"/>
      <c r="G308" s="78"/>
      <c r="H308" s="78"/>
      <c r="I308" s="78"/>
      <c r="J308" s="78"/>
      <c r="K308" s="78"/>
      <c r="L308" s="78"/>
      <c r="M308" s="78"/>
      <c r="N308" s="78"/>
      <c r="O308" s="78"/>
      <c r="P308" s="78"/>
      <c r="Q308" s="78"/>
      <c r="R308" s="78"/>
      <c r="S308" s="78"/>
      <c r="T308" s="78"/>
      <c r="U308" s="78"/>
      <c r="V308" s="78"/>
      <c r="W308" s="78"/>
      <c r="X308" s="78"/>
      <c r="Y308" s="78"/>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c r="BE308" s="2"/>
      <c r="BF308" s="2"/>
      <c r="BG308" s="2"/>
      <c r="BH308" s="2"/>
      <c r="BI308" s="2"/>
      <c r="BJ308" s="2"/>
      <c r="BK308" s="2"/>
      <c r="BL308" s="2"/>
    </row>
    <row r="309" spans="1:64">
      <c r="A309" s="93" t="s">
        <v>201</v>
      </c>
      <c r="B309" s="93" t="s">
        <v>333</v>
      </c>
      <c r="C309" s="100" t="s">
        <v>335</v>
      </c>
      <c r="D309" s="100"/>
      <c r="E309" s="93" t="s">
        <v>44</v>
      </c>
      <c r="F309" s="79" t="s">
        <v>45</v>
      </c>
      <c r="G309" s="79" t="s">
        <v>17</v>
      </c>
      <c r="H309" s="79" t="s">
        <v>17</v>
      </c>
      <c r="I309" s="79" t="s">
        <v>17</v>
      </c>
      <c r="J309" s="79" t="s">
        <v>17</v>
      </c>
      <c r="K309" s="79" t="s">
        <v>45</v>
      </c>
      <c r="L309" s="79" t="s">
        <v>17</v>
      </c>
      <c r="M309" s="79" t="s">
        <v>17</v>
      </c>
      <c r="N309" s="79" t="s">
        <v>17</v>
      </c>
      <c r="O309" s="79" t="s">
        <v>17</v>
      </c>
      <c r="P309" s="79" t="s">
        <v>45</v>
      </c>
      <c r="Q309" s="79" t="s">
        <v>17</v>
      </c>
      <c r="R309" s="79" t="s">
        <v>17</v>
      </c>
      <c r="S309" s="79" t="s">
        <v>17</v>
      </c>
      <c r="T309" s="79" t="s">
        <v>17</v>
      </c>
      <c r="U309" s="79" t="s">
        <v>45</v>
      </c>
      <c r="V309" s="79" t="s">
        <v>17</v>
      </c>
      <c r="W309" s="79" t="s">
        <v>17</v>
      </c>
      <c r="X309" s="79" t="s">
        <v>17</v>
      </c>
      <c r="Y309" s="79" t="s">
        <v>17</v>
      </c>
    </row>
    <row r="310" spans="1:64">
      <c r="A310" s="93" t="s">
        <v>201</v>
      </c>
      <c r="B310" s="93" t="s">
        <v>333</v>
      </c>
      <c r="C310" s="100" t="s">
        <v>336</v>
      </c>
      <c r="D310" s="100"/>
      <c r="E310" s="93" t="s">
        <v>44</v>
      </c>
      <c r="F310" s="79" t="s">
        <v>45</v>
      </c>
      <c r="G310" s="79" t="s">
        <v>17</v>
      </c>
      <c r="H310" s="79" t="s">
        <v>17</v>
      </c>
      <c r="I310" s="79" t="s">
        <v>17</v>
      </c>
      <c r="J310" s="79" t="s">
        <v>17</v>
      </c>
      <c r="K310" s="79" t="s">
        <v>45</v>
      </c>
      <c r="L310" s="79" t="s">
        <v>17</v>
      </c>
      <c r="M310" s="79" t="s">
        <v>17</v>
      </c>
      <c r="N310" s="79" t="s">
        <v>17</v>
      </c>
      <c r="O310" s="79" t="s">
        <v>17</v>
      </c>
      <c r="P310" s="79" t="s">
        <v>45</v>
      </c>
      <c r="Q310" s="79" t="s">
        <v>17</v>
      </c>
      <c r="R310" s="79" t="s">
        <v>17</v>
      </c>
      <c r="S310" s="79" t="s">
        <v>17</v>
      </c>
      <c r="T310" s="79" t="s">
        <v>17</v>
      </c>
      <c r="U310" s="79" t="s">
        <v>45</v>
      </c>
      <c r="V310" s="79" t="s">
        <v>17</v>
      </c>
      <c r="W310" s="79" t="s">
        <v>17</v>
      </c>
      <c r="X310" s="79" t="s">
        <v>17</v>
      </c>
      <c r="Y310" s="79" t="s">
        <v>17</v>
      </c>
    </row>
    <row r="311" spans="1:64">
      <c r="A311" s="93" t="s">
        <v>201</v>
      </c>
      <c r="B311" s="93" t="s">
        <v>333</v>
      </c>
      <c r="C311" s="100" t="s">
        <v>336</v>
      </c>
      <c r="D311" s="100"/>
      <c r="E311" s="93" t="s">
        <v>44</v>
      </c>
      <c r="F311" s="79" t="s">
        <v>45</v>
      </c>
      <c r="G311" s="79" t="s">
        <v>17</v>
      </c>
      <c r="H311" s="79" t="s">
        <v>17</v>
      </c>
      <c r="I311" s="79" t="s">
        <v>17</v>
      </c>
      <c r="J311" s="79" t="s">
        <v>17</v>
      </c>
      <c r="K311" s="79" t="s">
        <v>45</v>
      </c>
      <c r="L311" s="79" t="s">
        <v>17</v>
      </c>
      <c r="M311" s="79" t="s">
        <v>17</v>
      </c>
      <c r="N311" s="79" t="s">
        <v>17</v>
      </c>
      <c r="O311" s="79" t="s">
        <v>17</v>
      </c>
      <c r="P311" s="79" t="s">
        <v>45</v>
      </c>
      <c r="Q311" s="79" t="s">
        <v>17</v>
      </c>
      <c r="R311" s="79" t="s">
        <v>17</v>
      </c>
      <c r="S311" s="79" t="s">
        <v>17</v>
      </c>
      <c r="T311" s="79" t="s">
        <v>17</v>
      </c>
      <c r="U311" s="79" t="s">
        <v>45</v>
      </c>
      <c r="V311" s="79" t="s">
        <v>17</v>
      </c>
      <c r="W311" s="79" t="s">
        <v>17</v>
      </c>
      <c r="X311" s="79" t="s">
        <v>17</v>
      </c>
      <c r="Y311" s="79" t="s">
        <v>17</v>
      </c>
    </row>
    <row r="312" spans="1:64">
      <c r="A312" s="93" t="s">
        <v>201</v>
      </c>
      <c r="B312" s="93" t="s">
        <v>333</v>
      </c>
      <c r="C312" s="98" t="s">
        <v>337</v>
      </c>
      <c r="D312" s="98"/>
      <c r="E312" s="93" t="s">
        <v>44</v>
      </c>
      <c r="F312" s="79" t="s">
        <v>45</v>
      </c>
      <c r="G312" s="79" t="s">
        <v>45</v>
      </c>
      <c r="H312" s="79" t="s">
        <v>17</v>
      </c>
      <c r="I312" s="79" t="s">
        <v>17</v>
      </c>
      <c r="J312" s="79" t="s">
        <v>17</v>
      </c>
      <c r="K312" s="79" t="s">
        <v>45</v>
      </c>
      <c r="L312" s="79" t="s">
        <v>45</v>
      </c>
      <c r="M312" s="79" t="s">
        <v>17</v>
      </c>
      <c r="N312" s="79" t="s">
        <v>17</v>
      </c>
      <c r="O312" s="79" t="s">
        <v>17</v>
      </c>
      <c r="P312" s="79" t="s">
        <v>45</v>
      </c>
      <c r="Q312" s="79" t="s">
        <v>45</v>
      </c>
      <c r="R312" s="79" t="s">
        <v>17</v>
      </c>
      <c r="S312" s="79" t="s">
        <v>17</v>
      </c>
      <c r="T312" s="79" t="s">
        <v>17</v>
      </c>
      <c r="U312" s="79" t="s">
        <v>45</v>
      </c>
      <c r="V312" s="79" t="s">
        <v>45</v>
      </c>
      <c r="W312" s="79" t="s">
        <v>17</v>
      </c>
      <c r="X312" s="79" t="s">
        <v>17</v>
      </c>
      <c r="Y312" s="79" t="s">
        <v>17</v>
      </c>
    </row>
    <row r="313" spans="1:64">
      <c r="A313" s="93" t="s">
        <v>201</v>
      </c>
      <c r="B313" s="93" t="s">
        <v>333</v>
      </c>
      <c r="C313" s="100" t="s">
        <v>338</v>
      </c>
      <c r="D313" s="100"/>
      <c r="E313" s="93" t="s">
        <v>44</v>
      </c>
      <c r="F313" s="79" t="s">
        <v>45</v>
      </c>
      <c r="G313" s="79" t="s">
        <v>45</v>
      </c>
      <c r="H313" s="79" t="s">
        <v>17</v>
      </c>
      <c r="I313" s="79" t="s">
        <v>17</v>
      </c>
      <c r="J313" s="79" t="s">
        <v>17</v>
      </c>
      <c r="K313" s="79" t="s">
        <v>45</v>
      </c>
      <c r="L313" s="79" t="s">
        <v>45</v>
      </c>
      <c r="M313" s="79" t="s">
        <v>17</v>
      </c>
      <c r="N313" s="79" t="s">
        <v>17</v>
      </c>
      <c r="O313" s="79" t="s">
        <v>17</v>
      </c>
      <c r="P313" s="79" t="s">
        <v>45</v>
      </c>
      <c r="Q313" s="79" t="s">
        <v>45</v>
      </c>
      <c r="R313" s="79" t="s">
        <v>17</v>
      </c>
      <c r="S313" s="79" t="s">
        <v>17</v>
      </c>
      <c r="T313" s="79" t="s">
        <v>17</v>
      </c>
      <c r="U313" s="79" t="s">
        <v>45</v>
      </c>
      <c r="V313" s="79" t="s">
        <v>45</v>
      </c>
      <c r="W313" s="79" t="s">
        <v>17</v>
      </c>
      <c r="X313" s="79" t="s">
        <v>17</v>
      </c>
      <c r="Y313" s="79" t="s">
        <v>17</v>
      </c>
    </row>
    <row r="314" spans="1:64" s="9" customFormat="1">
      <c r="A314" s="96" t="s">
        <v>201</v>
      </c>
      <c r="B314" s="96" t="s">
        <v>339</v>
      </c>
      <c r="C314" s="97" t="s">
        <v>339</v>
      </c>
      <c r="D314" s="97"/>
      <c r="E314" s="93" t="s">
        <v>6</v>
      </c>
      <c r="F314" s="78"/>
      <c r="G314" s="78"/>
      <c r="H314" s="78"/>
      <c r="I314" s="78"/>
      <c r="J314" s="78"/>
      <c r="K314" s="78"/>
      <c r="L314" s="78"/>
      <c r="M314" s="78"/>
      <c r="N314" s="78"/>
      <c r="O314" s="78"/>
      <c r="P314" s="78"/>
      <c r="Q314" s="78"/>
      <c r="R314" s="78"/>
      <c r="S314" s="78"/>
      <c r="T314" s="78"/>
      <c r="U314" s="78"/>
      <c r="V314" s="78"/>
      <c r="W314" s="78"/>
      <c r="X314" s="78"/>
      <c r="Y314" s="78"/>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c r="BE314" s="2"/>
      <c r="BF314" s="2"/>
      <c r="BG314" s="2"/>
      <c r="BH314" s="2"/>
      <c r="BI314" s="2"/>
      <c r="BJ314" s="2"/>
      <c r="BK314" s="2"/>
      <c r="BL314" s="2"/>
    </row>
    <row r="315" spans="1:64">
      <c r="A315" s="93" t="s">
        <v>201</v>
      </c>
      <c r="B315" s="93" t="s">
        <v>339</v>
      </c>
      <c r="C315" s="100" t="s">
        <v>340</v>
      </c>
      <c r="D315" s="100"/>
      <c r="E315" s="93" t="s">
        <v>44</v>
      </c>
      <c r="F315" s="79" t="s">
        <v>45</v>
      </c>
      <c r="G315" s="79" t="s">
        <v>17</v>
      </c>
      <c r="H315" s="79" t="s">
        <v>17</v>
      </c>
      <c r="I315" s="79" t="s">
        <v>17</v>
      </c>
      <c r="J315" s="79" t="s">
        <v>17</v>
      </c>
      <c r="K315" s="79" t="s">
        <v>45</v>
      </c>
      <c r="L315" s="79" t="s">
        <v>17</v>
      </c>
      <c r="M315" s="79" t="s">
        <v>17</v>
      </c>
      <c r="N315" s="79" t="s">
        <v>17</v>
      </c>
      <c r="O315" s="79" t="s">
        <v>17</v>
      </c>
      <c r="P315" s="79" t="s">
        <v>45</v>
      </c>
      <c r="Q315" s="79" t="s">
        <v>17</v>
      </c>
      <c r="R315" s="79" t="s">
        <v>17</v>
      </c>
      <c r="S315" s="79" t="s">
        <v>17</v>
      </c>
      <c r="T315" s="79" t="s">
        <v>17</v>
      </c>
      <c r="U315" s="79" t="s">
        <v>45</v>
      </c>
      <c r="V315" s="79" t="s">
        <v>17</v>
      </c>
      <c r="W315" s="79" t="s">
        <v>17</v>
      </c>
      <c r="X315" s="79" t="s">
        <v>17</v>
      </c>
      <c r="Y315" s="79" t="s">
        <v>17</v>
      </c>
    </row>
    <row r="316" spans="1:64">
      <c r="A316" s="93" t="s">
        <v>201</v>
      </c>
      <c r="B316" s="93" t="s">
        <v>339</v>
      </c>
      <c r="C316" s="98" t="s">
        <v>341</v>
      </c>
      <c r="D316" s="98"/>
      <c r="E316" s="93" t="s">
        <v>44</v>
      </c>
      <c r="F316" s="79" t="s">
        <v>45</v>
      </c>
      <c r="G316" s="79" t="s">
        <v>17</v>
      </c>
      <c r="H316" s="79" t="s">
        <v>17</v>
      </c>
      <c r="I316" s="79" t="s">
        <v>17</v>
      </c>
      <c r="J316" s="79" t="s">
        <v>17</v>
      </c>
      <c r="K316" s="79" t="s">
        <v>45</v>
      </c>
      <c r="L316" s="79" t="s">
        <v>17</v>
      </c>
      <c r="M316" s="79" t="s">
        <v>17</v>
      </c>
      <c r="N316" s="79" t="s">
        <v>17</v>
      </c>
      <c r="O316" s="79" t="s">
        <v>17</v>
      </c>
      <c r="P316" s="79" t="s">
        <v>45</v>
      </c>
      <c r="Q316" s="79" t="s">
        <v>17</v>
      </c>
      <c r="R316" s="79" t="s">
        <v>17</v>
      </c>
      <c r="S316" s="79" t="s">
        <v>17</v>
      </c>
      <c r="T316" s="79" t="s">
        <v>17</v>
      </c>
      <c r="U316" s="79" t="s">
        <v>45</v>
      </c>
      <c r="V316" s="79" t="s">
        <v>17</v>
      </c>
      <c r="W316" s="79" t="s">
        <v>17</v>
      </c>
      <c r="X316" s="79" t="s">
        <v>17</v>
      </c>
      <c r="Y316" s="79" t="s">
        <v>17</v>
      </c>
    </row>
    <row r="317" spans="1:64">
      <c r="A317" s="93" t="s">
        <v>201</v>
      </c>
      <c r="B317" s="93" t="s">
        <v>339</v>
      </c>
      <c r="C317" s="100" t="s">
        <v>342</v>
      </c>
      <c r="D317" s="100"/>
      <c r="E317" s="93" t="s">
        <v>44</v>
      </c>
      <c r="F317" s="79" t="s">
        <v>45</v>
      </c>
      <c r="G317" s="79" t="s">
        <v>17</v>
      </c>
      <c r="H317" s="79" t="s">
        <v>17</v>
      </c>
      <c r="I317" s="79" t="s">
        <v>17</v>
      </c>
      <c r="J317" s="79" t="s">
        <v>17</v>
      </c>
      <c r="K317" s="79" t="s">
        <v>45</v>
      </c>
      <c r="L317" s="79" t="s">
        <v>17</v>
      </c>
      <c r="M317" s="79" t="s">
        <v>17</v>
      </c>
      <c r="N317" s="79" t="s">
        <v>17</v>
      </c>
      <c r="O317" s="79" t="s">
        <v>17</v>
      </c>
      <c r="P317" s="79" t="s">
        <v>45</v>
      </c>
      <c r="Q317" s="79" t="s">
        <v>17</v>
      </c>
      <c r="R317" s="79" t="s">
        <v>17</v>
      </c>
      <c r="S317" s="79" t="s">
        <v>17</v>
      </c>
      <c r="T317" s="79" t="s">
        <v>17</v>
      </c>
      <c r="U317" s="79" t="s">
        <v>45</v>
      </c>
      <c r="V317" s="79" t="s">
        <v>17</v>
      </c>
      <c r="W317" s="79" t="s">
        <v>17</v>
      </c>
      <c r="X317" s="79" t="s">
        <v>17</v>
      </c>
      <c r="Y317" s="79" t="s">
        <v>17</v>
      </c>
    </row>
    <row r="318" spans="1:64" ht="28.8">
      <c r="A318" s="93" t="s">
        <v>201</v>
      </c>
      <c r="B318" s="93" t="s">
        <v>339</v>
      </c>
      <c r="C318" s="103" t="s">
        <v>343</v>
      </c>
      <c r="D318" s="103"/>
      <c r="E318" s="93" t="s">
        <v>44</v>
      </c>
      <c r="F318" s="79" t="s">
        <v>45</v>
      </c>
      <c r="G318" s="79" t="s">
        <v>17</v>
      </c>
      <c r="H318" s="79" t="s">
        <v>17</v>
      </c>
      <c r="I318" s="79" t="s">
        <v>17</v>
      </c>
      <c r="J318" s="79" t="s">
        <v>17</v>
      </c>
      <c r="K318" s="79" t="s">
        <v>45</v>
      </c>
      <c r="L318" s="79" t="s">
        <v>17</v>
      </c>
      <c r="M318" s="79" t="s">
        <v>17</v>
      </c>
      <c r="N318" s="79" t="s">
        <v>17</v>
      </c>
      <c r="O318" s="79" t="s">
        <v>17</v>
      </c>
      <c r="P318" s="79" t="s">
        <v>45</v>
      </c>
      <c r="Q318" s="79" t="s">
        <v>17</v>
      </c>
      <c r="R318" s="79" t="s">
        <v>17</v>
      </c>
      <c r="S318" s="79" t="s">
        <v>17</v>
      </c>
      <c r="T318" s="79" t="s">
        <v>17</v>
      </c>
      <c r="U318" s="79" t="s">
        <v>45</v>
      </c>
      <c r="V318" s="79" t="s">
        <v>17</v>
      </c>
      <c r="W318" s="79" t="s">
        <v>17</v>
      </c>
      <c r="X318" s="79" t="s">
        <v>17</v>
      </c>
      <c r="Y318" s="79" t="s">
        <v>17</v>
      </c>
    </row>
    <row r="319" spans="1:64" s="9" customFormat="1">
      <c r="A319" s="96" t="s">
        <v>201</v>
      </c>
      <c r="B319" s="96" t="s">
        <v>344</v>
      </c>
      <c r="C319" s="97" t="s">
        <v>344</v>
      </c>
      <c r="D319" s="97"/>
      <c r="E319" s="93" t="s">
        <v>6</v>
      </c>
      <c r="F319" s="78"/>
      <c r="G319" s="78"/>
      <c r="H319" s="78"/>
      <c r="I319" s="78"/>
      <c r="J319" s="78"/>
      <c r="K319" s="78"/>
      <c r="L319" s="78"/>
      <c r="M319" s="78"/>
      <c r="N319" s="78"/>
      <c r="O319" s="78"/>
      <c r="P319" s="78"/>
      <c r="Q319" s="78"/>
      <c r="R319" s="78"/>
      <c r="S319" s="78"/>
      <c r="T319" s="78"/>
      <c r="U319" s="78"/>
      <c r="V319" s="78"/>
      <c r="W319" s="78"/>
      <c r="X319" s="78"/>
      <c r="Y319" s="78"/>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c r="BE319" s="2"/>
      <c r="BF319" s="2"/>
      <c r="BG319" s="2"/>
      <c r="BH319" s="2"/>
      <c r="BI319" s="2"/>
      <c r="BJ319" s="2"/>
      <c r="BK319" s="2"/>
      <c r="BL319" s="2"/>
    </row>
    <row r="320" spans="1:64">
      <c r="A320" s="93" t="s">
        <v>201</v>
      </c>
      <c r="B320" s="93" t="s">
        <v>344</v>
      </c>
      <c r="C320" s="100" t="s">
        <v>345</v>
      </c>
      <c r="D320" s="100"/>
      <c r="E320" s="93" t="s">
        <v>44</v>
      </c>
      <c r="F320" s="124" t="s">
        <v>45</v>
      </c>
      <c r="G320" s="124" t="s">
        <v>17</v>
      </c>
      <c r="H320" s="124" t="s">
        <v>17</v>
      </c>
      <c r="I320" s="124" t="s">
        <v>17</v>
      </c>
      <c r="J320" s="124" t="s">
        <v>17</v>
      </c>
      <c r="K320" s="124" t="s">
        <v>45</v>
      </c>
      <c r="L320" s="124" t="s">
        <v>17</v>
      </c>
      <c r="M320" s="124" t="s">
        <v>17</v>
      </c>
      <c r="N320" s="124" t="s">
        <v>17</v>
      </c>
      <c r="O320" s="124" t="s">
        <v>17</v>
      </c>
      <c r="P320" s="79" t="s">
        <v>45</v>
      </c>
      <c r="Q320" s="79" t="s">
        <v>45</v>
      </c>
      <c r="R320" s="79" t="s">
        <v>45</v>
      </c>
      <c r="S320" s="79" t="s">
        <v>45</v>
      </c>
      <c r="T320" s="79" t="s">
        <v>45</v>
      </c>
      <c r="U320" s="79" t="s">
        <v>45</v>
      </c>
      <c r="V320" s="79" t="s">
        <v>17</v>
      </c>
      <c r="W320" s="79" t="s">
        <v>17</v>
      </c>
      <c r="X320" s="79" t="s">
        <v>17</v>
      </c>
      <c r="Y320" s="79" t="s">
        <v>17</v>
      </c>
    </row>
    <row r="321" spans="1:64" s="6" customFormat="1" ht="142.35" customHeight="1">
      <c r="A321" s="90" t="s">
        <v>346</v>
      </c>
      <c r="B321" s="90" t="s">
        <v>37</v>
      </c>
      <c r="C321" s="91" t="s">
        <v>347</v>
      </c>
      <c r="D321" s="91"/>
      <c r="E321" s="92" t="s">
        <v>39</v>
      </c>
      <c r="F321" s="79" t="s">
        <v>45</v>
      </c>
      <c r="G321" s="79" t="s">
        <v>45</v>
      </c>
      <c r="H321" s="79" t="s">
        <v>45</v>
      </c>
      <c r="I321" s="79" t="s">
        <v>45</v>
      </c>
      <c r="J321" s="79" t="s">
        <v>45</v>
      </c>
      <c r="K321" s="79" t="s">
        <v>45</v>
      </c>
      <c r="L321" s="79" t="s">
        <v>45</v>
      </c>
      <c r="M321" s="79" t="s">
        <v>45</v>
      </c>
      <c r="N321" s="79" t="s">
        <v>45</v>
      </c>
      <c r="O321" s="79" t="s">
        <v>45</v>
      </c>
      <c r="P321" s="79" t="s">
        <v>45</v>
      </c>
      <c r="Q321" s="79" t="s">
        <v>45</v>
      </c>
      <c r="R321" s="79" t="s">
        <v>45</v>
      </c>
      <c r="S321" s="79" t="s">
        <v>45</v>
      </c>
      <c r="T321" s="79" t="s">
        <v>45</v>
      </c>
      <c r="U321" s="79" t="s">
        <v>45</v>
      </c>
      <c r="V321" s="79" t="s">
        <v>45</v>
      </c>
      <c r="W321" s="79" t="s">
        <v>45</v>
      </c>
      <c r="X321" s="79" t="s">
        <v>45</v>
      </c>
      <c r="Y321" s="79" t="s">
        <v>45</v>
      </c>
      <c r="Z321" s="18"/>
      <c r="AA321" s="18"/>
      <c r="AB321" s="18"/>
      <c r="AC321" s="18"/>
      <c r="AD321" s="18"/>
      <c r="AE321" s="18"/>
      <c r="AF321" s="18"/>
      <c r="AG321" s="18"/>
      <c r="AH321" s="18"/>
      <c r="AI321" s="18"/>
      <c r="AJ321" s="18"/>
      <c r="AK321" s="18"/>
      <c r="AL321" s="18"/>
      <c r="AM321" s="18"/>
      <c r="AN321" s="18"/>
      <c r="AO321" s="18"/>
      <c r="AP321" s="18"/>
      <c r="AQ321" s="18"/>
      <c r="AR321" s="18"/>
      <c r="AS321" s="18"/>
      <c r="AT321" s="18"/>
      <c r="AU321" s="18"/>
      <c r="AV321" s="18"/>
      <c r="AW321" s="18"/>
      <c r="AX321" s="18"/>
      <c r="AY321" s="18"/>
      <c r="AZ321" s="18"/>
      <c r="BA321" s="18"/>
      <c r="BB321" s="18"/>
      <c r="BC321" s="18"/>
      <c r="BD321" s="18"/>
      <c r="BE321" s="18"/>
      <c r="BF321" s="18"/>
      <c r="BG321" s="18"/>
      <c r="BH321" s="18"/>
      <c r="BI321" s="18"/>
      <c r="BJ321" s="18"/>
      <c r="BK321" s="18"/>
      <c r="BL321" s="18"/>
    </row>
    <row r="322" spans="1:64" ht="111" customHeight="1">
      <c r="A322" s="93" t="s">
        <v>346</v>
      </c>
      <c r="B322" s="93" t="s">
        <v>348</v>
      </c>
      <c r="C322" s="100" t="s">
        <v>349</v>
      </c>
      <c r="D322" s="100"/>
      <c r="E322" s="93" t="s">
        <v>114</v>
      </c>
      <c r="F322" s="79" t="s">
        <v>17</v>
      </c>
      <c r="G322" s="79" t="s">
        <v>17</v>
      </c>
      <c r="H322" s="79" t="s">
        <v>17</v>
      </c>
      <c r="I322" s="79" t="s">
        <v>17</v>
      </c>
      <c r="J322" s="79" t="s">
        <v>17</v>
      </c>
      <c r="K322" s="79" t="s">
        <v>17</v>
      </c>
      <c r="L322" s="79" t="s">
        <v>17</v>
      </c>
      <c r="M322" s="79" t="s">
        <v>17</v>
      </c>
      <c r="N322" s="79" t="s">
        <v>17</v>
      </c>
      <c r="O322" s="79" t="s">
        <v>17</v>
      </c>
      <c r="P322" s="79" t="s">
        <v>17</v>
      </c>
      <c r="Q322" s="79" t="s">
        <v>17</v>
      </c>
      <c r="R322" s="79" t="s">
        <v>17</v>
      </c>
      <c r="S322" s="79" t="s">
        <v>17</v>
      </c>
      <c r="T322" s="79" t="s">
        <v>17</v>
      </c>
      <c r="U322" s="79" t="s">
        <v>17</v>
      </c>
      <c r="V322" s="79" t="s">
        <v>17</v>
      </c>
      <c r="W322" s="79" t="s">
        <v>17</v>
      </c>
      <c r="X322" s="79" t="s">
        <v>17</v>
      </c>
      <c r="Y322" s="79" t="s">
        <v>17</v>
      </c>
    </row>
    <row r="323" spans="1:64" s="9" customFormat="1">
      <c r="A323" s="96" t="s">
        <v>346</v>
      </c>
      <c r="B323" s="96" t="s">
        <v>348</v>
      </c>
      <c r="C323" s="97" t="s">
        <v>350</v>
      </c>
      <c r="D323" s="97"/>
      <c r="E323" s="93" t="s">
        <v>6</v>
      </c>
      <c r="F323" s="78"/>
      <c r="G323" s="78"/>
      <c r="H323" s="78"/>
      <c r="I323" s="78"/>
      <c r="J323" s="78"/>
      <c r="K323" s="78"/>
      <c r="L323" s="78"/>
      <c r="M323" s="78"/>
      <c r="N323" s="78"/>
      <c r="O323" s="78"/>
      <c r="P323" s="78"/>
      <c r="Q323" s="78"/>
      <c r="R323" s="78"/>
      <c r="S323" s="78"/>
      <c r="T323" s="78"/>
      <c r="U323" s="78"/>
      <c r="V323" s="78"/>
      <c r="W323" s="78"/>
      <c r="X323" s="78"/>
      <c r="Y323" s="78"/>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c r="BE323" s="2"/>
      <c r="BF323" s="2"/>
      <c r="BG323" s="2"/>
      <c r="BH323" s="2"/>
      <c r="BI323" s="2"/>
      <c r="BJ323" s="2"/>
      <c r="BK323" s="2"/>
      <c r="BL323" s="2"/>
    </row>
    <row r="324" spans="1:64">
      <c r="A324" s="93" t="s">
        <v>346</v>
      </c>
      <c r="B324" s="93" t="s">
        <v>348</v>
      </c>
      <c r="C324" s="100" t="s">
        <v>351</v>
      </c>
      <c r="D324" s="100"/>
      <c r="E324" s="93" t="s">
        <v>352</v>
      </c>
      <c r="F324" s="79" t="s">
        <v>45</v>
      </c>
      <c r="G324" s="79" t="s">
        <v>45</v>
      </c>
      <c r="H324" s="79" t="s">
        <v>17</v>
      </c>
      <c r="I324" s="79" t="s">
        <v>17</v>
      </c>
      <c r="J324" s="79" t="s">
        <v>17</v>
      </c>
      <c r="K324" s="79" t="s">
        <v>45</v>
      </c>
      <c r="L324" s="79" t="s">
        <v>45</v>
      </c>
      <c r="M324" s="79" t="s">
        <v>17</v>
      </c>
      <c r="N324" s="79" t="s">
        <v>17</v>
      </c>
      <c r="O324" s="79" t="s">
        <v>17</v>
      </c>
      <c r="P324" s="79" t="s">
        <v>45</v>
      </c>
      <c r="Q324" s="79" t="s">
        <v>45</v>
      </c>
      <c r="R324" s="79" t="s">
        <v>17</v>
      </c>
      <c r="S324" s="79" t="s">
        <v>17</v>
      </c>
      <c r="T324" s="79" t="s">
        <v>17</v>
      </c>
      <c r="U324" s="79" t="s">
        <v>45</v>
      </c>
      <c r="V324" s="79" t="s">
        <v>45</v>
      </c>
      <c r="W324" s="79" t="s">
        <v>17</v>
      </c>
      <c r="X324" s="79" t="s">
        <v>17</v>
      </c>
      <c r="Y324" s="79" t="s">
        <v>17</v>
      </c>
    </row>
    <row r="325" spans="1:64">
      <c r="A325" s="93" t="s">
        <v>346</v>
      </c>
      <c r="B325" s="93" t="s">
        <v>348</v>
      </c>
      <c r="C325" s="100" t="s">
        <v>353</v>
      </c>
      <c r="D325" s="100"/>
      <c r="E325" s="93" t="s">
        <v>352</v>
      </c>
      <c r="F325" s="79" t="s">
        <v>45</v>
      </c>
      <c r="G325" s="79" t="s">
        <v>45</v>
      </c>
      <c r="H325" s="79" t="s">
        <v>17</v>
      </c>
      <c r="I325" s="79" t="s">
        <v>17</v>
      </c>
      <c r="J325" s="79" t="s">
        <v>17</v>
      </c>
      <c r="K325" s="79" t="s">
        <v>45</v>
      </c>
      <c r="L325" s="79" t="s">
        <v>45</v>
      </c>
      <c r="M325" s="79" t="s">
        <v>17</v>
      </c>
      <c r="N325" s="79" t="s">
        <v>17</v>
      </c>
      <c r="O325" s="79" t="s">
        <v>17</v>
      </c>
      <c r="P325" s="79" t="s">
        <v>45</v>
      </c>
      <c r="Q325" s="79" t="s">
        <v>45</v>
      </c>
      <c r="R325" s="79" t="s">
        <v>17</v>
      </c>
      <c r="S325" s="79" t="s">
        <v>17</v>
      </c>
      <c r="T325" s="79" t="s">
        <v>17</v>
      </c>
      <c r="U325" s="79" t="s">
        <v>45</v>
      </c>
      <c r="V325" s="79" t="s">
        <v>45</v>
      </c>
      <c r="W325" s="79" t="s">
        <v>17</v>
      </c>
      <c r="X325" s="79" t="s">
        <v>17</v>
      </c>
      <c r="Y325" s="79" t="s">
        <v>17</v>
      </c>
    </row>
    <row r="326" spans="1:64">
      <c r="A326" s="93" t="s">
        <v>346</v>
      </c>
      <c r="B326" s="93" t="s">
        <v>348</v>
      </c>
      <c r="C326" s="100" t="s">
        <v>354</v>
      </c>
      <c r="D326" s="100"/>
      <c r="E326" s="93" t="s">
        <v>352</v>
      </c>
      <c r="F326" s="79" t="s">
        <v>45</v>
      </c>
      <c r="G326" s="79" t="s">
        <v>45</v>
      </c>
      <c r="H326" s="79" t="s">
        <v>17</v>
      </c>
      <c r="I326" s="79" t="s">
        <v>17</v>
      </c>
      <c r="J326" s="79" t="s">
        <v>17</v>
      </c>
      <c r="K326" s="79" t="s">
        <v>45</v>
      </c>
      <c r="L326" s="79" t="s">
        <v>45</v>
      </c>
      <c r="M326" s="79" t="s">
        <v>17</v>
      </c>
      <c r="N326" s="79" t="s">
        <v>17</v>
      </c>
      <c r="O326" s="79" t="s">
        <v>17</v>
      </c>
      <c r="P326" s="79" t="s">
        <v>45</v>
      </c>
      <c r="Q326" s="79" t="s">
        <v>45</v>
      </c>
      <c r="R326" s="79" t="s">
        <v>17</v>
      </c>
      <c r="S326" s="79" t="s">
        <v>17</v>
      </c>
      <c r="T326" s="79" t="s">
        <v>17</v>
      </c>
      <c r="U326" s="79" t="s">
        <v>45</v>
      </c>
      <c r="V326" s="79" t="s">
        <v>45</v>
      </c>
      <c r="W326" s="79" t="s">
        <v>17</v>
      </c>
      <c r="X326" s="79" t="s">
        <v>17</v>
      </c>
      <c r="Y326" s="79" t="s">
        <v>17</v>
      </c>
    </row>
    <row r="327" spans="1:64">
      <c r="A327" s="93" t="s">
        <v>346</v>
      </c>
      <c r="B327" s="93" t="s">
        <v>348</v>
      </c>
      <c r="C327" s="100" t="s">
        <v>355</v>
      </c>
      <c r="D327" s="100"/>
      <c r="E327" s="93" t="s">
        <v>352</v>
      </c>
      <c r="F327" s="79" t="s">
        <v>45</v>
      </c>
      <c r="G327" s="79" t="s">
        <v>45</v>
      </c>
      <c r="H327" s="79" t="s">
        <v>17</v>
      </c>
      <c r="I327" s="79" t="s">
        <v>17</v>
      </c>
      <c r="J327" s="79" t="s">
        <v>17</v>
      </c>
      <c r="K327" s="79" t="s">
        <v>45</v>
      </c>
      <c r="L327" s="79" t="s">
        <v>45</v>
      </c>
      <c r="M327" s="79" t="s">
        <v>17</v>
      </c>
      <c r="N327" s="79" t="s">
        <v>17</v>
      </c>
      <c r="O327" s="79" t="s">
        <v>17</v>
      </c>
      <c r="P327" s="79" t="s">
        <v>45</v>
      </c>
      <c r="Q327" s="79" t="s">
        <v>45</v>
      </c>
      <c r="R327" s="79" t="s">
        <v>17</v>
      </c>
      <c r="S327" s="79" t="s">
        <v>17</v>
      </c>
      <c r="T327" s="79" t="s">
        <v>17</v>
      </c>
      <c r="U327" s="79" t="s">
        <v>45</v>
      </c>
      <c r="V327" s="79" t="s">
        <v>45</v>
      </c>
      <c r="W327" s="79" t="s">
        <v>17</v>
      </c>
      <c r="X327" s="79" t="s">
        <v>17</v>
      </c>
      <c r="Y327" s="79" t="s">
        <v>17</v>
      </c>
    </row>
    <row r="328" spans="1:64">
      <c r="A328" s="93" t="s">
        <v>346</v>
      </c>
      <c r="B328" s="93" t="s">
        <v>348</v>
      </c>
      <c r="C328" s="100" t="s">
        <v>356</v>
      </c>
      <c r="D328" s="100"/>
      <c r="E328" s="93" t="s">
        <v>352</v>
      </c>
      <c r="F328" s="79" t="s">
        <v>45</v>
      </c>
      <c r="G328" s="79" t="s">
        <v>45</v>
      </c>
      <c r="H328" s="79" t="s">
        <v>17</v>
      </c>
      <c r="I328" s="79" t="s">
        <v>17</v>
      </c>
      <c r="J328" s="79" t="s">
        <v>17</v>
      </c>
      <c r="K328" s="79" t="s">
        <v>45</v>
      </c>
      <c r="L328" s="79" t="s">
        <v>45</v>
      </c>
      <c r="M328" s="79" t="s">
        <v>17</v>
      </c>
      <c r="N328" s="79" t="s">
        <v>17</v>
      </c>
      <c r="O328" s="79" t="s">
        <v>17</v>
      </c>
      <c r="P328" s="79" t="s">
        <v>45</v>
      </c>
      <c r="Q328" s="79" t="s">
        <v>45</v>
      </c>
      <c r="R328" s="79" t="s">
        <v>17</v>
      </c>
      <c r="S328" s="79" t="s">
        <v>17</v>
      </c>
      <c r="T328" s="79" t="s">
        <v>17</v>
      </c>
      <c r="U328" s="79" t="s">
        <v>45</v>
      </c>
      <c r="V328" s="79" t="s">
        <v>45</v>
      </c>
      <c r="W328" s="79" t="s">
        <v>17</v>
      </c>
      <c r="X328" s="79" t="s">
        <v>17</v>
      </c>
      <c r="Y328" s="79" t="s">
        <v>17</v>
      </c>
    </row>
    <row r="329" spans="1:64">
      <c r="A329" s="93" t="s">
        <v>346</v>
      </c>
      <c r="B329" s="93" t="s">
        <v>348</v>
      </c>
      <c r="C329" s="100" t="s">
        <v>357</v>
      </c>
      <c r="D329" s="100"/>
      <c r="E329" s="93" t="s">
        <v>352</v>
      </c>
      <c r="F329" s="79" t="s">
        <v>45</v>
      </c>
      <c r="G329" s="79" t="s">
        <v>45</v>
      </c>
      <c r="H329" s="79" t="s">
        <v>17</v>
      </c>
      <c r="I329" s="79" t="s">
        <v>17</v>
      </c>
      <c r="J329" s="79" t="s">
        <v>17</v>
      </c>
      <c r="K329" s="79" t="s">
        <v>45</v>
      </c>
      <c r="L329" s="79" t="s">
        <v>45</v>
      </c>
      <c r="M329" s="79" t="s">
        <v>17</v>
      </c>
      <c r="N329" s="79" t="s">
        <v>17</v>
      </c>
      <c r="O329" s="79" t="s">
        <v>17</v>
      </c>
      <c r="P329" s="79" t="s">
        <v>45</v>
      </c>
      <c r="Q329" s="79" t="s">
        <v>45</v>
      </c>
      <c r="R329" s="79" t="s">
        <v>17</v>
      </c>
      <c r="S329" s="79" t="s">
        <v>17</v>
      </c>
      <c r="T329" s="79" t="s">
        <v>17</v>
      </c>
      <c r="U329" s="79" t="s">
        <v>45</v>
      </c>
      <c r="V329" s="79" t="s">
        <v>45</v>
      </c>
      <c r="W329" s="79" t="s">
        <v>17</v>
      </c>
      <c r="X329" s="79" t="s">
        <v>17</v>
      </c>
      <c r="Y329" s="79" t="s">
        <v>17</v>
      </c>
    </row>
    <row r="330" spans="1:64">
      <c r="A330" s="93" t="s">
        <v>346</v>
      </c>
      <c r="B330" s="93" t="s">
        <v>348</v>
      </c>
      <c r="C330" s="100" t="s">
        <v>358</v>
      </c>
      <c r="D330" s="100"/>
      <c r="E330" s="93" t="s">
        <v>352</v>
      </c>
      <c r="F330" s="79" t="s">
        <v>45</v>
      </c>
      <c r="G330" s="79" t="s">
        <v>45</v>
      </c>
      <c r="H330" s="79" t="s">
        <v>17</v>
      </c>
      <c r="I330" s="79" t="s">
        <v>17</v>
      </c>
      <c r="J330" s="79" t="s">
        <v>17</v>
      </c>
      <c r="K330" s="79" t="s">
        <v>45</v>
      </c>
      <c r="L330" s="79" t="s">
        <v>45</v>
      </c>
      <c r="M330" s="79" t="s">
        <v>17</v>
      </c>
      <c r="N330" s="79" t="s">
        <v>17</v>
      </c>
      <c r="O330" s="79" t="s">
        <v>17</v>
      </c>
      <c r="P330" s="79" t="s">
        <v>45</v>
      </c>
      <c r="Q330" s="79" t="s">
        <v>45</v>
      </c>
      <c r="R330" s="79" t="s">
        <v>17</v>
      </c>
      <c r="S330" s="79" t="s">
        <v>17</v>
      </c>
      <c r="T330" s="79" t="s">
        <v>17</v>
      </c>
      <c r="U330" s="79" t="s">
        <v>45</v>
      </c>
      <c r="V330" s="79" t="s">
        <v>45</v>
      </c>
      <c r="W330" s="79" t="s">
        <v>17</v>
      </c>
      <c r="X330" s="79" t="s">
        <v>17</v>
      </c>
      <c r="Y330" s="79" t="s">
        <v>17</v>
      </c>
    </row>
    <row r="331" spans="1:64">
      <c r="A331" s="93" t="s">
        <v>346</v>
      </c>
      <c r="B331" s="93" t="s">
        <v>348</v>
      </c>
      <c r="C331" s="100" t="s">
        <v>359</v>
      </c>
      <c r="D331" s="100"/>
      <c r="E331" s="93" t="s">
        <v>352</v>
      </c>
      <c r="F331" s="79" t="s">
        <v>45</v>
      </c>
      <c r="G331" s="79" t="s">
        <v>45</v>
      </c>
      <c r="H331" s="79" t="s">
        <v>17</v>
      </c>
      <c r="I331" s="79" t="s">
        <v>17</v>
      </c>
      <c r="J331" s="79" t="s">
        <v>17</v>
      </c>
      <c r="K331" s="79" t="s">
        <v>45</v>
      </c>
      <c r="L331" s="79" t="s">
        <v>45</v>
      </c>
      <c r="M331" s="79" t="s">
        <v>17</v>
      </c>
      <c r="N331" s="79" t="s">
        <v>17</v>
      </c>
      <c r="O331" s="79" t="s">
        <v>17</v>
      </c>
      <c r="P331" s="79" t="s">
        <v>45</v>
      </c>
      <c r="Q331" s="79" t="s">
        <v>45</v>
      </c>
      <c r="R331" s="79" t="s">
        <v>17</v>
      </c>
      <c r="S331" s="79" t="s">
        <v>17</v>
      </c>
      <c r="T331" s="79" t="s">
        <v>17</v>
      </c>
      <c r="U331" s="79" t="s">
        <v>45</v>
      </c>
      <c r="V331" s="79" t="s">
        <v>45</v>
      </c>
      <c r="W331" s="79" t="s">
        <v>17</v>
      </c>
      <c r="X331" s="79" t="s">
        <v>17</v>
      </c>
      <c r="Y331" s="79" t="s">
        <v>17</v>
      </c>
    </row>
    <row r="332" spans="1:64">
      <c r="A332" s="93" t="s">
        <v>346</v>
      </c>
      <c r="B332" s="93" t="s">
        <v>348</v>
      </c>
      <c r="C332" s="100" t="s">
        <v>360</v>
      </c>
      <c r="D332" s="100"/>
      <c r="E332" s="93" t="s">
        <v>352</v>
      </c>
      <c r="F332" s="79" t="s">
        <v>45</v>
      </c>
      <c r="G332" s="79" t="s">
        <v>45</v>
      </c>
      <c r="H332" s="79" t="s">
        <v>17</v>
      </c>
      <c r="I332" s="79" t="s">
        <v>17</v>
      </c>
      <c r="J332" s="79" t="s">
        <v>17</v>
      </c>
      <c r="K332" s="79" t="s">
        <v>45</v>
      </c>
      <c r="L332" s="79" t="s">
        <v>45</v>
      </c>
      <c r="M332" s="79" t="s">
        <v>17</v>
      </c>
      <c r="N332" s="79" t="s">
        <v>17</v>
      </c>
      <c r="O332" s="79" t="s">
        <v>17</v>
      </c>
      <c r="P332" s="79" t="s">
        <v>45</v>
      </c>
      <c r="Q332" s="79" t="s">
        <v>45</v>
      </c>
      <c r="R332" s="79" t="s">
        <v>17</v>
      </c>
      <c r="S332" s="79" t="s">
        <v>17</v>
      </c>
      <c r="T332" s="79" t="s">
        <v>17</v>
      </c>
      <c r="U332" s="79" t="s">
        <v>45</v>
      </c>
      <c r="V332" s="79" t="s">
        <v>45</v>
      </c>
      <c r="W332" s="79" t="s">
        <v>17</v>
      </c>
      <c r="X332" s="79" t="s">
        <v>17</v>
      </c>
      <c r="Y332" s="79" t="s">
        <v>17</v>
      </c>
    </row>
    <row r="333" spans="1:64">
      <c r="A333" s="93" t="s">
        <v>346</v>
      </c>
      <c r="B333" s="93" t="s">
        <v>348</v>
      </c>
      <c r="C333" s="100" t="s">
        <v>361</v>
      </c>
      <c r="D333" s="100"/>
      <c r="E333" s="93" t="s">
        <v>352</v>
      </c>
      <c r="F333" s="79" t="s">
        <v>45</v>
      </c>
      <c r="G333" s="79" t="s">
        <v>45</v>
      </c>
      <c r="H333" s="79" t="s">
        <v>17</v>
      </c>
      <c r="I333" s="79" t="s">
        <v>17</v>
      </c>
      <c r="J333" s="79" t="s">
        <v>17</v>
      </c>
      <c r="K333" s="79" t="s">
        <v>45</v>
      </c>
      <c r="L333" s="79" t="s">
        <v>45</v>
      </c>
      <c r="M333" s="79" t="s">
        <v>17</v>
      </c>
      <c r="N333" s="79" t="s">
        <v>17</v>
      </c>
      <c r="O333" s="79" t="s">
        <v>17</v>
      </c>
      <c r="P333" s="79" t="s">
        <v>45</v>
      </c>
      <c r="Q333" s="79" t="s">
        <v>45</v>
      </c>
      <c r="R333" s="79" t="s">
        <v>17</v>
      </c>
      <c r="S333" s="79" t="s">
        <v>17</v>
      </c>
      <c r="T333" s="79" t="s">
        <v>17</v>
      </c>
      <c r="U333" s="79" t="s">
        <v>45</v>
      </c>
      <c r="V333" s="79" t="s">
        <v>45</v>
      </c>
      <c r="W333" s="79" t="s">
        <v>17</v>
      </c>
      <c r="X333" s="79" t="s">
        <v>17</v>
      </c>
      <c r="Y333" s="79" t="s">
        <v>17</v>
      </c>
    </row>
    <row r="334" spans="1:64">
      <c r="A334" s="93" t="s">
        <v>346</v>
      </c>
      <c r="B334" s="93" t="s">
        <v>348</v>
      </c>
      <c r="C334" s="100" t="s">
        <v>362</v>
      </c>
      <c r="D334" s="100"/>
      <c r="E334" s="93" t="s">
        <v>352</v>
      </c>
      <c r="F334" s="79" t="s">
        <v>45</v>
      </c>
      <c r="G334" s="79" t="s">
        <v>45</v>
      </c>
      <c r="H334" s="79" t="s">
        <v>17</v>
      </c>
      <c r="I334" s="79" t="s">
        <v>17</v>
      </c>
      <c r="J334" s="79" t="s">
        <v>17</v>
      </c>
      <c r="K334" s="79" t="s">
        <v>45</v>
      </c>
      <c r="L334" s="79" t="s">
        <v>45</v>
      </c>
      <c r="M334" s="79" t="s">
        <v>17</v>
      </c>
      <c r="N334" s="79" t="s">
        <v>17</v>
      </c>
      <c r="O334" s="79" t="s">
        <v>17</v>
      </c>
      <c r="P334" s="79" t="s">
        <v>45</v>
      </c>
      <c r="Q334" s="79" t="s">
        <v>45</v>
      </c>
      <c r="R334" s="79" t="s">
        <v>17</v>
      </c>
      <c r="S334" s="79" t="s">
        <v>17</v>
      </c>
      <c r="T334" s="79" t="s">
        <v>17</v>
      </c>
      <c r="U334" s="79" t="s">
        <v>45</v>
      </c>
      <c r="V334" s="79" t="s">
        <v>45</v>
      </c>
      <c r="W334" s="79" t="s">
        <v>17</v>
      </c>
      <c r="X334" s="79" t="s">
        <v>17</v>
      </c>
      <c r="Y334" s="79" t="s">
        <v>17</v>
      </c>
    </row>
    <row r="335" spans="1:64">
      <c r="A335" s="93" t="s">
        <v>346</v>
      </c>
      <c r="B335" s="93" t="s">
        <v>348</v>
      </c>
      <c r="C335" s="100" t="s">
        <v>363</v>
      </c>
      <c r="D335" s="100"/>
      <c r="E335" s="93" t="s">
        <v>352</v>
      </c>
      <c r="F335" s="79" t="s">
        <v>45</v>
      </c>
      <c r="G335" s="79" t="s">
        <v>45</v>
      </c>
      <c r="H335" s="79" t="s">
        <v>17</v>
      </c>
      <c r="I335" s="79" t="s">
        <v>17</v>
      </c>
      <c r="J335" s="79" t="s">
        <v>17</v>
      </c>
      <c r="K335" s="79" t="s">
        <v>45</v>
      </c>
      <c r="L335" s="79" t="s">
        <v>45</v>
      </c>
      <c r="M335" s="79" t="s">
        <v>17</v>
      </c>
      <c r="N335" s="79" t="s">
        <v>17</v>
      </c>
      <c r="O335" s="79" t="s">
        <v>17</v>
      </c>
      <c r="P335" s="79" t="s">
        <v>45</v>
      </c>
      <c r="Q335" s="79" t="s">
        <v>45</v>
      </c>
      <c r="R335" s="79" t="s">
        <v>17</v>
      </c>
      <c r="S335" s="79" t="s">
        <v>17</v>
      </c>
      <c r="T335" s="79" t="s">
        <v>17</v>
      </c>
      <c r="U335" s="79" t="s">
        <v>45</v>
      </c>
      <c r="V335" s="79" t="s">
        <v>45</v>
      </c>
      <c r="W335" s="79" t="s">
        <v>17</v>
      </c>
      <c r="X335" s="79" t="s">
        <v>17</v>
      </c>
      <c r="Y335" s="79" t="s">
        <v>17</v>
      </c>
    </row>
    <row r="336" spans="1:64">
      <c r="A336" s="93" t="s">
        <v>346</v>
      </c>
      <c r="B336" s="93" t="s">
        <v>348</v>
      </c>
      <c r="C336" s="100" t="s">
        <v>364</v>
      </c>
      <c r="D336" s="100"/>
      <c r="E336" s="93" t="s">
        <v>352</v>
      </c>
      <c r="F336" s="79" t="s">
        <v>45</v>
      </c>
      <c r="G336" s="79" t="s">
        <v>45</v>
      </c>
      <c r="H336" s="79" t="s">
        <v>17</v>
      </c>
      <c r="I336" s="79" t="s">
        <v>17</v>
      </c>
      <c r="J336" s="79" t="s">
        <v>17</v>
      </c>
      <c r="K336" s="79" t="s">
        <v>45</v>
      </c>
      <c r="L336" s="79" t="s">
        <v>45</v>
      </c>
      <c r="M336" s="79" t="s">
        <v>17</v>
      </c>
      <c r="N336" s="79" t="s">
        <v>17</v>
      </c>
      <c r="O336" s="79" t="s">
        <v>17</v>
      </c>
      <c r="P336" s="79" t="s">
        <v>45</v>
      </c>
      <c r="Q336" s="79" t="s">
        <v>45</v>
      </c>
      <c r="R336" s="79" t="s">
        <v>17</v>
      </c>
      <c r="S336" s="79" t="s">
        <v>17</v>
      </c>
      <c r="T336" s="79" t="s">
        <v>17</v>
      </c>
      <c r="U336" s="79" t="s">
        <v>45</v>
      </c>
      <c r="V336" s="79" t="s">
        <v>45</v>
      </c>
      <c r="W336" s="79" t="s">
        <v>17</v>
      </c>
      <c r="X336" s="79" t="s">
        <v>17</v>
      </c>
      <c r="Y336" s="79" t="s">
        <v>17</v>
      </c>
    </row>
    <row r="337" spans="1:64">
      <c r="A337" s="93" t="s">
        <v>346</v>
      </c>
      <c r="B337" s="93" t="s">
        <v>348</v>
      </c>
      <c r="C337" s="100" t="s">
        <v>365</v>
      </c>
      <c r="D337" s="100"/>
      <c r="E337" s="93" t="s">
        <v>352</v>
      </c>
      <c r="F337" s="79" t="s">
        <v>45</v>
      </c>
      <c r="G337" s="79" t="s">
        <v>45</v>
      </c>
      <c r="H337" s="79" t="s">
        <v>17</v>
      </c>
      <c r="I337" s="79" t="s">
        <v>17</v>
      </c>
      <c r="J337" s="79" t="s">
        <v>17</v>
      </c>
      <c r="K337" s="79" t="s">
        <v>45</v>
      </c>
      <c r="L337" s="79" t="s">
        <v>45</v>
      </c>
      <c r="M337" s="79" t="s">
        <v>17</v>
      </c>
      <c r="N337" s="79" t="s">
        <v>17</v>
      </c>
      <c r="O337" s="79" t="s">
        <v>17</v>
      </c>
      <c r="P337" s="79" t="s">
        <v>45</v>
      </c>
      <c r="Q337" s="79" t="s">
        <v>45</v>
      </c>
      <c r="R337" s="79" t="s">
        <v>17</v>
      </c>
      <c r="S337" s="79" t="s">
        <v>17</v>
      </c>
      <c r="T337" s="79" t="s">
        <v>17</v>
      </c>
      <c r="U337" s="79" t="s">
        <v>45</v>
      </c>
      <c r="V337" s="79" t="s">
        <v>45</v>
      </c>
      <c r="W337" s="79" t="s">
        <v>17</v>
      </c>
      <c r="X337" s="79" t="s">
        <v>17</v>
      </c>
      <c r="Y337" s="79" t="s">
        <v>17</v>
      </c>
    </row>
    <row r="338" spans="1:64" s="9" customFormat="1">
      <c r="A338" s="96" t="s">
        <v>346</v>
      </c>
      <c r="B338" s="96" t="s">
        <v>366</v>
      </c>
      <c r="C338" s="97" t="s">
        <v>367</v>
      </c>
      <c r="D338" s="97"/>
      <c r="E338" s="93" t="s">
        <v>6</v>
      </c>
      <c r="F338" s="78"/>
      <c r="G338" s="78"/>
      <c r="H338" s="78"/>
      <c r="I338" s="78"/>
      <c r="J338" s="78"/>
      <c r="K338" s="78"/>
      <c r="L338" s="78"/>
      <c r="M338" s="78"/>
      <c r="N338" s="78"/>
      <c r="O338" s="78"/>
      <c r="P338" s="78"/>
      <c r="Q338" s="78"/>
      <c r="R338" s="78"/>
      <c r="S338" s="78"/>
      <c r="T338" s="78"/>
      <c r="U338" s="78"/>
      <c r="V338" s="78"/>
      <c r="W338" s="78"/>
      <c r="X338" s="78"/>
      <c r="Y338" s="78"/>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c r="BE338" s="2"/>
      <c r="BF338" s="2"/>
      <c r="BG338" s="2"/>
      <c r="BH338" s="2"/>
      <c r="BI338" s="2"/>
      <c r="BJ338" s="2"/>
      <c r="BK338" s="2"/>
      <c r="BL338" s="2"/>
    </row>
    <row r="339" spans="1:64">
      <c r="A339" s="93" t="s">
        <v>346</v>
      </c>
      <c r="B339" s="93" t="s">
        <v>366</v>
      </c>
      <c r="C339" s="100" t="s">
        <v>368</v>
      </c>
      <c r="D339" s="100"/>
      <c r="E339" s="93" t="s">
        <v>352</v>
      </c>
      <c r="F339" s="79" t="s">
        <v>45</v>
      </c>
      <c r="G339" s="79" t="s">
        <v>45</v>
      </c>
      <c r="H339" s="79" t="s">
        <v>17</v>
      </c>
      <c r="I339" s="79" t="s">
        <v>17</v>
      </c>
      <c r="J339" s="79" t="s">
        <v>17</v>
      </c>
      <c r="K339" s="79" t="s">
        <v>45</v>
      </c>
      <c r="L339" s="79" t="s">
        <v>45</v>
      </c>
      <c r="M339" s="79" t="s">
        <v>17</v>
      </c>
      <c r="N339" s="79" t="s">
        <v>17</v>
      </c>
      <c r="O339" s="79" t="s">
        <v>17</v>
      </c>
      <c r="P339" s="79" t="s">
        <v>45</v>
      </c>
      <c r="Q339" s="79" t="s">
        <v>45</v>
      </c>
      <c r="R339" s="79" t="s">
        <v>17</v>
      </c>
      <c r="S339" s="79" t="s">
        <v>17</v>
      </c>
      <c r="T339" s="79" t="s">
        <v>17</v>
      </c>
      <c r="U339" s="79" t="s">
        <v>45</v>
      </c>
      <c r="V339" s="79" t="s">
        <v>45</v>
      </c>
      <c r="W339" s="79" t="s">
        <v>17</v>
      </c>
      <c r="X339" s="79" t="s">
        <v>17</v>
      </c>
      <c r="Y339" s="79" t="s">
        <v>17</v>
      </c>
    </row>
    <row r="340" spans="1:64">
      <c r="A340" s="93" t="s">
        <v>346</v>
      </c>
      <c r="B340" s="93" t="s">
        <v>366</v>
      </c>
      <c r="C340" s="100" t="s">
        <v>369</v>
      </c>
      <c r="D340" s="100"/>
      <c r="E340" s="93" t="s">
        <v>352</v>
      </c>
      <c r="F340" s="79" t="s">
        <v>45</v>
      </c>
      <c r="G340" s="79" t="s">
        <v>45</v>
      </c>
      <c r="H340" s="79" t="s">
        <v>17</v>
      </c>
      <c r="I340" s="79" t="s">
        <v>17</v>
      </c>
      <c r="J340" s="79" t="s">
        <v>17</v>
      </c>
      <c r="K340" s="79" t="s">
        <v>45</v>
      </c>
      <c r="L340" s="79" t="s">
        <v>45</v>
      </c>
      <c r="M340" s="79" t="s">
        <v>17</v>
      </c>
      <c r="N340" s="79" t="s">
        <v>17</v>
      </c>
      <c r="O340" s="79" t="s">
        <v>17</v>
      </c>
      <c r="P340" s="79" t="s">
        <v>45</v>
      </c>
      <c r="Q340" s="79" t="s">
        <v>45</v>
      </c>
      <c r="R340" s="79" t="s">
        <v>17</v>
      </c>
      <c r="S340" s="79" t="s">
        <v>17</v>
      </c>
      <c r="T340" s="79" t="s">
        <v>17</v>
      </c>
      <c r="U340" s="79" t="s">
        <v>45</v>
      </c>
      <c r="V340" s="79" t="s">
        <v>45</v>
      </c>
      <c r="W340" s="79" t="s">
        <v>17</v>
      </c>
      <c r="X340" s="79" t="s">
        <v>17</v>
      </c>
      <c r="Y340" s="79" t="s">
        <v>17</v>
      </c>
    </row>
    <row r="341" spans="1:64">
      <c r="A341" s="93" t="s">
        <v>346</v>
      </c>
      <c r="B341" s="93" t="s">
        <v>366</v>
      </c>
      <c r="C341" s="100" t="s">
        <v>370</v>
      </c>
      <c r="D341" s="100"/>
      <c r="E341" s="93" t="s">
        <v>352</v>
      </c>
      <c r="F341" s="79" t="s">
        <v>45</v>
      </c>
      <c r="G341" s="79" t="s">
        <v>45</v>
      </c>
      <c r="H341" s="79" t="s">
        <v>17</v>
      </c>
      <c r="I341" s="79" t="s">
        <v>17</v>
      </c>
      <c r="J341" s="79" t="s">
        <v>17</v>
      </c>
      <c r="K341" s="79" t="s">
        <v>45</v>
      </c>
      <c r="L341" s="79" t="s">
        <v>45</v>
      </c>
      <c r="M341" s="79" t="s">
        <v>17</v>
      </c>
      <c r="N341" s="79" t="s">
        <v>17</v>
      </c>
      <c r="O341" s="79" t="s">
        <v>17</v>
      </c>
      <c r="P341" s="79" t="s">
        <v>45</v>
      </c>
      <c r="Q341" s="79" t="s">
        <v>45</v>
      </c>
      <c r="R341" s="79" t="s">
        <v>17</v>
      </c>
      <c r="S341" s="79" t="s">
        <v>17</v>
      </c>
      <c r="T341" s="79" t="s">
        <v>17</v>
      </c>
      <c r="U341" s="79" t="s">
        <v>45</v>
      </c>
      <c r="V341" s="79" t="s">
        <v>45</v>
      </c>
      <c r="W341" s="79" t="s">
        <v>17</v>
      </c>
      <c r="X341" s="79" t="s">
        <v>17</v>
      </c>
      <c r="Y341" s="79" t="s">
        <v>17</v>
      </c>
    </row>
    <row r="342" spans="1:64">
      <c r="A342" s="93" t="s">
        <v>346</v>
      </c>
      <c r="B342" s="93" t="s">
        <v>366</v>
      </c>
      <c r="C342" s="100" t="s">
        <v>371</v>
      </c>
      <c r="D342" s="100"/>
      <c r="E342" s="93" t="s">
        <v>352</v>
      </c>
      <c r="F342" s="79" t="s">
        <v>45</v>
      </c>
      <c r="G342" s="79" t="s">
        <v>45</v>
      </c>
      <c r="H342" s="79" t="s">
        <v>17</v>
      </c>
      <c r="I342" s="79" t="s">
        <v>17</v>
      </c>
      <c r="J342" s="79" t="s">
        <v>17</v>
      </c>
      <c r="K342" s="79" t="s">
        <v>45</v>
      </c>
      <c r="L342" s="79" t="s">
        <v>45</v>
      </c>
      <c r="M342" s="79" t="s">
        <v>17</v>
      </c>
      <c r="N342" s="79" t="s">
        <v>17</v>
      </c>
      <c r="O342" s="79" t="s">
        <v>17</v>
      </c>
      <c r="P342" s="79" t="s">
        <v>45</v>
      </c>
      <c r="Q342" s="79" t="s">
        <v>45</v>
      </c>
      <c r="R342" s="79" t="s">
        <v>17</v>
      </c>
      <c r="S342" s="79" t="s">
        <v>17</v>
      </c>
      <c r="T342" s="79" t="s">
        <v>17</v>
      </c>
      <c r="U342" s="79" t="s">
        <v>45</v>
      </c>
      <c r="V342" s="79" t="s">
        <v>45</v>
      </c>
      <c r="W342" s="79" t="s">
        <v>17</v>
      </c>
      <c r="X342" s="79" t="s">
        <v>17</v>
      </c>
      <c r="Y342" s="79" t="s">
        <v>17</v>
      </c>
    </row>
    <row r="343" spans="1:64">
      <c r="A343" s="93" t="s">
        <v>346</v>
      </c>
      <c r="B343" s="93" t="s">
        <v>366</v>
      </c>
      <c r="C343" s="100" t="s">
        <v>372</v>
      </c>
      <c r="D343" s="100"/>
      <c r="E343" s="93" t="s">
        <v>352</v>
      </c>
      <c r="F343" s="79" t="s">
        <v>45</v>
      </c>
      <c r="G343" s="79" t="s">
        <v>45</v>
      </c>
      <c r="H343" s="79" t="s">
        <v>17</v>
      </c>
      <c r="I343" s="79" t="s">
        <v>17</v>
      </c>
      <c r="J343" s="79" t="s">
        <v>17</v>
      </c>
      <c r="K343" s="79" t="s">
        <v>45</v>
      </c>
      <c r="L343" s="79" t="s">
        <v>45</v>
      </c>
      <c r="M343" s="79" t="s">
        <v>17</v>
      </c>
      <c r="N343" s="79" t="s">
        <v>17</v>
      </c>
      <c r="O343" s="79" t="s">
        <v>17</v>
      </c>
      <c r="P343" s="79" t="s">
        <v>45</v>
      </c>
      <c r="Q343" s="79" t="s">
        <v>45</v>
      </c>
      <c r="R343" s="79" t="s">
        <v>17</v>
      </c>
      <c r="S343" s="79" t="s">
        <v>17</v>
      </c>
      <c r="T343" s="79" t="s">
        <v>17</v>
      </c>
      <c r="U343" s="79" t="s">
        <v>45</v>
      </c>
      <c r="V343" s="79" t="s">
        <v>45</v>
      </c>
      <c r="W343" s="79" t="s">
        <v>17</v>
      </c>
      <c r="X343" s="79" t="s">
        <v>17</v>
      </c>
      <c r="Y343" s="79" t="s">
        <v>17</v>
      </c>
    </row>
    <row r="344" spans="1:64">
      <c r="A344" s="93" t="s">
        <v>346</v>
      </c>
      <c r="B344" s="93" t="s">
        <v>366</v>
      </c>
      <c r="C344" s="100" t="s">
        <v>373</v>
      </c>
      <c r="D344" s="100"/>
      <c r="E344" s="93" t="s">
        <v>352</v>
      </c>
      <c r="F344" s="79" t="s">
        <v>45</v>
      </c>
      <c r="G344" s="79" t="s">
        <v>45</v>
      </c>
      <c r="H344" s="79" t="s">
        <v>17</v>
      </c>
      <c r="I344" s="79" t="s">
        <v>17</v>
      </c>
      <c r="J344" s="79" t="s">
        <v>17</v>
      </c>
      <c r="K344" s="79" t="s">
        <v>45</v>
      </c>
      <c r="L344" s="79" t="s">
        <v>45</v>
      </c>
      <c r="M344" s="79" t="s">
        <v>17</v>
      </c>
      <c r="N344" s="79" t="s">
        <v>17</v>
      </c>
      <c r="O344" s="79" t="s">
        <v>17</v>
      </c>
      <c r="P344" s="79" t="s">
        <v>45</v>
      </c>
      <c r="Q344" s="79" t="s">
        <v>45</v>
      </c>
      <c r="R344" s="79" t="s">
        <v>17</v>
      </c>
      <c r="S344" s="79" t="s">
        <v>17</v>
      </c>
      <c r="T344" s="79" t="s">
        <v>17</v>
      </c>
      <c r="U344" s="79" t="s">
        <v>45</v>
      </c>
      <c r="V344" s="79" t="s">
        <v>45</v>
      </c>
      <c r="W344" s="79" t="s">
        <v>17</v>
      </c>
      <c r="X344" s="79" t="s">
        <v>17</v>
      </c>
      <c r="Y344" s="79" t="s">
        <v>17</v>
      </c>
    </row>
    <row r="345" spans="1:64">
      <c r="A345" s="93" t="s">
        <v>346</v>
      </c>
      <c r="B345" s="93" t="s">
        <v>366</v>
      </c>
      <c r="C345" s="100" t="s">
        <v>374</v>
      </c>
      <c r="D345" s="100"/>
      <c r="E345" s="93" t="s">
        <v>352</v>
      </c>
      <c r="F345" s="79" t="s">
        <v>45</v>
      </c>
      <c r="G345" s="79" t="s">
        <v>45</v>
      </c>
      <c r="H345" s="79" t="s">
        <v>17</v>
      </c>
      <c r="I345" s="79" t="s">
        <v>17</v>
      </c>
      <c r="J345" s="79" t="s">
        <v>17</v>
      </c>
      <c r="K345" s="79" t="s">
        <v>45</v>
      </c>
      <c r="L345" s="79" t="s">
        <v>45</v>
      </c>
      <c r="M345" s="79" t="s">
        <v>17</v>
      </c>
      <c r="N345" s="79" t="s">
        <v>17</v>
      </c>
      <c r="O345" s="79" t="s">
        <v>17</v>
      </c>
      <c r="P345" s="79" t="s">
        <v>45</v>
      </c>
      <c r="Q345" s="79" t="s">
        <v>45</v>
      </c>
      <c r="R345" s="79" t="s">
        <v>17</v>
      </c>
      <c r="S345" s="79" t="s">
        <v>17</v>
      </c>
      <c r="T345" s="79" t="s">
        <v>17</v>
      </c>
      <c r="U345" s="79" t="s">
        <v>45</v>
      </c>
      <c r="V345" s="79" t="s">
        <v>45</v>
      </c>
      <c r="W345" s="79" t="s">
        <v>17</v>
      </c>
      <c r="X345" s="79" t="s">
        <v>17</v>
      </c>
      <c r="Y345" s="79" t="s">
        <v>17</v>
      </c>
    </row>
    <row r="346" spans="1:64">
      <c r="A346" s="93" t="s">
        <v>346</v>
      </c>
      <c r="B346" s="93" t="s">
        <v>366</v>
      </c>
      <c r="C346" s="100" t="s">
        <v>375</v>
      </c>
      <c r="D346" s="100"/>
      <c r="E346" s="93" t="s">
        <v>352</v>
      </c>
      <c r="F346" s="79" t="s">
        <v>45</v>
      </c>
      <c r="G346" s="79" t="s">
        <v>45</v>
      </c>
      <c r="H346" s="79" t="s">
        <v>17</v>
      </c>
      <c r="I346" s="79" t="s">
        <v>17</v>
      </c>
      <c r="J346" s="79" t="s">
        <v>17</v>
      </c>
      <c r="K346" s="79" t="s">
        <v>45</v>
      </c>
      <c r="L346" s="79" t="s">
        <v>45</v>
      </c>
      <c r="M346" s="79" t="s">
        <v>17</v>
      </c>
      <c r="N346" s="79" t="s">
        <v>17</v>
      </c>
      <c r="O346" s="79" t="s">
        <v>17</v>
      </c>
      <c r="P346" s="79" t="s">
        <v>45</v>
      </c>
      <c r="Q346" s="79" t="s">
        <v>45</v>
      </c>
      <c r="R346" s="79" t="s">
        <v>17</v>
      </c>
      <c r="S346" s="79" t="s">
        <v>17</v>
      </c>
      <c r="T346" s="79" t="s">
        <v>17</v>
      </c>
      <c r="U346" s="79" t="s">
        <v>45</v>
      </c>
      <c r="V346" s="79" t="s">
        <v>45</v>
      </c>
      <c r="W346" s="79" t="s">
        <v>17</v>
      </c>
      <c r="X346" s="79" t="s">
        <v>17</v>
      </c>
      <c r="Y346" s="79" t="s">
        <v>17</v>
      </c>
    </row>
    <row r="347" spans="1:64" s="9" customFormat="1">
      <c r="A347" s="96" t="s">
        <v>346</v>
      </c>
      <c r="B347" s="96" t="s">
        <v>376</v>
      </c>
      <c r="C347" s="97" t="s">
        <v>376</v>
      </c>
      <c r="D347" s="97"/>
      <c r="E347" s="93" t="s">
        <v>6</v>
      </c>
      <c r="F347" s="78"/>
      <c r="G347" s="78"/>
      <c r="H347" s="78"/>
      <c r="I347" s="78"/>
      <c r="J347" s="78"/>
      <c r="K347" s="78"/>
      <c r="L347" s="78"/>
      <c r="M347" s="78"/>
      <c r="N347" s="78"/>
      <c r="O347" s="78"/>
      <c r="P347" s="78"/>
      <c r="Q347" s="78"/>
      <c r="R347" s="78"/>
      <c r="S347" s="78"/>
      <c r="T347" s="78"/>
      <c r="U347" s="78"/>
      <c r="V347" s="78"/>
      <c r="W347" s="78"/>
      <c r="X347" s="78"/>
      <c r="Y347" s="78"/>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c r="BE347" s="2"/>
      <c r="BF347" s="2"/>
      <c r="BG347" s="2"/>
      <c r="BH347" s="2"/>
      <c r="BI347" s="2"/>
      <c r="BJ347" s="2"/>
      <c r="BK347" s="2"/>
      <c r="BL347" s="2"/>
    </row>
    <row r="348" spans="1:64">
      <c r="A348" s="93" t="s">
        <v>346</v>
      </c>
      <c r="B348" s="93" t="s">
        <v>376</v>
      </c>
      <c r="C348" s="100" t="s">
        <v>377</v>
      </c>
      <c r="D348" s="100"/>
      <c r="E348" s="93" t="s">
        <v>352</v>
      </c>
      <c r="F348" s="79" t="s">
        <v>45</v>
      </c>
      <c r="G348" s="79" t="s">
        <v>17</v>
      </c>
      <c r="H348" s="79" t="s">
        <v>17</v>
      </c>
      <c r="I348" s="79" t="s">
        <v>17</v>
      </c>
      <c r="J348" s="79" t="s">
        <v>17</v>
      </c>
      <c r="K348" s="79" t="s">
        <v>45</v>
      </c>
      <c r="L348" s="79" t="s">
        <v>17</v>
      </c>
      <c r="M348" s="79" t="s">
        <v>17</v>
      </c>
      <c r="N348" s="79" t="s">
        <v>17</v>
      </c>
      <c r="O348" s="79" t="s">
        <v>17</v>
      </c>
      <c r="P348" s="79" t="s">
        <v>45</v>
      </c>
      <c r="Q348" s="79" t="s">
        <v>17</v>
      </c>
      <c r="R348" s="79" t="s">
        <v>17</v>
      </c>
      <c r="S348" s="79" t="s">
        <v>17</v>
      </c>
      <c r="T348" s="79" t="s">
        <v>17</v>
      </c>
      <c r="U348" s="79" t="s">
        <v>45</v>
      </c>
      <c r="V348" s="79" t="s">
        <v>17</v>
      </c>
      <c r="W348" s="79" t="s">
        <v>17</v>
      </c>
      <c r="X348" s="79" t="s">
        <v>17</v>
      </c>
      <c r="Y348" s="79" t="s">
        <v>17</v>
      </c>
    </row>
    <row r="349" spans="1:64">
      <c r="A349" s="93" t="s">
        <v>346</v>
      </c>
      <c r="B349" s="93" t="s">
        <v>376</v>
      </c>
      <c r="C349" s="100" t="s">
        <v>378</v>
      </c>
      <c r="D349" s="100"/>
      <c r="E349" s="93" t="s">
        <v>352</v>
      </c>
      <c r="F349" s="79" t="s">
        <v>45</v>
      </c>
      <c r="G349" s="79" t="s">
        <v>17</v>
      </c>
      <c r="H349" s="79" t="s">
        <v>17</v>
      </c>
      <c r="I349" s="79" t="s">
        <v>17</v>
      </c>
      <c r="J349" s="79" t="s">
        <v>17</v>
      </c>
      <c r="K349" s="79" t="s">
        <v>45</v>
      </c>
      <c r="L349" s="79" t="s">
        <v>17</v>
      </c>
      <c r="M349" s="79" t="s">
        <v>17</v>
      </c>
      <c r="N349" s="79" t="s">
        <v>17</v>
      </c>
      <c r="O349" s="79" t="s">
        <v>17</v>
      </c>
      <c r="P349" s="79" t="s">
        <v>45</v>
      </c>
      <c r="Q349" s="79" t="s">
        <v>17</v>
      </c>
      <c r="R349" s="79" t="s">
        <v>17</v>
      </c>
      <c r="S349" s="79" t="s">
        <v>17</v>
      </c>
      <c r="T349" s="79" t="s">
        <v>17</v>
      </c>
      <c r="U349" s="79" t="s">
        <v>45</v>
      </c>
      <c r="V349" s="79" t="s">
        <v>17</v>
      </c>
      <c r="W349" s="79" t="s">
        <v>17</v>
      </c>
      <c r="X349" s="79" t="s">
        <v>17</v>
      </c>
      <c r="Y349" s="79" t="s">
        <v>17</v>
      </c>
    </row>
    <row r="350" spans="1:64" ht="28.8">
      <c r="A350" s="93" t="s">
        <v>346</v>
      </c>
      <c r="B350" s="93" t="s">
        <v>376</v>
      </c>
      <c r="C350" s="100" t="s">
        <v>379</v>
      </c>
      <c r="D350" s="100"/>
      <c r="E350" s="93" t="s">
        <v>352</v>
      </c>
      <c r="F350" s="79" t="s">
        <v>45</v>
      </c>
      <c r="G350" s="79" t="s">
        <v>17</v>
      </c>
      <c r="H350" s="79" t="s">
        <v>17</v>
      </c>
      <c r="I350" s="79" t="s">
        <v>17</v>
      </c>
      <c r="J350" s="79" t="s">
        <v>17</v>
      </c>
      <c r="K350" s="79" t="s">
        <v>45</v>
      </c>
      <c r="L350" s="79" t="s">
        <v>17</v>
      </c>
      <c r="M350" s="79" t="s">
        <v>17</v>
      </c>
      <c r="N350" s="79" t="s">
        <v>17</v>
      </c>
      <c r="O350" s="79" t="s">
        <v>17</v>
      </c>
      <c r="P350" s="79" t="s">
        <v>45</v>
      </c>
      <c r="Q350" s="79" t="s">
        <v>17</v>
      </c>
      <c r="R350" s="79" t="s">
        <v>17</v>
      </c>
      <c r="S350" s="79" t="s">
        <v>17</v>
      </c>
      <c r="T350" s="79" t="s">
        <v>17</v>
      </c>
      <c r="U350" s="79" t="s">
        <v>45</v>
      </c>
      <c r="V350" s="79" t="s">
        <v>17</v>
      </c>
      <c r="W350" s="79" t="s">
        <v>17</v>
      </c>
      <c r="X350" s="79" t="s">
        <v>17</v>
      </c>
      <c r="Y350" s="79" t="s">
        <v>17</v>
      </c>
    </row>
    <row r="351" spans="1:64" s="9" customFormat="1">
      <c r="A351" s="96" t="s">
        <v>346</v>
      </c>
      <c r="B351" s="96" t="s">
        <v>380</v>
      </c>
      <c r="C351" s="97" t="s">
        <v>380</v>
      </c>
      <c r="D351" s="97"/>
      <c r="E351" s="93" t="s">
        <v>6</v>
      </c>
      <c r="F351" s="78"/>
      <c r="G351" s="78"/>
      <c r="H351" s="78"/>
      <c r="I351" s="78"/>
      <c r="J351" s="78"/>
      <c r="K351" s="78"/>
      <c r="L351" s="78"/>
      <c r="M351" s="78"/>
      <c r="N351" s="78"/>
      <c r="O351" s="78"/>
      <c r="P351" s="78"/>
      <c r="Q351" s="78"/>
      <c r="R351" s="78"/>
      <c r="S351" s="78"/>
      <c r="T351" s="78"/>
      <c r="U351" s="78"/>
      <c r="V351" s="78"/>
      <c r="W351" s="78"/>
      <c r="X351" s="78"/>
      <c r="Y351" s="78"/>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c r="BE351" s="2"/>
      <c r="BF351" s="2"/>
      <c r="BG351" s="2"/>
      <c r="BH351" s="2"/>
      <c r="BI351" s="2"/>
      <c r="BJ351" s="2"/>
      <c r="BK351" s="2"/>
      <c r="BL351" s="2"/>
    </row>
    <row r="352" spans="1:64" ht="43.2">
      <c r="A352" s="93" t="s">
        <v>346</v>
      </c>
      <c r="B352" s="93" t="s">
        <v>380</v>
      </c>
      <c r="C352" s="100" t="s">
        <v>381</v>
      </c>
      <c r="D352" s="100"/>
      <c r="E352" s="93" t="s">
        <v>114</v>
      </c>
      <c r="F352" s="79" t="s">
        <v>17</v>
      </c>
      <c r="G352" s="79" t="s">
        <v>17</v>
      </c>
      <c r="H352" s="79" t="s">
        <v>17</v>
      </c>
      <c r="I352" s="79" t="s">
        <v>17</v>
      </c>
      <c r="J352" s="79" t="s">
        <v>17</v>
      </c>
      <c r="K352" s="79" t="s">
        <v>17</v>
      </c>
      <c r="L352" s="79" t="s">
        <v>17</v>
      </c>
      <c r="M352" s="79" t="s">
        <v>17</v>
      </c>
      <c r="N352" s="79" t="s">
        <v>17</v>
      </c>
      <c r="O352" s="79" t="s">
        <v>17</v>
      </c>
      <c r="P352" s="79" t="s">
        <v>17</v>
      </c>
      <c r="Q352" s="79" t="s">
        <v>17</v>
      </c>
      <c r="R352" s="79" t="s">
        <v>17</v>
      </c>
      <c r="S352" s="79" t="s">
        <v>17</v>
      </c>
      <c r="T352" s="79" t="s">
        <v>17</v>
      </c>
      <c r="U352" s="79" t="s">
        <v>17</v>
      </c>
      <c r="V352" s="79" t="s">
        <v>17</v>
      </c>
      <c r="W352" s="79" t="s">
        <v>17</v>
      </c>
      <c r="X352" s="79" t="s">
        <v>17</v>
      </c>
      <c r="Y352" s="79" t="s">
        <v>17</v>
      </c>
    </row>
    <row r="353" spans="1:64">
      <c r="A353" s="93" t="s">
        <v>346</v>
      </c>
      <c r="B353" s="93" t="s">
        <v>380</v>
      </c>
      <c r="C353" s="100" t="s">
        <v>382</v>
      </c>
      <c r="D353" s="100"/>
      <c r="E353" s="93" t="s">
        <v>352</v>
      </c>
      <c r="F353" s="79" t="s">
        <v>45</v>
      </c>
      <c r="G353" s="79" t="s">
        <v>45</v>
      </c>
      <c r="H353" s="79" t="s">
        <v>17</v>
      </c>
      <c r="I353" s="79" t="s">
        <v>17</v>
      </c>
      <c r="J353" s="79" t="s">
        <v>17</v>
      </c>
      <c r="K353" s="79" t="s">
        <v>45</v>
      </c>
      <c r="L353" s="79" t="s">
        <v>45</v>
      </c>
      <c r="M353" s="79" t="s">
        <v>17</v>
      </c>
      <c r="N353" s="79" t="s">
        <v>17</v>
      </c>
      <c r="O353" s="79" t="s">
        <v>17</v>
      </c>
      <c r="P353" s="79" t="s">
        <v>45</v>
      </c>
      <c r="Q353" s="79" t="s">
        <v>45</v>
      </c>
      <c r="R353" s="79" t="s">
        <v>17</v>
      </c>
      <c r="S353" s="79" t="s">
        <v>17</v>
      </c>
      <c r="T353" s="79" t="s">
        <v>17</v>
      </c>
      <c r="U353" s="79" t="s">
        <v>45</v>
      </c>
      <c r="V353" s="79" t="s">
        <v>45</v>
      </c>
      <c r="W353" s="79" t="s">
        <v>17</v>
      </c>
      <c r="X353" s="79" t="s">
        <v>17</v>
      </c>
      <c r="Y353" s="79" t="s">
        <v>17</v>
      </c>
    </row>
    <row r="354" spans="1:64">
      <c r="A354" s="93" t="s">
        <v>346</v>
      </c>
      <c r="B354" s="93" t="s">
        <v>380</v>
      </c>
      <c r="C354" s="100" t="s">
        <v>383</v>
      </c>
      <c r="D354" s="100"/>
      <c r="E354" s="93" t="s">
        <v>352</v>
      </c>
      <c r="F354" s="79" t="s">
        <v>45</v>
      </c>
      <c r="G354" s="79" t="s">
        <v>45</v>
      </c>
      <c r="H354" s="79" t="s">
        <v>17</v>
      </c>
      <c r="I354" s="79" t="s">
        <v>17</v>
      </c>
      <c r="J354" s="79" t="s">
        <v>17</v>
      </c>
      <c r="K354" s="79" t="s">
        <v>45</v>
      </c>
      <c r="L354" s="79" t="s">
        <v>45</v>
      </c>
      <c r="M354" s="79" t="s">
        <v>17</v>
      </c>
      <c r="N354" s="79" t="s">
        <v>17</v>
      </c>
      <c r="O354" s="79" t="s">
        <v>17</v>
      </c>
      <c r="P354" s="79" t="s">
        <v>45</v>
      </c>
      <c r="Q354" s="79" t="s">
        <v>45</v>
      </c>
      <c r="R354" s="79" t="s">
        <v>17</v>
      </c>
      <c r="S354" s="79" t="s">
        <v>17</v>
      </c>
      <c r="T354" s="79" t="s">
        <v>17</v>
      </c>
      <c r="U354" s="79" t="s">
        <v>45</v>
      </c>
      <c r="V354" s="79" t="s">
        <v>45</v>
      </c>
      <c r="W354" s="79" t="s">
        <v>17</v>
      </c>
      <c r="X354" s="79" t="s">
        <v>17</v>
      </c>
      <c r="Y354" s="79" t="s">
        <v>17</v>
      </c>
    </row>
    <row r="355" spans="1:64" s="9" customFormat="1">
      <c r="A355" s="96" t="s">
        <v>346</v>
      </c>
      <c r="B355" s="96" t="s">
        <v>384</v>
      </c>
      <c r="C355" s="97" t="s">
        <v>384</v>
      </c>
      <c r="D355" s="97"/>
      <c r="E355" s="93" t="s">
        <v>6</v>
      </c>
      <c r="F355" s="78"/>
      <c r="G355" s="78"/>
      <c r="H355" s="78"/>
      <c r="I355" s="78"/>
      <c r="J355" s="78"/>
      <c r="K355" s="78"/>
      <c r="L355" s="78"/>
      <c r="M355" s="78"/>
      <c r="N355" s="78"/>
      <c r="O355" s="78"/>
      <c r="P355" s="78"/>
      <c r="Q355" s="78"/>
      <c r="R355" s="78"/>
      <c r="S355" s="78"/>
      <c r="T355" s="78"/>
      <c r="U355" s="78"/>
      <c r="V355" s="78"/>
      <c r="W355" s="78"/>
      <c r="X355" s="78"/>
      <c r="Y355" s="78"/>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c r="BE355" s="2"/>
      <c r="BF355" s="2"/>
      <c r="BG355" s="2"/>
      <c r="BH355" s="2"/>
      <c r="BI355" s="2"/>
      <c r="BJ355" s="2"/>
      <c r="BK355" s="2"/>
      <c r="BL355" s="2"/>
    </row>
    <row r="356" spans="1:64">
      <c r="A356" s="93" t="s">
        <v>346</v>
      </c>
      <c r="B356" s="93" t="s">
        <v>384</v>
      </c>
      <c r="C356" s="100" t="s">
        <v>385</v>
      </c>
      <c r="D356" s="100"/>
      <c r="E356" s="93" t="s">
        <v>352</v>
      </c>
      <c r="F356" s="79" t="s">
        <v>45</v>
      </c>
      <c r="G356" s="79" t="s">
        <v>17</v>
      </c>
      <c r="H356" s="79" t="s">
        <v>17</v>
      </c>
      <c r="I356" s="79" t="s">
        <v>17</v>
      </c>
      <c r="J356" s="79" t="s">
        <v>17</v>
      </c>
      <c r="K356" s="79" t="s">
        <v>45</v>
      </c>
      <c r="L356" s="79" t="s">
        <v>17</v>
      </c>
      <c r="M356" s="79" t="s">
        <v>17</v>
      </c>
      <c r="N356" s="79" t="s">
        <v>17</v>
      </c>
      <c r="O356" s="79" t="s">
        <v>17</v>
      </c>
      <c r="P356" s="79" t="s">
        <v>45</v>
      </c>
      <c r="Q356" s="79" t="s">
        <v>17</v>
      </c>
      <c r="R356" s="79" t="s">
        <v>17</v>
      </c>
      <c r="S356" s="79" t="s">
        <v>17</v>
      </c>
      <c r="T356" s="79" t="s">
        <v>17</v>
      </c>
      <c r="U356" s="79" t="s">
        <v>45</v>
      </c>
      <c r="V356" s="79" t="s">
        <v>17</v>
      </c>
      <c r="W356" s="79" t="s">
        <v>17</v>
      </c>
      <c r="X356" s="79" t="s">
        <v>17</v>
      </c>
      <c r="Y356" s="79" t="s">
        <v>17</v>
      </c>
    </row>
    <row r="357" spans="1:64">
      <c r="A357" s="93" t="s">
        <v>346</v>
      </c>
      <c r="B357" s="93" t="s">
        <v>384</v>
      </c>
      <c r="C357" s="100" t="s">
        <v>386</v>
      </c>
      <c r="D357" s="100"/>
      <c r="E357" s="93" t="s">
        <v>352</v>
      </c>
      <c r="F357" s="79" t="s">
        <v>45</v>
      </c>
      <c r="G357" s="79" t="s">
        <v>17</v>
      </c>
      <c r="H357" s="79" t="s">
        <v>17</v>
      </c>
      <c r="I357" s="79" t="s">
        <v>17</v>
      </c>
      <c r="J357" s="79" t="s">
        <v>17</v>
      </c>
      <c r="K357" s="79" t="s">
        <v>45</v>
      </c>
      <c r="L357" s="79" t="s">
        <v>17</v>
      </c>
      <c r="M357" s="79" t="s">
        <v>17</v>
      </c>
      <c r="N357" s="79" t="s">
        <v>17</v>
      </c>
      <c r="O357" s="79" t="s">
        <v>17</v>
      </c>
      <c r="P357" s="79" t="s">
        <v>45</v>
      </c>
      <c r="Q357" s="79" t="s">
        <v>17</v>
      </c>
      <c r="R357" s="79" t="s">
        <v>17</v>
      </c>
      <c r="S357" s="79" t="s">
        <v>17</v>
      </c>
      <c r="T357" s="79" t="s">
        <v>17</v>
      </c>
      <c r="U357" s="79" t="s">
        <v>45</v>
      </c>
      <c r="V357" s="79" t="s">
        <v>17</v>
      </c>
      <c r="W357" s="79" t="s">
        <v>17</v>
      </c>
      <c r="X357" s="79" t="s">
        <v>17</v>
      </c>
      <c r="Y357" s="79" t="s">
        <v>17</v>
      </c>
    </row>
    <row r="358" spans="1:64">
      <c r="A358" s="93" t="s">
        <v>346</v>
      </c>
      <c r="B358" s="93" t="s">
        <v>384</v>
      </c>
      <c r="C358" s="100" t="s">
        <v>387</v>
      </c>
      <c r="D358" s="100"/>
      <c r="E358" s="93" t="s">
        <v>352</v>
      </c>
      <c r="F358" s="79" t="s">
        <v>45</v>
      </c>
      <c r="G358" s="79" t="s">
        <v>17</v>
      </c>
      <c r="H358" s="79" t="s">
        <v>17</v>
      </c>
      <c r="I358" s="79" t="s">
        <v>17</v>
      </c>
      <c r="J358" s="79" t="s">
        <v>17</v>
      </c>
      <c r="K358" s="79" t="s">
        <v>45</v>
      </c>
      <c r="L358" s="79" t="s">
        <v>17</v>
      </c>
      <c r="M358" s="79" t="s">
        <v>17</v>
      </c>
      <c r="N358" s="79" t="s">
        <v>17</v>
      </c>
      <c r="O358" s="79" t="s">
        <v>17</v>
      </c>
      <c r="P358" s="79" t="s">
        <v>45</v>
      </c>
      <c r="Q358" s="79" t="s">
        <v>17</v>
      </c>
      <c r="R358" s="79" t="s">
        <v>17</v>
      </c>
      <c r="S358" s="79" t="s">
        <v>17</v>
      </c>
      <c r="T358" s="79" t="s">
        <v>17</v>
      </c>
      <c r="U358" s="79" t="s">
        <v>45</v>
      </c>
      <c r="V358" s="79" t="s">
        <v>17</v>
      </c>
      <c r="W358" s="79" t="s">
        <v>17</v>
      </c>
      <c r="X358" s="79" t="s">
        <v>17</v>
      </c>
      <c r="Y358" s="79" t="s">
        <v>17</v>
      </c>
    </row>
    <row r="359" spans="1:64">
      <c r="A359" s="93" t="s">
        <v>346</v>
      </c>
      <c r="B359" s="93" t="s">
        <v>384</v>
      </c>
      <c r="C359" s="100" t="s">
        <v>388</v>
      </c>
      <c r="D359" s="100"/>
      <c r="E359" s="93" t="s">
        <v>352</v>
      </c>
      <c r="F359" s="79" t="s">
        <v>45</v>
      </c>
      <c r="G359" s="79" t="s">
        <v>17</v>
      </c>
      <c r="H359" s="79" t="s">
        <v>17</v>
      </c>
      <c r="I359" s="79" t="s">
        <v>17</v>
      </c>
      <c r="J359" s="79" t="s">
        <v>17</v>
      </c>
      <c r="K359" s="79" t="s">
        <v>45</v>
      </c>
      <c r="L359" s="79" t="s">
        <v>17</v>
      </c>
      <c r="M359" s="79" t="s">
        <v>17</v>
      </c>
      <c r="N359" s="79" t="s">
        <v>17</v>
      </c>
      <c r="O359" s="79" t="s">
        <v>17</v>
      </c>
      <c r="P359" s="79" t="s">
        <v>45</v>
      </c>
      <c r="Q359" s="79" t="s">
        <v>17</v>
      </c>
      <c r="R359" s="79" t="s">
        <v>17</v>
      </c>
      <c r="S359" s="79" t="s">
        <v>17</v>
      </c>
      <c r="T359" s="79" t="s">
        <v>17</v>
      </c>
      <c r="U359" s="79" t="s">
        <v>45</v>
      </c>
      <c r="V359" s="79" t="s">
        <v>17</v>
      </c>
      <c r="W359" s="79" t="s">
        <v>17</v>
      </c>
      <c r="X359" s="79" t="s">
        <v>17</v>
      </c>
      <c r="Y359" s="79" t="s">
        <v>17</v>
      </c>
    </row>
    <row r="360" spans="1:64" s="9" customFormat="1">
      <c r="A360" s="96" t="s">
        <v>346</v>
      </c>
      <c r="B360" s="80" t="s">
        <v>389</v>
      </c>
      <c r="C360" s="106" t="s">
        <v>390</v>
      </c>
      <c r="D360" s="96"/>
      <c r="E360" s="93" t="s">
        <v>6</v>
      </c>
      <c r="F360" s="78"/>
      <c r="G360" s="78"/>
      <c r="H360" s="78"/>
      <c r="I360" s="78"/>
      <c r="J360" s="78"/>
      <c r="K360" s="78"/>
      <c r="L360" s="78"/>
      <c r="M360" s="78"/>
      <c r="N360" s="78"/>
      <c r="O360" s="78"/>
      <c r="P360" s="78"/>
      <c r="Q360" s="78"/>
      <c r="R360" s="78"/>
      <c r="S360" s="78"/>
      <c r="T360" s="78"/>
      <c r="U360" s="78"/>
      <c r="V360" s="78"/>
      <c r="W360" s="78"/>
      <c r="X360" s="78"/>
      <c r="Y360" s="78"/>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c r="BE360" s="2"/>
      <c r="BF360" s="2"/>
      <c r="BG360" s="2"/>
      <c r="BH360" s="2"/>
      <c r="BI360" s="2"/>
      <c r="BJ360" s="2"/>
      <c r="BK360" s="2"/>
      <c r="BL360" s="2"/>
    </row>
    <row r="361" spans="1:64">
      <c r="A361" s="93" t="s">
        <v>346</v>
      </c>
      <c r="B361" s="93" t="s">
        <v>389</v>
      </c>
      <c r="C361" s="103" t="s">
        <v>391</v>
      </c>
      <c r="D361" s="103"/>
      <c r="E361" s="93" t="s">
        <v>352</v>
      </c>
      <c r="F361" s="79" t="s">
        <v>45</v>
      </c>
      <c r="G361" s="79" t="s">
        <v>17</v>
      </c>
      <c r="H361" s="79" t="s">
        <v>17</v>
      </c>
      <c r="I361" s="79" t="s">
        <v>17</v>
      </c>
      <c r="J361" s="79" t="s">
        <v>17</v>
      </c>
      <c r="K361" s="79" t="s">
        <v>45</v>
      </c>
      <c r="L361" s="79" t="s">
        <v>17</v>
      </c>
      <c r="M361" s="79" t="s">
        <v>17</v>
      </c>
      <c r="N361" s="79" t="s">
        <v>17</v>
      </c>
      <c r="O361" s="79" t="s">
        <v>17</v>
      </c>
      <c r="P361" s="79" t="s">
        <v>45</v>
      </c>
      <c r="Q361" s="79" t="s">
        <v>17</v>
      </c>
      <c r="R361" s="79" t="s">
        <v>17</v>
      </c>
      <c r="S361" s="79" t="s">
        <v>17</v>
      </c>
      <c r="T361" s="79" t="s">
        <v>17</v>
      </c>
      <c r="U361" s="79" t="s">
        <v>45</v>
      </c>
      <c r="V361" s="79" t="s">
        <v>17</v>
      </c>
      <c r="W361" s="79" t="s">
        <v>17</v>
      </c>
      <c r="X361" s="79" t="s">
        <v>17</v>
      </c>
      <c r="Y361" s="79" t="s">
        <v>17</v>
      </c>
    </row>
    <row r="362" spans="1:64">
      <c r="A362" s="93" t="s">
        <v>346</v>
      </c>
      <c r="B362" s="93" t="s">
        <v>389</v>
      </c>
      <c r="C362" s="103" t="s">
        <v>392</v>
      </c>
      <c r="D362" s="103"/>
      <c r="E362" s="93" t="s">
        <v>352</v>
      </c>
      <c r="F362" s="79" t="s">
        <v>45</v>
      </c>
      <c r="G362" s="79" t="s">
        <v>17</v>
      </c>
      <c r="H362" s="79" t="s">
        <v>17</v>
      </c>
      <c r="I362" s="79" t="s">
        <v>17</v>
      </c>
      <c r="J362" s="79" t="s">
        <v>17</v>
      </c>
      <c r="K362" s="79" t="s">
        <v>45</v>
      </c>
      <c r="L362" s="79" t="s">
        <v>17</v>
      </c>
      <c r="M362" s="79" t="s">
        <v>17</v>
      </c>
      <c r="N362" s="79" t="s">
        <v>17</v>
      </c>
      <c r="O362" s="79" t="s">
        <v>17</v>
      </c>
      <c r="P362" s="79" t="s">
        <v>45</v>
      </c>
      <c r="Q362" s="79" t="s">
        <v>17</v>
      </c>
      <c r="R362" s="79" t="s">
        <v>17</v>
      </c>
      <c r="S362" s="79" t="s">
        <v>17</v>
      </c>
      <c r="T362" s="79" t="s">
        <v>17</v>
      </c>
      <c r="U362" s="79" t="s">
        <v>45</v>
      </c>
      <c r="V362" s="79" t="s">
        <v>17</v>
      </c>
      <c r="W362" s="79" t="s">
        <v>17</v>
      </c>
      <c r="X362" s="79" t="s">
        <v>17</v>
      </c>
      <c r="Y362" s="79" t="s">
        <v>17</v>
      </c>
    </row>
    <row r="363" spans="1:64">
      <c r="A363" s="93" t="s">
        <v>346</v>
      </c>
      <c r="B363" s="93" t="s">
        <v>389</v>
      </c>
      <c r="C363" s="103" t="s">
        <v>393</v>
      </c>
      <c r="D363" s="103"/>
      <c r="E363" s="93" t="s">
        <v>352</v>
      </c>
      <c r="F363" s="79" t="s">
        <v>45</v>
      </c>
      <c r="G363" s="79" t="s">
        <v>17</v>
      </c>
      <c r="H363" s="79" t="s">
        <v>17</v>
      </c>
      <c r="I363" s="79" t="s">
        <v>17</v>
      </c>
      <c r="J363" s="79" t="s">
        <v>17</v>
      </c>
      <c r="K363" s="79" t="s">
        <v>45</v>
      </c>
      <c r="L363" s="79" t="s">
        <v>17</v>
      </c>
      <c r="M363" s="79" t="s">
        <v>17</v>
      </c>
      <c r="N363" s="79" t="s">
        <v>17</v>
      </c>
      <c r="O363" s="79" t="s">
        <v>17</v>
      </c>
      <c r="P363" s="79" t="s">
        <v>45</v>
      </c>
      <c r="Q363" s="79" t="s">
        <v>17</v>
      </c>
      <c r="R363" s="79" t="s">
        <v>17</v>
      </c>
      <c r="S363" s="79" t="s">
        <v>17</v>
      </c>
      <c r="T363" s="79" t="s">
        <v>17</v>
      </c>
      <c r="U363" s="79" t="s">
        <v>45</v>
      </c>
      <c r="V363" s="79" t="s">
        <v>17</v>
      </c>
      <c r="W363" s="79" t="s">
        <v>17</v>
      </c>
      <c r="X363" s="79" t="s">
        <v>17</v>
      </c>
      <c r="Y363" s="79" t="s">
        <v>17</v>
      </c>
    </row>
    <row r="364" spans="1:64">
      <c r="A364" s="93" t="s">
        <v>346</v>
      </c>
      <c r="B364" s="93" t="s">
        <v>389</v>
      </c>
      <c r="C364" s="103" t="s">
        <v>394</v>
      </c>
      <c r="D364" s="103"/>
      <c r="E364" s="93" t="s">
        <v>352</v>
      </c>
      <c r="F364" s="79" t="s">
        <v>45</v>
      </c>
      <c r="G364" s="79" t="s">
        <v>17</v>
      </c>
      <c r="H364" s="79" t="s">
        <v>17</v>
      </c>
      <c r="I364" s="79" t="s">
        <v>17</v>
      </c>
      <c r="J364" s="79" t="s">
        <v>17</v>
      </c>
      <c r="K364" s="79" t="s">
        <v>45</v>
      </c>
      <c r="L364" s="79" t="s">
        <v>17</v>
      </c>
      <c r="M364" s="79" t="s">
        <v>17</v>
      </c>
      <c r="N364" s="79" t="s">
        <v>17</v>
      </c>
      <c r="O364" s="79" t="s">
        <v>17</v>
      </c>
      <c r="P364" s="79" t="s">
        <v>45</v>
      </c>
      <c r="Q364" s="79" t="s">
        <v>17</v>
      </c>
      <c r="R364" s="79" t="s">
        <v>17</v>
      </c>
      <c r="S364" s="79" t="s">
        <v>17</v>
      </c>
      <c r="T364" s="79" t="s">
        <v>17</v>
      </c>
      <c r="U364" s="79" t="s">
        <v>45</v>
      </c>
      <c r="V364" s="79" t="s">
        <v>17</v>
      </c>
      <c r="W364" s="79" t="s">
        <v>17</v>
      </c>
      <c r="X364" s="79" t="s">
        <v>17</v>
      </c>
      <c r="Y364" s="79" t="s">
        <v>17</v>
      </c>
    </row>
    <row r="365" spans="1:64" s="9" customFormat="1">
      <c r="A365" s="96" t="s">
        <v>346</v>
      </c>
      <c r="B365" s="80" t="s">
        <v>389</v>
      </c>
      <c r="C365" s="106" t="s">
        <v>395</v>
      </c>
      <c r="D365" s="96"/>
      <c r="E365" s="93" t="s">
        <v>6</v>
      </c>
      <c r="F365" s="78"/>
      <c r="G365" s="78"/>
      <c r="H365" s="78"/>
      <c r="I365" s="78"/>
      <c r="J365" s="78"/>
      <c r="K365" s="78"/>
      <c r="L365" s="78"/>
      <c r="M365" s="78"/>
      <c r="N365" s="78"/>
      <c r="O365" s="78"/>
      <c r="P365" s="78"/>
      <c r="Q365" s="78"/>
      <c r="R365" s="78"/>
      <c r="S365" s="78"/>
      <c r="T365" s="78"/>
      <c r="U365" s="78"/>
      <c r="V365" s="78"/>
      <c r="W365" s="78"/>
      <c r="X365" s="78"/>
      <c r="Y365" s="78"/>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c r="BE365" s="2"/>
      <c r="BF365" s="2"/>
      <c r="BG365" s="2"/>
      <c r="BH365" s="2"/>
      <c r="BI365" s="2"/>
      <c r="BJ365" s="2"/>
      <c r="BK365" s="2"/>
      <c r="BL365" s="2"/>
    </row>
    <row r="366" spans="1:64">
      <c r="A366" s="93" t="s">
        <v>346</v>
      </c>
      <c r="B366" s="93" t="s">
        <v>389</v>
      </c>
      <c r="C366" s="103" t="s">
        <v>396</v>
      </c>
      <c r="D366" s="103"/>
      <c r="E366" s="93" t="s">
        <v>352</v>
      </c>
      <c r="F366" s="79" t="s">
        <v>45</v>
      </c>
      <c r="G366" s="79" t="s">
        <v>17</v>
      </c>
      <c r="H366" s="79" t="s">
        <v>17</v>
      </c>
      <c r="I366" s="79" t="s">
        <v>17</v>
      </c>
      <c r="J366" s="79" t="s">
        <v>17</v>
      </c>
      <c r="K366" s="79" t="s">
        <v>45</v>
      </c>
      <c r="L366" s="79" t="s">
        <v>17</v>
      </c>
      <c r="M366" s="79" t="s">
        <v>17</v>
      </c>
      <c r="N366" s="79" t="s">
        <v>17</v>
      </c>
      <c r="O366" s="79" t="s">
        <v>17</v>
      </c>
      <c r="P366" s="79" t="s">
        <v>45</v>
      </c>
      <c r="Q366" s="79" t="s">
        <v>17</v>
      </c>
      <c r="R366" s="79" t="s">
        <v>17</v>
      </c>
      <c r="S366" s="79" t="s">
        <v>17</v>
      </c>
      <c r="T366" s="79" t="s">
        <v>17</v>
      </c>
      <c r="U366" s="79" t="s">
        <v>45</v>
      </c>
      <c r="V366" s="79" t="s">
        <v>17</v>
      </c>
      <c r="W366" s="79" t="s">
        <v>17</v>
      </c>
      <c r="X366" s="79" t="s">
        <v>17</v>
      </c>
      <c r="Y366" s="79" t="s">
        <v>17</v>
      </c>
    </row>
    <row r="367" spans="1:64" s="6" customFormat="1" ht="114" customHeight="1">
      <c r="A367" s="90" t="s">
        <v>397</v>
      </c>
      <c r="B367" s="90" t="s">
        <v>37</v>
      </c>
      <c r="C367" s="91" t="s">
        <v>398</v>
      </c>
      <c r="D367" s="91"/>
      <c r="E367" s="92" t="s">
        <v>39</v>
      </c>
      <c r="F367" s="79" t="s">
        <v>45</v>
      </c>
      <c r="G367" s="79" t="s">
        <v>45</v>
      </c>
      <c r="H367" s="79" t="s">
        <v>45</v>
      </c>
      <c r="I367" s="79" t="s">
        <v>45</v>
      </c>
      <c r="J367" s="79" t="s">
        <v>45</v>
      </c>
      <c r="K367" s="79" t="s">
        <v>45</v>
      </c>
      <c r="L367" s="79" t="s">
        <v>45</v>
      </c>
      <c r="M367" s="79" t="s">
        <v>45</v>
      </c>
      <c r="N367" s="79" t="s">
        <v>45</v>
      </c>
      <c r="O367" s="79" t="s">
        <v>45</v>
      </c>
      <c r="P367" s="79" t="s">
        <v>45</v>
      </c>
      <c r="Q367" s="79" t="s">
        <v>45</v>
      </c>
      <c r="R367" s="79" t="s">
        <v>45</v>
      </c>
      <c r="S367" s="79" t="s">
        <v>45</v>
      </c>
      <c r="T367" s="79" t="s">
        <v>45</v>
      </c>
      <c r="U367" s="79" t="s">
        <v>45</v>
      </c>
      <c r="V367" s="79" t="s">
        <v>45</v>
      </c>
      <c r="W367" s="79" t="s">
        <v>45</v>
      </c>
      <c r="X367" s="79" t="s">
        <v>45</v>
      </c>
      <c r="Y367" s="79" t="s">
        <v>45</v>
      </c>
      <c r="Z367" s="18"/>
      <c r="AA367" s="18"/>
      <c r="AB367" s="18"/>
      <c r="AC367" s="18"/>
      <c r="AD367" s="18"/>
      <c r="AE367" s="18"/>
      <c r="AF367" s="18"/>
      <c r="AG367" s="18"/>
      <c r="AH367" s="18"/>
      <c r="AI367" s="18"/>
      <c r="AJ367" s="18"/>
      <c r="AK367" s="18"/>
      <c r="AL367" s="18"/>
      <c r="AM367" s="18"/>
      <c r="AN367" s="18"/>
      <c r="AO367" s="18"/>
      <c r="AP367" s="18"/>
      <c r="AQ367" s="18"/>
      <c r="AR367" s="18"/>
      <c r="AS367" s="18"/>
      <c r="AT367" s="18"/>
      <c r="AU367" s="18"/>
      <c r="AV367" s="18"/>
      <c r="AW367" s="18"/>
      <c r="AX367" s="18"/>
      <c r="AY367" s="18"/>
      <c r="AZ367" s="18"/>
      <c r="BA367" s="18"/>
      <c r="BB367" s="18"/>
      <c r="BC367" s="18"/>
      <c r="BD367" s="18"/>
      <c r="BE367" s="18"/>
      <c r="BF367" s="18"/>
      <c r="BG367" s="18"/>
      <c r="BH367" s="18"/>
      <c r="BI367" s="18"/>
      <c r="BJ367" s="18"/>
      <c r="BK367" s="18"/>
      <c r="BL367" s="18"/>
    </row>
    <row r="368" spans="1:64" s="9" customFormat="1">
      <c r="A368" s="96" t="s">
        <v>397</v>
      </c>
      <c r="B368" s="112" t="s">
        <v>399</v>
      </c>
      <c r="C368" s="112" t="s">
        <v>399</v>
      </c>
      <c r="D368" s="112"/>
      <c r="E368" s="93" t="s">
        <v>6</v>
      </c>
      <c r="F368" s="78"/>
      <c r="G368" s="78"/>
      <c r="H368" s="78"/>
      <c r="I368" s="78"/>
      <c r="J368" s="78"/>
      <c r="K368" s="78"/>
      <c r="L368" s="78"/>
      <c r="M368" s="78"/>
      <c r="N368" s="78"/>
      <c r="O368" s="78"/>
      <c r="P368" s="78"/>
      <c r="Q368" s="78"/>
      <c r="R368" s="78"/>
      <c r="S368" s="78"/>
      <c r="T368" s="78"/>
      <c r="U368" s="78"/>
      <c r="V368" s="78"/>
      <c r="W368" s="78"/>
      <c r="X368" s="78"/>
      <c r="Y368" s="78"/>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c r="BE368" s="2"/>
      <c r="BF368" s="2"/>
      <c r="BG368" s="2"/>
      <c r="BH368" s="2"/>
      <c r="BI368" s="2"/>
      <c r="BJ368" s="2"/>
      <c r="BK368" s="2"/>
      <c r="BL368" s="2"/>
    </row>
    <row r="369" spans="1:64" ht="28.8">
      <c r="A369" s="93" t="s">
        <v>201</v>
      </c>
      <c r="B369" s="93" t="s">
        <v>399</v>
      </c>
      <c r="C369" s="98" t="s">
        <v>400</v>
      </c>
      <c r="D369" s="98"/>
      <c r="E369" s="93" t="s">
        <v>44</v>
      </c>
      <c r="F369" s="79" t="s">
        <v>45</v>
      </c>
      <c r="G369" s="79" t="s">
        <v>17</v>
      </c>
      <c r="H369" s="79" t="s">
        <v>17</v>
      </c>
      <c r="I369" s="79" t="s">
        <v>17</v>
      </c>
      <c r="J369" s="79" t="s">
        <v>17</v>
      </c>
      <c r="K369" s="79" t="s">
        <v>45</v>
      </c>
      <c r="L369" s="79" t="s">
        <v>17</v>
      </c>
      <c r="M369" s="79" t="s">
        <v>17</v>
      </c>
      <c r="N369" s="79" t="s">
        <v>17</v>
      </c>
      <c r="O369" s="79" t="s">
        <v>17</v>
      </c>
      <c r="P369" s="79" t="s">
        <v>45</v>
      </c>
      <c r="Q369" s="79" t="s">
        <v>17</v>
      </c>
      <c r="R369" s="79" t="s">
        <v>17</v>
      </c>
      <c r="S369" s="79" t="s">
        <v>17</v>
      </c>
      <c r="T369" s="79" t="s">
        <v>17</v>
      </c>
      <c r="U369" s="79" t="s">
        <v>45</v>
      </c>
      <c r="V369" s="79" t="s">
        <v>17</v>
      </c>
      <c r="W369" s="79" t="s">
        <v>17</v>
      </c>
      <c r="X369" s="79" t="s">
        <v>17</v>
      </c>
      <c r="Y369" s="79" t="s">
        <v>17</v>
      </c>
    </row>
    <row r="370" spans="1:64">
      <c r="A370" s="93" t="s">
        <v>201</v>
      </c>
      <c r="B370" s="93" t="s">
        <v>399</v>
      </c>
      <c r="C370" s="100" t="s">
        <v>401</v>
      </c>
      <c r="D370" s="100"/>
      <c r="E370" s="93" t="s">
        <v>44</v>
      </c>
      <c r="F370" s="79" t="s">
        <v>45</v>
      </c>
      <c r="G370" s="79" t="s">
        <v>17</v>
      </c>
      <c r="H370" s="79" t="s">
        <v>17</v>
      </c>
      <c r="I370" s="79" t="s">
        <v>17</v>
      </c>
      <c r="J370" s="79" t="s">
        <v>17</v>
      </c>
      <c r="K370" s="79" t="s">
        <v>45</v>
      </c>
      <c r="L370" s="79" t="s">
        <v>17</v>
      </c>
      <c r="M370" s="79" t="s">
        <v>17</v>
      </c>
      <c r="N370" s="79" t="s">
        <v>17</v>
      </c>
      <c r="O370" s="79" t="s">
        <v>17</v>
      </c>
      <c r="P370" s="79" t="s">
        <v>45</v>
      </c>
      <c r="Q370" s="79" t="s">
        <v>17</v>
      </c>
      <c r="R370" s="79" t="s">
        <v>17</v>
      </c>
      <c r="S370" s="79" t="s">
        <v>17</v>
      </c>
      <c r="T370" s="79" t="s">
        <v>17</v>
      </c>
      <c r="U370" s="79" t="s">
        <v>45</v>
      </c>
      <c r="V370" s="79" t="s">
        <v>17</v>
      </c>
      <c r="W370" s="79" t="s">
        <v>17</v>
      </c>
      <c r="X370" s="79" t="s">
        <v>17</v>
      </c>
      <c r="Y370" s="79" t="s">
        <v>17</v>
      </c>
    </row>
    <row r="371" spans="1:64" s="9" customFormat="1">
      <c r="A371" s="96" t="s">
        <v>397</v>
      </c>
      <c r="B371" s="96" t="s">
        <v>402</v>
      </c>
      <c r="C371" s="97" t="s">
        <v>403</v>
      </c>
      <c r="D371" s="97"/>
      <c r="E371" s="93" t="s">
        <v>6</v>
      </c>
      <c r="F371" s="78"/>
      <c r="G371" s="78"/>
      <c r="H371" s="78"/>
      <c r="I371" s="78"/>
      <c r="J371" s="78"/>
      <c r="K371" s="78"/>
      <c r="L371" s="78"/>
      <c r="M371" s="78"/>
      <c r="N371" s="78"/>
      <c r="O371" s="78"/>
      <c r="P371" s="78"/>
      <c r="Q371" s="78"/>
      <c r="R371" s="78"/>
      <c r="S371" s="78"/>
      <c r="T371" s="78"/>
      <c r="U371" s="78"/>
      <c r="V371" s="78"/>
      <c r="W371" s="78"/>
      <c r="X371" s="78"/>
      <c r="Y371" s="78"/>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c r="BE371" s="2"/>
      <c r="BF371" s="2"/>
      <c r="BG371" s="2"/>
      <c r="BH371" s="2"/>
      <c r="BI371" s="2"/>
      <c r="BJ371" s="2"/>
      <c r="BK371" s="2"/>
      <c r="BL371" s="2"/>
    </row>
    <row r="372" spans="1:64" ht="32.85" customHeight="1">
      <c r="A372" s="93" t="s">
        <v>397</v>
      </c>
      <c r="B372" s="93" t="s">
        <v>402</v>
      </c>
      <c r="C372" s="104" t="s">
        <v>404</v>
      </c>
      <c r="D372" s="99"/>
      <c r="E372" s="93" t="s">
        <v>44</v>
      </c>
      <c r="F372" s="79" t="s">
        <v>45</v>
      </c>
      <c r="G372" s="79" t="s">
        <v>17</v>
      </c>
      <c r="H372" s="79" t="s">
        <v>17</v>
      </c>
      <c r="I372" s="79" t="s">
        <v>17</v>
      </c>
      <c r="J372" s="79" t="s">
        <v>17</v>
      </c>
      <c r="K372" s="79" t="s">
        <v>45</v>
      </c>
      <c r="L372" s="79" t="s">
        <v>17</v>
      </c>
      <c r="M372" s="79" t="s">
        <v>17</v>
      </c>
      <c r="N372" s="79" t="s">
        <v>17</v>
      </c>
      <c r="O372" s="79" t="s">
        <v>17</v>
      </c>
      <c r="P372" s="79" t="s">
        <v>45</v>
      </c>
      <c r="Q372" s="79" t="s">
        <v>17</v>
      </c>
      <c r="R372" s="79" t="s">
        <v>17</v>
      </c>
      <c r="S372" s="79" t="s">
        <v>17</v>
      </c>
      <c r="T372" s="79" t="s">
        <v>17</v>
      </c>
      <c r="U372" s="79" t="s">
        <v>45</v>
      </c>
      <c r="V372" s="79" t="s">
        <v>17</v>
      </c>
      <c r="W372" s="79" t="s">
        <v>17</v>
      </c>
      <c r="X372" s="79" t="s">
        <v>17</v>
      </c>
      <c r="Y372" s="79" t="s">
        <v>17</v>
      </c>
    </row>
    <row r="373" spans="1:64" ht="246" customHeight="1">
      <c r="A373" s="93" t="s">
        <v>397</v>
      </c>
      <c r="B373" s="93" t="s">
        <v>402</v>
      </c>
      <c r="C373" s="113" t="s">
        <v>405</v>
      </c>
      <c r="D373" s="113"/>
      <c r="E373" s="93" t="s">
        <v>62</v>
      </c>
      <c r="F373" s="79" t="s">
        <v>45</v>
      </c>
      <c r="G373" s="79" t="s">
        <v>17</v>
      </c>
      <c r="H373" s="79" t="s">
        <v>17</v>
      </c>
      <c r="I373" s="79" t="s">
        <v>17</v>
      </c>
      <c r="J373" s="79" t="s">
        <v>17</v>
      </c>
      <c r="K373" s="79" t="s">
        <v>45</v>
      </c>
      <c r="L373" s="79" t="s">
        <v>17</v>
      </c>
      <c r="M373" s="79" t="s">
        <v>17</v>
      </c>
      <c r="N373" s="79" t="s">
        <v>17</v>
      </c>
      <c r="O373" s="79" t="s">
        <v>17</v>
      </c>
      <c r="P373" s="79" t="s">
        <v>45</v>
      </c>
      <c r="Q373" s="79" t="s">
        <v>17</v>
      </c>
      <c r="R373" s="79" t="s">
        <v>17</v>
      </c>
      <c r="S373" s="79" t="s">
        <v>17</v>
      </c>
      <c r="T373" s="79" t="s">
        <v>17</v>
      </c>
      <c r="U373" s="79" t="s">
        <v>45</v>
      </c>
      <c r="V373" s="79" t="s">
        <v>17</v>
      </c>
      <c r="W373" s="79" t="s">
        <v>17</v>
      </c>
      <c r="X373" s="79" t="s">
        <v>17</v>
      </c>
      <c r="Y373" s="79" t="s">
        <v>17</v>
      </c>
    </row>
    <row r="374" spans="1:64">
      <c r="A374" s="93" t="s">
        <v>397</v>
      </c>
      <c r="B374" s="93" t="s">
        <v>402</v>
      </c>
      <c r="C374" s="101" t="s">
        <v>406</v>
      </c>
      <c r="D374" s="102"/>
      <c r="E374" s="93" t="s">
        <v>62</v>
      </c>
      <c r="F374" s="79" t="s">
        <v>45</v>
      </c>
      <c r="G374" s="79" t="s">
        <v>17</v>
      </c>
      <c r="H374" s="79" t="s">
        <v>17</v>
      </c>
      <c r="I374" s="79" t="s">
        <v>17</v>
      </c>
      <c r="J374" s="79" t="s">
        <v>17</v>
      </c>
      <c r="K374" s="79" t="s">
        <v>45</v>
      </c>
      <c r="L374" s="79" t="s">
        <v>17</v>
      </c>
      <c r="M374" s="79" t="s">
        <v>17</v>
      </c>
      <c r="N374" s="79" t="s">
        <v>17</v>
      </c>
      <c r="O374" s="79" t="s">
        <v>17</v>
      </c>
      <c r="P374" s="79" t="s">
        <v>45</v>
      </c>
      <c r="Q374" s="79" t="s">
        <v>17</v>
      </c>
      <c r="R374" s="79" t="s">
        <v>17</v>
      </c>
      <c r="S374" s="79" t="s">
        <v>17</v>
      </c>
      <c r="T374" s="79" t="s">
        <v>17</v>
      </c>
      <c r="U374" s="79" t="s">
        <v>45</v>
      </c>
      <c r="V374" s="79" t="s">
        <v>17</v>
      </c>
      <c r="W374" s="79" t="s">
        <v>17</v>
      </c>
      <c r="X374" s="79" t="s">
        <v>17</v>
      </c>
      <c r="Y374" s="79" t="s">
        <v>17</v>
      </c>
    </row>
    <row r="375" spans="1:64">
      <c r="A375" s="93" t="s">
        <v>397</v>
      </c>
      <c r="B375" s="93" t="s">
        <v>402</v>
      </c>
      <c r="C375" s="101" t="s">
        <v>407</v>
      </c>
      <c r="D375" s="102"/>
      <c r="E375" s="93" t="s">
        <v>62</v>
      </c>
      <c r="F375" s="79" t="s">
        <v>45</v>
      </c>
      <c r="G375" s="79" t="s">
        <v>17</v>
      </c>
      <c r="H375" s="79" t="s">
        <v>17</v>
      </c>
      <c r="I375" s="79" t="s">
        <v>17</v>
      </c>
      <c r="J375" s="79" t="s">
        <v>17</v>
      </c>
      <c r="K375" s="79" t="s">
        <v>45</v>
      </c>
      <c r="L375" s="79" t="s">
        <v>17</v>
      </c>
      <c r="M375" s="79" t="s">
        <v>17</v>
      </c>
      <c r="N375" s="79" t="s">
        <v>17</v>
      </c>
      <c r="O375" s="79" t="s">
        <v>17</v>
      </c>
      <c r="P375" s="79" t="s">
        <v>45</v>
      </c>
      <c r="Q375" s="79" t="s">
        <v>17</v>
      </c>
      <c r="R375" s="79" t="s">
        <v>17</v>
      </c>
      <c r="S375" s="79" t="s">
        <v>17</v>
      </c>
      <c r="T375" s="79" t="s">
        <v>17</v>
      </c>
      <c r="U375" s="79" t="s">
        <v>45</v>
      </c>
      <c r="V375" s="79" t="s">
        <v>17</v>
      </c>
      <c r="W375" s="79" t="s">
        <v>17</v>
      </c>
      <c r="X375" s="79" t="s">
        <v>17</v>
      </c>
      <c r="Y375" s="79" t="s">
        <v>17</v>
      </c>
    </row>
    <row r="376" spans="1:64">
      <c r="A376" s="93" t="s">
        <v>397</v>
      </c>
      <c r="B376" s="93" t="s">
        <v>402</v>
      </c>
      <c r="C376" s="101" t="s">
        <v>408</v>
      </c>
      <c r="D376" s="102"/>
      <c r="E376" s="93" t="s">
        <v>62</v>
      </c>
      <c r="F376" s="79" t="s">
        <v>45</v>
      </c>
      <c r="G376" s="79" t="s">
        <v>17</v>
      </c>
      <c r="H376" s="79" t="s">
        <v>17</v>
      </c>
      <c r="I376" s="79" t="s">
        <v>17</v>
      </c>
      <c r="J376" s="79" t="s">
        <v>17</v>
      </c>
      <c r="K376" s="79" t="s">
        <v>45</v>
      </c>
      <c r="L376" s="79" t="s">
        <v>17</v>
      </c>
      <c r="M376" s="79" t="s">
        <v>17</v>
      </c>
      <c r="N376" s="79" t="s">
        <v>17</v>
      </c>
      <c r="O376" s="79" t="s">
        <v>17</v>
      </c>
      <c r="P376" s="79" t="s">
        <v>45</v>
      </c>
      <c r="Q376" s="79" t="s">
        <v>17</v>
      </c>
      <c r="R376" s="79" t="s">
        <v>17</v>
      </c>
      <c r="S376" s="79" t="s">
        <v>17</v>
      </c>
      <c r="T376" s="79" t="s">
        <v>17</v>
      </c>
      <c r="U376" s="79" t="s">
        <v>45</v>
      </c>
      <c r="V376" s="79" t="s">
        <v>17</v>
      </c>
      <c r="W376" s="79" t="s">
        <v>17</v>
      </c>
      <c r="X376" s="79" t="s">
        <v>17</v>
      </c>
      <c r="Y376" s="79" t="s">
        <v>17</v>
      </c>
    </row>
    <row r="377" spans="1:64">
      <c r="A377" s="93" t="s">
        <v>397</v>
      </c>
      <c r="B377" s="93" t="s">
        <v>402</v>
      </c>
      <c r="C377" s="101" t="s">
        <v>409</v>
      </c>
      <c r="D377" s="102"/>
      <c r="E377" s="93" t="s">
        <v>62</v>
      </c>
      <c r="F377" s="79" t="s">
        <v>45</v>
      </c>
      <c r="G377" s="79" t="s">
        <v>17</v>
      </c>
      <c r="H377" s="79" t="s">
        <v>17</v>
      </c>
      <c r="I377" s="79" t="s">
        <v>17</v>
      </c>
      <c r="J377" s="79" t="s">
        <v>17</v>
      </c>
      <c r="K377" s="79" t="s">
        <v>45</v>
      </c>
      <c r="L377" s="79" t="s">
        <v>17</v>
      </c>
      <c r="M377" s="79" t="s">
        <v>17</v>
      </c>
      <c r="N377" s="79" t="s">
        <v>17</v>
      </c>
      <c r="O377" s="79" t="s">
        <v>17</v>
      </c>
      <c r="P377" s="79" t="s">
        <v>45</v>
      </c>
      <c r="Q377" s="79" t="s">
        <v>17</v>
      </c>
      <c r="R377" s="79" t="s">
        <v>17</v>
      </c>
      <c r="S377" s="79" t="s">
        <v>17</v>
      </c>
      <c r="T377" s="79" t="s">
        <v>17</v>
      </c>
      <c r="U377" s="79" t="s">
        <v>45</v>
      </c>
      <c r="V377" s="79" t="s">
        <v>17</v>
      </c>
      <c r="W377" s="79" t="s">
        <v>17</v>
      </c>
      <c r="X377" s="79" t="s">
        <v>17</v>
      </c>
      <c r="Y377" s="79" t="s">
        <v>17</v>
      </c>
    </row>
    <row r="378" spans="1:64">
      <c r="A378" s="93" t="s">
        <v>397</v>
      </c>
      <c r="B378" s="93" t="s">
        <v>402</v>
      </c>
      <c r="C378" s="101" t="s">
        <v>410</v>
      </c>
      <c r="D378" s="102"/>
      <c r="E378" s="93" t="s">
        <v>62</v>
      </c>
      <c r="F378" s="79" t="s">
        <v>45</v>
      </c>
      <c r="G378" s="79" t="s">
        <v>17</v>
      </c>
      <c r="H378" s="79" t="s">
        <v>17</v>
      </c>
      <c r="I378" s="79" t="s">
        <v>17</v>
      </c>
      <c r="J378" s="79" t="s">
        <v>17</v>
      </c>
      <c r="K378" s="79" t="s">
        <v>45</v>
      </c>
      <c r="L378" s="79" t="s">
        <v>17</v>
      </c>
      <c r="M378" s="79" t="s">
        <v>17</v>
      </c>
      <c r="N378" s="79" t="s">
        <v>17</v>
      </c>
      <c r="O378" s="79" t="s">
        <v>17</v>
      </c>
      <c r="P378" s="79" t="s">
        <v>45</v>
      </c>
      <c r="Q378" s="79" t="s">
        <v>17</v>
      </c>
      <c r="R378" s="79" t="s">
        <v>17</v>
      </c>
      <c r="S378" s="79" t="s">
        <v>17</v>
      </c>
      <c r="T378" s="79" t="s">
        <v>17</v>
      </c>
      <c r="U378" s="79" t="s">
        <v>45</v>
      </c>
      <c r="V378" s="79" t="s">
        <v>17</v>
      </c>
      <c r="W378" s="79" t="s">
        <v>17</v>
      </c>
      <c r="X378" s="79" t="s">
        <v>17</v>
      </c>
      <c r="Y378" s="79" t="s">
        <v>17</v>
      </c>
    </row>
    <row r="379" spans="1:64">
      <c r="A379" s="93" t="s">
        <v>397</v>
      </c>
      <c r="B379" s="93" t="s">
        <v>402</v>
      </c>
      <c r="C379" s="101" t="s">
        <v>411</v>
      </c>
      <c r="D379" s="102"/>
      <c r="E379" s="93" t="s">
        <v>62</v>
      </c>
      <c r="F379" s="79" t="s">
        <v>45</v>
      </c>
      <c r="G379" s="79" t="s">
        <v>17</v>
      </c>
      <c r="H379" s="79" t="s">
        <v>17</v>
      </c>
      <c r="I379" s="79" t="s">
        <v>17</v>
      </c>
      <c r="J379" s="79" t="s">
        <v>17</v>
      </c>
      <c r="K379" s="79" t="s">
        <v>45</v>
      </c>
      <c r="L379" s="79" t="s">
        <v>17</v>
      </c>
      <c r="M379" s="79" t="s">
        <v>17</v>
      </c>
      <c r="N379" s="79" t="s">
        <v>17</v>
      </c>
      <c r="O379" s="79" t="s">
        <v>17</v>
      </c>
      <c r="P379" s="79" t="s">
        <v>45</v>
      </c>
      <c r="Q379" s="79" t="s">
        <v>17</v>
      </c>
      <c r="R379" s="79" t="s">
        <v>17</v>
      </c>
      <c r="S379" s="79" t="s">
        <v>17</v>
      </c>
      <c r="T379" s="79" t="s">
        <v>17</v>
      </c>
      <c r="U379" s="79" t="s">
        <v>45</v>
      </c>
      <c r="V379" s="79" t="s">
        <v>17</v>
      </c>
      <c r="W379" s="79" t="s">
        <v>17</v>
      </c>
      <c r="X379" s="79" t="s">
        <v>17</v>
      </c>
      <c r="Y379" s="79" t="s">
        <v>17</v>
      </c>
    </row>
    <row r="380" spans="1:64">
      <c r="A380" s="93" t="s">
        <v>397</v>
      </c>
      <c r="B380" s="93" t="s">
        <v>402</v>
      </c>
      <c r="C380" s="101" t="s">
        <v>412</v>
      </c>
      <c r="D380" s="102"/>
      <c r="E380" s="93" t="s">
        <v>62</v>
      </c>
      <c r="F380" s="79" t="s">
        <v>45</v>
      </c>
      <c r="G380" s="79" t="s">
        <v>17</v>
      </c>
      <c r="H380" s="79" t="s">
        <v>17</v>
      </c>
      <c r="I380" s="79" t="s">
        <v>17</v>
      </c>
      <c r="J380" s="79" t="s">
        <v>17</v>
      </c>
      <c r="K380" s="79" t="s">
        <v>45</v>
      </c>
      <c r="L380" s="79" t="s">
        <v>17</v>
      </c>
      <c r="M380" s="79" t="s">
        <v>17</v>
      </c>
      <c r="N380" s="79" t="s">
        <v>17</v>
      </c>
      <c r="O380" s="79" t="s">
        <v>17</v>
      </c>
      <c r="P380" s="79" t="s">
        <v>45</v>
      </c>
      <c r="Q380" s="79" t="s">
        <v>17</v>
      </c>
      <c r="R380" s="79" t="s">
        <v>17</v>
      </c>
      <c r="S380" s="79" t="s">
        <v>17</v>
      </c>
      <c r="T380" s="79" t="s">
        <v>17</v>
      </c>
      <c r="U380" s="79" t="s">
        <v>45</v>
      </c>
      <c r="V380" s="79" t="s">
        <v>17</v>
      </c>
      <c r="W380" s="79" t="s">
        <v>17</v>
      </c>
      <c r="X380" s="79" t="s">
        <v>17</v>
      </c>
      <c r="Y380" s="79" t="s">
        <v>17</v>
      </c>
    </row>
    <row r="381" spans="1:64">
      <c r="A381" s="93" t="s">
        <v>397</v>
      </c>
      <c r="B381" s="93" t="s">
        <v>402</v>
      </c>
      <c r="C381" s="108" t="s">
        <v>413</v>
      </c>
      <c r="D381" s="114"/>
      <c r="E381" s="93" t="s">
        <v>62</v>
      </c>
      <c r="F381" s="79" t="s">
        <v>45</v>
      </c>
      <c r="G381" s="79" t="s">
        <v>17</v>
      </c>
      <c r="H381" s="79" t="s">
        <v>17</v>
      </c>
      <c r="I381" s="79" t="s">
        <v>17</v>
      </c>
      <c r="J381" s="79" t="s">
        <v>17</v>
      </c>
      <c r="K381" s="79" t="s">
        <v>45</v>
      </c>
      <c r="L381" s="79" t="s">
        <v>17</v>
      </c>
      <c r="M381" s="79" t="s">
        <v>17</v>
      </c>
      <c r="N381" s="79" t="s">
        <v>17</v>
      </c>
      <c r="O381" s="79" t="s">
        <v>17</v>
      </c>
      <c r="P381" s="79" t="s">
        <v>45</v>
      </c>
      <c r="Q381" s="79" t="s">
        <v>17</v>
      </c>
      <c r="R381" s="79" t="s">
        <v>17</v>
      </c>
      <c r="S381" s="79" t="s">
        <v>17</v>
      </c>
      <c r="T381" s="79" t="s">
        <v>17</v>
      </c>
      <c r="U381" s="79" t="s">
        <v>45</v>
      </c>
      <c r="V381" s="79" t="s">
        <v>17</v>
      </c>
      <c r="W381" s="79" t="s">
        <v>17</v>
      </c>
      <c r="X381" s="79" t="s">
        <v>17</v>
      </c>
      <c r="Y381" s="79" t="s">
        <v>17</v>
      </c>
    </row>
    <row r="382" spans="1:64">
      <c r="A382" s="93" t="s">
        <v>397</v>
      </c>
      <c r="B382" s="93" t="s">
        <v>402</v>
      </c>
      <c r="C382" s="108" t="s">
        <v>414</v>
      </c>
      <c r="D382" s="114"/>
      <c r="E382" s="93" t="s">
        <v>62</v>
      </c>
      <c r="F382" s="79" t="s">
        <v>45</v>
      </c>
      <c r="G382" s="79" t="s">
        <v>17</v>
      </c>
      <c r="H382" s="79" t="s">
        <v>17</v>
      </c>
      <c r="I382" s="79" t="s">
        <v>17</v>
      </c>
      <c r="J382" s="79" t="s">
        <v>17</v>
      </c>
      <c r="K382" s="79" t="s">
        <v>45</v>
      </c>
      <c r="L382" s="79" t="s">
        <v>17</v>
      </c>
      <c r="M382" s="79" t="s">
        <v>17</v>
      </c>
      <c r="N382" s="79" t="s">
        <v>17</v>
      </c>
      <c r="O382" s="79" t="s">
        <v>17</v>
      </c>
      <c r="P382" s="79" t="s">
        <v>45</v>
      </c>
      <c r="Q382" s="79" t="s">
        <v>17</v>
      </c>
      <c r="R382" s="79" t="s">
        <v>17</v>
      </c>
      <c r="S382" s="79" t="s">
        <v>17</v>
      </c>
      <c r="T382" s="79" t="s">
        <v>17</v>
      </c>
      <c r="U382" s="79" t="s">
        <v>45</v>
      </c>
      <c r="V382" s="79" t="s">
        <v>17</v>
      </c>
      <c r="W382" s="79" t="s">
        <v>17</v>
      </c>
      <c r="X382" s="79" t="s">
        <v>17</v>
      </c>
      <c r="Y382" s="79" t="s">
        <v>17</v>
      </c>
    </row>
    <row r="383" spans="1:64">
      <c r="A383" s="93" t="s">
        <v>397</v>
      </c>
      <c r="B383" s="93" t="s">
        <v>402</v>
      </c>
      <c r="C383" s="108" t="s">
        <v>415</v>
      </c>
      <c r="D383" s="114"/>
      <c r="E383" s="93" t="s">
        <v>62</v>
      </c>
      <c r="F383" s="79" t="s">
        <v>45</v>
      </c>
      <c r="G383" s="79" t="s">
        <v>17</v>
      </c>
      <c r="H383" s="79" t="s">
        <v>17</v>
      </c>
      <c r="I383" s="79" t="s">
        <v>17</v>
      </c>
      <c r="J383" s="79" t="s">
        <v>17</v>
      </c>
      <c r="K383" s="79" t="s">
        <v>45</v>
      </c>
      <c r="L383" s="79" t="s">
        <v>17</v>
      </c>
      <c r="M383" s="79" t="s">
        <v>17</v>
      </c>
      <c r="N383" s="79" t="s">
        <v>17</v>
      </c>
      <c r="O383" s="79" t="s">
        <v>17</v>
      </c>
      <c r="P383" s="79" t="s">
        <v>45</v>
      </c>
      <c r="Q383" s="79" t="s">
        <v>17</v>
      </c>
      <c r="R383" s="79" t="s">
        <v>17</v>
      </c>
      <c r="S383" s="79" t="s">
        <v>17</v>
      </c>
      <c r="T383" s="79" t="s">
        <v>17</v>
      </c>
      <c r="U383" s="79" t="s">
        <v>45</v>
      </c>
      <c r="V383" s="79" t="s">
        <v>17</v>
      </c>
      <c r="W383" s="79" t="s">
        <v>17</v>
      </c>
      <c r="X383" s="79" t="s">
        <v>17</v>
      </c>
      <c r="Y383" s="79" t="s">
        <v>17</v>
      </c>
    </row>
    <row r="384" spans="1:64">
      <c r="A384" s="93" t="s">
        <v>397</v>
      </c>
      <c r="B384" s="93" t="s">
        <v>402</v>
      </c>
      <c r="C384" s="108" t="s">
        <v>416</v>
      </c>
      <c r="D384" s="114"/>
      <c r="E384" s="93" t="s">
        <v>62</v>
      </c>
      <c r="F384" s="79" t="s">
        <v>45</v>
      </c>
      <c r="G384" s="79" t="s">
        <v>17</v>
      </c>
      <c r="H384" s="79" t="s">
        <v>17</v>
      </c>
      <c r="I384" s="79" t="s">
        <v>17</v>
      </c>
      <c r="J384" s="79" t="s">
        <v>17</v>
      </c>
      <c r="K384" s="79" t="s">
        <v>45</v>
      </c>
      <c r="L384" s="79" t="s">
        <v>17</v>
      </c>
      <c r="M384" s="79" t="s">
        <v>17</v>
      </c>
      <c r="N384" s="79" t="s">
        <v>17</v>
      </c>
      <c r="O384" s="79" t="s">
        <v>17</v>
      </c>
      <c r="P384" s="79" t="s">
        <v>45</v>
      </c>
      <c r="Q384" s="79" t="s">
        <v>17</v>
      </c>
      <c r="R384" s="79" t="s">
        <v>17</v>
      </c>
      <c r="S384" s="79" t="s">
        <v>17</v>
      </c>
      <c r="T384" s="79" t="s">
        <v>17</v>
      </c>
      <c r="U384" s="79" t="s">
        <v>45</v>
      </c>
      <c r="V384" s="79" t="s">
        <v>17</v>
      </c>
      <c r="W384" s="79" t="s">
        <v>17</v>
      </c>
      <c r="X384" s="79" t="s">
        <v>17</v>
      </c>
      <c r="Y384" s="79" t="s">
        <v>17</v>
      </c>
    </row>
    <row r="385" spans="1:64">
      <c r="A385" s="93" t="s">
        <v>397</v>
      </c>
      <c r="B385" s="93" t="s">
        <v>402</v>
      </c>
      <c r="C385" s="108" t="s">
        <v>417</v>
      </c>
      <c r="D385" s="114"/>
      <c r="E385" s="93" t="s">
        <v>62</v>
      </c>
      <c r="F385" s="79" t="s">
        <v>45</v>
      </c>
      <c r="G385" s="79" t="s">
        <v>17</v>
      </c>
      <c r="H385" s="79" t="s">
        <v>17</v>
      </c>
      <c r="I385" s="79" t="s">
        <v>17</v>
      </c>
      <c r="J385" s="79" t="s">
        <v>17</v>
      </c>
      <c r="K385" s="79" t="s">
        <v>45</v>
      </c>
      <c r="L385" s="79" t="s">
        <v>17</v>
      </c>
      <c r="M385" s="79" t="s">
        <v>17</v>
      </c>
      <c r="N385" s="79" t="s">
        <v>17</v>
      </c>
      <c r="O385" s="79" t="s">
        <v>17</v>
      </c>
      <c r="P385" s="79" t="s">
        <v>45</v>
      </c>
      <c r="Q385" s="79" t="s">
        <v>17</v>
      </c>
      <c r="R385" s="79" t="s">
        <v>17</v>
      </c>
      <c r="S385" s="79" t="s">
        <v>17</v>
      </c>
      <c r="T385" s="79" t="s">
        <v>17</v>
      </c>
      <c r="U385" s="79" t="s">
        <v>45</v>
      </c>
      <c r="V385" s="79" t="s">
        <v>17</v>
      </c>
      <c r="W385" s="79" t="s">
        <v>17</v>
      </c>
      <c r="X385" s="79" t="s">
        <v>17</v>
      </c>
      <c r="Y385" s="79" t="s">
        <v>17</v>
      </c>
    </row>
    <row r="386" spans="1:64" ht="52.5" customHeight="1">
      <c r="A386" s="93" t="s">
        <v>397</v>
      </c>
      <c r="B386" s="93" t="s">
        <v>402</v>
      </c>
      <c r="C386" s="104" t="s">
        <v>418</v>
      </c>
      <c r="D386" s="104"/>
      <c r="E386" s="93" t="s">
        <v>44</v>
      </c>
      <c r="F386" s="79" t="s">
        <v>45</v>
      </c>
      <c r="G386" s="79" t="s">
        <v>17</v>
      </c>
      <c r="H386" s="79" t="s">
        <v>17</v>
      </c>
      <c r="I386" s="79" t="s">
        <v>17</v>
      </c>
      <c r="J386" s="79" t="s">
        <v>17</v>
      </c>
      <c r="K386" s="79" t="s">
        <v>45</v>
      </c>
      <c r="L386" s="79" t="s">
        <v>17</v>
      </c>
      <c r="M386" s="79" t="s">
        <v>17</v>
      </c>
      <c r="N386" s="79" t="s">
        <v>17</v>
      </c>
      <c r="O386" s="79" t="s">
        <v>17</v>
      </c>
      <c r="P386" s="79" t="s">
        <v>45</v>
      </c>
      <c r="Q386" s="79" t="s">
        <v>17</v>
      </c>
      <c r="R386" s="79" t="s">
        <v>17</v>
      </c>
      <c r="S386" s="79" t="s">
        <v>17</v>
      </c>
      <c r="T386" s="79" t="s">
        <v>17</v>
      </c>
      <c r="U386" s="79" t="s">
        <v>45</v>
      </c>
      <c r="V386" s="79" t="s">
        <v>17</v>
      </c>
      <c r="W386" s="79" t="s">
        <v>17</v>
      </c>
      <c r="X386" s="79" t="s">
        <v>17</v>
      </c>
      <c r="Y386" s="79" t="s">
        <v>17</v>
      </c>
    </row>
    <row r="387" spans="1:64" ht="28.8">
      <c r="A387" s="93" t="s">
        <v>397</v>
      </c>
      <c r="B387" s="93" t="s">
        <v>402</v>
      </c>
      <c r="C387" s="104" t="s">
        <v>419</v>
      </c>
      <c r="D387" s="104"/>
      <c r="E387" s="93" t="s">
        <v>44</v>
      </c>
      <c r="F387" s="79" t="s">
        <v>45</v>
      </c>
      <c r="G387" s="79" t="s">
        <v>17</v>
      </c>
      <c r="H387" s="79" t="s">
        <v>17</v>
      </c>
      <c r="I387" s="79" t="s">
        <v>17</v>
      </c>
      <c r="J387" s="79" t="s">
        <v>17</v>
      </c>
      <c r="K387" s="79" t="s">
        <v>45</v>
      </c>
      <c r="L387" s="79" t="s">
        <v>17</v>
      </c>
      <c r="M387" s="79" t="s">
        <v>17</v>
      </c>
      <c r="N387" s="79" t="s">
        <v>17</v>
      </c>
      <c r="O387" s="79" t="s">
        <v>17</v>
      </c>
      <c r="P387" s="79" t="s">
        <v>45</v>
      </c>
      <c r="Q387" s="79" t="s">
        <v>17</v>
      </c>
      <c r="R387" s="79" t="s">
        <v>17</v>
      </c>
      <c r="S387" s="79" t="s">
        <v>17</v>
      </c>
      <c r="T387" s="79" t="s">
        <v>17</v>
      </c>
      <c r="U387" s="79" t="s">
        <v>45</v>
      </c>
      <c r="V387" s="79" t="s">
        <v>17</v>
      </c>
      <c r="W387" s="79" t="s">
        <v>17</v>
      </c>
      <c r="X387" s="79" t="s">
        <v>17</v>
      </c>
      <c r="Y387" s="79" t="s">
        <v>17</v>
      </c>
    </row>
    <row r="388" spans="1:64" ht="28.8">
      <c r="A388" s="93" t="s">
        <v>397</v>
      </c>
      <c r="B388" s="93" t="s">
        <v>402</v>
      </c>
      <c r="C388" s="101" t="s">
        <v>420</v>
      </c>
      <c r="D388" s="102"/>
      <c r="E388" s="93" t="s">
        <v>44</v>
      </c>
      <c r="F388" s="79" t="s">
        <v>45</v>
      </c>
      <c r="G388" s="79" t="s">
        <v>17</v>
      </c>
      <c r="H388" s="79" t="s">
        <v>17</v>
      </c>
      <c r="I388" s="79" t="s">
        <v>17</v>
      </c>
      <c r="J388" s="79" t="s">
        <v>17</v>
      </c>
      <c r="K388" s="79" t="s">
        <v>45</v>
      </c>
      <c r="L388" s="79" t="s">
        <v>17</v>
      </c>
      <c r="M388" s="79" t="s">
        <v>17</v>
      </c>
      <c r="N388" s="79" t="s">
        <v>17</v>
      </c>
      <c r="O388" s="79" t="s">
        <v>17</v>
      </c>
      <c r="P388" s="79" t="s">
        <v>45</v>
      </c>
      <c r="Q388" s="79" t="s">
        <v>17</v>
      </c>
      <c r="R388" s="79" t="s">
        <v>17</v>
      </c>
      <c r="S388" s="79" t="s">
        <v>17</v>
      </c>
      <c r="T388" s="79" t="s">
        <v>17</v>
      </c>
      <c r="U388" s="79" t="s">
        <v>45</v>
      </c>
      <c r="V388" s="79" t="s">
        <v>17</v>
      </c>
      <c r="W388" s="79" t="s">
        <v>17</v>
      </c>
      <c r="X388" s="79" t="s">
        <v>17</v>
      </c>
      <c r="Y388" s="79" t="s">
        <v>17</v>
      </c>
    </row>
    <row r="389" spans="1:64" ht="28.8">
      <c r="A389" s="93" t="s">
        <v>397</v>
      </c>
      <c r="B389" s="93" t="s">
        <v>402</v>
      </c>
      <c r="C389" s="104" t="s">
        <v>421</v>
      </c>
      <c r="D389" s="104"/>
      <c r="E389" s="93" t="s">
        <v>44</v>
      </c>
      <c r="F389" s="79" t="s">
        <v>45</v>
      </c>
      <c r="G389" s="79" t="s">
        <v>17</v>
      </c>
      <c r="H389" s="79" t="s">
        <v>17</v>
      </c>
      <c r="I389" s="79" t="s">
        <v>17</v>
      </c>
      <c r="J389" s="79" t="s">
        <v>17</v>
      </c>
      <c r="K389" s="79" t="s">
        <v>45</v>
      </c>
      <c r="L389" s="79" t="s">
        <v>17</v>
      </c>
      <c r="M389" s="79" t="s">
        <v>17</v>
      </c>
      <c r="N389" s="79" t="s">
        <v>17</v>
      </c>
      <c r="O389" s="79" t="s">
        <v>17</v>
      </c>
      <c r="P389" s="79" t="s">
        <v>45</v>
      </c>
      <c r="Q389" s="79" t="s">
        <v>17</v>
      </c>
      <c r="R389" s="79" t="s">
        <v>17</v>
      </c>
      <c r="S389" s="79" t="s">
        <v>17</v>
      </c>
      <c r="T389" s="79" t="s">
        <v>17</v>
      </c>
      <c r="U389" s="79" t="s">
        <v>45</v>
      </c>
      <c r="V389" s="79" t="s">
        <v>17</v>
      </c>
      <c r="W389" s="79" t="s">
        <v>17</v>
      </c>
      <c r="X389" s="79" t="s">
        <v>17</v>
      </c>
      <c r="Y389" s="79" t="s">
        <v>17</v>
      </c>
    </row>
    <row r="390" spans="1:64" ht="53.25" customHeight="1">
      <c r="A390" s="93" t="s">
        <v>397</v>
      </c>
      <c r="B390" s="93" t="s">
        <v>402</v>
      </c>
      <c r="C390" s="115" t="s">
        <v>422</v>
      </c>
      <c r="D390" s="103" t="s">
        <v>59</v>
      </c>
      <c r="E390" s="102" t="s">
        <v>60</v>
      </c>
      <c r="F390" s="79" t="s">
        <v>45</v>
      </c>
      <c r="G390" s="79" t="s">
        <v>17</v>
      </c>
      <c r="H390" s="79" t="s">
        <v>17</v>
      </c>
      <c r="I390" s="79" t="s">
        <v>17</v>
      </c>
      <c r="J390" s="79" t="s">
        <v>17</v>
      </c>
      <c r="K390" s="79" t="s">
        <v>45</v>
      </c>
      <c r="L390" s="79" t="s">
        <v>17</v>
      </c>
      <c r="M390" s="79" t="s">
        <v>17</v>
      </c>
      <c r="N390" s="79" t="s">
        <v>17</v>
      </c>
      <c r="O390" s="79" t="s">
        <v>17</v>
      </c>
      <c r="P390" s="79" t="s">
        <v>45</v>
      </c>
      <c r="Q390" s="79" t="s">
        <v>17</v>
      </c>
      <c r="R390" s="79" t="s">
        <v>17</v>
      </c>
      <c r="S390" s="79" t="s">
        <v>17</v>
      </c>
      <c r="T390" s="79" t="s">
        <v>17</v>
      </c>
      <c r="U390" s="79" t="s">
        <v>45</v>
      </c>
      <c r="V390" s="79" t="s">
        <v>17</v>
      </c>
      <c r="W390" s="79" t="s">
        <v>17</v>
      </c>
      <c r="X390" s="79" t="s">
        <v>17</v>
      </c>
      <c r="Y390" s="79" t="s">
        <v>17</v>
      </c>
    </row>
    <row r="391" spans="1:64" ht="59.1" customHeight="1">
      <c r="A391" s="93" t="s">
        <v>397</v>
      </c>
      <c r="B391" s="93" t="s">
        <v>402</v>
      </c>
      <c r="C391" s="104" t="s">
        <v>423</v>
      </c>
      <c r="D391" s="102"/>
      <c r="E391" s="102" t="s">
        <v>44</v>
      </c>
      <c r="F391" s="79" t="s">
        <v>45</v>
      </c>
      <c r="G391" s="79" t="s">
        <v>17</v>
      </c>
      <c r="H391" s="79" t="s">
        <v>17</v>
      </c>
      <c r="I391" s="79" t="s">
        <v>17</v>
      </c>
      <c r="J391" s="79" t="s">
        <v>17</v>
      </c>
      <c r="K391" s="79" t="s">
        <v>45</v>
      </c>
      <c r="L391" s="79" t="s">
        <v>17</v>
      </c>
      <c r="M391" s="79" t="s">
        <v>17</v>
      </c>
      <c r="N391" s="79" t="s">
        <v>17</v>
      </c>
      <c r="O391" s="79" t="s">
        <v>17</v>
      </c>
      <c r="P391" s="79" t="s">
        <v>45</v>
      </c>
      <c r="Q391" s="79" t="s">
        <v>17</v>
      </c>
      <c r="R391" s="79" t="s">
        <v>17</v>
      </c>
      <c r="S391" s="79" t="s">
        <v>17</v>
      </c>
      <c r="T391" s="79" t="s">
        <v>17</v>
      </c>
      <c r="U391" s="79" t="s">
        <v>45</v>
      </c>
      <c r="V391" s="79" t="s">
        <v>17</v>
      </c>
      <c r="W391" s="79" t="s">
        <v>17</v>
      </c>
      <c r="X391" s="79" t="s">
        <v>17</v>
      </c>
      <c r="Y391" s="79" t="s">
        <v>17</v>
      </c>
    </row>
    <row r="392" spans="1:64" ht="56.1" customHeight="1">
      <c r="A392" s="93" t="s">
        <v>397</v>
      </c>
      <c r="B392" s="93" t="s">
        <v>402</v>
      </c>
      <c r="C392" s="101" t="s">
        <v>424</v>
      </c>
      <c r="D392" s="102"/>
      <c r="E392" s="102" t="s">
        <v>44</v>
      </c>
      <c r="F392" s="79" t="s">
        <v>45</v>
      </c>
      <c r="G392" s="79" t="s">
        <v>17</v>
      </c>
      <c r="H392" s="79" t="s">
        <v>17</v>
      </c>
      <c r="I392" s="79" t="s">
        <v>17</v>
      </c>
      <c r="J392" s="79" t="s">
        <v>17</v>
      </c>
      <c r="K392" s="79" t="s">
        <v>45</v>
      </c>
      <c r="L392" s="79" t="s">
        <v>17</v>
      </c>
      <c r="M392" s="79" t="s">
        <v>17</v>
      </c>
      <c r="N392" s="79" t="s">
        <v>17</v>
      </c>
      <c r="O392" s="79" t="s">
        <v>17</v>
      </c>
      <c r="P392" s="79" t="s">
        <v>45</v>
      </c>
      <c r="Q392" s="79" t="s">
        <v>17</v>
      </c>
      <c r="R392" s="79" t="s">
        <v>17</v>
      </c>
      <c r="S392" s="79" t="s">
        <v>17</v>
      </c>
      <c r="T392" s="79" t="s">
        <v>17</v>
      </c>
      <c r="U392" s="79" t="s">
        <v>45</v>
      </c>
      <c r="V392" s="79" t="s">
        <v>17</v>
      </c>
      <c r="W392" s="79" t="s">
        <v>17</v>
      </c>
      <c r="X392" s="79" t="s">
        <v>17</v>
      </c>
      <c r="Y392" s="79" t="s">
        <v>17</v>
      </c>
    </row>
    <row r="393" spans="1:64">
      <c r="A393" s="93" t="s">
        <v>397</v>
      </c>
      <c r="B393" s="93" t="s">
        <v>402</v>
      </c>
      <c r="C393" s="100" t="s">
        <v>425</v>
      </c>
      <c r="D393" s="100"/>
      <c r="E393" s="93" t="s">
        <v>44</v>
      </c>
      <c r="F393" s="79" t="s">
        <v>45</v>
      </c>
      <c r="G393" s="79" t="s">
        <v>17</v>
      </c>
      <c r="H393" s="79" t="s">
        <v>17</v>
      </c>
      <c r="I393" s="79" t="s">
        <v>17</v>
      </c>
      <c r="J393" s="79" t="s">
        <v>17</v>
      </c>
      <c r="K393" s="79" t="s">
        <v>45</v>
      </c>
      <c r="L393" s="79" t="s">
        <v>17</v>
      </c>
      <c r="M393" s="79" t="s">
        <v>17</v>
      </c>
      <c r="N393" s="79" t="s">
        <v>17</v>
      </c>
      <c r="O393" s="79" t="s">
        <v>17</v>
      </c>
      <c r="P393" s="79" t="s">
        <v>45</v>
      </c>
      <c r="Q393" s="79" t="s">
        <v>17</v>
      </c>
      <c r="R393" s="79" t="s">
        <v>17</v>
      </c>
      <c r="S393" s="79" t="s">
        <v>17</v>
      </c>
      <c r="T393" s="79" t="s">
        <v>17</v>
      </c>
      <c r="U393" s="79" t="s">
        <v>45</v>
      </c>
      <c r="V393" s="79" t="s">
        <v>17</v>
      </c>
      <c r="W393" s="79" t="s">
        <v>17</v>
      </c>
      <c r="X393" s="79" t="s">
        <v>17</v>
      </c>
      <c r="Y393" s="79" t="s">
        <v>17</v>
      </c>
    </row>
    <row r="394" spans="1:64">
      <c r="A394" s="93" t="s">
        <v>397</v>
      </c>
      <c r="B394" s="93" t="s">
        <v>402</v>
      </c>
      <c r="C394" s="100" t="s">
        <v>426</v>
      </c>
      <c r="D394" s="100"/>
      <c r="E394" s="93" t="s">
        <v>44</v>
      </c>
      <c r="F394" s="79" t="s">
        <v>45</v>
      </c>
      <c r="G394" s="79" t="s">
        <v>17</v>
      </c>
      <c r="H394" s="79" t="s">
        <v>17</v>
      </c>
      <c r="I394" s="79" t="s">
        <v>17</v>
      </c>
      <c r="J394" s="79" t="s">
        <v>17</v>
      </c>
      <c r="K394" s="79" t="s">
        <v>45</v>
      </c>
      <c r="L394" s="79" t="s">
        <v>17</v>
      </c>
      <c r="M394" s="79" t="s">
        <v>17</v>
      </c>
      <c r="N394" s="79" t="s">
        <v>17</v>
      </c>
      <c r="O394" s="79" t="s">
        <v>17</v>
      </c>
      <c r="P394" s="79" t="s">
        <v>45</v>
      </c>
      <c r="Q394" s="79" t="s">
        <v>17</v>
      </c>
      <c r="R394" s="79" t="s">
        <v>17</v>
      </c>
      <c r="S394" s="79" t="s">
        <v>17</v>
      </c>
      <c r="T394" s="79" t="s">
        <v>17</v>
      </c>
      <c r="U394" s="79" t="s">
        <v>45</v>
      </c>
      <c r="V394" s="79" t="s">
        <v>17</v>
      </c>
      <c r="W394" s="79" t="s">
        <v>17</v>
      </c>
      <c r="X394" s="79" t="s">
        <v>17</v>
      </c>
      <c r="Y394" s="79" t="s">
        <v>17</v>
      </c>
    </row>
    <row r="395" spans="1:64">
      <c r="A395" s="93" t="s">
        <v>397</v>
      </c>
      <c r="B395" s="93" t="s">
        <v>402</v>
      </c>
      <c r="C395" s="100" t="s">
        <v>427</v>
      </c>
      <c r="D395" s="100"/>
      <c r="E395" s="102" t="s">
        <v>44</v>
      </c>
      <c r="F395" s="79" t="s">
        <v>45</v>
      </c>
      <c r="G395" s="79" t="s">
        <v>17</v>
      </c>
      <c r="H395" s="79" t="s">
        <v>17</v>
      </c>
      <c r="I395" s="79" t="s">
        <v>17</v>
      </c>
      <c r="J395" s="79" t="s">
        <v>17</v>
      </c>
      <c r="K395" s="79" t="s">
        <v>45</v>
      </c>
      <c r="L395" s="79" t="s">
        <v>17</v>
      </c>
      <c r="M395" s="79" t="s">
        <v>17</v>
      </c>
      <c r="N395" s="79" t="s">
        <v>17</v>
      </c>
      <c r="O395" s="79" t="s">
        <v>17</v>
      </c>
      <c r="P395" s="79" t="s">
        <v>45</v>
      </c>
      <c r="Q395" s="79" t="s">
        <v>17</v>
      </c>
      <c r="R395" s="79" t="s">
        <v>17</v>
      </c>
      <c r="S395" s="79" t="s">
        <v>17</v>
      </c>
      <c r="T395" s="79" t="s">
        <v>17</v>
      </c>
      <c r="U395" s="79" t="s">
        <v>45</v>
      </c>
      <c r="V395" s="79" t="s">
        <v>17</v>
      </c>
      <c r="W395" s="79" t="s">
        <v>17</v>
      </c>
      <c r="X395" s="79" t="s">
        <v>17</v>
      </c>
      <c r="Y395" s="79" t="s">
        <v>17</v>
      </c>
    </row>
    <row r="396" spans="1:64" s="9" customFormat="1">
      <c r="A396" s="96" t="s">
        <v>397</v>
      </c>
      <c r="B396" s="96" t="s">
        <v>428</v>
      </c>
      <c r="C396" s="97" t="s">
        <v>428</v>
      </c>
      <c r="D396" s="97"/>
      <c r="E396" s="98" t="s">
        <v>6</v>
      </c>
      <c r="F396" s="78"/>
      <c r="G396" s="78"/>
      <c r="H396" s="78"/>
      <c r="I396" s="78"/>
      <c r="J396" s="78"/>
      <c r="K396" s="78"/>
      <c r="L396" s="78"/>
      <c r="M396" s="78"/>
      <c r="N396" s="78"/>
      <c r="O396" s="78"/>
      <c r="P396" s="78"/>
      <c r="Q396" s="78"/>
      <c r="R396" s="78"/>
      <c r="S396" s="78"/>
      <c r="T396" s="78"/>
      <c r="U396" s="78"/>
      <c r="V396" s="78"/>
      <c r="W396" s="78"/>
      <c r="X396" s="78"/>
      <c r="Y396" s="78"/>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c r="BE396" s="2"/>
      <c r="BF396" s="2"/>
      <c r="BG396" s="2"/>
      <c r="BH396" s="2"/>
      <c r="BI396" s="2"/>
      <c r="BJ396" s="2"/>
      <c r="BK396" s="2"/>
      <c r="BL396" s="2"/>
    </row>
    <row r="397" spans="1:64">
      <c r="A397" s="93" t="s">
        <v>397</v>
      </c>
      <c r="B397" s="93" t="s">
        <v>428</v>
      </c>
      <c r="C397" s="100" t="s">
        <v>429</v>
      </c>
      <c r="D397" s="100"/>
      <c r="E397" s="98" t="s">
        <v>44</v>
      </c>
      <c r="F397" s="79" t="s">
        <v>45</v>
      </c>
      <c r="G397" s="79" t="s">
        <v>17</v>
      </c>
      <c r="H397" s="79" t="s">
        <v>17</v>
      </c>
      <c r="I397" s="79" t="s">
        <v>17</v>
      </c>
      <c r="J397" s="79" t="s">
        <v>17</v>
      </c>
      <c r="K397" s="79" t="s">
        <v>45</v>
      </c>
      <c r="L397" s="79" t="s">
        <v>17</v>
      </c>
      <c r="M397" s="79" t="s">
        <v>17</v>
      </c>
      <c r="N397" s="79" t="s">
        <v>17</v>
      </c>
      <c r="O397" s="79" t="s">
        <v>17</v>
      </c>
      <c r="P397" s="79" t="s">
        <v>45</v>
      </c>
      <c r="Q397" s="79" t="s">
        <v>17</v>
      </c>
      <c r="R397" s="79" t="s">
        <v>17</v>
      </c>
      <c r="S397" s="79" t="s">
        <v>17</v>
      </c>
      <c r="T397" s="79" t="s">
        <v>17</v>
      </c>
      <c r="U397" s="79" t="s">
        <v>45</v>
      </c>
      <c r="V397" s="79" t="s">
        <v>17</v>
      </c>
      <c r="W397" s="79" t="s">
        <v>17</v>
      </c>
      <c r="X397" s="79" t="s">
        <v>17</v>
      </c>
      <c r="Y397" s="79" t="s">
        <v>17</v>
      </c>
    </row>
    <row r="398" spans="1:64" ht="30" customHeight="1">
      <c r="A398" s="93" t="s">
        <v>397</v>
      </c>
      <c r="B398" s="93" t="s">
        <v>428</v>
      </c>
      <c r="C398" s="113" t="s">
        <v>430</v>
      </c>
      <c r="D398" s="113"/>
      <c r="E398" s="98" t="s">
        <v>44</v>
      </c>
      <c r="F398" s="79" t="s">
        <v>45</v>
      </c>
      <c r="G398" s="79" t="s">
        <v>17</v>
      </c>
      <c r="H398" s="79" t="s">
        <v>17</v>
      </c>
      <c r="I398" s="79" t="s">
        <v>17</v>
      </c>
      <c r="J398" s="79" t="s">
        <v>17</v>
      </c>
      <c r="K398" s="79" t="s">
        <v>45</v>
      </c>
      <c r="L398" s="79" t="s">
        <v>17</v>
      </c>
      <c r="M398" s="79" t="s">
        <v>17</v>
      </c>
      <c r="N398" s="79" t="s">
        <v>17</v>
      </c>
      <c r="O398" s="79" t="s">
        <v>17</v>
      </c>
      <c r="P398" s="79" t="s">
        <v>45</v>
      </c>
      <c r="Q398" s="79" t="s">
        <v>17</v>
      </c>
      <c r="R398" s="79" t="s">
        <v>17</v>
      </c>
      <c r="S398" s="79" t="s">
        <v>17</v>
      </c>
      <c r="T398" s="79" t="s">
        <v>17</v>
      </c>
      <c r="U398" s="79" t="s">
        <v>45</v>
      </c>
      <c r="V398" s="79" t="s">
        <v>17</v>
      </c>
      <c r="W398" s="79" t="s">
        <v>17</v>
      </c>
      <c r="X398" s="79" t="s">
        <v>17</v>
      </c>
      <c r="Y398" s="79" t="s">
        <v>17</v>
      </c>
    </row>
    <row r="399" spans="1:64">
      <c r="A399" s="93" t="s">
        <v>397</v>
      </c>
      <c r="B399" s="93" t="s">
        <v>428</v>
      </c>
      <c r="C399" s="113" t="s">
        <v>431</v>
      </c>
      <c r="D399" s="113"/>
      <c r="E399" s="98" t="s">
        <v>44</v>
      </c>
      <c r="F399" s="79" t="s">
        <v>45</v>
      </c>
      <c r="G399" s="79" t="s">
        <v>17</v>
      </c>
      <c r="H399" s="79" t="s">
        <v>17</v>
      </c>
      <c r="I399" s="79" t="s">
        <v>17</v>
      </c>
      <c r="J399" s="79" t="s">
        <v>17</v>
      </c>
      <c r="K399" s="79" t="s">
        <v>45</v>
      </c>
      <c r="L399" s="79" t="s">
        <v>17</v>
      </c>
      <c r="M399" s="79" t="s">
        <v>17</v>
      </c>
      <c r="N399" s="79" t="s">
        <v>17</v>
      </c>
      <c r="O399" s="79" t="s">
        <v>17</v>
      </c>
      <c r="P399" s="79" t="s">
        <v>45</v>
      </c>
      <c r="Q399" s="79" t="s">
        <v>17</v>
      </c>
      <c r="R399" s="79" t="s">
        <v>17</v>
      </c>
      <c r="S399" s="79" t="s">
        <v>17</v>
      </c>
      <c r="T399" s="79" t="s">
        <v>17</v>
      </c>
      <c r="U399" s="79" t="s">
        <v>45</v>
      </c>
      <c r="V399" s="79" t="s">
        <v>17</v>
      </c>
      <c r="W399" s="79" t="s">
        <v>17</v>
      </c>
      <c r="X399" s="79" t="s">
        <v>17</v>
      </c>
      <c r="Y399" s="79" t="s">
        <v>17</v>
      </c>
    </row>
    <row r="400" spans="1:64" s="9" customFormat="1">
      <c r="A400" s="96" t="s">
        <v>397</v>
      </c>
      <c r="B400" s="96" t="s">
        <v>432</v>
      </c>
      <c r="C400" s="97" t="s">
        <v>432</v>
      </c>
      <c r="D400" s="97"/>
      <c r="E400" s="98" t="s">
        <v>6</v>
      </c>
      <c r="F400" s="78"/>
      <c r="G400" s="78"/>
      <c r="H400" s="78"/>
      <c r="I400" s="78"/>
      <c r="J400" s="78"/>
      <c r="K400" s="78"/>
      <c r="L400" s="78"/>
      <c r="M400" s="78"/>
      <c r="N400" s="78"/>
      <c r="O400" s="78"/>
      <c r="P400" s="78"/>
      <c r="Q400" s="78"/>
      <c r="R400" s="78"/>
      <c r="S400" s="78"/>
      <c r="T400" s="78"/>
      <c r="U400" s="78"/>
      <c r="V400" s="78"/>
      <c r="W400" s="78"/>
      <c r="X400" s="78"/>
      <c r="Y400" s="78"/>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c r="BE400" s="2"/>
      <c r="BF400" s="2"/>
      <c r="BG400" s="2"/>
      <c r="BH400" s="2"/>
      <c r="BI400" s="2"/>
      <c r="BJ400" s="2"/>
      <c r="BK400" s="2"/>
      <c r="BL400" s="2"/>
    </row>
    <row r="401" spans="1:64" ht="89.85" customHeight="1">
      <c r="A401" s="93" t="s">
        <v>397</v>
      </c>
      <c r="B401" s="93" t="s">
        <v>432</v>
      </c>
      <c r="C401" s="100" t="s">
        <v>433</v>
      </c>
      <c r="D401" s="113"/>
      <c r="E401" s="98" t="s">
        <v>44</v>
      </c>
      <c r="F401" s="79" t="s">
        <v>45</v>
      </c>
      <c r="G401" s="79" t="s">
        <v>17</v>
      </c>
      <c r="H401" s="79" t="s">
        <v>17</v>
      </c>
      <c r="I401" s="79" t="s">
        <v>17</v>
      </c>
      <c r="J401" s="79" t="s">
        <v>17</v>
      </c>
      <c r="K401" s="79" t="s">
        <v>45</v>
      </c>
      <c r="L401" s="79" t="s">
        <v>17</v>
      </c>
      <c r="M401" s="79" t="s">
        <v>17</v>
      </c>
      <c r="N401" s="79" t="s">
        <v>17</v>
      </c>
      <c r="O401" s="79" t="s">
        <v>17</v>
      </c>
      <c r="P401" s="79" t="s">
        <v>45</v>
      </c>
      <c r="Q401" s="79" t="s">
        <v>17</v>
      </c>
      <c r="R401" s="79" t="s">
        <v>17</v>
      </c>
      <c r="S401" s="79" t="s">
        <v>17</v>
      </c>
      <c r="T401" s="79" t="s">
        <v>17</v>
      </c>
      <c r="U401" s="79" t="s">
        <v>45</v>
      </c>
      <c r="V401" s="79" t="s">
        <v>17</v>
      </c>
      <c r="W401" s="79" t="s">
        <v>17</v>
      </c>
      <c r="X401" s="79" t="s">
        <v>17</v>
      </c>
      <c r="Y401" s="79" t="s">
        <v>17</v>
      </c>
    </row>
    <row r="402" spans="1:64" ht="84.6" customHeight="1">
      <c r="A402" s="93" t="s">
        <v>397</v>
      </c>
      <c r="B402" s="93" t="s">
        <v>432</v>
      </c>
      <c r="C402" s="100" t="s">
        <v>434</v>
      </c>
      <c r="D402" s="113"/>
      <c r="E402" s="98" t="s">
        <v>44</v>
      </c>
      <c r="F402" s="79" t="s">
        <v>45</v>
      </c>
      <c r="G402" s="79" t="s">
        <v>17</v>
      </c>
      <c r="H402" s="79" t="s">
        <v>17</v>
      </c>
      <c r="I402" s="79" t="s">
        <v>17</v>
      </c>
      <c r="J402" s="79" t="s">
        <v>17</v>
      </c>
      <c r="K402" s="79" t="s">
        <v>45</v>
      </c>
      <c r="L402" s="79" t="s">
        <v>17</v>
      </c>
      <c r="M402" s="79" t="s">
        <v>17</v>
      </c>
      <c r="N402" s="79" t="s">
        <v>17</v>
      </c>
      <c r="O402" s="79" t="s">
        <v>17</v>
      </c>
      <c r="P402" s="79" t="s">
        <v>45</v>
      </c>
      <c r="Q402" s="79" t="s">
        <v>17</v>
      </c>
      <c r="R402" s="79" t="s">
        <v>17</v>
      </c>
      <c r="S402" s="79" t="s">
        <v>17</v>
      </c>
      <c r="T402" s="79" t="s">
        <v>17</v>
      </c>
      <c r="U402" s="79" t="s">
        <v>45</v>
      </c>
      <c r="V402" s="79" t="s">
        <v>17</v>
      </c>
      <c r="W402" s="79" t="s">
        <v>17</v>
      </c>
      <c r="X402" s="79" t="s">
        <v>17</v>
      </c>
      <c r="Y402" s="79" t="s">
        <v>17</v>
      </c>
    </row>
    <row r="403" spans="1:64" s="9" customFormat="1">
      <c r="A403" s="96" t="s">
        <v>397</v>
      </c>
      <c r="B403" s="96" t="s">
        <v>435</v>
      </c>
      <c r="C403" s="97" t="s">
        <v>436</v>
      </c>
      <c r="D403" s="97"/>
      <c r="E403" s="98" t="s">
        <v>6</v>
      </c>
      <c r="F403" s="78"/>
      <c r="G403" s="78"/>
      <c r="H403" s="78"/>
      <c r="I403" s="78"/>
      <c r="J403" s="78"/>
      <c r="K403" s="78"/>
      <c r="L403" s="78"/>
      <c r="M403" s="78"/>
      <c r="N403" s="78"/>
      <c r="O403" s="78"/>
      <c r="P403" s="78"/>
      <c r="Q403" s="78"/>
      <c r="R403" s="78"/>
      <c r="S403" s="78"/>
      <c r="T403" s="78"/>
      <c r="U403" s="78"/>
      <c r="V403" s="78"/>
      <c r="W403" s="78"/>
      <c r="X403" s="78"/>
      <c r="Y403" s="78"/>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c r="BE403" s="2"/>
      <c r="BF403" s="2"/>
      <c r="BG403" s="2"/>
      <c r="BH403" s="2"/>
      <c r="BI403" s="2"/>
      <c r="BJ403" s="2"/>
      <c r="BK403" s="2"/>
      <c r="BL403" s="2"/>
    </row>
    <row r="404" spans="1:64">
      <c r="A404" s="93" t="s">
        <v>397</v>
      </c>
      <c r="B404" s="93" t="s">
        <v>435</v>
      </c>
      <c r="C404" s="100" t="s">
        <v>437</v>
      </c>
      <c r="D404" s="100"/>
      <c r="E404" s="98" t="s">
        <v>44</v>
      </c>
      <c r="F404" s="79" t="s">
        <v>45</v>
      </c>
      <c r="G404" s="79" t="s">
        <v>17</v>
      </c>
      <c r="H404" s="79" t="s">
        <v>17</v>
      </c>
      <c r="I404" s="79" t="s">
        <v>17</v>
      </c>
      <c r="J404" s="79" t="s">
        <v>17</v>
      </c>
      <c r="K404" s="79" t="s">
        <v>45</v>
      </c>
      <c r="L404" s="79" t="s">
        <v>17</v>
      </c>
      <c r="M404" s="79" t="s">
        <v>17</v>
      </c>
      <c r="N404" s="79" t="s">
        <v>17</v>
      </c>
      <c r="O404" s="79" t="s">
        <v>17</v>
      </c>
      <c r="P404" s="79" t="s">
        <v>45</v>
      </c>
      <c r="Q404" s="79" t="s">
        <v>17</v>
      </c>
      <c r="R404" s="79" t="s">
        <v>17</v>
      </c>
      <c r="S404" s="79" t="s">
        <v>17</v>
      </c>
      <c r="T404" s="79" t="s">
        <v>17</v>
      </c>
      <c r="U404" s="79" t="s">
        <v>45</v>
      </c>
      <c r="V404" s="79" t="s">
        <v>17</v>
      </c>
      <c r="W404" s="79" t="s">
        <v>17</v>
      </c>
      <c r="X404" s="79" t="s">
        <v>17</v>
      </c>
      <c r="Y404" s="79" t="s">
        <v>17</v>
      </c>
    </row>
    <row r="405" spans="1:64">
      <c r="A405" s="93" t="s">
        <v>397</v>
      </c>
      <c r="B405" s="93" t="s">
        <v>435</v>
      </c>
      <c r="C405" s="100" t="s">
        <v>438</v>
      </c>
      <c r="D405" s="100"/>
      <c r="E405" s="98" t="s">
        <v>44</v>
      </c>
      <c r="F405" s="79" t="s">
        <v>45</v>
      </c>
      <c r="G405" s="79" t="s">
        <v>17</v>
      </c>
      <c r="H405" s="79" t="s">
        <v>17</v>
      </c>
      <c r="I405" s="79" t="s">
        <v>17</v>
      </c>
      <c r="J405" s="79" t="s">
        <v>17</v>
      </c>
      <c r="K405" s="79" t="s">
        <v>45</v>
      </c>
      <c r="L405" s="79" t="s">
        <v>17</v>
      </c>
      <c r="M405" s="79" t="s">
        <v>17</v>
      </c>
      <c r="N405" s="79" t="s">
        <v>17</v>
      </c>
      <c r="O405" s="79" t="s">
        <v>17</v>
      </c>
      <c r="P405" s="79" t="s">
        <v>45</v>
      </c>
      <c r="Q405" s="79" t="s">
        <v>17</v>
      </c>
      <c r="R405" s="79" t="s">
        <v>17</v>
      </c>
      <c r="S405" s="79" t="s">
        <v>17</v>
      </c>
      <c r="T405" s="79" t="s">
        <v>17</v>
      </c>
      <c r="U405" s="79" t="s">
        <v>45</v>
      </c>
      <c r="V405" s="79" t="s">
        <v>17</v>
      </c>
      <c r="W405" s="79" t="s">
        <v>17</v>
      </c>
      <c r="X405" s="79" t="s">
        <v>17</v>
      </c>
      <c r="Y405" s="79" t="s">
        <v>17</v>
      </c>
    </row>
    <row r="406" spans="1:64">
      <c r="A406" s="93" t="s">
        <v>397</v>
      </c>
      <c r="B406" s="93" t="s">
        <v>435</v>
      </c>
      <c r="C406" s="100" t="s">
        <v>439</v>
      </c>
      <c r="D406" s="100"/>
      <c r="E406" s="98" t="s">
        <v>44</v>
      </c>
      <c r="F406" s="79" t="s">
        <v>45</v>
      </c>
      <c r="G406" s="79" t="s">
        <v>17</v>
      </c>
      <c r="H406" s="79" t="s">
        <v>17</v>
      </c>
      <c r="I406" s="79" t="s">
        <v>17</v>
      </c>
      <c r="J406" s="79" t="s">
        <v>17</v>
      </c>
      <c r="K406" s="79" t="s">
        <v>45</v>
      </c>
      <c r="L406" s="79" t="s">
        <v>17</v>
      </c>
      <c r="M406" s="79" t="s">
        <v>17</v>
      </c>
      <c r="N406" s="79" t="s">
        <v>17</v>
      </c>
      <c r="O406" s="79" t="s">
        <v>17</v>
      </c>
      <c r="P406" s="79" t="s">
        <v>45</v>
      </c>
      <c r="Q406" s="79" t="s">
        <v>17</v>
      </c>
      <c r="R406" s="79" t="s">
        <v>17</v>
      </c>
      <c r="S406" s="79" t="s">
        <v>17</v>
      </c>
      <c r="T406" s="79" t="s">
        <v>17</v>
      </c>
      <c r="U406" s="79" t="s">
        <v>45</v>
      </c>
      <c r="V406" s="79" t="s">
        <v>17</v>
      </c>
      <c r="W406" s="79" t="s">
        <v>17</v>
      </c>
      <c r="X406" s="79" t="s">
        <v>17</v>
      </c>
      <c r="Y406" s="79" t="s">
        <v>17</v>
      </c>
    </row>
    <row r="407" spans="1:64">
      <c r="A407" s="93" t="s">
        <v>397</v>
      </c>
      <c r="B407" s="93" t="s">
        <v>435</v>
      </c>
      <c r="C407" s="100" t="s">
        <v>440</v>
      </c>
      <c r="D407" s="100"/>
      <c r="E407" s="98" t="s">
        <v>44</v>
      </c>
      <c r="F407" s="79" t="s">
        <v>45</v>
      </c>
      <c r="G407" s="79" t="s">
        <v>17</v>
      </c>
      <c r="H407" s="79" t="s">
        <v>17</v>
      </c>
      <c r="I407" s="79" t="s">
        <v>17</v>
      </c>
      <c r="J407" s="79" t="s">
        <v>17</v>
      </c>
      <c r="K407" s="79" t="s">
        <v>45</v>
      </c>
      <c r="L407" s="79" t="s">
        <v>17</v>
      </c>
      <c r="M407" s="79" t="s">
        <v>17</v>
      </c>
      <c r="N407" s="79" t="s">
        <v>17</v>
      </c>
      <c r="O407" s="79" t="s">
        <v>17</v>
      </c>
      <c r="P407" s="79" t="s">
        <v>45</v>
      </c>
      <c r="Q407" s="79" t="s">
        <v>17</v>
      </c>
      <c r="R407" s="79" t="s">
        <v>17</v>
      </c>
      <c r="S407" s="79" t="s">
        <v>17</v>
      </c>
      <c r="T407" s="79" t="s">
        <v>17</v>
      </c>
      <c r="U407" s="79" t="s">
        <v>45</v>
      </c>
      <c r="V407" s="79" t="s">
        <v>17</v>
      </c>
      <c r="W407" s="79" t="s">
        <v>17</v>
      </c>
      <c r="X407" s="79" t="s">
        <v>17</v>
      </c>
      <c r="Y407" s="79" t="s">
        <v>17</v>
      </c>
    </row>
    <row r="408" spans="1:64">
      <c r="A408" s="93" t="s">
        <v>397</v>
      </c>
      <c r="B408" s="93" t="s">
        <v>435</v>
      </c>
      <c r="C408" s="100" t="s">
        <v>441</v>
      </c>
      <c r="D408" s="100"/>
      <c r="E408" s="98" t="s">
        <v>44</v>
      </c>
      <c r="F408" s="79" t="s">
        <v>45</v>
      </c>
      <c r="G408" s="79" t="s">
        <v>17</v>
      </c>
      <c r="H408" s="79" t="s">
        <v>17</v>
      </c>
      <c r="I408" s="79" t="s">
        <v>17</v>
      </c>
      <c r="J408" s="79" t="s">
        <v>17</v>
      </c>
      <c r="K408" s="79" t="s">
        <v>45</v>
      </c>
      <c r="L408" s="79" t="s">
        <v>17</v>
      </c>
      <c r="M408" s="79" t="s">
        <v>17</v>
      </c>
      <c r="N408" s="79" t="s">
        <v>17</v>
      </c>
      <c r="O408" s="79" t="s">
        <v>17</v>
      </c>
      <c r="P408" s="79" t="s">
        <v>45</v>
      </c>
      <c r="Q408" s="79" t="s">
        <v>17</v>
      </c>
      <c r="R408" s="79" t="s">
        <v>17</v>
      </c>
      <c r="S408" s="79" t="s">
        <v>17</v>
      </c>
      <c r="T408" s="79" t="s">
        <v>17</v>
      </c>
      <c r="U408" s="79" t="s">
        <v>45</v>
      </c>
      <c r="V408" s="79" t="s">
        <v>17</v>
      </c>
      <c r="W408" s="79" t="s">
        <v>17</v>
      </c>
      <c r="X408" s="79" t="s">
        <v>17</v>
      </c>
      <c r="Y408" s="79" t="s">
        <v>17</v>
      </c>
    </row>
    <row r="409" spans="1:64">
      <c r="A409" s="93" t="s">
        <v>397</v>
      </c>
      <c r="B409" s="93" t="s">
        <v>435</v>
      </c>
      <c r="C409" s="100" t="s">
        <v>442</v>
      </c>
      <c r="D409" s="100"/>
      <c r="E409" s="98" t="s">
        <v>44</v>
      </c>
      <c r="F409" s="79" t="s">
        <v>45</v>
      </c>
      <c r="G409" s="79" t="s">
        <v>17</v>
      </c>
      <c r="H409" s="79" t="s">
        <v>17</v>
      </c>
      <c r="I409" s="79" t="s">
        <v>17</v>
      </c>
      <c r="J409" s="79" t="s">
        <v>17</v>
      </c>
      <c r="K409" s="79" t="s">
        <v>45</v>
      </c>
      <c r="L409" s="79" t="s">
        <v>17</v>
      </c>
      <c r="M409" s="79" t="s">
        <v>17</v>
      </c>
      <c r="N409" s="79" t="s">
        <v>17</v>
      </c>
      <c r="O409" s="79" t="s">
        <v>17</v>
      </c>
      <c r="P409" s="79" t="s">
        <v>45</v>
      </c>
      <c r="Q409" s="79" t="s">
        <v>17</v>
      </c>
      <c r="R409" s="79" t="s">
        <v>17</v>
      </c>
      <c r="S409" s="79" t="s">
        <v>17</v>
      </c>
      <c r="T409" s="79" t="s">
        <v>17</v>
      </c>
      <c r="U409" s="79" t="s">
        <v>45</v>
      </c>
      <c r="V409" s="79" t="s">
        <v>17</v>
      </c>
      <c r="W409" s="79" t="s">
        <v>17</v>
      </c>
      <c r="X409" s="79" t="s">
        <v>17</v>
      </c>
      <c r="Y409" s="79" t="s">
        <v>17</v>
      </c>
    </row>
    <row r="410" spans="1:64">
      <c r="A410" s="93" t="s">
        <v>397</v>
      </c>
      <c r="B410" s="93" t="s">
        <v>435</v>
      </c>
      <c r="C410" s="100" t="s">
        <v>443</v>
      </c>
      <c r="D410" s="100"/>
      <c r="E410" s="98" t="s">
        <v>44</v>
      </c>
      <c r="F410" s="79" t="s">
        <v>45</v>
      </c>
      <c r="G410" s="79" t="s">
        <v>17</v>
      </c>
      <c r="H410" s="79" t="s">
        <v>17</v>
      </c>
      <c r="I410" s="79" t="s">
        <v>17</v>
      </c>
      <c r="J410" s="79" t="s">
        <v>17</v>
      </c>
      <c r="K410" s="79" t="s">
        <v>45</v>
      </c>
      <c r="L410" s="79" t="s">
        <v>17</v>
      </c>
      <c r="M410" s="79" t="s">
        <v>17</v>
      </c>
      <c r="N410" s="79" t="s">
        <v>17</v>
      </c>
      <c r="O410" s="79" t="s">
        <v>17</v>
      </c>
      <c r="P410" s="79" t="s">
        <v>45</v>
      </c>
      <c r="Q410" s="79" t="s">
        <v>17</v>
      </c>
      <c r="R410" s="79" t="s">
        <v>17</v>
      </c>
      <c r="S410" s="79" t="s">
        <v>17</v>
      </c>
      <c r="T410" s="79" t="s">
        <v>17</v>
      </c>
      <c r="U410" s="79" t="s">
        <v>45</v>
      </c>
      <c r="V410" s="79" t="s">
        <v>17</v>
      </c>
      <c r="W410" s="79" t="s">
        <v>17</v>
      </c>
      <c r="X410" s="79" t="s">
        <v>17</v>
      </c>
      <c r="Y410" s="79" t="s">
        <v>17</v>
      </c>
    </row>
    <row r="411" spans="1:64">
      <c r="A411" s="93" t="s">
        <v>397</v>
      </c>
      <c r="B411" s="93" t="s">
        <v>435</v>
      </c>
      <c r="C411" s="100" t="s">
        <v>444</v>
      </c>
      <c r="D411" s="100"/>
      <c r="E411" s="98" t="s">
        <v>44</v>
      </c>
      <c r="F411" s="79" t="s">
        <v>45</v>
      </c>
      <c r="G411" s="79" t="s">
        <v>17</v>
      </c>
      <c r="H411" s="79" t="s">
        <v>17</v>
      </c>
      <c r="I411" s="79" t="s">
        <v>17</v>
      </c>
      <c r="J411" s="79" t="s">
        <v>17</v>
      </c>
      <c r="K411" s="79" t="s">
        <v>45</v>
      </c>
      <c r="L411" s="79" t="s">
        <v>17</v>
      </c>
      <c r="M411" s="79" t="s">
        <v>17</v>
      </c>
      <c r="N411" s="79" t="s">
        <v>17</v>
      </c>
      <c r="O411" s="79" t="s">
        <v>17</v>
      </c>
      <c r="P411" s="79" t="s">
        <v>45</v>
      </c>
      <c r="Q411" s="79" t="s">
        <v>17</v>
      </c>
      <c r="R411" s="79" t="s">
        <v>17</v>
      </c>
      <c r="S411" s="79" t="s">
        <v>17</v>
      </c>
      <c r="T411" s="79" t="s">
        <v>17</v>
      </c>
      <c r="U411" s="79" t="s">
        <v>45</v>
      </c>
      <c r="V411" s="79" t="s">
        <v>17</v>
      </c>
      <c r="W411" s="79" t="s">
        <v>17</v>
      </c>
      <c r="X411" s="79" t="s">
        <v>17</v>
      </c>
      <c r="Y411" s="79" t="s">
        <v>17</v>
      </c>
    </row>
    <row r="412" spans="1:64">
      <c r="A412" s="93" t="s">
        <v>397</v>
      </c>
      <c r="B412" s="93" t="s">
        <v>435</v>
      </c>
      <c r="C412" s="100" t="s">
        <v>445</v>
      </c>
      <c r="D412" s="100"/>
      <c r="E412" s="98" t="s">
        <v>44</v>
      </c>
      <c r="F412" s="79" t="s">
        <v>45</v>
      </c>
      <c r="G412" s="79" t="s">
        <v>17</v>
      </c>
      <c r="H412" s="79" t="s">
        <v>17</v>
      </c>
      <c r="I412" s="79" t="s">
        <v>17</v>
      </c>
      <c r="J412" s="79" t="s">
        <v>17</v>
      </c>
      <c r="K412" s="79" t="s">
        <v>45</v>
      </c>
      <c r="L412" s="79" t="s">
        <v>17</v>
      </c>
      <c r="M412" s="79" t="s">
        <v>17</v>
      </c>
      <c r="N412" s="79" t="s">
        <v>17</v>
      </c>
      <c r="O412" s="79" t="s">
        <v>17</v>
      </c>
      <c r="P412" s="79" t="s">
        <v>45</v>
      </c>
      <c r="Q412" s="79" t="s">
        <v>17</v>
      </c>
      <c r="R412" s="79" t="s">
        <v>17</v>
      </c>
      <c r="S412" s="79" t="s">
        <v>17</v>
      </c>
      <c r="T412" s="79" t="s">
        <v>17</v>
      </c>
      <c r="U412" s="79" t="s">
        <v>45</v>
      </c>
      <c r="V412" s="79" t="s">
        <v>17</v>
      </c>
      <c r="W412" s="79" t="s">
        <v>17</v>
      </c>
      <c r="X412" s="79" t="s">
        <v>17</v>
      </c>
      <c r="Y412" s="79" t="s">
        <v>17</v>
      </c>
    </row>
    <row r="413" spans="1:64">
      <c r="A413" s="93" t="s">
        <v>397</v>
      </c>
      <c r="B413" s="93" t="s">
        <v>435</v>
      </c>
      <c r="C413" s="100" t="s">
        <v>446</v>
      </c>
      <c r="D413" s="100"/>
      <c r="E413" s="98" t="s">
        <v>44</v>
      </c>
      <c r="F413" s="79" t="s">
        <v>45</v>
      </c>
      <c r="G413" s="79" t="s">
        <v>17</v>
      </c>
      <c r="H413" s="79" t="s">
        <v>17</v>
      </c>
      <c r="I413" s="79" t="s">
        <v>17</v>
      </c>
      <c r="J413" s="79" t="s">
        <v>17</v>
      </c>
      <c r="K413" s="79" t="s">
        <v>45</v>
      </c>
      <c r="L413" s="79" t="s">
        <v>17</v>
      </c>
      <c r="M413" s="79" t="s">
        <v>17</v>
      </c>
      <c r="N413" s="79" t="s">
        <v>17</v>
      </c>
      <c r="O413" s="79" t="s">
        <v>17</v>
      </c>
      <c r="P413" s="79" t="s">
        <v>45</v>
      </c>
      <c r="Q413" s="79" t="s">
        <v>17</v>
      </c>
      <c r="R413" s="79" t="s">
        <v>17</v>
      </c>
      <c r="S413" s="79" t="s">
        <v>17</v>
      </c>
      <c r="T413" s="79" t="s">
        <v>17</v>
      </c>
      <c r="U413" s="79" t="s">
        <v>45</v>
      </c>
      <c r="V413" s="79" t="s">
        <v>17</v>
      </c>
      <c r="W413" s="79" t="s">
        <v>17</v>
      </c>
      <c r="X413" s="79" t="s">
        <v>17</v>
      </c>
      <c r="Y413" s="79" t="s">
        <v>17</v>
      </c>
    </row>
    <row r="414" spans="1:64">
      <c r="A414" s="93" t="s">
        <v>397</v>
      </c>
      <c r="B414" s="93" t="s">
        <v>435</v>
      </c>
      <c r="C414" s="100" t="s">
        <v>447</v>
      </c>
      <c r="D414" s="100"/>
      <c r="E414" s="98" t="s">
        <v>44</v>
      </c>
      <c r="F414" s="79" t="s">
        <v>45</v>
      </c>
      <c r="G414" s="79" t="s">
        <v>17</v>
      </c>
      <c r="H414" s="79" t="s">
        <v>17</v>
      </c>
      <c r="I414" s="79" t="s">
        <v>17</v>
      </c>
      <c r="J414" s="79" t="s">
        <v>17</v>
      </c>
      <c r="K414" s="79" t="s">
        <v>45</v>
      </c>
      <c r="L414" s="79" t="s">
        <v>17</v>
      </c>
      <c r="M414" s="79" t="s">
        <v>17</v>
      </c>
      <c r="N414" s="79" t="s">
        <v>17</v>
      </c>
      <c r="O414" s="79" t="s">
        <v>17</v>
      </c>
      <c r="P414" s="79" t="s">
        <v>45</v>
      </c>
      <c r="Q414" s="79" t="s">
        <v>17</v>
      </c>
      <c r="R414" s="79" t="s">
        <v>17</v>
      </c>
      <c r="S414" s="79" t="s">
        <v>17</v>
      </c>
      <c r="T414" s="79" t="s">
        <v>17</v>
      </c>
      <c r="U414" s="79" t="s">
        <v>45</v>
      </c>
      <c r="V414" s="79" t="s">
        <v>17</v>
      </c>
      <c r="W414" s="79" t="s">
        <v>17</v>
      </c>
      <c r="X414" s="79" t="s">
        <v>17</v>
      </c>
      <c r="Y414" s="79" t="s">
        <v>17</v>
      </c>
    </row>
    <row r="415" spans="1:64">
      <c r="A415" s="93" t="s">
        <v>397</v>
      </c>
      <c r="B415" s="93" t="s">
        <v>435</v>
      </c>
      <c r="C415" s="100" t="s">
        <v>448</v>
      </c>
      <c r="D415" s="100"/>
      <c r="E415" s="98" t="s">
        <v>44</v>
      </c>
      <c r="F415" s="79" t="s">
        <v>45</v>
      </c>
      <c r="G415" s="79" t="s">
        <v>17</v>
      </c>
      <c r="H415" s="79" t="s">
        <v>17</v>
      </c>
      <c r="I415" s="79" t="s">
        <v>17</v>
      </c>
      <c r="J415" s="79" t="s">
        <v>17</v>
      </c>
      <c r="K415" s="79" t="s">
        <v>45</v>
      </c>
      <c r="L415" s="79" t="s">
        <v>17</v>
      </c>
      <c r="M415" s="79" t="s">
        <v>17</v>
      </c>
      <c r="N415" s="79" t="s">
        <v>17</v>
      </c>
      <c r="O415" s="79" t="s">
        <v>17</v>
      </c>
      <c r="P415" s="79" t="s">
        <v>45</v>
      </c>
      <c r="Q415" s="79" t="s">
        <v>17</v>
      </c>
      <c r="R415" s="79" t="s">
        <v>17</v>
      </c>
      <c r="S415" s="79" t="s">
        <v>17</v>
      </c>
      <c r="T415" s="79" t="s">
        <v>17</v>
      </c>
      <c r="U415" s="79" t="s">
        <v>45</v>
      </c>
      <c r="V415" s="79" t="s">
        <v>17</v>
      </c>
      <c r="W415" s="79" t="s">
        <v>17</v>
      </c>
      <c r="X415" s="79" t="s">
        <v>17</v>
      </c>
      <c r="Y415" s="79" t="s">
        <v>17</v>
      </c>
    </row>
    <row r="416" spans="1:64" s="9" customFormat="1">
      <c r="A416" s="96" t="s">
        <v>397</v>
      </c>
      <c r="B416" s="96" t="s">
        <v>435</v>
      </c>
      <c r="C416" s="97" t="s">
        <v>449</v>
      </c>
      <c r="D416" s="97"/>
      <c r="E416" s="98" t="s">
        <v>6</v>
      </c>
      <c r="F416" s="78"/>
      <c r="G416" s="78"/>
      <c r="H416" s="78"/>
      <c r="I416" s="78"/>
      <c r="J416" s="78"/>
      <c r="K416" s="78"/>
      <c r="L416" s="78"/>
      <c r="M416" s="78"/>
      <c r="N416" s="78"/>
      <c r="O416" s="78"/>
      <c r="P416" s="78"/>
      <c r="Q416" s="78"/>
      <c r="R416" s="78"/>
      <c r="S416" s="78"/>
      <c r="T416" s="78"/>
      <c r="U416" s="78"/>
      <c r="V416" s="78"/>
      <c r="W416" s="78"/>
      <c r="X416" s="78"/>
      <c r="Y416" s="78"/>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c r="BE416" s="2"/>
      <c r="BF416" s="2"/>
      <c r="BG416" s="2"/>
      <c r="BH416" s="2"/>
      <c r="BI416" s="2"/>
      <c r="BJ416" s="2"/>
      <c r="BK416" s="2"/>
      <c r="BL416" s="2"/>
    </row>
    <row r="417" spans="1:64">
      <c r="A417" s="93" t="s">
        <v>397</v>
      </c>
      <c r="B417" s="93" t="s">
        <v>435</v>
      </c>
      <c r="C417" s="116" t="s">
        <v>450</v>
      </c>
      <c r="D417" s="116"/>
      <c r="E417" s="98" t="s">
        <v>44</v>
      </c>
      <c r="F417" s="79" t="s">
        <v>45</v>
      </c>
      <c r="G417" s="79" t="s">
        <v>17</v>
      </c>
      <c r="H417" s="79" t="s">
        <v>17</v>
      </c>
      <c r="I417" s="79" t="s">
        <v>17</v>
      </c>
      <c r="J417" s="79" t="s">
        <v>17</v>
      </c>
      <c r="K417" s="79" t="s">
        <v>45</v>
      </c>
      <c r="L417" s="79" t="s">
        <v>17</v>
      </c>
      <c r="M417" s="79" t="s">
        <v>17</v>
      </c>
      <c r="N417" s="79" t="s">
        <v>17</v>
      </c>
      <c r="O417" s="79" t="s">
        <v>17</v>
      </c>
      <c r="P417" s="79" t="s">
        <v>45</v>
      </c>
      <c r="Q417" s="79" t="s">
        <v>17</v>
      </c>
      <c r="R417" s="79" t="s">
        <v>17</v>
      </c>
      <c r="S417" s="79" t="s">
        <v>17</v>
      </c>
      <c r="T417" s="79" t="s">
        <v>17</v>
      </c>
      <c r="U417" s="79" t="s">
        <v>45</v>
      </c>
      <c r="V417" s="79" t="s">
        <v>17</v>
      </c>
      <c r="W417" s="79" t="s">
        <v>17</v>
      </c>
      <c r="X417" s="79" t="s">
        <v>17</v>
      </c>
      <c r="Y417" s="79" t="s">
        <v>17</v>
      </c>
    </row>
    <row r="418" spans="1:64">
      <c r="A418" s="93" t="s">
        <v>397</v>
      </c>
      <c r="B418" s="93" t="s">
        <v>435</v>
      </c>
      <c r="C418" s="104" t="s">
        <v>451</v>
      </c>
      <c r="D418" s="99"/>
      <c r="E418" s="98" t="s">
        <v>44</v>
      </c>
      <c r="F418" s="79" t="s">
        <v>45</v>
      </c>
      <c r="G418" s="79" t="s">
        <v>17</v>
      </c>
      <c r="H418" s="79" t="s">
        <v>17</v>
      </c>
      <c r="I418" s="79" t="s">
        <v>17</v>
      </c>
      <c r="J418" s="79" t="s">
        <v>17</v>
      </c>
      <c r="K418" s="79" t="s">
        <v>45</v>
      </c>
      <c r="L418" s="79" t="s">
        <v>17</v>
      </c>
      <c r="M418" s="79" t="s">
        <v>17</v>
      </c>
      <c r="N418" s="79" t="s">
        <v>17</v>
      </c>
      <c r="O418" s="79" t="s">
        <v>17</v>
      </c>
      <c r="P418" s="79" t="s">
        <v>45</v>
      </c>
      <c r="Q418" s="79" t="s">
        <v>17</v>
      </c>
      <c r="R418" s="79" t="s">
        <v>17</v>
      </c>
      <c r="S418" s="79" t="s">
        <v>17</v>
      </c>
      <c r="T418" s="79" t="s">
        <v>17</v>
      </c>
      <c r="U418" s="79" t="s">
        <v>45</v>
      </c>
      <c r="V418" s="79" t="s">
        <v>17</v>
      </c>
      <c r="W418" s="79" t="s">
        <v>17</v>
      </c>
      <c r="X418" s="79" t="s">
        <v>17</v>
      </c>
      <c r="Y418" s="79" t="s">
        <v>17</v>
      </c>
    </row>
    <row r="419" spans="1:64">
      <c r="A419" s="93" t="s">
        <v>397</v>
      </c>
      <c r="B419" s="93" t="s">
        <v>435</v>
      </c>
      <c r="C419" s="104" t="s">
        <v>452</v>
      </c>
      <c r="D419" s="99"/>
      <c r="E419" s="98" t="s">
        <v>44</v>
      </c>
      <c r="F419" s="79" t="s">
        <v>45</v>
      </c>
      <c r="G419" s="79" t="s">
        <v>17</v>
      </c>
      <c r="H419" s="79" t="s">
        <v>17</v>
      </c>
      <c r="I419" s="79" t="s">
        <v>17</v>
      </c>
      <c r="J419" s="79" t="s">
        <v>17</v>
      </c>
      <c r="K419" s="79" t="s">
        <v>45</v>
      </c>
      <c r="L419" s="79" t="s">
        <v>17</v>
      </c>
      <c r="M419" s="79" t="s">
        <v>17</v>
      </c>
      <c r="N419" s="79" t="s">
        <v>17</v>
      </c>
      <c r="O419" s="79" t="s">
        <v>17</v>
      </c>
      <c r="P419" s="79" t="s">
        <v>45</v>
      </c>
      <c r="Q419" s="79" t="s">
        <v>17</v>
      </c>
      <c r="R419" s="79" t="s">
        <v>17</v>
      </c>
      <c r="S419" s="79" t="s">
        <v>17</v>
      </c>
      <c r="T419" s="79" t="s">
        <v>17</v>
      </c>
      <c r="U419" s="79" t="s">
        <v>45</v>
      </c>
      <c r="V419" s="79" t="s">
        <v>17</v>
      </c>
      <c r="W419" s="79" t="s">
        <v>17</v>
      </c>
      <c r="X419" s="79" t="s">
        <v>17</v>
      </c>
      <c r="Y419" s="79" t="s">
        <v>17</v>
      </c>
    </row>
    <row r="420" spans="1:64">
      <c r="A420" s="93" t="s">
        <v>397</v>
      </c>
      <c r="B420" s="93" t="s">
        <v>435</v>
      </c>
      <c r="C420" s="101" t="s">
        <v>453</v>
      </c>
      <c r="D420" s="103" t="s">
        <v>59</v>
      </c>
      <c r="E420" s="98" t="s">
        <v>60</v>
      </c>
      <c r="F420" s="79" t="s">
        <v>45</v>
      </c>
      <c r="G420" s="79" t="s">
        <v>17</v>
      </c>
      <c r="H420" s="79" t="s">
        <v>17</v>
      </c>
      <c r="I420" s="79" t="s">
        <v>17</v>
      </c>
      <c r="J420" s="79" t="s">
        <v>17</v>
      </c>
      <c r="K420" s="79" t="s">
        <v>45</v>
      </c>
      <c r="L420" s="79" t="s">
        <v>17</v>
      </c>
      <c r="M420" s="79" t="s">
        <v>17</v>
      </c>
      <c r="N420" s="79" t="s">
        <v>17</v>
      </c>
      <c r="O420" s="79" t="s">
        <v>17</v>
      </c>
      <c r="P420" s="79" t="s">
        <v>45</v>
      </c>
      <c r="Q420" s="79" t="s">
        <v>17</v>
      </c>
      <c r="R420" s="79" t="s">
        <v>17</v>
      </c>
      <c r="S420" s="79" t="s">
        <v>17</v>
      </c>
      <c r="T420" s="79" t="s">
        <v>17</v>
      </c>
      <c r="U420" s="79" t="s">
        <v>45</v>
      </c>
      <c r="V420" s="79" t="s">
        <v>17</v>
      </c>
      <c r="W420" s="79" t="s">
        <v>17</v>
      </c>
      <c r="X420" s="79" t="s">
        <v>17</v>
      </c>
      <c r="Y420" s="79" t="s">
        <v>17</v>
      </c>
    </row>
    <row r="421" spans="1:64" s="9" customFormat="1">
      <c r="A421" s="96" t="s">
        <v>397</v>
      </c>
      <c r="B421" s="96" t="s">
        <v>435</v>
      </c>
      <c r="C421" s="97" t="s">
        <v>454</v>
      </c>
      <c r="D421" s="97"/>
      <c r="E421" s="98" t="s">
        <v>6</v>
      </c>
      <c r="F421" s="78"/>
      <c r="G421" s="78"/>
      <c r="H421" s="78"/>
      <c r="I421" s="78"/>
      <c r="J421" s="78"/>
      <c r="K421" s="78"/>
      <c r="L421" s="78"/>
      <c r="M421" s="78"/>
      <c r="N421" s="78"/>
      <c r="O421" s="78"/>
      <c r="P421" s="78"/>
      <c r="Q421" s="78"/>
      <c r="R421" s="78"/>
      <c r="S421" s="78"/>
      <c r="T421" s="78"/>
      <c r="U421" s="78"/>
      <c r="V421" s="78"/>
      <c r="W421" s="78"/>
      <c r="X421" s="78"/>
      <c r="Y421" s="78"/>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c r="BE421" s="2"/>
      <c r="BF421" s="2"/>
      <c r="BG421" s="2"/>
      <c r="BH421" s="2"/>
      <c r="BI421" s="2"/>
      <c r="BJ421" s="2"/>
      <c r="BK421" s="2"/>
      <c r="BL421" s="2"/>
    </row>
    <row r="422" spans="1:64">
      <c r="A422" s="93" t="s">
        <v>397</v>
      </c>
      <c r="B422" s="93" t="s">
        <v>435</v>
      </c>
      <c r="C422" s="104" t="s">
        <v>455</v>
      </c>
      <c r="D422" s="104"/>
      <c r="E422" s="98" t="s">
        <v>44</v>
      </c>
      <c r="F422" s="79" t="s">
        <v>45</v>
      </c>
      <c r="G422" s="79" t="s">
        <v>45</v>
      </c>
      <c r="H422" s="79" t="s">
        <v>45</v>
      </c>
      <c r="I422" s="79" t="s">
        <v>17</v>
      </c>
      <c r="J422" s="79" t="s">
        <v>17</v>
      </c>
      <c r="K422" s="79" t="s">
        <v>45</v>
      </c>
      <c r="L422" s="79" t="s">
        <v>45</v>
      </c>
      <c r="M422" s="79" t="s">
        <v>45</v>
      </c>
      <c r="N422" s="79" t="s">
        <v>17</v>
      </c>
      <c r="O422" s="79" t="s">
        <v>17</v>
      </c>
      <c r="P422" s="79" t="s">
        <v>45</v>
      </c>
      <c r="Q422" s="79" t="s">
        <v>45</v>
      </c>
      <c r="R422" s="79" t="s">
        <v>45</v>
      </c>
      <c r="S422" s="79" t="s">
        <v>17</v>
      </c>
      <c r="T422" s="79" t="s">
        <v>17</v>
      </c>
      <c r="U422" s="79" t="s">
        <v>45</v>
      </c>
      <c r="V422" s="79" t="s">
        <v>45</v>
      </c>
      <c r="W422" s="79" t="s">
        <v>45</v>
      </c>
      <c r="X422" s="79" t="s">
        <v>17</v>
      </c>
      <c r="Y422" s="79" t="s">
        <v>17</v>
      </c>
    </row>
    <row r="423" spans="1:64">
      <c r="A423" s="93" t="s">
        <v>397</v>
      </c>
      <c r="B423" s="93" t="s">
        <v>435</v>
      </c>
      <c r="C423" s="104" t="s">
        <v>456</v>
      </c>
      <c r="D423" s="104"/>
      <c r="E423" s="98" t="s">
        <v>44</v>
      </c>
      <c r="F423" s="79" t="s">
        <v>45</v>
      </c>
      <c r="G423" s="79" t="s">
        <v>45</v>
      </c>
      <c r="H423" s="79" t="s">
        <v>45</v>
      </c>
      <c r="I423" s="79" t="s">
        <v>17</v>
      </c>
      <c r="J423" s="79" t="s">
        <v>17</v>
      </c>
      <c r="K423" s="79" t="s">
        <v>45</v>
      </c>
      <c r="L423" s="79" t="s">
        <v>45</v>
      </c>
      <c r="M423" s="79" t="s">
        <v>45</v>
      </c>
      <c r="N423" s="79" t="s">
        <v>17</v>
      </c>
      <c r="O423" s="79" t="s">
        <v>17</v>
      </c>
      <c r="P423" s="79" t="s">
        <v>45</v>
      </c>
      <c r="Q423" s="79" t="s">
        <v>45</v>
      </c>
      <c r="R423" s="79" t="s">
        <v>45</v>
      </c>
      <c r="S423" s="79" t="s">
        <v>17</v>
      </c>
      <c r="T423" s="79" t="s">
        <v>17</v>
      </c>
      <c r="U423" s="79" t="s">
        <v>45</v>
      </c>
      <c r="V423" s="79" t="s">
        <v>45</v>
      </c>
      <c r="W423" s="79" t="s">
        <v>45</v>
      </c>
      <c r="X423" s="79" t="s">
        <v>17</v>
      </c>
      <c r="Y423" s="79" t="s">
        <v>17</v>
      </c>
    </row>
    <row r="424" spans="1:64">
      <c r="A424" s="93" t="s">
        <v>397</v>
      </c>
      <c r="B424" s="93" t="s">
        <v>435</v>
      </c>
      <c r="C424" s="104" t="s">
        <v>453</v>
      </c>
      <c r="D424" s="103" t="s">
        <v>59</v>
      </c>
      <c r="E424" s="98" t="s">
        <v>60</v>
      </c>
      <c r="F424" s="79" t="s">
        <v>45</v>
      </c>
      <c r="G424" s="79" t="s">
        <v>45</v>
      </c>
      <c r="H424" s="79" t="s">
        <v>45</v>
      </c>
      <c r="I424" s="79" t="s">
        <v>17</v>
      </c>
      <c r="J424" s="79" t="s">
        <v>17</v>
      </c>
      <c r="K424" s="79" t="s">
        <v>45</v>
      </c>
      <c r="L424" s="79" t="s">
        <v>45</v>
      </c>
      <c r="M424" s="79" t="s">
        <v>45</v>
      </c>
      <c r="N424" s="79" t="s">
        <v>17</v>
      </c>
      <c r="O424" s="79" t="s">
        <v>17</v>
      </c>
      <c r="P424" s="79" t="s">
        <v>45</v>
      </c>
      <c r="Q424" s="79" t="s">
        <v>45</v>
      </c>
      <c r="R424" s="79" t="s">
        <v>45</v>
      </c>
      <c r="S424" s="79" t="s">
        <v>17</v>
      </c>
      <c r="T424" s="79" t="s">
        <v>17</v>
      </c>
      <c r="U424" s="79" t="s">
        <v>45</v>
      </c>
      <c r="V424" s="79" t="s">
        <v>45</v>
      </c>
      <c r="W424" s="79" t="s">
        <v>45</v>
      </c>
      <c r="X424" s="79" t="s">
        <v>17</v>
      </c>
      <c r="Y424" s="79" t="s">
        <v>17</v>
      </c>
    </row>
    <row r="425" spans="1:64" s="9" customFormat="1">
      <c r="A425" s="96" t="s">
        <v>397</v>
      </c>
      <c r="B425" s="96" t="s">
        <v>435</v>
      </c>
      <c r="C425" s="97" t="s">
        <v>457</v>
      </c>
      <c r="D425" s="97"/>
      <c r="E425" s="98" t="s">
        <v>6</v>
      </c>
      <c r="F425" s="78"/>
      <c r="G425" s="78"/>
      <c r="H425" s="78"/>
      <c r="I425" s="78"/>
      <c r="J425" s="78"/>
      <c r="K425" s="78"/>
      <c r="L425" s="78"/>
      <c r="M425" s="78"/>
      <c r="N425" s="78"/>
      <c r="O425" s="78"/>
      <c r="P425" s="78"/>
      <c r="Q425" s="78"/>
      <c r="R425" s="78"/>
      <c r="S425" s="78"/>
      <c r="T425" s="78"/>
      <c r="U425" s="78"/>
      <c r="V425" s="78"/>
      <c r="W425" s="78"/>
      <c r="X425" s="78"/>
      <c r="Y425" s="78"/>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c r="BE425" s="2"/>
      <c r="BF425" s="2"/>
      <c r="BG425" s="2"/>
      <c r="BH425" s="2"/>
      <c r="BI425" s="2"/>
      <c r="BJ425" s="2"/>
      <c r="BK425" s="2"/>
      <c r="BL425" s="2"/>
    </row>
    <row r="426" spans="1:64">
      <c r="A426" s="93" t="s">
        <v>397</v>
      </c>
      <c r="B426" s="93" t="s">
        <v>435</v>
      </c>
      <c r="C426" s="104" t="s">
        <v>458</v>
      </c>
      <c r="D426" s="104"/>
      <c r="E426" s="98" t="s">
        <v>44</v>
      </c>
      <c r="F426" s="79" t="s">
        <v>45</v>
      </c>
      <c r="G426" s="79" t="s">
        <v>45</v>
      </c>
      <c r="H426" s="79" t="s">
        <v>45</v>
      </c>
      <c r="I426" s="79" t="s">
        <v>17</v>
      </c>
      <c r="J426" s="79" t="s">
        <v>17</v>
      </c>
      <c r="K426" s="79" t="s">
        <v>45</v>
      </c>
      <c r="L426" s="79" t="s">
        <v>45</v>
      </c>
      <c r="M426" s="79" t="s">
        <v>45</v>
      </c>
      <c r="N426" s="79" t="s">
        <v>17</v>
      </c>
      <c r="O426" s="79" t="s">
        <v>17</v>
      </c>
      <c r="P426" s="79" t="s">
        <v>45</v>
      </c>
      <c r="Q426" s="79" t="s">
        <v>45</v>
      </c>
      <c r="R426" s="79" t="s">
        <v>45</v>
      </c>
      <c r="S426" s="79" t="s">
        <v>17</v>
      </c>
      <c r="T426" s="79" t="s">
        <v>17</v>
      </c>
      <c r="U426" s="79" t="s">
        <v>45</v>
      </c>
      <c r="V426" s="79" t="s">
        <v>45</v>
      </c>
      <c r="W426" s="79" t="s">
        <v>45</v>
      </c>
      <c r="X426" s="79" t="s">
        <v>17</v>
      </c>
      <c r="Y426" s="79" t="s">
        <v>17</v>
      </c>
    </row>
    <row r="427" spans="1:64">
      <c r="A427" s="93" t="s">
        <v>397</v>
      </c>
      <c r="B427" s="93" t="s">
        <v>435</v>
      </c>
      <c r="C427" s="104" t="s">
        <v>459</v>
      </c>
      <c r="D427" s="104"/>
      <c r="E427" s="98" t="s">
        <v>44</v>
      </c>
      <c r="F427" s="79" t="s">
        <v>45</v>
      </c>
      <c r="G427" s="79" t="s">
        <v>45</v>
      </c>
      <c r="H427" s="79" t="s">
        <v>45</v>
      </c>
      <c r="I427" s="79" t="s">
        <v>17</v>
      </c>
      <c r="J427" s="79" t="s">
        <v>17</v>
      </c>
      <c r="K427" s="79" t="s">
        <v>45</v>
      </c>
      <c r="L427" s="79" t="s">
        <v>45</v>
      </c>
      <c r="M427" s="79" t="s">
        <v>45</v>
      </c>
      <c r="N427" s="79" t="s">
        <v>17</v>
      </c>
      <c r="O427" s="79" t="s">
        <v>17</v>
      </c>
      <c r="P427" s="79" t="s">
        <v>45</v>
      </c>
      <c r="Q427" s="79" t="s">
        <v>45</v>
      </c>
      <c r="R427" s="79" t="s">
        <v>45</v>
      </c>
      <c r="S427" s="79" t="s">
        <v>17</v>
      </c>
      <c r="T427" s="79" t="s">
        <v>17</v>
      </c>
      <c r="U427" s="79" t="s">
        <v>45</v>
      </c>
      <c r="V427" s="79" t="s">
        <v>45</v>
      </c>
      <c r="W427" s="79" t="s">
        <v>45</v>
      </c>
      <c r="X427" s="79" t="s">
        <v>17</v>
      </c>
      <c r="Y427" s="79" t="s">
        <v>17</v>
      </c>
    </row>
    <row r="428" spans="1:64">
      <c r="A428" s="93" t="s">
        <v>397</v>
      </c>
      <c r="B428" s="93" t="s">
        <v>435</v>
      </c>
      <c r="C428" s="104" t="s">
        <v>460</v>
      </c>
      <c r="D428" s="103" t="s">
        <v>59</v>
      </c>
      <c r="E428" s="98" t="s">
        <v>60</v>
      </c>
      <c r="F428" s="79" t="s">
        <v>45</v>
      </c>
      <c r="G428" s="79" t="s">
        <v>45</v>
      </c>
      <c r="H428" s="79" t="s">
        <v>45</v>
      </c>
      <c r="I428" s="79" t="s">
        <v>17</v>
      </c>
      <c r="J428" s="79" t="s">
        <v>17</v>
      </c>
      <c r="K428" s="79" t="s">
        <v>45</v>
      </c>
      <c r="L428" s="79" t="s">
        <v>45</v>
      </c>
      <c r="M428" s="79" t="s">
        <v>45</v>
      </c>
      <c r="N428" s="79" t="s">
        <v>17</v>
      </c>
      <c r="O428" s="79" t="s">
        <v>17</v>
      </c>
      <c r="P428" s="79" t="s">
        <v>45</v>
      </c>
      <c r="Q428" s="79" t="s">
        <v>45</v>
      </c>
      <c r="R428" s="79" t="s">
        <v>45</v>
      </c>
      <c r="S428" s="79" t="s">
        <v>17</v>
      </c>
      <c r="T428" s="79" t="s">
        <v>17</v>
      </c>
      <c r="U428" s="79" t="s">
        <v>45</v>
      </c>
      <c r="V428" s="79" t="s">
        <v>45</v>
      </c>
      <c r="W428" s="79" t="s">
        <v>45</v>
      </c>
      <c r="X428" s="79" t="s">
        <v>17</v>
      </c>
      <c r="Y428" s="79" t="s">
        <v>17</v>
      </c>
    </row>
    <row r="429" spans="1:64" s="9" customFormat="1">
      <c r="A429" s="96" t="s">
        <v>397</v>
      </c>
      <c r="B429" s="96" t="s">
        <v>435</v>
      </c>
      <c r="C429" s="97" t="s">
        <v>461</v>
      </c>
      <c r="D429" s="97"/>
      <c r="E429" s="98" t="s">
        <v>6</v>
      </c>
      <c r="F429" s="78"/>
      <c r="G429" s="78"/>
      <c r="H429" s="78"/>
      <c r="I429" s="78"/>
      <c r="J429" s="78"/>
      <c r="K429" s="78"/>
      <c r="L429" s="78"/>
      <c r="M429" s="78"/>
      <c r="N429" s="78"/>
      <c r="O429" s="78"/>
      <c r="P429" s="78"/>
      <c r="Q429" s="78"/>
      <c r="R429" s="78"/>
      <c r="S429" s="78"/>
      <c r="T429" s="78"/>
      <c r="U429" s="78"/>
      <c r="V429" s="78"/>
      <c r="W429" s="78"/>
      <c r="X429" s="78"/>
      <c r="Y429" s="78"/>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c r="BE429" s="2"/>
      <c r="BF429" s="2"/>
      <c r="BG429" s="2"/>
      <c r="BH429" s="2"/>
      <c r="BI429" s="2"/>
      <c r="BJ429" s="2"/>
      <c r="BK429" s="2"/>
      <c r="BL429" s="2"/>
    </row>
    <row r="430" spans="1:64">
      <c r="A430" s="93" t="s">
        <v>397</v>
      </c>
      <c r="B430" s="93" t="s">
        <v>435</v>
      </c>
      <c r="C430" s="100" t="s">
        <v>462</v>
      </c>
      <c r="D430" s="100"/>
      <c r="E430" s="98" t="s">
        <v>44</v>
      </c>
      <c r="F430" s="79" t="s">
        <v>45</v>
      </c>
      <c r="G430" s="79" t="s">
        <v>17</v>
      </c>
      <c r="H430" s="79" t="s">
        <v>17</v>
      </c>
      <c r="I430" s="79" t="s">
        <v>17</v>
      </c>
      <c r="J430" s="79" t="s">
        <v>17</v>
      </c>
      <c r="K430" s="79" t="s">
        <v>45</v>
      </c>
      <c r="L430" s="79" t="s">
        <v>17</v>
      </c>
      <c r="M430" s="79" t="s">
        <v>17</v>
      </c>
      <c r="N430" s="79" t="s">
        <v>17</v>
      </c>
      <c r="O430" s="79" t="s">
        <v>17</v>
      </c>
      <c r="P430" s="79" t="s">
        <v>45</v>
      </c>
      <c r="Q430" s="79" t="s">
        <v>17</v>
      </c>
      <c r="R430" s="79" t="s">
        <v>17</v>
      </c>
      <c r="S430" s="79" t="s">
        <v>17</v>
      </c>
      <c r="T430" s="79" t="s">
        <v>17</v>
      </c>
      <c r="U430" s="79" t="s">
        <v>45</v>
      </c>
      <c r="V430" s="79" t="s">
        <v>17</v>
      </c>
      <c r="W430" s="79" t="s">
        <v>17</v>
      </c>
      <c r="X430" s="79" t="s">
        <v>17</v>
      </c>
      <c r="Y430" s="79" t="s">
        <v>17</v>
      </c>
    </row>
    <row r="431" spans="1:64">
      <c r="A431" s="93" t="s">
        <v>397</v>
      </c>
      <c r="B431" s="93" t="s">
        <v>435</v>
      </c>
      <c r="C431" s="100" t="s">
        <v>463</v>
      </c>
      <c r="D431" s="100"/>
      <c r="E431" s="98" t="s">
        <v>44</v>
      </c>
      <c r="F431" s="79" t="s">
        <v>45</v>
      </c>
      <c r="G431" s="79" t="s">
        <v>17</v>
      </c>
      <c r="H431" s="79" t="s">
        <v>17</v>
      </c>
      <c r="I431" s="79" t="s">
        <v>17</v>
      </c>
      <c r="J431" s="79" t="s">
        <v>17</v>
      </c>
      <c r="K431" s="79" t="s">
        <v>45</v>
      </c>
      <c r="L431" s="79" t="s">
        <v>17</v>
      </c>
      <c r="M431" s="79" t="s">
        <v>17</v>
      </c>
      <c r="N431" s="79" t="s">
        <v>17</v>
      </c>
      <c r="O431" s="79" t="s">
        <v>17</v>
      </c>
      <c r="P431" s="79" t="s">
        <v>45</v>
      </c>
      <c r="Q431" s="79" t="s">
        <v>17</v>
      </c>
      <c r="R431" s="79" t="s">
        <v>17</v>
      </c>
      <c r="S431" s="79" t="s">
        <v>17</v>
      </c>
      <c r="T431" s="79" t="s">
        <v>17</v>
      </c>
      <c r="U431" s="79" t="s">
        <v>45</v>
      </c>
      <c r="V431" s="79" t="s">
        <v>17</v>
      </c>
      <c r="W431" s="79" t="s">
        <v>17</v>
      </c>
      <c r="X431" s="79" t="s">
        <v>17</v>
      </c>
      <c r="Y431" s="79" t="s">
        <v>17</v>
      </c>
    </row>
    <row r="432" spans="1:64">
      <c r="A432" s="93" t="s">
        <v>397</v>
      </c>
      <c r="B432" s="93" t="s">
        <v>435</v>
      </c>
      <c r="C432" s="100" t="s">
        <v>464</v>
      </c>
      <c r="D432" s="100"/>
      <c r="E432" s="98" t="s">
        <v>44</v>
      </c>
      <c r="F432" s="79" t="s">
        <v>45</v>
      </c>
      <c r="G432" s="79" t="s">
        <v>17</v>
      </c>
      <c r="H432" s="79" t="s">
        <v>17</v>
      </c>
      <c r="I432" s="79" t="s">
        <v>17</v>
      </c>
      <c r="J432" s="79" t="s">
        <v>17</v>
      </c>
      <c r="K432" s="79" t="s">
        <v>45</v>
      </c>
      <c r="L432" s="79" t="s">
        <v>17</v>
      </c>
      <c r="M432" s="79" t="s">
        <v>17</v>
      </c>
      <c r="N432" s="79" t="s">
        <v>17</v>
      </c>
      <c r="O432" s="79" t="s">
        <v>17</v>
      </c>
      <c r="P432" s="79" t="s">
        <v>45</v>
      </c>
      <c r="Q432" s="79" t="s">
        <v>17</v>
      </c>
      <c r="R432" s="79" t="s">
        <v>17</v>
      </c>
      <c r="S432" s="79" t="s">
        <v>17</v>
      </c>
      <c r="T432" s="79" t="s">
        <v>17</v>
      </c>
      <c r="U432" s="79" t="s">
        <v>45</v>
      </c>
      <c r="V432" s="79" t="s">
        <v>17</v>
      </c>
      <c r="W432" s="79" t="s">
        <v>17</v>
      </c>
      <c r="X432" s="79" t="s">
        <v>17</v>
      </c>
      <c r="Y432" s="79" t="s">
        <v>17</v>
      </c>
    </row>
    <row r="433" spans="1:64">
      <c r="A433" s="93" t="s">
        <v>397</v>
      </c>
      <c r="B433" s="93" t="s">
        <v>435</v>
      </c>
      <c r="C433" s="100" t="s">
        <v>453</v>
      </c>
      <c r="D433" s="103" t="s">
        <v>59</v>
      </c>
      <c r="E433" s="98" t="s">
        <v>60</v>
      </c>
      <c r="F433" s="79" t="s">
        <v>45</v>
      </c>
      <c r="G433" s="79" t="s">
        <v>17</v>
      </c>
      <c r="H433" s="79" t="s">
        <v>17</v>
      </c>
      <c r="I433" s="79" t="s">
        <v>17</v>
      </c>
      <c r="J433" s="79" t="s">
        <v>17</v>
      </c>
      <c r="K433" s="79" t="s">
        <v>45</v>
      </c>
      <c r="L433" s="79" t="s">
        <v>17</v>
      </c>
      <c r="M433" s="79" t="s">
        <v>17</v>
      </c>
      <c r="N433" s="79" t="s">
        <v>17</v>
      </c>
      <c r="O433" s="79" t="s">
        <v>17</v>
      </c>
      <c r="P433" s="79" t="s">
        <v>45</v>
      </c>
      <c r="Q433" s="79" t="s">
        <v>17</v>
      </c>
      <c r="R433" s="79" t="s">
        <v>17</v>
      </c>
      <c r="S433" s="79" t="s">
        <v>17</v>
      </c>
      <c r="T433" s="79" t="s">
        <v>17</v>
      </c>
      <c r="U433" s="79" t="s">
        <v>45</v>
      </c>
      <c r="V433" s="79" t="s">
        <v>17</v>
      </c>
      <c r="W433" s="79" t="s">
        <v>17</v>
      </c>
      <c r="X433" s="79" t="s">
        <v>17</v>
      </c>
      <c r="Y433" s="79" t="s">
        <v>17</v>
      </c>
    </row>
    <row r="434" spans="1:64" s="9" customFormat="1">
      <c r="A434" s="96" t="s">
        <v>397</v>
      </c>
      <c r="B434" s="96" t="s">
        <v>435</v>
      </c>
      <c r="C434" s="97" t="s">
        <v>465</v>
      </c>
      <c r="D434" s="97"/>
      <c r="E434" s="98" t="s">
        <v>6</v>
      </c>
      <c r="F434" s="78"/>
      <c r="G434" s="78"/>
      <c r="H434" s="78"/>
      <c r="I434" s="78"/>
      <c r="J434" s="78"/>
      <c r="K434" s="78"/>
      <c r="L434" s="78"/>
      <c r="M434" s="78"/>
      <c r="N434" s="78"/>
      <c r="O434" s="78"/>
      <c r="P434" s="78"/>
      <c r="Q434" s="78"/>
      <c r="R434" s="78"/>
      <c r="S434" s="78"/>
      <c r="T434" s="78"/>
      <c r="U434" s="78"/>
      <c r="V434" s="78"/>
      <c r="W434" s="78"/>
      <c r="X434" s="78"/>
      <c r="Y434" s="78"/>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c r="BE434" s="2"/>
      <c r="BF434" s="2"/>
      <c r="BG434" s="2"/>
      <c r="BH434" s="2"/>
      <c r="BI434" s="2"/>
      <c r="BJ434" s="2"/>
      <c r="BK434" s="2"/>
      <c r="BL434" s="2"/>
    </row>
    <row r="435" spans="1:64" ht="28.8">
      <c r="A435" s="93" t="s">
        <v>397</v>
      </c>
      <c r="B435" s="93" t="s">
        <v>435</v>
      </c>
      <c r="C435" s="100" t="s">
        <v>466</v>
      </c>
      <c r="D435" s="100"/>
      <c r="E435" s="98" t="s">
        <v>44</v>
      </c>
      <c r="F435" s="79" t="s">
        <v>45</v>
      </c>
      <c r="G435" s="79" t="s">
        <v>17</v>
      </c>
      <c r="H435" s="79" t="s">
        <v>17</v>
      </c>
      <c r="I435" s="79" t="s">
        <v>17</v>
      </c>
      <c r="J435" s="79" t="s">
        <v>17</v>
      </c>
      <c r="K435" s="79" t="s">
        <v>45</v>
      </c>
      <c r="L435" s="79" t="s">
        <v>17</v>
      </c>
      <c r="M435" s="79" t="s">
        <v>17</v>
      </c>
      <c r="N435" s="79" t="s">
        <v>17</v>
      </c>
      <c r="O435" s="79" t="s">
        <v>17</v>
      </c>
      <c r="P435" s="79" t="s">
        <v>45</v>
      </c>
      <c r="Q435" s="79" t="s">
        <v>17</v>
      </c>
      <c r="R435" s="79" t="s">
        <v>17</v>
      </c>
      <c r="S435" s="79" t="s">
        <v>17</v>
      </c>
      <c r="T435" s="79" t="s">
        <v>17</v>
      </c>
      <c r="U435" s="79" t="s">
        <v>45</v>
      </c>
      <c r="V435" s="79" t="s">
        <v>17</v>
      </c>
      <c r="W435" s="79" t="s">
        <v>17</v>
      </c>
      <c r="X435" s="79" t="s">
        <v>17</v>
      </c>
      <c r="Y435" s="79" t="s">
        <v>17</v>
      </c>
    </row>
    <row r="436" spans="1:64">
      <c r="A436" s="93" t="s">
        <v>397</v>
      </c>
      <c r="B436" s="93" t="s">
        <v>435</v>
      </c>
      <c r="C436" s="100" t="s">
        <v>467</v>
      </c>
      <c r="D436" s="100"/>
      <c r="E436" s="98" t="s">
        <v>44</v>
      </c>
      <c r="F436" s="79" t="s">
        <v>45</v>
      </c>
      <c r="G436" s="79" t="s">
        <v>17</v>
      </c>
      <c r="H436" s="79" t="s">
        <v>17</v>
      </c>
      <c r="I436" s="79" t="s">
        <v>17</v>
      </c>
      <c r="J436" s="79" t="s">
        <v>17</v>
      </c>
      <c r="K436" s="79" t="s">
        <v>45</v>
      </c>
      <c r="L436" s="79" t="s">
        <v>17</v>
      </c>
      <c r="M436" s="79" t="s">
        <v>17</v>
      </c>
      <c r="N436" s="79" t="s">
        <v>17</v>
      </c>
      <c r="O436" s="79" t="s">
        <v>17</v>
      </c>
      <c r="P436" s="79" t="s">
        <v>45</v>
      </c>
      <c r="Q436" s="79" t="s">
        <v>17</v>
      </c>
      <c r="R436" s="79" t="s">
        <v>17</v>
      </c>
      <c r="S436" s="79" t="s">
        <v>17</v>
      </c>
      <c r="T436" s="79" t="s">
        <v>17</v>
      </c>
      <c r="U436" s="79" t="s">
        <v>45</v>
      </c>
      <c r="V436" s="79" t="s">
        <v>17</v>
      </c>
      <c r="W436" s="79" t="s">
        <v>17</v>
      </c>
      <c r="X436" s="79" t="s">
        <v>17</v>
      </c>
      <c r="Y436" s="79" t="s">
        <v>17</v>
      </c>
    </row>
    <row r="437" spans="1:64">
      <c r="A437" s="93" t="s">
        <v>397</v>
      </c>
      <c r="B437" s="93" t="s">
        <v>435</v>
      </c>
      <c r="C437" s="100" t="s">
        <v>468</v>
      </c>
      <c r="D437" s="100"/>
      <c r="E437" s="98" t="s">
        <v>44</v>
      </c>
      <c r="F437" s="79" t="s">
        <v>45</v>
      </c>
      <c r="G437" s="79" t="s">
        <v>17</v>
      </c>
      <c r="H437" s="79" t="s">
        <v>17</v>
      </c>
      <c r="I437" s="79" t="s">
        <v>17</v>
      </c>
      <c r="J437" s="79" t="s">
        <v>17</v>
      </c>
      <c r="K437" s="79" t="s">
        <v>45</v>
      </c>
      <c r="L437" s="79" t="s">
        <v>17</v>
      </c>
      <c r="M437" s="79" t="s">
        <v>17</v>
      </c>
      <c r="N437" s="79" t="s">
        <v>17</v>
      </c>
      <c r="O437" s="79" t="s">
        <v>17</v>
      </c>
      <c r="P437" s="79" t="s">
        <v>45</v>
      </c>
      <c r="Q437" s="79" t="s">
        <v>17</v>
      </c>
      <c r="R437" s="79" t="s">
        <v>17</v>
      </c>
      <c r="S437" s="79" t="s">
        <v>17</v>
      </c>
      <c r="T437" s="79" t="s">
        <v>17</v>
      </c>
      <c r="U437" s="79" t="s">
        <v>45</v>
      </c>
      <c r="V437" s="79" t="s">
        <v>17</v>
      </c>
      <c r="W437" s="79" t="s">
        <v>17</v>
      </c>
      <c r="X437" s="79" t="s">
        <v>17</v>
      </c>
      <c r="Y437" s="79" t="s">
        <v>17</v>
      </c>
    </row>
    <row r="438" spans="1:64">
      <c r="A438" s="93" t="s">
        <v>397</v>
      </c>
      <c r="B438" s="93" t="s">
        <v>435</v>
      </c>
      <c r="C438" s="100" t="s">
        <v>469</v>
      </c>
      <c r="D438" s="100"/>
      <c r="E438" s="98" t="s">
        <v>44</v>
      </c>
      <c r="F438" s="79" t="s">
        <v>45</v>
      </c>
      <c r="G438" s="79" t="s">
        <v>17</v>
      </c>
      <c r="H438" s="79" t="s">
        <v>17</v>
      </c>
      <c r="I438" s="79" t="s">
        <v>17</v>
      </c>
      <c r="J438" s="79" t="s">
        <v>17</v>
      </c>
      <c r="K438" s="79" t="s">
        <v>45</v>
      </c>
      <c r="L438" s="79" t="s">
        <v>17</v>
      </c>
      <c r="M438" s="79" t="s">
        <v>17</v>
      </c>
      <c r="N438" s="79" t="s">
        <v>17</v>
      </c>
      <c r="O438" s="79" t="s">
        <v>17</v>
      </c>
      <c r="P438" s="79" t="s">
        <v>45</v>
      </c>
      <c r="Q438" s="79" t="s">
        <v>17</v>
      </c>
      <c r="R438" s="79" t="s">
        <v>17</v>
      </c>
      <c r="S438" s="79" t="s">
        <v>17</v>
      </c>
      <c r="T438" s="79" t="s">
        <v>17</v>
      </c>
      <c r="U438" s="79" t="s">
        <v>45</v>
      </c>
      <c r="V438" s="79" t="s">
        <v>17</v>
      </c>
      <c r="W438" s="79" t="s">
        <v>17</v>
      </c>
      <c r="X438" s="79" t="s">
        <v>17</v>
      </c>
      <c r="Y438" s="79" t="s">
        <v>17</v>
      </c>
    </row>
    <row r="439" spans="1:64">
      <c r="A439" s="93" t="s">
        <v>397</v>
      </c>
      <c r="B439" s="93" t="s">
        <v>435</v>
      </c>
      <c r="C439" s="100" t="s">
        <v>453</v>
      </c>
      <c r="D439" s="100"/>
      <c r="E439" s="98" t="s">
        <v>44</v>
      </c>
      <c r="F439" s="79" t="s">
        <v>45</v>
      </c>
      <c r="G439" s="79" t="s">
        <v>17</v>
      </c>
      <c r="H439" s="79" t="s">
        <v>17</v>
      </c>
      <c r="I439" s="79" t="s">
        <v>17</v>
      </c>
      <c r="J439" s="79" t="s">
        <v>17</v>
      </c>
      <c r="K439" s="79" t="s">
        <v>45</v>
      </c>
      <c r="L439" s="79" t="s">
        <v>17</v>
      </c>
      <c r="M439" s="79" t="s">
        <v>17</v>
      </c>
      <c r="N439" s="79" t="s">
        <v>17</v>
      </c>
      <c r="O439" s="79" t="s">
        <v>17</v>
      </c>
      <c r="P439" s="79" t="s">
        <v>45</v>
      </c>
      <c r="Q439" s="79" t="s">
        <v>17</v>
      </c>
      <c r="R439" s="79" t="s">
        <v>17</v>
      </c>
      <c r="S439" s="79" t="s">
        <v>17</v>
      </c>
      <c r="T439" s="79" t="s">
        <v>17</v>
      </c>
      <c r="U439" s="79" t="s">
        <v>45</v>
      </c>
      <c r="V439" s="79" t="s">
        <v>17</v>
      </c>
      <c r="W439" s="79" t="s">
        <v>17</v>
      </c>
      <c r="X439" s="79" t="s">
        <v>17</v>
      </c>
      <c r="Y439" s="79" t="s">
        <v>17</v>
      </c>
    </row>
    <row r="440" spans="1:64" ht="28.8">
      <c r="A440" s="93" t="s">
        <v>397</v>
      </c>
      <c r="B440" s="93" t="s">
        <v>470</v>
      </c>
      <c r="C440" s="100" t="s">
        <v>471</v>
      </c>
      <c r="D440" s="100"/>
      <c r="E440" s="98" t="s">
        <v>44</v>
      </c>
      <c r="F440" s="79" t="s">
        <v>45</v>
      </c>
      <c r="G440" s="79" t="s">
        <v>17</v>
      </c>
      <c r="H440" s="79" t="s">
        <v>17</v>
      </c>
      <c r="I440" s="79" t="s">
        <v>17</v>
      </c>
      <c r="J440" s="79" t="s">
        <v>17</v>
      </c>
      <c r="K440" s="79" t="s">
        <v>45</v>
      </c>
      <c r="L440" s="79" t="s">
        <v>17</v>
      </c>
      <c r="M440" s="79" t="s">
        <v>17</v>
      </c>
      <c r="N440" s="79" t="s">
        <v>17</v>
      </c>
      <c r="O440" s="79" t="s">
        <v>17</v>
      </c>
      <c r="P440" s="79" t="s">
        <v>45</v>
      </c>
      <c r="Q440" s="79" t="s">
        <v>17</v>
      </c>
      <c r="R440" s="79" t="s">
        <v>17</v>
      </c>
      <c r="S440" s="79" t="s">
        <v>17</v>
      </c>
      <c r="T440" s="79" t="s">
        <v>17</v>
      </c>
      <c r="U440" s="79" t="s">
        <v>45</v>
      </c>
      <c r="V440" s="79" t="s">
        <v>17</v>
      </c>
      <c r="W440" s="79" t="s">
        <v>17</v>
      </c>
      <c r="X440" s="79" t="s">
        <v>17</v>
      </c>
      <c r="Y440" s="79" t="s">
        <v>17</v>
      </c>
    </row>
    <row r="441" spans="1:64" s="9" customFormat="1">
      <c r="A441" s="96" t="s">
        <v>397</v>
      </c>
      <c r="B441" s="96" t="s">
        <v>435</v>
      </c>
      <c r="C441" s="97" t="s">
        <v>472</v>
      </c>
      <c r="D441" s="97"/>
      <c r="E441" s="98" t="s">
        <v>6</v>
      </c>
      <c r="F441" s="78"/>
      <c r="G441" s="78"/>
      <c r="H441" s="78"/>
      <c r="I441" s="78"/>
      <c r="J441" s="78"/>
      <c r="K441" s="78"/>
      <c r="L441" s="78"/>
      <c r="M441" s="78"/>
      <c r="N441" s="78"/>
      <c r="O441" s="78"/>
      <c r="P441" s="78"/>
      <c r="Q441" s="78"/>
      <c r="R441" s="78"/>
      <c r="S441" s="78"/>
      <c r="T441" s="78"/>
      <c r="U441" s="78"/>
      <c r="V441" s="78"/>
      <c r="W441" s="78"/>
      <c r="X441" s="78"/>
      <c r="Y441" s="78"/>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c r="BE441" s="2"/>
      <c r="BF441" s="2"/>
      <c r="BG441" s="2"/>
      <c r="BH441" s="2"/>
      <c r="BI441" s="2"/>
      <c r="BJ441" s="2"/>
      <c r="BK441" s="2"/>
      <c r="BL441" s="2"/>
    </row>
    <row r="442" spans="1:64" ht="86.4">
      <c r="A442" s="93" t="s">
        <v>397</v>
      </c>
      <c r="B442" s="93" t="s">
        <v>435</v>
      </c>
      <c r="C442" s="100" t="s">
        <v>473</v>
      </c>
      <c r="D442" s="100"/>
      <c r="E442" s="98" t="s">
        <v>44</v>
      </c>
      <c r="F442" s="79" t="s">
        <v>45</v>
      </c>
      <c r="G442" s="79" t="s">
        <v>17</v>
      </c>
      <c r="H442" s="79" t="s">
        <v>17</v>
      </c>
      <c r="I442" s="79" t="s">
        <v>17</v>
      </c>
      <c r="J442" s="79" t="s">
        <v>17</v>
      </c>
      <c r="K442" s="79" t="s">
        <v>45</v>
      </c>
      <c r="L442" s="79" t="s">
        <v>17</v>
      </c>
      <c r="M442" s="79" t="s">
        <v>17</v>
      </c>
      <c r="N442" s="79" t="s">
        <v>17</v>
      </c>
      <c r="O442" s="79" t="s">
        <v>17</v>
      </c>
      <c r="P442" s="79" t="s">
        <v>45</v>
      </c>
      <c r="Q442" s="79" t="s">
        <v>17</v>
      </c>
      <c r="R442" s="79" t="s">
        <v>17</v>
      </c>
      <c r="S442" s="79" t="s">
        <v>17</v>
      </c>
      <c r="T442" s="79" t="s">
        <v>17</v>
      </c>
      <c r="U442" s="79" t="s">
        <v>45</v>
      </c>
      <c r="V442" s="79" t="s">
        <v>17</v>
      </c>
      <c r="W442" s="79" t="s">
        <v>17</v>
      </c>
      <c r="X442" s="79" t="s">
        <v>17</v>
      </c>
      <c r="Y442" s="79" t="s">
        <v>17</v>
      </c>
    </row>
    <row r="443" spans="1:64" ht="246" customHeight="1">
      <c r="A443" s="93" t="s">
        <v>397</v>
      </c>
      <c r="B443" s="93" t="s">
        <v>435</v>
      </c>
      <c r="C443" s="104" t="s">
        <v>474</v>
      </c>
      <c r="D443" s="104"/>
      <c r="E443" s="114" t="s">
        <v>44</v>
      </c>
      <c r="F443" s="124" t="s">
        <v>45</v>
      </c>
      <c r="G443" s="124" t="s">
        <v>17</v>
      </c>
      <c r="H443" s="124" t="s">
        <v>17</v>
      </c>
      <c r="I443" s="124" t="s">
        <v>17</v>
      </c>
      <c r="J443" s="124" t="s">
        <v>17</v>
      </c>
      <c r="K443" s="79" t="s">
        <v>45</v>
      </c>
      <c r="L443" s="79" t="s">
        <v>17</v>
      </c>
      <c r="M443" s="79" t="s">
        <v>17</v>
      </c>
      <c r="N443" s="79" t="s">
        <v>17</v>
      </c>
      <c r="O443" s="79" t="s">
        <v>17</v>
      </c>
      <c r="P443" s="79" t="s">
        <v>45</v>
      </c>
      <c r="Q443" s="79" t="s">
        <v>17</v>
      </c>
      <c r="R443" s="79" t="s">
        <v>17</v>
      </c>
      <c r="S443" s="79" t="s">
        <v>17</v>
      </c>
      <c r="T443" s="79" t="s">
        <v>17</v>
      </c>
      <c r="U443" s="79" t="s">
        <v>45</v>
      </c>
      <c r="V443" s="79" t="s">
        <v>17</v>
      </c>
      <c r="W443" s="79" t="s">
        <v>17</v>
      </c>
      <c r="X443" s="79" t="s">
        <v>17</v>
      </c>
      <c r="Y443" s="79" t="s">
        <v>17</v>
      </c>
    </row>
    <row r="444" spans="1:64">
      <c r="A444" s="93" t="s">
        <v>397</v>
      </c>
      <c r="B444" s="93" t="s">
        <v>435</v>
      </c>
      <c r="C444" s="100" t="s">
        <v>475</v>
      </c>
      <c r="D444" s="100"/>
      <c r="E444" s="98" t="s">
        <v>44</v>
      </c>
      <c r="F444" s="124" t="s">
        <v>45</v>
      </c>
      <c r="G444" s="124" t="s">
        <v>17</v>
      </c>
      <c r="H444" s="124" t="s">
        <v>17</v>
      </c>
      <c r="I444" s="124" t="s">
        <v>17</v>
      </c>
      <c r="J444" s="124" t="s">
        <v>17</v>
      </c>
      <c r="K444" s="79" t="s">
        <v>45</v>
      </c>
      <c r="L444" s="79" t="s">
        <v>17</v>
      </c>
      <c r="M444" s="79" t="s">
        <v>17</v>
      </c>
      <c r="N444" s="79" t="s">
        <v>17</v>
      </c>
      <c r="O444" s="79" t="s">
        <v>17</v>
      </c>
      <c r="P444" s="79" t="s">
        <v>45</v>
      </c>
      <c r="Q444" s="79" t="s">
        <v>17</v>
      </c>
      <c r="R444" s="79" t="s">
        <v>17</v>
      </c>
      <c r="S444" s="79" t="s">
        <v>17</v>
      </c>
      <c r="T444" s="79" t="s">
        <v>17</v>
      </c>
      <c r="U444" s="79" t="s">
        <v>45</v>
      </c>
      <c r="V444" s="79" t="s">
        <v>17</v>
      </c>
      <c r="W444" s="79" t="s">
        <v>17</v>
      </c>
      <c r="X444" s="79" t="s">
        <v>17</v>
      </c>
      <c r="Y444" s="79" t="s">
        <v>17</v>
      </c>
    </row>
    <row r="445" spans="1:64">
      <c r="A445" s="93" t="s">
        <v>397</v>
      </c>
      <c r="B445" s="93" t="s">
        <v>435</v>
      </c>
      <c r="C445" s="103" t="s">
        <v>476</v>
      </c>
      <c r="D445" s="103"/>
      <c r="E445" s="98" t="s">
        <v>44</v>
      </c>
      <c r="F445" s="124" t="s">
        <v>45</v>
      </c>
      <c r="G445" s="124" t="s">
        <v>17</v>
      </c>
      <c r="H445" s="124" t="s">
        <v>17</v>
      </c>
      <c r="I445" s="124" t="s">
        <v>17</v>
      </c>
      <c r="J445" s="124" t="s">
        <v>17</v>
      </c>
      <c r="K445" s="79" t="s">
        <v>45</v>
      </c>
      <c r="L445" s="79" t="s">
        <v>17</v>
      </c>
      <c r="M445" s="79" t="s">
        <v>17</v>
      </c>
      <c r="N445" s="79" t="s">
        <v>17</v>
      </c>
      <c r="O445" s="79" t="s">
        <v>17</v>
      </c>
      <c r="P445" s="79" t="s">
        <v>45</v>
      </c>
      <c r="Q445" s="79" t="s">
        <v>17</v>
      </c>
      <c r="R445" s="79" t="s">
        <v>17</v>
      </c>
      <c r="S445" s="79" t="s">
        <v>17</v>
      </c>
      <c r="T445" s="79" t="s">
        <v>17</v>
      </c>
      <c r="U445" s="79" t="s">
        <v>45</v>
      </c>
      <c r="V445" s="79" t="s">
        <v>17</v>
      </c>
      <c r="W445" s="79" t="s">
        <v>17</v>
      </c>
      <c r="X445" s="79" t="s">
        <v>17</v>
      </c>
      <c r="Y445" s="79" t="s">
        <v>17</v>
      </c>
    </row>
    <row r="446" spans="1:64" ht="210" customHeight="1">
      <c r="A446" s="93" t="s">
        <v>397</v>
      </c>
      <c r="B446" s="93" t="s">
        <v>435</v>
      </c>
      <c r="C446" s="100" t="s">
        <v>477</v>
      </c>
      <c r="D446" s="100"/>
      <c r="E446" s="98" t="s">
        <v>44</v>
      </c>
      <c r="F446" s="124" t="s">
        <v>45</v>
      </c>
      <c r="G446" s="124" t="s">
        <v>17</v>
      </c>
      <c r="H446" s="124" t="s">
        <v>17</v>
      </c>
      <c r="I446" s="124" t="s">
        <v>17</v>
      </c>
      <c r="J446" s="124" t="s">
        <v>17</v>
      </c>
      <c r="K446" s="79" t="s">
        <v>45</v>
      </c>
      <c r="L446" s="79" t="s">
        <v>17</v>
      </c>
      <c r="M446" s="79" t="s">
        <v>17</v>
      </c>
      <c r="N446" s="79" t="s">
        <v>17</v>
      </c>
      <c r="O446" s="79" t="s">
        <v>17</v>
      </c>
      <c r="P446" s="79" t="s">
        <v>45</v>
      </c>
      <c r="Q446" s="79" t="s">
        <v>17</v>
      </c>
      <c r="R446" s="79" t="s">
        <v>17</v>
      </c>
      <c r="S446" s="79" t="s">
        <v>17</v>
      </c>
      <c r="T446" s="79" t="s">
        <v>17</v>
      </c>
      <c r="U446" s="79" t="s">
        <v>45</v>
      </c>
      <c r="V446" s="79" t="s">
        <v>17</v>
      </c>
      <c r="W446" s="79" t="s">
        <v>17</v>
      </c>
      <c r="X446" s="79" t="s">
        <v>17</v>
      </c>
      <c r="Y446" s="79" t="s">
        <v>17</v>
      </c>
    </row>
    <row r="447" spans="1:64">
      <c r="A447" s="93" t="s">
        <v>397</v>
      </c>
      <c r="B447" s="93" t="s">
        <v>435</v>
      </c>
      <c r="C447" s="100" t="s">
        <v>478</v>
      </c>
      <c r="D447" s="100"/>
      <c r="E447" s="98" t="s">
        <v>44</v>
      </c>
      <c r="F447" s="79" t="s">
        <v>45</v>
      </c>
      <c r="G447" s="79" t="s">
        <v>17</v>
      </c>
      <c r="H447" s="79" t="s">
        <v>17</v>
      </c>
      <c r="I447" s="79" t="s">
        <v>17</v>
      </c>
      <c r="J447" s="79" t="s">
        <v>17</v>
      </c>
      <c r="K447" s="79" t="s">
        <v>45</v>
      </c>
      <c r="L447" s="79" t="s">
        <v>17</v>
      </c>
      <c r="M447" s="79" t="s">
        <v>17</v>
      </c>
      <c r="N447" s="79" t="s">
        <v>17</v>
      </c>
      <c r="O447" s="79" t="s">
        <v>17</v>
      </c>
      <c r="P447" s="79" t="s">
        <v>45</v>
      </c>
      <c r="Q447" s="79" t="s">
        <v>17</v>
      </c>
      <c r="R447" s="79" t="s">
        <v>17</v>
      </c>
      <c r="S447" s="79" t="s">
        <v>17</v>
      </c>
      <c r="T447" s="79" t="s">
        <v>17</v>
      </c>
      <c r="U447" s="79" t="s">
        <v>45</v>
      </c>
      <c r="V447" s="79" t="s">
        <v>17</v>
      </c>
      <c r="W447" s="79" t="s">
        <v>17</v>
      </c>
      <c r="X447" s="79" t="s">
        <v>17</v>
      </c>
      <c r="Y447" s="79" t="s">
        <v>17</v>
      </c>
    </row>
    <row r="448" spans="1:64">
      <c r="A448" s="93" t="s">
        <v>397</v>
      </c>
      <c r="B448" s="93" t="s">
        <v>435</v>
      </c>
      <c r="C448" s="100" t="s">
        <v>479</v>
      </c>
      <c r="D448" s="100"/>
      <c r="E448" s="98" t="s">
        <v>44</v>
      </c>
      <c r="F448" s="79" t="s">
        <v>45</v>
      </c>
      <c r="G448" s="79" t="s">
        <v>45</v>
      </c>
      <c r="H448" s="79" t="s">
        <v>45</v>
      </c>
      <c r="I448" s="79" t="s">
        <v>17</v>
      </c>
      <c r="J448" s="79" t="s">
        <v>17</v>
      </c>
      <c r="K448" s="79" t="s">
        <v>45</v>
      </c>
      <c r="L448" s="79" t="s">
        <v>45</v>
      </c>
      <c r="M448" s="79" t="s">
        <v>45</v>
      </c>
      <c r="N448" s="79" t="s">
        <v>17</v>
      </c>
      <c r="O448" s="79" t="s">
        <v>17</v>
      </c>
      <c r="P448" s="79" t="s">
        <v>45</v>
      </c>
      <c r="Q448" s="79" t="s">
        <v>45</v>
      </c>
      <c r="R448" s="79" t="s">
        <v>45</v>
      </c>
      <c r="S448" s="79" t="s">
        <v>17</v>
      </c>
      <c r="T448" s="79" t="s">
        <v>17</v>
      </c>
      <c r="U448" s="79" t="s">
        <v>45</v>
      </c>
      <c r="V448" s="79" t="s">
        <v>45</v>
      </c>
      <c r="W448" s="79" t="s">
        <v>45</v>
      </c>
      <c r="X448" s="79" t="s">
        <v>17</v>
      </c>
      <c r="Y448" s="79" t="s">
        <v>17</v>
      </c>
    </row>
    <row r="449" spans="1:64">
      <c r="A449" s="93" t="s">
        <v>397</v>
      </c>
      <c r="B449" s="93" t="s">
        <v>435</v>
      </c>
      <c r="C449" s="100" t="s">
        <v>480</v>
      </c>
      <c r="D449" s="100"/>
      <c r="E449" s="98" t="s">
        <v>44</v>
      </c>
      <c r="F449" s="79" t="s">
        <v>45</v>
      </c>
      <c r="G449" s="79" t="s">
        <v>17</v>
      </c>
      <c r="H449" s="79" t="s">
        <v>17</v>
      </c>
      <c r="I449" s="79" t="s">
        <v>17</v>
      </c>
      <c r="J449" s="79" t="s">
        <v>17</v>
      </c>
      <c r="K449" s="79" t="s">
        <v>45</v>
      </c>
      <c r="L449" s="79" t="s">
        <v>17</v>
      </c>
      <c r="M449" s="79" t="s">
        <v>17</v>
      </c>
      <c r="N449" s="79" t="s">
        <v>17</v>
      </c>
      <c r="O449" s="79" t="s">
        <v>17</v>
      </c>
      <c r="P449" s="79" t="s">
        <v>45</v>
      </c>
      <c r="Q449" s="79" t="s">
        <v>17</v>
      </c>
      <c r="R449" s="79" t="s">
        <v>17</v>
      </c>
      <c r="S449" s="79" t="s">
        <v>17</v>
      </c>
      <c r="T449" s="79" t="s">
        <v>17</v>
      </c>
      <c r="U449" s="79" t="s">
        <v>45</v>
      </c>
      <c r="V449" s="79" t="s">
        <v>17</v>
      </c>
      <c r="W449" s="79" t="s">
        <v>17</v>
      </c>
      <c r="X449" s="79" t="s">
        <v>17</v>
      </c>
      <c r="Y449" s="79" t="s">
        <v>17</v>
      </c>
    </row>
    <row r="450" spans="1:64">
      <c r="A450" s="93" t="s">
        <v>397</v>
      </c>
      <c r="B450" s="93" t="s">
        <v>435</v>
      </c>
      <c r="C450" s="100" t="s">
        <v>481</v>
      </c>
      <c r="D450" s="100"/>
      <c r="E450" s="98" t="s">
        <v>44</v>
      </c>
      <c r="F450" s="79" t="s">
        <v>45</v>
      </c>
      <c r="G450" s="79" t="s">
        <v>17</v>
      </c>
      <c r="H450" s="79" t="s">
        <v>17</v>
      </c>
      <c r="I450" s="79" t="s">
        <v>17</v>
      </c>
      <c r="J450" s="79" t="s">
        <v>17</v>
      </c>
      <c r="K450" s="79" t="s">
        <v>45</v>
      </c>
      <c r="L450" s="79" t="s">
        <v>17</v>
      </c>
      <c r="M450" s="79" t="s">
        <v>17</v>
      </c>
      <c r="N450" s="79" t="s">
        <v>17</v>
      </c>
      <c r="O450" s="79" t="s">
        <v>17</v>
      </c>
      <c r="P450" s="79" t="s">
        <v>45</v>
      </c>
      <c r="Q450" s="79" t="s">
        <v>17</v>
      </c>
      <c r="R450" s="79" t="s">
        <v>17</v>
      </c>
      <c r="S450" s="79" t="s">
        <v>17</v>
      </c>
      <c r="T450" s="79" t="s">
        <v>17</v>
      </c>
      <c r="U450" s="79" t="s">
        <v>45</v>
      </c>
      <c r="V450" s="79" t="s">
        <v>17</v>
      </c>
      <c r="W450" s="79" t="s">
        <v>17</v>
      </c>
      <c r="X450" s="79" t="s">
        <v>17</v>
      </c>
      <c r="Y450" s="79" t="s">
        <v>17</v>
      </c>
    </row>
    <row r="451" spans="1:64">
      <c r="A451" s="93" t="s">
        <v>397</v>
      </c>
      <c r="B451" s="93" t="s">
        <v>435</v>
      </c>
      <c r="C451" s="100" t="s">
        <v>482</v>
      </c>
      <c r="D451" s="100"/>
      <c r="E451" s="98" t="s">
        <v>44</v>
      </c>
      <c r="F451" s="79" t="s">
        <v>45</v>
      </c>
      <c r="G451" s="79" t="s">
        <v>17</v>
      </c>
      <c r="H451" s="79" t="s">
        <v>17</v>
      </c>
      <c r="I451" s="79" t="s">
        <v>17</v>
      </c>
      <c r="J451" s="79" t="s">
        <v>17</v>
      </c>
      <c r="K451" s="79" t="s">
        <v>45</v>
      </c>
      <c r="L451" s="79" t="s">
        <v>17</v>
      </c>
      <c r="M451" s="79" t="s">
        <v>17</v>
      </c>
      <c r="N451" s="79" t="s">
        <v>17</v>
      </c>
      <c r="O451" s="79" t="s">
        <v>17</v>
      </c>
      <c r="P451" s="79" t="s">
        <v>45</v>
      </c>
      <c r="Q451" s="79" t="s">
        <v>17</v>
      </c>
      <c r="R451" s="79" t="s">
        <v>17</v>
      </c>
      <c r="S451" s="79" t="s">
        <v>17</v>
      </c>
      <c r="T451" s="79" t="s">
        <v>17</v>
      </c>
      <c r="U451" s="79" t="s">
        <v>45</v>
      </c>
      <c r="V451" s="79" t="s">
        <v>17</v>
      </c>
      <c r="W451" s="79" t="s">
        <v>17</v>
      </c>
      <c r="X451" s="79" t="s">
        <v>17</v>
      </c>
      <c r="Y451" s="79" t="s">
        <v>17</v>
      </c>
    </row>
    <row r="452" spans="1:64">
      <c r="A452" s="93" t="s">
        <v>397</v>
      </c>
      <c r="B452" s="93" t="s">
        <v>435</v>
      </c>
      <c r="C452" s="100" t="s">
        <v>483</v>
      </c>
      <c r="D452" s="100"/>
      <c r="E452" s="98" t="s">
        <v>44</v>
      </c>
      <c r="F452" s="79" t="s">
        <v>45</v>
      </c>
      <c r="G452" s="79" t="s">
        <v>17</v>
      </c>
      <c r="H452" s="79" t="s">
        <v>17</v>
      </c>
      <c r="I452" s="79" t="s">
        <v>17</v>
      </c>
      <c r="J452" s="79" t="s">
        <v>17</v>
      </c>
      <c r="K452" s="79" t="s">
        <v>45</v>
      </c>
      <c r="L452" s="79" t="s">
        <v>17</v>
      </c>
      <c r="M452" s="79" t="s">
        <v>17</v>
      </c>
      <c r="N452" s="79" t="s">
        <v>17</v>
      </c>
      <c r="O452" s="79" t="s">
        <v>17</v>
      </c>
      <c r="P452" s="79" t="s">
        <v>45</v>
      </c>
      <c r="Q452" s="79" t="s">
        <v>17</v>
      </c>
      <c r="R452" s="79" t="s">
        <v>17</v>
      </c>
      <c r="S452" s="79" t="s">
        <v>17</v>
      </c>
      <c r="T452" s="79" t="s">
        <v>17</v>
      </c>
      <c r="U452" s="79" t="s">
        <v>45</v>
      </c>
      <c r="V452" s="79" t="s">
        <v>17</v>
      </c>
      <c r="W452" s="79" t="s">
        <v>17</v>
      </c>
      <c r="X452" s="79" t="s">
        <v>17</v>
      </c>
      <c r="Y452" s="79" t="s">
        <v>17</v>
      </c>
    </row>
    <row r="453" spans="1:64">
      <c r="A453" s="93" t="s">
        <v>397</v>
      </c>
      <c r="B453" s="93" t="s">
        <v>435</v>
      </c>
      <c r="C453" s="100" t="s">
        <v>484</v>
      </c>
      <c r="D453" s="103" t="s">
        <v>59</v>
      </c>
      <c r="E453" s="98" t="s">
        <v>60</v>
      </c>
      <c r="F453" s="79" t="s">
        <v>45</v>
      </c>
      <c r="G453" s="79" t="s">
        <v>17</v>
      </c>
      <c r="H453" s="79" t="s">
        <v>17</v>
      </c>
      <c r="I453" s="79" t="s">
        <v>17</v>
      </c>
      <c r="J453" s="79" t="s">
        <v>17</v>
      </c>
      <c r="K453" s="79" t="s">
        <v>45</v>
      </c>
      <c r="L453" s="79" t="s">
        <v>17</v>
      </c>
      <c r="M453" s="79" t="s">
        <v>17</v>
      </c>
      <c r="N453" s="79" t="s">
        <v>17</v>
      </c>
      <c r="O453" s="79" t="s">
        <v>17</v>
      </c>
      <c r="P453" s="79" t="s">
        <v>45</v>
      </c>
      <c r="Q453" s="79" t="s">
        <v>17</v>
      </c>
      <c r="R453" s="79" t="s">
        <v>17</v>
      </c>
      <c r="S453" s="79" t="s">
        <v>17</v>
      </c>
      <c r="T453" s="79" t="s">
        <v>17</v>
      </c>
      <c r="U453" s="79" t="s">
        <v>45</v>
      </c>
      <c r="V453" s="79" t="s">
        <v>17</v>
      </c>
      <c r="W453" s="79" t="s">
        <v>17</v>
      </c>
      <c r="X453" s="79" t="s">
        <v>17</v>
      </c>
      <c r="Y453" s="79" t="s">
        <v>17</v>
      </c>
    </row>
    <row r="454" spans="1:64" s="9" customFormat="1">
      <c r="A454" s="96" t="s">
        <v>397</v>
      </c>
      <c r="B454" s="96" t="s">
        <v>485</v>
      </c>
      <c r="C454" s="97" t="s">
        <v>485</v>
      </c>
      <c r="D454" s="97"/>
      <c r="E454" s="93" t="s">
        <v>6</v>
      </c>
      <c r="F454" s="78"/>
      <c r="G454" s="78"/>
      <c r="H454" s="78"/>
      <c r="I454" s="78"/>
      <c r="J454" s="78"/>
      <c r="K454" s="78"/>
      <c r="L454" s="78"/>
      <c r="M454" s="78"/>
      <c r="N454" s="78"/>
      <c r="O454" s="78"/>
      <c r="P454" s="78"/>
      <c r="Q454" s="78"/>
      <c r="R454" s="78"/>
      <c r="S454" s="78"/>
      <c r="T454" s="78"/>
      <c r="U454" s="78"/>
      <c r="V454" s="78"/>
      <c r="W454" s="78"/>
      <c r="X454" s="78"/>
      <c r="Y454" s="78"/>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c r="BE454" s="2"/>
      <c r="BF454" s="2"/>
      <c r="BG454" s="2"/>
      <c r="BH454" s="2"/>
      <c r="BI454" s="2"/>
      <c r="BJ454" s="2"/>
      <c r="BK454" s="2"/>
      <c r="BL454" s="2"/>
    </row>
    <row r="455" spans="1:64" ht="61.35" customHeight="1">
      <c r="A455" s="93" t="s">
        <v>397</v>
      </c>
      <c r="B455" s="93" t="s">
        <v>485</v>
      </c>
      <c r="C455" s="104" t="s">
        <v>486</v>
      </c>
      <c r="D455" s="104"/>
      <c r="E455" s="93" t="s">
        <v>44</v>
      </c>
      <c r="F455" s="79" t="s">
        <v>45</v>
      </c>
      <c r="G455" s="79" t="s">
        <v>17</v>
      </c>
      <c r="H455" s="79" t="s">
        <v>17</v>
      </c>
      <c r="I455" s="79" t="s">
        <v>17</v>
      </c>
      <c r="J455" s="79" t="s">
        <v>17</v>
      </c>
      <c r="K455" s="79" t="s">
        <v>45</v>
      </c>
      <c r="L455" s="79" t="s">
        <v>17</v>
      </c>
      <c r="M455" s="79" t="s">
        <v>17</v>
      </c>
      <c r="N455" s="79" t="s">
        <v>17</v>
      </c>
      <c r="O455" s="79" t="s">
        <v>17</v>
      </c>
      <c r="P455" s="79" t="s">
        <v>45</v>
      </c>
      <c r="Q455" s="79" t="s">
        <v>17</v>
      </c>
      <c r="R455" s="79" t="s">
        <v>17</v>
      </c>
      <c r="S455" s="79" t="s">
        <v>17</v>
      </c>
      <c r="T455" s="79" t="s">
        <v>17</v>
      </c>
      <c r="U455" s="79" t="s">
        <v>45</v>
      </c>
      <c r="V455" s="79" t="s">
        <v>17</v>
      </c>
      <c r="W455" s="79" t="s">
        <v>17</v>
      </c>
      <c r="X455" s="79" t="s">
        <v>17</v>
      </c>
      <c r="Y455" s="79" t="s">
        <v>17</v>
      </c>
    </row>
    <row r="456" spans="1:64" ht="115.2">
      <c r="A456" s="93" t="s">
        <v>397</v>
      </c>
      <c r="B456" s="93" t="s">
        <v>485</v>
      </c>
      <c r="C456" s="100" t="s">
        <v>487</v>
      </c>
      <c r="D456" s="100"/>
      <c r="E456" s="98" t="s">
        <v>44</v>
      </c>
      <c r="F456" s="79" t="s">
        <v>45</v>
      </c>
      <c r="G456" s="79" t="s">
        <v>17</v>
      </c>
      <c r="H456" s="79" t="s">
        <v>17</v>
      </c>
      <c r="I456" s="79" t="s">
        <v>17</v>
      </c>
      <c r="J456" s="79" t="s">
        <v>17</v>
      </c>
      <c r="K456" s="79" t="s">
        <v>45</v>
      </c>
      <c r="L456" s="79" t="s">
        <v>17</v>
      </c>
      <c r="M456" s="79" t="s">
        <v>17</v>
      </c>
      <c r="N456" s="79" t="s">
        <v>17</v>
      </c>
      <c r="O456" s="79" t="s">
        <v>17</v>
      </c>
      <c r="P456" s="79" t="s">
        <v>45</v>
      </c>
      <c r="Q456" s="79" t="s">
        <v>17</v>
      </c>
      <c r="R456" s="79" t="s">
        <v>17</v>
      </c>
      <c r="S456" s="79" t="s">
        <v>17</v>
      </c>
      <c r="T456" s="79" t="s">
        <v>17</v>
      </c>
      <c r="U456" s="79" t="s">
        <v>45</v>
      </c>
      <c r="V456" s="79" t="s">
        <v>17</v>
      </c>
      <c r="W456" s="79" t="s">
        <v>17</v>
      </c>
      <c r="X456" s="79" t="s">
        <v>17</v>
      </c>
      <c r="Y456" s="79" t="s">
        <v>17</v>
      </c>
    </row>
    <row r="457" spans="1:64" ht="264.75" customHeight="1">
      <c r="A457" s="93" t="s">
        <v>397</v>
      </c>
      <c r="B457" s="93" t="s">
        <v>485</v>
      </c>
      <c r="C457" s="117" t="s">
        <v>488</v>
      </c>
      <c r="D457" s="117"/>
      <c r="E457" s="93" t="s">
        <v>62</v>
      </c>
      <c r="F457" s="79" t="s">
        <v>45</v>
      </c>
      <c r="G457" s="79" t="s">
        <v>17</v>
      </c>
      <c r="H457" s="79" t="s">
        <v>17</v>
      </c>
      <c r="I457" s="79" t="s">
        <v>17</v>
      </c>
      <c r="J457" s="79" t="s">
        <v>17</v>
      </c>
      <c r="K457" s="79" t="s">
        <v>45</v>
      </c>
      <c r="L457" s="79" t="s">
        <v>17</v>
      </c>
      <c r="M457" s="79" t="s">
        <v>17</v>
      </c>
      <c r="N457" s="79" t="s">
        <v>17</v>
      </c>
      <c r="O457" s="79" t="s">
        <v>17</v>
      </c>
      <c r="P457" s="79" t="s">
        <v>45</v>
      </c>
      <c r="Q457" s="79" t="s">
        <v>17</v>
      </c>
      <c r="R457" s="79" t="s">
        <v>17</v>
      </c>
      <c r="S457" s="79" t="s">
        <v>17</v>
      </c>
      <c r="T457" s="79" t="s">
        <v>17</v>
      </c>
      <c r="U457" s="79" t="s">
        <v>45</v>
      </c>
      <c r="V457" s="79" t="s">
        <v>17</v>
      </c>
      <c r="W457" s="79" t="s">
        <v>17</v>
      </c>
      <c r="X457" s="79" t="s">
        <v>17</v>
      </c>
      <c r="Y457" s="79" t="s">
        <v>17</v>
      </c>
    </row>
    <row r="458" spans="1:64">
      <c r="A458" s="93" t="s">
        <v>397</v>
      </c>
      <c r="B458" s="93" t="s">
        <v>485</v>
      </c>
      <c r="C458" s="101" t="s">
        <v>489</v>
      </c>
      <c r="D458" s="102"/>
      <c r="E458" s="93" t="s">
        <v>62</v>
      </c>
      <c r="F458" s="79" t="s">
        <v>45</v>
      </c>
      <c r="G458" s="79" t="s">
        <v>17</v>
      </c>
      <c r="H458" s="79" t="s">
        <v>17</v>
      </c>
      <c r="I458" s="79" t="s">
        <v>17</v>
      </c>
      <c r="J458" s="79" t="s">
        <v>17</v>
      </c>
      <c r="K458" s="79" t="s">
        <v>45</v>
      </c>
      <c r="L458" s="79" t="s">
        <v>17</v>
      </c>
      <c r="M458" s="79" t="s">
        <v>17</v>
      </c>
      <c r="N458" s="79" t="s">
        <v>17</v>
      </c>
      <c r="O458" s="79" t="s">
        <v>17</v>
      </c>
      <c r="P458" s="79" t="s">
        <v>45</v>
      </c>
      <c r="Q458" s="79" t="s">
        <v>17</v>
      </c>
      <c r="R458" s="79" t="s">
        <v>17</v>
      </c>
      <c r="S458" s="79" t="s">
        <v>17</v>
      </c>
      <c r="T458" s="79" t="s">
        <v>17</v>
      </c>
      <c r="U458" s="79" t="s">
        <v>45</v>
      </c>
      <c r="V458" s="79" t="s">
        <v>17</v>
      </c>
      <c r="W458" s="79" t="s">
        <v>17</v>
      </c>
      <c r="X458" s="79" t="s">
        <v>17</v>
      </c>
      <c r="Y458" s="79" t="s">
        <v>17</v>
      </c>
    </row>
    <row r="459" spans="1:64">
      <c r="A459" s="93" t="s">
        <v>397</v>
      </c>
      <c r="B459" s="93" t="s">
        <v>485</v>
      </c>
      <c r="C459" s="100" t="s">
        <v>490</v>
      </c>
      <c r="D459" s="100"/>
      <c r="E459" s="93" t="s">
        <v>62</v>
      </c>
      <c r="F459" s="79" t="s">
        <v>45</v>
      </c>
      <c r="G459" s="79" t="s">
        <v>17</v>
      </c>
      <c r="H459" s="79" t="s">
        <v>17</v>
      </c>
      <c r="I459" s="79" t="s">
        <v>17</v>
      </c>
      <c r="J459" s="79" t="s">
        <v>17</v>
      </c>
      <c r="K459" s="79" t="s">
        <v>45</v>
      </c>
      <c r="L459" s="79" t="s">
        <v>17</v>
      </c>
      <c r="M459" s="79" t="s">
        <v>17</v>
      </c>
      <c r="N459" s="79" t="s">
        <v>17</v>
      </c>
      <c r="O459" s="79" t="s">
        <v>17</v>
      </c>
      <c r="P459" s="79" t="s">
        <v>45</v>
      </c>
      <c r="Q459" s="79" t="s">
        <v>17</v>
      </c>
      <c r="R459" s="79" t="s">
        <v>17</v>
      </c>
      <c r="S459" s="79" t="s">
        <v>17</v>
      </c>
      <c r="T459" s="79" t="s">
        <v>17</v>
      </c>
      <c r="U459" s="79" t="s">
        <v>45</v>
      </c>
      <c r="V459" s="79" t="s">
        <v>17</v>
      </c>
      <c r="W459" s="79" t="s">
        <v>17</v>
      </c>
      <c r="X459" s="79" t="s">
        <v>17</v>
      </c>
      <c r="Y459" s="79" t="s">
        <v>17</v>
      </c>
    </row>
    <row r="460" spans="1:64">
      <c r="A460" s="93" t="s">
        <v>397</v>
      </c>
      <c r="B460" s="93" t="s">
        <v>485</v>
      </c>
      <c r="C460" s="100" t="s">
        <v>491</v>
      </c>
      <c r="D460" s="100"/>
      <c r="E460" s="93" t="s">
        <v>62</v>
      </c>
      <c r="F460" s="79" t="s">
        <v>45</v>
      </c>
      <c r="G460" s="79" t="s">
        <v>17</v>
      </c>
      <c r="H460" s="79" t="s">
        <v>17</v>
      </c>
      <c r="I460" s="79" t="s">
        <v>17</v>
      </c>
      <c r="J460" s="79" t="s">
        <v>17</v>
      </c>
      <c r="K460" s="79" t="s">
        <v>45</v>
      </c>
      <c r="L460" s="79" t="s">
        <v>17</v>
      </c>
      <c r="M460" s="79" t="s">
        <v>17</v>
      </c>
      <c r="N460" s="79" t="s">
        <v>17</v>
      </c>
      <c r="O460" s="79" t="s">
        <v>17</v>
      </c>
      <c r="P460" s="79" t="s">
        <v>45</v>
      </c>
      <c r="Q460" s="79" t="s">
        <v>17</v>
      </c>
      <c r="R460" s="79" t="s">
        <v>17</v>
      </c>
      <c r="S460" s="79" t="s">
        <v>17</v>
      </c>
      <c r="T460" s="79" t="s">
        <v>17</v>
      </c>
      <c r="U460" s="79" t="s">
        <v>45</v>
      </c>
      <c r="V460" s="79" t="s">
        <v>17</v>
      </c>
      <c r="W460" s="79" t="s">
        <v>17</v>
      </c>
      <c r="X460" s="79" t="s">
        <v>17</v>
      </c>
      <c r="Y460" s="79" t="s">
        <v>17</v>
      </c>
    </row>
    <row r="461" spans="1:64">
      <c r="A461" s="93" t="s">
        <v>397</v>
      </c>
      <c r="B461" s="93" t="s">
        <v>492</v>
      </c>
      <c r="C461" s="100" t="s">
        <v>493</v>
      </c>
      <c r="D461" s="100"/>
      <c r="E461" s="93" t="s">
        <v>62</v>
      </c>
      <c r="F461" s="79" t="s">
        <v>45</v>
      </c>
      <c r="G461" s="79" t="s">
        <v>17</v>
      </c>
      <c r="H461" s="79" t="s">
        <v>17</v>
      </c>
      <c r="I461" s="79" t="s">
        <v>17</v>
      </c>
      <c r="J461" s="79" t="s">
        <v>17</v>
      </c>
      <c r="K461" s="79" t="s">
        <v>45</v>
      </c>
      <c r="L461" s="79" t="s">
        <v>17</v>
      </c>
      <c r="M461" s="79" t="s">
        <v>17</v>
      </c>
      <c r="N461" s="79" t="s">
        <v>17</v>
      </c>
      <c r="O461" s="79" t="s">
        <v>17</v>
      </c>
      <c r="P461" s="79" t="s">
        <v>45</v>
      </c>
      <c r="Q461" s="79" t="s">
        <v>17</v>
      </c>
      <c r="R461" s="79" t="s">
        <v>17</v>
      </c>
      <c r="S461" s="79" t="s">
        <v>17</v>
      </c>
      <c r="T461" s="79" t="s">
        <v>17</v>
      </c>
      <c r="U461" s="79" t="s">
        <v>45</v>
      </c>
      <c r="V461" s="79" t="s">
        <v>17</v>
      </c>
      <c r="W461" s="79" t="s">
        <v>17</v>
      </c>
      <c r="X461" s="79" t="s">
        <v>17</v>
      </c>
      <c r="Y461" s="79" t="s">
        <v>17</v>
      </c>
    </row>
    <row r="462" spans="1:64">
      <c r="A462" s="93" t="s">
        <v>397</v>
      </c>
      <c r="B462" s="93" t="s">
        <v>485</v>
      </c>
      <c r="C462" s="100" t="s">
        <v>494</v>
      </c>
      <c r="D462" s="100"/>
      <c r="E462" s="93" t="s">
        <v>62</v>
      </c>
      <c r="F462" s="79" t="s">
        <v>45</v>
      </c>
      <c r="G462" s="79" t="s">
        <v>17</v>
      </c>
      <c r="H462" s="79" t="s">
        <v>17</v>
      </c>
      <c r="I462" s="79" t="s">
        <v>17</v>
      </c>
      <c r="J462" s="79" t="s">
        <v>17</v>
      </c>
      <c r="K462" s="79" t="s">
        <v>45</v>
      </c>
      <c r="L462" s="79" t="s">
        <v>17</v>
      </c>
      <c r="M462" s="79" t="s">
        <v>17</v>
      </c>
      <c r="N462" s="79" t="s">
        <v>17</v>
      </c>
      <c r="O462" s="79" t="s">
        <v>17</v>
      </c>
      <c r="P462" s="79" t="s">
        <v>45</v>
      </c>
      <c r="Q462" s="79" t="s">
        <v>17</v>
      </c>
      <c r="R462" s="79" t="s">
        <v>17</v>
      </c>
      <c r="S462" s="79" t="s">
        <v>17</v>
      </c>
      <c r="T462" s="79" t="s">
        <v>17</v>
      </c>
      <c r="U462" s="79" t="s">
        <v>45</v>
      </c>
      <c r="V462" s="79" t="s">
        <v>17</v>
      </c>
      <c r="W462" s="79" t="s">
        <v>17</v>
      </c>
      <c r="X462" s="79" t="s">
        <v>17</v>
      </c>
      <c r="Y462" s="79" t="s">
        <v>17</v>
      </c>
    </row>
    <row r="463" spans="1:64">
      <c r="A463" s="93" t="s">
        <v>397</v>
      </c>
      <c r="B463" s="93" t="s">
        <v>485</v>
      </c>
      <c r="C463" s="104" t="s">
        <v>495</v>
      </c>
      <c r="D463" s="104"/>
      <c r="E463" s="99" t="s">
        <v>114</v>
      </c>
      <c r="F463" s="79" t="s">
        <v>17</v>
      </c>
      <c r="G463" s="79" t="s">
        <v>17</v>
      </c>
      <c r="H463" s="79" t="s">
        <v>17</v>
      </c>
      <c r="I463" s="79" t="s">
        <v>17</v>
      </c>
      <c r="J463" s="79" t="s">
        <v>17</v>
      </c>
      <c r="K463" s="79" t="s">
        <v>17</v>
      </c>
      <c r="L463" s="79" t="s">
        <v>17</v>
      </c>
      <c r="M463" s="79" t="s">
        <v>17</v>
      </c>
      <c r="N463" s="79" t="s">
        <v>17</v>
      </c>
      <c r="O463" s="79" t="s">
        <v>17</v>
      </c>
      <c r="P463" s="79" t="s">
        <v>17</v>
      </c>
      <c r="Q463" s="79" t="s">
        <v>17</v>
      </c>
      <c r="R463" s="79" t="s">
        <v>17</v>
      </c>
      <c r="S463" s="79" t="s">
        <v>17</v>
      </c>
      <c r="T463" s="79" t="s">
        <v>17</v>
      </c>
      <c r="U463" s="79" t="s">
        <v>17</v>
      </c>
      <c r="V463" s="79" t="s">
        <v>17</v>
      </c>
      <c r="W463" s="79" t="s">
        <v>17</v>
      </c>
      <c r="X463" s="79" t="s">
        <v>17</v>
      </c>
      <c r="Y463" s="79" t="s">
        <v>17</v>
      </c>
    </row>
    <row r="464" spans="1:64" ht="28.8">
      <c r="A464" s="93" t="s">
        <v>397</v>
      </c>
      <c r="B464" s="93" t="s">
        <v>485</v>
      </c>
      <c r="C464" s="101" t="s">
        <v>496</v>
      </c>
      <c r="D464" s="101"/>
      <c r="E464" s="93" t="s">
        <v>44</v>
      </c>
      <c r="F464" s="79" t="s">
        <v>45</v>
      </c>
      <c r="G464" s="79" t="s">
        <v>17</v>
      </c>
      <c r="H464" s="79" t="s">
        <v>17</v>
      </c>
      <c r="I464" s="79" t="s">
        <v>17</v>
      </c>
      <c r="J464" s="79" t="s">
        <v>17</v>
      </c>
      <c r="K464" s="79" t="s">
        <v>45</v>
      </c>
      <c r="L464" s="79" t="s">
        <v>17</v>
      </c>
      <c r="M464" s="79" t="s">
        <v>17</v>
      </c>
      <c r="N464" s="79" t="s">
        <v>17</v>
      </c>
      <c r="O464" s="79" t="s">
        <v>17</v>
      </c>
      <c r="P464" s="79" t="s">
        <v>45</v>
      </c>
      <c r="Q464" s="79" t="s">
        <v>17</v>
      </c>
      <c r="R464" s="79" t="s">
        <v>17</v>
      </c>
      <c r="S464" s="79" t="s">
        <v>17</v>
      </c>
      <c r="T464" s="79" t="s">
        <v>17</v>
      </c>
      <c r="U464" s="79" t="s">
        <v>45</v>
      </c>
      <c r="V464" s="79" t="s">
        <v>17</v>
      </c>
      <c r="W464" s="79" t="s">
        <v>17</v>
      </c>
      <c r="X464" s="79" t="s">
        <v>17</v>
      </c>
      <c r="Y464" s="79" t="s">
        <v>17</v>
      </c>
    </row>
    <row r="465" spans="1:64" ht="113.1" customHeight="1">
      <c r="A465" s="93" t="s">
        <v>397</v>
      </c>
      <c r="B465" s="118" t="s">
        <v>485</v>
      </c>
      <c r="C465" s="100" t="s">
        <v>497</v>
      </c>
      <c r="D465" s="100"/>
      <c r="E465" s="93" t="s">
        <v>62</v>
      </c>
      <c r="F465" s="79" t="s">
        <v>45</v>
      </c>
      <c r="G465" s="79" t="s">
        <v>45</v>
      </c>
      <c r="H465" s="79" t="s">
        <v>45</v>
      </c>
      <c r="I465" s="79" t="s">
        <v>45</v>
      </c>
      <c r="J465" s="79" t="s">
        <v>17</v>
      </c>
      <c r="K465" s="79" t="s">
        <v>45</v>
      </c>
      <c r="L465" s="79" t="s">
        <v>45</v>
      </c>
      <c r="M465" s="79" t="s">
        <v>45</v>
      </c>
      <c r="N465" s="79" t="s">
        <v>45</v>
      </c>
      <c r="O465" s="79" t="s">
        <v>17</v>
      </c>
      <c r="P465" s="79" t="s">
        <v>45</v>
      </c>
      <c r="Q465" s="79" t="s">
        <v>45</v>
      </c>
      <c r="R465" s="79" t="s">
        <v>45</v>
      </c>
      <c r="S465" s="79" t="s">
        <v>45</v>
      </c>
      <c r="T465" s="79" t="s">
        <v>17</v>
      </c>
      <c r="U465" s="79" t="s">
        <v>45</v>
      </c>
      <c r="V465" s="79" t="s">
        <v>45</v>
      </c>
      <c r="W465" s="79" t="s">
        <v>45</v>
      </c>
      <c r="X465" s="79" t="s">
        <v>45</v>
      </c>
      <c r="Y465" s="79" t="s">
        <v>17</v>
      </c>
    </row>
    <row r="466" spans="1:64">
      <c r="A466" s="93" t="s">
        <v>397</v>
      </c>
      <c r="B466" s="118" t="s">
        <v>485</v>
      </c>
      <c r="C466" s="101" t="s">
        <v>498</v>
      </c>
      <c r="D466" s="102"/>
      <c r="E466" s="93" t="s">
        <v>62</v>
      </c>
      <c r="F466" s="79" t="s">
        <v>45</v>
      </c>
      <c r="G466" s="79" t="s">
        <v>45</v>
      </c>
      <c r="H466" s="79" t="s">
        <v>45</v>
      </c>
      <c r="I466" s="79" t="s">
        <v>45</v>
      </c>
      <c r="J466" s="79" t="s">
        <v>17</v>
      </c>
      <c r="K466" s="79" t="s">
        <v>45</v>
      </c>
      <c r="L466" s="79" t="s">
        <v>45</v>
      </c>
      <c r="M466" s="79" t="s">
        <v>45</v>
      </c>
      <c r="N466" s="79" t="s">
        <v>45</v>
      </c>
      <c r="O466" s="79" t="s">
        <v>17</v>
      </c>
      <c r="P466" s="79" t="s">
        <v>45</v>
      </c>
      <c r="Q466" s="79" t="s">
        <v>45</v>
      </c>
      <c r="R466" s="79" t="s">
        <v>45</v>
      </c>
      <c r="S466" s="79" t="s">
        <v>45</v>
      </c>
      <c r="T466" s="79" t="s">
        <v>17</v>
      </c>
      <c r="U466" s="79" t="s">
        <v>45</v>
      </c>
      <c r="V466" s="79" t="s">
        <v>45</v>
      </c>
      <c r="W466" s="79" t="s">
        <v>45</v>
      </c>
      <c r="X466" s="79" t="s">
        <v>45</v>
      </c>
      <c r="Y466" s="79" t="s">
        <v>17</v>
      </c>
    </row>
    <row r="467" spans="1:64">
      <c r="A467" s="93" t="s">
        <v>397</v>
      </c>
      <c r="B467" s="118" t="s">
        <v>485</v>
      </c>
      <c r="C467" s="117" t="s">
        <v>499</v>
      </c>
      <c r="D467" s="117"/>
      <c r="E467" s="93" t="s">
        <v>62</v>
      </c>
      <c r="F467" s="79" t="s">
        <v>45</v>
      </c>
      <c r="G467" s="79" t="s">
        <v>45</v>
      </c>
      <c r="H467" s="79" t="s">
        <v>45</v>
      </c>
      <c r="I467" s="79" t="s">
        <v>45</v>
      </c>
      <c r="J467" s="79" t="s">
        <v>17</v>
      </c>
      <c r="K467" s="79" t="s">
        <v>45</v>
      </c>
      <c r="L467" s="79" t="s">
        <v>45</v>
      </c>
      <c r="M467" s="79" t="s">
        <v>45</v>
      </c>
      <c r="N467" s="79" t="s">
        <v>45</v>
      </c>
      <c r="O467" s="79" t="s">
        <v>17</v>
      </c>
      <c r="P467" s="79" t="s">
        <v>45</v>
      </c>
      <c r="Q467" s="79" t="s">
        <v>45</v>
      </c>
      <c r="R467" s="79" t="s">
        <v>45</v>
      </c>
      <c r="S467" s="79" t="s">
        <v>45</v>
      </c>
      <c r="T467" s="79" t="s">
        <v>17</v>
      </c>
      <c r="U467" s="79" t="s">
        <v>45</v>
      </c>
      <c r="V467" s="79" t="s">
        <v>45</v>
      </c>
      <c r="W467" s="79" t="s">
        <v>45</v>
      </c>
      <c r="X467" s="79" t="s">
        <v>45</v>
      </c>
      <c r="Y467" s="79" t="s">
        <v>17</v>
      </c>
    </row>
    <row r="468" spans="1:64">
      <c r="A468" s="93" t="s">
        <v>397</v>
      </c>
      <c r="B468" s="118" t="s">
        <v>485</v>
      </c>
      <c r="C468" s="117" t="s">
        <v>500</v>
      </c>
      <c r="D468" s="117"/>
      <c r="E468" s="93" t="s">
        <v>62</v>
      </c>
      <c r="F468" s="79" t="s">
        <v>45</v>
      </c>
      <c r="G468" s="79" t="s">
        <v>45</v>
      </c>
      <c r="H468" s="79" t="s">
        <v>45</v>
      </c>
      <c r="I468" s="79" t="s">
        <v>45</v>
      </c>
      <c r="J468" s="79" t="s">
        <v>17</v>
      </c>
      <c r="K468" s="79" t="s">
        <v>45</v>
      </c>
      <c r="L468" s="79" t="s">
        <v>45</v>
      </c>
      <c r="M468" s="79" t="s">
        <v>45</v>
      </c>
      <c r="N468" s="79" t="s">
        <v>45</v>
      </c>
      <c r="O468" s="79" t="s">
        <v>17</v>
      </c>
      <c r="P468" s="79" t="s">
        <v>45</v>
      </c>
      <c r="Q468" s="79" t="s">
        <v>45</v>
      </c>
      <c r="R468" s="79" t="s">
        <v>45</v>
      </c>
      <c r="S468" s="79" t="s">
        <v>45</v>
      </c>
      <c r="T468" s="79" t="s">
        <v>17</v>
      </c>
      <c r="U468" s="79" t="s">
        <v>45</v>
      </c>
      <c r="V468" s="79" t="s">
        <v>45</v>
      </c>
      <c r="W468" s="79" t="s">
        <v>45</v>
      </c>
      <c r="X468" s="79" t="s">
        <v>45</v>
      </c>
      <c r="Y468" s="79" t="s">
        <v>17</v>
      </c>
    </row>
    <row r="469" spans="1:64">
      <c r="A469" s="93" t="s">
        <v>397</v>
      </c>
      <c r="B469" s="118" t="s">
        <v>485</v>
      </c>
      <c r="C469" s="117" t="s">
        <v>501</v>
      </c>
      <c r="D469" s="117"/>
      <c r="E469" s="93" t="s">
        <v>62</v>
      </c>
      <c r="F469" s="79" t="s">
        <v>45</v>
      </c>
      <c r="G469" s="79" t="s">
        <v>45</v>
      </c>
      <c r="H469" s="79" t="s">
        <v>45</v>
      </c>
      <c r="I469" s="79" t="s">
        <v>45</v>
      </c>
      <c r="J469" s="79" t="s">
        <v>17</v>
      </c>
      <c r="K469" s="79" t="s">
        <v>45</v>
      </c>
      <c r="L469" s="79" t="s">
        <v>45</v>
      </c>
      <c r="M469" s="79" t="s">
        <v>45</v>
      </c>
      <c r="N469" s="79" t="s">
        <v>45</v>
      </c>
      <c r="O469" s="79" t="s">
        <v>17</v>
      </c>
      <c r="P469" s="79" t="s">
        <v>45</v>
      </c>
      <c r="Q469" s="79" t="s">
        <v>45</v>
      </c>
      <c r="R469" s="79" t="s">
        <v>45</v>
      </c>
      <c r="S469" s="79" t="s">
        <v>45</v>
      </c>
      <c r="T469" s="79" t="s">
        <v>17</v>
      </c>
      <c r="U469" s="79" t="s">
        <v>45</v>
      </c>
      <c r="V469" s="79" t="s">
        <v>45</v>
      </c>
      <c r="W469" s="79" t="s">
        <v>45</v>
      </c>
      <c r="X469" s="79" t="s">
        <v>45</v>
      </c>
      <c r="Y469" s="79" t="s">
        <v>17</v>
      </c>
    </row>
    <row r="470" spans="1:64">
      <c r="A470" s="93" t="s">
        <v>397</v>
      </c>
      <c r="B470" s="118" t="s">
        <v>485</v>
      </c>
      <c r="C470" s="119" t="s">
        <v>502</v>
      </c>
      <c r="D470" s="119"/>
      <c r="E470" s="98" t="s">
        <v>44</v>
      </c>
      <c r="F470" s="79" t="s">
        <v>45</v>
      </c>
      <c r="G470" s="79" t="s">
        <v>17</v>
      </c>
      <c r="H470" s="79" t="s">
        <v>17</v>
      </c>
      <c r="I470" s="79" t="s">
        <v>17</v>
      </c>
      <c r="J470" s="79" t="s">
        <v>17</v>
      </c>
      <c r="K470" s="79" t="s">
        <v>45</v>
      </c>
      <c r="L470" s="79" t="s">
        <v>17</v>
      </c>
      <c r="M470" s="79" t="s">
        <v>17</v>
      </c>
      <c r="N470" s="79" t="s">
        <v>17</v>
      </c>
      <c r="O470" s="79" t="s">
        <v>17</v>
      </c>
      <c r="P470" s="79" t="s">
        <v>45</v>
      </c>
      <c r="Q470" s="79" t="s">
        <v>17</v>
      </c>
      <c r="R470" s="79" t="s">
        <v>17</v>
      </c>
      <c r="S470" s="79" t="s">
        <v>17</v>
      </c>
      <c r="T470" s="79" t="s">
        <v>17</v>
      </c>
      <c r="U470" s="79" t="s">
        <v>45</v>
      </c>
      <c r="V470" s="79" t="s">
        <v>17</v>
      </c>
      <c r="W470" s="79" t="s">
        <v>17</v>
      </c>
      <c r="X470" s="79" t="s">
        <v>17</v>
      </c>
      <c r="Y470" s="79" t="s">
        <v>17</v>
      </c>
    </row>
    <row r="471" spans="1:64" ht="28.8">
      <c r="A471" s="93" t="s">
        <v>397</v>
      </c>
      <c r="B471" s="118" t="s">
        <v>485</v>
      </c>
      <c r="C471" s="119" t="s">
        <v>503</v>
      </c>
      <c r="D471" s="119"/>
      <c r="E471" s="98" t="s">
        <v>44</v>
      </c>
      <c r="F471" s="79" t="s">
        <v>45</v>
      </c>
      <c r="G471" s="79" t="s">
        <v>17</v>
      </c>
      <c r="H471" s="79" t="s">
        <v>17</v>
      </c>
      <c r="I471" s="79" t="s">
        <v>17</v>
      </c>
      <c r="J471" s="79" t="s">
        <v>17</v>
      </c>
      <c r="K471" s="79" t="s">
        <v>45</v>
      </c>
      <c r="L471" s="79" t="s">
        <v>17</v>
      </c>
      <c r="M471" s="79" t="s">
        <v>17</v>
      </c>
      <c r="N471" s="79" t="s">
        <v>17</v>
      </c>
      <c r="O471" s="79" t="s">
        <v>17</v>
      </c>
      <c r="P471" s="79" t="s">
        <v>45</v>
      </c>
      <c r="Q471" s="79" t="s">
        <v>17</v>
      </c>
      <c r="R471" s="79" t="s">
        <v>17</v>
      </c>
      <c r="S471" s="79" t="s">
        <v>17</v>
      </c>
      <c r="T471" s="79" t="s">
        <v>17</v>
      </c>
      <c r="U471" s="79" t="s">
        <v>45</v>
      </c>
      <c r="V471" s="79" t="s">
        <v>17</v>
      </c>
      <c r="W471" s="79" t="s">
        <v>17</v>
      </c>
      <c r="X471" s="79" t="s">
        <v>17</v>
      </c>
      <c r="Y471" s="79" t="s">
        <v>17</v>
      </c>
    </row>
    <row r="472" spans="1:64" ht="28.8">
      <c r="A472" s="93" t="s">
        <v>397</v>
      </c>
      <c r="B472" s="93" t="s">
        <v>485</v>
      </c>
      <c r="C472" s="100" t="s">
        <v>504</v>
      </c>
      <c r="D472" s="100"/>
      <c r="E472" s="93" t="s">
        <v>44</v>
      </c>
      <c r="F472" s="79" t="s">
        <v>45</v>
      </c>
      <c r="G472" s="79" t="s">
        <v>17</v>
      </c>
      <c r="H472" s="79" t="s">
        <v>17</v>
      </c>
      <c r="I472" s="79" t="s">
        <v>17</v>
      </c>
      <c r="J472" s="79" t="s">
        <v>17</v>
      </c>
      <c r="K472" s="79" t="s">
        <v>45</v>
      </c>
      <c r="L472" s="79" t="s">
        <v>17</v>
      </c>
      <c r="M472" s="79" t="s">
        <v>17</v>
      </c>
      <c r="N472" s="79" t="s">
        <v>17</v>
      </c>
      <c r="O472" s="79" t="s">
        <v>17</v>
      </c>
      <c r="P472" s="79" t="s">
        <v>45</v>
      </c>
      <c r="Q472" s="79" t="s">
        <v>17</v>
      </c>
      <c r="R472" s="79" t="s">
        <v>17</v>
      </c>
      <c r="S472" s="79" t="s">
        <v>17</v>
      </c>
      <c r="T472" s="79" t="s">
        <v>17</v>
      </c>
      <c r="U472" s="79" t="s">
        <v>45</v>
      </c>
      <c r="V472" s="79" t="s">
        <v>17</v>
      </c>
      <c r="W472" s="79" t="s">
        <v>17</v>
      </c>
      <c r="X472" s="79" t="s">
        <v>17</v>
      </c>
      <c r="Y472" s="79" t="s">
        <v>17</v>
      </c>
    </row>
    <row r="473" spans="1:64">
      <c r="A473" s="93" t="s">
        <v>397</v>
      </c>
      <c r="B473" s="93" t="s">
        <v>485</v>
      </c>
      <c r="C473" s="100" t="s">
        <v>505</v>
      </c>
      <c r="D473" s="100"/>
      <c r="E473" s="93" t="s">
        <v>44</v>
      </c>
      <c r="F473" s="79" t="s">
        <v>45</v>
      </c>
      <c r="G473" s="79" t="s">
        <v>17</v>
      </c>
      <c r="H473" s="79" t="s">
        <v>17</v>
      </c>
      <c r="I473" s="79" t="s">
        <v>17</v>
      </c>
      <c r="J473" s="79" t="s">
        <v>17</v>
      </c>
      <c r="K473" s="79" t="s">
        <v>45</v>
      </c>
      <c r="L473" s="79" t="s">
        <v>17</v>
      </c>
      <c r="M473" s="79" t="s">
        <v>17</v>
      </c>
      <c r="N473" s="79" t="s">
        <v>17</v>
      </c>
      <c r="O473" s="79" t="s">
        <v>17</v>
      </c>
      <c r="P473" s="79" t="s">
        <v>45</v>
      </c>
      <c r="Q473" s="79" t="s">
        <v>17</v>
      </c>
      <c r="R473" s="79" t="s">
        <v>17</v>
      </c>
      <c r="S473" s="79" t="s">
        <v>17</v>
      </c>
      <c r="T473" s="79" t="s">
        <v>17</v>
      </c>
      <c r="U473" s="79" t="s">
        <v>45</v>
      </c>
      <c r="V473" s="79" t="s">
        <v>17</v>
      </c>
      <c r="W473" s="79" t="s">
        <v>17</v>
      </c>
      <c r="X473" s="79" t="s">
        <v>17</v>
      </c>
      <c r="Y473" s="79" t="s">
        <v>17</v>
      </c>
    </row>
    <row r="474" spans="1:64">
      <c r="A474" s="93" t="s">
        <v>397</v>
      </c>
      <c r="B474" s="93" t="s">
        <v>485</v>
      </c>
      <c r="C474" s="100" t="s">
        <v>506</v>
      </c>
      <c r="D474" s="100"/>
      <c r="E474" s="93" t="s">
        <v>44</v>
      </c>
      <c r="F474" s="79" t="s">
        <v>45</v>
      </c>
      <c r="G474" s="79" t="s">
        <v>17</v>
      </c>
      <c r="H474" s="79" t="s">
        <v>17</v>
      </c>
      <c r="I474" s="79" t="s">
        <v>17</v>
      </c>
      <c r="J474" s="79" t="s">
        <v>17</v>
      </c>
      <c r="K474" s="79" t="s">
        <v>45</v>
      </c>
      <c r="L474" s="79" t="s">
        <v>17</v>
      </c>
      <c r="M474" s="79" t="s">
        <v>17</v>
      </c>
      <c r="N474" s="79" t="s">
        <v>17</v>
      </c>
      <c r="O474" s="79" t="s">
        <v>17</v>
      </c>
      <c r="P474" s="79" t="s">
        <v>45</v>
      </c>
      <c r="Q474" s="79" t="s">
        <v>17</v>
      </c>
      <c r="R474" s="79" t="s">
        <v>17</v>
      </c>
      <c r="S474" s="79" t="s">
        <v>17</v>
      </c>
      <c r="T474" s="79" t="s">
        <v>17</v>
      </c>
      <c r="U474" s="79" t="s">
        <v>45</v>
      </c>
      <c r="V474" s="79" t="s">
        <v>17</v>
      </c>
      <c r="W474" s="79" t="s">
        <v>17</v>
      </c>
      <c r="X474" s="79" t="s">
        <v>17</v>
      </c>
      <c r="Y474" s="79" t="s">
        <v>17</v>
      </c>
    </row>
    <row r="475" spans="1:64">
      <c r="A475" s="93" t="s">
        <v>397</v>
      </c>
      <c r="B475" s="93" t="s">
        <v>485</v>
      </c>
      <c r="C475" s="100" t="s">
        <v>425</v>
      </c>
      <c r="D475" s="100"/>
      <c r="E475" s="93" t="s">
        <v>44</v>
      </c>
      <c r="F475" s="79" t="s">
        <v>45</v>
      </c>
      <c r="G475" s="79" t="s">
        <v>17</v>
      </c>
      <c r="H475" s="79" t="s">
        <v>17</v>
      </c>
      <c r="I475" s="79" t="s">
        <v>17</v>
      </c>
      <c r="J475" s="79" t="s">
        <v>17</v>
      </c>
      <c r="K475" s="79" t="s">
        <v>45</v>
      </c>
      <c r="L475" s="79" t="s">
        <v>17</v>
      </c>
      <c r="M475" s="79" t="s">
        <v>17</v>
      </c>
      <c r="N475" s="79" t="s">
        <v>17</v>
      </c>
      <c r="O475" s="79" t="s">
        <v>17</v>
      </c>
      <c r="P475" s="79" t="s">
        <v>45</v>
      </c>
      <c r="Q475" s="79" t="s">
        <v>17</v>
      </c>
      <c r="R475" s="79" t="s">
        <v>17</v>
      </c>
      <c r="S475" s="79" t="s">
        <v>17</v>
      </c>
      <c r="T475" s="79" t="s">
        <v>17</v>
      </c>
      <c r="U475" s="79" t="s">
        <v>45</v>
      </c>
      <c r="V475" s="79" t="s">
        <v>17</v>
      </c>
      <c r="W475" s="79" t="s">
        <v>17</v>
      </c>
      <c r="X475" s="79" t="s">
        <v>17</v>
      </c>
      <c r="Y475" s="79" t="s">
        <v>17</v>
      </c>
    </row>
    <row r="476" spans="1:64" ht="62.85" customHeight="1">
      <c r="A476" s="93" t="s">
        <v>397</v>
      </c>
      <c r="B476" s="93" t="s">
        <v>485</v>
      </c>
      <c r="C476" s="113" t="s">
        <v>507</v>
      </c>
      <c r="D476" s="113"/>
      <c r="E476" s="93" t="s">
        <v>44</v>
      </c>
      <c r="F476" s="79" t="s">
        <v>45</v>
      </c>
      <c r="G476" s="79" t="s">
        <v>17</v>
      </c>
      <c r="H476" s="79" t="s">
        <v>17</v>
      </c>
      <c r="I476" s="79" t="s">
        <v>17</v>
      </c>
      <c r="J476" s="79" t="s">
        <v>17</v>
      </c>
      <c r="K476" s="79" t="s">
        <v>45</v>
      </c>
      <c r="L476" s="79" t="s">
        <v>17</v>
      </c>
      <c r="M476" s="79" t="s">
        <v>17</v>
      </c>
      <c r="N476" s="79" t="s">
        <v>17</v>
      </c>
      <c r="O476" s="79" t="s">
        <v>17</v>
      </c>
      <c r="P476" s="79" t="s">
        <v>45</v>
      </c>
      <c r="Q476" s="79" t="s">
        <v>17</v>
      </c>
      <c r="R476" s="79" t="s">
        <v>17</v>
      </c>
      <c r="S476" s="79" t="s">
        <v>17</v>
      </c>
      <c r="T476" s="79" t="s">
        <v>17</v>
      </c>
      <c r="U476" s="79" t="s">
        <v>45</v>
      </c>
      <c r="V476" s="79" t="s">
        <v>17</v>
      </c>
      <c r="W476" s="79" t="s">
        <v>17</v>
      </c>
      <c r="X476" s="79" t="s">
        <v>17</v>
      </c>
      <c r="Y476" s="79" t="s">
        <v>17</v>
      </c>
    </row>
    <row r="477" spans="1:64" ht="380.85" customHeight="1">
      <c r="A477" s="93" t="s">
        <v>397</v>
      </c>
      <c r="B477" s="93" t="s">
        <v>485</v>
      </c>
      <c r="C477" s="120" t="s">
        <v>508</v>
      </c>
      <c r="D477" s="103" t="s">
        <v>59</v>
      </c>
      <c r="E477" s="98" t="s">
        <v>60</v>
      </c>
      <c r="F477" s="79" t="s">
        <v>45</v>
      </c>
      <c r="G477" s="79" t="s">
        <v>45</v>
      </c>
      <c r="H477" s="79" t="s">
        <v>45</v>
      </c>
      <c r="I477" s="79" t="s">
        <v>17</v>
      </c>
      <c r="J477" s="79" t="s">
        <v>17</v>
      </c>
      <c r="K477" s="79" t="s">
        <v>45</v>
      </c>
      <c r="L477" s="79" t="s">
        <v>45</v>
      </c>
      <c r="M477" s="79" t="s">
        <v>45</v>
      </c>
      <c r="N477" s="79" t="s">
        <v>17</v>
      </c>
      <c r="O477" s="79" t="s">
        <v>17</v>
      </c>
      <c r="P477" s="79" t="s">
        <v>45</v>
      </c>
      <c r="Q477" s="79" t="s">
        <v>45</v>
      </c>
      <c r="R477" s="79" t="s">
        <v>45</v>
      </c>
      <c r="S477" s="79" t="s">
        <v>17</v>
      </c>
      <c r="T477" s="79" t="s">
        <v>17</v>
      </c>
      <c r="U477" s="79" t="s">
        <v>45</v>
      </c>
      <c r="V477" s="79" t="s">
        <v>45</v>
      </c>
      <c r="W477" s="79" t="s">
        <v>45</v>
      </c>
      <c r="X477" s="79" t="s">
        <v>17</v>
      </c>
      <c r="Y477" s="79" t="s">
        <v>17</v>
      </c>
    </row>
    <row r="478" spans="1:64" ht="328.5" customHeight="1">
      <c r="A478" s="93" t="s">
        <v>397</v>
      </c>
      <c r="B478" s="93" t="s">
        <v>485</v>
      </c>
      <c r="C478" s="120" t="s">
        <v>509</v>
      </c>
      <c r="D478" s="103" t="s">
        <v>59</v>
      </c>
      <c r="E478" s="98" t="s">
        <v>60</v>
      </c>
      <c r="F478" s="79" t="s">
        <v>45</v>
      </c>
      <c r="G478" s="79" t="s">
        <v>45</v>
      </c>
      <c r="H478" s="79" t="s">
        <v>45</v>
      </c>
      <c r="I478" s="79" t="s">
        <v>17</v>
      </c>
      <c r="J478" s="79" t="s">
        <v>17</v>
      </c>
      <c r="K478" s="79" t="s">
        <v>45</v>
      </c>
      <c r="L478" s="79" t="s">
        <v>45</v>
      </c>
      <c r="M478" s="79" t="s">
        <v>45</v>
      </c>
      <c r="N478" s="79" t="s">
        <v>17</v>
      </c>
      <c r="O478" s="79" t="s">
        <v>17</v>
      </c>
      <c r="P478" s="79" t="s">
        <v>45</v>
      </c>
      <c r="Q478" s="79" t="s">
        <v>45</v>
      </c>
      <c r="R478" s="79" t="s">
        <v>45</v>
      </c>
      <c r="S478" s="79" t="s">
        <v>17</v>
      </c>
      <c r="T478" s="79" t="s">
        <v>17</v>
      </c>
      <c r="U478" s="79" t="s">
        <v>45</v>
      </c>
      <c r="V478" s="79" t="s">
        <v>45</v>
      </c>
      <c r="W478" s="79" t="s">
        <v>45</v>
      </c>
      <c r="X478" s="79" t="s">
        <v>17</v>
      </c>
      <c r="Y478" s="79" t="s">
        <v>17</v>
      </c>
    </row>
    <row r="479" spans="1:64">
      <c r="A479" s="93" t="s">
        <v>397</v>
      </c>
      <c r="B479" s="93" t="s">
        <v>485</v>
      </c>
      <c r="C479" s="100" t="s">
        <v>510</v>
      </c>
      <c r="D479" s="100"/>
      <c r="E479" s="98" t="s">
        <v>44</v>
      </c>
      <c r="F479" s="79" t="s">
        <v>45</v>
      </c>
      <c r="G479" s="79" t="s">
        <v>17</v>
      </c>
      <c r="H479" s="79" t="s">
        <v>17</v>
      </c>
      <c r="I479" s="79" t="s">
        <v>17</v>
      </c>
      <c r="J479" s="79" t="s">
        <v>17</v>
      </c>
      <c r="K479" s="79" t="s">
        <v>45</v>
      </c>
      <c r="L479" s="79" t="s">
        <v>17</v>
      </c>
      <c r="M479" s="79" t="s">
        <v>17</v>
      </c>
      <c r="N479" s="79" t="s">
        <v>17</v>
      </c>
      <c r="O479" s="79" t="s">
        <v>17</v>
      </c>
      <c r="P479" s="79" t="s">
        <v>45</v>
      </c>
      <c r="Q479" s="79" t="s">
        <v>17</v>
      </c>
      <c r="R479" s="79" t="s">
        <v>17</v>
      </c>
      <c r="S479" s="79" t="s">
        <v>17</v>
      </c>
      <c r="T479" s="79" t="s">
        <v>17</v>
      </c>
      <c r="U479" s="79" t="s">
        <v>45</v>
      </c>
      <c r="V479" s="79" t="s">
        <v>17</v>
      </c>
      <c r="W479" s="79" t="s">
        <v>17</v>
      </c>
      <c r="X479" s="79" t="s">
        <v>17</v>
      </c>
      <c r="Y479" s="79" t="s">
        <v>17</v>
      </c>
    </row>
    <row r="480" spans="1:64" s="9" customFormat="1">
      <c r="A480" s="96" t="s">
        <v>397</v>
      </c>
      <c r="B480" s="96" t="s">
        <v>492</v>
      </c>
      <c r="C480" s="97" t="s">
        <v>492</v>
      </c>
      <c r="D480" s="97"/>
      <c r="E480" s="93" t="s">
        <v>6</v>
      </c>
      <c r="F480" s="78"/>
      <c r="G480" s="78"/>
      <c r="H480" s="78"/>
      <c r="I480" s="78"/>
      <c r="J480" s="78"/>
      <c r="K480" s="78"/>
      <c r="L480" s="78"/>
      <c r="M480" s="78"/>
      <c r="N480" s="78"/>
      <c r="O480" s="78"/>
      <c r="P480" s="78"/>
      <c r="Q480" s="78"/>
      <c r="R480" s="78"/>
      <c r="S480" s="78"/>
      <c r="T480" s="78"/>
      <c r="U480" s="78"/>
      <c r="V480" s="78"/>
      <c r="W480" s="78"/>
      <c r="X480" s="78"/>
      <c r="Y480" s="78"/>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c r="BE480" s="2"/>
      <c r="BF480" s="2"/>
      <c r="BG480" s="2"/>
      <c r="BH480" s="2"/>
      <c r="BI480" s="2"/>
      <c r="BJ480" s="2"/>
      <c r="BK480" s="2"/>
      <c r="BL480" s="2"/>
    </row>
    <row r="481" spans="1:25" ht="72" customHeight="1">
      <c r="A481" s="93" t="s">
        <v>397</v>
      </c>
      <c r="B481" s="93" t="s">
        <v>492</v>
      </c>
      <c r="C481" s="100" t="s">
        <v>511</v>
      </c>
      <c r="D481" s="100"/>
      <c r="E481" s="93" t="s">
        <v>44</v>
      </c>
      <c r="F481" s="79" t="s">
        <v>45</v>
      </c>
      <c r="G481" s="79" t="s">
        <v>17</v>
      </c>
      <c r="H481" s="79" t="s">
        <v>17</v>
      </c>
      <c r="I481" s="79" t="s">
        <v>17</v>
      </c>
      <c r="J481" s="79" t="s">
        <v>17</v>
      </c>
      <c r="K481" s="79" t="s">
        <v>45</v>
      </c>
      <c r="L481" s="79" t="s">
        <v>17</v>
      </c>
      <c r="M481" s="79" t="s">
        <v>17</v>
      </c>
      <c r="N481" s="79" t="s">
        <v>17</v>
      </c>
      <c r="O481" s="79" t="s">
        <v>17</v>
      </c>
      <c r="P481" s="79" t="s">
        <v>45</v>
      </c>
      <c r="Q481" s="79" t="s">
        <v>17</v>
      </c>
      <c r="R481" s="79" t="s">
        <v>17</v>
      </c>
      <c r="S481" s="79" t="s">
        <v>17</v>
      </c>
      <c r="T481" s="79" t="s">
        <v>17</v>
      </c>
      <c r="U481" s="79" t="s">
        <v>45</v>
      </c>
      <c r="V481" s="79" t="s">
        <v>17</v>
      </c>
      <c r="W481" s="79" t="s">
        <v>17</v>
      </c>
      <c r="X481" s="79" t="s">
        <v>17</v>
      </c>
      <c r="Y481" s="79" t="s">
        <v>17</v>
      </c>
    </row>
    <row r="482" spans="1:25" ht="115.2">
      <c r="A482" s="93" t="s">
        <v>397</v>
      </c>
      <c r="B482" s="93" t="s">
        <v>492</v>
      </c>
      <c r="C482" s="100" t="s">
        <v>487</v>
      </c>
      <c r="D482" s="100"/>
      <c r="E482" s="93" t="s">
        <v>44</v>
      </c>
      <c r="F482" s="79" t="s">
        <v>45</v>
      </c>
      <c r="G482" s="79" t="s">
        <v>17</v>
      </c>
      <c r="H482" s="79" t="s">
        <v>17</v>
      </c>
      <c r="I482" s="79" t="s">
        <v>17</v>
      </c>
      <c r="J482" s="79" t="s">
        <v>17</v>
      </c>
      <c r="K482" s="79" t="s">
        <v>45</v>
      </c>
      <c r="L482" s="79" t="s">
        <v>17</v>
      </c>
      <c r="M482" s="79" t="s">
        <v>17</v>
      </c>
      <c r="N482" s="79" t="s">
        <v>17</v>
      </c>
      <c r="O482" s="79" t="s">
        <v>17</v>
      </c>
      <c r="P482" s="79" t="s">
        <v>45</v>
      </c>
      <c r="Q482" s="79" t="s">
        <v>17</v>
      </c>
      <c r="R482" s="79" t="s">
        <v>17</v>
      </c>
      <c r="S482" s="79" t="s">
        <v>17</v>
      </c>
      <c r="T482" s="79" t="s">
        <v>17</v>
      </c>
      <c r="U482" s="79" t="s">
        <v>45</v>
      </c>
      <c r="V482" s="79" t="s">
        <v>17</v>
      </c>
      <c r="W482" s="79" t="s">
        <v>17</v>
      </c>
      <c r="X482" s="79" t="s">
        <v>17</v>
      </c>
      <c r="Y482" s="79" t="s">
        <v>17</v>
      </c>
    </row>
    <row r="483" spans="1:25" ht="279" customHeight="1">
      <c r="A483" s="93" t="s">
        <v>397</v>
      </c>
      <c r="B483" s="93" t="s">
        <v>492</v>
      </c>
      <c r="C483" s="117" t="s">
        <v>488</v>
      </c>
      <c r="D483" s="117"/>
      <c r="E483" s="93" t="s">
        <v>62</v>
      </c>
      <c r="F483" s="79" t="s">
        <v>45</v>
      </c>
      <c r="G483" s="79" t="s">
        <v>17</v>
      </c>
      <c r="H483" s="79" t="s">
        <v>17</v>
      </c>
      <c r="I483" s="79" t="s">
        <v>17</v>
      </c>
      <c r="J483" s="79" t="s">
        <v>17</v>
      </c>
      <c r="K483" s="79" t="s">
        <v>45</v>
      </c>
      <c r="L483" s="79" t="s">
        <v>17</v>
      </c>
      <c r="M483" s="79" t="s">
        <v>17</v>
      </c>
      <c r="N483" s="79" t="s">
        <v>17</v>
      </c>
      <c r="O483" s="79" t="s">
        <v>17</v>
      </c>
      <c r="P483" s="79" t="s">
        <v>45</v>
      </c>
      <c r="Q483" s="79" t="s">
        <v>17</v>
      </c>
      <c r="R483" s="79" t="s">
        <v>17</v>
      </c>
      <c r="S483" s="79" t="s">
        <v>17</v>
      </c>
      <c r="T483" s="79" t="s">
        <v>17</v>
      </c>
      <c r="U483" s="79" t="s">
        <v>45</v>
      </c>
      <c r="V483" s="79" t="s">
        <v>17</v>
      </c>
      <c r="W483" s="79" t="s">
        <v>17</v>
      </c>
      <c r="X483" s="79" t="s">
        <v>17</v>
      </c>
      <c r="Y483" s="79" t="s">
        <v>17</v>
      </c>
    </row>
    <row r="484" spans="1:25">
      <c r="A484" s="93" t="s">
        <v>397</v>
      </c>
      <c r="B484" s="93" t="s">
        <v>492</v>
      </c>
      <c r="C484" s="101" t="s">
        <v>489</v>
      </c>
      <c r="D484" s="102"/>
      <c r="E484" s="93" t="s">
        <v>62</v>
      </c>
      <c r="F484" s="79" t="s">
        <v>45</v>
      </c>
      <c r="G484" s="79" t="s">
        <v>17</v>
      </c>
      <c r="H484" s="79" t="s">
        <v>17</v>
      </c>
      <c r="I484" s="79" t="s">
        <v>17</v>
      </c>
      <c r="J484" s="79" t="s">
        <v>17</v>
      </c>
      <c r="K484" s="79" t="s">
        <v>45</v>
      </c>
      <c r="L484" s="79" t="s">
        <v>17</v>
      </c>
      <c r="M484" s="79" t="s">
        <v>17</v>
      </c>
      <c r="N484" s="79" t="s">
        <v>17</v>
      </c>
      <c r="O484" s="79" t="s">
        <v>17</v>
      </c>
      <c r="P484" s="79" t="s">
        <v>45</v>
      </c>
      <c r="Q484" s="79" t="s">
        <v>17</v>
      </c>
      <c r="R484" s="79" t="s">
        <v>17</v>
      </c>
      <c r="S484" s="79" t="s">
        <v>17</v>
      </c>
      <c r="T484" s="79" t="s">
        <v>17</v>
      </c>
      <c r="U484" s="79" t="s">
        <v>45</v>
      </c>
      <c r="V484" s="79" t="s">
        <v>17</v>
      </c>
      <c r="W484" s="79" t="s">
        <v>17</v>
      </c>
      <c r="X484" s="79" t="s">
        <v>17</v>
      </c>
      <c r="Y484" s="79" t="s">
        <v>17</v>
      </c>
    </row>
    <row r="485" spans="1:25">
      <c r="A485" s="93" t="s">
        <v>397</v>
      </c>
      <c r="B485" s="93" t="s">
        <v>492</v>
      </c>
      <c r="C485" s="100" t="s">
        <v>490</v>
      </c>
      <c r="D485" s="100"/>
      <c r="E485" s="93" t="s">
        <v>62</v>
      </c>
      <c r="F485" s="79" t="s">
        <v>45</v>
      </c>
      <c r="G485" s="79" t="s">
        <v>17</v>
      </c>
      <c r="H485" s="79" t="s">
        <v>17</v>
      </c>
      <c r="I485" s="79" t="s">
        <v>17</v>
      </c>
      <c r="J485" s="79" t="s">
        <v>17</v>
      </c>
      <c r="K485" s="79" t="s">
        <v>45</v>
      </c>
      <c r="L485" s="79" t="s">
        <v>17</v>
      </c>
      <c r="M485" s="79" t="s">
        <v>17</v>
      </c>
      <c r="N485" s="79" t="s">
        <v>17</v>
      </c>
      <c r="O485" s="79" t="s">
        <v>17</v>
      </c>
      <c r="P485" s="79" t="s">
        <v>45</v>
      </c>
      <c r="Q485" s="79" t="s">
        <v>17</v>
      </c>
      <c r="R485" s="79" t="s">
        <v>17</v>
      </c>
      <c r="S485" s="79" t="s">
        <v>17</v>
      </c>
      <c r="T485" s="79" t="s">
        <v>17</v>
      </c>
      <c r="U485" s="79" t="s">
        <v>45</v>
      </c>
      <c r="V485" s="79" t="s">
        <v>17</v>
      </c>
      <c r="W485" s="79" t="s">
        <v>17</v>
      </c>
      <c r="X485" s="79" t="s">
        <v>17</v>
      </c>
      <c r="Y485" s="79" t="s">
        <v>17</v>
      </c>
    </row>
    <row r="486" spans="1:25">
      <c r="A486" s="93" t="s">
        <v>397</v>
      </c>
      <c r="B486" s="93" t="s">
        <v>492</v>
      </c>
      <c r="C486" s="100" t="s">
        <v>491</v>
      </c>
      <c r="D486" s="100"/>
      <c r="E486" s="93" t="s">
        <v>62</v>
      </c>
      <c r="F486" s="79" t="s">
        <v>45</v>
      </c>
      <c r="G486" s="79" t="s">
        <v>17</v>
      </c>
      <c r="H486" s="79" t="s">
        <v>17</v>
      </c>
      <c r="I486" s="79" t="s">
        <v>17</v>
      </c>
      <c r="J486" s="79" t="s">
        <v>17</v>
      </c>
      <c r="K486" s="79" t="s">
        <v>45</v>
      </c>
      <c r="L486" s="79" t="s">
        <v>17</v>
      </c>
      <c r="M486" s="79" t="s">
        <v>17</v>
      </c>
      <c r="N486" s="79" t="s">
        <v>17</v>
      </c>
      <c r="O486" s="79" t="s">
        <v>17</v>
      </c>
      <c r="P486" s="79" t="s">
        <v>45</v>
      </c>
      <c r="Q486" s="79" t="s">
        <v>17</v>
      </c>
      <c r="R486" s="79" t="s">
        <v>17</v>
      </c>
      <c r="S486" s="79" t="s">
        <v>17</v>
      </c>
      <c r="T486" s="79" t="s">
        <v>17</v>
      </c>
      <c r="U486" s="79" t="s">
        <v>45</v>
      </c>
      <c r="V486" s="79" t="s">
        <v>17</v>
      </c>
      <c r="W486" s="79" t="s">
        <v>17</v>
      </c>
      <c r="X486" s="79" t="s">
        <v>17</v>
      </c>
      <c r="Y486" s="79" t="s">
        <v>17</v>
      </c>
    </row>
    <row r="487" spans="1:25">
      <c r="A487" s="93" t="s">
        <v>397</v>
      </c>
      <c r="B487" s="93" t="s">
        <v>492</v>
      </c>
      <c r="C487" s="100" t="s">
        <v>493</v>
      </c>
      <c r="D487" s="100"/>
      <c r="E487" s="93" t="s">
        <v>62</v>
      </c>
      <c r="F487" s="79" t="s">
        <v>45</v>
      </c>
      <c r="G487" s="79" t="s">
        <v>17</v>
      </c>
      <c r="H487" s="79" t="s">
        <v>17</v>
      </c>
      <c r="I487" s="79" t="s">
        <v>17</v>
      </c>
      <c r="J487" s="79" t="s">
        <v>17</v>
      </c>
      <c r="K487" s="79" t="s">
        <v>45</v>
      </c>
      <c r="L487" s="79" t="s">
        <v>17</v>
      </c>
      <c r="M487" s="79" t="s">
        <v>17</v>
      </c>
      <c r="N487" s="79" t="s">
        <v>17</v>
      </c>
      <c r="O487" s="79" t="s">
        <v>17</v>
      </c>
      <c r="P487" s="79" t="s">
        <v>45</v>
      </c>
      <c r="Q487" s="79" t="s">
        <v>17</v>
      </c>
      <c r="R487" s="79" t="s">
        <v>17</v>
      </c>
      <c r="S487" s="79" t="s">
        <v>17</v>
      </c>
      <c r="T487" s="79" t="s">
        <v>17</v>
      </c>
      <c r="U487" s="79" t="s">
        <v>45</v>
      </c>
      <c r="V487" s="79" t="s">
        <v>17</v>
      </c>
      <c r="W487" s="79" t="s">
        <v>17</v>
      </c>
      <c r="X487" s="79" t="s">
        <v>17</v>
      </c>
      <c r="Y487" s="79" t="s">
        <v>17</v>
      </c>
    </row>
    <row r="488" spans="1:25">
      <c r="A488" s="93" t="s">
        <v>397</v>
      </c>
      <c r="B488" s="93" t="s">
        <v>492</v>
      </c>
      <c r="C488" s="100" t="s">
        <v>494</v>
      </c>
      <c r="D488" s="100"/>
      <c r="E488" s="93" t="s">
        <v>44</v>
      </c>
      <c r="F488" s="79" t="s">
        <v>45</v>
      </c>
      <c r="G488" s="79" t="s">
        <v>17</v>
      </c>
      <c r="H488" s="79" t="s">
        <v>17</v>
      </c>
      <c r="I488" s="79" t="s">
        <v>17</v>
      </c>
      <c r="J488" s="79" t="s">
        <v>17</v>
      </c>
      <c r="K488" s="79" t="s">
        <v>45</v>
      </c>
      <c r="L488" s="79" t="s">
        <v>17</v>
      </c>
      <c r="M488" s="79" t="s">
        <v>17</v>
      </c>
      <c r="N488" s="79" t="s">
        <v>17</v>
      </c>
      <c r="O488" s="79" t="s">
        <v>17</v>
      </c>
      <c r="P488" s="79" t="s">
        <v>45</v>
      </c>
      <c r="Q488" s="79" t="s">
        <v>17</v>
      </c>
      <c r="R488" s="79" t="s">
        <v>17</v>
      </c>
      <c r="S488" s="79" t="s">
        <v>17</v>
      </c>
      <c r="T488" s="79" t="s">
        <v>17</v>
      </c>
      <c r="U488" s="79" t="s">
        <v>45</v>
      </c>
      <c r="V488" s="79" t="s">
        <v>17</v>
      </c>
      <c r="W488" s="79" t="s">
        <v>17</v>
      </c>
      <c r="X488" s="79" t="s">
        <v>17</v>
      </c>
      <c r="Y488" s="79" t="s">
        <v>17</v>
      </c>
    </row>
    <row r="489" spans="1:25">
      <c r="A489" s="93" t="s">
        <v>397</v>
      </c>
      <c r="B489" s="93" t="s">
        <v>492</v>
      </c>
      <c r="C489" s="104" t="s">
        <v>495</v>
      </c>
      <c r="D489" s="104"/>
      <c r="E489" s="99" t="s">
        <v>114</v>
      </c>
      <c r="F489" s="79" t="s">
        <v>17</v>
      </c>
      <c r="G489" s="79" t="s">
        <v>17</v>
      </c>
      <c r="H489" s="79" t="s">
        <v>17</v>
      </c>
      <c r="I489" s="79" t="s">
        <v>17</v>
      </c>
      <c r="J489" s="79" t="s">
        <v>17</v>
      </c>
      <c r="K489" s="79" t="s">
        <v>17</v>
      </c>
      <c r="L489" s="79" t="s">
        <v>17</v>
      </c>
      <c r="M489" s="79" t="s">
        <v>17</v>
      </c>
      <c r="N489" s="79" t="s">
        <v>17</v>
      </c>
      <c r="O489" s="79" t="s">
        <v>17</v>
      </c>
      <c r="P489" s="79" t="s">
        <v>17</v>
      </c>
      <c r="Q489" s="79" t="s">
        <v>17</v>
      </c>
      <c r="R489" s="79" t="s">
        <v>17</v>
      </c>
      <c r="S489" s="79" t="s">
        <v>17</v>
      </c>
      <c r="T489" s="79" t="s">
        <v>17</v>
      </c>
      <c r="U489" s="79" t="s">
        <v>17</v>
      </c>
      <c r="V489" s="79" t="s">
        <v>17</v>
      </c>
      <c r="W489" s="79" t="s">
        <v>17</v>
      </c>
      <c r="X489" s="79" t="s">
        <v>17</v>
      </c>
      <c r="Y489" s="79" t="s">
        <v>17</v>
      </c>
    </row>
    <row r="490" spans="1:25" ht="28.8">
      <c r="A490" s="93" t="s">
        <v>397</v>
      </c>
      <c r="B490" s="93" t="s">
        <v>492</v>
      </c>
      <c r="C490" s="100" t="s">
        <v>512</v>
      </c>
      <c r="D490" s="100"/>
      <c r="E490" s="93" t="s">
        <v>44</v>
      </c>
      <c r="F490" s="79" t="s">
        <v>45</v>
      </c>
      <c r="G490" s="79" t="s">
        <v>17</v>
      </c>
      <c r="H490" s="79" t="s">
        <v>17</v>
      </c>
      <c r="I490" s="79" t="s">
        <v>17</v>
      </c>
      <c r="J490" s="79" t="s">
        <v>17</v>
      </c>
      <c r="K490" s="79" t="s">
        <v>45</v>
      </c>
      <c r="L490" s="79" t="s">
        <v>17</v>
      </c>
      <c r="M490" s="79" t="s">
        <v>17</v>
      </c>
      <c r="N490" s="79" t="s">
        <v>17</v>
      </c>
      <c r="O490" s="79" t="s">
        <v>17</v>
      </c>
      <c r="P490" s="79" t="s">
        <v>45</v>
      </c>
      <c r="Q490" s="79" t="s">
        <v>17</v>
      </c>
      <c r="R490" s="79" t="s">
        <v>17</v>
      </c>
      <c r="S490" s="79" t="s">
        <v>17</v>
      </c>
      <c r="T490" s="79" t="s">
        <v>17</v>
      </c>
      <c r="U490" s="79" t="s">
        <v>45</v>
      </c>
      <c r="V490" s="79" t="s">
        <v>17</v>
      </c>
      <c r="W490" s="79" t="s">
        <v>17</v>
      </c>
      <c r="X490" s="79" t="s">
        <v>17</v>
      </c>
      <c r="Y490" s="79" t="s">
        <v>17</v>
      </c>
    </row>
    <row r="491" spans="1:25" ht="96" customHeight="1">
      <c r="A491" s="93" t="s">
        <v>397</v>
      </c>
      <c r="B491" s="93" t="s">
        <v>492</v>
      </c>
      <c r="C491" s="113" t="s">
        <v>497</v>
      </c>
      <c r="D491" s="113"/>
      <c r="E491" s="105" t="s">
        <v>62</v>
      </c>
      <c r="F491" s="79" t="s">
        <v>45</v>
      </c>
      <c r="G491" s="79" t="s">
        <v>45</v>
      </c>
      <c r="H491" s="79" t="s">
        <v>45</v>
      </c>
      <c r="I491" s="79" t="s">
        <v>45</v>
      </c>
      <c r="J491" s="79" t="s">
        <v>17</v>
      </c>
      <c r="K491" s="79" t="s">
        <v>45</v>
      </c>
      <c r="L491" s="79" t="s">
        <v>45</v>
      </c>
      <c r="M491" s="79" t="s">
        <v>45</v>
      </c>
      <c r="N491" s="79" t="s">
        <v>45</v>
      </c>
      <c r="O491" s="79" t="s">
        <v>17</v>
      </c>
      <c r="P491" s="79" t="s">
        <v>45</v>
      </c>
      <c r="Q491" s="79" t="s">
        <v>45</v>
      </c>
      <c r="R491" s="79" t="s">
        <v>45</v>
      </c>
      <c r="S491" s="79" t="s">
        <v>45</v>
      </c>
      <c r="T491" s="79" t="s">
        <v>17</v>
      </c>
      <c r="U491" s="79" t="s">
        <v>45</v>
      </c>
      <c r="V491" s="79" t="s">
        <v>45</v>
      </c>
      <c r="W491" s="79" t="s">
        <v>45</v>
      </c>
      <c r="X491" s="79" t="s">
        <v>45</v>
      </c>
      <c r="Y491" s="79" t="s">
        <v>17</v>
      </c>
    </row>
    <row r="492" spans="1:25">
      <c r="A492" s="93" t="s">
        <v>397</v>
      </c>
      <c r="B492" s="93" t="s">
        <v>492</v>
      </c>
      <c r="C492" s="101" t="s">
        <v>498</v>
      </c>
      <c r="D492" s="102"/>
      <c r="E492" s="93" t="s">
        <v>62</v>
      </c>
      <c r="F492" s="79" t="s">
        <v>45</v>
      </c>
      <c r="G492" s="79" t="s">
        <v>45</v>
      </c>
      <c r="H492" s="79" t="s">
        <v>45</v>
      </c>
      <c r="I492" s="79" t="s">
        <v>45</v>
      </c>
      <c r="J492" s="79" t="s">
        <v>17</v>
      </c>
      <c r="K492" s="79" t="s">
        <v>45</v>
      </c>
      <c r="L492" s="79" t="s">
        <v>45</v>
      </c>
      <c r="M492" s="79" t="s">
        <v>45</v>
      </c>
      <c r="N492" s="79" t="s">
        <v>45</v>
      </c>
      <c r="O492" s="79" t="s">
        <v>17</v>
      </c>
      <c r="P492" s="79" t="s">
        <v>45</v>
      </c>
      <c r="Q492" s="79" t="s">
        <v>45</v>
      </c>
      <c r="R492" s="79" t="s">
        <v>45</v>
      </c>
      <c r="S492" s="79" t="s">
        <v>45</v>
      </c>
      <c r="T492" s="79" t="s">
        <v>17</v>
      </c>
      <c r="U492" s="79" t="s">
        <v>45</v>
      </c>
      <c r="V492" s="79" t="s">
        <v>45</v>
      </c>
      <c r="W492" s="79" t="s">
        <v>45</v>
      </c>
      <c r="X492" s="79" t="s">
        <v>45</v>
      </c>
      <c r="Y492" s="79" t="s">
        <v>17</v>
      </c>
    </row>
    <row r="493" spans="1:25">
      <c r="A493" s="93" t="s">
        <v>397</v>
      </c>
      <c r="B493" s="93" t="s">
        <v>492</v>
      </c>
      <c r="C493" s="113" t="s">
        <v>513</v>
      </c>
      <c r="D493" s="113"/>
      <c r="E493" s="93" t="s">
        <v>62</v>
      </c>
      <c r="F493" s="79" t="s">
        <v>45</v>
      </c>
      <c r="G493" s="79" t="s">
        <v>45</v>
      </c>
      <c r="H493" s="79" t="s">
        <v>45</v>
      </c>
      <c r="I493" s="79" t="s">
        <v>45</v>
      </c>
      <c r="J493" s="79" t="s">
        <v>17</v>
      </c>
      <c r="K493" s="79" t="s">
        <v>45</v>
      </c>
      <c r="L493" s="79" t="s">
        <v>45</v>
      </c>
      <c r="M493" s="79" t="s">
        <v>45</v>
      </c>
      <c r="N493" s="79" t="s">
        <v>45</v>
      </c>
      <c r="O493" s="79" t="s">
        <v>17</v>
      </c>
      <c r="P493" s="79" t="s">
        <v>45</v>
      </c>
      <c r="Q493" s="79" t="s">
        <v>45</v>
      </c>
      <c r="R493" s="79" t="s">
        <v>45</v>
      </c>
      <c r="S493" s="79" t="s">
        <v>45</v>
      </c>
      <c r="T493" s="79" t="s">
        <v>17</v>
      </c>
      <c r="U493" s="79" t="s">
        <v>45</v>
      </c>
      <c r="V493" s="79" t="s">
        <v>45</v>
      </c>
      <c r="W493" s="79" t="s">
        <v>45</v>
      </c>
      <c r="X493" s="79" t="s">
        <v>45</v>
      </c>
      <c r="Y493" s="79" t="s">
        <v>17</v>
      </c>
    </row>
    <row r="494" spans="1:25">
      <c r="A494" s="93" t="s">
        <v>397</v>
      </c>
      <c r="B494" s="93" t="s">
        <v>492</v>
      </c>
      <c r="C494" s="113" t="s">
        <v>514</v>
      </c>
      <c r="D494" s="113"/>
      <c r="E494" s="93" t="s">
        <v>62</v>
      </c>
      <c r="F494" s="79" t="s">
        <v>45</v>
      </c>
      <c r="G494" s="79" t="s">
        <v>45</v>
      </c>
      <c r="H494" s="79" t="s">
        <v>45</v>
      </c>
      <c r="I494" s="79" t="s">
        <v>45</v>
      </c>
      <c r="J494" s="79" t="s">
        <v>17</v>
      </c>
      <c r="K494" s="79" t="s">
        <v>45</v>
      </c>
      <c r="L494" s="79" t="s">
        <v>45</v>
      </c>
      <c r="M494" s="79" t="s">
        <v>45</v>
      </c>
      <c r="N494" s="79" t="s">
        <v>45</v>
      </c>
      <c r="O494" s="79" t="s">
        <v>17</v>
      </c>
      <c r="P494" s="79" t="s">
        <v>45</v>
      </c>
      <c r="Q494" s="79" t="s">
        <v>45</v>
      </c>
      <c r="R494" s="79" t="s">
        <v>45</v>
      </c>
      <c r="S494" s="79" t="s">
        <v>45</v>
      </c>
      <c r="T494" s="79" t="s">
        <v>17</v>
      </c>
      <c r="U494" s="79" t="s">
        <v>45</v>
      </c>
      <c r="V494" s="79" t="s">
        <v>45</v>
      </c>
      <c r="W494" s="79" t="s">
        <v>45</v>
      </c>
      <c r="X494" s="79" t="s">
        <v>45</v>
      </c>
      <c r="Y494" s="79" t="s">
        <v>17</v>
      </c>
    </row>
    <row r="495" spans="1:25">
      <c r="A495" s="93" t="s">
        <v>397</v>
      </c>
      <c r="B495" s="93" t="s">
        <v>492</v>
      </c>
      <c r="C495" s="113" t="s">
        <v>515</v>
      </c>
      <c r="D495" s="113"/>
      <c r="E495" s="93" t="s">
        <v>62</v>
      </c>
      <c r="F495" s="79" t="s">
        <v>45</v>
      </c>
      <c r="G495" s="79" t="s">
        <v>45</v>
      </c>
      <c r="H495" s="79" t="s">
        <v>45</v>
      </c>
      <c r="I495" s="79" t="s">
        <v>45</v>
      </c>
      <c r="J495" s="79" t="s">
        <v>17</v>
      </c>
      <c r="K495" s="79" t="s">
        <v>45</v>
      </c>
      <c r="L495" s="79" t="s">
        <v>45</v>
      </c>
      <c r="M495" s="79" t="s">
        <v>45</v>
      </c>
      <c r="N495" s="79" t="s">
        <v>45</v>
      </c>
      <c r="O495" s="79" t="s">
        <v>17</v>
      </c>
      <c r="P495" s="79" t="s">
        <v>45</v>
      </c>
      <c r="Q495" s="79" t="s">
        <v>45</v>
      </c>
      <c r="R495" s="79" t="s">
        <v>45</v>
      </c>
      <c r="S495" s="79" t="s">
        <v>45</v>
      </c>
      <c r="T495" s="79" t="s">
        <v>17</v>
      </c>
      <c r="U495" s="79" t="s">
        <v>45</v>
      </c>
      <c r="V495" s="79" t="s">
        <v>45</v>
      </c>
      <c r="W495" s="79" t="s">
        <v>45</v>
      </c>
      <c r="X495" s="79" t="s">
        <v>45</v>
      </c>
      <c r="Y495" s="79" t="s">
        <v>17</v>
      </c>
    </row>
    <row r="496" spans="1:25">
      <c r="A496" s="93" t="s">
        <v>397</v>
      </c>
      <c r="B496" s="93" t="s">
        <v>492</v>
      </c>
      <c r="C496" s="119" t="s">
        <v>502</v>
      </c>
      <c r="D496" s="119"/>
      <c r="E496" s="98" t="s">
        <v>44</v>
      </c>
      <c r="F496" s="79" t="s">
        <v>45</v>
      </c>
      <c r="G496" s="79" t="s">
        <v>17</v>
      </c>
      <c r="H496" s="79" t="s">
        <v>17</v>
      </c>
      <c r="I496" s="79" t="s">
        <v>17</v>
      </c>
      <c r="J496" s="79" t="s">
        <v>17</v>
      </c>
      <c r="K496" s="79" t="s">
        <v>45</v>
      </c>
      <c r="L496" s="79" t="s">
        <v>17</v>
      </c>
      <c r="M496" s="79" t="s">
        <v>17</v>
      </c>
      <c r="N496" s="79" t="s">
        <v>17</v>
      </c>
      <c r="O496" s="79" t="s">
        <v>17</v>
      </c>
      <c r="P496" s="79" t="s">
        <v>45</v>
      </c>
      <c r="Q496" s="79" t="s">
        <v>17</v>
      </c>
      <c r="R496" s="79" t="s">
        <v>17</v>
      </c>
      <c r="S496" s="79" t="s">
        <v>17</v>
      </c>
      <c r="T496" s="79" t="s">
        <v>17</v>
      </c>
      <c r="U496" s="79" t="s">
        <v>45</v>
      </c>
      <c r="V496" s="79" t="s">
        <v>17</v>
      </c>
      <c r="W496" s="79" t="s">
        <v>17</v>
      </c>
      <c r="X496" s="79" t="s">
        <v>17</v>
      </c>
      <c r="Y496" s="79" t="s">
        <v>17</v>
      </c>
    </row>
    <row r="497" spans="1:64" ht="28.8">
      <c r="A497" s="93" t="s">
        <v>397</v>
      </c>
      <c r="B497" s="93" t="s">
        <v>492</v>
      </c>
      <c r="C497" s="119" t="s">
        <v>503</v>
      </c>
      <c r="D497" s="119"/>
      <c r="E497" s="98" t="s">
        <v>44</v>
      </c>
      <c r="F497" s="79" t="s">
        <v>45</v>
      </c>
      <c r="G497" s="79" t="s">
        <v>17</v>
      </c>
      <c r="H497" s="79" t="s">
        <v>17</v>
      </c>
      <c r="I497" s="79" t="s">
        <v>17</v>
      </c>
      <c r="J497" s="79" t="s">
        <v>17</v>
      </c>
      <c r="K497" s="79" t="s">
        <v>45</v>
      </c>
      <c r="L497" s="79" t="s">
        <v>17</v>
      </c>
      <c r="M497" s="79" t="s">
        <v>17</v>
      </c>
      <c r="N497" s="79" t="s">
        <v>17</v>
      </c>
      <c r="O497" s="79" t="s">
        <v>17</v>
      </c>
      <c r="P497" s="79" t="s">
        <v>45</v>
      </c>
      <c r="Q497" s="79" t="s">
        <v>17</v>
      </c>
      <c r="R497" s="79" t="s">
        <v>17</v>
      </c>
      <c r="S497" s="79" t="s">
        <v>17</v>
      </c>
      <c r="T497" s="79" t="s">
        <v>17</v>
      </c>
      <c r="U497" s="79" t="s">
        <v>45</v>
      </c>
      <c r="V497" s="79" t="s">
        <v>17</v>
      </c>
      <c r="W497" s="79" t="s">
        <v>17</v>
      </c>
      <c r="X497" s="79" t="s">
        <v>17</v>
      </c>
      <c r="Y497" s="79" t="s">
        <v>17</v>
      </c>
    </row>
    <row r="498" spans="1:64" ht="28.8">
      <c r="A498" s="93" t="s">
        <v>397</v>
      </c>
      <c r="B498" s="93" t="s">
        <v>492</v>
      </c>
      <c r="C498" s="100" t="s">
        <v>504</v>
      </c>
      <c r="D498" s="100"/>
      <c r="E498" s="93" t="s">
        <v>44</v>
      </c>
      <c r="F498" s="79" t="s">
        <v>45</v>
      </c>
      <c r="G498" s="79" t="s">
        <v>17</v>
      </c>
      <c r="H498" s="79" t="s">
        <v>17</v>
      </c>
      <c r="I498" s="79" t="s">
        <v>17</v>
      </c>
      <c r="J498" s="79" t="s">
        <v>17</v>
      </c>
      <c r="K498" s="79" t="s">
        <v>45</v>
      </c>
      <c r="L498" s="79" t="s">
        <v>17</v>
      </c>
      <c r="M498" s="79" t="s">
        <v>17</v>
      </c>
      <c r="N498" s="79" t="s">
        <v>17</v>
      </c>
      <c r="O498" s="79" t="s">
        <v>17</v>
      </c>
      <c r="P498" s="79" t="s">
        <v>45</v>
      </c>
      <c r="Q498" s="79" t="s">
        <v>17</v>
      </c>
      <c r="R498" s="79" t="s">
        <v>17</v>
      </c>
      <c r="S498" s="79" t="s">
        <v>17</v>
      </c>
      <c r="T498" s="79" t="s">
        <v>17</v>
      </c>
      <c r="U498" s="79" t="s">
        <v>45</v>
      </c>
      <c r="V498" s="79" t="s">
        <v>17</v>
      </c>
      <c r="W498" s="79" t="s">
        <v>17</v>
      </c>
      <c r="X498" s="79" t="s">
        <v>17</v>
      </c>
      <c r="Y498" s="79" t="s">
        <v>17</v>
      </c>
    </row>
    <row r="499" spans="1:64">
      <c r="A499" s="93" t="s">
        <v>397</v>
      </c>
      <c r="B499" s="93" t="s">
        <v>492</v>
      </c>
      <c r="C499" s="100" t="s">
        <v>505</v>
      </c>
      <c r="D499" s="100"/>
      <c r="E499" s="93" t="s">
        <v>44</v>
      </c>
      <c r="F499" s="79" t="s">
        <v>45</v>
      </c>
      <c r="G499" s="79" t="s">
        <v>17</v>
      </c>
      <c r="H499" s="79" t="s">
        <v>17</v>
      </c>
      <c r="I499" s="79" t="s">
        <v>17</v>
      </c>
      <c r="J499" s="79" t="s">
        <v>17</v>
      </c>
      <c r="K499" s="79" t="s">
        <v>45</v>
      </c>
      <c r="L499" s="79" t="s">
        <v>17</v>
      </c>
      <c r="M499" s="79" t="s">
        <v>17</v>
      </c>
      <c r="N499" s="79" t="s">
        <v>17</v>
      </c>
      <c r="O499" s="79" t="s">
        <v>17</v>
      </c>
      <c r="P499" s="79" t="s">
        <v>45</v>
      </c>
      <c r="Q499" s="79" t="s">
        <v>17</v>
      </c>
      <c r="R499" s="79" t="s">
        <v>17</v>
      </c>
      <c r="S499" s="79" t="s">
        <v>17</v>
      </c>
      <c r="T499" s="79" t="s">
        <v>17</v>
      </c>
      <c r="U499" s="79" t="s">
        <v>45</v>
      </c>
      <c r="V499" s="79" t="s">
        <v>17</v>
      </c>
      <c r="W499" s="79" t="s">
        <v>17</v>
      </c>
      <c r="X499" s="79" t="s">
        <v>17</v>
      </c>
      <c r="Y499" s="79" t="s">
        <v>17</v>
      </c>
    </row>
    <row r="500" spans="1:64">
      <c r="A500" s="93" t="s">
        <v>397</v>
      </c>
      <c r="B500" s="93" t="s">
        <v>492</v>
      </c>
      <c r="C500" s="100" t="s">
        <v>506</v>
      </c>
      <c r="D500" s="100"/>
      <c r="E500" s="93" t="s">
        <v>44</v>
      </c>
      <c r="F500" s="79" t="s">
        <v>45</v>
      </c>
      <c r="G500" s="79" t="s">
        <v>17</v>
      </c>
      <c r="H500" s="79" t="s">
        <v>17</v>
      </c>
      <c r="I500" s="79" t="s">
        <v>17</v>
      </c>
      <c r="J500" s="79" t="s">
        <v>17</v>
      </c>
      <c r="K500" s="79" t="s">
        <v>45</v>
      </c>
      <c r="L500" s="79" t="s">
        <v>17</v>
      </c>
      <c r="M500" s="79" t="s">
        <v>17</v>
      </c>
      <c r="N500" s="79" t="s">
        <v>17</v>
      </c>
      <c r="O500" s="79" t="s">
        <v>17</v>
      </c>
      <c r="P500" s="79" t="s">
        <v>45</v>
      </c>
      <c r="Q500" s="79" t="s">
        <v>17</v>
      </c>
      <c r="R500" s="79" t="s">
        <v>17</v>
      </c>
      <c r="S500" s="79" t="s">
        <v>17</v>
      </c>
      <c r="T500" s="79" t="s">
        <v>17</v>
      </c>
      <c r="U500" s="79" t="s">
        <v>45</v>
      </c>
      <c r="V500" s="79" t="s">
        <v>17</v>
      </c>
      <c r="W500" s="79" t="s">
        <v>17</v>
      </c>
      <c r="X500" s="79" t="s">
        <v>17</v>
      </c>
      <c r="Y500" s="79" t="s">
        <v>17</v>
      </c>
    </row>
    <row r="501" spans="1:64">
      <c r="A501" s="93" t="s">
        <v>397</v>
      </c>
      <c r="B501" s="93" t="s">
        <v>492</v>
      </c>
      <c r="C501" s="100" t="s">
        <v>425</v>
      </c>
      <c r="D501" s="100"/>
      <c r="E501" s="93" t="s">
        <v>44</v>
      </c>
      <c r="F501" s="79" t="s">
        <v>45</v>
      </c>
      <c r="G501" s="79" t="s">
        <v>17</v>
      </c>
      <c r="H501" s="79" t="s">
        <v>17</v>
      </c>
      <c r="I501" s="79" t="s">
        <v>17</v>
      </c>
      <c r="J501" s="79" t="s">
        <v>17</v>
      </c>
      <c r="K501" s="79" t="s">
        <v>45</v>
      </c>
      <c r="L501" s="79" t="s">
        <v>17</v>
      </c>
      <c r="M501" s="79" t="s">
        <v>17</v>
      </c>
      <c r="N501" s="79" t="s">
        <v>17</v>
      </c>
      <c r="O501" s="79" t="s">
        <v>17</v>
      </c>
      <c r="P501" s="79" t="s">
        <v>45</v>
      </c>
      <c r="Q501" s="79" t="s">
        <v>17</v>
      </c>
      <c r="R501" s="79" t="s">
        <v>17</v>
      </c>
      <c r="S501" s="79" t="s">
        <v>17</v>
      </c>
      <c r="T501" s="79" t="s">
        <v>17</v>
      </c>
      <c r="U501" s="79" t="s">
        <v>45</v>
      </c>
      <c r="V501" s="79" t="s">
        <v>17</v>
      </c>
      <c r="W501" s="79" t="s">
        <v>17</v>
      </c>
      <c r="X501" s="79" t="s">
        <v>17</v>
      </c>
      <c r="Y501" s="79" t="s">
        <v>17</v>
      </c>
    </row>
    <row r="502" spans="1:64" ht="28.8">
      <c r="A502" s="93" t="s">
        <v>397</v>
      </c>
      <c r="B502" s="93" t="s">
        <v>492</v>
      </c>
      <c r="C502" s="103" t="s">
        <v>516</v>
      </c>
      <c r="D502" s="103"/>
      <c r="E502" s="93" t="s">
        <v>44</v>
      </c>
      <c r="F502" s="79" t="s">
        <v>45</v>
      </c>
      <c r="G502" s="79" t="s">
        <v>17</v>
      </c>
      <c r="H502" s="79" t="s">
        <v>17</v>
      </c>
      <c r="I502" s="79" t="s">
        <v>17</v>
      </c>
      <c r="J502" s="79" t="s">
        <v>17</v>
      </c>
      <c r="K502" s="79" t="s">
        <v>45</v>
      </c>
      <c r="L502" s="79" t="s">
        <v>17</v>
      </c>
      <c r="M502" s="79" t="s">
        <v>17</v>
      </c>
      <c r="N502" s="79" t="s">
        <v>17</v>
      </c>
      <c r="O502" s="79" t="s">
        <v>17</v>
      </c>
      <c r="P502" s="79" t="s">
        <v>45</v>
      </c>
      <c r="Q502" s="79" t="s">
        <v>17</v>
      </c>
      <c r="R502" s="79" t="s">
        <v>17</v>
      </c>
      <c r="S502" s="79" t="s">
        <v>17</v>
      </c>
      <c r="T502" s="79" t="s">
        <v>17</v>
      </c>
      <c r="U502" s="79" t="s">
        <v>45</v>
      </c>
      <c r="V502" s="79" t="s">
        <v>17</v>
      </c>
      <c r="W502" s="79" t="s">
        <v>17</v>
      </c>
      <c r="X502" s="79" t="s">
        <v>17</v>
      </c>
      <c r="Y502" s="79" t="s">
        <v>17</v>
      </c>
    </row>
    <row r="503" spans="1:64" ht="362.1" customHeight="1">
      <c r="A503" s="93" t="s">
        <v>397</v>
      </c>
      <c r="B503" s="93" t="s">
        <v>492</v>
      </c>
      <c r="C503" s="120" t="s">
        <v>517</v>
      </c>
      <c r="D503" s="103" t="s">
        <v>59</v>
      </c>
      <c r="E503" s="105" t="s">
        <v>60</v>
      </c>
      <c r="F503" s="79" t="s">
        <v>45</v>
      </c>
      <c r="G503" s="79" t="s">
        <v>45</v>
      </c>
      <c r="H503" s="79" t="s">
        <v>45</v>
      </c>
      <c r="I503" s="79" t="s">
        <v>17</v>
      </c>
      <c r="J503" s="79" t="s">
        <v>17</v>
      </c>
      <c r="K503" s="79" t="s">
        <v>45</v>
      </c>
      <c r="L503" s="79" t="s">
        <v>45</v>
      </c>
      <c r="M503" s="79" t="s">
        <v>45</v>
      </c>
      <c r="N503" s="79" t="s">
        <v>17</v>
      </c>
      <c r="O503" s="79" t="s">
        <v>17</v>
      </c>
      <c r="P503" s="79" t="s">
        <v>45</v>
      </c>
      <c r="Q503" s="79" t="s">
        <v>45</v>
      </c>
      <c r="R503" s="79" t="s">
        <v>45</v>
      </c>
      <c r="S503" s="79" t="s">
        <v>17</v>
      </c>
      <c r="T503" s="79" t="s">
        <v>17</v>
      </c>
      <c r="U503" s="79" t="s">
        <v>45</v>
      </c>
      <c r="V503" s="79" t="s">
        <v>45</v>
      </c>
      <c r="W503" s="79" t="s">
        <v>45</v>
      </c>
      <c r="X503" s="79" t="s">
        <v>17</v>
      </c>
      <c r="Y503" s="79" t="s">
        <v>17</v>
      </c>
    </row>
    <row r="504" spans="1:64" ht="336.6" customHeight="1">
      <c r="A504" s="93" t="s">
        <v>397</v>
      </c>
      <c r="B504" s="93" t="s">
        <v>492</v>
      </c>
      <c r="C504" s="120" t="s">
        <v>518</v>
      </c>
      <c r="D504" s="103" t="s">
        <v>59</v>
      </c>
      <c r="E504" s="105" t="s">
        <v>60</v>
      </c>
      <c r="F504" s="79" t="s">
        <v>45</v>
      </c>
      <c r="G504" s="79" t="s">
        <v>45</v>
      </c>
      <c r="H504" s="79" t="s">
        <v>45</v>
      </c>
      <c r="I504" s="79" t="s">
        <v>17</v>
      </c>
      <c r="J504" s="79" t="s">
        <v>17</v>
      </c>
      <c r="K504" s="79" t="s">
        <v>45</v>
      </c>
      <c r="L504" s="79" t="s">
        <v>45</v>
      </c>
      <c r="M504" s="79" t="s">
        <v>45</v>
      </c>
      <c r="N504" s="79" t="s">
        <v>17</v>
      </c>
      <c r="O504" s="79" t="s">
        <v>17</v>
      </c>
      <c r="P504" s="79" t="s">
        <v>45</v>
      </c>
      <c r="Q504" s="79" t="s">
        <v>45</v>
      </c>
      <c r="R504" s="79" t="s">
        <v>45</v>
      </c>
      <c r="S504" s="79" t="s">
        <v>17</v>
      </c>
      <c r="T504" s="79" t="s">
        <v>17</v>
      </c>
      <c r="U504" s="79" t="s">
        <v>45</v>
      </c>
      <c r="V504" s="79" t="s">
        <v>45</v>
      </c>
      <c r="W504" s="79" t="s">
        <v>45</v>
      </c>
      <c r="X504" s="79" t="s">
        <v>17</v>
      </c>
      <c r="Y504" s="79" t="s">
        <v>17</v>
      </c>
    </row>
    <row r="505" spans="1:64">
      <c r="A505" s="93" t="s">
        <v>397</v>
      </c>
      <c r="B505" s="93" t="s">
        <v>492</v>
      </c>
      <c r="C505" s="100" t="s">
        <v>510</v>
      </c>
      <c r="D505" s="100"/>
      <c r="E505" s="98" t="s">
        <v>44</v>
      </c>
      <c r="F505" s="79" t="s">
        <v>45</v>
      </c>
      <c r="G505" s="79" t="s">
        <v>17</v>
      </c>
      <c r="H505" s="79" t="s">
        <v>17</v>
      </c>
      <c r="I505" s="79" t="s">
        <v>17</v>
      </c>
      <c r="J505" s="79" t="s">
        <v>17</v>
      </c>
      <c r="K505" s="79" t="s">
        <v>45</v>
      </c>
      <c r="L505" s="79" t="s">
        <v>17</v>
      </c>
      <c r="M505" s="79" t="s">
        <v>17</v>
      </c>
      <c r="N505" s="79" t="s">
        <v>17</v>
      </c>
      <c r="O505" s="79" t="s">
        <v>17</v>
      </c>
      <c r="P505" s="79" t="s">
        <v>45</v>
      </c>
      <c r="Q505" s="79" t="s">
        <v>17</v>
      </c>
      <c r="R505" s="79" t="s">
        <v>17</v>
      </c>
      <c r="S505" s="79" t="s">
        <v>17</v>
      </c>
      <c r="T505" s="79" t="s">
        <v>17</v>
      </c>
      <c r="U505" s="79" t="s">
        <v>45</v>
      </c>
      <c r="V505" s="79" t="s">
        <v>17</v>
      </c>
      <c r="W505" s="79" t="s">
        <v>17</v>
      </c>
      <c r="X505" s="79" t="s">
        <v>17</v>
      </c>
      <c r="Y505" s="79" t="s">
        <v>17</v>
      </c>
    </row>
    <row r="506" spans="1:64" s="9" customFormat="1">
      <c r="A506" s="96" t="s">
        <v>397</v>
      </c>
      <c r="B506" s="96" t="s">
        <v>519</v>
      </c>
      <c r="C506" s="97" t="s">
        <v>520</v>
      </c>
      <c r="D506" s="97"/>
      <c r="E506" s="93" t="s">
        <v>6</v>
      </c>
      <c r="F506" s="78"/>
      <c r="G506" s="78"/>
      <c r="H506" s="78"/>
      <c r="I506" s="78"/>
      <c r="J506" s="78"/>
      <c r="K506" s="78"/>
      <c r="L506" s="78"/>
      <c r="M506" s="78"/>
      <c r="N506" s="78"/>
      <c r="O506" s="78"/>
      <c r="P506" s="78"/>
      <c r="Q506" s="78"/>
      <c r="R506" s="78"/>
      <c r="S506" s="78"/>
      <c r="T506" s="78"/>
      <c r="U506" s="78"/>
      <c r="V506" s="78"/>
      <c r="W506" s="78"/>
      <c r="X506" s="78"/>
      <c r="Y506" s="78"/>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c r="BE506" s="2"/>
      <c r="BF506" s="2"/>
      <c r="BG506" s="2"/>
      <c r="BH506" s="2"/>
      <c r="BI506" s="2"/>
      <c r="BJ506" s="2"/>
      <c r="BK506" s="2"/>
      <c r="BL506" s="2"/>
    </row>
    <row r="507" spans="1:64">
      <c r="A507" s="93" t="s">
        <v>397</v>
      </c>
      <c r="B507" s="93" t="s">
        <v>519</v>
      </c>
      <c r="C507" s="100" t="s">
        <v>521</v>
      </c>
      <c r="D507" s="100"/>
      <c r="E507" s="93" t="s">
        <v>44</v>
      </c>
      <c r="F507" s="79" t="s">
        <v>45</v>
      </c>
      <c r="G507" s="79" t="s">
        <v>17</v>
      </c>
      <c r="H507" s="79" t="s">
        <v>17</v>
      </c>
      <c r="I507" s="79" t="s">
        <v>45</v>
      </c>
      <c r="J507" s="79" t="s">
        <v>45</v>
      </c>
      <c r="K507" s="79" t="s">
        <v>45</v>
      </c>
      <c r="L507" s="79" t="s">
        <v>17</v>
      </c>
      <c r="M507" s="79" t="s">
        <v>17</v>
      </c>
      <c r="N507" s="79" t="s">
        <v>45</v>
      </c>
      <c r="O507" s="79" t="s">
        <v>45</v>
      </c>
      <c r="P507" s="79" t="s">
        <v>45</v>
      </c>
      <c r="Q507" s="79" t="s">
        <v>17</v>
      </c>
      <c r="R507" s="79" t="s">
        <v>17</v>
      </c>
      <c r="S507" s="79" t="s">
        <v>45</v>
      </c>
      <c r="T507" s="79" t="s">
        <v>45</v>
      </c>
      <c r="U507" s="79" t="s">
        <v>45</v>
      </c>
      <c r="V507" s="79" t="s">
        <v>17</v>
      </c>
      <c r="W507" s="79" t="s">
        <v>17</v>
      </c>
      <c r="X507" s="79" t="s">
        <v>45</v>
      </c>
      <c r="Y507" s="79" t="s">
        <v>45</v>
      </c>
    </row>
    <row r="508" spans="1:64" s="9" customFormat="1">
      <c r="A508" s="96" t="s">
        <v>397</v>
      </c>
      <c r="B508" s="96" t="s">
        <v>522</v>
      </c>
      <c r="C508" s="97" t="s">
        <v>522</v>
      </c>
      <c r="D508" s="97"/>
      <c r="E508" s="93" t="s">
        <v>6</v>
      </c>
      <c r="F508" s="78"/>
      <c r="G508" s="78"/>
      <c r="H508" s="78"/>
      <c r="I508" s="78"/>
      <c r="J508" s="78"/>
      <c r="K508" s="78"/>
      <c r="L508" s="78"/>
      <c r="M508" s="78"/>
      <c r="N508" s="78"/>
      <c r="O508" s="78"/>
      <c r="P508" s="78"/>
      <c r="Q508" s="78"/>
      <c r="R508" s="78"/>
      <c r="S508" s="78"/>
      <c r="T508" s="78"/>
      <c r="U508" s="78"/>
      <c r="V508" s="78"/>
      <c r="W508" s="78"/>
      <c r="X508" s="78"/>
      <c r="Y508" s="78"/>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c r="BE508" s="2"/>
      <c r="BF508" s="2"/>
      <c r="BG508" s="2"/>
      <c r="BH508" s="2"/>
      <c r="BI508" s="2"/>
      <c r="BJ508" s="2"/>
      <c r="BK508" s="2"/>
      <c r="BL508" s="2"/>
    </row>
    <row r="509" spans="1:64">
      <c r="A509" s="93" t="s">
        <v>397</v>
      </c>
      <c r="B509" s="93" t="s">
        <v>522</v>
      </c>
      <c r="C509" s="103" t="s">
        <v>523</v>
      </c>
      <c r="D509" s="103"/>
      <c r="E509" s="93" t="s">
        <v>44</v>
      </c>
      <c r="F509" s="79" t="s">
        <v>45</v>
      </c>
      <c r="G509" s="79" t="s">
        <v>17</v>
      </c>
      <c r="H509" s="79" t="s">
        <v>17</v>
      </c>
      <c r="I509" s="79" t="s">
        <v>17</v>
      </c>
      <c r="J509" s="79" t="s">
        <v>17</v>
      </c>
      <c r="K509" s="79" t="s">
        <v>45</v>
      </c>
      <c r="L509" s="79" t="s">
        <v>17</v>
      </c>
      <c r="M509" s="79" t="s">
        <v>17</v>
      </c>
      <c r="N509" s="79" t="s">
        <v>17</v>
      </c>
      <c r="O509" s="79" t="s">
        <v>17</v>
      </c>
      <c r="P509" s="79" t="s">
        <v>45</v>
      </c>
      <c r="Q509" s="79" t="s">
        <v>17</v>
      </c>
      <c r="R509" s="79" t="s">
        <v>17</v>
      </c>
      <c r="S509" s="79" t="s">
        <v>17</v>
      </c>
      <c r="T509" s="79" t="s">
        <v>17</v>
      </c>
      <c r="U509" s="79" t="s">
        <v>45</v>
      </c>
      <c r="V509" s="79" t="s">
        <v>17</v>
      </c>
      <c r="W509" s="79" t="s">
        <v>17</v>
      </c>
      <c r="X509" s="79" t="s">
        <v>17</v>
      </c>
      <c r="Y509" s="79" t="s">
        <v>17</v>
      </c>
    </row>
    <row r="510" spans="1:64" ht="57.6">
      <c r="A510" s="93" t="s">
        <v>397</v>
      </c>
      <c r="B510" s="93" t="s">
        <v>522</v>
      </c>
      <c r="C510" s="98" t="s">
        <v>524</v>
      </c>
      <c r="D510" s="98"/>
      <c r="E510" s="93" t="s">
        <v>44</v>
      </c>
      <c r="F510" s="79" t="s">
        <v>45</v>
      </c>
      <c r="G510" s="79" t="s">
        <v>17</v>
      </c>
      <c r="H510" s="79" t="s">
        <v>17</v>
      </c>
      <c r="I510" s="79" t="s">
        <v>17</v>
      </c>
      <c r="J510" s="79" t="s">
        <v>17</v>
      </c>
      <c r="K510" s="79" t="s">
        <v>45</v>
      </c>
      <c r="L510" s="79" t="s">
        <v>17</v>
      </c>
      <c r="M510" s="79" t="s">
        <v>17</v>
      </c>
      <c r="N510" s="79" t="s">
        <v>17</v>
      </c>
      <c r="O510" s="79" t="s">
        <v>17</v>
      </c>
      <c r="P510" s="79" t="s">
        <v>45</v>
      </c>
      <c r="Q510" s="79" t="s">
        <v>17</v>
      </c>
      <c r="R510" s="79" t="s">
        <v>17</v>
      </c>
      <c r="S510" s="79" t="s">
        <v>17</v>
      </c>
      <c r="T510" s="79" t="s">
        <v>17</v>
      </c>
      <c r="U510" s="79" t="s">
        <v>45</v>
      </c>
      <c r="V510" s="79" t="s">
        <v>17</v>
      </c>
      <c r="W510" s="79" t="s">
        <v>17</v>
      </c>
      <c r="X510" s="79" t="s">
        <v>17</v>
      </c>
      <c r="Y510" s="79" t="s">
        <v>17</v>
      </c>
    </row>
    <row r="511" spans="1:64" ht="14.1" customHeight="1">
      <c r="A511" s="93" t="s">
        <v>397</v>
      </c>
      <c r="B511" s="93" t="s">
        <v>522</v>
      </c>
      <c r="C511" s="100" t="s">
        <v>525</v>
      </c>
      <c r="D511" s="100"/>
      <c r="E511" s="93" t="s">
        <v>44</v>
      </c>
      <c r="F511" s="79" t="s">
        <v>45</v>
      </c>
      <c r="G511" s="79" t="s">
        <v>17</v>
      </c>
      <c r="H511" s="79" t="s">
        <v>17</v>
      </c>
      <c r="I511" s="79" t="s">
        <v>17</v>
      </c>
      <c r="J511" s="79" t="s">
        <v>17</v>
      </c>
      <c r="K511" s="79" t="s">
        <v>45</v>
      </c>
      <c r="L511" s="79" t="s">
        <v>17</v>
      </c>
      <c r="M511" s="79" t="s">
        <v>17</v>
      </c>
      <c r="N511" s="79" t="s">
        <v>17</v>
      </c>
      <c r="O511" s="79" t="s">
        <v>17</v>
      </c>
      <c r="P511" s="79" t="s">
        <v>45</v>
      </c>
      <c r="Q511" s="79" t="s">
        <v>17</v>
      </c>
      <c r="R511" s="79" t="s">
        <v>17</v>
      </c>
      <c r="S511" s="79" t="s">
        <v>17</v>
      </c>
      <c r="T511" s="79" t="s">
        <v>17</v>
      </c>
      <c r="U511" s="79" t="s">
        <v>45</v>
      </c>
      <c r="V511" s="79" t="s">
        <v>17</v>
      </c>
      <c r="W511" s="79" t="s">
        <v>17</v>
      </c>
      <c r="X511" s="79" t="s">
        <v>17</v>
      </c>
      <c r="Y511" s="79" t="s">
        <v>17</v>
      </c>
    </row>
    <row r="512" spans="1:64">
      <c r="A512" s="93" t="s">
        <v>397</v>
      </c>
      <c r="B512" s="93" t="s">
        <v>522</v>
      </c>
      <c r="C512" s="103" t="s">
        <v>526</v>
      </c>
      <c r="D512" s="103"/>
      <c r="E512" s="93" t="s">
        <v>44</v>
      </c>
      <c r="F512" s="79" t="s">
        <v>45</v>
      </c>
      <c r="G512" s="79" t="s">
        <v>17</v>
      </c>
      <c r="H512" s="79" t="s">
        <v>17</v>
      </c>
      <c r="I512" s="79" t="s">
        <v>17</v>
      </c>
      <c r="J512" s="79" t="s">
        <v>17</v>
      </c>
      <c r="K512" s="79" t="s">
        <v>45</v>
      </c>
      <c r="L512" s="79" t="s">
        <v>17</v>
      </c>
      <c r="M512" s="79" t="s">
        <v>17</v>
      </c>
      <c r="N512" s="79" t="s">
        <v>17</v>
      </c>
      <c r="O512" s="79" t="s">
        <v>17</v>
      </c>
      <c r="P512" s="79" t="s">
        <v>45</v>
      </c>
      <c r="Q512" s="79" t="s">
        <v>17</v>
      </c>
      <c r="R512" s="79" t="s">
        <v>17</v>
      </c>
      <c r="S512" s="79" t="s">
        <v>17</v>
      </c>
      <c r="T512" s="79" t="s">
        <v>17</v>
      </c>
      <c r="U512" s="79" t="s">
        <v>45</v>
      </c>
      <c r="V512" s="79" t="s">
        <v>17</v>
      </c>
      <c r="W512" s="79" t="s">
        <v>17</v>
      </c>
      <c r="X512" s="79" t="s">
        <v>17</v>
      </c>
      <c r="Y512" s="79" t="s">
        <v>17</v>
      </c>
    </row>
    <row r="513" spans="1:64">
      <c r="A513" s="93" t="s">
        <v>397</v>
      </c>
      <c r="B513" s="93" t="s">
        <v>522</v>
      </c>
      <c r="C513" s="103" t="s">
        <v>527</v>
      </c>
      <c r="D513" s="103"/>
      <c r="E513" s="93" t="s">
        <v>44</v>
      </c>
      <c r="F513" s="79" t="s">
        <v>45</v>
      </c>
      <c r="G513" s="79" t="s">
        <v>17</v>
      </c>
      <c r="H513" s="79" t="s">
        <v>17</v>
      </c>
      <c r="I513" s="79" t="s">
        <v>17</v>
      </c>
      <c r="J513" s="79" t="s">
        <v>17</v>
      </c>
      <c r="K513" s="79" t="s">
        <v>45</v>
      </c>
      <c r="L513" s="79" t="s">
        <v>17</v>
      </c>
      <c r="M513" s="79" t="s">
        <v>17</v>
      </c>
      <c r="N513" s="79" t="s">
        <v>17</v>
      </c>
      <c r="O513" s="79" t="s">
        <v>17</v>
      </c>
      <c r="P513" s="79" t="s">
        <v>45</v>
      </c>
      <c r="Q513" s="79" t="s">
        <v>17</v>
      </c>
      <c r="R513" s="79" t="s">
        <v>17</v>
      </c>
      <c r="S513" s="79" t="s">
        <v>17</v>
      </c>
      <c r="T513" s="79" t="s">
        <v>17</v>
      </c>
      <c r="U513" s="79" t="s">
        <v>45</v>
      </c>
      <c r="V513" s="79" t="s">
        <v>17</v>
      </c>
      <c r="W513" s="79" t="s">
        <v>17</v>
      </c>
      <c r="X513" s="79" t="s">
        <v>17</v>
      </c>
      <c r="Y513" s="79" t="s">
        <v>17</v>
      </c>
    </row>
    <row r="514" spans="1:64">
      <c r="A514" s="93" t="s">
        <v>397</v>
      </c>
      <c r="B514" s="93" t="s">
        <v>522</v>
      </c>
      <c r="C514" s="103" t="s">
        <v>528</v>
      </c>
      <c r="D514" s="103"/>
      <c r="E514" s="93" t="s">
        <v>44</v>
      </c>
      <c r="F514" s="79" t="s">
        <v>45</v>
      </c>
      <c r="G514" s="79" t="s">
        <v>17</v>
      </c>
      <c r="H514" s="79" t="s">
        <v>17</v>
      </c>
      <c r="I514" s="79" t="s">
        <v>17</v>
      </c>
      <c r="J514" s="79" t="s">
        <v>17</v>
      </c>
      <c r="K514" s="79" t="s">
        <v>45</v>
      </c>
      <c r="L514" s="79" t="s">
        <v>17</v>
      </c>
      <c r="M514" s="79" t="s">
        <v>17</v>
      </c>
      <c r="N514" s="79" t="s">
        <v>17</v>
      </c>
      <c r="O514" s="79" t="s">
        <v>17</v>
      </c>
      <c r="P514" s="79" t="s">
        <v>45</v>
      </c>
      <c r="Q514" s="79" t="s">
        <v>17</v>
      </c>
      <c r="R514" s="79" t="s">
        <v>17</v>
      </c>
      <c r="S514" s="79" t="s">
        <v>17</v>
      </c>
      <c r="T514" s="79" t="s">
        <v>17</v>
      </c>
      <c r="U514" s="79" t="s">
        <v>45</v>
      </c>
      <c r="V514" s="79" t="s">
        <v>17</v>
      </c>
      <c r="W514" s="79" t="s">
        <v>17</v>
      </c>
      <c r="X514" s="79" t="s">
        <v>17</v>
      </c>
      <c r="Y514" s="79" t="s">
        <v>17</v>
      </c>
    </row>
    <row r="515" spans="1:64">
      <c r="A515" s="93" t="s">
        <v>397</v>
      </c>
      <c r="B515" s="93" t="s">
        <v>522</v>
      </c>
      <c r="C515" s="103" t="s">
        <v>529</v>
      </c>
      <c r="D515" s="103"/>
      <c r="E515" s="93" t="s">
        <v>44</v>
      </c>
      <c r="F515" s="79" t="s">
        <v>45</v>
      </c>
      <c r="G515" s="79" t="s">
        <v>17</v>
      </c>
      <c r="H515" s="79" t="s">
        <v>17</v>
      </c>
      <c r="I515" s="79" t="s">
        <v>17</v>
      </c>
      <c r="J515" s="79" t="s">
        <v>17</v>
      </c>
      <c r="K515" s="79" t="s">
        <v>45</v>
      </c>
      <c r="L515" s="79" t="s">
        <v>17</v>
      </c>
      <c r="M515" s="79" t="s">
        <v>17</v>
      </c>
      <c r="N515" s="79" t="s">
        <v>17</v>
      </c>
      <c r="O515" s="79" t="s">
        <v>17</v>
      </c>
      <c r="P515" s="79" t="s">
        <v>45</v>
      </c>
      <c r="Q515" s="79" t="s">
        <v>17</v>
      </c>
      <c r="R515" s="79" t="s">
        <v>17</v>
      </c>
      <c r="S515" s="79" t="s">
        <v>17</v>
      </c>
      <c r="T515" s="79" t="s">
        <v>17</v>
      </c>
      <c r="U515" s="79" t="s">
        <v>45</v>
      </c>
      <c r="V515" s="79" t="s">
        <v>17</v>
      </c>
      <c r="W515" s="79" t="s">
        <v>17</v>
      </c>
      <c r="X515" s="79" t="s">
        <v>17</v>
      </c>
      <c r="Y515" s="79" t="s">
        <v>17</v>
      </c>
    </row>
    <row r="516" spans="1:64">
      <c r="A516" s="93" t="s">
        <v>397</v>
      </c>
      <c r="B516" s="93" t="s">
        <v>522</v>
      </c>
      <c r="C516" s="103" t="s">
        <v>530</v>
      </c>
      <c r="D516" s="103"/>
      <c r="E516" s="93" t="s">
        <v>44</v>
      </c>
      <c r="F516" s="79" t="s">
        <v>45</v>
      </c>
      <c r="G516" s="79" t="s">
        <v>17</v>
      </c>
      <c r="H516" s="79" t="s">
        <v>17</v>
      </c>
      <c r="I516" s="79" t="s">
        <v>17</v>
      </c>
      <c r="J516" s="79" t="s">
        <v>17</v>
      </c>
      <c r="K516" s="79" t="s">
        <v>45</v>
      </c>
      <c r="L516" s="79" t="s">
        <v>17</v>
      </c>
      <c r="M516" s="79" t="s">
        <v>17</v>
      </c>
      <c r="N516" s="79" t="s">
        <v>17</v>
      </c>
      <c r="O516" s="79" t="s">
        <v>17</v>
      </c>
      <c r="P516" s="79" t="s">
        <v>45</v>
      </c>
      <c r="Q516" s="79" t="s">
        <v>17</v>
      </c>
      <c r="R516" s="79" t="s">
        <v>17</v>
      </c>
      <c r="S516" s="79" t="s">
        <v>17</v>
      </c>
      <c r="T516" s="79" t="s">
        <v>17</v>
      </c>
      <c r="U516" s="79" t="s">
        <v>45</v>
      </c>
      <c r="V516" s="79" t="s">
        <v>17</v>
      </c>
      <c r="W516" s="79" t="s">
        <v>17</v>
      </c>
      <c r="X516" s="79" t="s">
        <v>17</v>
      </c>
      <c r="Y516" s="79" t="s">
        <v>17</v>
      </c>
    </row>
    <row r="517" spans="1:64">
      <c r="A517" s="93" t="s">
        <v>397</v>
      </c>
      <c r="B517" s="93" t="s">
        <v>522</v>
      </c>
      <c r="C517" s="103" t="s">
        <v>531</v>
      </c>
      <c r="D517" s="103"/>
      <c r="E517" s="93" t="s">
        <v>44</v>
      </c>
      <c r="F517" s="79" t="s">
        <v>45</v>
      </c>
      <c r="G517" s="79" t="s">
        <v>17</v>
      </c>
      <c r="H517" s="79" t="s">
        <v>17</v>
      </c>
      <c r="I517" s="79" t="s">
        <v>17</v>
      </c>
      <c r="J517" s="79" t="s">
        <v>17</v>
      </c>
      <c r="K517" s="79" t="s">
        <v>45</v>
      </c>
      <c r="L517" s="79" t="s">
        <v>17</v>
      </c>
      <c r="M517" s="79" t="s">
        <v>17</v>
      </c>
      <c r="N517" s="79" t="s">
        <v>17</v>
      </c>
      <c r="O517" s="79" t="s">
        <v>17</v>
      </c>
      <c r="P517" s="79" t="s">
        <v>45</v>
      </c>
      <c r="Q517" s="79" t="s">
        <v>17</v>
      </c>
      <c r="R517" s="79" t="s">
        <v>17</v>
      </c>
      <c r="S517" s="79" t="s">
        <v>17</v>
      </c>
      <c r="T517" s="79" t="s">
        <v>17</v>
      </c>
      <c r="U517" s="79" t="s">
        <v>45</v>
      </c>
      <c r="V517" s="79" t="s">
        <v>17</v>
      </c>
      <c r="W517" s="79" t="s">
        <v>17</v>
      </c>
      <c r="X517" s="79" t="s">
        <v>17</v>
      </c>
      <c r="Y517" s="79" t="s">
        <v>17</v>
      </c>
    </row>
    <row r="518" spans="1:64">
      <c r="A518" s="93" t="s">
        <v>397</v>
      </c>
      <c r="B518" s="93" t="s">
        <v>522</v>
      </c>
      <c r="C518" s="100" t="s">
        <v>532</v>
      </c>
      <c r="D518" s="100"/>
      <c r="E518" s="93" t="s">
        <v>44</v>
      </c>
      <c r="F518" s="79" t="s">
        <v>45</v>
      </c>
      <c r="G518" s="79" t="s">
        <v>17</v>
      </c>
      <c r="H518" s="79" t="s">
        <v>17</v>
      </c>
      <c r="I518" s="79" t="s">
        <v>17</v>
      </c>
      <c r="J518" s="79" t="s">
        <v>17</v>
      </c>
      <c r="K518" s="79" t="s">
        <v>45</v>
      </c>
      <c r="L518" s="79" t="s">
        <v>17</v>
      </c>
      <c r="M518" s="79" t="s">
        <v>17</v>
      </c>
      <c r="N518" s="79" t="s">
        <v>17</v>
      </c>
      <c r="O518" s="79" t="s">
        <v>17</v>
      </c>
      <c r="P518" s="79" t="s">
        <v>45</v>
      </c>
      <c r="Q518" s="79" t="s">
        <v>17</v>
      </c>
      <c r="R518" s="79" t="s">
        <v>17</v>
      </c>
      <c r="S518" s="79" t="s">
        <v>17</v>
      </c>
      <c r="T518" s="79" t="s">
        <v>17</v>
      </c>
      <c r="U518" s="79" t="s">
        <v>45</v>
      </c>
      <c r="V518" s="79" t="s">
        <v>17</v>
      </c>
      <c r="W518" s="79" t="s">
        <v>17</v>
      </c>
      <c r="X518" s="79" t="s">
        <v>17</v>
      </c>
      <c r="Y518" s="79" t="s">
        <v>17</v>
      </c>
    </row>
    <row r="519" spans="1:64">
      <c r="A519" s="93" t="s">
        <v>397</v>
      </c>
      <c r="B519" s="93" t="s">
        <v>522</v>
      </c>
      <c r="C519" s="100" t="s">
        <v>533</v>
      </c>
      <c r="D519" s="100"/>
      <c r="E519" s="93" t="s">
        <v>44</v>
      </c>
      <c r="F519" s="79" t="s">
        <v>45</v>
      </c>
      <c r="G519" s="79" t="s">
        <v>17</v>
      </c>
      <c r="H519" s="79" t="s">
        <v>17</v>
      </c>
      <c r="I519" s="79" t="s">
        <v>17</v>
      </c>
      <c r="J519" s="79" t="s">
        <v>17</v>
      </c>
      <c r="K519" s="79" t="s">
        <v>45</v>
      </c>
      <c r="L519" s="79" t="s">
        <v>17</v>
      </c>
      <c r="M519" s="79" t="s">
        <v>17</v>
      </c>
      <c r="N519" s="79" t="s">
        <v>17</v>
      </c>
      <c r="O519" s="79" t="s">
        <v>17</v>
      </c>
      <c r="P519" s="79" t="s">
        <v>45</v>
      </c>
      <c r="Q519" s="79" t="s">
        <v>17</v>
      </c>
      <c r="R519" s="79" t="s">
        <v>17</v>
      </c>
      <c r="S519" s="79" t="s">
        <v>17</v>
      </c>
      <c r="T519" s="79" t="s">
        <v>17</v>
      </c>
      <c r="U519" s="79" t="s">
        <v>45</v>
      </c>
      <c r="V519" s="79" t="s">
        <v>17</v>
      </c>
      <c r="W519" s="79" t="s">
        <v>17</v>
      </c>
      <c r="X519" s="79" t="s">
        <v>17</v>
      </c>
      <c r="Y519" s="79" t="s">
        <v>17</v>
      </c>
    </row>
    <row r="520" spans="1:64" ht="43.2">
      <c r="A520" s="93" t="s">
        <v>397</v>
      </c>
      <c r="B520" s="93" t="s">
        <v>522</v>
      </c>
      <c r="C520" s="103" t="s">
        <v>534</v>
      </c>
      <c r="D520" s="103"/>
      <c r="E520" s="93" t="s">
        <v>44</v>
      </c>
      <c r="F520" s="79" t="s">
        <v>45</v>
      </c>
      <c r="G520" s="79" t="s">
        <v>17</v>
      </c>
      <c r="H520" s="79" t="s">
        <v>17</v>
      </c>
      <c r="I520" s="79" t="s">
        <v>17</v>
      </c>
      <c r="J520" s="79" t="s">
        <v>17</v>
      </c>
      <c r="K520" s="79" t="s">
        <v>45</v>
      </c>
      <c r="L520" s="79" t="s">
        <v>17</v>
      </c>
      <c r="M520" s="79" t="s">
        <v>17</v>
      </c>
      <c r="N520" s="79" t="s">
        <v>17</v>
      </c>
      <c r="O520" s="79" t="s">
        <v>17</v>
      </c>
      <c r="P520" s="79" t="s">
        <v>45</v>
      </c>
      <c r="Q520" s="79" t="s">
        <v>17</v>
      </c>
      <c r="R520" s="79" t="s">
        <v>17</v>
      </c>
      <c r="S520" s="79" t="s">
        <v>17</v>
      </c>
      <c r="T520" s="79" t="s">
        <v>17</v>
      </c>
      <c r="U520" s="79" t="s">
        <v>45</v>
      </c>
      <c r="V520" s="79" t="s">
        <v>17</v>
      </c>
      <c r="W520" s="79" t="s">
        <v>17</v>
      </c>
      <c r="X520" s="79" t="s">
        <v>17</v>
      </c>
      <c r="Y520" s="79" t="s">
        <v>17</v>
      </c>
    </row>
    <row r="521" spans="1:64">
      <c r="A521" s="93" t="s">
        <v>397</v>
      </c>
      <c r="B521" s="93" t="s">
        <v>522</v>
      </c>
      <c r="C521" s="100" t="s">
        <v>535</v>
      </c>
      <c r="D521" s="100"/>
      <c r="E521" s="93" t="s">
        <v>44</v>
      </c>
      <c r="F521" s="79" t="s">
        <v>45</v>
      </c>
      <c r="G521" s="79" t="s">
        <v>17</v>
      </c>
      <c r="H521" s="79" t="s">
        <v>17</v>
      </c>
      <c r="I521" s="79" t="s">
        <v>17</v>
      </c>
      <c r="J521" s="79" t="s">
        <v>17</v>
      </c>
      <c r="K521" s="79" t="s">
        <v>45</v>
      </c>
      <c r="L521" s="79" t="s">
        <v>17</v>
      </c>
      <c r="M521" s="79" t="s">
        <v>17</v>
      </c>
      <c r="N521" s="79" t="s">
        <v>17</v>
      </c>
      <c r="O521" s="79" t="s">
        <v>17</v>
      </c>
      <c r="P521" s="79" t="s">
        <v>45</v>
      </c>
      <c r="Q521" s="79" t="s">
        <v>17</v>
      </c>
      <c r="R521" s="79" t="s">
        <v>17</v>
      </c>
      <c r="S521" s="79" t="s">
        <v>17</v>
      </c>
      <c r="T521" s="79" t="s">
        <v>17</v>
      </c>
      <c r="U521" s="79" t="s">
        <v>45</v>
      </c>
      <c r="V521" s="79" t="s">
        <v>17</v>
      </c>
      <c r="W521" s="79" t="s">
        <v>17</v>
      </c>
      <c r="X521" s="79" t="s">
        <v>17</v>
      </c>
      <c r="Y521" s="79" t="s">
        <v>17</v>
      </c>
    </row>
    <row r="522" spans="1:64" s="9" customFormat="1">
      <c r="A522" s="96" t="s">
        <v>397</v>
      </c>
      <c r="B522" s="96" t="s">
        <v>536</v>
      </c>
      <c r="C522" s="97" t="s">
        <v>536</v>
      </c>
      <c r="D522" s="97"/>
      <c r="E522" s="93" t="s">
        <v>6</v>
      </c>
      <c r="F522" s="78"/>
      <c r="G522" s="78"/>
      <c r="H522" s="78"/>
      <c r="I522" s="78"/>
      <c r="J522" s="78"/>
      <c r="K522" s="78"/>
      <c r="L522" s="78"/>
      <c r="M522" s="78"/>
      <c r="N522" s="78"/>
      <c r="O522" s="78"/>
      <c r="P522" s="78"/>
      <c r="Q522" s="78"/>
      <c r="R522" s="78"/>
      <c r="S522" s="78"/>
      <c r="T522" s="78"/>
      <c r="U522" s="78"/>
      <c r="V522" s="78"/>
      <c r="W522" s="78"/>
      <c r="X522" s="78"/>
      <c r="Y522" s="78"/>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c r="BE522" s="2"/>
      <c r="BF522" s="2"/>
      <c r="BG522" s="2"/>
      <c r="BH522" s="2"/>
      <c r="BI522" s="2"/>
      <c r="BJ522" s="2"/>
      <c r="BK522" s="2"/>
      <c r="BL522" s="2"/>
    </row>
    <row r="523" spans="1:64">
      <c r="A523" s="93" t="s">
        <v>397</v>
      </c>
      <c r="B523" s="93" t="s">
        <v>536</v>
      </c>
      <c r="C523" s="100" t="s">
        <v>537</v>
      </c>
      <c r="D523" s="100"/>
      <c r="E523" s="93" t="s">
        <v>44</v>
      </c>
      <c r="F523" s="79" t="s">
        <v>45</v>
      </c>
      <c r="G523" s="79" t="s">
        <v>45</v>
      </c>
      <c r="H523" s="79" t="s">
        <v>17</v>
      </c>
      <c r="I523" s="79" t="s">
        <v>17</v>
      </c>
      <c r="J523" s="79" t="s">
        <v>17</v>
      </c>
      <c r="K523" s="79" t="s">
        <v>45</v>
      </c>
      <c r="L523" s="79" t="s">
        <v>45</v>
      </c>
      <c r="M523" s="79" t="s">
        <v>17</v>
      </c>
      <c r="N523" s="79" t="s">
        <v>17</v>
      </c>
      <c r="O523" s="79" t="s">
        <v>17</v>
      </c>
      <c r="P523" s="79" t="s">
        <v>45</v>
      </c>
      <c r="Q523" s="79" t="s">
        <v>45</v>
      </c>
      <c r="R523" s="79" t="s">
        <v>17</v>
      </c>
      <c r="S523" s="79" t="s">
        <v>17</v>
      </c>
      <c r="T523" s="79" t="s">
        <v>17</v>
      </c>
      <c r="U523" s="79" t="s">
        <v>45</v>
      </c>
      <c r="V523" s="79" t="s">
        <v>45</v>
      </c>
      <c r="W523" s="79" t="s">
        <v>17</v>
      </c>
      <c r="X523" s="79" t="s">
        <v>17</v>
      </c>
      <c r="Y523" s="79" t="s">
        <v>17</v>
      </c>
    </row>
    <row r="524" spans="1:64">
      <c r="A524" s="93" t="s">
        <v>397</v>
      </c>
      <c r="B524" s="93" t="s">
        <v>536</v>
      </c>
      <c r="C524" s="100" t="s">
        <v>538</v>
      </c>
      <c r="D524" s="100"/>
      <c r="E524" s="93" t="s">
        <v>44</v>
      </c>
      <c r="F524" s="79" t="s">
        <v>45</v>
      </c>
      <c r="G524" s="79" t="s">
        <v>45</v>
      </c>
      <c r="H524" s="79" t="s">
        <v>17</v>
      </c>
      <c r="I524" s="79" t="s">
        <v>17</v>
      </c>
      <c r="J524" s="79" t="s">
        <v>17</v>
      </c>
      <c r="K524" s="79" t="s">
        <v>45</v>
      </c>
      <c r="L524" s="79" t="s">
        <v>45</v>
      </c>
      <c r="M524" s="79" t="s">
        <v>17</v>
      </c>
      <c r="N524" s="79" t="s">
        <v>17</v>
      </c>
      <c r="O524" s="79" t="s">
        <v>17</v>
      </c>
      <c r="P524" s="79" t="s">
        <v>45</v>
      </c>
      <c r="Q524" s="79" t="s">
        <v>45</v>
      </c>
      <c r="R524" s="79" t="s">
        <v>17</v>
      </c>
      <c r="S524" s="79" t="s">
        <v>17</v>
      </c>
      <c r="T524" s="79" t="s">
        <v>17</v>
      </c>
      <c r="U524" s="79" t="s">
        <v>45</v>
      </c>
      <c r="V524" s="79" t="s">
        <v>45</v>
      </c>
      <c r="W524" s="79" t="s">
        <v>17</v>
      </c>
      <c r="X524" s="79" t="s">
        <v>17</v>
      </c>
      <c r="Y524" s="79" t="s">
        <v>17</v>
      </c>
    </row>
    <row r="525" spans="1:64" s="6" customFormat="1" ht="43.2">
      <c r="A525" s="90" t="s">
        <v>539</v>
      </c>
      <c r="B525" s="90" t="s">
        <v>37</v>
      </c>
      <c r="C525" s="91" t="s">
        <v>540</v>
      </c>
      <c r="D525" s="91"/>
      <c r="E525" s="92" t="s">
        <v>39</v>
      </c>
      <c r="F525" s="79" t="s">
        <v>45</v>
      </c>
      <c r="G525" s="79" t="s">
        <v>45</v>
      </c>
      <c r="H525" s="79" t="s">
        <v>45</v>
      </c>
      <c r="I525" s="79" t="s">
        <v>45</v>
      </c>
      <c r="J525" s="79" t="s">
        <v>45</v>
      </c>
      <c r="K525" s="79" t="s">
        <v>45</v>
      </c>
      <c r="L525" s="79" t="s">
        <v>45</v>
      </c>
      <c r="M525" s="79" t="s">
        <v>45</v>
      </c>
      <c r="N525" s="79" t="s">
        <v>45</v>
      </c>
      <c r="O525" s="79" t="s">
        <v>45</v>
      </c>
      <c r="P525" s="79" t="s">
        <v>45</v>
      </c>
      <c r="Q525" s="79" t="s">
        <v>45</v>
      </c>
      <c r="R525" s="79" t="s">
        <v>45</v>
      </c>
      <c r="S525" s="79" t="s">
        <v>45</v>
      </c>
      <c r="T525" s="79" t="s">
        <v>45</v>
      </c>
      <c r="U525" s="79" t="s">
        <v>45</v>
      </c>
      <c r="V525" s="79" t="s">
        <v>45</v>
      </c>
      <c r="W525" s="79" t="s">
        <v>45</v>
      </c>
      <c r="X525" s="79" t="s">
        <v>45</v>
      </c>
      <c r="Y525" s="79" t="s">
        <v>45</v>
      </c>
      <c r="Z525" s="18"/>
      <c r="AA525" s="18"/>
      <c r="AB525" s="18"/>
      <c r="AC525" s="18"/>
      <c r="AD525" s="18"/>
      <c r="AE525" s="18"/>
      <c r="AF525" s="18"/>
      <c r="AG525" s="18"/>
      <c r="AH525" s="18"/>
      <c r="AI525" s="18"/>
      <c r="AJ525" s="18"/>
      <c r="AK525" s="18"/>
      <c r="AL525" s="18"/>
      <c r="AM525" s="18"/>
      <c r="AN525" s="18"/>
      <c r="AO525" s="18"/>
      <c r="AP525" s="18"/>
      <c r="AQ525" s="18"/>
      <c r="AR525" s="18"/>
      <c r="AS525" s="18"/>
      <c r="AT525" s="18"/>
      <c r="AU525" s="18"/>
      <c r="AV525" s="18"/>
      <c r="AW525" s="18"/>
      <c r="AX525" s="18"/>
      <c r="AY525" s="18"/>
      <c r="AZ525" s="18"/>
      <c r="BA525" s="18"/>
      <c r="BB525" s="18"/>
      <c r="BC525" s="18"/>
      <c r="BD525" s="18"/>
      <c r="BE525" s="18"/>
      <c r="BF525" s="18"/>
      <c r="BG525" s="18"/>
      <c r="BH525" s="18"/>
      <c r="BI525" s="18"/>
      <c r="BJ525" s="18"/>
      <c r="BK525" s="18"/>
      <c r="BL525" s="18"/>
    </row>
    <row r="526" spans="1:64" s="9" customFormat="1">
      <c r="A526" s="96" t="s">
        <v>539</v>
      </c>
      <c r="B526" s="80" t="s">
        <v>541</v>
      </c>
      <c r="C526" s="106" t="s">
        <v>541</v>
      </c>
      <c r="D526" s="96"/>
      <c r="E526" s="93" t="s">
        <v>6</v>
      </c>
      <c r="F526" s="78"/>
      <c r="G526" s="78"/>
      <c r="H526" s="78"/>
      <c r="I526" s="78"/>
      <c r="J526" s="78"/>
      <c r="K526" s="78"/>
      <c r="L526" s="78"/>
      <c r="M526" s="78"/>
      <c r="N526" s="78"/>
      <c r="O526" s="78"/>
      <c r="P526" s="78"/>
      <c r="Q526" s="78"/>
      <c r="R526" s="78"/>
      <c r="S526" s="78"/>
      <c r="T526" s="78"/>
      <c r="U526" s="78"/>
      <c r="V526" s="78"/>
      <c r="W526" s="78"/>
      <c r="X526" s="78"/>
      <c r="Y526" s="78"/>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c r="BE526" s="2"/>
      <c r="BF526" s="2"/>
      <c r="BG526" s="2"/>
      <c r="BH526" s="2"/>
      <c r="BI526" s="2"/>
      <c r="BJ526" s="2"/>
      <c r="BK526" s="2"/>
      <c r="BL526" s="2"/>
    </row>
    <row r="527" spans="1:64" ht="28.8">
      <c r="A527" s="93" t="s">
        <v>539</v>
      </c>
      <c r="B527" s="99" t="s">
        <v>541</v>
      </c>
      <c r="C527" s="103" t="s">
        <v>542</v>
      </c>
      <c r="D527" s="103"/>
      <c r="E527" s="93" t="s">
        <v>44</v>
      </c>
      <c r="F527" s="79" t="s">
        <v>45</v>
      </c>
      <c r="G527" s="79" t="s">
        <v>17</v>
      </c>
      <c r="H527" s="79" t="s">
        <v>17</v>
      </c>
      <c r="I527" s="79" t="s">
        <v>17</v>
      </c>
      <c r="J527" s="79" t="s">
        <v>17</v>
      </c>
      <c r="K527" s="79" t="s">
        <v>45</v>
      </c>
      <c r="L527" s="79" t="s">
        <v>17</v>
      </c>
      <c r="M527" s="79" t="s">
        <v>17</v>
      </c>
      <c r="N527" s="79" t="s">
        <v>17</v>
      </c>
      <c r="O527" s="79" t="s">
        <v>17</v>
      </c>
      <c r="P527" s="79" t="s">
        <v>45</v>
      </c>
      <c r="Q527" s="79" t="s">
        <v>17</v>
      </c>
      <c r="R527" s="79" t="s">
        <v>17</v>
      </c>
      <c r="S527" s="79" t="s">
        <v>17</v>
      </c>
      <c r="T527" s="79" t="s">
        <v>17</v>
      </c>
      <c r="U527" s="79" t="s">
        <v>45</v>
      </c>
      <c r="V527" s="79" t="s">
        <v>17</v>
      </c>
      <c r="W527" s="79" t="s">
        <v>17</v>
      </c>
      <c r="X527" s="79" t="s">
        <v>17</v>
      </c>
      <c r="Y527" s="79" t="s">
        <v>17</v>
      </c>
    </row>
    <row r="528" spans="1:64" ht="28.8">
      <c r="A528" s="93" t="s">
        <v>539</v>
      </c>
      <c r="B528" s="99" t="s">
        <v>541</v>
      </c>
      <c r="C528" s="100" t="s">
        <v>543</v>
      </c>
      <c r="D528" s="100"/>
      <c r="E528" s="93" t="s">
        <v>44</v>
      </c>
      <c r="F528" s="79" t="s">
        <v>45</v>
      </c>
      <c r="G528" s="79" t="s">
        <v>17</v>
      </c>
      <c r="H528" s="79" t="s">
        <v>17</v>
      </c>
      <c r="I528" s="79" t="s">
        <v>17</v>
      </c>
      <c r="J528" s="79" t="s">
        <v>17</v>
      </c>
      <c r="K528" s="79" t="s">
        <v>45</v>
      </c>
      <c r="L528" s="79" t="s">
        <v>17</v>
      </c>
      <c r="M528" s="79" t="s">
        <v>17</v>
      </c>
      <c r="N528" s="79" t="s">
        <v>17</v>
      </c>
      <c r="O528" s="79" t="s">
        <v>17</v>
      </c>
      <c r="P528" s="79" t="s">
        <v>45</v>
      </c>
      <c r="Q528" s="79" t="s">
        <v>17</v>
      </c>
      <c r="R528" s="79" t="s">
        <v>17</v>
      </c>
      <c r="S528" s="79" t="s">
        <v>17</v>
      </c>
      <c r="T528" s="79" t="s">
        <v>17</v>
      </c>
      <c r="U528" s="79" t="s">
        <v>45</v>
      </c>
      <c r="V528" s="79" t="s">
        <v>17</v>
      </c>
      <c r="W528" s="79" t="s">
        <v>17</v>
      </c>
      <c r="X528" s="79" t="s">
        <v>17</v>
      </c>
      <c r="Y528" s="79" t="s">
        <v>17</v>
      </c>
    </row>
    <row r="529" spans="1:64" ht="28.8">
      <c r="A529" s="93" t="s">
        <v>539</v>
      </c>
      <c r="B529" s="99" t="s">
        <v>541</v>
      </c>
      <c r="C529" s="110" t="s">
        <v>544</v>
      </c>
      <c r="D529" s="110"/>
      <c r="E529" s="93" t="s">
        <v>44</v>
      </c>
      <c r="F529" s="79" t="s">
        <v>45</v>
      </c>
      <c r="G529" s="79" t="s">
        <v>17</v>
      </c>
      <c r="H529" s="79" t="s">
        <v>17</v>
      </c>
      <c r="I529" s="79" t="s">
        <v>17</v>
      </c>
      <c r="J529" s="79" t="s">
        <v>17</v>
      </c>
      <c r="K529" s="79" t="s">
        <v>45</v>
      </c>
      <c r="L529" s="79" t="s">
        <v>17</v>
      </c>
      <c r="M529" s="79" t="s">
        <v>17</v>
      </c>
      <c r="N529" s="79" t="s">
        <v>17</v>
      </c>
      <c r="O529" s="79" t="s">
        <v>17</v>
      </c>
      <c r="P529" s="79" t="s">
        <v>45</v>
      </c>
      <c r="Q529" s="79" t="s">
        <v>17</v>
      </c>
      <c r="R529" s="79" t="s">
        <v>17</v>
      </c>
      <c r="S529" s="79" t="s">
        <v>17</v>
      </c>
      <c r="T529" s="79" t="s">
        <v>17</v>
      </c>
      <c r="U529" s="79" t="s">
        <v>45</v>
      </c>
      <c r="V529" s="79" t="s">
        <v>17</v>
      </c>
      <c r="W529" s="79" t="s">
        <v>17</v>
      </c>
      <c r="X529" s="79" t="s">
        <v>17</v>
      </c>
      <c r="Y529" s="79" t="s">
        <v>17</v>
      </c>
    </row>
    <row r="530" spans="1:64" s="9" customFormat="1">
      <c r="A530" s="96" t="s">
        <v>539</v>
      </c>
      <c r="B530" s="121" t="s">
        <v>541</v>
      </c>
      <c r="C530" s="106" t="s">
        <v>541</v>
      </c>
      <c r="D530" s="96"/>
      <c r="E530" s="93" t="s">
        <v>6</v>
      </c>
      <c r="F530" s="78"/>
      <c r="G530" s="78"/>
      <c r="H530" s="78"/>
      <c r="I530" s="78"/>
      <c r="J530" s="78"/>
      <c r="K530" s="78"/>
      <c r="L530" s="78"/>
      <c r="M530" s="78"/>
      <c r="N530" s="78"/>
      <c r="O530" s="78"/>
      <c r="P530" s="78"/>
      <c r="Q530" s="78"/>
      <c r="R530" s="78"/>
      <c r="S530" s="78"/>
      <c r="T530" s="78"/>
      <c r="U530" s="78"/>
      <c r="V530" s="78"/>
      <c r="W530" s="78"/>
      <c r="X530" s="78"/>
      <c r="Y530" s="78"/>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c r="BE530" s="2"/>
      <c r="BF530" s="2"/>
      <c r="BG530" s="2"/>
      <c r="BH530" s="2"/>
      <c r="BI530" s="2"/>
      <c r="BJ530" s="2"/>
      <c r="BK530" s="2"/>
      <c r="BL530" s="2"/>
    </row>
    <row r="531" spans="1:64">
      <c r="A531" s="93" t="s">
        <v>539</v>
      </c>
      <c r="B531" s="99" t="s">
        <v>541</v>
      </c>
      <c r="C531" s="98" t="s">
        <v>545</v>
      </c>
      <c r="D531" s="98"/>
      <c r="E531" s="93" t="s">
        <v>44</v>
      </c>
      <c r="F531" s="79" t="s">
        <v>45</v>
      </c>
      <c r="G531" s="79" t="s">
        <v>17</v>
      </c>
      <c r="H531" s="79" t="s">
        <v>17</v>
      </c>
      <c r="I531" s="79" t="s">
        <v>17</v>
      </c>
      <c r="J531" s="79" t="s">
        <v>17</v>
      </c>
      <c r="K531" s="79" t="s">
        <v>45</v>
      </c>
      <c r="L531" s="79" t="s">
        <v>17</v>
      </c>
      <c r="M531" s="79" t="s">
        <v>17</v>
      </c>
      <c r="N531" s="79" t="s">
        <v>17</v>
      </c>
      <c r="O531" s="79" t="s">
        <v>17</v>
      </c>
      <c r="P531" s="79" t="s">
        <v>45</v>
      </c>
      <c r="Q531" s="79" t="s">
        <v>17</v>
      </c>
      <c r="R531" s="79" t="s">
        <v>17</v>
      </c>
      <c r="S531" s="79" t="s">
        <v>17</v>
      </c>
      <c r="T531" s="79" t="s">
        <v>17</v>
      </c>
      <c r="U531" s="79" t="s">
        <v>45</v>
      </c>
      <c r="V531" s="79" t="s">
        <v>17</v>
      </c>
      <c r="W531" s="79" t="s">
        <v>17</v>
      </c>
      <c r="X531" s="79" t="s">
        <v>17</v>
      </c>
      <c r="Y531" s="79" t="s">
        <v>17</v>
      </c>
    </row>
    <row r="532" spans="1:64">
      <c r="A532" s="93" t="s">
        <v>539</v>
      </c>
      <c r="B532" s="99" t="s">
        <v>541</v>
      </c>
      <c r="C532" s="100" t="s">
        <v>546</v>
      </c>
      <c r="D532" s="100"/>
      <c r="E532" s="93" t="s">
        <v>44</v>
      </c>
      <c r="F532" s="79" t="s">
        <v>45</v>
      </c>
      <c r="G532" s="79" t="s">
        <v>17</v>
      </c>
      <c r="H532" s="79" t="s">
        <v>17</v>
      </c>
      <c r="I532" s="79" t="s">
        <v>17</v>
      </c>
      <c r="J532" s="79" t="s">
        <v>17</v>
      </c>
      <c r="K532" s="79" t="s">
        <v>45</v>
      </c>
      <c r="L532" s="79" t="s">
        <v>17</v>
      </c>
      <c r="M532" s="79" t="s">
        <v>17</v>
      </c>
      <c r="N532" s="79" t="s">
        <v>17</v>
      </c>
      <c r="O532" s="79" t="s">
        <v>17</v>
      </c>
      <c r="P532" s="79" t="s">
        <v>45</v>
      </c>
      <c r="Q532" s="79" t="s">
        <v>17</v>
      </c>
      <c r="R532" s="79" t="s">
        <v>17</v>
      </c>
      <c r="S532" s="79" t="s">
        <v>17</v>
      </c>
      <c r="T532" s="79" t="s">
        <v>17</v>
      </c>
      <c r="U532" s="79" t="s">
        <v>45</v>
      </c>
      <c r="V532" s="79" t="s">
        <v>17</v>
      </c>
      <c r="W532" s="79" t="s">
        <v>17</v>
      </c>
      <c r="X532" s="79" t="s">
        <v>17</v>
      </c>
      <c r="Y532" s="79" t="s">
        <v>17</v>
      </c>
    </row>
    <row r="533" spans="1:64">
      <c r="A533" s="93" t="s">
        <v>539</v>
      </c>
      <c r="B533" s="99" t="s">
        <v>541</v>
      </c>
      <c r="C533" s="100" t="s">
        <v>547</v>
      </c>
      <c r="D533" s="100"/>
      <c r="E533" s="93" t="s">
        <v>44</v>
      </c>
      <c r="F533" s="79" t="s">
        <v>45</v>
      </c>
      <c r="G533" s="79" t="s">
        <v>17</v>
      </c>
      <c r="H533" s="79" t="s">
        <v>17</v>
      </c>
      <c r="I533" s="79" t="s">
        <v>17</v>
      </c>
      <c r="J533" s="79" t="s">
        <v>17</v>
      </c>
      <c r="K533" s="79" t="s">
        <v>45</v>
      </c>
      <c r="L533" s="79" t="s">
        <v>17</v>
      </c>
      <c r="M533" s="79" t="s">
        <v>17</v>
      </c>
      <c r="N533" s="79" t="s">
        <v>17</v>
      </c>
      <c r="O533" s="79" t="s">
        <v>17</v>
      </c>
      <c r="P533" s="79" t="s">
        <v>45</v>
      </c>
      <c r="Q533" s="79" t="s">
        <v>17</v>
      </c>
      <c r="R533" s="79" t="s">
        <v>17</v>
      </c>
      <c r="S533" s="79" t="s">
        <v>17</v>
      </c>
      <c r="T533" s="79" t="s">
        <v>17</v>
      </c>
      <c r="U533" s="79" t="s">
        <v>45</v>
      </c>
      <c r="V533" s="79" t="s">
        <v>17</v>
      </c>
      <c r="W533" s="79" t="s">
        <v>17</v>
      </c>
      <c r="X533" s="79" t="s">
        <v>17</v>
      </c>
      <c r="Y533" s="79" t="s">
        <v>17</v>
      </c>
    </row>
    <row r="534" spans="1:64" ht="28.8">
      <c r="A534" s="93" t="s">
        <v>539</v>
      </c>
      <c r="B534" s="93" t="s">
        <v>541</v>
      </c>
      <c r="C534" s="103" t="s">
        <v>548</v>
      </c>
      <c r="D534" s="103"/>
      <c r="E534" s="93" t="s">
        <v>44</v>
      </c>
      <c r="F534" s="79" t="s">
        <v>45</v>
      </c>
      <c r="G534" s="79" t="s">
        <v>17</v>
      </c>
      <c r="H534" s="79" t="s">
        <v>17</v>
      </c>
      <c r="I534" s="79" t="s">
        <v>17</v>
      </c>
      <c r="J534" s="79" t="s">
        <v>17</v>
      </c>
      <c r="K534" s="79" t="s">
        <v>45</v>
      </c>
      <c r="L534" s="79" t="s">
        <v>17</v>
      </c>
      <c r="M534" s="79" t="s">
        <v>17</v>
      </c>
      <c r="N534" s="79" t="s">
        <v>17</v>
      </c>
      <c r="O534" s="79" t="s">
        <v>17</v>
      </c>
      <c r="P534" s="79" t="s">
        <v>45</v>
      </c>
      <c r="Q534" s="79" t="s">
        <v>17</v>
      </c>
      <c r="R534" s="79" t="s">
        <v>17</v>
      </c>
      <c r="S534" s="79" t="s">
        <v>17</v>
      </c>
      <c r="T534" s="79" t="s">
        <v>17</v>
      </c>
      <c r="U534" s="79" t="s">
        <v>45</v>
      </c>
      <c r="V534" s="79" t="s">
        <v>17</v>
      </c>
      <c r="W534" s="79" t="s">
        <v>17</v>
      </c>
      <c r="X534" s="79" t="s">
        <v>17</v>
      </c>
      <c r="Y534" s="79" t="s">
        <v>17</v>
      </c>
    </row>
    <row r="535" spans="1:64">
      <c r="A535" s="93" t="s">
        <v>539</v>
      </c>
      <c r="B535" s="93" t="s">
        <v>541</v>
      </c>
      <c r="C535" s="100" t="s">
        <v>549</v>
      </c>
      <c r="D535" s="100"/>
      <c r="E535" s="93" t="s">
        <v>44</v>
      </c>
      <c r="F535" s="79" t="s">
        <v>45</v>
      </c>
      <c r="G535" s="79" t="s">
        <v>17</v>
      </c>
      <c r="H535" s="79" t="s">
        <v>17</v>
      </c>
      <c r="I535" s="79" t="s">
        <v>17</v>
      </c>
      <c r="J535" s="79" t="s">
        <v>17</v>
      </c>
      <c r="K535" s="79" t="s">
        <v>45</v>
      </c>
      <c r="L535" s="79" t="s">
        <v>17</v>
      </c>
      <c r="M535" s="79" t="s">
        <v>17</v>
      </c>
      <c r="N535" s="79" t="s">
        <v>17</v>
      </c>
      <c r="O535" s="79" t="s">
        <v>17</v>
      </c>
      <c r="P535" s="79" t="s">
        <v>45</v>
      </c>
      <c r="Q535" s="79" t="s">
        <v>17</v>
      </c>
      <c r="R535" s="79" t="s">
        <v>17</v>
      </c>
      <c r="S535" s="79" t="s">
        <v>17</v>
      </c>
      <c r="T535" s="79" t="s">
        <v>17</v>
      </c>
      <c r="U535" s="79" t="s">
        <v>45</v>
      </c>
      <c r="V535" s="79" t="s">
        <v>17</v>
      </c>
      <c r="W535" s="79" t="s">
        <v>17</v>
      </c>
      <c r="X535" s="79" t="s">
        <v>17</v>
      </c>
      <c r="Y535" s="79" t="s">
        <v>17</v>
      </c>
    </row>
    <row r="536" spans="1:64">
      <c r="A536" s="93" t="s">
        <v>539</v>
      </c>
      <c r="B536" s="93" t="s">
        <v>541</v>
      </c>
      <c r="C536" s="100" t="s">
        <v>550</v>
      </c>
      <c r="D536" s="100"/>
      <c r="E536" s="93" t="s">
        <v>44</v>
      </c>
      <c r="F536" s="79" t="s">
        <v>45</v>
      </c>
      <c r="G536" s="79" t="s">
        <v>17</v>
      </c>
      <c r="H536" s="79" t="s">
        <v>17</v>
      </c>
      <c r="I536" s="79" t="s">
        <v>17</v>
      </c>
      <c r="J536" s="79" t="s">
        <v>17</v>
      </c>
      <c r="K536" s="79" t="s">
        <v>45</v>
      </c>
      <c r="L536" s="79" t="s">
        <v>17</v>
      </c>
      <c r="M536" s="79" t="s">
        <v>17</v>
      </c>
      <c r="N536" s="79" t="s">
        <v>17</v>
      </c>
      <c r="O536" s="79" t="s">
        <v>17</v>
      </c>
      <c r="P536" s="79" t="s">
        <v>45</v>
      </c>
      <c r="Q536" s="79" t="s">
        <v>17</v>
      </c>
      <c r="R536" s="79" t="s">
        <v>17</v>
      </c>
      <c r="S536" s="79" t="s">
        <v>17</v>
      </c>
      <c r="T536" s="79" t="s">
        <v>17</v>
      </c>
      <c r="U536" s="79" t="s">
        <v>45</v>
      </c>
      <c r="V536" s="79" t="s">
        <v>17</v>
      </c>
      <c r="W536" s="79" t="s">
        <v>17</v>
      </c>
      <c r="X536" s="79" t="s">
        <v>17</v>
      </c>
      <c r="Y536" s="79" t="s">
        <v>17</v>
      </c>
    </row>
    <row r="537" spans="1:64">
      <c r="A537" s="93" t="s">
        <v>539</v>
      </c>
      <c r="B537" s="93" t="s">
        <v>541</v>
      </c>
      <c r="C537" s="100" t="s">
        <v>551</v>
      </c>
      <c r="D537" s="100"/>
      <c r="E537" s="93" t="s">
        <v>44</v>
      </c>
      <c r="F537" s="79" t="s">
        <v>45</v>
      </c>
      <c r="G537" s="79" t="s">
        <v>17</v>
      </c>
      <c r="H537" s="79" t="s">
        <v>17</v>
      </c>
      <c r="I537" s="79" t="s">
        <v>17</v>
      </c>
      <c r="J537" s="79" t="s">
        <v>17</v>
      </c>
      <c r="K537" s="79" t="s">
        <v>45</v>
      </c>
      <c r="L537" s="79" t="s">
        <v>17</v>
      </c>
      <c r="M537" s="79" t="s">
        <v>17</v>
      </c>
      <c r="N537" s="79" t="s">
        <v>17</v>
      </c>
      <c r="O537" s="79" t="s">
        <v>17</v>
      </c>
      <c r="P537" s="79" t="s">
        <v>45</v>
      </c>
      <c r="Q537" s="79" t="s">
        <v>17</v>
      </c>
      <c r="R537" s="79" t="s">
        <v>17</v>
      </c>
      <c r="S537" s="79" t="s">
        <v>17</v>
      </c>
      <c r="T537" s="79" t="s">
        <v>17</v>
      </c>
      <c r="U537" s="79" t="s">
        <v>45</v>
      </c>
      <c r="V537" s="79" t="s">
        <v>17</v>
      </c>
      <c r="W537" s="79" t="s">
        <v>17</v>
      </c>
      <c r="X537" s="79" t="s">
        <v>17</v>
      </c>
      <c r="Y537" s="79" t="s">
        <v>17</v>
      </c>
    </row>
    <row r="538" spans="1:64">
      <c r="A538" s="93" t="s">
        <v>539</v>
      </c>
      <c r="B538" s="93" t="s">
        <v>541</v>
      </c>
      <c r="C538" s="100" t="s">
        <v>552</v>
      </c>
      <c r="D538" s="100"/>
      <c r="E538" s="93" t="s">
        <v>44</v>
      </c>
      <c r="F538" s="79" t="s">
        <v>45</v>
      </c>
      <c r="G538" s="79" t="s">
        <v>17</v>
      </c>
      <c r="H538" s="79" t="s">
        <v>17</v>
      </c>
      <c r="I538" s="79" t="s">
        <v>17</v>
      </c>
      <c r="J538" s="79" t="s">
        <v>17</v>
      </c>
      <c r="K538" s="79" t="s">
        <v>45</v>
      </c>
      <c r="L538" s="79" t="s">
        <v>17</v>
      </c>
      <c r="M538" s="79" t="s">
        <v>17</v>
      </c>
      <c r="N538" s="79" t="s">
        <v>17</v>
      </c>
      <c r="O538" s="79" t="s">
        <v>17</v>
      </c>
      <c r="P538" s="79" t="s">
        <v>45</v>
      </c>
      <c r="Q538" s="79" t="s">
        <v>17</v>
      </c>
      <c r="R538" s="79" t="s">
        <v>17</v>
      </c>
      <c r="S538" s="79" t="s">
        <v>17</v>
      </c>
      <c r="T538" s="79" t="s">
        <v>17</v>
      </c>
      <c r="U538" s="79" t="s">
        <v>45</v>
      </c>
      <c r="V538" s="79" t="s">
        <v>17</v>
      </c>
      <c r="W538" s="79" t="s">
        <v>17</v>
      </c>
      <c r="X538" s="79" t="s">
        <v>17</v>
      </c>
      <c r="Y538" s="79" t="s">
        <v>17</v>
      </c>
    </row>
    <row r="539" spans="1:64">
      <c r="A539" s="93" t="s">
        <v>539</v>
      </c>
      <c r="B539" s="93" t="s">
        <v>541</v>
      </c>
      <c r="C539" s="100" t="s">
        <v>553</v>
      </c>
      <c r="D539" s="100"/>
      <c r="E539" s="93" t="s">
        <v>44</v>
      </c>
      <c r="F539" s="79" t="s">
        <v>45</v>
      </c>
      <c r="G539" s="79" t="s">
        <v>17</v>
      </c>
      <c r="H539" s="79" t="s">
        <v>17</v>
      </c>
      <c r="I539" s="79" t="s">
        <v>17</v>
      </c>
      <c r="J539" s="79" t="s">
        <v>17</v>
      </c>
      <c r="K539" s="79" t="s">
        <v>45</v>
      </c>
      <c r="L539" s="79" t="s">
        <v>17</v>
      </c>
      <c r="M539" s="79" t="s">
        <v>17</v>
      </c>
      <c r="N539" s="79" t="s">
        <v>17</v>
      </c>
      <c r="O539" s="79" t="s">
        <v>17</v>
      </c>
      <c r="P539" s="79" t="s">
        <v>45</v>
      </c>
      <c r="Q539" s="79" t="s">
        <v>17</v>
      </c>
      <c r="R539" s="79" t="s">
        <v>17</v>
      </c>
      <c r="S539" s="79" t="s">
        <v>17</v>
      </c>
      <c r="T539" s="79" t="s">
        <v>17</v>
      </c>
      <c r="U539" s="79" t="s">
        <v>45</v>
      </c>
      <c r="V539" s="79" t="s">
        <v>17</v>
      </c>
      <c r="W539" s="79" t="s">
        <v>17</v>
      </c>
      <c r="X539" s="79" t="s">
        <v>17</v>
      </c>
      <c r="Y539" s="79" t="s">
        <v>17</v>
      </c>
    </row>
    <row r="540" spans="1:64">
      <c r="A540" s="93" t="s">
        <v>539</v>
      </c>
      <c r="B540" s="93" t="s">
        <v>541</v>
      </c>
      <c r="C540" s="100" t="s">
        <v>554</v>
      </c>
      <c r="D540" s="100"/>
      <c r="E540" s="93" t="s">
        <v>44</v>
      </c>
      <c r="F540" s="79" t="s">
        <v>45</v>
      </c>
      <c r="G540" s="79" t="s">
        <v>17</v>
      </c>
      <c r="H540" s="79" t="s">
        <v>17</v>
      </c>
      <c r="I540" s="79" t="s">
        <v>17</v>
      </c>
      <c r="J540" s="79" t="s">
        <v>17</v>
      </c>
      <c r="K540" s="79" t="s">
        <v>45</v>
      </c>
      <c r="L540" s="79" t="s">
        <v>17</v>
      </c>
      <c r="M540" s="79" t="s">
        <v>17</v>
      </c>
      <c r="N540" s="79" t="s">
        <v>17</v>
      </c>
      <c r="O540" s="79" t="s">
        <v>17</v>
      </c>
      <c r="P540" s="79" t="s">
        <v>45</v>
      </c>
      <c r="Q540" s="79" t="s">
        <v>17</v>
      </c>
      <c r="R540" s="79" t="s">
        <v>17</v>
      </c>
      <c r="S540" s="79" t="s">
        <v>17</v>
      </c>
      <c r="T540" s="79" t="s">
        <v>17</v>
      </c>
      <c r="U540" s="79" t="s">
        <v>45</v>
      </c>
      <c r="V540" s="79" t="s">
        <v>17</v>
      </c>
      <c r="W540" s="79" t="s">
        <v>17</v>
      </c>
      <c r="X540" s="79" t="s">
        <v>17</v>
      </c>
      <c r="Y540" s="79" t="s">
        <v>17</v>
      </c>
    </row>
    <row r="541" spans="1:64">
      <c r="A541" s="93" t="s">
        <v>539</v>
      </c>
      <c r="B541" s="93" t="s">
        <v>541</v>
      </c>
      <c r="C541" s="100" t="s">
        <v>555</v>
      </c>
      <c r="D541" s="100"/>
      <c r="E541" s="93" t="s">
        <v>44</v>
      </c>
      <c r="F541" s="79" t="s">
        <v>45</v>
      </c>
      <c r="G541" s="79" t="s">
        <v>17</v>
      </c>
      <c r="H541" s="79" t="s">
        <v>17</v>
      </c>
      <c r="I541" s="79" t="s">
        <v>17</v>
      </c>
      <c r="J541" s="79" t="s">
        <v>17</v>
      </c>
      <c r="K541" s="79" t="s">
        <v>45</v>
      </c>
      <c r="L541" s="79" t="s">
        <v>17</v>
      </c>
      <c r="M541" s="79" t="s">
        <v>17</v>
      </c>
      <c r="N541" s="79" t="s">
        <v>17</v>
      </c>
      <c r="O541" s="79" t="s">
        <v>17</v>
      </c>
      <c r="P541" s="79" t="s">
        <v>45</v>
      </c>
      <c r="Q541" s="79" t="s">
        <v>17</v>
      </c>
      <c r="R541" s="79" t="s">
        <v>17</v>
      </c>
      <c r="S541" s="79" t="s">
        <v>17</v>
      </c>
      <c r="T541" s="79" t="s">
        <v>17</v>
      </c>
      <c r="U541" s="79" t="s">
        <v>45</v>
      </c>
      <c r="V541" s="79" t="s">
        <v>17</v>
      </c>
      <c r="W541" s="79" t="s">
        <v>17</v>
      </c>
      <c r="X541" s="79" t="s">
        <v>17</v>
      </c>
      <c r="Y541" s="79" t="s">
        <v>17</v>
      </c>
    </row>
    <row r="542" spans="1:64">
      <c r="A542" s="93" t="s">
        <v>539</v>
      </c>
      <c r="B542" s="93" t="s">
        <v>541</v>
      </c>
      <c r="C542" s="100" t="s">
        <v>556</v>
      </c>
      <c r="D542" s="100"/>
      <c r="E542" s="93" t="s">
        <v>44</v>
      </c>
      <c r="F542" s="79" t="s">
        <v>45</v>
      </c>
      <c r="G542" s="79" t="s">
        <v>17</v>
      </c>
      <c r="H542" s="79" t="s">
        <v>17</v>
      </c>
      <c r="I542" s="79" t="s">
        <v>17</v>
      </c>
      <c r="J542" s="79" t="s">
        <v>17</v>
      </c>
      <c r="K542" s="79" t="s">
        <v>45</v>
      </c>
      <c r="L542" s="79" t="s">
        <v>17</v>
      </c>
      <c r="M542" s="79" t="s">
        <v>17</v>
      </c>
      <c r="N542" s="79" t="s">
        <v>17</v>
      </c>
      <c r="O542" s="79" t="s">
        <v>17</v>
      </c>
      <c r="P542" s="79" t="s">
        <v>45</v>
      </c>
      <c r="Q542" s="79" t="s">
        <v>17</v>
      </c>
      <c r="R542" s="79" t="s">
        <v>17</v>
      </c>
      <c r="S542" s="79" t="s">
        <v>17</v>
      </c>
      <c r="T542" s="79" t="s">
        <v>17</v>
      </c>
      <c r="U542" s="79" t="s">
        <v>45</v>
      </c>
      <c r="V542" s="79" t="s">
        <v>17</v>
      </c>
      <c r="W542" s="79" t="s">
        <v>17</v>
      </c>
      <c r="X542" s="79" t="s">
        <v>17</v>
      </c>
      <c r="Y542" s="79" t="s">
        <v>17</v>
      </c>
    </row>
    <row r="543" spans="1:64">
      <c r="A543" s="93" t="s">
        <v>539</v>
      </c>
      <c r="B543" s="93" t="s">
        <v>541</v>
      </c>
      <c r="C543" s="100" t="s">
        <v>557</v>
      </c>
      <c r="D543" s="100"/>
      <c r="E543" s="93" t="s">
        <v>44</v>
      </c>
      <c r="F543" s="79" t="s">
        <v>45</v>
      </c>
      <c r="G543" s="79" t="s">
        <v>17</v>
      </c>
      <c r="H543" s="79" t="s">
        <v>17</v>
      </c>
      <c r="I543" s="79" t="s">
        <v>17</v>
      </c>
      <c r="J543" s="79" t="s">
        <v>17</v>
      </c>
      <c r="K543" s="79" t="s">
        <v>45</v>
      </c>
      <c r="L543" s="79" t="s">
        <v>17</v>
      </c>
      <c r="M543" s="79" t="s">
        <v>17</v>
      </c>
      <c r="N543" s="79" t="s">
        <v>17</v>
      </c>
      <c r="O543" s="79" t="s">
        <v>17</v>
      </c>
      <c r="P543" s="79" t="s">
        <v>45</v>
      </c>
      <c r="Q543" s="79" t="s">
        <v>17</v>
      </c>
      <c r="R543" s="79" t="s">
        <v>17</v>
      </c>
      <c r="S543" s="79" t="s">
        <v>17</v>
      </c>
      <c r="T543" s="79" t="s">
        <v>17</v>
      </c>
      <c r="U543" s="79" t="s">
        <v>45</v>
      </c>
      <c r="V543" s="79" t="s">
        <v>17</v>
      </c>
      <c r="W543" s="79" t="s">
        <v>17</v>
      </c>
      <c r="X543" s="79" t="s">
        <v>17</v>
      </c>
      <c r="Y543" s="79" t="s">
        <v>17</v>
      </c>
    </row>
    <row r="544" spans="1:64">
      <c r="A544" s="93" t="s">
        <v>539</v>
      </c>
      <c r="B544" s="93" t="s">
        <v>541</v>
      </c>
      <c r="C544" s="100" t="s">
        <v>558</v>
      </c>
      <c r="D544" s="100"/>
      <c r="E544" s="93" t="s">
        <v>44</v>
      </c>
      <c r="F544" s="79" t="s">
        <v>45</v>
      </c>
      <c r="G544" s="79" t="s">
        <v>17</v>
      </c>
      <c r="H544" s="79" t="s">
        <v>17</v>
      </c>
      <c r="I544" s="79" t="s">
        <v>17</v>
      </c>
      <c r="J544" s="79" t="s">
        <v>17</v>
      </c>
      <c r="K544" s="79" t="s">
        <v>45</v>
      </c>
      <c r="L544" s="79" t="s">
        <v>17</v>
      </c>
      <c r="M544" s="79" t="s">
        <v>17</v>
      </c>
      <c r="N544" s="79" t="s">
        <v>17</v>
      </c>
      <c r="O544" s="79" t="s">
        <v>17</v>
      </c>
      <c r="P544" s="79" t="s">
        <v>45</v>
      </c>
      <c r="Q544" s="79" t="s">
        <v>17</v>
      </c>
      <c r="R544" s="79" t="s">
        <v>17</v>
      </c>
      <c r="S544" s="79" t="s">
        <v>17</v>
      </c>
      <c r="T544" s="79" t="s">
        <v>17</v>
      </c>
      <c r="U544" s="79" t="s">
        <v>45</v>
      </c>
      <c r="V544" s="79" t="s">
        <v>17</v>
      </c>
      <c r="W544" s="79" t="s">
        <v>17</v>
      </c>
      <c r="X544" s="79" t="s">
        <v>17</v>
      </c>
      <c r="Y544" s="79" t="s">
        <v>17</v>
      </c>
    </row>
    <row r="545" spans="1:64">
      <c r="A545" s="93" t="s">
        <v>539</v>
      </c>
      <c r="B545" s="93" t="s">
        <v>541</v>
      </c>
      <c r="C545" s="100" t="s">
        <v>559</v>
      </c>
      <c r="D545" s="100"/>
      <c r="E545" s="93" t="s">
        <v>44</v>
      </c>
      <c r="F545" s="79" t="s">
        <v>45</v>
      </c>
      <c r="G545" s="79" t="s">
        <v>17</v>
      </c>
      <c r="H545" s="79" t="s">
        <v>17</v>
      </c>
      <c r="I545" s="79" t="s">
        <v>17</v>
      </c>
      <c r="J545" s="79" t="s">
        <v>17</v>
      </c>
      <c r="K545" s="79" t="s">
        <v>45</v>
      </c>
      <c r="L545" s="79" t="s">
        <v>17</v>
      </c>
      <c r="M545" s="79" t="s">
        <v>17</v>
      </c>
      <c r="N545" s="79" t="s">
        <v>17</v>
      </c>
      <c r="O545" s="79" t="s">
        <v>17</v>
      </c>
      <c r="P545" s="79" t="s">
        <v>45</v>
      </c>
      <c r="Q545" s="79" t="s">
        <v>17</v>
      </c>
      <c r="R545" s="79" t="s">
        <v>17</v>
      </c>
      <c r="S545" s="79" t="s">
        <v>17</v>
      </c>
      <c r="T545" s="79" t="s">
        <v>17</v>
      </c>
      <c r="U545" s="79" t="s">
        <v>45</v>
      </c>
      <c r="V545" s="79" t="s">
        <v>17</v>
      </c>
      <c r="W545" s="79" t="s">
        <v>17</v>
      </c>
      <c r="X545" s="79" t="s">
        <v>17</v>
      </c>
      <c r="Y545" s="79" t="s">
        <v>17</v>
      </c>
    </row>
    <row r="546" spans="1:64">
      <c r="A546" s="93" t="s">
        <v>539</v>
      </c>
      <c r="B546" s="93" t="s">
        <v>541</v>
      </c>
      <c r="C546" s="100" t="s">
        <v>560</v>
      </c>
      <c r="D546" s="100"/>
      <c r="E546" s="93" t="s">
        <v>44</v>
      </c>
      <c r="F546" s="79" t="s">
        <v>45</v>
      </c>
      <c r="G546" s="79" t="s">
        <v>17</v>
      </c>
      <c r="H546" s="79" t="s">
        <v>17</v>
      </c>
      <c r="I546" s="79" t="s">
        <v>17</v>
      </c>
      <c r="J546" s="79" t="s">
        <v>17</v>
      </c>
      <c r="K546" s="79" t="s">
        <v>45</v>
      </c>
      <c r="L546" s="79" t="s">
        <v>17</v>
      </c>
      <c r="M546" s="79" t="s">
        <v>17</v>
      </c>
      <c r="N546" s="79" t="s">
        <v>17</v>
      </c>
      <c r="O546" s="79" t="s">
        <v>17</v>
      </c>
      <c r="P546" s="79" t="s">
        <v>45</v>
      </c>
      <c r="Q546" s="79" t="s">
        <v>17</v>
      </c>
      <c r="R546" s="79" t="s">
        <v>17</v>
      </c>
      <c r="S546" s="79" t="s">
        <v>17</v>
      </c>
      <c r="T546" s="79" t="s">
        <v>17</v>
      </c>
      <c r="U546" s="79" t="s">
        <v>45</v>
      </c>
      <c r="V546" s="79" t="s">
        <v>17</v>
      </c>
      <c r="W546" s="79" t="s">
        <v>17</v>
      </c>
      <c r="X546" s="79" t="s">
        <v>17</v>
      </c>
      <c r="Y546" s="79" t="s">
        <v>17</v>
      </c>
    </row>
    <row r="547" spans="1:64">
      <c r="A547" s="93" t="s">
        <v>539</v>
      </c>
      <c r="B547" s="93" t="s">
        <v>541</v>
      </c>
      <c r="C547" s="100" t="s">
        <v>561</v>
      </c>
      <c r="D547" s="100"/>
      <c r="E547" s="93" t="s">
        <v>44</v>
      </c>
      <c r="F547" s="79" t="s">
        <v>45</v>
      </c>
      <c r="G547" s="79" t="s">
        <v>17</v>
      </c>
      <c r="H547" s="79" t="s">
        <v>17</v>
      </c>
      <c r="I547" s="79" t="s">
        <v>17</v>
      </c>
      <c r="J547" s="79" t="s">
        <v>17</v>
      </c>
      <c r="K547" s="79" t="s">
        <v>45</v>
      </c>
      <c r="L547" s="79" t="s">
        <v>17</v>
      </c>
      <c r="M547" s="79" t="s">
        <v>17</v>
      </c>
      <c r="N547" s="79" t="s">
        <v>17</v>
      </c>
      <c r="O547" s="79" t="s">
        <v>17</v>
      </c>
      <c r="P547" s="79" t="s">
        <v>45</v>
      </c>
      <c r="Q547" s="79" t="s">
        <v>17</v>
      </c>
      <c r="R547" s="79" t="s">
        <v>17</v>
      </c>
      <c r="S547" s="79" t="s">
        <v>17</v>
      </c>
      <c r="T547" s="79" t="s">
        <v>17</v>
      </c>
      <c r="U547" s="79" t="s">
        <v>45</v>
      </c>
      <c r="V547" s="79" t="s">
        <v>17</v>
      </c>
      <c r="W547" s="79" t="s">
        <v>17</v>
      </c>
      <c r="X547" s="79" t="s">
        <v>17</v>
      </c>
      <c r="Y547" s="79" t="s">
        <v>17</v>
      </c>
    </row>
    <row r="548" spans="1:64" s="9" customFormat="1" ht="14.4">
      <c r="A548" s="96" t="s">
        <v>539</v>
      </c>
      <c r="B548" s="96" t="s">
        <v>562</v>
      </c>
      <c r="C548" s="97" t="s">
        <v>562</v>
      </c>
      <c r="D548" s="97"/>
      <c r="E548" s="93" t="s">
        <v>6</v>
      </c>
      <c r="F548" s="80"/>
      <c r="G548" s="80"/>
      <c r="H548" s="80"/>
      <c r="I548" s="80"/>
      <c r="J548" s="80"/>
      <c r="K548" s="80"/>
      <c r="L548" s="80"/>
      <c r="M548" s="80"/>
      <c r="N548" s="80"/>
      <c r="O548" s="80"/>
      <c r="P548" s="80"/>
      <c r="Q548" s="80"/>
      <c r="R548" s="80"/>
      <c r="S548" s="80"/>
      <c r="T548" s="80"/>
      <c r="U548" s="80"/>
      <c r="V548" s="80"/>
      <c r="W548" s="80"/>
      <c r="X548" s="80"/>
      <c r="Y548" s="80"/>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c r="BE548" s="2"/>
      <c r="BF548" s="2"/>
      <c r="BG548" s="2"/>
      <c r="BH548" s="2"/>
      <c r="BI548" s="2"/>
      <c r="BJ548" s="2"/>
      <c r="BK548" s="2"/>
      <c r="BL548" s="2"/>
    </row>
    <row r="549" spans="1:64">
      <c r="A549" s="93" t="s">
        <v>539</v>
      </c>
      <c r="B549" s="93" t="s">
        <v>562</v>
      </c>
      <c r="C549" s="100" t="s">
        <v>563</v>
      </c>
      <c r="D549" s="100"/>
      <c r="E549" s="93" t="s">
        <v>44</v>
      </c>
      <c r="F549" s="79" t="s">
        <v>45</v>
      </c>
      <c r="G549" s="79" t="s">
        <v>17</v>
      </c>
      <c r="H549" s="79" t="s">
        <v>17</v>
      </c>
      <c r="I549" s="79" t="s">
        <v>17</v>
      </c>
      <c r="J549" s="79" t="s">
        <v>17</v>
      </c>
      <c r="K549" s="79" t="s">
        <v>45</v>
      </c>
      <c r="L549" s="79" t="s">
        <v>17</v>
      </c>
      <c r="M549" s="79" t="s">
        <v>17</v>
      </c>
      <c r="N549" s="79" t="s">
        <v>17</v>
      </c>
      <c r="O549" s="79" t="s">
        <v>17</v>
      </c>
      <c r="P549" s="79" t="s">
        <v>45</v>
      </c>
      <c r="Q549" s="79" t="s">
        <v>17</v>
      </c>
      <c r="R549" s="79" t="s">
        <v>17</v>
      </c>
      <c r="S549" s="79" t="s">
        <v>17</v>
      </c>
      <c r="T549" s="79" t="s">
        <v>17</v>
      </c>
      <c r="U549" s="79" t="s">
        <v>45</v>
      </c>
      <c r="V549" s="79" t="s">
        <v>17</v>
      </c>
      <c r="W549" s="79" t="s">
        <v>17</v>
      </c>
      <c r="X549" s="79" t="s">
        <v>17</v>
      </c>
      <c r="Y549" s="79" t="s">
        <v>17</v>
      </c>
    </row>
    <row r="550" spans="1:64">
      <c r="A550" s="93" t="s">
        <v>539</v>
      </c>
      <c r="B550" s="93" t="s">
        <v>562</v>
      </c>
      <c r="C550" s="100" t="s">
        <v>564</v>
      </c>
      <c r="D550" s="100"/>
      <c r="E550" s="93" t="s">
        <v>44</v>
      </c>
      <c r="F550" s="79" t="s">
        <v>45</v>
      </c>
      <c r="G550" s="79" t="s">
        <v>17</v>
      </c>
      <c r="H550" s="79" t="s">
        <v>17</v>
      </c>
      <c r="I550" s="79" t="s">
        <v>17</v>
      </c>
      <c r="J550" s="79" t="s">
        <v>17</v>
      </c>
      <c r="K550" s="79" t="s">
        <v>45</v>
      </c>
      <c r="L550" s="79" t="s">
        <v>17</v>
      </c>
      <c r="M550" s="79" t="s">
        <v>17</v>
      </c>
      <c r="N550" s="79" t="s">
        <v>17</v>
      </c>
      <c r="O550" s="79" t="s">
        <v>17</v>
      </c>
      <c r="P550" s="79" t="s">
        <v>45</v>
      </c>
      <c r="Q550" s="79" t="s">
        <v>17</v>
      </c>
      <c r="R550" s="79" t="s">
        <v>17</v>
      </c>
      <c r="S550" s="79" t="s">
        <v>17</v>
      </c>
      <c r="T550" s="79" t="s">
        <v>17</v>
      </c>
      <c r="U550" s="79" t="s">
        <v>45</v>
      </c>
      <c r="V550" s="79" t="s">
        <v>17</v>
      </c>
      <c r="W550" s="79" t="s">
        <v>17</v>
      </c>
      <c r="X550" s="79" t="s">
        <v>17</v>
      </c>
      <c r="Y550" s="79" t="s">
        <v>17</v>
      </c>
    </row>
    <row r="551" spans="1:64">
      <c r="A551" s="93" t="s">
        <v>539</v>
      </c>
      <c r="B551" s="93" t="s">
        <v>562</v>
      </c>
      <c r="C551" s="100" t="s">
        <v>565</v>
      </c>
      <c r="D551" s="100"/>
      <c r="E551" s="93" t="s">
        <v>44</v>
      </c>
      <c r="F551" s="79" t="s">
        <v>45</v>
      </c>
      <c r="G551" s="79" t="s">
        <v>17</v>
      </c>
      <c r="H551" s="79" t="s">
        <v>17</v>
      </c>
      <c r="I551" s="79" t="s">
        <v>17</v>
      </c>
      <c r="J551" s="79" t="s">
        <v>17</v>
      </c>
      <c r="K551" s="79" t="s">
        <v>45</v>
      </c>
      <c r="L551" s="79" t="s">
        <v>17</v>
      </c>
      <c r="M551" s="79" t="s">
        <v>17</v>
      </c>
      <c r="N551" s="79" t="s">
        <v>17</v>
      </c>
      <c r="O551" s="79" t="s">
        <v>17</v>
      </c>
      <c r="P551" s="79" t="s">
        <v>45</v>
      </c>
      <c r="Q551" s="79" t="s">
        <v>17</v>
      </c>
      <c r="R551" s="79" t="s">
        <v>17</v>
      </c>
      <c r="S551" s="79" t="s">
        <v>17</v>
      </c>
      <c r="T551" s="79" t="s">
        <v>17</v>
      </c>
      <c r="U551" s="79" t="s">
        <v>45</v>
      </c>
      <c r="V551" s="79" t="s">
        <v>17</v>
      </c>
      <c r="W551" s="79" t="s">
        <v>17</v>
      </c>
      <c r="X551" s="79" t="s">
        <v>17</v>
      </c>
      <c r="Y551" s="79" t="s">
        <v>17</v>
      </c>
    </row>
  </sheetData>
  <mergeCells count="4">
    <mergeCell ref="P1:T1"/>
    <mergeCell ref="U1:Y1"/>
    <mergeCell ref="F1:J1"/>
    <mergeCell ref="K1:O1"/>
  </mergeCells>
  <phoneticPr fontId="12" type="noConversion"/>
  <conditionalFormatting sqref="D2:D21">
    <cfRule type="containsText" dxfId="104" priority="7" operator="containsText" text="&quot;&quot;">
      <formula>NOT(ISERROR(SEARCH("""""",D2)))</formula>
    </cfRule>
  </conditionalFormatting>
  <conditionalFormatting sqref="F16:K21">
    <cfRule type="cellIs" dxfId="103" priority="5" operator="equal">
      <formula>0</formula>
    </cfRule>
  </conditionalFormatting>
  <conditionalFormatting sqref="F3:W3 F15:W15">
    <cfRule type="cellIs" dxfId="102" priority="47" operator="equal">
      <formula>0</formula>
    </cfRule>
  </conditionalFormatting>
  <conditionalFormatting sqref="F2:Y2">
    <cfRule type="cellIs" dxfId="101" priority="8" operator="equal">
      <formula>0</formula>
    </cfRule>
  </conditionalFormatting>
  <conditionalFormatting sqref="F4:Y14">
    <cfRule type="containsText" dxfId="100" priority="12" operator="containsText" text="ü">
      <formula>NOT(ISERROR(SEARCH("ü",F4)))</formula>
    </cfRule>
    <cfRule type="cellIs" dxfId="99" priority="13" operator="equal">
      <formula>0</formula>
    </cfRule>
    <cfRule type="containsText" dxfId="98" priority="14" operator="containsText" text="&quot;&quot;">
      <formula>NOT(ISERROR(SEARCH("""""",F4)))</formula>
    </cfRule>
  </conditionalFormatting>
  <conditionalFormatting sqref="F22:Y547 F549:Y1048576">
    <cfRule type="containsText" dxfId="97" priority="15" operator="containsText" text="x">
      <formula>NOT(ISERROR(SEARCH("x",F22)))</formula>
    </cfRule>
  </conditionalFormatting>
  <conditionalFormatting sqref="G16:J21">
    <cfRule type="containsText" dxfId="96" priority="4" operator="containsText" text="ü">
      <formula>NOT(ISERROR(SEARCH("ü",G16)))</formula>
    </cfRule>
    <cfRule type="containsText" dxfId="95" priority="6" operator="containsText" text="&quot;&quot;">
      <formula>NOT(ISERROR(SEARCH("""""",G16)))</formula>
    </cfRule>
  </conditionalFormatting>
  <conditionalFormatting sqref="L16:O21">
    <cfRule type="containsText" dxfId="94" priority="1" operator="containsText" text="ü">
      <formula>NOT(ISERROR(SEARCH("ü",L16)))</formula>
    </cfRule>
    <cfRule type="cellIs" dxfId="93" priority="2" operator="equal">
      <formula>0</formula>
    </cfRule>
    <cfRule type="containsText" dxfId="92" priority="3" operator="containsText" text="&quot;&quot;">
      <formula>NOT(ISERROR(SEARCH("""""",L16)))</formula>
    </cfRule>
  </conditionalFormatting>
  <conditionalFormatting sqref="P16:Y21">
    <cfRule type="cellIs" dxfId="91" priority="29" operator="equal">
      <formula>0</formula>
    </cfRule>
  </conditionalFormatting>
  <conditionalFormatting sqref="Q16:Y21">
    <cfRule type="containsText" dxfId="90" priority="28" operator="containsText" text="ü">
      <formula>NOT(ISERROR(SEARCH("ü",Q16)))</formula>
    </cfRule>
    <cfRule type="containsText" dxfId="89" priority="30" operator="containsText" text="&quot;&quot;">
      <formula>NOT(ISERROR(SEARCH("""""",Q16)))</formula>
    </cfRule>
  </conditionalFormatting>
  <conditionalFormatting sqref="Y3">
    <cfRule type="cellIs" dxfId="88" priority="46" operator="equal">
      <formula>0</formula>
    </cfRule>
  </conditionalFormatting>
  <conditionalFormatting sqref="Y15">
    <cfRule type="cellIs" dxfId="87" priority="26" operator="equal">
      <formula>0</formula>
    </cfRule>
  </conditionalFormatting>
  <hyperlinks>
    <hyperlink ref="C7" r:id="rId1" display="https://digitaldevbumaausta001.blob.core.windows.net/utility/DMA/BA-SE-P38" xr:uid="{50AC8273-5656-440D-9281-003D10140476}"/>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4B221-A117-4B83-A3C0-ED590916BB0A}">
  <dimension ref="A1:AY530"/>
  <sheetViews>
    <sheetView zoomScale="55" zoomScaleNormal="55" workbookViewId="0">
      <selection activeCell="F113" sqref="F113"/>
    </sheetView>
  </sheetViews>
  <sheetFormatPr defaultColWidth="8.5546875" defaultRowHeight="14.4"/>
  <cols>
    <col min="1" max="1" width="10.44140625" style="2" customWidth="1"/>
    <col min="2" max="2" width="10.5546875" style="2" customWidth="1"/>
    <col min="3" max="3" width="24.88671875" style="2" customWidth="1"/>
    <col min="4" max="4" width="66.109375" style="5" customWidth="1"/>
    <col min="5" max="5" width="17.109375" style="2" customWidth="1"/>
    <col min="6" max="6" width="6.5546875" style="35" customWidth="1"/>
    <col min="7" max="10" width="7.109375" style="35" customWidth="1"/>
    <col min="11" max="13" width="6.5546875" style="35" customWidth="1"/>
    <col min="14" max="17" width="10.5546875" style="35" customWidth="1"/>
    <col min="18" max="18" width="7.88671875" style="3" customWidth="1"/>
    <col min="19" max="19" width="6.5546875" style="35" customWidth="1"/>
    <col min="20" max="23" width="6.109375" style="35" customWidth="1"/>
    <col min="24" max="25" width="5.109375" style="35" customWidth="1"/>
    <col min="26" max="26" width="5.109375" style="2" customWidth="1"/>
    <col min="27" max="16384" width="8.5546875" style="2"/>
  </cols>
  <sheetData>
    <row r="1" spans="1:30" ht="31.2">
      <c r="M1" s="358" t="s">
        <v>566</v>
      </c>
      <c r="N1" s="358"/>
      <c r="O1" s="358"/>
      <c r="P1" s="358"/>
      <c r="Q1" s="358"/>
      <c r="Z1" s="358" t="s">
        <v>567</v>
      </c>
      <c r="AA1" s="358"/>
      <c r="AB1" s="358"/>
      <c r="AC1" s="358"/>
      <c r="AD1" s="358"/>
    </row>
    <row r="2" spans="1:30" s="36" customFormat="1" ht="28.5" customHeight="1">
      <c r="A2" s="36" t="s">
        <v>568</v>
      </c>
      <c r="B2" s="36" t="s">
        <v>5</v>
      </c>
      <c r="C2" s="36" t="s">
        <v>6</v>
      </c>
      <c r="D2" s="37" t="s">
        <v>7</v>
      </c>
      <c r="E2" s="36" t="s">
        <v>569</v>
      </c>
      <c r="F2" s="36" t="s">
        <v>570</v>
      </c>
      <c r="G2" s="38" t="s">
        <v>10</v>
      </c>
      <c r="H2" s="38" t="s">
        <v>11</v>
      </c>
      <c r="I2" s="38" t="s">
        <v>12</v>
      </c>
      <c r="J2" s="38" t="s">
        <v>13</v>
      </c>
      <c r="K2" s="36" t="s">
        <v>571</v>
      </c>
      <c r="M2" s="39">
        <v>250</v>
      </c>
      <c r="N2" s="39">
        <v>500</v>
      </c>
      <c r="O2" s="39">
        <v>1000</v>
      </c>
      <c r="P2" s="39">
        <v>2000</v>
      </c>
      <c r="Q2" s="39">
        <v>4000</v>
      </c>
      <c r="R2" s="40" t="s">
        <v>572</v>
      </c>
      <c r="S2" s="36" t="s">
        <v>570</v>
      </c>
      <c r="T2" s="38" t="s">
        <v>10</v>
      </c>
      <c r="U2" s="38" t="s">
        <v>11</v>
      </c>
      <c r="V2" s="38" t="s">
        <v>12</v>
      </c>
      <c r="W2" s="38" t="s">
        <v>13</v>
      </c>
      <c r="X2" s="36" t="s">
        <v>571</v>
      </c>
      <c r="Z2" s="39">
        <v>250</v>
      </c>
      <c r="AA2" s="39">
        <v>500</v>
      </c>
      <c r="AB2" s="39">
        <v>1000</v>
      </c>
      <c r="AC2" s="39">
        <v>2000</v>
      </c>
      <c r="AD2" s="39">
        <v>4000</v>
      </c>
    </row>
    <row r="3" spans="1:30" s="6" customFormat="1" ht="72">
      <c r="A3" s="6" t="s">
        <v>573</v>
      </c>
      <c r="B3" s="6" t="s">
        <v>36</v>
      </c>
      <c r="C3" s="6" t="s">
        <v>37</v>
      </c>
      <c r="D3" s="4" t="s">
        <v>38</v>
      </c>
      <c r="E3" s="18" t="s">
        <v>39</v>
      </c>
      <c r="F3" s="41"/>
      <c r="G3" s="41"/>
      <c r="H3" s="41"/>
      <c r="I3" s="41"/>
      <c r="J3" s="41"/>
      <c r="K3" s="41"/>
      <c r="L3" s="41"/>
      <c r="M3" s="41"/>
      <c r="N3" s="41"/>
      <c r="O3" s="41"/>
      <c r="P3" s="41"/>
      <c r="Q3" s="41"/>
      <c r="R3" s="42"/>
      <c r="S3" s="41"/>
      <c r="T3" s="41"/>
      <c r="U3" s="41"/>
      <c r="V3" s="41"/>
      <c r="W3" s="41"/>
      <c r="X3" s="41"/>
      <c r="Y3" s="41"/>
    </row>
    <row r="4" spans="1:30" s="18" customFormat="1" ht="28.8">
      <c r="A4" s="2" t="s">
        <v>573</v>
      </c>
      <c r="B4" s="2" t="s">
        <v>36</v>
      </c>
      <c r="D4" s="7" t="s">
        <v>40</v>
      </c>
      <c r="E4" s="65" t="s">
        <v>41</v>
      </c>
      <c r="F4" s="43"/>
      <c r="G4" s="334"/>
      <c r="H4" s="334"/>
      <c r="I4" s="334"/>
      <c r="J4" s="334"/>
      <c r="K4" s="334"/>
      <c r="L4" s="334"/>
      <c r="M4" s="334"/>
      <c r="N4" s="334"/>
      <c r="O4" s="43"/>
      <c r="P4" s="43"/>
      <c r="Q4" s="43"/>
      <c r="R4" s="44"/>
      <c r="S4" s="43"/>
      <c r="T4" s="334"/>
      <c r="U4" s="334"/>
      <c r="V4" s="334"/>
      <c r="W4" s="334"/>
      <c r="X4" s="334"/>
      <c r="Y4" s="334"/>
    </row>
    <row r="5" spans="1:30" s="9" customFormat="1">
      <c r="A5" s="9" t="s">
        <v>573</v>
      </c>
      <c r="B5" s="9" t="s">
        <v>36</v>
      </c>
      <c r="C5" s="9" t="s">
        <v>42</v>
      </c>
      <c r="D5" s="10" t="s">
        <v>42</v>
      </c>
      <c r="E5" s="2" t="s">
        <v>6</v>
      </c>
      <c r="F5" s="12"/>
      <c r="G5" s="12"/>
      <c r="H5" s="12"/>
      <c r="I5" s="12"/>
      <c r="J5" s="12"/>
      <c r="K5" s="12"/>
      <c r="L5" s="12"/>
      <c r="M5" s="12"/>
      <c r="N5" s="12"/>
      <c r="O5" s="12"/>
      <c r="P5" s="12"/>
      <c r="Q5" s="12"/>
      <c r="R5" s="11"/>
      <c r="S5" s="12"/>
      <c r="T5" s="12"/>
      <c r="U5" s="12"/>
      <c r="V5" s="12"/>
      <c r="W5" s="12"/>
      <c r="X5" s="12"/>
      <c r="Y5" s="12"/>
    </row>
    <row r="6" spans="1:30" ht="43.2">
      <c r="A6" s="2" t="s">
        <v>573</v>
      </c>
      <c r="B6" s="2" t="s">
        <v>36</v>
      </c>
      <c r="C6" s="2" t="s">
        <v>42</v>
      </c>
      <c r="D6" s="3" t="s">
        <v>43</v>
      </c>
      <c r="E6" s="1" t="s">
        <v>44</v>
      </c>
      <c r="G6" s="35" t="s">
        <v>574</v>
      </c>
      <c r="H6" s="35" t="s">
        <v>574</v>
      </c>
      <c r="I6" s="35" t="s">
        <v>574</v>
      </c>
      <c r="J6" s="35" t="s">
        <v>574</v>
      </c>
      <c r="L6" s="35">
        <v>1</v>
      </c>
      <c r="N6" s="35">
        <v>1</v>
      </c>
      <c r="O6" s="35">
        <v>1</v>
      </c>
      <c r="P6" s="35">
        <v>1</v>
      </c>
      <c r="Q6" s="35">
        <v>1</v>
      </c>
      <c r="R6" s="21" t="s">
        <v>575</v>
      </c>
      <c r="T6" s="35" t="s">
        <v>574</v>
      </c>
      <c r="U6" s="35" t="s">
        <v>574</v>
      </c>
      <c r="V6" s="35" t="s">
        <v>574</v>
      </c>
      <c r="W6" s="35" t="s">
        <v>574</v>
      </c>
      <c r="Y6" s="35">
        <v>1</v>
      </c>
      <c r="AA6" s="35">
        <v>1</v>
      </c>
      <c r="AB6" s="35">
        <v>1</v>
      </c>
      <c r="AC6" s="35">
        <v>1</v>
      </c>
      <c r="AD6" s="35">
        <v>1</v>
      </c>
    </row>
    <row r="7" spans="1:30">
      <c r="A7" s="2" t="s">
        <v>573</v>
      </c>
      <c r="B7" s="2" t="s">
        <v>36</v>
      </c>
      <c r="C7" s="2" t="s">
        <v>42</v>
      </c>
      <c r="D7" s="5" t="s">
        <v>46</v>
      </c>
      <c r="E7" s="2" t="s">
        <v>44</v>
      </c>
      <c r="G7" s="35" t="s">
        <v>576</v>
      </c>
      <c r="H7" s="35" t="s">
        <v>576</v>
      </c>
      <c r="I7" s="35" t="s">
        <v>576</v>
      </c>
      <c r="J7" s="35" t="s">
        <v>576</v>
      </c>
      <c r="L7" s="35">
        <f>IF(COUNTA(G7)=1,IF(COUNTA(K7)=1,MAX(L$6:L6)&amp;J7,MAX(L$6:L6)+1),"")</f>
        <v>2</v>
      </c>
      <c r="M7" s="35" t="str">
        <f>IF(COUNTA(F7)=1,IF(COUNTA(K7)=1,MAX(M$6:M6)&amp;K7,MAX(M$6:M6)+1),"")</f>
        <v/>
      </c>
      <c r="N7" s="35">
        <f>IF(COUNTA(G7)=1,IF(COUNTA(K7)=1,MAX(N$6:N6)&amp;K7,MAX(N$6:N6)+1),"")</f>
        <v>2</v>
      </c>
      <c r="O7" s="35">
        <f>IF(COUNTA(H7)=1,IF(COUNTA(K7)=1,MAX(O$6:O6)&amp;K7,MAX(O$6:O6)+1),"")</f>
        <v>2</v>
      </c>
      <c r="P7" s="35">
        <f>IF(COUNTA(I7)=1,IF(COUNTA(K7)=1,MAX(P$6:P6)&amp;K7,MAX(P$6:P6)+1),"")</f>
        <v>2</v>
      </c>
      <c r="Q7" s="35">
        <f>IF(COUNTA(J7)=1,IF(COUNTA(K7)=1,MAX(Q$6:Q6)&amp;K7,MAX(Q$6:Q6)+1),"")</f>
        <v>2</v>
      </c>
      <c r="T7" s="35" t="s">
        <v>576</v>
      </c>
      <c r="U7" s="35" t="s">
        <v>576</v>
      </c>
      <c r="V7" s="35" t="s">
        <v>576</v>
      </c>
      <c r="W7" s="35" t="s">
        <v>576</v>
      </c>
      <c r="Y7" s="35">
        <f>IF(COUNTA(T7)=1,IF(COUNTA(X7)=1,MAX(Y$6:Y6)&amp;W7,MAX(Y$6:Y6)+1),"")</f>
        <v>2</v>
      </c>
      <c r="Z7" s="35" t="str">
        <f>IF(COUNTA(S7)=1,IF(COUNTA(X7)=1,MAX(Z$6:Z6)&amp;X7,MAX(Z$6:Z6)+1),"")</f>
        <v/>
      </c>
      <c r="AA7" s="35">
        <f>IF(COUNTA(T7)=1,IF(COUNTA(X7)=1,MAX(AA$6:AA6)&amp;X7,MAX(AA$6:AA6)+1),"")</f>
        <v>2</v>
      </c>
      <c r="AB7" s="35">
        <f>IF(COUNTA(U7)=1,IF(COUNTA(X7)=1,MAX(AB$6:AB6)&amp;X7,MAX(AB$6:AB6)+1),"")</f>
        <v>2</v>
      </c>
      <c r="AC7" s="35">
        <f>IF(COUNTA(V7)=1,IF(COUNTA(X7)=1,MAX(AC$6:AC6)&amp;X7,MAX(AC$6:AC6)+1),"")</f>
        <v>2</v>
      </c>
      <c r="AD7" s="35">
        <f>IF(COUNTA(W7)=1,IF(COUNTA(X7)=1,MAX(AD$6:AD6)&amp;X7,MAX(AD$6:AD6)+1),"")</f>
        <v>2</v>
      </c>
    </row>
    <row r="8" spans="1:30" ht="43.2">
      <c r="A8" s="2" t="s">
        <v>573</v>
      </c>
      <c r="B8" s="2" t="s">
        <v>36</v>
      </c>
      <c r="C8" s="2" t="s">
        <v>42</v>
      </c>
      <c r="D8" s="5" t="s">
        <v>47</v>
      </c>
      <c r="E8" s="1" t="s">
        <v>44</v>
      </c>
      <c r="G8" s="35" t="s">
        <v>574</v>
      </c>
      <c r="H8" s="35" t="s">
        <v>574</v>
      </c>
      <c r="I8" s="35" t="s">
        <v>574</v>
      </c>
      <c r="J8" s="35" t="s">
        <v>574</v>
      </c>
      <c r="L8" s="35">
        <f>IF(COUNTA(G8)=1,IF(COUNTA(K8)=1,MAX(L$6:L7)&amp;J8,MAX(L$6:L7)+1),"")</f>
        <v>3</v>
      </c>
      <c r="N8" s="35">
        <f>IF(COUNTA(G8)=1,IF(COUNTA(K8)=1,MAX(N$6:N7)&amp;K8,MAX(N$6:N7)+1),"")</f>
        <v>3</v>
      </c>
      <c r="O8" s="35">
        <f>IF(COUNTA(H8)=1,IF(COUNTA(K8)=1,MAX(O$6:O7)&amp;K8,MAX(O$6:O7)+1),"")</f>
        <v>3</v>
      </c>
      <c r="P8" s="35">
        <f>IF(COUNTA(I8)=1,IF(COUNTA(K8)=1,MAX(P$6:P7)&amp;K8,MAX(P$6:P7)+1),"")</f>
        <v>3</v>
      </c>
      <c r="Q8" s="35">
        <f>IF(COUNTA(J8)=1,IF(COUNTA(K8)=1,MAX(Q$6:Q7)&amp;K8,MAX(Q$6:Q7)+1),"")</f>
        <v>3</v>
      </c>
      <c r="R8" s="21" t="s">
        <v>575</v>
      </c>
      <c r="T8" s="35" t="s">
        <v>574</v>
      </c>
      <c r="U8" s="35" t="s">
        <v>574</v>
      </c>
      <c r="V8" s="35" t="s">
        <v>574</v>
      </c>
      <c r="W8" s="35" t="s">
        <v>574</v>
      </c>
      <c r="Y8" s="35">
        <f>IF(COUNTA(T8)=1,IF(COUNTA(X8)=1,MAX(Y$6:Y7)&amp;W8,MAX(Y$6:Y7)+1),"")</f>
        <v>3</v>
      </c>
      <c r="Z8" s="35" t="str">
        <f>IF(COUNTA(S8)=1,IF(COUNTA(X8)=1,MAX(Z$6:Z7)&amp;X8,MAX(Z$6:Z7)+1),"")</f>
        <v/>
      </c>
      <c r="AA8" s="35">
        <f>IF(COUNTA(T8)=1,IF(COUNTA(X8)=1,MAX(AA$6:AA7)&amp;X8,MAX(AA$6:AA7)+1),"")</f>
        <v>3</v>
      </c>
      <c r="AB8" s="35">
        <f>IF(COUNTA(U8)=1,IF(COUNTA(X8)=1,MAX(AB$6:AB7)&amp;X8,MAX(AB$6:AB7)+1),"")</f>
        <v>3</v>
      </c>
      <c r="AC8" s="35">
        <f>IF(COUNTA(V8)=1,IF(COUNTA(X8)=1,MAX(AC$6:AC7)&amp;X8,MAX(AC$6:AC7)+1),"")</f>
        <v>3</v>
      </c>
      <c r="AD8" s="35">
        <f>IF(COUNTA(W8)=1,IF(COUNTA(X8)=1,MAX(AD$6:AD7)&amp;X8,MAX(AD$6:AD7)+1),"")</f>
        <v>3</v>
      </c>
    </row>
    <row r="9" spans="1:30" ht="43.2">
      <c r="A9" s="2" t="s">
        <v>573</v>
      </c>
      <c r="B9" s="2" t="s">
        <v>36</v>
      </c>
      <c r="C9" s="2" t="s">
        <v>42</v>
      </c>
      <c r="D9" s="5" t="s">
        <v>48</v>
      </c>
      <c r="E9" s="1" t="s">
        <v>44</v>
      </c>
      <c r="G9" s="35" t="s">
        <v>574</v>
      </c>
      <c r="H9" s="35" t="s">
        <v>574</v>
      </c>
      <c r="I9" s="35" t="s">
        <v>574</v>
      </c>
      <c r="J9" s="35" t="s">
        <v>574</v>
      </c>
      <c r="L9" s="35">
        <f>IF(COUNTA(G9)=1,IF(COUNTA(K9)=1,MAX(L$6:L8)&amp;J9,MAX(L$6:L8)+1),"")</f>
        <v>4</v>
      </c>
      <c r="N9" s="35">
        <f>IF(COUNTA(G9)=1,IF(COUNTA(K9)=1,MAX(N$6:N8)&amp;K9,MAX(N$6:N8)+1),"")</f>
        <v>4</v>
      </c>
      <c r="O9" s="35">
        <f>IF(COUNTA(H9)=1,IF(COUNTA(K9)=1,MAX(O$6:O8)&amp;K9,MAX(O$6:O8)+1),"")</f>
        <v>4</v>
      </c>
      <c r="P9" s="35">
        <f>IF(COUNTA(I9)=1,IF(COUNTA(K9)=1,MAX(P$6:P8)&amp;K9,MAX(P$6:P8)+1),"")</f>
        <v>4</v>
      </c>
      <c r="Q9" s="35">
        <f>IF(COUNTA(J9)=1,IF(COUNTA(K9)=1,MAX(Q$6:Q8)&amp;K9,MAX(Q$6:Q8)+1),"")</f>
        <v>4</v>
      </c>
      <c r="R9" s="21" t="s">
        <v>575</v>
      </c>
      <c r="T9" s="35" t="s">
        <v>574</v>
      </c>
      <c r="U9" s="35" t="s">
        <v>574</v>
      </c>
      <c r="V9" s="35" t="s">
        <v>574</v>
      </c>
      <c r="W9" s="35" t="s">
        <v>574</v>
      </c>
      <c r="Y9" s="35">
        <f>IF(COUNTA(T9)=1,IF(COUNTA(X9)=1,MAX(Y$6:Y8)&amp;W9,MAX(Y$6:Y8)+1),"")</f>
        <v>4</v>
      </c>
      <c r="Z9" s="35" t="str">
        <f>IF(COUNTA(S9)=1,IF(COUNTA(X9)=1,MAX(Z$6:Z8)&amp;X9,MAX(Z$6:Z8)+1),"")</f>
        <v/>
      </c>
      <c r="AA9" s="35">
        <f>IF(COUNTA(T9)=1,IF(COUNTA(X9)=1,MAX(AA$6:AA8)&amp;X9,MAX(AA$6:AA8)+1),"")</f>
        <v>4</v>
      </c>
      <c r="AB9" s="35">
        <f>IF(COUNTA(U9)=1,IF(COUNTA(X9)=1,MAX(AB$6:AB8)&amp;X9,MAX(AB$6:AB8)+1),"")</f>
        <v>4</v>
      </c>
      <c r="AC9" s="35">
        <f>IF(COUNTA(V9)=1,IF(COUNTA(X9)=1,MAX(AC$6:AC8)&amp;X9,MAX(AC$6:AC8)+1),"")</f>
        <v>4</v>
      </c>
      <c r="AD9" s="35">
        <f>IF(COUNTA(W9)=1,IF(COUNTA(X9)=1,MAX(AD$6:AD8)&amp;X9,MAX(AD$6:AD8)+1),"")</f>
        <v>4</v>
      </c>
    </row>
    <row r="10" spans="1:30" ht="43.2">
      <c r="A10" s="2" t="s">
        <v>573</v>
      </c>
      <c r="B10" s="2" t="s">
        <v>36</v>
      </c>
      <c r="C10" s="2" t="s">
        <v>42</v>
      </c>
      <c r="D10" s="5" t="s">
        <v>49</v>
      </c>
      <c r="E10" s="1" t="s">
        <v>44</v>
      </c>
      <c r="G10" s="35" t="s">
        <v>574</v>
      </c>
      <c r="H10" s="35" t="s">
        <v>574</v>
      </c>
      <c r="I10" s="35" t="s">
        <v>574</v>
      </c>
      <c r="J10" s="35" t="s">
        <v>574</v>
      </c>
      <c r="L10" s="35">
        <f>IF(COUNTA(G10)=1,IF(COUNTA(K10)=1,MAX(L$6:L9)&amp;J10,MAX(L$6:L9)+1),"")</f>
        <v>5</v>
      </c>
      <c r="N10" s="35">
        <f>IF(COUNTA(G10)=1,IF(COUNTA(K10)=1,MAX(N$6:N9)&amp;K10,MAX(N$6:N9)+1),"")</f>
        <v>5</v>
      </c>
      <c r="O10" s="35">
        <f>IF(COUNTA(H10)=1,IF(COUNTA(K10)=1,MAX(O$6:O9)&amp;K10,MAX(O$6:O9)+1),"")</f>
        <v>5</v>
      </c>
      <c r="P10" s="35">
        <f>IF(COUNTA(I10)=1,IF(COUNTA(K10)=1,MAX(P$6:P9)&amp;K10,MAX(P$6:P9)+1),"")</f>
        <v>5</v>
      </c>
      <c r="Q10" s="35">
        <f>IF(COUNTA(J10)=1,IF(COUNTA(K10)=1,MAX(Q$6:Q9)&amp;K10,MAX(Q$6:Q9)+1),"")</f>
        <v>5</v>
      </c>
      <c r="R10" s="21" t="s">
        <v>575</v>
      </c>
      <c r="T10" s="35" t="s">
        <v>574</v>
      </c>
      <c r="U10" s="35" t="s">
        <v>574</v>
      </c>
      <c r="V10" s="35" t="s">
        <v>574</v>
      </c>
      <c r="W10" s="35" t="s">
        <v>574</v>
      </c>
      <c r="Y10" s="35">
        <f>IF(COUNTA(T10)=1,IF(COUNTA(X10)=1,MAX(Y$6:Y9)&amp;W10,MAX(Y$6:Y9)+1),"")</f>
        <v>5</v>
      </c>
      <c r="Z10" s="35" t="str">
        <f>IF(COUNTA(S10)=1,IF(COUNTA(X10)=1,MAX(Z$6:Z9)&amp;X10,MAX(Z$6:Z9)+1),"")</f>
        <v/>
      </c>
      <c r="AA10" s="35">
        <f>IF(COUNTA(T10)=1,IF(COUNTA(X10)=1,MAX(AA$6:AA9)&amp;X10,MAX(AA$6:AA9)+1),"")</f>
        <v>5</v>
      </c>
      <c r="AB10" s="35">
        <f>IF(COUNTA(U10)=1,IF(COUNTA(X10)=1,MAX(AB$6:AB9)&amp;X10,MAX(AB$6:AB9)+1),"")</f>
        <v>5</v>
      </c>
      <c r="AC10" s="35">
        <f>IF(COUNTA(V10)=1,IF(COUNTA(X10)=1,MAX(AC$6:AC9)&amp;X10,MAX(AC$6:AC9)+1),"")</f>
        <v>5</v>
      </c>
      <c r="AD10" s="35">
        <f>IF(COUNTA(W10)=1,IF(COUNTA(X10)=1,MAX(AD$6:AD9)&amp;X10,MAX(AD$6:AD9)+1),"")</f>
        <v>5</v>
      </c>
    </row>
    <row r="11" spans="1:30">
      <c r="A11" s="2" t="s">
        <v>573</v>
      </c>
      <c r="B11" s="2" t="s">
        <v>36</v>
      </c>
      <c r="C11" s="2" t="s">
        <v>42</v>
      </c>
      <c r="D11" s="5" t="s">
        <v>50</v>
      </c>
      <c r="E11" s="2" t="s">
        <v>44</v>
      </c>
      <c r="G11" s="35" t="s">
        <v>577</v>
      </c>
      <c r="H11" s="35" t="s">
        <v>577</v>
      </c>
      <c r="I11" s="35" t="s">
        <v>577</v>
      </c>
      <c r="J11" s="35" t="s">
        <v>577</v>
      </c>
      <c r="L11" s="35">
        <f>IF(COUNTA(G11)=1,IF(COUNTA(K11)=1,MAX(L$6:L10)&amp;J11,MAX(L$6:L10)+1),"")</f>
        <v>6</v>
      </c>
      <c r="N11" s="35">
        <f>IF(COUNTA(G11)=1,IF(COUNTA(K11)=1,MAX(N$6:N10)&amp;K11,MAX(N$6:N10)+1),"")</f>
        <v>6</v>
      </c>
      <c r="O11" s="35">
        <f>IF(COUNTA(H11)=1,IF(COUNTA(K11)=1,MAX(O$6:O10)&amp;K11,MAX(O$6:O10)+1),"")</f>
        <v>6</v>
      </c>
      <c r="P11" s="35">
        <f>IF(COUNTA(I11)=1,IF(COUNTA(K11)=1,MAX(P$6:P10)&amp;K11,MAX(P$6:P10)+1),"")</f>
        <v>6</v>
      </c>
      <c r="Q11" s="35">
        <f>IF(COUNTA(J11)=1,IF(COUNTA(K11)=1,MAX(Q$6:Q10)&amp;K11,MAX(Q$6:Q10)+1),"")</f>
        <v>6</v>
      </c>
      <c r="T11" s="35" t="s">
        <v>577</v>
      </c>
      <c r="U11" s="35" t="s">
        <v>577</v>
      </c>
      <c r="V11" s="35" t="s">
        <v>577</v>
      </c>
      <c r="W11" s="35" t="s">
        <v>577</v>
      </c>
      <c r="Y11" s="35">
        <f>IF(COUNTA(T11)=1,IF(COUNTA(X11)=1,MAX(Y$6:Y10)&amp;W11,MAX(Y$6:Y10)+1),"")</f>
        <v>6</v>
      </c>
      <c r="Z11" s="35" t="str">
        <f>IF(COUNTA(S11)=1,IF(COUNTA(X11)=1,MAX(Z$6:Z10)&amp;X11,MAX(Z$6:Z10)+1),"")</f>
        <v/>
      </c>
      <c r="AA11" s="35">
        <f>IF(COUNTA(T11)=1,IF(COUNTA(X11)=1,MAX(AA$6:AA10)&amp;X11,MAX(AA$6:AA10)+1),"")</f>
        <v>6</v>
      </c>
      <c r="AB11" s="35">
        <f>IF(COUNTA(U11)=1,IF(COUNTA(X11)=1,MAX(AB$6:AB10)&amp;X11,MAX(AB$6:AB10)+1),"")</f>
        <v>6</v>
      </c>
      <c r="AC11" s="35">
        <f>IF(COUNTA(V11)=1,IF(COUNTA(X11)=1,MAX(AC$6:AC10)&amp;X11,MAX(AC$6:AC10)+1),"")</f>
        <v>6</v>
      </c>
      <c r="AD11" s="35">
        <f>IF(COUNTA(W11)=1,IF(COUNTA(X11)=1,MAX(AD$6:AD10)&amp;X11,MAX(AD$6:AD10)+1),"")</f>
        <v>6</v>
      </c>
    </row>
    <row r="12" spans="1:30" ht="43.2">
      <c r="A12" s="2" t="s">
        <v>573</v>
      </c>
      <c r="B12" s="2" t="s">
        <v>36</v>
      </c>
      <c r="C12" s="2" t="s">
        <v>42</v>
      </c>
      <c r="D12" s="5" t="s">
        <v>51</v>
      </c>
      <c r="E12" s="1" t="s">
        <v>44</v>
      </c>
      <c r="G12" s="35" t="s">
        <v>574</v>
      </c>
      <c r="H12" s="35" t="s">
        <v>574</v>
      </c>
      <c r="I12" s="35" t="s">
        <v>574</v>
      </c>
      <c r="J12" s="35" t="s">
        <v>574</v>
      </c>
      <c r="L12" s="35">
        <f>IF(COUNTA(G12)=1,IF(COUNTA(K12)=1,MAX(L$6:L11)&amp;J12,MAX(L$6:L11)+1),"")</f>
        <v>7</v>
      </c>
      <c r="N12" s="35">
        <f>IF(COUNTA(G12)=1,IF(COUNTA(K12)=1,MAX(N$6:N11)&amp;K12,MAX(N$6:N11)+1),"")</f>
        <v>7</v>
      </c>
      <c r="O12" s="35">
        <f>IF(COUNTA(H12)=1,IF(COUNTA(K12)=1,MAX(O$6:O11)&amp;K12,MAX(O$6:O11)+1),"")</f>
        <v>7</v>
      </c>
      <c r="P12" s="35">
        <f>IF(COUNTA(I12)=1,IF(COUNTA(K12)=1,MAX(P$6:P11)&amp;K12,MAX(P$6:P11)+1),"")</f>
        <v>7</v>
      </c>
      <c r="Q12" s="35">
        <f>IF(COUNTA(J12)=1,IF(COUNTA(K12)=1,MAX(Q$6:Q11)&amp;K12,MAX(Q$6:Q11)+1),"")</f>
        <v>7</v>
      </c>
      <c r="R12" s="21" t="s">
        <v>575</v>
      </c>
      <c r="T12" s="35" t="s">
        <v>574</v>
      </c>
      <c r="U12" s="35" t="s">
        <v>574</v>
      </c>
      <c r="V12" s="35" t="s">
        <v>574</v>
      </c>
      <c r="W12" s="35" t="s">
        <v>574</v>
      </c>
      <c r="Y12" s="35">
        <f>IF(COUNTA(T12)=1,IF(COUNTA(X12)=1,MAX(Y$6:Y11)&amp;W12,MAX(Y$6:Y11)+1),"")</f>
        <v>7</v>
      </c>
      <c r="Z12" s="35" t="str">
        <f>IF(COUNTA(S12)=1,IF(COUNTA(X12)=1,MAX(Z$6:Z11)&amp;X12,MAX(Z$6:Z11)+1),"")</f>
        <v/>
      </c>
      <c r="AA12" s="35">
        <f>IF(COUNTA(T12)=1,IF(COUNTA(X12)=1,MAX(AA$6:AA11)&amp;X12,MAX(AA$6:AA11)+1),"")</f>
        <v>7</v>
      </c>
      <c r="AB12" s="35">
        <f>IF(COUNTA(U12)=1,IF(COUNTA(X12)=1,MAX(AB$6:AB11)&amp;X12,MAX(AB$6:AB11)+1),"")</f>
        <v>7</v>
      </c>
      <c r="AC12" s="35">
        <f>IF(COUNTA(V12)=1,IF(COUNTA(X12)=1,MAX(AC$6:AC11)&amp;X12,MAX(AC$6:AC11)+1),"")</f>
        <v>7</v>
      </c>
      <c r="AD12" s="35">
        <f>IF(COUNTA(W12)=1,IF(COUNTA(X12)=1,MAX(AD$6:AD11)&amp;X12,MAX(AD$6:AD11)+1),"")</f>
        <v>7</v>
      </c>
    </row>
    <row r="13" spans="1:30" ht="28.8">
      <c r="A13" s="2" t="s">
        <v>573</v>
      </c>
      <c r="B13" s="2" t="s">
        <v>36</v>
      </c>
      <c r="C13" s="2" t="s">
        <v>42</v>
      </c>
      <c r="D13" t="s">
        <v>52</v>
      </c>
      <c r="E13" s="1" t="s">
        <v>578</v>
      </c>
      <c r="G13" s="35" t="s">
        <v>579</v>
      </c>
      <c r="H13" s="35" t="s">
        <v>579</v>
      </c>
      <c r="I13" s="35" t="s">
        <v>579</v>
      </c>
      <c r="J13" s="35" t="s">
        <v>579</v>
      </c>
      <c r="L13" s="35">
        <f>IF(COUNTA(G13)=1,IF(COUNTA(K13)=1,MAX(L$6:L12)&amp;J13,MAX(L$6:L12)+1),"")</f>
        <v>8</v>
      </c>
      <c r="N13" s="35">
        <f>IF(COUNTA(G13)=1,IF(COUNTA(K13)=1,MAX(N$6:N12)&amp;K13,MAX(N$6:N12)+1),"")</f>
        <v>8</v>
      </c>
      <c r="O13" s="35">
        <f>IF(COUNTA(H13)=1,IF(COUNTA(K13)=1,MAX(O$6:O12)&amp;K13,MAX(O$6:O12)+1),"")</f>
        <v>8</v>
      </c>
      <c r="P13" s="35">
        <f>IF(COUNTA(I13)=1,IF(COUNTA(K13)=1,MAX(P$6:P12)&amp;K13,MAX(P$6:P12)+1),"")</f>
        <v>8</v>
      </c>
      <c r="Q13" s="35">
        <f>IF(COUNTA(J13)=1,IF(COUNTA(K13)=1,MAX(Q$6:Q12)&amp;K13,MAX(Q$6:Q12)+1),"")</f>
        <v>8</v>
      </c>
      <c r="R13" s="21" t="s">
        <v>580</v>
      </c>
      <c r="T13" s="35" t="s">
        <v>579</v>
      </c>
      <c r="U13" s="35" t="s">
        <v>579</v>
      </c>
      <c r="V13" s="35" t="s">
        <v>579</v>
      </c>
      <c r="W13" s="35" t="s">
        <v>579</v>
      </c>
      <c r="Y13" s="35">
        <f>IF(COUNTA(T13)=1,IF(COUNTA(X13)=1,MAX(Y$6:Y12)&amp;W13,MAX(Y$6:Y12)+1),"")</f>
        <v>8</v>
      </c>
      <c r="Z13" s="35" t="str">
        <f>IF(COUNTA(S13)=1,IF(COUNTA(X13)=1,MAX(Z$6:Z12)&amp;X13,MAX(Z$6:Z12)+1),"")</f>
        <v/>
      </c>
      <c r="AA13" s="35">
        <f>IF(COUNTA(T13)=1,IF(COUNTA(X13)=1,MAX(AA$6:AA12)&amp;X13,MAX(AA$6:AA12)+1),"")</f>
        <v>8</v>
      </c>
      <c r="AB13" s="35">
        <f>IF(COUNTA(U13)=1,IF(COUNTA(X13)=1,MAX(AB$6:AB12)&amp;X13,MAX(AB$6:AB12)+1),"")</f>
        <v>8</v>
      </c>
      <c r="AC13" s="35">
        <f>IF(COUNTA(V13)=1,IF(COUNTA(X13)=1,MAX(AC$6:AC12)&amp;X13,MAX(AC$6:AC12)+1),"")</f>
        <v>8</v>
      </c>
      <c r="AD13" s="35">
        <f>IF(COUNTA(W13)=1,IF(COUNTA(X13)=1,MAX(AD$6:AD12)&amp;X13,MAX(AD$6:AD12)+1),"")</f>
        <v>8</v>
      </c>
    </row>
    <row r="14" spans="1:30" ht="43.2">
      <c r="A14" s="2" t="s">
        <v>573</v>
      </c>
      <c r="B14" s="2" t="s">
        <v>36</v>
      </c>
      <c r="C14" s="2" t="s">
        <v>42</v>
      </c>
      <c r="D14" t="s">
        <v>53</v>
      </c>
      <c r="E14" t="s">
        <v>44</v>
      </c>
      <c r="G14" s="35" t="s">
        <v>574</v>
      </c>
      <c r="H14" s="35" t="s">
        <v>574</v>
      </c>
      <c r="I14" s="35" t="s">
        <v>574</v>
      </c>
      <c r="J14" s="35" t="s">
        <v>574</v>
      </c>
      <c r="K14" s="35" t="s">
        <v>581</v>
      </c>
      <c r="L14" s="35" t="str">
        <f>IF(COUNTA(G14)=1,IF(COUNTA(K14)=1,MAX(L$6:L13)&amp;J14,MAX(L$6:L13)+1),"")</f>
        <v>8Add</v>
      </c>
      <c r="N14" s="35" t="str">
        <f>IF(COUNTA(G14)=1,IF(COUNTA(K14)=1,MAX(N$6:N13)&amp;K14,MAX(N$6:N13)+1),"")</f>
        <v>8a</v>
      </c>
      <c r="O14" s="35" t="str">
        <f>IF(COUNTA(H14)=1,IF(COUNTA(K14)=1,MAX(O$6:O13)&amp;K14,MAX(O$6:O13)+1),"")</f>
        <v>8a</v>
      </c>
      <c r="P14" s="35" t="str">
        <f>IF(COUNTA(I14)=1,IF(COUNTA(K14)=1,MAX(P$6:P13)&amp;K14,MAX(P$6:P13)+1),"")</f>
        <v>8a</v>
      </c>
      <c r="Q14" s="35" t="str">
        <f>IF(COUNTA(J14)=1,IF(COUNTA(K14)=1,MAX(Q$6:Q13)&amp;K14,MAX(Q$6:Q13)+1),"")</f>
        <v>8a</v>
      </c>
      <c r="R14" s="21" t="s">
        <v>575</v>
      </c>
      <c r="T14" s="35" t="s">
        <v>574</v>
      </c>
      <c r="U14" s="35" t="s">
        <v>574</v>
      </c>
      <c r="V14" s="35" t="s">
        <v>574</v>
      </c>
      <c r="W14" s="35" t="s">
        <v>574</v>
      </c>
      <c r="X14" s="35" t="s">
        <v>581</v>
      </c>
      <c r="Y14" s="35" t="str">
        <f>IF(COUNTA(T14)=1,IF(COUNTA(X14)=1,MAX(Y$6:Y13)&amp;W14,MAX(Y$6:Y13)+1),"")</f>
        <v>8Add</v>
      </c>
      <c r="Z14" s="35" t="str">
        <f>IF(COUNTA(S14)=1,IF(COUNTA(X14)=1,MAX(Z$6:Z13)&amp;X14,MAX(Z$6:Z13)+1),"")</f>
        <v/>
      </c>
      <c r="AA14" s="35" t="str">
        <f>IF(COUNTA(T14)=1,IF(COUNTA(X14)=1,MAX(AA$6:AA13)&amp;X14,MAX(AA$6:AA13)+1),"")</f>
        <v>8a</v>
      </c>
      <c r="AB14" s="35" t="str">
        <f>IF(COUNTA(U14)=1,IF(COUNTA(X14)=1,MAX(AB$6:AB13)&amp;X14,MAX(AB$6:AB13)+1),"")</f>
        <v>8a</v>
      </c>
      <c r="AC14" s="35" t="str">
        <f>IF(COUNTA(V14)=1,IF(COUNTA(X14)=1,MAX(AC$6:AC13)&amp;X14,MAX(AC$6:AC13)+1),"")</f>
        <v>8a</v>
      </c>
      <c r="AD14" s="35" t="str">
        <f>IF(COUNTA(W14)=1,IF(COUNTA(X14)=1,MAX(AD$6:AD13)&amp;X14,MAX(AD$6:AD13)+1),"")</f>
        <v>8a</v>
      </c>
    </row>
    <row r="15" spans="1:30" ht="43.2">
      <c r="A15" s="2" t="s">
        <v>573</v>
      </c>
      <c r="B15" s="2" t="s">
        <v>36</v>
      </c>
      <c r="C15" s="2" t="s">
        <v>42</v>
      </c>
      <c r="D15" t="s">
        <v>54</v>
      </c>
      <c r="E15" t="s">
        <v>44</v>
      </c>
      <c r="G15" s="35" t="s">
        <v>574</v>
      </c>
      <c r="H15" s="35" t="s">
        <v>574</v>
      </c>
      <c r="I15" s="35" t="s">
        <v>574</v>
      </c>
      <c r="J15" s="35" t="s">
        <v>574</v>
      </c>
      <c r="K15" s="35" t="s">
        <v>582</v>
      </c>
      <c r="L15" s="35" t="str">
        <f>IF(COUNTA(G15)=1,IF(COUNTA(K15)=1,MAX(L$6:L14)&amp;J15,MAX(L$6:L14)+1),"")</f>
        <v>8Add</v>
      </c>
      <c r="N15" s="35" t="str">
        <f>IF(COUNTA(G15)=1,IF(COUNTA(K15)=1,MAX(N$6:N14)&amp;K15,MAX(N$6:N14)+1),"")</f>
        <v>8b</v>
      </c>
      <c r="O15" s="35" t="str">
        <f>IF(COUNTA(H15)=1,IF(COUNTA(K15)=1,MAX(O$6:O14)&amp;K15,MAX(O$6:O14)+1),"")</f>
        <v>8b</v>
      </c>
      <c r="P15" s="35" t="str">
        <f>IF(COUNTA(I15)=1,IF(COUNTA(K15)=1,MAX(P$6:P14)&amp;K15,MAX(P$6:P14)+1),"")</f>
        <v>8b</v>
      </c>
      <c r="Q15" s="35" t="str">
        <f>IF(COUNTA(J15)=1,IF(COUNTA(K15)=1,MAX(Q$6:Q14)&amp;K15,MAX(Q$6:Q14)+1),"")</f>
        <v>8b</v>
      </c>
      <c r="R15" s="21" t="s">
        <v>575</v>
      </c>
      <c r="T15" s="35" t="s">
        <v>574</v>
      </c>
      <c r="U15" s="35" t="s">
        <v>574</v>
      </c>
      <c r="V15" s="35" t="s">
        <v>574</v>
      </c>
      <c r="W15" s="35" t="s">
        <v>574</v>
      </c>
      <c r="X15" s="35" t="s">
        <v>582</v>
      </c>
      <c r="Y15" s="35" t="str">
        <f>IF(COUNTA(T15)=1,IF(COUNTA(X15)=1,MAX(Y$6:Y14)&amp;W15,MAX(Y$6:Y14)+1),"")</f>
        <v>8Add</v>
      </c>
      <c r="Z15" s="35" t="str">
        <f>IF(COUNTA(S15)=1,IF(COUNTA(X15)=1,MAX(Z$6:Z14)&amp;X15,MAX(Z$6:Z14)+1),"")</f>
        <v/>
      </c>
      <c r="AA15" s="35" t="str">
        <f>IF(COUNTA(T15)=1,IF(COUNTA(X15)=1,MAX(AA$6:AA14)&amp;X15,MAX(AA$6:AA14)+1),"")</f>
        <v>8b</v>
      </c>
      <c r="AB15" s="35" t="str">
        <f>IF(COUNTA(U15)=1,IF(COUNTA(X15)=1,MAX(AB$6:AB14)&amp;X15,MAX(AB$6:AB14)+1),"")</f>
        <v>8b</v>
      </c>
      <c r="AC15" s="35" t="str">
        <f>IF(COUNTA(V15)=1,IF(COUNTA(X15)=1,MAX(AC$6:AC14)&amp;X15,MAX(AC$6:AC14)+1),"")</f>
        <v>8b</v>
      </c>
      <c r="AD15" s="35" t="str">
        <f>IF(COUNTA(W15)=1,IF(COUNTA(X15)=1,MAX(AD$6:AD14)&amp;X15,MAX(AD$6:AD14)+1),"")</f>
        <v>8b</v>
      </c>
    </row>
    <row r="16" spans="1:30" ht="43.2">
      <c r="A16" s="2" t="s">
        <v>573</v>
      </c>
      <c r="B16" s="2" t="s">
        <v>36</v>
      </c>
      <c r="C16" s="2" t="s">
        <v>42</v>
      </c>
      <c r="D16" s="21" t="s">
        <v>55</v>
      </c>
      <c r="E16" s="2" t="s">
        <v>44</v>
      </c>
      <c r="G16" s="35">
        <v>12</v>
      </c>
      <c r="H16" s="35">
        <v>12</v>
      </c>
      <c r="I16" s="35">
        <v>13</v>
      </c>
      <c r="J16" s="35">
        <v>13</v>
      </c>
      <c r="L16" s="35">
        <f>IF(COUNTA(G16)=1,IF(COUNTA(K16)=1,MAX(L$6:L15)&amp;J16,MAX(L$6:L15)+1),"")</f>
        <v>9</v>
      </c>
      <c r="N16" s="35">
        <f>IF(COUNTA(G16)=1,IF(COUNTA(K16)=1,MAX(N$6:N15)&amp;K16,MAX(N$6:N15)+1),"")</f>
        <v>9</v>
      </c>
      <c r="O16" s="35">
        <f>IF(COUNTA(H16)=1,IF(COUNTA(K16)=1,MAX(O$6:O15)&amp;K16,MAX(O$6:O15)+1),"")</f>
        <v>9</v>
      </c>
      <c r="P16" s="35">
        <f>IF(COUNTA(I16)=1,IF(COUNTA(K16)=1,MAX(P$6:P15)&amp;K16,MAX(P$6:P15)+1),"")</f>
        <v>9</v>
      </c>
      <c r="Q16" s="35">
        <f>IF(COUNTA(J16)=1,IF(COUNTA(K16)=1,MAX(Q$6:Q15)&amp;K16,MAX(Q$6:Q15)+1),"")</f>
        <v>9</v>
      </c>
      <c r="R16" s="21" t="s">
        <v>583</v>
      </c>
      <c r="T16" s="35">
        <v>12</v>
      </c>
      <c r="U16" s="35">
        <v>12</v>
      </c>
      <c r="V16" s="35">
        <v>13</v>
      </c>
      <c r="W16" s="35">
        <v>13</v>
      </c>
      <c r="Y16" s="35">
        <f>IF(COUNTA(T16)=1,IF(COUNTA(X16)=1,MAX(Y$6:Y15)&amp;W16,MAX(Y$6:Y15)+1),"")</f>
        <v>9</v>
      </c>
      <c r="Z16" s="35" t="str">
        <f>IF(COUNTA(S16)=1,IF(COUNTA(X16)=1,MAX(Z$6:Z15)&amp;X16,MAX(Z$6:Z15)+1),"")</f>
        <v/>
      </c>
      <c r="AA16" s="35">
        <f>IF(COUNTA(T16)=1,IF(COUNTA(X16)=1,MAX(AA$6:AA15)&amp;X16,MAX(AA$6:AA15)+1),"")</f>
        <v>9</v>
      </c>
      <c r="AB16" s="35">
        <f>IF(COUNTA(U16)=1,IF(COUNTA(X16)=1,MAX(AB$6:AB15)&amp;X16,MAX(AB$6:AB15)+1),"")</f>
        <v>9</v>
      </c>
      <c r="AC16" s="35">
        <f>IF(COUNTA(V16)=1,IF(COUNTA(X16)=1,MAX(AC$6:AC15)&amp;X16,MAX(AC$6:AC15)+1),"")</f>
        <v>9</v>
      </c>
      <c r="AD16" s="35">
        <f>IF(COUNTA(W16)=1,IF(COUNTA(X16)=1,MAX(AD$6:AD15)&amp;X16,MAX(AD$6:AD15)+1),"")</f>
        <v>9</v>
      </c>
    </row>
    <row r="17" spans="1:30" ht="43.2">
      <c r="A17" s="2" t="s">
        <v>573</v>
      </c>
      <c r="B17" s="2" t="s">
        <v>36</v>
      </c>
      <c r="C17" s="2" t="s">
        <v>42</v>
      </c>
      <c r="D17" t="s">
        <v>56</v>
      </c>
      <c r="E17" t="s">
        <v>44</v>
      </c>
      <c r="G17" s="35" t="s">
        <v>574</v>
      </c>
      <c r="H17" s="35" t="s">
        <v>574</v>
      </c>
      <c r="I17" s="35" t="s">
        <v>574</v>
      </c>
      <c r="J17" s="35" t="s">
        <v>574</v>
      </c>
      <c r="L17" s="35">
        <f>IF(COUNTA(G17)=1,IF(COUNTA(K17)=1,MAX(L$6:L16)&amp;J17,MAX(L$6:L16)+1),"")</f>
        <v>10</v>
      </c>
      <c r="N17" s="35">
        <f>IF(COUNTA(G17)=1,IF(COUNTA(K17)=1,MAX(N$6:N16)&amp;K17,MAX(N$6:N16)+1),"")</f>
        <v>10</v>
      </c>
      <c r="O17" s="35">
        <f>IF(COUNTA(H17)=1,IF(COUNTA(K17)=1,MAX(O$6:O16)&amp;K17,MAX(O$6:O16)+1),"")</f>
        <v>10</v>
      </c>
      <c r="P17" s="35">
        <f>IF(COUNTA(I17)=1,IF(COUNTA(K17)=1,MAX(P$6:P16)&amp;K17,MAX(P$6:P16)+1),"")</f>
        <v>10</v>
      </c>
      <c r="Q17" s="35">
        <f>IF(COUNTA(J17)=1,IF(COUNTA(K17)=1,MAX(Q$6:Q16)&amp;K17,MAX(Q$6:Q16)+1),"")</f>
        <v>10</v>
      </c>
      <c r="R17" s="21" t="s">
        <v>575</v>
      </c>
      <c r="T17" s="35" t="s">
        <v>574</v>
      </c>
      <c r="U17" s="35" t="s">
        <v>574</v>
      </c>
      <c r="V17" s="35" t="s">
        <v>574</v>
      </c>
      <c r="W17" s="35" t="s">
        <v>574</v>
      </c>
      <c r="Y17" s="35">
        <f>IF(COUNTA(T17)=1,IF(COUNTA(X17)=1,MAX(Y$6:Y16)&amp;W17,MAX(Y$6:Y16)+1),"")</f>
        <v>10</v>
      </c>
      <c r="Z17" s="35" t="str">
        <f>IF(COUNTA(S17)=1,IF(COUNTA(X17)=1,MAX(Z$6:Z16)&amp;X17,MAX(Z$6:Z16)+1),"")</f>
        <v/>
      </c>
      <c r="AA17" s="35">
        <f>IF(COUNTA(T17)=1,IF(COUNTA(X17)=1,MAX(AA$6:AA16)&amp;X17,MAX(AA$6:AA16)+1),"")</f>
        <v>10</v>
      </c>
      <c r="AB17" s="35">
        <f>IF(COUNTA(U17)=1,IF(COUNTA(X17)=1,MAX(AB$6:AB16)&amp;X17,MAX(AB$6:AB16)+1),"")</f>
        <v>10</v>
      </c>
      <c r="AC17" s="35">
        <f>IF(COUNTA(V17)=1,IF(COUNTA(X17)=1,MAX(AC$6:AC16)&amp;X17,MAX(AC$6:AC16)+1),"")</f>
        <v>10</v>
      </c>
      <c r="AD17" s="35">
        <f>IF(COUNTA(W17)=1,IF(COUNTA(X17)=1,MAX(AD$6:AD16)&amp;X17,MAX(AD$6:AD16)+1),"")</f>
        <v>10</v>
      </c>
    </row>
    <row r="18" spans="1:30">
      <c r="A18" s="2" t="s">
        <v>573</v>
      </c>
      <c r="B18" s="2" t="s">
        <v>36</v>
      </c>
      <c r="C18" s="2" t="s">
        <v>42</v>
      </c>
      <c r="D18" s="5" t="s">
        <v>57</v>
      </c>
      <c r="E18" s="2" t="s">
        <v>44</v>
      </c>
      <c r="G18" s="35" t="s">
        <v>584</v>
      </c>
      <c r="H18" s="35" t="s">
        <v>584</v>
      </c>
      <c r="I18" s="35" t="s">
        <v>584</v>
      </c>
      <c r="J18" s="35" t="s">
        <v>584</v>
      </c>
      <c r="L18" s="35">
        <f>IF(COUNTA(G18)=1,IF(COUNTA(K18)=1,MAX(L$6:L17)&amp;J18,MAX(L$6:L17)+1),"")</f>
        <v>11</v>
      </c>
      <c r="N18" s="35">
        <f>IF(COUNTA(G18)=1,IF(COUNTA(K18)=1,MAX(N$6:N17)&amp;K18,MAX(N$6:N17)+1),"")</f>
        <v>11</v>
      </c>
      <c r="O18" s="35">
        <f>IF(COUNTA(H18)=1,IF(COUNTA(K18)=1,MAX(O$6:O17)&amp;K18,MAX(O$6:O17)+1),"")</f>
        <v>11</v>
      </c>
      <c r="P18" s="35">
        <f>IF(COUNTA(I18)=1,IF(COUNTA(K18)=1,MAX(P$6:P17)&amp;K18,MAX(P$6:P17)+1),"")</f>
        <v>11</v>
      </c>
      <c r="Q18" s="35">
        <f>IF(COUNTA(J18)=1,IF(COUNTA(K18)=1,MAX(Q$6:Q17)&amp;K18,MAX(Q$6:Q17)+1),"")</f>
        <v>11</v>
      </c>
      <c r="T18" s="35" t="s">
        <v>584</v>
      </c>
      <c r="U18" s="35" t="s">
        <v>584</v>
      </c>
      <c r="V18" s="35" t="s">
        <v>584</v>
      </c>
      <c r="W18" s="35" t="s">
        <v>584</v>
      </c>
      <c r="Y18" s="35">
        <f>IF(COUNTA(T18)=1,IF(COUNTA(X18)=1,MAX(Y$6:Y17)&amp;W18,MAX(Y$6:Y17)+1),"")</f>
        <v>11</v>
      </c>
      <c r="Z18" s="35" t="str">
        <f>IF(COUNTA(S18)=1,IF(COUNTA(X18)=1,MAX(Z$6:Z17)&amp;X18,MAX(Z$6:Z17)+1),"")</f>
        <v/>
      </c>
      <c r="AA18" s="35">
        <f>IF(COUNTA(T18)=1,IF(COUNTA(X18)=1,MAX(AA$6:AA17)&amp;X18,MAX(AA$6:AA17)+1),"")</f>
        <v>11</v>
      </c>
      <c r="AB18" s="35">
        <f>IF(COUNTA(U18)=1,IF(COUNTA(X18)=1,MAX(AB$6:AB17)&amp;X18,MAX(AB$6:AB17)+1),"")</f>
        <v>11</v>
      </c>
      <c r="AC18" s="35">
        <f>IF(COUNTA(V18)=1,IF(COUNTA(X18)=1,MAX(AC$6:AC17)&amp;X18,MAX(AC$6:AC17)+1),"")</f>
        <v>11</v>
      </c>
      <c r="AD18" s="35">
        <f>IF(COUNTA(W18)=1,IF(COUNTA(X18)=1,MAX(AD$6:AD17)&amp;X18,MAX(AD$6:AD17)+1),"")</f>
        <v>11</v>
      </c>
    </row>
    <row r="19" spans="1:30" ht="86.4">
      <c r="A19" s="2" t="s">
        <v>573</v>
      </c>
      <c r="B19" s="2" t="s">
        <v>109</v>
      </c>
      <c r="C19" s="2" t="s">
        <v>203</v>
      </c>
      <c r="D19" s="5" t="s">
        <v>58</v>
      </c>
      <c r="E19" s="2" t="s">
        <v>60</v>
      </c>
      <c r="G19" s="35">
        <v>35</v>
      </c>
      <c r="H19" s="35" t="s">
        <v>574</v>
      </c>
      <c r="I19" s="35" t="s">
        <v>574</v>
      </c>
      <c r="J19" s="35" t="s">
        <v>574</v>
      </c>
      <c r="L19" s="35">
        <f>IF(COUNTA(G19)=1,IF(COUNTA(K19)=1,MAX(L$6:L18)&amp;J19,MAX(L$6:L18)+1),"")</f>
        <v>12</v>
      </c>
      <c r="N19" s="35">
        <f>IF(COUNTA(G19)=1,IF(COUNTA(K19)=1,MAX(N$6:N18)&amp;K19,MAX(N$6:N18)+1),"")</f>
        <v>12</v>
      </c>
      <c r="O19" s="35">
        <f>IF(COUNTA(H19)=1,IF(COUNTA(K19)=1,MAX(O$6:O18)&amp;K19,MAX(O$6:O18)+1),"")</f>
        <v>12</v>
      </c>
      <c r="P19" s="35">
        <f>IF(COUNTA(I19)=1,IF(COUNTA(K19)=1,MAX(P$6:P18)&amp;K19,MAX(P$6:P18)+1),"")</f>
        <v>12</v>
      </c>
      <c r="Q19" s="35">
        <f>IF(COUNTA(J19)=1,IF(COUNTA(K19)=1,MAX(Q$6:Q18)&amp;K19,MAX(Q$6:Q18)+1),"")</f>
        <v>12</v>
      </c>
      <c r="R19" s="21" t="s">
        <v>585</v>
      </c>
      <c r="T19" s="35">
        <v>35</v>
      </c>
      <c r="U19" s="35" t="s">
        <v>574</v>
      </c>
      <c r="V19" s="35" t="s">
        <v>574</v>
      </c>
      <c r="W19" s="35" t="s">
        <v>574</v>
      </c>
      <c r="Y19" s="35">
        <f>IF(COUNTA(T19)=1,IF(COUNTA(X19)=1,MAX(Y$6:Y18)&amp;W19,MAX(Y$6:Y18)+1),"")</f>
        <v>12</v>
      </c>
      <c r="Z19" s="35" t="str">
        <f>IF(COUNTA(S19)=1,IF(COUNTA(X19)=1,MAX(Z$6:Z18)&amp;X19,MAX(Z$6:Z18)+1),"")</f>
        <v/>
      </c>
      <c r="AA19" s="35">
        <f>IF(COUNTA(T19)=1,IF(COUNTA(X19)=1,MAX(AA$6:AA18)&amp;X19,MAX(AA$6:AA18)+1),"")</f>
        <v>12</v>
      </c>
      <c r="AB19" s="35">
        <f>IF(COUNTA(U19)=1,IF(COUNTA(X19)=1,MAX(AB$6:AB18)&amp;X19,MAX(AB$6:AB18)+1),"")</f>
        <v>12</v>
      </c>
      <c r="AC19" s="35">
        <f>IF(COUNTA(V19)=1,IF(COUNTA(X19)=1,MAX(AC$6:AC18)&amp;X19,MAX(AC$6:AC18)+1),"")</f>
        <v>12</v>
      </c>
      <c r="AD19" s="35">
        <f>IF(COUNTA(W19)=1,IF(COUNTA(X19)=1,MAX(AD$6:AD18)&amp;X19,MAX(AD$6:AD18)+1),"")</f>
        <v>12</v>
      </c>
    </row>
    <row r="20" spans="1:30" ht="92.1" customHeight="1">
      <c r="A20" s="2" t="s">
        <v>573</v>
      </c>
      <c r="B20" s="2" t="s">
        <v>36</v>
      </c>
      <c r="C20" s="2" t="s">
        <v>42</v>
      </c>
      <c r="D20" s="15" t="s">
        <v>61</v>
      </c>
      <c r="E20" t="s">
        <v>586</v>
      </c>
      <c r="I20" s="35" t="s">
        <v>587</v>
      </c>
      <c r="J20" s="35" t="s">
        <v>587</v>
      </c>
      <c r="L20" s="35" t="str">
        <f>IF(COUNTA(G20)=1,IF(COUNTA(K20)=1,MAX(L$6:L19)&amp;J20,MAX(L$6:L19)+1),"")</f>
        <v/>
      </c>
      <c r="N20" s="35" t="str">
        <f>IF(COUNTA(G20)=1,IF(COUNTA(K20)=1,MAX(N$6:N19)&amp;K20,MAX(N$6:N19)+1),"")</f>
        <v/>
      </c>
      <c r="O20" s="35" t="str">
        <f>IF(COUNTA(H20)=1,IF(COUNTA(K20)=1,MAX(O$6:O19)&amp;K20,MAX(O$6:O19)+1),"")</f>
        <v/>
      </c>
      <c r="P20" s="35">
        <f>IF(COUNTA(I20)=1,IF(COUNTA(K20)=1,MAX(P$6:P19)&amp;K20,MAX(P$6:P19)+1),"")</f>
        <v>13</v>
      </c>
      <c r="Q20" s="35">
        <f>IF(COUNTA(J20)=1,IF(COUNTA(K20)=1,MAX(Q$6:Q19)&amp;K20,MAX(Q$6:Q19)+1),"")</f>
        <v>13</v>
      </c>
      <c r="V20" s="35" t="s">
        <v>587</v>
      </c>
      <c r="W20" s="35" t="s">
        <v>587</v>
      </c>
      <c r="Y20" s="35" t="str">
        <f>IF(COUNTA(T20)=1,IF(COUNTA(X20)=1,MAX(Y$6:Y19)&amp;W20,MAX(Y$6:Y19)+1),"")</f>
        <v/>
      </c>
      <c r="Z20" s="35" t="str">
        <f>IF(COUNTA(S20)=1,IF(COUNTA(X20)=1,MAX(Z$6:Z19)&amp;X20,MAX(Z$6:Z19)+1),"")</f>
        <v/>
      </c>
      <c r="AA20" s="35" t="str">
        <f>IF(COUNTA(T20)=1,IF(COUNTA(X20)=1,MAX(AA$6:AA19)&amp;X20,MAX(AA$6:AA19)+1),"")</f>
        <v/>
      </c>
      <c r="AB20" s="35" t="str">
        <f>IF(COUNTA(U20)=1,IF(COUNTA(X20)=1,MAX(AB$6:AB19)&amp;X20,MAX(AB$6:AB19)+1),"")</f>
        <v/>
      </c>
      <c r="AC20" s="35">
        <f>IF(COUNTA(V20)=1,IF(COUNTA(X20)=1,MAX(AC$6:AC19)&amp;X20,MAX(AC$6:AC19)+1),"")</f>
        <v>13</v>
      </c>
      <c r="AD20" s="35">
        <f>IF(COUNTA(W20)=1,IF(COUNTA(X20)=1,MAX(AD$6:AD19)&amp;X20,MAX(AD$6:AD19)+1),"")</f>
        <v>13</v>
      </c>
    </row>
    <row r="21" spans="1:30" ht="28.8">
      <c r="A21" s="2" t="s">
        <v>573</v>
      </c>
      <c r="B21" s="2" t="s">
        <v>36</v>
      </c>
      <c r="C21" s="2" t="s">
        <v>42</v>
      </c>
      <c r="D21" s="5" t="s">
        <v>63</v>
      </c>
      <c r="E21" s="2" t="s">
        <v>62</v>
      </c>
      <c r="I21" s="35" t="s">
        <v>588</v>
      </c>
      <c r="J21" s="35" t="s">
        <v>588</v>
      </c>
      <c r="K21" s="35" t="s">
        <v>581</v>
      </c>
      <c r="L21" s="35" t="str">
        <f>IF(COUNTA(G21)=1,IF(COUNTA(K21)=1,MAX(L$6:L20)&amp;J21,MAX(L$6:L20)+1),"")</f>
        <v/>
      </c>
      <c r="N21" s="35" t="str">
        <f>IF(COUNTA(G21)=1,IF(COUNTA(K21)=1,MAX(N$6:N20)&amp;K21,MAX(N$6:N20)+1),"")</f>
        <v/>
      </c>
      <c r="O21" s="35" t="str">
        <f>IF(COUNTA(H21)=1,IF(COUNTA(K21)=1,MAX(O$6:O20)&amp;K21,MAX(O$6:O20)+1),"")</f>
        <v/>
      </c>
      <c r="P21" s="35" t="str">
        <f>IF(COUNTA(I21)=1,IF(COUNTA(K21)=1,MAX(P$6:P20)&amp;K21,MAX(P$6:P20)+1),"")</f>
        <v>13a</v>
      </c>
      <c r="Q21" s="35" t="str">
        <f>IF(COUNTA(J21)=1,IF(COUNTA(K21)=1,MAX(Q$6:Q20)&amp;K21,MAX(Q$6:Q20)+1),"")</f>
        <v>13a</v>
      </c>
      <c r="V21" s="35" t="s">
        <v>588</v>
      </c>
      <c r="W21" s="35" t="s">
        <v>588</v>
      </c>
      <c r="X21" s="35" t="s">
        <v>581</v>
      </c>
      <c r="Y21" s="35" t="str">
        <f>IF(COUNTA(T21)=1,IF(COUNTA(X21)=1,MAX(Y$6:Y20)&amp;W21,MAX(Y$6:Y20)+1),"")</f>
        <v/>
      </c>
      <c r="Z21" s="35" t="str">
        <f>IF(COUNTA(S21)=1,IF(COUNTA(X21)=1,MAX(Z$6:Z20)&amp;X21,MAX(Z$6:Z20)+1),"")</f>
        <v/>
      </c>
      <c r="AA21" s="35" t="str">
        <f>IF(COUNTA(T21)=1,IF(COUNTA(X21)=1,MAX(AA$6:AA20)&amp;X21,MAX(AA$6:AA20)+1),"")</f>
        <v/>
      </c>
      <c r="AB21" s="35" t="str">
        <f>IF(COUNTA(U21)=1,IF(COUNTA(X21)=1,MAX(AB$6:AB20)&amp;X21,MAX(AB$6:AB20)+1),"")</f>
        <v/>
      </c>
      <c r="AC21" s="35" t="str">
        <f>IF(COUNTA(V21)=1,IF(COUNTA(X21)=1,MAX(AC$6:AC20)&amp;X21,MAX(AC$6:AC20)+1),"")</f>
        <v>13a</v>
      </c>
      <c r="AD21" s="35" t="str">
        <f>IF(COUNTA(W21)=1,IF(COUNTA(X21)=1,MAX(AD$6:AD20)&amp;X21,MAX(AD$6:AD20)+1),"")</f>
        <v>13a</v>
      </c>
    </row>
    <row r="22" spans="1:30" ht="28.8">
      <c r="A22" s="2" t="s">
        <v>573</v>
      </c>
      <c r="B22" s="2" t="s">
        <v>36</v>
      </c>
      <c r="C22" s="2" t="s">
        <v>42</v>
      </c>
      <c r="D22" s="5" t="s">
        <v>64</v>
      </c>
      <c r="E22" s="2" t="s">
        <v>62</v>
      </c>
      <c r="I22" s="35" t="s">
        <v>589</v>
      </c>
      <c r="J22" s="35" t="s">
        <v>589</v>
      </c>
      <c r="K22" s="35" t="s">
        <v>582</v>
      </c>
      <c r="L22" s="35" t="str">
        <f>IF(COUNTA(G22)=1,IF(COUNTA(K22)=1,MAX(L$6:L21)&amp;J22,MAX(L$6:L21)+1),"")</f>
        <v/>
      </c>
      <c r="N22" s="35" t="str">
        <f>IF(COUNTA(G22)=1,IF(COUNTA(K22)=1,MAX(N$6:N21)&amp;K22,MAX(N$6:N21)+1),"")</f>
        <v/>
      </c>
      <c r="O22" s="35" t="str">
        <f>IF(COUNTA(H22)=1,IF(COUNTA(K22)=1,MAX(O$6:O21)&amp;K22,MAX(O$6:O21)+1),"")</f>
        <v/>
      </c>
      <c r="P22" s="35" t="str">
        <f>IF(COUNTA(I22)=1,IF(COUNTA(K22)=1,MAX(P$6:P21)&amp;K22,MAX(P$6:P21)+1),"")</f>
        <v>13b</v>
      </c>
      <c r="Q22" s="35" t="str">
        <f>IF(COUNTA(J22)=1,IF(COUNTA(K22)=1,MAX(Q$6:Q21)&amp;K22,MAX(Q$6:Q21)+1),"")</f>
        <v>13b</v>
      </c>
      <c r="V22" s="35" t="s">
        <v>589</v>
      </c>
      <c r="W22" s="35" t="s">
        <v>589</v>
      </c>
      <c r="X22" s="35" t="s">
        <v>582</v>
      </c>
      <c r="Y22" s="35" t="str">
        <f>IF(COUNTA(T22)=1,IF(COUNTA(X22)=1,MAX(Y$6:Y21)&amp;W22,MAX(Y$6:Y21)+1),"")</f>
        <v/>
      </c>
      <c r="Z22" s="35" t="str">
        <f>IF(COUNTA(S22)=1,IF(COUNTA(X22)=1,MAX(Z$6:Z21)&amp;X22,MAX(Z$6:Z21)+1),"")</f>
        <v/>
      </c>
      <c r="AA22" s="35" t="str">
        <f>IF(COUNTA(T22)=1,IF(COUNTA(X22)=1,MAX(AA$6:AA21)&amp;X22,MAX(AA$6:AA21)+1),"")</f>
        <v/>
      </c>
      <c r="AB22" s="35" t="str">
        <f>IF(COUNTA(U22)=1,IF(COUNTA(X22)=1,MAX(AB$6:AB21)&amp;X22,MAX(AB$6:AB21)+1),"")</f>
        <v/>
      </c>
      <c r="AC22" s="35" t="str">
        <f>IF(COUNTA(V22)=1,IF(COUNTA(X22)=1,MAX(AC$6:AC21)&amp;X22,MAX(AC$6:AC21)+1),"")</f>
        <v>13b</v>
      </c>
      <c r="AD22" s="35" t="str">
        <f>IF(COUNTA(W22)=1,IF(COUNTA(X22)=1,MAX(AD$6:AD21)&amp;X22,MAX(AD$6:AD21)+1),"")</f>
        <v>13b</v>
      </c>
    </row>
    <row r="23" spans="1:30">
      <c r="A23" s="2" t="s">
        <v>573</v>
      </c>
      <c r="B23" s="2" t="s">
        <v>36</v>
      </c>
      <c r="C23" s="2" t="s">
        <v>42</v>
      </c>
      <c r="D23" s="5" t="s">
        <v>65</v>
      </c>
      <c r="E23" s="2" t="s">
        <v>62</v>
      </c>
      <c r="I23" s="35" t="s">
        <v>590</v>
      </c>
      <c r="J23" s="35" t="s">
        <v>590</v>
      </c>
      <c r="K23" s="35" t="s">
        <v>591</v>
      </c>
      <c r="L23" s="35" t="str">
        <f>IF(COUNTA(G23)=1,IF(COUNTA(K23)=1,MAX(L$6:L22)&amp;J23,MAX(L$6:L22)+1),"")</f>
        <v/>
      </c>
      <c r="N23" s="35" t="str">
        <f>IF(COUNTA(G23)=1,IF(COUNTA(K23)=1,MAX(N$6:N22)&amp;K23,MAX(N$6:N22)+1),"")</f>
        <v/>
      </c>
      <c r="O23" s="35" t="str">
        <f>IF(COUNTA(H23)=1,IF(COUNTA(K23)=1,MAX(O$6:O22)&amp;K23,MAX(O$6:O22)+1),"")</f>
        <v/>
      </c>
      <c r="P23" s="35" t="str">
        <f>IF(COUNTA(I23)=1,IF(COUNTA(K23)=1,MAX(P$6:P22)&amp;K23,MAX(P$6:P22)+1),"")</f>
        <v>13c</v>
      </c>
      <c r="Q23" s="35" t="str">
        <f>IF(COUNTA(J23)=1,IF(COUNTA(K23)=1,MAX(Q$6:Q22)&amp;K23,MAX(Q$6:Q22)+1),"")</f>
        <v>13c</v>
      </c>
      <c r="V23" s="35" t="s">
        <v>590</v>
      </c>
      <c r="W23" s="35" t="s">
        <v>590</v>
      </c>
      <c r="X23" s="35" t="s">
        <v>591</v>
      </c>
      <c r="Y23" s="35" t="str">
        <f>IF(COUNTA(T23)=1,IF(COUNTA(X23)=1,MAX(Y$6:Y22)&amp;W23,MAX(Y$6:Y22)+1),"")</f>
        <v/>
      </c>
      <c r="Z23" s="35" t="str">
        <f>IF(COUNTA(S23)=1,IF(COUNTA(X23)=1,MAX(Z$6:Z22)&amp;X23,MAX(Z$6:Z22)+1),"")</f>
        <v/>
      </c>
      <c r="AA23" s="35" t="str">
        <f>IF(COUNTA(T23)=1,IF(COUNTA(X23)=1,MAX(AA$6:AA22)&amp;X23,MAX(AA$6:AA22)+1),"")</f>
        <v/>
      </c>
      <c r="AB23" s="35" t="str">
        <f>IF(COUNTA(U23)=1,IF(COUNTA(X23)=1,MAX(AB$6:AB22)&amp;X23,MAX(AB$6:AB22)+1),"")</f>
        <v/>
      </c>
      <c r="AC23" s="35" t="str">
        <f>IF(COUNTA(V23)=1,IF(COUNTA(X23)=1,MAX(AC$6:AC22)&amp;X23,MAX(AC$6:AC22)+1),"")</f>
        <v>13c</v>
      </c>
      <c r="AD23" s="35" t="str">
        <f>IF(COUNTA(W23)=1,IF(COUNTA(X23)=1,MAX(AD$6:AD22)&amp;X23,MAX(AD$6:AD22)+1),"")</f>
        <v>13c</v>
      </c>
    </row>
    <row r="24" spans="1:30">
      <c r="A24" s="2" t="s">
        <v>573</v>
      </c>
      <c r="B24" s="2" t="s">
        <v>36</v>
      </c>
      <c r="C24" s="2" t="s">
        <v>42</v>
      </c>
      <c r="D24" s="5" t="s">
        <v>66</v>
      </c>
      <c r="E24" s="2" t="s">
        <v>44</v>
      </c>
      <c r="G24" s="35" t="s">
        <v>587</v>
      </c>
      <c r="H24" s="35" t="s">
        <v>587</v>
      </c>
      <c r="I24" s="35" t="s">
        <v>592</v>
      </c>
      <c r="J24" s="35" t="s">
        <v>592</v>
      </c>
      <c r="L24" s="35">
        <f>IF(COUNTA(G24)=1,IF(COUNTA(K24)=1,MAX(L$6:L23)&amp;J24,MAX(L$6:L23)+1),"")</f>
        <v>13</v>
      </c>
      <c r="N24" s="35">
        <f>IF(COUNTA(G24)=1,IF(COUNTA(K24)=1,MAX(N$6:N23)&amp;K24,MAX(N$6:N23)+1),"")</f>
        <v>13</v>
      </c>
      <c r="O24" s="35">
        <f>IF(COUNTA(H24)=1,IF(COUNTA(K24)=1,MAX(O$6:O23)&amp;K24,MAX(O$6:O23)+1),"")</f>
        <v>13</v>
      </c>
      <c r="P24" s="35">
        <f>IF(COUNTA(I24)=1,IF(COUNTA(K24)=1,MAX(P$6:P23)&amp;K24,MAX(P$6:P23)+1),"")</f>
        <v>14</v>
      </c>
      <c r="Q24" s="35">
        <f>IF(COUNTA(J24)=1,IF(COUNTA(K24)=1,MAX(Q$6:Q23)&amp;K24,MAX(Q$6:Q23)+1),"")</f>
        <v>14</v>
      </c>
      <c r="T24" s="35" t="s">
        <v>587</v>
      </c>
      <c r="U24" s="35" t="s">
        <v>587</v>
      </c>
      <c r="V24" s="35" t="s">
        <v>592</v>
      </c>
      <c r="W24" s="35" t="s">
        <v>592</v>
      </c>
      <c r="Y24" s="35">
        <f>IF(COUNTA(T24)=1,IF(COUNTA(X24)=1,MAX(Y$6:Y23)&amp;W24,MAX(Y$6:Y23)+1),"")</f>
        <v>13</v>
      </c>
      <c r="Z24" s="35" t="str">
        <f>IF(COUNTA(S24)=1,IF(COUNTA(X24)=1,MAX(Z$6:Z23)&amp;X24,MAX(Z$6:Z23)+1),"")</f>
        <v/>
      </c>
      <c r="AA24" s="35">
        <f>IF(COUNTA(T24)=1,IF(COUNTA(X24)=1,MAX(AA$6:AA23)&amp;X24,MAX(AA$6:AA23)+1),"")</f>
        <v>13</v>
      </c>
      <c r="AB24" s="35">
        <f>IF(COUNTA(U24)=1,IF(COUNTA(X24)=1,MAX(AB$6:AB23)&amp;X24,MAX(AB$6:AB23)+1),"")</f>
        <v>13</v>
      </c>
      <c r="AC24" s="35">
        <f>IF(COUNTA(V24)=1,IF(COUNTA(X24)=1,MAX(AC$6:AC23)&amp;X24,MAX(AC$6:AC23)+1),"")</f>
        <v>14</v>
      </c>
      <c r="AD24" s="35">
        <f>IF(COUNTA(W24)=1,IF(COUNTA(X24)=1,MAX(AD$6:AD23)&amp;X24,MAX(AD$6:AD23)+1),"")</f>
        <v>14</v>
      </c>
    </row>
    <row r="25" spans="1:30" ht="43.2">
      <c r="A25" s="2" t="s">
        <v>573</v>
      </c>
      <c r="B25" s="2" t="s">
        <v>36</v>
      </c>
      <c r="C25" s="2" t="s">
        <v>42</v>
      </c>
      <c r="D25" s="5" t="s">
        <v>67</v>
      </c>
      <c r="E25" t="s">
        <v>44</v>
      </c>
      <c r="G25" s="35" t="s">
        <v>574</v>
      </c>
      <c r="H25" s="35" t="s">
        <v>574</v>
      </c>
      <c r="I25" s="35" t="s">
        <v>574</v>
      </c>
      <c r="J25" s="35" t="s">
        <v>574</v>
      </c>
      <c r="L25" s="35">
        <f>IF(COUNTA(G25)=1,IF(COUNTA(K25)=1,MAX(L$6:L24)&amp;J25,MAX(L$6:L24)+1),"")</f>
        <v>14</v>
      </c>
      <c r="N25" s="35">
        <f>IF(COUNTA(G25)=1,IF(COUNTA(K25)=1,MAX(N$6:N24)&amp;K25,MAX(N$6:N24)+1),"")</f>
        <v>14</v>
      </c>
      <c r="O25" s="35">
        <f>IF(COUNTA(H25)=1,IF(COUNTA(K25)=1,MAX(O$6:O24)&amp;K25,MAX(O$6:O24)+1),"")</f>
        <v>14</v>
      </c>
      <c r="P25" s="35">
        <f>IF(COUNTA(I25)=1,IF(COUNTA(K25)=1,MAX(P$6:P24)&amp;K25,MAX(P$6:P24)+1),"")</f>
        <v>15</v>
      </c>
      <c r="Q25" s="35">
        <f>IF(COUNTA(J25)=1,IF(COUNTA(K25)=1,MAX(Q$6:Q24)&amp;K25,MAX(Q$6:Q24)+1),"")</f>
        <v>15</v>
      </c>
      <c r="R25" s="3" t="s">
        <v>575</v>
      </c>
      <c r="T25" s="35" t="s">
        <v>574</v>
      </c>
      <c r="U25" s="35" t="s">
        <v>574</v>
      </c>
      <c r="V25" s="35" t="s">
        <v>574</v>
      </c>
      <c r="W25" s="35" t="s">
        <v>574</v>
      </c>
      <c r="Y25" s="35">
        <f>IF(COUNTA(T25)=1,IF(COUNTA(X25)=1,MAX(Y$6:Y24)&amp;W25,MAX(Y$6:Y24)+1),"")</f>
        <v>14</v>
      </c>
      <c r="Z25" s="35" t="str">
        <f>IF(COUNTA(S25)=1,IF(COUNTA(X25)=1,MAX(Z$6:Z24)&amp;X25,MAX(Z$6:Z24)+1),"")</f>
        <v/>
      </c>
      <c r="AA25" s="35">
        <f>IF(COUNTA(T25)=1,IF(COUNTA(X25)=1,MAX(AA$6:AA24)&amp;X25,MAX(AA$6:AA24)+1),"")</f>
        <v>14</v>
      </c>
      <c r="AB25" s="35">
        <f>IF(COUNTA(U25)=1,IF(COUNTA(X25)=1,MAX(AB$6:AB24)&amp;X25,MAX(AB$6:AB24)+1),"")</f>
        <v>14</v>
      </c>
      <c r="AC25" s="35">
        <f>IF(COUNTA(V25)=1,IF(COUNTA(X25)=1,MAX(AC$6:AC24)&amp;X25,MAX(AC$6:AC24)+1),"")</f>
        <v>15</v>
      </c>
      <c r="AD25" s="35">
        <f>IF(COUNTA(W25)=1,IF(COUNTA(X25)=1,MAX(AD$6:AD24)&amp;X25,MAX(AD$6:AD24)+1),"")</f>
        <v>15</v>
      </c>
    </row>
    <row r="26" spans="1:30" ht="43.2">
      <c r="A26" s="2" t="s">
        <v>573</v>
      </c>
      <c r="B26" s="2" t="s">
        <v>36</v>
      </c>
      <c r="C26" s="2" t="s">
        <v>42</v>
      </c>
      <c r="D26" s="5" t="s">
        <v>68</v>
      </c>
      <c r="E26" t="s">
        <v>578</v>
      </c>
      <c r="G26" s="35" t="s">
        <v>574</v>
      </c>
      <c r="H26" s="35" t="s">
        <v>574</v>
      </c>
      <c r="I26" s="35" t="s">
        <v>574</v>
      </c>
      <c r="J26" s="35" t="s">
        <v>574</v>
      </c>
      <c r="L26" s="35">
        <f>IF(COUNTA(G26)=1,IF(COUNTA(K26)=1,MAX(L$6:L25)&amp;J26,MAX(L$6:L25)+1),"")</f>
        <v>15</v>
      </c>
      <c r="N26" s="35">
        <f>IF(COUNTA(G26)=1,IF(COUNTA(K26)=1,MAX(N$6:N25)&amp;K26,MAX(N$6:N25)+1),"")</f>
        <v>15</v>
      </c>
      <c r="O26" s="35">
        <f>IF(COUNTA(H26)=1,IF(COUNTA(K26)=1,MAX(O$6:O25)&amp;K26,MAX(O$6:O25)+1),"")</f>
        <v>15</v>
      </c>
      <c r="P26" s="35">
        <f>IF(COUNTA(I26)=1,IF(COUNTA(K26)=1,MAX(P$6:P25)&amp;K26,MAX(P$6:P25)+1),"")</f>
        <v>16</v>
      </c>
      <c r="Q26" s="35">
        <f>IF(COUNTA(J26)=1,IF(COUNTA(K26)=1,MAX(Q$6:Q25)&amp;K26,MAX(Q$6:Q25)+1),"")</f>
        <v>16</v>
      </c>
      <c r="R26" s="3" t="s">
        <v>575</v>
      </c>
      <c r="T26" s="35" t="s">
        <v>574</v>
      </c>
      <c r="U26" s="35" t="s">
        <v>574</v>
      </c>
      <c r="V26" s="35" t="s">
        <v>574</v>
      </c>
      <c r="W26" s="35" t="s">
        <v>574</v>
      </c>
      <c r="Y26" s="35">
        <f>IF(COUNTA(T26)=1,IF(COUNTA(X26)=1,MAX(Y$6:Y25)&amp;W26,MAX(Y$6:Y25)+1),"")</f>
        <v>15</v>
      </c>
      <c r="Z26" s="35" t="str">
        <f>IF(COUNTA(S26)=1,IF(COUNTA(X26)=1,MAX(Z$6:Z25)&amp;X26,MAX(Z$6:Z25)+1),"")</f>
        <v/>
      </c>
      <c r="AA26" s="35">
        <f>IF(COUNTA(T26)=1,IF(COUNTA(X26)=1,MAX(AA$6:AA25)&amp;X26,MAX(AA$6:AA25)+1),"")</f>
        <v>15</v>
      </c>
      <c r="AB26" s="35">
        <f>IF(COUNTA(U26)=1,IF(COUNTA(X26)=1,MAX(AB$6:AB25)&amp;X26,MAX(AB$6:AB25)+1),"")</f>
        <v>15</v>
      </c>
      <c r="AC26" s="35">
        <f>IF(COUNTA(V26)=1,IF(COUNTA(X26)=1,MAX(AC$6:AC25)&amp;X26,MAX(AC$6:AC25)+1),"")</f>
        <v>16</v>
      </c>
      <c r="AD26" s="35">
        <f>IF(COUNTA(W26)=1,IF(COUNTA(X26)=1,MAX(AD$6:AD25)&amp;X26,MAX(AD$6:AD25)+1),"")</f>
        <v>16</v>
      </c>
    </row>
    <row r="27" spans="1:30" ht="43.2">
      <c r="A27" s="2" t="s">
        <v>573</v>
      </c>
      <c r="B27" s="2" t="s">
        <v>36</v>
      </c>
      <c r="C27" s="2" t="s">
        <v>42</v>
      </c>
      <c r="D27" s="5" t="s">
        <v>69</v>
      </c>
      <c r="E27" t="s">
        <v>44</v>
      </c>
      <c r="G27" s="35" t="s">
        <v>574</v>
      </c>
      <c r="H27" s="35" t="s">
        <v>574</v>
      </c>
      <c r="I27" s="35" t="s">
        <v>574</v>
      </c>
      <c r="J27" s="35" t="s">
        <v>574</v>
      </c>
      <c r="K27" s="35" t="s">
        <v>581</v>
      </c>
      <c r="L27" s="35" t="str">
        <f>IF(COUNTA(G27)=1,IF(COUNTA(K27)=1,MAX(L$6:L26)&amp;J27,MAX(L$6:L26)+1),"")</f>
        <v>15Add</v>
      </c>
      <c r="N27" s="35" t="str">
        <f>IF(COUNTA(G27)=1,IF(COUNTA(K27)=1,MAX(N$6:N26)&amp;K27,MAX(N$6:N26)+1),"")</f>
        <v>15a</v>
      </c>
      <c r="O27" s="35" t="str">
        <f>IF(COUNTA(H27)=1,IF(COUNTA(K27)=1,MAX(O$6:O26)&amp;K27,MAX(O$6:O26)+1),"")</f>
        <v>15a</v>
      </c>
      <c r="P27" s="35" t="str">
        <f>IF(COUNTA(I27)=1,IF(COUNTA(K27)=1,MAX(P$6:P26)&amp;K27,MAX(P$6:P26)+1),"")</f>
        <v>16a</v>
      </c>
      <c r="Q27" s="35" t="str">
        <f>IF(COUNTA(J27)=1,IF(COUNTA(K27)=1,MAX(Q$6:Q26)&amp;K27,MAX(Q$6:Q26)+1),"")</f>
        <v>16a</v>
      </c>
      <c r="R27" s="3" t="s">
        <v>575</v>
      </c>
      <c r="T27" s="35" t="s">
        <v>574</v>
      </c>
      <c r="U27" s="35" t="s">
        <v>574</v>
      </c>
      <c r="V27" s="35" t="s">
        <v>574</v>
      </c>
      <c r="W27" s="35" t="s">
        <v>574</v>
      </c>
      <c r="X27" s="35" t="s">
        <v>581</v>
      </c>
      <c r="Y27" s="35" t="str">
        <f>IF(COUNTA(T27)=1,IF(COUNTA(X27)=1,MAX(Y$6:Y26)&amp;W27,MAX(Y$6:Y26)+1),"")</f>
        <v>15Add</v>
      </c>
      <c r="Z27" s="35" t="str">
        <f>IF(COUNTA(S27)=1,IF(COUNTA(X27)=1,MAX(Z$6:Z26)&amp;X27,MAX(Z$6:Z26)+1),"")</f>
        <v/>
      </c>
      <c r="AA27" s="35" t="str">
        <f>IF(COUNTA(T27)=1,IF(COUNTA(X27)=1,MAX(AA$6:AA26)&amp;X27,MAX(AA$6:AA26)+1),"")</f>
        <v>15a</v>
      </c>
      <c r="AB27" s="35" t="str">
        <f>IF(COUNTA(U27)=1,IF(COUNTA(X27)=1,MAX(AB$6:AB26)&amp;X27,MAX(AB$6:AB26)+1),"")</f>
        <v>15a</v>
      </c>
      <c r="AC27" s="35" t="str">
        <f>IF(COUNTA(V27)=1,IF(COUNTA(X27)=1,MAX(AC$6:AC26)&amp;X27,MAX(AC$6:AC26)+1),"")</f>
        <v>16a</v>
      </c>
      <c r="AD27" s="35" t="str">
        <f>IF(COUNTA(W27)=1,IF(COUNTA(X27)=1,MAX(AD$6:AD26)&amp;X27,MAX(AD$6:AD26)+1),"")</f>
        <v>16a</v>
      </c>
    </row>
    <row r="28" spans="1:30" ht="43.2">
      <c r="A28" s="2" t="s">
        <v>573</v>
      </c>
      <c r="B28" s="2" t="s">
        <v>36</v>
      </c>
      <c r="C28" s="2" t="s">
        <v>42</v>
      </c>
      <c r="D28" t="s">
        <v>70</v>
      </c>
      <c r="E28" t="s">
        <v>44</v>
      </c>
      <c r="G28" s="35" t="s">
        <v>574</v>
      </c>
      <c r="H28" s="35" t="s">
        <v>574</v>
      </c>
      <c r="I28" s="35" t="s">
        <v>574</v>
      </c>
      <c r="J28" s="35" t="s">
        <v>574</v>
      </c>
      <c r="K28" s="35" t="s">
        <v>582</v>
      </c>
      <c r="L28" s="35" t="str">
        <f>IF(COUNTA(G28)=1,IF(COUNTA(K28)=1,MAX(L$6:L27)&amp;J28,MAX(L$6:L27)+1),"")</f>
        <v>15Add</v>
      </c>
      <c r="N28" s="35" t="str">
        <f>IF(COUNTA(G28)=1,IF(COUNTA(K28)=1,MAX(N$6:N27)&amp;K28,MAX(N$6:N27)+1),"")</f>
        <v>15b</v>
      </c>
      <c r="O28" s="35" t="str">
        <f>IF(COUNTA(H28)=1,IF(COUNTA(K28)=1,MAX(O$6:O27)&amp;K28,MAX(O$6:O27)+1),"")</f>
        <v>15b</v>
      </c>
      <c r="P28" s="35" t="str">
        <f>IF(COUNTA(I28)=1,IF(COUNTA(K28)=1,MAX(P$6:P27)&amp;K28,MAX(P$6:P27)+1),"")</f>
        <v>16b</v>
      </c>
      <c r="Q28" s="35" t="str">
        <f>IF(COUNTA(J28)=1,IF(COUNTA(K28)=1,MAX(Q$6:Q27)&amp;K28,MAX(Q$6:Q27)+1),"")</f>
        <v>16b</v>
      </c>
      <c r="R28" s="3" t="s">
        <v>575</v>
      </c>
      <c r="T28" s="35" t="s">
        <v>574</v>
      </c>
      <c r="U28" s="35" t="s">
        <v>574</v>
      </c>
      <c r="V28" s="35" t="s">
        <v>574</v>
      </c>
      <c r="W28" s="35" t="s">
        <v>574</v>
      </c>
      <c r="X28" s="35" t="s">
        <v>582</v>
      </c>
      <c r="Y28" s="35" t="str">
        <f>IF(COUNTA(T28)=1,IF(COUNTA(X28)=1,MAX(Y$6:Y27)&amp;W28,MAX(Y$6:Y27)+1),"")</f>
        <v>15Add</v>
      </c>
      <c r="Z28" s="35" t="str">
        <f>IF(COUNTA(S28)=1,IF(COUNTA(X28)=1,MAX(Z$6:Z27)&amp;X28,MAX(Z$6:Z27)+1),"")</f>
        <v/>
      </c>
      <c r="AA28" s="35" t="str">
        <f>IF(COUNTA(T28)=1,IF(COUNTA(X28)=1,MAX(AA$6:AA27)&amp;X28,MAX(AA$6:AA27)+1),"")</f>
        <v>15b</v>
      </c>
      <c r="AB28" s="35" t="str">
        <f>IF(COUNTA(U28)=1,IF(COUNTA(X28)=1,MAX(AB$6:AB27)&amp;X28,MAX(AB$6:AB27)+1),"")</f>
        <v>15b</v>
      </c>
      <c r="AC28" s="35" t="str">
        <f>IF(COUNTA(V28)=1,IF(COUNTA(X28)=1,MAX(AC$6:AC27)&amp;X28,MAX(AC$6:AC27)+1),"")</f>
        <v>16b</v>
      </c>
      <c r="AD28" s="35" t="str">
        <f>IF(COUNTA(W28)=1,IF(COUNTA(X28)=1,MAX(AD$6:AD27)&amp;X28,MAX(AD$6:AD27)+1),"")</f>
        <v>16b</v>
      </c>
    </row>
    <row r="29" spans="1:30" ht="43.2">
      <c r="A29" s="2" t="s">
        <v>573</v>
      </c>
      <c r="B29" s="2" t="s">
        <v>36</v>
      </c>
      <c r="C29" s="2" t="s">
        <v>42</v>
      </c>
      <c r="D29" s="5" t="s">
        <v>71</v>
      </c>
      <c r="E29" t="s">
        <v>44</v>
      </c>
      <c r="G29" s="35" t="s">
        <v>574</v>
      </c>
      <c r="H29" s="35" t="s">
        <v>574</v>
      </c>
      <c r="I29" s="35" t="s">
        <v>574</v>
      </c>
      <c r="J29" s="35" t="s">
        <v>574</v>
      </c>
      <c r="L29" s="35">
        <f>IF(COUNTA(G29)=1,IF(COUNTA(K29)=1,MAX(L$6:L28)&amp;J29,MAX(L$6:L28)+1),"")</f>
        <v>16</v>
      </c>
      <c r="N29" s="35">
        <f>IF(COUNTA(G29)=1,IF(COUNTA(K29)=1,MAX(N$6:N28)&amp;K29,MAX(N$6:N28)+1),"")</f>
        <v>16</v>
      </c>
      <c r="O29" s="35">
        <f>IF(COUNTA(H29)=1,IF(COUNTA(K29)=1,MAX(O$6:O28)&amp;K29,MAX(O$6:O28)+1),"")</f>
        <v>16</v>
      </c>
      <c r="P29" s="35">
        <f>IF(COUNTA(I29)=1,IF(COUNTA(K29)=1,MAX(P$6:P28)&amp;K29,MAX(P$6:P28)+1),"")</f>
        <v>17</v>
      </c>
      <c r="Q29" s="35">
        <f>IF(COUNTA(J29)=1,IF(COUNTA(K29)=1,MAX(Q$6:Q28)&amp;K29,MAX(Q$6:Q28)+1),"")</f>
        <v>17</v>
      </c>
      <c r="R29" s="3" t="s">
        <v>575</v>
      </c>
      <c r="T29" s="35" t="s">
        <v>574</v>
      </c>
      <c r="U29" s="35" t="s">
        <v>574</v>
      </c>
      <c r="V29" s="35" t="s">
        <v>574</v>
      </c>
      <c r="W29" s="35" t="s">
        <v>574</v>
      </c>
      <c r="Y29" s="35">
        <f>IF(COUNTA(T29)=1,IF(COUNTA(X29)=1,MAX(Y$6:Y28)&amp;W29,MAX(Y$6:Y28)+1),"")</f>
        <v>16</v>
      </c>
      <c r="Z29" s="35" t="str">
        <f>IF(COUNTA(S29)=1,IF(COUNTA(X29)=1,MAX(Z$6:Z28)&amp;X29,MAX(Z$6:Z28)+1),"")</f>
        <v/>
      </c>
      <c r="AA29" s="35">
        <f>IF(COUNTA(T29)=1,IF(COUNTA(X29)=1,MAX(AA$6:AA28)&amp;X29,MAX(AA$6:AA28)+1),"")</f>
        <v>16</v>
      </c>
      <c r="AB29" s="35">
        <f>IF(COUNTA(U29)=1,IF(COUNTA(X29)=1,MAX(AB$6:AB28)&amp;X29,MAX(AB$6:AB28)+1),"")</f>
        <v>16</v>
      </c>
      <c r="AC29" s="35">
        <f>IF(COUNTA(V29)=1,IF(COUNTA(X29)=1,MAX(AC$6:AC28)&amp;X29,MAX(AC$6:AC28)+1),"")</f>
        <v>17</v>
      </c>
      <c r="AD29" s="35">
        <f>IF(COUNTA(W29)=1,IF(COUNTA(X29)=1,MAX(AD$6:AD28)&amp;X29,MAX(AD$6:AD28)+1),"")</f>
        <v>17</v>
      </c>
    </row>
    <row r="30" spans="1:30" ht="43.2">
      <c r="A30" s="2" t="s">
        <v>573</v>
      </c>
      <c r="B30" s="2" t="s">
        <v>36</v>
      </c>
      <c r="C30" s="2" t="s">
        <v>42</v>
      </c>
      <c r="D30" s="21" t="s">
        <v>72</v>
      </c>
      <c r="E30" s="2" t="s">
        <v>44</v>
      </c>
      <c r="G30" s="35" t="s">
        <v>592</v>
      </c>
      <c r="H30" s="35" t="s">
        <v>592</v>
      </c>
      <c r="I30" s="35" t="s">
        <v>593</v>
      </c>
      <c r="J30" s="35" t="s">
        <v>593</v>
      </c>
      <c r="L30" s="35">
        <f>IF(COUNTA(G30)=1,IF(COUNTA(K30)=1,MAX(L$6:L29)&amp;J30,MAX(L$6:L29)+1),"")</f>
        <v>17</v>
      </c>
      <c r="N30" s="35">
        <f>IF(COUNTA(G30)=1,IF(COUNTA(K30)=1,MAX(N$6:N29)&amp;K30,MAX(N$6:N29)+1),"")</f>
        <v>17</v>
      </c>
      <c r="O30" s="35">
        <f>IF(COUNTA(H30)=1,IF(COUNTA(K30)=1,MAX(O$6:O29)&amp;K30,MAX(O$6:O29)+1),"")</f>
        <v>17</v>
      </c>
      <c r="P30" s="35">
        <f>IF(COUNTA(I30)=1,IF(COUNTA(K30)=1,MAX(P$6:P29)&amp;K30,MAX(P$6:P29)+1),"")</f>
        <v>18</v>
      </c>
      <c r="Q30" s="35">
        <f>IF(COUNTA(J30)=1,IF(COUNTA(K30)=1,MAX(Q$6:Q29)&amp;K30,MAX(Q$6:Q29)+1),"")</f>
        <v>18</v>
      </c>
      <c r="T30" s="35" t="s">
        <v>592</v>
      </c>
      <c r="U30" s="35" t="s">
        <v>592</v>
      </c>
      <c r="V30" s="35" t="s">
        <v>593</v>
      </c>
      <c r="W30" s="35" t="s">
        <v>593</v>
      </c>
      <c r="Y30" s="35">
        <f>IF(COUNTA(T30)=1,IF(COUNTA(X30)=1,MAX(Y$6:Y29)&amp;W30,MAX(Y$6:Y29)+1),"")</f>
        <v>17</v>
      </c>
      <c r="Z30" s="35" t="str">
        <f>IF(COUNTA(S30)=1,IF(COUNTA(X30)=1,MAX(Z$6:Z29)&amp;X30,MAX(Z$6:Z29)+1),"")</f>
        <v/>
      </c>
      <c r="AA30" s="35">
        <f>IF(COUNTA(T30)=1,IF(COUNTA(X30)=1,MAX(AA$6:AA29)&amp;X30,MAX(AA$6:AA29)+1),"")</f>
        <v>17</v>
      </c>
      <c r="AB30" s="35">
        <f>IF(COUNTA(U30)=1,IF(COUNTA(X30)=1,MAX(AB$6:AB29)&amp;X30,MAX(AB$6:AB29)+1),"")</f>
        <v>17</v>
      </c>
      <c r="AC30" s="35">
        <f>IF(COUNTA(V30)=1,IF(COUNTA(X30)=1,MAX(AC$6:AC29)&amp;X30,MAX(AC$6:AC29)+1),"")</f>
        <v>18</v>
      </c>
      <c r="AD30" s="35">
        <f>IF(COUNTA(W30)=1,IF(COUNTA(X30)=1,MAX(AD$6:AD29)&amp;X30,MAX(AD$6:AD29)+1),"")</f>
        <v>18</v>
      </c>
    </row>
    <row r="31" spans="1:30" ht="57.6">
      <c r="A31" s="2" t="s">
        <v>573</v>
      </c>
      <c r="B31" s="2" t="s">
        <v>36</v>
      </c>
      <c r="C31" s="2" t="s">
        <v>42</v>
      </c>
      <c r="D31" s="21" t="s">
        <v>73</v>
      </c>
      <c r="E31" t="s">
        <v>586</v>
      </c>
      <c r="G31" s="45" t="s">
        <v>594</v>
      </c>
      <c r="H31" s="45" t="s">
        <v>594</v>
      </c>
      <c r="I31" s="45" t="s">
        <v>595</v>
      </c>
      <c r="J31" s="45" t="s">
        <v>595</v>
      </c>
      <c r="K31" s="45"/>
      <c r="L31" s="35">
        <f>IF(COUNTA(G31)=1,IF(COUNTA(K31)=1,MAX(L$6:L30)&amp;J31,MAX(L$6:L30)+1),"")</f>
        <v>18</v>
      </c>
      <c r="N31" s="35">
        <f>IF(COUNTA(G31)=1,IF(COUNTA(K31)=1,MAX(N$6:N30)&amp;K31,MAX(N$6:N30)+1),"")</f>
        <v>18</v>
      </c>
      <c r="O31" s="35">
        <f>IF(COUNTA(H31)=1,IF(COUNTA(K31)=1,MAX(O$6:O30)&amp;K31,MAX(O$6:O30)+1),"")</f>
        <v>18</v>
      </c>
      <c r="P31" s="35">
        <f>IF(COUNTA(I31)=1,IF(COUNTA(K31)=1,MAX(P$6:P30)&amp;K31,MAX(P$6:P30)+1),"")</f>
        <v>19</v>
      </c>
      <c r="Q31" s="35">
        <f>IF(COUNTA(J31)=1,IF(COUNTA(K31)=1,MAX(Q$6:Q30)&amp;K31,MAX(Q$6:Q30)+1),"")</f>
        <v>19</v>
      </c>
      <c r="T31" s="45" t="s">
        <v>594</v>
      </c>
      <c r="U31" s="45" t="s">
        <v>594</v>
      </c>
      <c r="V31" s="45" t="s">
        <v>595</v>
      </c>
      <c r="W31" s="45" t="s">
        <v>595</v>
      </c>
      <c r="X31" s="45"/>
      <c r="Y31" s="35">
        <f>IF(COUNTA(T31)=1,IF(COUNTA(X31)=1,MAX(Y$6:Y30)&amp;W31,MAX(Y$6:Y30)+1),"")</f>
        <v>18</v>
      </c>
      <c r="Z31" s="35" t="str">
        <f>IF(COUNTA(S31)=1,IF(COUNTA(X31)=1,MAX(Z$6:Z30)&amp;X31,MAX(Z$6:Z30)+1),"")</f>
        <v/>
      </c>
      <c r="AA31" s="35">
        <f>IF(COUNTA(T31)=1,IF(COUNTA(X31)=1,MAX(AA$6:AA30)&amp;X31,MAX(AA$6:AA30)+1),"")</f>
        <v>18</v>
      </c>
      <c r="AB31" s="35">
        <f>IF(COUNTA(U31)=1,IF(COUNTA(X31)=1,MAX(AB$6:AB30)&amp;X31,MAX(AB$6:AB30)+1),"")</f>
        <v>18</v>
      </c>
      <c r="AC31" s="35">
        <f>IF(COUNTA(V31)=1,IF(COUNTA(X31)=1,MAX(AC$6:AC30)&amp;X31,MAX(AC$6:AC30)+1),"")</f>
        <v>19</v>
      </c>
      <c r="AD31" s="35">
        <f>IF(COUNTA(W31)=1,IF(COUNTA(X31)=1,MAX(AD$6:AD30)&amp;X31,MAX(AD$6:AD30)+1),"")</f>
        <v>19</v>
      </c>
    </row>
    <row r="32" spans="1:30">
      <c r="A32" s="2" t="s">
        <v>573</v>
      </c>
      <c r="B32" s="2" t="s">
        <v>36</v>
      </c>
      <c r="C32" s="2" t="s">
        <v>42</v>
      </c>
      <c r="D32" s="5" t="s">
        <v>74</v>
      </c>
      <c r="E32" s="2" t="s">
        <v>62</v>
      </c>
      <c r="G32" s="35" t="s">
        <v>596</v>
      </c>
      <c r="H32" s="35" t="s">
        <v>596</v>
      </c>
      <c r="I32" s="35" t="s">
        <v>597</v>
      </c>
      <c r="J32" s="35" t="s">
        <v>597</v>
      </c>
      <c r="K32" s="35" t="s">
        <v>581</v>
      </c>
      <c r="L32" s="35" t="str">
        <f>IF(COUNTA(G32)=1,IF(COUNTA(K32)=1,MAX(L$6:L31)&amp;J32,MAX(L$6:L31)+1),"")</f>
        <v>189a</v>
      </c>
      <c r="N32" s="35" t="str">
        <f>IF(COUNTA(G32)=1,IF(COUNTA(K32)=1,MAX(N$6:N31)&amp;K32,MAX(N$6:N31)+1),"")</f>
        <v>18a</v>
      </c>
      <c r="O32" s="35" t="str">
        <f>IF(COUNTA(H32)=1,IF(COUNTA(K32)=1,MAX(O$6:O31)&amp;K32,MAX(O$6:O31)+1),"")</f>
        <v>18a</v>
      </c>
      <c r="P32" s="35" t="str">
        <f>IF(COUNTA(I32)=1,IF(COUNTA(K32)=1,MAX(P$6:P31)&amp;K32,MAX(P$6:P31)+1),"")</f>
        <v>19a</v>
      </c>
      <c r="Q32" s="35" t="str">
        <f>IF(COUNTA(J32)=1,IF(COUNTA(K32)=1,MAX(Q$6:Q31)&amp;K32,MAX(Q$6:Q31)+1),"")</f>
        <v>19a</v>
      </c>
      <c r="T32" s="35" t="s">
        <v>596</v>
      </c>
      <c r="U32" s="35" t="s">
        <v>596</v>
      </c>
      <c r="V32" s="35" t="s">
        <v>597</v>
      </c>
      <c r="W32" s="35" t="s">
        <v>597</v>
      </c>
      <c r="X32" s="35" t="s">
        <v>581</v>
      </c>
      <c r="Y32" s="35" t="str">
        <f>IF(COUNTA(T32)=1,IF(COUNTA(X32)=1,MAX(Y$6:Y31)&amp;W32,MAX(Y$6:Y31)+1),"")</f>
        <v>189a</v>
      </c>
      <c r="Z32" s="35" t="str">
        <f>IF(COUNTA(S32)=1,IF(COUNTA(X32)=1,MAX(Z$6:Z31)&amp;X32,MAX(Z$6:Z31)+1),"")</f>
        <v/>
      </c>
      <c r="AA32" s="35" t="str">
        <f>IF(COUNTA(T32)=1,IF(COUNTA(X32)=1,MAX(AA$6:AA31)&amp;X32,MAX(AA$6:AA31)+1),"")</f>
        <v>18a</v>
      </c>
      <c r="AB32" s="35" t="str">
        <f>IF(COUNTA(U32)=1,IF(COUNTA(X32)=1,MAX(AB$6:AB31)&amp;X32,MAX(AB$6:AB31)+1),"")</f>
        <v>18a</v>
      </c>
      <c r="AC32" s="35" t="str">
        <f>IF(COUNTA(V32)=1,IF(COUNTA(X32)=1,MAX(AC$6:AC31)&amp;X32,MAX(AC$6:AC31)+1),"")</f>
        <v>19a</v>
      </c>
      <c r="AD32" s="35" t="str">
        <f>IF(COUNTA(W32)=1,IF(COUNTA(X32)=1,MAX(AD$6:AD31)&amp;X32,MAX(AD$6:AD31)+1),"")</f>
        <v>19a</v>
      </c>
    </row>
    <row r="33" spans="1:30">
      <c r="A33" s="2" t="s">
        <v>573</v>
      </c>
      <c r="B33" s="2" t="s">
        <v>36</v>
      </c>
      <c r="C33" s="2" t="s">
        <v>42</v>
      </c>
      <c r="D33" s="5" t="s">
        <v>75</v>
      </c>
      <c r="E33" s="2" t="s">
        <v>62</v>
      </c>
      <c r="G33" s="35" t="s">
        <v>598</v>
      </c>
      <c r="H33" s="35" t="s">
        <v>598</v>
      </c>
      <c r="I33" s="35" t="s">
        <v>599</v>
      </c>
      <c r="J33" s="35" t="s">
        <v>599</v>
      </c>
      <c r="K33" s="35" t="s">
        <v>582</v>
      </c>
      <c r="L33" s="35" t="str">
        <f>IF(COUNTA(G33)=1,IF(COUNTA(K33)=1,MAX(L$6:L32)&amp;J33,MAX(L$6:L32)+1),"")</f>
        <v>189b</v>
      </c>
      <c r="N33" s="35" t="str">
        <f>IF(COUNTA(G33)=1,IF(COUNTA(K33)=1,MAX(N$6:N32)&amp;K33,MAX(N$6:N32)+1),"")</f>
        <v>18b</v>
      </c>
      <c r="O33" s="35" t="str">
        <f>IF(COUNTA(H33)=1,IF(COUNTA(K33)=1,MAX(O$6:O32)&amp;K33,MAX(O$6:O32)+1),"")</f>
        <v>18b</v>
      </c>
      <c r="P33" s="35" t="str">
        <f>IF(COUNTA(I33)=1,IF(COUNTA(K33)=1,MAX(P$6:P32)&amp;K33,MAX(P$6:P32)+1),"")</f>
        <v>19b</v>
      </c>
      <c r="Q33" s="35" t="str">
        <f>IF(COUNTA(J33)=1,IF(COUNTA(K33)=1,MAX(Q$6:Q32)&amp;K33,MAX(Q$6:Q32)+1),"")</f>
        <v>19b</v>
      </c>
      <c r="T33" s="35" t="s">
        <v>598</v>
      </c>
      <c r="U33" s="35" t="s">
        <v>598</v>
      </c>
      <c r="V33" s="35" t="s">
        <v>599</v>
      </c>
      <c r="W33" s="35" t="s">
        <v>599</v>
      </c>
      <c r="X33" s="35" t="s">
        <v>582</v>
      </c>
      <c r="Y33" s="35" t="str">
        <f>IF(COUNTA(T33)=1,IF(COUNTA(X33)=1,MAX(Y$6:Y32)&amp;W33,MAX(Y$6:Y32)+1),"")</f>
        <v>189b</v>
      </c>
      <c r="Z33" s="35" t="str">
        <f>IF(COUNTA(S33)=1,IF(COUNTA(X33)=1,MAX(Z$6:Z32)&amp;X33,MAX(Z$6:Z32)+1),"")</f>
        <v/>
      </c>
      <c r="AA33" s="35" t="str">
        <f>IF(COUNTA(T33)=1,IF(COUNTA(X33)=1,MAX(AA$6:AA32)&amp;X33,MAX(AA$6:AA32)+1),"")</f>
        <v>18b</v>
      </c>
      <c r="AB33" s="35" t="str">
        <f>IF(COUNTA(U33)=1,IF(COUNTA(X33)=1,MAX(AB$6:AB32)&amp;X33,MAX(AB$6:AB32)+1),"")</f>
        <v>18b</v>
      </c>
      <c r="AC33" s="35" t="str">
        <f>IF(COUNTA(V33)=1,IF(COUNTA(X33)=1,MAX(AC$6:AC32)&amp;X33,MAX(AC$6:AC32)+1),"")</f>
        <v>19b</v>
      </c>
      <c r="AD33" s="35" t="str">
        <f>IF(COUNTA(W33)=1,IF(COUNTA(X33)=1,MAX(AD$6:AD32)&amp;X33,MAX(AD$6:AD32)+1),"")</f>
        <v>19b</v>
      </c>
    </row>
    <row r="34" spans="1:30">
      <c r="A34" s="2" t="s">
        <v>573</v>
      </c>
      <c r="B34" s="2" t="s">
        <v>36</v>
      </c>
      <c r="C34" s="2" t="s">
        <v>42</v>
      </c>
      <c r="D34" s="5" t="s">
        <v>76</v>
      </c>
      <c r="E34" s="2" t="s">
        <v>62</v>
      </c>
      <c r="G34" s="35" t="s">
        <v>600</v>
      </c>
      <c r="H34" s="35" t="s">
        <v>600</v>
      </c>
      <c r="I34" s="35" t="s">
        <v>601</v>
      </c>
      <c r="J34" s="35" t="s">
        <v>601</v>
      </c>
      <c r="K34" s="35" t="s">
        <v>591</v>
      </c>
      <c r="L34" s="35" t="str">
        <f>IF(COUNTA(G34)=1,IF(COUNTA(K34)=1,MAX(L$6:L33)&amp;J34,MAX(L$6:L33)+1),"")</f>
        <v>189c</v>
      </c>
      <c r="N34" s="35" t="str">
        <f>IF(COUNTA(G34)=1,IF(COUNTA(K34)=1,MAX(N$6:N33)&amp;K34,MAX(N$6:N33)+1),"")</f>
        <v>18c</v>
      </c>
      <c r="O34" s="35" t="str">
        <f>IF(COUNTA(H34)=1,IF(COUNTA(K34)=1,MAX(O$6:O33)&amp;K34,MAX(O$6:O33)+1),"")</f>
        <v>18c</v>
      </c>
      <c r="P34" s="35" t="str">
        <f>IF(COUNTA(I34)=1,IF(COUNTA(K34)=1,MAX(P$6:P33)&amp;K34,MAX(P$6:P33)+1),"")</f>
        <v>19c</v>
      </c>
      <c r="Q34" s="35" t="str">
        <f>IF(COUNTA(J34)=1,IF(COUNTA(K34)=1,MAX(Q$6:Q33)&amp;K34,MAX(Q$6:Q33)+1),"")</f>
        <v>19c</v>
      </c>
      <c r="T34" s="35" t="s">
        <v>600</v>
      </c>
      <c r="U34" s="35" t="s">
        <v>600</v>
      </c>
      <c r="V34" s="35" t="s">
        <v>601</v>
      </c>
      <c r="W34" s="35" t="s">
        <v>601</v>
      </c>
      <c r="X34" s="35" t="s">
        <v>591</v>
      </c>
      <c r="Y34" s="35" t="str">
        <f>IF(COUNTA(T34)=1,IF(COUNTA(X34)=1,MAX(Y$6:Y33)&amp;W34,MAX(Y$6:Y33)+1),"")</f>
        <v>189c</v>
      </c>
      <c r="Z34" s="35" t="str">
        <f>IF(COUNTA(S34)=1,IF(COUNTA(X34)=1,MAX(Z$6:Z33)&amp;X34,MAX(Z$6:Z33)+1),"")</f>
        <v/>
      </c>
      <c r="AA34" s="35" t="str">
        <f>IF(COUNTA(T34)=1,IF(COUNTA(X34)=1,MAX(AA$6:AA33)&amp;X34,MAX(AA$6:AA33)+1),"")</f>
        <v>18c</v>
      </c>
      <c r="AB34" s="35" t="str">
        <f>IF(COUNTA(U34)=1,IF(COUNTA(X34)=1,MAX(AB$6:AB33)&amp;X34,MAX(AB$6:AB33)+1),"")</f>
        <v>18c</v>
      </c>
      <c r="AC34" s="35" t="str">
        <f>IF(COUNTA(V34)=1,IF(COUNTA(X34)=1,MAX(AC$6:AC33)&amp;X34,MAX(AC$6:AC33)+1),"")</f>
        <v>19c</v>
      </c>
      <c r="AD34" s="35" t="str">
        <f>IF(COUNTA(W34)=1,IF(COUNTA(X34)=1,MAX(AD$6:AD33)&amp;X34,MAX(AD$6:AD33)+1),"")</f>
        <v>19c</v>
      </c>
    </row>
    <row r="35" spans="1:30">
      <c r="A35" s="2" t="s">
        <v>573</v>
      </c>
      <c r="B35" s="2" t="s">
        <v>36</v>
      </c>
      <c r="C35" s="2" t="s">
        <v>42</v>
      </c>
      <c r="D35" s="5" t="s">
        <v>77</v>
      </c>
      <c r="E35" s="2" t="s">
        <v>62</v>
      </c>
      <c r="G35" s="35" t="s">
        <v>602</v>
      </c>
      <c r="H35" s="35" t="s">
        <v>602</v>
      </c>
      <c r="I35" s="35" t="s">
        <v>603</v>
      </c>
      <c r="J35" s="35" t="s">
        <v>603</v>
      </c>
      <c r="K35" s="35" t="s">
        <v>604</v>
      </c>
      <c r="L35" s="35" t="str">
        <f>IF(COUNTA(G35)=1,IF(COUNTA(K35)=1,MAX(L$6:L34)&amp;J35,MAX(L$6:L34)+1),"")</f>
        <v>189d</v>
      </c>
      <c r="N35" s="35" t="str">
        <f>IF(COUNTA(G35)=1,IF(COUNTA(K35)=1,MAX(N$6:N34)&amp;K35,MAX(N$6:N34)+1),"")</f>
        <v>18d</v>
      </c>
      <c r="O35" s="35" t="str">
        <f>IF(COUNTA(H35)=1,IF(COUNTA(K35)=1,MAX(O$6:O34)&amp;K35,MAX(O$6:O34)+1),"")</f>
        <v>18d</v>
      </c>
      <c r="P35" s="35" t="str">
        <f>IF(COUNTA(I35)=1,IF(COUNTA(K35)=1,MAX(P$6:P34)&amp;K35,MAX(P$6:P34)+1),"")</f>
        <v>19d</v>
      </c>
      <c r="Q35" s="35" t="str">
        <f>IF(COUNTA(J35)=1,IF(COUNTA(K35)=1,MAX(Q$6:Q34)&amp;K35,MAX(Q$6:Q34)+1),"")</f>
        <v>19d</v>
      </c>
      <c r="T35" s="35" t="s">
        <v>602</v>
      </c>
      <c r="U35" s="35" t="s">
        <v>602</v>
      </c>
      <c r="V35" s="35" t="s">
        <v>603</v>
      </c>
      <c r="W35" s="35" t="s">
        <v>603</v>
      </c>
      <c r="X35" s="35" t="s">
        <v>604</v>
      </c>
      <c r="Y35" s="35" t="str">
        <f>IF(COUNTA(T35)=1,IF(COUNTA(X35)=1,MAX(Y$6:Y34)&amp;W35,MAX(Y$6:Y34)+1),"")</f>
        <v>189d</v>
      </c>
      <c r="Z35" s="35" t="str">
        <f>IF(COUNTA(S35)=1,IF(COUNTA(X35)=1,MAX(Z$6:Z34)&amp;X35,MAX(Z$6:Z34)+1),"")</f>
        <v/>
      </c>
      <c r="AA35" s="35" t="str">
        <f>IF(COUNTA(T35)=1,IF(COUNTA(X35)=1,MAX(AA$6:AA34)&amp;X35,MAX(AA$6:AA34)+1),"")</f>
        <v>18d</v>
      </c>
      <c r="AB35" s="35" t="str">
        <f>IF(COUNTA(U35)=1,IF(COUNTA(X35)=1,MAX(AB$6:AB34)&amp;X35,MAX(AB$6:AB34)+1),"")</f>
        <v>18d</v>
      </c>
      <c r="AC35" s="35" t="str">
        <f>IF(COUNTA(V35)=1,IF(COUNTA(X35)=1,MAX(AC$6:AC34)&amp;X35,MAX(AC$6:AC34)+1),"")</f>
        <v>19d</v>
      </c>
      <c r="AD35" s="35" t="str">
        <f>IF(COUNTA(W35)=1,IF(COUNTA(X35)=1,MAX(AD$6:AD34)&amp;X35,MAX(AD$6:AD34)+1),"")</f>
        <v>19d</v>
      </c>
    </row>
    <row r="36" spans="1:30">
      <c r="A36" s="2" t="s">
        <v>573</v>
      </c>
      <c r="B36" s="2" t="s">
        <v>36</v>
      </c>
      <c r="C36" s="2" t="s">
        <v>42</v>
      </c>
      <c r="D36" s="5" t="s">
        <v>78</v>
      </c>
      <c r="E36" s="2" t="s">
        <v>62</v>
      </c>
      <c r="G36" s="35" t="s">
        <v>605</v>
      </c>
      <c r="H36" s="35" t="s">
        <v>605</v>
      </c>
      <c r="I36" s="35" t="s">
        <v>606</v>
      </c>
      <c r="J36" s="35" t="s">
        <v>606</v>
      </c>
      <c r="K36" s="35" t="s">
        <v>607</v>
      </c>
      <c r="L36" s="35" t="str">
        <f>IF(COUNTA(G36)=1,IF(COUNTA(K36)=1,MAX(L$6:L35)&amp;J36,MAX(L$6:L35)+1),"")</f>
        <v>189e</v>
      </c>
      <c r="N36" s="35" t="str">
        <f>IF(COUNTA(G36)=1,IF(COUNTA(K36)=1,MAX(N$6:N35)&amp;K36,MAX(N$6:N35)+1),"")</f>
        <v>18e</v>
      </c>
      <c r="O36" s="35" t="str">
        <f>IF(COUNTA(H36)=1,IF(COUNTA(K36)=1,MAX(O$6:O35)&amp;K36,MAX(O$6:O35)+1),"")</f>
        <v>18e</v>
      </c>
      <c r="P36" s="35" t="str">
        <f>IF(COUNTA(I36)=1,IF(COUNTA(K36)=1,MAX(P$6:P35)&amp;K36,MAX(P$6:P35)+1),"")</f>
        <v>19e</v>
      </c>
      <c r="Q36" s="35" t="str">
        <f>IF(COUNTA(J36)=1,IF(COUNTA(K36)=1,MAX(Q$6:Q35)&amp;K36,MAX(Q$6:Q35)+1),"")</f>
        <v>19e</v>
      </c>
      <c r="T36" s="35" t="s">
        <v>605</v>
      </c>
      <c r="U36" s="35" t="s">
        <v>605</v>
      </c>
      <c r="V36" s="35" t="s">
        <v>606</v>
      </c>
      <c r="W36" s="35" t="s">
        <v>606</v>
      </c>
      <c r="X36" s="35" t="s">
        <v>607</v>
      </c>
      <c r="Y36" s="35" t="str">
        <f>IF(COUNTA(T36)=1,IF(COUNTA(X36)=1,MAX(Y$6:Y35)&amp;W36,MAX(Y$6:Y35)+1),"")</f>
        <v>189e</v>
      </c>
      <c r="Z36" s="35" t="str">
        <f>IF(COUNTA(S36)=1,IF(COUNTA(X36)=1,MAX(Z$6:Z35)&amp;X36,MAX(Z$6:Z35)+1),"")</f>
        <v/>
      </c>
      <c r="AA36" s="35" t="str">
        <f>IF(COUNTA(T36)=1,IF(COUNTA(X36)=1,MAX(AA$6:AA35)&amp;X36,MAX(AA$6:AA35)+1),"")</f>
        <v>18e</v>
      </c>
      <c r="AB36" s="35" t="str">
        <f>IF(COUNTA(U36)=1,IF(COUNTA(X36)=1,MAX(AB$6:AB35)&amp;X36,MAX(AB$6:AB35)+1),"")</f>
        <v>18e</v>
      </c>
      <c r="AC36" s="35" t="str">
        <f>IF(COUNTA(V36)=1,IF(COUNTA(X36)=1,MAX(AC$6:AC35)&amp;X36,MAX(AC$6:AC35)+1),"")</f>
        <v>19e</v>
      </c>
      <c r="AD36" s="35" t="str">
        <f>IF(COUNTA(W36)=1,IF(COUNTA(X36)=1,MAX(AD$6:AD35)&amp;X36,MAX(AD$6:AD35)+1),"")</f>
        <v>19e</v>
      </c>
    </row>
    <row r="37" spans="1:30">
      <c r="A37" s="2" t="s">
        <v>573</v>
      </c>
      <c r="B37" s="2" t="s">
        <v>36</v>
      </c>
      <c r="C37" s="2" t="s">
        <v>42</v>
      </c>
      <c r="D37" s="5" t="s">
        <v>79</v>
      </c>
      <c r="E37" s="2" t="s">
        <v>62</v>
      </c>
      <c r="G37" s="35" t="s">
        <v>608</v>
      </c>
      <c r="H37" s="35" t="s">
        <v>608</v>
      </c>
      <c r="I37" s="35" t="s">
        <v>609</v>
      </c>
      <c r="J37" s="35" t="s">
        <v>609</v>
      </c>
      <c r="K37" s="35" t="s">
        <v>610</v>
      </c>
      <c r="L37" s="35" t="str">
        <f>IF(COUNTA(G37)=1,IF(COUNTA(K37)=1,MAX(L$6:L36)&amp;J37,MAX(L$6:L36)+1),"")</f>
        <v>189f</v>
      </c>
      <c r="N37" s="35" t="str">
        <f>IF(COUNTA(G37)=1,IF(COUNTA(K37)=1,MAX(N$6:N36)&amp;K37,MAX(N$6:N36)+1),"")</f>
        <v>18f</v>
      </c>
      <c r="O37" s="35" t="str">
        <f>IF(COUNTA(H37)=1,IF(COUNTA(K37)=1,MAX(O$6:O36)&amp;K37,MAX(O$6:O36)+1),"")</f>
        <v>18f</v>
      </c>
      <c r="P37" s="35" t="str">
        <f>IF(COUNTA(I37)=1,IF(COUNTA(K37)=1,MAX(P$6:P36)&amp;K37,MAX(P$6:P36)+1),"")</f>
        <v>19f</v>
      </c>
      <c r="Q37" s="35" t="str">
        <f>IF(COUNTA(J37)=1,IF(COUNTA(K37)=1,MAX(Q$6:Q36)&amp;K37,MAX(Q$6:Q36)+1),"")</f>
        <v>19f</v>
      </c>
      <c r="T37" s="35" t="s">
        <v>608</v>
      </c>
      <c r="U37" s="35" t="s">
        <v>608</v>
      </c>
      <c r="V37" s="35" t="s">
        <v>609</v>
      </c>
      <c r="W37" s="35" t="s">
        <v>609</v>
      </c>
      <c r="X37" s="35" t="s">
        <v>610</v>
      </c>
      <c r="Y37" s="35" t="str">
        <f>IF(COUNTA(T37)=1,IF(COUNTA(X37)=1,MAX(Y$6:Y36)&amp;W37,MAX(Y$6:Y36)+1),"")</f>
        <v>189f</v>
      </c>
      <c r="Z37" s="35" t="str">
        <f>IF(COUNTA(S37)=1,IF(COUNTA(X37)=1,MAX(Z$6:Z36)&amp;X37,MAX(Z$6:Z36)+1),"")</f>
        <v/>
      </c>
      <c r="AA37" s="35" t="str">
        <f>IF(COUNTA(T37)=1,IF(COUNTA(X37)=1,MAX(AA$6:AA36)&amp;X37,MAX(AA$6:AA36)+1),"")</f>
        <v>18f</v>
      </c>
      <c r="AB37" s="35" t="str">
        <f>IF(COUNTA(U37)=1,IF(COUNTA(X37)=1,MAX(AB$6:AB36)&amp;X37,MAX(AB$6:AB36)+1),"")</f>
        <v>18f</v>
      </c>
      <c r="AC37" s="35" t="str">
        <f>IF(COUNTA(V37)=1,IF(COUNTA(X37)=1,MAX(AC$6:AC36)&amp;X37,MAX(AC$6:AC36)+1),"")</f>
        <v>19f</v>
      </c>
      <c r="AD37" s="35" t="str">
        <f>IF(COUNTA(W37)=1,IF(COUNTA(X37)=1,MAX(AD$6:AD36)&amp;X37,MAX(AD$6:AD36)+1),"")</f>
        <v>19f</v>
      </c>
    </row>
    <row r="38" spans="1:30" ht="86.4">
      <c r="A38" s="2" t="s">
        <v>573</v>
      </c>
      <c r="B38" s="2" t="s">
        <v>36</v>
      </c>
      <c r="C38" s="2" t="s">
        <v>42</v>
      </c>
      <c r="D38" s="25" t="s">
        <v>80</v>
      </c>
      <c r="F38" s="35">
        <v>1</v>
      </c>
      <c r="G38" s="35">
        <v>10</v>
      </c>
      <c r="H38" s="35">
        <v>10</v>
      </c>
      <c r="I38" s="35">
        <v>11</v>
      </c>
      <c r="J38" s="35">
        <v>11</v>
      </c>
      <c r="L38" s="35">
        <f>IF(COUNTA(G38)=1,IF(COUNTA(K38)=1,MAX(L$6:L37)&amp;J38,MAX(L$6:L37)+1),"")</f>
        <v>19</v>
      </c>
      <c r="M38" s="35">
        <f>IF(COUNTA(F38)=1,IF(COUNTA(K38)=1,MAX(M$6:M37)&amp;K38,MAX(M$6:M37)+1),"")</f>
        <v>1</v>
      </c>
      <c r="N38" s="35">
        <f>IF(COUNTA(G38)=1,IF(COUNTA(K38)=1,MAX(N$6:N37)&amp;K38,MAX(N$6:N37)+1),"")</f>
        <v>19</v>
      </c>
      <c r="O38" s="35">
        <f>IF(COUNTA(H38)=1,IF(COUNTA(K38)=1,MAX(O$6:O37)&amp;K38,MAX(O$6:O37)+1),"")</f>
        <v>19</v>
      </c>
      <c r="P38" s="35">
        <f>IF(COUNTA(I38)=1,IF(COUNTA(K38)=1,MAX(P$6:P37)&amp;K38,MAX(P$6:P37)+1),"")</f>
        <v>20</v>
      </c>
      <c r="Q38" s="35">
        <f>IF(COUNTA(J38)=1,IF(COUNTA(K38)=1,MAX(Q$6:Q37)&amp;K38,MAX(Q$6:Q37)+1),"")</f>
        <v>20</v>
      </c>
      <c r="S38" s="35">
        <v>1</v>
      </c>
      <c r="T38" s="35">
        <v>10</v>
      </c>
      <c r="U38" s="35">
        <v>10</v>
      </c>
      <c r="V38" s="35">
        <v>11</v>
      </c>
      <c r="W38" s="35">
        <v>11</v>
      </c>
      <c r="Y38" s="35">
        <f>IF(COUNTA(T38)=1,IF(COUNTA(X38)=1,MAX(Y$6:Y37)&amp;W38,MAX(Y$6:Y37)+1),"")</f>
        <v>19</v>
      </c>
      <c r="Z38" s="35">
        <f>IF(COUNTA(S38)=1,IF(COUNTA(X38)=1,MAX(Z$6:Z37)&amp;X38,MAX(Z$6:Z37)+1),"")</f>
        <v>1</v>
      </c>
      <c r="AA38" s="35">
        <f>IF(COUNTA(T38)=1,IF(COUNTA(X38)=1,MAX(AA$6:AA37)&amp;X38,MAX(AA$6:AA37)+1),"")</f>
        <v>19</v>
      </c>
      <c r="AB38" s="35">
        <f>IF(COUNTA(U38)=1,IF(COUNTA(X38)=1,MAX(AB$6:AB37)&amp;X38,MAX(AB$6:AB37)+1),"")</f>
        <v>19</v>
      </c>
      <c r="AC38" s="35">
        <f>IF(COUNTA(V38)=1,IF(COUNTA(X38)=1,MAX(AC$6:AC37)&amp;X38,MAX(AC$6:AC37)+1),"")</f>
        <v>20</v>
      </c>
      <c r="AD38" s="35">
        <f>IF(COUNTA(W38)=1,IF(COUNTA(X38)=1,MAX(AD$6:AD37)&amp;X38,MAX(AD$6:AD37)+1),"")</f>
        <v>20</v>
      </c>
    </row>
    <row r="39" spans="1:30" ht="57.6">
      <c r="A39" s="2" t="s">
        <v>573</v>
      </c>
      <c r="B39" s="2" t="s">
        <v>36</v>
      </c>
      <c r="C39" s="2" t="s">
        <v>42</v>
      </c>
      <c r="D39" s="5" t="s">
        <v>81</v>
      </c>
      <c r="E39" t="s">
        <v>586</v>
      </c>
      <c r="G39" s="45" t="s">
        <v>593</v>
      </c>
      <c r="H39" s="45" t="s">
        <v>593</v>
      </c>
      <c r="I39" s="45" t="s">
        <v>594</v>
      </c>
      <c r="J39" s="45" t="s">
        <v>594</v>
      </c>
      <c r="K39" s="45"/>
      <c r="L39" s="35">
        <f>IF(COUNTA(G39)=1,IF(COUNTA(K39)=1,MAX(L$6:L38)&amp;J39,MAX(L$6:L38)+1),"")</f>
        <v>20</v>
      </c>
      <c r="N39" s="35">
        <f>IF(COUNTA(G39)=1,IF(COUNTA(K39)=1,MAX(N$6:N38)&amp;K39,MAX(N$6:N38)+1),"")</f>
        <v>20</v>
      </c>
      <c r="O39" s="35">
        <f>IF(COUNTA(H39)=1,IF(COUNTA(K39)=1,MAX(O$6:O38)&amp;K39,MAX(O$6:O38)+1),"")</f>
        <v>20</v>
      </c>
      <c r="P39" s="35">
        <f>IF(COUNTA(I39)=1,IF(COUNTA(K39)=1,MAX(P$6:P38)&amp;K39,MAX(P$6:P38)+1),"")</f>
        <v>21</v>
      </c>
      <c r="Q39" s="35">
        <f>IF(COUNTA(J39)=1,IF(COUNTA(K39)=1,MAX(Q$6:Q38)&amp;K39,MAX(Q$6:Q38)+1),"")</f>
        <v>21</v>
      </c>
      <c r="T39" s="45" t="s">
        <v>593</v>
      </c>
      <c r="U39" s="45" t="s">
        <v>593</v>
      </c>
      <c r="V39" s="45" t="s">
        <v>594</v>
      </c>
      <c r="W39" s="45" t="s">
        <v>594</v>
      </c>
      <c r="X39" s="45"/>
      <c r="Y39" s="35">
        <f>IF(COUNTA(T39)=1,IF(COUNTA(X39)=1,MAX(Y$6:Y38)&amp;W39,MAX(Y$6:Y38)+1),"")</f>
        <v>20</v>
      </c>
      <c r="Z39" s="35" t="str">
        <f>IF(COUNTA(S39)=1,IF(COUNTA(X39)=1,MAX(Z$6:Z38)&amp;X39,MAX(Z$6:Z38)+1),"")</f>
        <v/>
      </c>
      <c r="AA39" s="35">
        <f>IF(COUNTA(T39)=1,IF(COUNTA(X39)=1,MAX(AA$6:AA38)&amp;X39,MAX(AA$6:AA38)+1),"")</f>
        <v>20</v>
      </c>
      <c r="AB39" s="35">
        <f>IF(COUNTA(U39)=1,IF(COUNTA(X39)=1,MAX(AB$6:AB38)&amp;X39,MAX(AB$6:AB38)+1),"")</f>
        <v>20</v>
      </c>
      <c r="AC39" s="35">
        <f>IF(COUNTA(V39)=1,IF(COUNTA(X39)=1,MAX(AC$6:AC38)&amp;X39,MAX(AC$6:AC38)+1),"")</f>
        <v>21</v>
      </c>
      <c r="AD39" s="35">
        <f>IF(COUNTA(W39)=1,IF(COUNTA(X39)=1,MAX(AD$6:AD38)&amp;X39,MAX(AD$6:AD38)+1),"")</f>
        <v>21</v>
      </c>
    </row>
    <row r="40" spans="1:30">
      <c r="A40" s="2" t="s">
        <v>573</v>
      </c>
      <c r="B40" s="2" t="s">
        <v>36</v>
      </c>
      <c r="C40" s="2" t="s">
        <v>42</v>
      </c>
      <c r="D40" s="5" t="s">
        <v>82</v>
      </c>
      <c r="E40" s="2" t="s">
        <v>62</v>
      </c>
      <c r="G40" s="35" t="s">
        <v>611</v>
      </c>
      <c r="H40" s="35" t="s">
        <v>611</v>
      </c>
      <c r="I40" s="35" t="s">
        <v>596</v>
      </c>
      <c r="J40" s="35" t="s">
        <v>596</v>
      </c>
      <c r="K40" s="35" t="s">
        <v>581</v>
      </c>
      <c r="L40" s="35" t="str">
        <f>IF(COUNTA(G40)=1,IF(COUNTA(K40)=1,MAX(L$6:L39)&amp;J40,MAX(L$6:L39)+1),"")</f>
        <v>208a</v>
      </c>
      <c r="N40" s="35" t="str">
        <f>IF(COUNTA(G40)=1,IF(COUNTA(K40)=1,MAX(N$6:N39)&amp;K40,MAX(N$6:N39)+1),"")</f>
        <v>20a</v>
      </c>
      <c r="O40" s="35" t="str">
        <f>IF(COUNTA(H40)=1,IF(COUNTA(K40)=1,MAX(O$6:O39)&amp;K40,MAX(O$6:O39)+1),"")</f>
        <v>20a</v>
      </c>
      <c r="P40" s="35" t="str">
        <f>IF(COUNTA(I40)=1,IF(COUNTA(K40)=1,MAX(P$6:P39)&amp;K40,MAX(P$6:P39)+1),"")</f>
        <v>21a</v>
      </c>
      <c r="Q40" s="35" t="str">
        <f>IF(COUNTA(J40)=1,IF(COUNTA(K40)=1,MAX(Q$6:Q39)&amp;K40,MAX(Q$6:Q39)+1),"")</f>
        <v>21a</v>
      </c>
      <c r="T40" s="35" t="s">
        <v>611</v>
      </c>
      <c r="U40" s="35" t="s">
        <v>611</v>
      </c>
      <c r="V40" s="35" t="s">
        <v>596</v>
      </c>
      <c r="W40" s="35" t="s">
        <v>596</v>
      </c>
      <c r="X40" s="35" t="s">
        <v>581</v>
      </c>
      <c r="Y40" s="35" t="str">
        <f>IF(COUNTA(T40)=1,IF(COUNTA(X40)=1,MAX(Y$6:Y39)&amp;W40,MAX(Y$6:Y39)+1),"")</f>
        <v>208a</v>
      </c>
      <c r="Z40" s="35" t="str">
        <f>IF(COUNTA(S40)=1,IF(COUNTA(X40)=1,MAX(Z$6:Z39)&amp;X40,MAX(Z$6:Z39)+1),"")</f>
        <v/>
      </c>
      <c r="AA40" s="35" t="str">
        <f>IF(COUNTA(T40)=1,IF(COUNTA(X40)=1,MAX(AA$6:AA39)&amp;X40,MAX(AA$6:AA39)+1),"")</f>
        <v>20a</v>
      </c>
      <c r="AB40" s="35" t="str">
        <f>IF(COUNTA(U40)=1,IF(COUNTA(X40)=1,MAX(AB$6:AB39)&amp;X40,MAX(AB$6:AB39)+1),"")</f>
        <v>20a</v>
      </c>
      <c r="AC40" s="35" t="str">
        <f>IF(COUNTA(V40)=1,IF(COUNTA(X40)=1,MAX(AC$6:AC39)&amp;X40,MAX(AC$6:AC39)+1),"")</f>
        <v>21a</v>
      </c>
      <c r="AD40" s="35" t="str">
        <f>IF(COUNTA(W40)=1,IF(COUNTA(X40)=1,MAX(AD$6:AD39)&amp;X40,MAX(AD$6:AD39)+1),"")</f>
        <v>21a</v>
      </c>
    </row>
    <row r="41" spans="1:30">
      <c r="A41" s="2" t="s">
        <v>573</v>
      </c>
      <c r="B41" s="2" t="s">
        <v>36</v>
      </c>
      <c r="C41" s="2" t="s">
        <v>42</v>
      </c>
      <c r="D41" s="5" t="s">
        <v>83</v>
      </c>
      <c r="E41" s="2" t="s">
        <v>62</v>
      </c>
      <c r="G41" s="35" t="s">
        <v>612</v>
      </c>
      <c r="H41" s="35" t="s">
        <v>612</v>
      </c>
      <c r="I41" s="35" t="s">
        <v>598</v>
      </c>
      <c r="J41" s="35" t="s">
        <v>598</v>
      </c>
      <c r="K41" s="35" t="s">
        <v>582</v>
      </c>
      <c r="L41" s="35" t="str">
        <f>IF(COUNTA(G41)=1,IF(COUNTA(K41)=1,MAX(L$6:L40)&amp;J41,MAX(L$6:L40)+1),"")</f>
        <v>208b</v>
      </c>
      <c r="N41" s="35" t="str">
        <f>IF(COUNTA(G41)=1,IF(COUNTA(K41)=1,MAX(N$6:N40)&amp;K41,MAX(N$6:N40)+1),"")</f>
        <v>20b</v>
      </c>
      <c r="O41" s="35" t="str">
        <f>IF(COUNTA(H41)=1,IF(COUNTA(K41)=1,MAX(O$6:O40)&amp;K41,MAX(O$6:O40)+1),"")</f>
        <v>20b</v>
      </c>
      <c r="P41" s="35" t="str">
        <f>IF(COUNTA(I41)=1,IF(COUNTA(K41)=1,MAX(P$6:P40)&amp;K41,MAX(P$6:P40)+1),"")</f>
        <v>21b</v>
      </c>
      <c r="Q41" s="35" t="str">
        <f>IF(COUNTA(J41)=1,IF(COUNTA(K41)=1,MAX(Q$6:Q40)&amp;K41,MAX(Q$6:Q40)+1),"")</f>
        <v>21b</v>
      </c>
      <c r="T41" s="35" t="s">
        <v>612</v>
      </c>
      <c r="U41" s="35" t="s">
        <v>612</v>
      </c>
      <c r="V41" s="35" t="s">
        <v>598</v>
      </c>
      <c r="W41" s="35" t="s">
        <v>598</v>
      </c>
      <c r="X41" s="35" t="s">
        <v>582</v>
      </c>
      <c r="Y41" s="35" t="str">
        <f>IF(COUNTA(T41)=1,IF(COUNTA(X41)=1,MAX(Y$6:Y40)&amp;W41,MAX(Y$6:Y40)+1),"")</f>
        <v>208b</v>
      </c>
      <c r="Z41" s="35" t="str">
        <f>IF(COUNTA(S41)=1,IF(COUNTA(X41)=1,MAX(Z$6:Z40)&amp;X41,MAX(Z$6:Z40)+1),"")</f>
        <v/>
      </c>
      <c r="AA41" s="35" t="str">
        <f>IF(COUNTA(T41)=1,IF(COUNTA(X41)=1,MAX(AA$6:AA40)&amp;X41,MAX(AA$6:AA40)+1),"")</f>
        <v>20b</v>
      </c>
      <c r="AB41" s="35" t="str">
        <f>IF(COUNTA(U41)=1,IF(COUNTA(X41)=1,MAX(AB$6:AB40)&amp;X41,MAX(AB$6:AB40)+1),"")</f>
        <v>20b</v>
      </c>
      <c r="AC41" s="35" t="str">
        <f>IF(COUNTA(V41)=1,IF(COUNTA(X41)=1,MAX(AC$6:AC40)&amp;X41,MAX(AC$6:AC40)+1),"")</f>
        <v>21b</v>
      </c>
      <c r="AD41" s="35" t="str">
        <f>IF(COUNTA(W41)=1,IF(COUNTA(X41)=1,MAX(AD$6:AD40)&amp;X41,MAX(AD$6:AD40)+1),"")</f>
        <v>21b</v>
      </c>
    </row>
    <row r="42" spans="1:30">
      <c r="A42" s="2" t="s">
        <v>573</v>
      </c>
      <c r="B42" s="2" t="s">
        <v>36</v>
      </c>
      <c r="C42" s="2" t="s">
        <v>42</v>
      </c>
      <c r="D42" s="5" t="s">
        <v>84</v>
      </c>
      <c r="E42" s="2" t="s">
        <v>62</v>
      </c>
      <c r="G42" s="35" t="s">
        <v>613</v>
      </c>
      <c r="H42" s="35" t="s">
        <v>613</v>
      </c>
      <c r="I42" s="35" t="s">
        <v>600</v>
      </c>
      <c r="J42" s="35" t="s">
        <v>600</v>
      </c>
      <c r="K42" s="35" t="s">
        <v>591</v>
      </c>
      <c r="L42" s="35" t="str">
        <f>IF(COUNTA(G42)=1,IF(COUNTA(K42)=1,MAX(L$6:L41)&amp;J42,MAX(L$6:L41)+1),"")</f>
        <v>208c</v>
      </c>
      <c r="N42" s="35" t="str">
        <f>IF(COUNTA(G42)=1,IF(COUNTA(K42)=1,MAX(N$6:N41)&amp;K42,MAX(N$6:N41)+1),"")</f>
        <v>20c</v>
      </c>
      <c r="O42" s="35" t="str">
        <f>IF(COUNTA(H42)=1,IF(COUNTA(K42)=1,MAX(O$6:O41)&amp;K42,MAX(O$6:O41)+1),"")</f>
        <v>20c</v>
      </c>
      <c r="P42" s="35" t="str">
        <f>IF(COUNTA(I42)=1,IF(COUNTA(K42)=1,MAX(P$6:P41)&amp;K42,MAX(P$6:P41)+1),"")</f>
        <v>21c</v>
      </c>
      <c r="Q42" s="35" t="str">
        <f>IF(COUNTA(J42)=1,IF(COUNTA(K42)=1,MAX(Q$6:Q41)&amp;K42,MAX(Q$6:Q41)+1),"")</f>
        <v>21c</v>
      </c>
      <c r="T42" s="35" t="s">
        <v>613</v>
      </c>
      <c r="U42" s="35" t="s">
        <v>613</v>
      </c>
      <c r="V42" s="35" t="s">
        <v>600</v>
      </c>
      <c r="W42" s="35" t="s">
        <v>600</v>
      </c>
      <c r="X42" s="35" t="s">
        <v>591</v>
      </c>
      <c r="Y42" s="35" t="str">
        <f>IF(COUNTA(T42)=1,IF(COUNTA(X42)=1,MAX(Y$6:Y41)&amp;W42,MAX(Y$6:Y41)+1),"")</f>
        <v>208c</v>
      </c>
      <c r="Z42" s="35" t="str">
        <f>IF(COUNTA(S42)=1,IF(COUNTA(X42)=1,MAX(Z$6:Z41)&amp;X42,MAX(Z$6:Z41)+1),"")</f>
        <v/>
      </c>
      <c r="AA42" s="35" t="str">
        <f>IF(COUNTA(T42)=1,IF(COUNTA(X42)=1,MAX(AA$6:AA41)&amp;X42,MAX(AA$6:AA41)+1),"")</f>
        <v>20c</v>
      </c>
      <c r="AB42" s="35" t="str">
        <f>IF(COUNTA(U42)=1,IF(COUNTA(X42)=1,MAX(AB$6:AB41)&amp;X42,MAX(AB$6:AB41)+1),"")</f>
        <v>20c</v>
      </c>
      <c r="AC42" s="35" t="str">
        <f>IF(COUNTA(V42)=1,IF(COUNTA(X42)=1,MAX(AC$6:AC41)&amp;X42,MAX(AC$6:AC41)+1),"")</f>
        <v>21c</v>
      </c>
      <c r="AD42" s="35" t="str">
        <f>IF(COUNTA(W42)=1,IF(COUNTA(X42)=1,MAX(AD$6:AD41)&amp;X42,MAX(AD$6:AD41)+1),"")</f>
        <v>21c</v>
      </c>
    </row>
    <row r="43" spans="1:30" ht="43.2">
      <c r="A43" s="2" t="s">
        <v>573</v>
      </c>
      <c r="B43" s="2" t="s">
        <v>36</v>
      </c>
      <c r="C43" s="2" t="s">
        <v>42</v>
      </c>
      <c r="D43" s="21" t="s">
        <v>85</v>
      </c>
      <c r="E43" t="s">
        <v>44</v>
      </c>
      <c r="G43" s="46" t="s">
        <v>574</v>
      </c>
      <c r="H43" s="46" t="s">
        <v>574</v>
      </c>
      <c r="I43" s="46" t="s">
        <v>574</v>
      </c>
      <c r="J43" s="46" t="s">
        <v>574</v>
      </c>
      <c r="K43" s="46"/>
      <c r="L43" s="35">
        <f>IF(COUNTA(G43)=1,IF(COUNTA(K43)=1,MAX(L$6:L42)&amp;J43,MAX(L$6:L42)+1),"")</f>
        <v>21</v>
      </c>
      <c r="N43" s="35">
        <f>IF(COUNTA(G43)=1,IF(COUNTA(K43)=1,MAX(N$6:N42)&amp;K43,MAX(N$6:N42)+1),"")</f>
        <v>21</v>
      </c>
      <c r="O43" s="35">
        <f>IF(COUNTA(H43)=1,IF(COUNTA(K43)=1,MAX(O$6:O42)&amp;K43,MAX(O$6:O42)+1),"")</f>
        <v>21</v>
      </c>
      <c r="P43" s="35">
        <f>IF(COUNTA(I43)=1,IF(COUNTA(K43)=1,MAX(P$6:P42)&amp;K43,MAX(P$6:P42)+1),"")</f>
        <v>22</v>
      </c>
      <c r="Q43" s="35">
        <f>IF(COUNTA(J43)=1,IF(COUNTA(K43)=1,MAX(Q$6:Q42)&amp;K43,MAX(Q$6:Q42)+1),"")</f>
        <v>22</v>
      </c>
      <c r="R43" s="3" t="s">
        <v>575</v>
      </c>
      <c r="T43" s="46" t="s">
        <v>574</v>
      </c>
      <c r="U43" s="46" t="s">
        <v>574</v>
      </c>
      <c r="V43" s="46" t="s">
        <v>574</v>
      </c>
      <c r="W43" s="46" t="s">
        <v>574</v>
      </c>
      <c r="X43" s="46"/>
      <c r="Y43" s="35">
        <f>IF(COUNTA(T43)=1,IF(COUNTA(X43)=1,MAX(Y$6:Y42)&amp;W43,MAX(Y$6:Y42)+1),"")</f>
        <v>21</v>
      </c>
      <c r="Z43" s="35" t="str">
        <f>IF(COUNTA(S43)=1,IF(COUNTA(X43)=1,MAX(Z$6:Z42)&amp;X43,MAX(Z$6:Z42)+1),"")</f>
        <v/>
      </c>
      <c r="AA43" s="35">
        <f>IF(COUNTA(T43)=1,IF(COUNTA(X43)=1,MAX(AA$6:AA42)&amp;X43,MAX(AA$6:AA42)+1),"")</f>
        <v>21</v>
      </c>
      <c r="AB43" s="35">
        <f>IF(COUNTA(U43)=1,IF(COUNTA(X43)=1,MAX(AB$6:AB42)&amp;X43,MAX(AB$6:AB42)+1),"")</f>
        <v>21</v>
      </c>
      <c r="AC43" s="35">
        <f>IF(COUNTA(V43)=1,IF(COUNTA(X43)=1,MAX(AC$6:AC42)&amp;X43,MAX(AC$6:AC42)+1),"")</f>
        <v>22</v>
      </c>
      <c r="AD43" s="35">
        <f>IF(COUNTA(W43)=1,IF(COUNTA(X43)=1,MAX(AD$6:AD42)&amp;X43,MAX(AD$6:AD42)+1),"")</f>
        <v>22</v>
      </c>
    </row>
    <row r="44" spans="1:30" ht="28.8">
      <c r="A44" s="2" t="s">
        <v>573</v>
      </c>
      <c r="B44" s="2" t="s">
        <v>36</v>
      </c>
      <c r="C44" s="2" t="s">
        <v>42</v>
      </c>
      <c r="D44" s="5" t="s">
        <v>86</v>
      </c>
      <c r="E44" s="2" t="s">
        <v>44</v>
      </c>
      <c r="G44" s="35">
        <v>11</v>
      </c>
      <c r="H44" s="35">
        <v>11</v>
      </c>
      <c r="I44" s="35">
        <v>12</v>
      </c>
      <c r="J44" s="35">
        <v>12</v>
      </c>
      <c r="L44" s="35">
        <f>IF(COUNTA(G44)=1,IF(COUNTA(K44)=1,MAX(L$6:L43)&amp;J44,MAX(L$6:L43)+1),"")</f>
        <v>22</v>
      </c>
      <c r="N44" s="35">
        <f>IF(COUNTA(G44)=1,IF(COUNTA(K44)=1,MAX(N$6:N43)&amp;K44,MAX(N$6:N43)+1),"")</f>
        <v>22</v>
      </c>
      <c r="O44" s="35">
        <f>IF(COUNTA(H44)=1,IF(COUNTA(K44)=1,MAX(O$6:O43)&amp;K44,MAX(O$6:O43)+1),"")</f>
        <v>22</v>
      </c>
      <c r="P44" s="35">
        <f>IF(COUNTA(I44)=1,IF(COUNTA(K44)=1,MAX(P$6:P43)&amp;K44,MAX(P$6:P43)+1),"")</f>
        <v>23</v>
      </c>
      <c r="Q44" s="35">
        <f>IF(COUNTA(J44)=1,IF(COUNTA(K44)=1,MAX(Q$6:Q43)&amp;K44,MAX(Q$6:Q43)+1),"")</f>
        <v>23</v>
      </c>
      <c r="T44" s="35">
        <v>11</v>
      </c>
      <c r="U44" s="35">
        <v>11</v>
      </c>
      <c r="V44" s="35">
        <v>12</v>
      </c>
      <c r="W44" s="35">
        <v>12</v>
      </c>
      <c r="Y44" s="35">
        <f>IF(COUNTA(T44)=1,IF(COUNTA(X44)=1,MAX(Y$6:Y43)&amp;W44,MAX(Y$6:Y43)+1),"")</f>
        <v>22</v>
      </c>
      <c r="Z44" s="35" t="str">
        <f>IF(COUNTA(S44)=1,IF(COUNTA(X44)=1,MAX(Z$6:Z43)&amp;X44,MAX(Z$6:Z43)+1),"")</f>
        <v/>
      </c>
      <c r="AA44" s="35">
        <f>IF(COUNTA(T44)=1,IF(COUNTA(X44)=1,MAX(AA$6:AA43)&amp;X44,MAX(AA$6:AA43)+1),"")</f>
        <v>22</v>
      </c>
      <c r="AB44" s="35">
        <f>IF(COUNTA(U44)=1,IF(COUNTA(X44)=1,MAX(AB$6:AB43)&amp;X44,MAX(AB$6:AB43)+1),"")</f>
        <v>22</v>
      </c>
      <c r="AC44" s="35">
        <f>IF(COUNTA(V44)=1,IF(COUNTA(X44)=1,MAX(AC$6:AC43)&amp;X44,MAX(AC$6:AC43)+1),"")</f>
        <v>23</v>
      </c>
      <c r="AD44" s="35">
        <f>IF(COUNTA(W44)=1,IF(COUNTA(X44)=1,MAX(AD$6:AD43)&amp;X44,MAX(AD$6:AD43)+1),"")</f>
        <v>23</v>
      </c>
    </row>
    <row r="45" spans="1:30" ht="43.2">
      <c r="A45" s="2" t="s">
        <v>573</v>
      </c>
      <c r="B45" s="2" t="s">
        <v>36</v>
      </c>
      <c r="C45" s="2" t="s">
        <v>42</v>
      </c>
      <c r="D45" s="21" t="s">
        <v>87</v>
      </c>
      <c r="E45" t="s">
        <v>586</v>
      </c>
      <c r="I45" s="35">
        <v>14</v>
      </c>
      <c r="J45" s="35">
        <v>14</v>
      </c>
      <c r="L45" s="35" t="str">
        <f>IF(COUNTA(G45)=1,IF(COUNTA(K45)=1,MAX(L$6:L44)&amp;J45,MAX(L$6:L44)+1),"")</f>
        <v/>
      </c>
      <c r="N45" s="35" t="str">
        <f>IF(COUNTA(G45)=1,IF(COUNTA(K45)=1,MAX(N$6:N44)&amp;K45,MAX(N$6:N44)+1),"")</f>
        <v/>
      </c>
      <c r="O45" s="35" t="str">
        <f>IF(COUNTA(H45)=1,IF(COUNTA(K45)=1,MAX(O$6:O44)&amp;K45,MAX(O$6:O44)+1),"")</f>
        <v/>
      </c>
      <c r="P45" s="35">
        <f>IF(COUNTA(I45)=1,IF(COUNTA(K45)=1,MAX(P$6:P44)&amp;K45,MAX(P$6:P44)+1),"")</f>
        <v>24</v>
      </c>
      <c r="Q45" s="35">
        <f>IF(COUNTA(J45)=1,IF(COUNTA(K45)=1,MAX(Q$6:Q44)&amp;K45,MAX(Q$6:Q44)+1),"")</f>
        <v>24</v>
      </c>
      <c r="V45" s="35">
        <v>14</v>
      </c>
      <c r="W45" s="35">
        <v>14</v>
      </c>
      <c r="Y45" s="35" t="str">
        <f>IF(COUNTA(T45)=1,IF(COUNTA(X45)=1,MAX(Y$6:Y44)&amp;W45,MAX(Y$6:Y44)+1),"")</f>
        <v/>
      </c>
      <c r="Z45" s="35" t="str">
        <f>IF(COUNTA(S45)=1,IF(COUNTA(X45)=1,MAX(Z$6:Z44)&amp;X45,MAX(Z$6:Z44)+1),"")</f>
        <v/>
      </c>
      <c r="AA45" s="35" t="str">
        <f>IF(COUNTA(T45)=1,IF(COUNTA(X45)=1,MAX(AA$6:AA44)&amp;X45,MAX(AA$6:AA44)+1),"")</f>
        <v/>
      </c>
      <c r="AB45" s="35" t="str">
        <f>IF(COUNTA(U45)=1,IF(COUNTA(X45)=1,MAX(AB$6:AB44)&amp;X45,MAX(AB$6:AB44)+1),"")</f>
        <v/>
      </c>
      <c r="AC45" s="35">
        <f>IF(COUNTA(V45)=1,IF(COUNTA(X45)=1,MAX(AC$6:AC44)&amp;X45,MAX(AC$6:AC44)+1),"")</f>
        <v>24</v>
      </c>
      <c r="AD45" s="35">
        <f>IF(COUNTA(W45)=1,IF(COUNTA(X45)=1,MAX(AD$6:AD44)&amp;X45,MAX(AD$6:AD44)+1),"")</f>
        <v>24</v>
      </c>
    </row>
    <row r="46" spans="1:30">
      <c r="A46" s="2" t="s">
        <v>573</v>
      </c>
      <c r="B46" s="2" t="s">
        <v>36</v>
      </c>
      <c r="C46" s="2" t="s">
        <v>42</v>
      </c>
      <c r="D46" s="5" t="s">
        <v>88</v>
      </c>
      <c r="E46" t="s">
        <v>62</v>
      </c>
      <c r="I46" s="35" t="s">
        <v>614</v>
      </c>
      <c r="J46" s="35" t="s">
        <v>614</v>
      </c>
      <c r="K46" s="35" t="s">
        <v>581</v>
      </c>
      <c r="L46" s="35" t="str">
        <f>IF(COUNTA(G46)=1,IF(COUNTA(K46)=1,MAX(L$6:L45)&amp;J46,MAX(L$6:L45)+1),"")</f>
        <v/>
      </c>
      <c r="N46" s="35" t="str">
        <f>IF(COUNTA(G46)=1,IF(COUNTA(K46)=1,MAX(N$6:N45)&amp;K46,MAX(N$6:N45)+1),"")</f>
        <v/>
      </c>
      <c r="O46" s="35" t="str">
        <f>IF(COUNTA(H46)=1,IF(COUNTA(K46)=1,MAX(O$6:O45)&amp;K46,MAX(O$6:O45)+1),"")</f>
        <v/>
      </c>
      <c r="P46" s="35" t="str">
        <f>IF(COUNTA(I46)=1,IF(COUNTA(K46)=1,MAX(P$6:P45)&amp;K46,MAX(P$6:P45)+1),"")</f>
        <v>24a</v>
      </c>
      <c r="Q46" s="35" t="str">
        <f>IF(COUNTA(J46)=1,IF(COUNTA(K46)=1,MAX(Q$6:Q45)&amp;K46,MAX(Q$6:Q45)+1),"")</f>
        <v>24a</v>
      </c>
      <c r="V46" s="35" t="s">
        <v>614</v>
      </c>
      <c r="W46" s="35" t="s">
        <v>614</v>
      </c>
      <c r="X46" s="35" t="s">
        <v>581</v>
      </c>
      <c r="Y46" s="35" t="str">
        <f>IF(COUNTA(T46)=1,IF(COUNTA(X46)=1,MAX(Y$6:Y45)&amp;W46,MAX(Y$6:Y45)+1),"")</f>
        <v/>
      </c>
      <c r="Z46" s="35" t="str">
        <f>IF(COUNTA(S46)=1,IF(COUNTA(X46)=1,MAX(Z$6:Z45)&amp;X46,MAX(Z$6:Z45)+1),"")</f>
        <v/>
      </c>
      <c r="AA46" s="35" t="str">
        <f>IF(COUNTA(T46)=1,IF(COUNTA(X46)=1,MAX(AA$6:AA45)&amp;X46,MAX(AA$6:AA45)+1),"")</f>
        <v/>
      </c>
      <c r="AB46" s="35" t="str">
        <f>IF(COUNTA(U46)=1,IF(COUNTA(X46)=1,MAX(AB$6:AB45)&amp;X46,MAX(AB$6:AB45)+1),"")</f>
        <v/>
      </c>
      <c r="AC46" s="35" t="str">
        <f>IF(COUNTA(V46)=1,IF(COUNTA(X46)=1,MAX(AC$6:AC45)&amp;X46,MAX(AC$6:AC45)+1),"")</f>
        <v>24a</v>
      </c>
      <c r="AD46" s="35" t="str">
        <f>IF(COUNTA(W46)=1,IF(COUNTA(X46)=1,MAX(AD$6:AD45)&amp;X46,MAX(AD$6:AD45)+1),"")</f>
        <v>24a</v>
      </c>
    </row>
    <row r="47" spans="1:30">
      <c r="A47" s="2" t="s">
        <v>573</v>
      </c>
      <c r="B47" s="2" t="s">
        <v>36</v>
      </c>
      <c r="C47" s="2" t="s">
        <v>42</v>
      </c>
      <c r="D47" s="5" t="s">
        <v>89</v>
      </c>
      <c r="E47" s="2" t="s">
        <v>62</v>
      </c>
      <c r="I47" s="35" t="s">
        <v>615</v>
      </c>
      <c r="J47" s="35" t="s">
        <v>615</v>
      </c>
      <c r="K47" s="35" t="s">
        <v>582</v>
      </c>
      <c r="L47" s="35" t="str">
        <f>IF(COUNTA(G47)=1,IF(COUNTA(K47)=1,MAX(L$6:L46)&amp;J47,MAX(L$6:L46)+1),"")</f>
        <v/>
      </c>
      <c r="N47" s="35" t="str">
        <f>IF(COUNTA(G47)=1,IF(COUNTA(K47)=1,MAX(N$6:N46)&amp;K47,MAX(N$6:N46)+1),"")</f>
        <v/>
      </c>
      <c r="O47" s="35" t="str">
        <f>IF(COUNTA(H47)=1,IF(COUNTA(K47)=1,MAX(O$6:O46)&amp;K47,MAX(O$6:O46)+1),"")</f>
        <v/>
      </c>
      <c r="P47" s="35" t="str">
        <f>IF(COUNTA(I47)=1,IF(COUNTA(K47)=1,MAX(P$6:P46)&amp;K47,MAX(P$6:P46)+1),"")</f>
        <v>24b</v>
      </c>
      <c r="Q47" s="35" t="str">
        <f>IF(COUNTA(J47)=1,IF(COUNTA(K47)=1,MAX(Q$6:Q46)&amp;K47,MAX(Q$6:Q46)+1),"")</f>
        <v>24b</v>
      </c>
      <c r="V47" s="35" t="s">
        <v>615</v>
      </c>
      <c r="W47" s="35" t="s">
        <v>615</v>
      </c>
      <c r="X47" s="35" t="s">
        <v>582</v>
      </c>
      <c r="Y47" s="35" t="str">
        <f>IF(COUNTA(T47)=1,IF(COUNTA(X47)=1,MAX(Y$6:Y46)&amp;W47,MAX(Y$6:Y46)+1),"")</f>
        <v/>
      </c>
      <c r="Z47" s="35" t="str">
        <f>IF(COUNTA(S47)=1,IF(COUNTA(X47)=1,MAX(Z$6:Z46)&amp;X47,MAX(Z$6:Z46)+1),"")</f>
        <v/>
      </c>
      <c r="AA47" s="35" t="str">
        <f>IF(COUNTA(T47)=1,IF(COUNTA(X47)=1,MAX(AA$6:AA46)&amp;X47,MAX(AA$6:AA46)+1),"")</f>
        <v/>
      </c>
      <c r="AB47" s="35" t="str">
        <f>IF(COUNTA(U47)=1,IF(COUNTA(X47)=1,MAX(AB$6:AB46)&amp;X47,MAX(AB$6:AB46)+1),"")</f>
        <v/>
      </c>
      <c r="AC47" s="35" t="str">
        <f>IF(COUNTA(V47)=1,IF(COUNTA(X47)=1,MAX(AC$6:AC46)&amp;X47,MAX(AC$6:AC46)+1),"")</f>
        <v>24b</v>
      </c>
      <c r="AD47" s="35" t="str">
        <f>IF(COUNTA(W47)=1,IF(COUNTA(X47)=1,MAX(AD$6:AD46)&amp;X47,MAX(AD$6:AD46)+1),"")</f>
        <v>24b</v>
      </c>
    </row>
    <row r="48" spans="1:30">
      <c r="A48" s="2" t="s">
        <v>573</v>
      </c>
      <c r="B48" s="2" t="s">
        <v>36</v>
      </c>
      <c r="C48" s="2" t="s">
        <v>42</v>
      </c>
      <c r="D48" s="5" t="s">
        <v>90</v>
      </c>
      <c r="E48" s="2" t="s">
        <v>44</v>
      </c>
      <c r="G48" s="35">
        <v>13</v>
      </c>
      <c r="H48" s="35">
        <v>13</v>
      </c>
      <c r="I48" s="35">
        <v>15</v>
      </c>
      <c r="J48" s="35">
        <v>15</v>
      </c>
      <c r="L48" s="35">
        <f>IF(COUNTA(G48)=1,IF(COUNTA(K48)=1,MAX(L$6:L47)&amp;J48,MAX(L$6:L47)+1),"")</f>
        <v>23</v>
      </c>
      <c r="N48" s="35">
        <f>IF(COUNTA(G48)=1,IF(COUNTA(K48)=1,MAX(N$6:N47)&amp;K48,MAX(N$6:N47)+1),"")</f>
        <v>23</v>
      </c>
      <c r="O48" s="35">
        <f>IF(COUNTA(H48)=1,IF(COUNTA(K48)=1,MAX(O$6:O47)&amp;K48,MAX(O$6:O47)+1),"")</f>
        <v>23</v>
      </c>
      <c r="P48" s="35">
        <f>IF(COUNTA(I48)=1,IF(COUNTA(K48)=1,MAX(P$6:P47)&amp;K48,MAX(P$6:P47)+1),"")</f>
        <v>25</v>
      </c>
      <c r="Q48" s="35">
        <f>IF(COUNTA(J48)=1,IF(COUNTA(K48)=1,MAX(Q$6:Q47)&amp;K48,MAX(Q$6:Q47)+1),"")</f>
        <v>25</v>
      </c>
      <c r="T48" s="35">
        <v>13</v>
      </c>
      <c r="U48" s="35">
        <v>13</v>
      </c>
      <c r="V48" s="35">
        <v>15</v>
      </c>
      <c r="W48" s="35">
        <v>15</v>
      </c>
      <c r="Y48" s="35">
        <f>IF(COUNTA(T48)=1,IF(COUNTA(X48)=1,MAX(Y$6:Y47)&amp;W48,MAX(Y$6:Y47)+1),"")</f>
        <v>23</v>
      </c>
      <c r="Z48" s="35" t="str">
        <f>IF(COUNTA(S48)=1,IF(COUNTA(X48)=1,MAX(Z$6:Z47)&amp;X48,MAX(Z$6:Z47)+1),"")</f>
        <v/>
      </c>
      <c r="AA48" s="35">
        <f>IF(COUNTA(T48)=1,IF(COUNTA(X48)=1,MAX(AA$6:AA47)&amp;X48,MAX(AA$6:AA47)+1),"")</f>
        <v>23</v>
      </c>
      <c r="AB48" s="35">
        <f>IF(COUNTA(U48)=1,IF(COUNTA(X48)=1,MAX(AB$6:AB47)&amp;X48,MAX(AB$6:AB47)+1),"")</f>
        <v>23</v>
      </c>
      <c r="AC48" s="35">
        <f>IF(COUNTA(V48)=1,IF(COUNTA(X48)=1,MAX(AC$6:AC47)&amp;X48,MAX(AC$6:AC47)+1),"")</f>
        <v>25</v>
      </c>
      <c r="AD48" s="35">
        <f>IF(COUNTA(W48)=1,IF(COUNTA(X48)=1,MAX(AD$6:AD47)&amp;X48,MAX(AD$6:AD47)+1),"")</f>
        <v>25</v>
      </c>
    </row>
    <row r="49" spans="1:30" ht="43.2">
      <c r="A49" s="2" t="s">
        <v>573</v>
      </c>
      <c r="B49" s="2" t="s">
        <v>36</v>
      </c>
      <c r="C49" s="2" t="s">
        <v>42</v>
      </c>
      <c r="D49" s="5" t="s">
        <v>91</v>
      </c>
      <c r="E49" s="2" t="s">
        <v>44</v>
      </c>
      <c r="G49" s="35" t="s">
        <v>574</v>
      </c>
      <c r="H49" s="35" t="s">
        <v>574</v>
      </c>
      <c r="I49" s="35" t="s">
        <v>574</v>
      </c>
      <c r="J49" s="35" t="s">
        <v>574</v>
      </c>
      <c r="L49" s="35">
        <f>IF(COUNTA(G49)=1,IF(COUNTA(K49)=1,MAX(L$6:L48)&amp;J49,MAX(L$6:L48)+1),"")</f>
        <v>24</v>
      </c>
      <c r="N49" s="35">
        <f>IF(COUNTA(G49)=1,IF(COUNTA(K49)=1,MAX(N$6:N48)&amp;K49,MAX(N$6:N48)+1),"")</f>
        <v>24</v>
      </c>
      <c r="O49" s="35">
        <f>IF(COUNTA(H49)=1,IF(COUNTA(K49)=1,MAX(O$6:O48)&amp;K49,MAX(O$6:O48)+1),"")</f>
        <v>24</v>
      </c>
      <c r="P49" s="35">
        <f>IF(COUNTA(I49)=1,IF(COUNTA(K49)=1,MAX(P$6:P48)&amp;K49,MAX(P$6:P48)+1),"")</f>
        <v>26</v>
      </c>
      <c r="Q49" s="35">
        <f>IF(COUNTA(J49)=1,IF(COUNTA(K49)=1,MAX(Q$6:Q48)&amp;K49,MAX(Q$6:Q48)+1),"")</f>
        <v>26</v>
      </c>
      <c r="R49" s="3" t="s">
        <v>575</v>
      </c>
      <c r="T49" s="35" t="s">
        <v>574</v>
      </c>
      <c r="U49" s="35" t="s">
        <v>574</v>
      </c>
      <c r="V49" s="35" t="s">
        <v>574</v>
      </c>
      <c r="W49" s="35" t="s">
        <v>574</v>
      </c>
      <c r="Y49" s="35">
        <f>IF(COUNTA(T49)=1,IF(COUNTA(X49)=1,MAX(Y$6:Y48)&amp;W49,MAX(Y$6:Y48)+1),"")</f>
        <v>24</v>
      </c>
      <c r="Z49" s="35" t="str">
        <f>IF(COUNTA(S49)=1,IF(COUNTA(X49)=1,MAX(Z$6:Z48)&amp;X49,MAX(Z$6:Z48)+1),"")</f>
        <v/>
      </c>
      <c r="AA49" s="35">
        <f>IF(COUNTA(T49)=1,IF(COUNTA(X49)=1,MAX(AA$6:AA48)&amp;X49,MAX(AA$6:AA48)+1),"")</f>
        <v>24</v>
      </c>
      <c r="AB49" s="35">
        <f>IF(COUNTA(U49)=1,IF(COUNTA(X49)=1,MAX(AB$6:AB48)&amp;X49,MAX(AB$6:AB48)+1),"")</f>
        <v>24</v>
      </c>
      <c r="AC49" s="35">
        <f>IF(COUNTA(V49)=1,IF(COUNTA(X49)=1,MAX(AC$6:AC48)&amp;X49,MAX(AC$6:AC48)+1),"")</f>
        <v>26</v>
      </c>
      <c r="AD49" s="35">
        <f>IF(COUNTA(W49)=1,IF(COUNTA(X49)=1,MAX(AD$6:AD48)&amp;X49,MAX(AD$6:AD48)+1),"")</f>
        <v>26</v>
      </c>
    </row>
    <row r="50" spans="1:30" ht="43.2">
      <c r="A50" s="2" t="s">
        <v>573</v>
      </c>
      <c r="B50" s="2" t="s">
        <v>36</v>
      </c>
      <c r="C50" s="2" t="s">
        <v>42</v>
      </c>
      <c r="D50" s="5" t="s">
        <v>92</v>
      </c>
      <c r="E50" s="2" t="s">
        <v>44</v>
      </c>
      <c r="G50" s="35" t="s">
        <v>574</v>
      </c>
      <c r="H50" s="35" t="s">
        <v>574</v>
      </c>
      <c r="I50" s="35" t="s">
        <v>574</v>
      </c>
      <c r="J50" s="35" t="s">
        <v>574</v>
      </c>
      <c r="L50" s="35">
        <f>IF(COUNTA(G50)=1,IF(COUNTA(K50)=1,MAX(L$6:L49)&amp;J50,MAX(L$6:L49)+1),"")</f>
        <v>25</v>
      </c>
      <c r="N50" s="35">
        <f>IF(COUNTA(G50)=1,IF(COUNTA(K50)=1,MAX(N$6:N49)&amp;K50,MAX(N$6:N49)+1),"")</f>
        <v>25</v>
      </c>
      <c r="O50" s="35">
        <f>IF(COUNTA(H50)=1,IF(COUNTA(K50)=1,MAX(O$6:O49)&amp;K50,MAX(O$6:O49)+1),"")</f>
        <v>25</v>
      </c>
      <c r="P50" s="35">
        <f>IF(COUNTA(I50)=1,IF(COUNTA(K50)=1,MAX(P$6:P49)&amp;K50,MAX(P$6:P49)+1),"")</f>
        <v>27</v>
      </c>
      <c r="Q50" s="35">
        <f>IF(COUNTA(J50)=1,IF(COUNTA(K50)=1,MAX(Q$6:Q49)&amp;K50,MAX(Q$6:Q49)+1),"")</f>
        <v>27</v>
      </c>
      <c r="R50" s="3" t="s">
        <v>575</v>
      </c>
      <c r="T50" s="35" t="s">
        <v>574</v>
      </c>
      <c r="U50" s="35" t="s">
        <v>574</v>
      </c>
      <c r="V50" s="35" t="s">
        <v>574</v>
      </c>
      <c r="W50" s="35" t="s">
        <v>574</v>
      </c>
      <c r="Y50" s="35">
        <f>IF(COUNTA(T50)=1,IF(COUNTA(X50)=1,MAX(Y$6:Y49)&amp;W50,MAX(Y$6:Y49)+1),"")</f>
        <v>25</v>
      </c>
      <c r="Z50" s="35" t="str">
        <f>IF(COUNTA(S50)=1,IF(COUNTA(X50)=1,MAX(Z$6:Z49)&amp;X50,MAX(Z$6:Z49)+1),"")</f>
        <v/>
      </c>
      <c r="AA50" s="35">
        <f>IF(COUNTA(T50)=1,IF(COUNTA(X50)=1,MAX(AA$6:AA49)&amp;X50,MAX(AA$6:AA49)+1),"")</f>
        <v>25</v>
      </c>
      <c r="AB50" s="35">
        <f>IF(COUNTA(U50)=1,IF(COUNTA(X50)=1,MAX(AB$6:AB49)&amp;X50,MAX(AB$6:AB49)+1),"")</f>
        <v>25</v>
      </c>
      <c r="AC50" s="35">
        <f>IF(COUNTA(V50)=1,IF(COUNTA(X50)=1,MAX(AC$6:AC49)&amp;X50,MAX(AC$6:AC49)+1),"")</f>
        <v>27</v>
      </c>
      <c r="AD50" s="35">
        <f>IF(COUNTA(W50)=1,IF(COUNTA(X50)=1,MAX(AD$6:AD49)&amp;X50,MAX(AD$6:AD49)+1),"")</f>
        <v>27</v>
      </c>
    </row>
    <row r="51" spans="1:30" ht="28.8">
      <c r="A51" s="2" t="s">
        <v>573</v>
      </c>
      <c r="B51" s="2" t="s">
        <v>36</v>
      </c>
      <c r="C51" s="2" t="s">
        <v>42</v>
      </c>
      <c r="D51" s="5" t="s">
        <v>93</v>
      </c>
      <c r="E51" s="2" t="s">
        <v>44</v>
      </c>
      <c r="G51" s="35">
        <v>15</v>
      </c>
      <c r="H51" s="35">
        <v>15</v>
      </c>
      <c r="I51" s="35">
        <v>17</v>
      </c>
      <c r="J51" s="35">
        <v>17</v>
      </c>
      <c r="L51" s="35">
        <f>IF(COUNTA(G51)=1,IF(COUNTA(K51)=1,MAX(L$6:L50)&amp;J51,MAX(L$6:L50)+1),"")</f>
        <v>26</v>
      </c>
      <c r="N51" s="35">
        <f>IF(COUNTA(G51)=1,IF(COUNTA(K51)=1,MAX(N$6:N50)&amp;K51,MAX(N$6:N50)+1),"")</f>
        <v>26</v>
      </c>
      <c r="O51" s="35">
        <f>IF(COUNTA(H51)=1,IF(COUNTA(K51)=1,MAX(O$6:O50)&amp;K51,MAX(O$6:O50)+1),"")</f>
        <v>26</v>
      </c>
      <c r="P51" s="35">
        <f>IF(COUNTA(I51)=1,IF(COUNTA(K51)=1,MAX(P$6:P50)&amp;K51,MAX(P$6:P50)+1),"")</f>
        <v>28</v>
      </c>
      <c r="Q51" s="35">
        <f>IF(COUNTA(J51)=1,IF(COUNTA(K51)=1,MAX(Q$6:Q50)&amp;K51,MAX(Q$6:Q50)+1),"")</f>
        <v>28</v>
      </c>
      <c r="T51" s="35">
        <v>15</v>
      </c>
      <c r="U51" s="35">
        <v>15</v>
      </c>
      <c r="V51" s="35">
        <v>17</v>
      </c>
      <c r="W51" s="35">
        <v>17</v>
      </c>
      <c r="Y51" s="35">
        <f>IF(COUNTA(T51)=1,IF(COUNTA(X51)=1,MAX(Y$6:Y50)&amp;W51,MAX(Y$6:Y50)+1),"")</f>
        <v>26</v>
      </c>
      <c r="Z51" s="35" t="str">
        <f>IF(COUNTA(S51)=1,IF(COUNTA(X51)=1,MAX(Z$6:Z50)&amp;X51,MAX(Z$6:Z50)+1),"")</f>
        <v/>
      </c>
      <c r="AA51" s="35">
        <f>IF(COUNTA(T51)=1,IF(COUNTA(X51)=1,MAX(AA$6:AA50)&amp;X51,MAX(AA$6:AA50)+1),"")</f>
        <v>26</v>
      </c>
      <c r="AB51" s="35">
        <f>IF(COUNTA(U51)=1,IF(COUNTA(X51)=1,MAX(AB$6:AB50)&amp;X51,MAX(AB$6:AB50)+1),"")</f>
        <v>26</v>
      </c>
      <c r="AC51" s="35">
        <f>IF(COUNTA(V51)=1,IF(COUNTA(X51)=1,MAX(AC$6:AC50)&amp;X51,MAX(AC$6:AC50)+1),"")</f>
        <v>28</v>
      </c>
      <c r="AD51" s="35">
        <f>IF(COUNTA(W51)=1,IF(COUNTA(X51)=1,MAX(AD$6:AD50)&amp;X51,MAX(AD$6:AD50)+1),"")</f>
        <v>28</v>
      </c>
    </row>
    <row r="52" spans="1:30">
      <c r="A52" s="2" t="s">
        <v>573</v>
      </c>
      <c r="B52" s="2" t="s">
        <v>36</v>
      </c>
      <c r="C52" s="2" t="s">
        <v>42</v>
      </c>
      <c r="D52" s="5" t="s">
        <v>94</v>
      </c>
      <c r="E52" s="2" t="s">
        <v>44</v>
      </c>
      <c r="G52" s="35">
        <v>16</v>
      </c>
      <c r="H52" s="35">
        <v>16</v>
      </c>
      <c r="I52" s="35">
        <v>18</v>
      </c>
      <c r="J52" s="35">
        <v>18</v>
      </c>
      <c r="L52" s="35">
        <f>IF(COUNTA(G52)=1,IF(COUNTA(K52)=1,MAX(L$6:L51)&amp;J52,MAX(L$6:L51)+1),"")</f>
        <v>27</v>
      </c>
      <c r="N52" s="35">
        <f>IF(COUNTA(G52)=1,IF(COUNTA(K52)=1,MAX(N$6:N51)&amp;K52,MAX(N$6:N51)+1),"")</f>
        <v>27</v>
      </c>
      <c r="O52" s="35">
        <f>IF(COUNTA(H52)=1,IF(COUNTA(K52)=1,MAX(O$6:O51)&amp;K52,MAX(O$6:O51)+1),"")</f>
        <v>27</v>
      </c>
      <c r="P52" s="35">
        <f>IF(COUNTA(I52)=1,IF(COUNTA(K52)=1,MAX(P$6:P51)&amp;K52,MAX(P$6:P51)+1),"")</f>
        <v>29</v>
      </c>
      <c r="Q52" s="35">
        <f>IF(COUNTA(J52)=1,IF(COUNTA(K52)=1,MAX(Q$6:Q51)&amp;K52,MAX(Q$6:Q51)+1),"")</f>
        <v>29</v>
      </c>
      <c r="T52" s="35">
        <v>16</v>
      </c>
      <c r="U52" s="35">
        <v>16</v>
      </c>
      <c r="V52" s="35">
        <v>18</v>
      </c>
      <c r="W52" s="35">
        <v>18</v>
      </c>
      <c r="Y52" s="35">
        <f>IF(COUNTA(T52)=1,IF(COUNTA(X52)=1,MAX(Y$6:Y51)&amp;W52,MAX(Y$6:Y51)+1),"")</f>
        <v>27</v>
      </c>
      <c r="Z52" s="35" t="str">
        <f>IF(COUNTA(S52)=1,IF(COUNTA(X52)=1,MAX(Z$6:Z51)&amp;X52,MAX(Z$6:Z51)+1),"")</f>
        <v/>
      </c>
      <c r="AA52" s="35">
        <f>IF(COUNTA(T52)=1,IF(COUNTA(X52)=1,MAX(AA$6:AA51)&amp;X52,MAX(AA$6:AA51)+1),"")</f>
        <v>27</v>
      </c>
      <c r="AB52" s="35">
        <f>IF(COUNTA(U52)=1,IF(COUNTA(X52)=1,MAX(AB$6:AB51)&amp;X52,MAX(AB$6:AB51)+1),"")</f>
        <v>27</v>
      </c>
      <c r="AC52" s="35">
        <f>IF(COUNTA(V52)=1,IF(COUNTA(X52)=1,MAX(AC$6:AC51)&amp;X52,MAX(AC$6:AC51)+1),"")</f>
        <v>29</v>
      </c>
      <c r="AD52" s="35">
        <f>IF(COUNTA(W52)=1,IF(COUNTA(X52)=1,MAX(AD$6:AD51)&amp;X52,MAX(AD$6:AD51)+1),"")</f>
        <v>29</v>
      </c>
    </row>
    <row r="53" spans="1:30">
      <c r="A53" s="2" t="s">
        <v>573</v>
      </c>
      <c r="B53" s="2" t="s">
        <v>36</v>
      </c>
      <c r="C53" s="2" t="s">
        <v>42</v>
      </c>
      <c r="D53" s="5" t="s">
        <v>95</v>
      </c>
      <c r="E53" s="2" t="s">
        <v>44</v>
      </c>
      <c r="G53" s="35">
        <v>17</v>
      </c>
      <c r="H53" s="35">
        <v>17</v>
      </c>
      <c r="I53" s="35">
        <v>19</v>
      </c>
      <c r="J53" s="35">
        <v>19</v>
      </c>
      <c r="L53" s="35">
        <f>IF(COUNTA(G53)=1,IF(COUNTA(K53)=1,MAX(L$6:L52)&amp;J53,MAX(L$6:L52)+1),"")</f>
        <v>28</v>
      </c>
      <c r="N53" s="35">
        <f>IF(COUNTA(G53)=1,IF(COUNTA(K53)=1,MAX(N$6:N52)&amp;K53,MAX(N$6:N52)+1),"")</f>
        <v>28</v>
      </c>
      <c r="O53" s="35">
        <f>IF(COUNTA(H53)=1,IF(COUNTA(K53)=1,MAX(O$6:O52)&amp;K53,MAX(O$6:O52)+1),"")</f>
        <v>28</v>
      </c>
      <c r="P53" s="35">
        <f>IF(COUNTA(I53)=1,IF(COUNTA(K53)=1,MAX(P$6:P52)&amp;K53,MAX(P$6:P52)+1),"")</f>
        <v>30</v>
      </c>
      <c r="Q53" s="35">
        <f>IF(COUNTA(J53)=1,IF(COUNTA(K53)=1,MAX(Q$6:Q52)&amp;K53,MAX(Q$6:Q52)+1),"")</f>
        <v>30</v>
      </c>
      <c r="T53" s="35">
        <v>17</v>
      </c>
      <c r="U53" s="35">
        <v>17</v>
      </c>
      <c r="V53" s="35">
        <v>19</v>
      </c>
      <c r="W53" s="35">
        <v>19</v>
      </c>
      <c r="Y53" s="35">
        <f>IF(COUNTA(T53)=1,IF(COUNTA(X53)=1,MAX(Y$6:Y52)&amp;W53,MAX(Y$6:Y52)+1),"")</f>
        <v>28</v>
      </c>
      <c r="Z53" s="35" t="str">
        <f>IF(COUNTA(S53)=1,IF(COUNTA(X53)=1,MAX(Z$6:Z52)&amp;X53,MAX(Z$6:Z52)+1),"")</f>
        <v/>
      </c>
      <c r="AA53" s="35">
        <f>IF(COUNTA(T53)=1,IF(COUNTA(X53)=1,MAX(AA$6:AA52)&amp;X53,MAX(AA$6:AA52)+1),"")</f>
        <v>28</v>
      </c>
      <c r="AB53" s="35">
        <f>IF(COUNTA(U53)=1,IF(COUNTA(X53)=1,MAX(AB$6:AB52)&amp;X53,MAX(AB$6:AB52)+1),"")</f>
        <v>28</v>
      </c>
      <c r="AC53" s="35">
        <f>IF(COUNTA(V53)=1,IF(COUNTA(X53)=1,MAX(AC$6:AC52)&amp;X53,MAX(AC$6:AC52)+1),"")</f>
        <v>30</v>
      </c>
      <c r="AD53" s="35">
        <f>IF(COUNTA(W53)=1,IF(COUNTA(X53)=1,MAX(AD$6:AD52)&amp;X53,MAX(AD$6:AD52)+1),"")</f>
        <v>30</v>
      </c>
    </row>
    <row r="54" spans="1:30">
      <c r="A54" s="2" t="s">
        <v>573</v>
      </c>
      <c r="B54" s="2" t="s">
        <v>36</v>
      </c>
      <c r="C54" s="2" t="s">
        <v>42</v>
      </c>
      <c r="D54" s="5" t="s">
        <v>96</v>
      </c>
      <c r="E54" t="s">
        <v>578</v>
      </c>
      <c r="G54" s="35">
        <v>14</v>
      </c>
      <c r="H54" s="35">
        <v>14</v>
      </c>
      <c r="I54" s="35">
        <v>16</v>
      </c>
      <c r="J54" s="35">
        <v>16</v>
      </c>
      <c r="L54" s="35">
        <f>IF(COUNTA(G54)=1,IF(COUNTA(K54)=1,MAX(L$6:L53)&amp;J54,MAX(L$6:L53)+1),"")</f>
        <v>29</v>
      </c>
      <c r="N54" s="35">
        <f>IF(COUNTA(G54)=1,IF(COUNTA(K54)=1,MAX(N$6:N53)&amp;K54,MAX(N$6:N53)+1),"")</f>
        <v>29</v>
      </c>
      <c r="O54" s="35">
        <f>IF(COUNTA(H54)=1,IF(COUNTA(K54)=1,MAX(O$6:O53)&amp;K54,MAX(O$6:O53)+1),"")</f>
        <v>29</v>
      </c>
      <c r="P54" s="35">
        <f>IF(COUNTA(I54)=1,IF(COUNTA(K54)=1,MAX(P$6:P53)&amp;K54,MAX(P$6:P53)+1),"")</f>
        <v>31</v>
      </c>
      <c r="Q54" s="35">
        <f>IF(COUNTA(J54)=1,IF(COUNTA(K54)=1,MAX(Q$6:Q53)&amp;K54,MAX(Q$6:Q53)+1),"")</f>
        <v>31</v>
      </c>
      <c r="T54" s="35">
        <v>14</v>
      </c>
      <c r="U54" s="35">
        <v>14</v>
      </c>
      <c r="V54" s="35">
        <v>16</v>
      </c>
      <c r="W54" s="35">
        <v>16</v>
      </c>
      <c r="Y54" s="35">
        <f>IF(COUNTA(T54)=1,IF(COUNTA(X54)=1,MAX(Y$6:Y53)&amp;W54,MAX(Y$6:Y53)+1),"")</f>
        <v>29</v>
      </c>
      <c r="Z54" s="35" t="str">
        <f>IF(COUNTA(S54)=1,IF(COUNTA(X54)=1,MAX(Z$6:Z53)&amp;X54,MAX(Z$6:Z53)+1),"")</f>
        <v/>
      </c>
      <c r="AA54" s="35">
        <f>IF(COUNTA(T54)=1,IF(COUNTA(X54)=1,MAX(AA$6:AA53)&amp;X54,MAX(AA$6:AA53)+1),"")</f>
        <v>29</v>
      </c>
      <c r="AB54" s="35">
        <f>IF(COUNTA(U54)=1,IF(COUNTA(X54)=1,MAX(AB$6:AB53)&amp;X54,MAX(AB$6:AB53)+1),"")</f>
        <v>29</v>
      </c>
      <c r="AC54" s="35">
        <f>IF(COUNTA(V54)=1,IF(COUNTA(X54)=1,MAX(AC$6:AC53)&amp;X54,MAX(AC$6:AC53)+1),"")</f>
        <v>31</v>
      </c>
      <c r="AD54" s="35">
        <f>IF(COUNTA(W54)=1,IF(COUNTA(X54)=1,MAX(AD$6:AD53)&amp;X54,MAX(AD$6:AD53)+1),"")</f>
        <v>31</v>
      </c>
    </row>
    <row r="55" spans="1:30">
      <c r="A55" s="2" t="s">
        <v>573</v>
      </c>
      <c r="B55" s="2" t="s">
        <v>36</v>
      </c>
      <c r="C55" s="2" t="s">
        <v>42</v>
      </c>
      <c r="D55" s="5" t="s">
        <v>97</v>
      </c>
      <c r="E55" s="2" t="s">
        <v>44</v>
      </c>
      <c r="G55" s="35" t="s">
        <v>614</v>
      </c>
      <c r="H55" s="35" t="s">
        <v>614</v>
      </c>
      <c r="I55" s="35" t="s">
        <v>616</v>
      </c>
      <c r="J55" s="35" t="s">
        <v>616</v>
      </c>
      <c r="K55" s="35" t="s">
        <v>581</v>
      </c>
      <c r="L55" s="35" t="str">
        <f>IF(COUNTA(G55)=1,IF(COUNTA(K55)=1,MAX(L$6:L54)&amp;J55,MAX(L$6:L54)+1),"")</f>
        <v>2916a</v>
      </c>
      <c r="N55" s="35" t="str">
        <f>IF(COUNTA(G55)=1,IF(COUNTA(K55)=1,MAX(N$6:N54)&amp;K55,MAX(N$6:N54)+1),"")</f>
        <v>29a</v>
      </c>
      <c r="O55" s="35" t="str">
        <f>IF(COUNTA(H55)=1,IF(COUNTA(K55)=1,MAX(O$6:O54)&amp;K55,MAX(O$6:O54)+1),"")</f>
        <v>29a</v>
      </c>
      <c r="P55" s="35" t="str">
        <f>IF(COUNTA(I55)=1,IF(COUNTA(K55)=1,MAX(P$6:P54)&amp;K55,MAX(P$6:P54)+1),"")</f>
        <v>31a</v>
      </c>
      <c r="Q55" s="35" t="str">
        <f>IF(COUNTA(J55)=1,IF(COUNTA(K55)=1,MAX(Q$6:Q54)&amp;K55,MAX(Q$6:Q54)+1),"")</f>
        <v>31a</v>
      </c>
      <c r="T55" s="35" t="s">
        <v>614</v>
      </c>
      <c r="U55" s="35" t="s">
        <v>614</v>
      </c>
      <c r="V55" s="35" t="s">
        <v>616</v>
      </c>
      <c r="W55" s="35" t="s">
        <v>616</v>
      </c>
      <c r="X55" s="35" t="s">
        <v>581</v>
      </c>
      <c r="Y55" s="35" t="str">
        <f>IF(COUNTA(T55)=1,IF(COUNTA(X55)=1,MAX(Y$6:Y54)&amp;W55,MAX(Y$6:Y54)+1),"")</f>
        <v>2916a</v>
      </c>
      <c r="Z55" s="35" t="str">
        <f>IF(COUNTA(S55)=1,IF(COUNTA(X55)=1,MAX(Z$6:Z54)&amp;X55,MAX(Z$6:Z54)+1),"")</f>
        <v/>
      </c>
      <c r="AA55" s="35" t="str">
        <f>IF(COUNTA(T55)=1,IF(COUNTA(X55)=1,MAX(AA$6:AA54)&amp;X55,MAX(AA$6:AA54)+1),"")</f>
        <v>29a</v>
      </c>
      <c r="AB55" s="35" t="str">
        <f>IF(COUNTA(U55)=1,IF(COUNTA(X55)=1,MAX(AB$6:AB54)&amp;X55,MAX(AB$6:AB54)+1),"")</f>
        <v>29a</v>
      </c>
      <c r="AC55" s="35" t="str">
        <f>IF(COUNTA(V55)=1,IF(COUNTA(X55)=1,MAX(AC$6:AC54)&amp;X55,MAX(AC$6:AC54)+1),"")</f>
        <v>31a</v>
      </c>
      <c r="AD55" s="35" t="str">
        <f>IF(COUNTA(W55)=1,IF(COUNTA(X55)=1,MAX(AD$6:AD54)&amp;X55,MAX(AD$6:AD54)+1),"")</f>
        <v>31a</v>
      </c>
    </row>
    <row r="56" spans="1:30" ht="57.6">
      <c r="A56" s="2" t="s">
        <v>573</v>
      </c>
      <c r="B56" s="2" t="s">
        <v>36</v>
      </c>
      <c r="C56" s="2" t="s">
        <v>42</v>
      </c>
      <c r="D56" s="15" t="s">
        <v>98</v>
      </c>
      <c r="E56" s="2" t="s">
        <v>44</v>
      </c>
      <c r="G56" s="35" t="s">
        <v>615</v>
      </c>
      <c r="H56" s="35" t="s">
        <v>615</v>
      </c>
      <c r="I56" s="35" t="s">
        <v>617</v>
      </c>
      <c r="J56" s="35" t="s">
        <v>617</v>
      </c>
      <c r="K56" s="35" t="s">
        <v>582</v>
      </c>
      <c r="L56" s="35" t="str">
        <f>IF(COUNTA(G56)=1,IF(COUNTA(K56)=1,MAX(L$6:L55)&amp;J56,MAX(L$6:L55)+1),"")</f>
        <v>2916b</v>
      </c>
      <c r="N56" s="35" t="str">
        <f>IF(COUNTA(G56)=1,IF(COUNTA(K56)=1,MAX(N$6:N55)&amp;K56,MAX(N$6:N55)+1),"")</f>
        <v>29b</v>
      </c>
      <c r="O56" s="35" t="str">
        <f>IF(COUNTA(H56)=1,IF(COUNTA(K56)=1,MAX(O$6:O55)&amp;K56,MAX(O$6:O55)+1),"")</f>
        <v>29b</v>
      </c>
      <c r="P56" s="35" t="str">
        <f>IF(COUNTA(I56)=1,IF(COUNTA(K56)=1,MAX(P$6:P55)&amp;K56,MAX(P$6:P55)+1),"")</f>
        <v>31b</v>
      </c>
      <c r="Q56" s="35" t="str">
        <f>IF(COUNTA(J56)=1,IF(COUNTA(K56)=1,MAX(Q$6:Q55)&amp;K56,MAX(Q$6:Q55)+1),"")</f>
        <v>31b</v>
      </c>
      <c r="T56" s="35" t="s">
        <v>615</v>
      </c>
      <c r="U56" s="35" t="s">
        <v>615</v>
      </c>
      <c r="V56" s="35" t="s">
        <v>617</v>
      </c>
      <c r="W56" s="35" t="s">
        <v>617</v>
      </c>
      <c r="X56" s="35" t="s">
        <v>582</v>
      </c>
      <c r="Y56" s="35" t="str">
        <f>IF(COUNTA(T56)=1,IF(COUNTA(X56)=1,MAX(Y$6:Y55)&amp;W56,MAX(Y$6:Y55)+1),"")</f>
        <v>2916b</v>
      </c>
      <c r="Z56" s="35" t="str">
        <f>IF(COUNTA(S56)=1,IF(COUNTA(X56)=1,MAX(Z$6:Z55)&amp;X56,MAX(Z$6:Z55)+1),"")</f>
        <v/>
      </c>
      <c r="AA56" s="35" t="str">
        <f>IF(COUNTA(T56)=1,IF(COUNTA(X56)=1,MAX(AA$6:AA55)&amp;X56,MAX(AA$6:AA55)+1),"")</f>
        <v>29b</v>
      </c>
      <c r="AB56" s="35" t="str">
        <f>IF(COUNTA(U56)=1,IF(COUNTA(X56)=1,MAX(AB$6:AB55)&amp;X56,MAX(AB$6:AB55)+1),"")</f>
        <v>29b</v>
      </c>
      <c r="AC56" s="35" t="str">
        <f>IF(COUNTA(V56)=1,IF(COUNTA(X56)=1,MAX(AC$6:AC55)&amp;X56,MAX(AC$6:AC55)+1),"")</f>
        <v>31b</v>
      </c>
      <c r="AD56" s="35" t="str">
        <f>IF(COUNTA(W56)=1,IF(COUNTA(X56)=1,MAX(AD$6:AD55)&amp;X56,MAX(AD$6:AD55)+1),"")</f>
        <v>31b</v>
      </c>
    </row>
    <row r="57" spans="1:30" ht="43.2">
      <c r="A57" s="2" t="s">
        <v>573</v>
      </c>
      <c r="B57" s="2" t="s">
        <v>36</v>
      </c>
      <c r="C57" s="2" t="s">
        <v>42</v>
      </c>
      <c r="D57" t="s">
        <v>99</v>
      </c>
      <c r="E57" t="s">
        <v>44</v>
      </c>
      <c r="G57" s="35" t="s">
        <v>574</v>
      </c>
      <c r="H57" s="35" t="s">
        <v>574</v>
      </c>
      <c r="I57" s="35" t="s">
        <v>574</v>
      </c>
      <c r="J57" s="35" t="s">
        <v>574</v>
      </c>
      <c r="L57" s="35">
        <f>IF(COUNTA(G57)=1,IF(COUNTA(K57)=1,MAX(L$6:L56)&amp;J57,MAX(L$6:L56)+1),"")</f>
        <v>30</v>
      </c>
      <c r="N57" s="35">
        <f>IF(COUNTA(G57)=1,IF(COUNTA(K57)=1,MAX(N$6:N56)&amp;K57,MAX(N$6:N56)+1),"")</f>
        <v>30</v>
      </c>
      <c r="O57" s="35">
        <f>IF(COUNTA(H57)=1,IF(COUNTA(K57)=1,MAX(O$6:O56)&amp;K57,MAX(O$6:O56)+1),"")</f>
        <v>30</v>
      </c>
      <c r="P57" s="35">
        <f>IF(COUNTA(I57)=1,IF(COUNTA(K57)=1,MAX(P$6:P56)&amp;K57,MAX(P$6:P56)+1),"")</f>
        <v>32</v>
      </c>
      <c r="Q57" s="35">
        <f>IF(COUNTA(J57)=1,IF(COUNTA(K57)=1,MAX(Q$6:Q56)&amp;K57,MAX(Q$6:Q56)+1),"")</f>
        <v>32</v>
      </c>
      <c r="R57" s="21" t="s">
        <v>575</v>
      </c>
      <c r="T57" s="35" t="s">
        <v>574</v>
      </c>
      <c r="U57" s="35" t="s">
        <v>574</v>
      </c>
      <c r="V57" s="35" t="s">
        <v>574</v>
      </c>
      <c r="W57" s="35" t="s">
        <v>574</v>
      </c>
      <c r="Y57" s="35">
        <f>IF(COUNTA(T57)=1,IF(COUNTA(X57)=1,MAX(Y$6:Y56)&amp;W57,MAX(Y$6:Y56)+1),"")</f>
        <v>30</v>
      </c>
      <c r="Z57" s="35" t="str">
        <f>IF(COUNTA(S57)=1,IF(COUNTA(X57)=1,MAX(Z$6:Z56)&amp;X57,MAX(Z$6:Z56)+1),"")</f>
        <v/>
      </c>
      <c r="AA57" s="35">
        <f>IF(COUNTA(T57)=1,IF(COUNTA(X57)=1,MAX(AA$6:AA56)&amp;X57,MAX(AA$6:AA56)+1),"")</f>
        <v>30</v>
      </c>
      <c r="AB57" s="35">
        <f>IF(COUNTA(U57)=1,IF(COUNTA(X57)=1,MAX(AB$6:AB56)&amp;X57,MAX(AB$6:AB56)+1),"")</f>
        <v>30</v>
      </c>
      <c r="AC57" s="35">
        <f>IF(COUNTA(V57)=1,IF(COUNTA(X57)=1,MAX(AC$6:AC56)&amp;X57,MAX(AC$6:AC56)+1),"")</f>
        <v>32</v>
      </c>
      <c r="AD57" s="35">
        <f>IF(COUNTA(W57)=1,IF(COUNTA(X57)=1,MAX(AD$6:AD56)&amp;X57,MAX(AD$6:AD56)+1),"")</f>
        <v>32</v>
      </c>
    </row>
    <row r="58" spans="1:30" ht="43.2">
      <c r="A58" s="2" t="s">
        <v>573</v>
      </c>
      <c r="B58" s="2" t="s">
        <v>36</v>
      </c>
      <c r="C58" s="2" t="s">
        <v>42</v>
      </c>
      <c r="D58" s="15" t="s">
        <v>100</v>
      </c>
      <c r="E58" s="2" t="s">
        <v>44</v>
      </c>
      <c r="G58" s="35">
        <v>18</v>
      </c>
      <c r="H58" s="35">
        <v>18</v>
      </c>
      <c r="I58" s="35">
        <v>20</v>
      </c>
      <c r="J58" s="35">
        <v>20</v>
      </c>
      <c r="L58" s="35">
        <f>IF(COUNTA(G58)=1,IF(COUNTA(K58)=1,MAX(L$6:L57)&amp;J58,MAX(L$6:L57)+1),"")</f>
        <v>31</v>
      </c>
      <c r="N58" s="35">
        <f>IF(COUNTA(G58)=1,IF(COUNTA(K58)=1,MAX(N$6:N57)&amp;K58,MAX(N$6:N57)+1),"")</f>
        <v>31</v>
      </c>
      <c r="O58" s="35">
        <f>IF(COUNTA(H58)=1,IF(COUNTA(K58)=1,MAX(O$6:O57)&amp;K58,MAX(O$6:O57)+1),"")</f>
        <v>31</v>
      </c>
      <c r="P58" s="35">
        <f>IF(COUNTA(I58)=1,IF(COUNTA(K58)=1,MAX(P$6:P57)&amp;K58,MAX(P$6:P57)+1),"")</f>
        <v>33</v>
      </c>
      <c r="Q58" s="35">
        <f>IF(COUNTA(J58)=1,IF(COUNTA(K58)=1,MAX(Q$6:Q57)&amp;K58,MAX(Q$6:Q57)+1),"")</f>
        <v>33</v>
      </c>
      <c r="T58" s="35">
        <v>18</v>
      </c>
      <c r="U58" s="35">
        <v>18</v>
      </c>
      <c r="V58" s="35">
        <v>20</v>
      </c>
      <c r="W58" s="35">
        <v>20</v>
      </c>
      <c r="Y58" s="35">
        <f>IF(COUNTA(T58)=1,IF(COUNTA(X58)=1,MAX(Y$6:Y57)&amp;W58,MAX(Y$6:Y57)+1),"")</f>
        <v>31</v>
      </c>
      <c r="Z58" s="35" t="str">
        <f>IF(COUNTA(S58)=1,IF(COUNTA(X58)=1,MAX(Z$6:Z57)&amp;X58,MAX(Z$6:Z57)+1),"")</f>
        <v/>
      </c>
      <c r="AA58" s="35">
        <f>IF(COUNTA(T58)=1,IF(COUNTA(X58)=1,MAX(AA$6:AA57)&amp;X58,MAX(AA$6:AA57)+1),"")</f>
        <v>31</v>
      </c>
      <c r="AB58" s="35">
        <f>IF(COUNTA(U58)=1,IF(COUNTA(X58)=1,MAX(AB$6:AB57)&amp;X58,MAX(AB$6:AB57)+1),"")</f>
        <v>31</v>
      </c>
      <c r="AC58" s="35">
        <f>IF(COUNTA(V58)=1,IF(COUNTA(X58)=1,MAX(AC$6:AC57)&amp;X58,MAX(AC$6:AC57)+1),"")</f>
        <v>33</v>
      </c>
      <c r="AD58" s="35">
        <f>IF(COUNTA(W58)=1,IF(COUNTA(X58)=1,MAX(AD$6:AD57)&amp;X58,MAX(AD$6:AD57)+1),"")</f>
        <v>33</v>
      </c>
    </row>
    <row r="59" spans="1:30">
      <c r="A59" s="2" t="s">
        <v>573</v>
      </c>
      <c r="B59" s="2" t="s">
        <v>36</v>
      </c>
      <c r="C59" s="2" t="s">
        <v>42</v>
      </c>
      <c r="D59" s="5" t="s">
        <v>101</v>
      </c>
      <c r="E59" s="2" t="s">
        <v>44</v>
      </c>
      <c r="H59" s="35">
        <v>19</v>
      </c>
      <c r="I59" s="35">
        <v>21</v>
      </c>
      <c r="J59" s="35">
        <v>21</v>
      </c>
      <c r="L59" s="35" t="str">
        <f>IF(COUNTA(G59)=1,IF(COUNTA(K59)=1,MAX(L$6:L58)&amp;J59,MAX(L$6:L58)+1),"")</f>
        <v/>
      </c>
      <c r="N59" s="35" t="str">
        <f>IF(COUNTA(G59)=1,IF(COUNTA(K59)=1,MAX(N$6:N58)&amp;K59,MAX(N$6:N58)+1),"")</f>
        <v/>
      </c>
      <c r="O59" s="35">
        <f>IF(COUNTA(H59)=1,IF(COUNTA(K59)=1,MAX(O$6:O58)&amp;K59,MAX(O$6:O58)+1),"")</f>
        <v>32</v>
      </c>
      <c r="P59" s="35">
        <f>IF(COUNTA(I59)=1,IF(COUNTA(K59)=1,MAX(P$6:P58)&amp;K59,MAX(P$6:P58)+1),"")</f>
        <v>34</v>
      </c>
      <c r="Q59" s="35">
        <f>IF(COUNTA(J59)=1,IF(COUNTA(K59)=1,MAX(Q$6:Q58)&amp;K59,MAX(Q$6:Q58)+1),"")</f>
        <v>34</v>
      </c>
      <c r="U59" s="35">
        <v>19</v>
      </c>
      <c r="V59" s="35">
        <v>21</v>
      </c>
      <c r="W59" s="35">
        <v>21</v>
      </c>
      <c r="Y59" s="35" t="str">
        <f>IF(COUNTA(T59)=1,IF(COUNTA(X59)=1,MAX(Y$6:Y58)&amp;W59,MAX(Y$6:Y58)+1),"")</f>
        <v/>
      </c>
      <c r="Z59" s="35" t="str">
        <f>IF(COUNTA(S59)=1,IF(COUNTA(X59)=1,MAX(Z$6:Z58)&amp;X59,MAX(Z$6:Z58)+1),"")</f>
        <v/>
      </c>
      <c r="AA59" s="35" t="str">
        <f>IF(COUNTA(T59)=1,IF(COUNTA(X59)=1,MAX(AA$6:AA58)&amp;X59,MAX(AA$6:AA58)+1),"")</f>
        <v/>
      </c>
      <c r="AB59" s="35">
        <f>IF(COUNTA(U59)=1,IF(COUNTA(X59)=1,MAX(AB$6:AB58)&amp;X59,MAX(AB$6:AB58)+1),"")</f>
        <v>32</v>
      </c>
      <c r="AC59" s="35">
        <f>IF(COUNTA(V59)=1,IF(COUNTA(X59)=1,MAX(AC$6:AC58)&amp;X59,MAX(AC$6:AC58)+1),"")</f>
        <v>34</v>
      </c>
      <c r="AD59" s="35">
        <f>IF(COUNTA(W59)=1,IF(COUNTA(X59)=1,MAX(AD$6:AD58)&amp;X59,MAX(AD$6:AD58)+1),"")</f>
        <v>34</v>
      </c>
    </row>
    <row r="60" spans="1:30">
      <c r="A60" s="2" t="s">
        <v>573</v>
      </c>
      <c r="B60" s="2" t="s">
        <v>36</v>
      </c>
      <c r="C60" s="2" t="s">
        <v>42</v>
      </c>
      <c r="D60" s="5" t="s">
        <v>102</v>
      </c>
      <c r="E60" s="2" t="s">
        <v>44</v>
      </c>
      <c r="I60" s="35">
        <v>22</v>
      </c>
      <c r="J60" s="35">
        <v>22</v>
      </c>
      <c r="L60" s="35" t="str">
        <f>IF(COUNTA(G60)=1,IF(COUNTA(K60)=1,MAX(L$6:L59)&amp;J60,MAX(L$6:L59)+1),"")</f>
        <v/>
      </c>
      <c r="N60" s="35" t="str">
        <f>IF(COUNTA(G60)=1,IF(COUNTA(K60)=1,MAX(N$6:N59)&amp;K60,MAX(N$6:N59)+1),"")</f>
        <v/>
      </c>
      <c r="O60" s="35" t="str">
        <f>IF(COUNTA(H60)=1,IF(COUNTA(K60)=1,MAX(O$6:O59)&amp;K60,MAX(O$6:O59)+1),"")</f>
        <v/>
      </c>
      <c r="P60" s="35">
        <f>IF(COUNTA(I60)=1,IF(COUNTA(K60)=1,MAX(P$6:P59)&amp;K60,MAX(P$6:P59)+1),"")</f>
        <v>35</v>
      </c>
      <c r="Q60" s="35">
        <f>IF(COUNTA(J60)=1,IF(COUNTA(K60)=1,MAX(Q$6:Q59)&amp;K60,MAX(Q$6:Q59)+1),"")</f>
        <v>35</v>
      </c>
      <c r="V60" s="35">
        <v>22</v>
      </c>
      <c r="W60" s="35">
        <v>22</v>
      </c>
      <c r="Y60" s="35" t="str">
        <f>IF(COUNTA(T60)=1,IF(COUNTA(X60)=1,MAX(Y$6:Y59)&amp;W60,MAX(Y$6:Y59)+1),"")</f>
        <v/>
      </c>
      <c r="Z60" s="35" t="str">
        <f>IF(COUNTA(S60)=1,IF(COUNTA(X60)=1,MAX(Z$6:Z59)&amp;X60,MAX(Z$6:Z59)+1),"")</f>
        <v/>
      </c>
      <c r="AA60" s="35" t="str">
        <f>IF(COUNTA(T60)=1,IF(COUNTA(X60)=1,MAX(AA$6:AA59)&amp;X60,MAX(AA$6:AA59)+1),"")</f>
        <v/>
      </c>
      <c r="AB60" s="35" t="str">
        <f>IF(COUNTA(U60)=1,IF(COUNTA(X60)=1,MAX(AB$6:AB59)&amp;X60,MAX(AB$6:AB59)+1),"")</f>
        <v/>
      </c>
      <c r="AC60" s="35">
        <f>IF(COUNTA(V60)=1,IF(COUNTA(X60)=1,MAX(AC$6:AC59)&amp;X60,MAX(AC$6:AC59)+1),"")</f>
        <v>35</v>
      </c>
      <c r="AD60" s="35">
        <f>IF(COUNTA(W60)=1,IF(COUNTA(X60)=1,MAX(AD$6:AD59)&amp;X60,MAX(AD$6:AD59)+1),"")</f>
        <v>35</v>
      </c>
    </row>
    <row r="61" spans="1:30" ht="28.8">
      <c r="A61" s="2" t="s">
        <v>573</v>
      </c>
      <c r="B61" s="2" t="s">
        <v>36</v>
      </c>
      <c r="C61" s="2" t="s">
        <v>42</v>
      </c>
      <c r="D61" s="21" t="s">
        <v>103</v>
      </c>
      <c r="E61" t="s">
        <v>586</v>
      </c>
      <c r="I61" s="35">
        <v>23</v>
      </c>
      <c r="J61" s="35">
        <v>23</v>
      </c>
      <c r="L61" s="35" t="str">
        <f>IF(COUNTA(G61)=1,IF(COUNTA(K61)=1,MAX(L$6:L60)&amp;J61,MAX(L$6:L60)+1),"")</f>
        <v/>
      </c>
      <c r="N61" s="35" t="str">
        <f>IF(COUNTA(G61)=1,IF(COUNTA(K61)=1,MAX(N$6:N60)&amp;K61,MAX(N$6:N60)+1),"")</f>
        <v/>
      </c>
      <c r="O61" s="35" t="str">
        <f>IF(COUNTA(H61)=1,IF(COUNTA(K61)=1,MAX(O$6:O60)&amp;K61,MAX(O$6:O60)+1),"")</f>
        <v/>
      </c>
      <c r="P61" s="35">
        <f>IF(COUNTA(I61)=1,IF(COUNTA(K61)=1,MAX(P$6:P60)&amp;K61,MAX(P$6:P60)+1),"")</f>
        <v>36</v>
      </c>
      <c r="Q61" s="35">
        <f>IF(COUNTA(J61)=1,IF(COUNTA(K61)=1,MAX(Q$6:Q60)&amp;K61,MAX(Q$6:Q60)+1),"")</f>
        <v>36</v>
      </c>
      <c r="V61" s="35">
        <v>23</v>
      </c>
      <c r="W61" s="35">
        <v>23</v>
      </c>
      <c r="Y61" s="35" t="str">
        <f>IF(COUNTA(T61)=1,IF(COUNTA(X61)=1,MAX(Y$6:Y60)&amp;W61,MAX(Y$6:Y60)+1),"")</f>
        <v/>
      </c>
      <c r="Z61" s="35" t="str">
        <f>IF(COUNTA(S61)=1,IF(COUNTA(X61)=1,MAX(Z$6:Z60)&amp;X61,MAX(Z$6:Z60)+1),"")</f>
        <v/>
      </c>
      <c r="AA61" s="35" t="str">
        <f>IF(COUNTA(T61)=1,IF(COUNTA(X61)=1,MAX(AA$6:AA60)&amp;X61,MAX(AA$6:AA60)+1),"")</f>
        <v/>
      </c>
      <c r="AB61" s="35" t="str">
        <f>IF(COUNTA(U61)=1,IF(COUNTA(X61)=1,MAX(AB$6:AB60)&amp;X61,MAX(AB$6:AB60)+1),"")</f>
        <v/>
      </c>
      <c r="AC61" s="35">
        <f>IF(COUNTA(V61)=1,IF(COUNTA(X61)=1,MAX(AC$6:AC60)&amp;X61,MAX(AC$6:AC60)+1),"")</f>
        <v>36</v>
      </c>
      <c r="AD61" s="35">
        <f>IF(COUNTA(W61)=1,IF(COUNTA(X61)=1,MAX(AD$6:AD60)&amp;X61,MAX(AD$6:AD60)+1),"")</f>
        <v>36</v>
      </c>
    </row>
    <row r="62" spans="1:30">
      <c r="A62" s="2" t="s">
        <v>573</v>
      </c>
      <c r="B62" s="2" t="s">
        <v>36</v>
      </c>
      <c r="C62" s="2" t="s">
        <v>42</v>
      </c>
      <c r="D62" t="s">
        <v>104</v>
      </c>
      <c r="E62" s="2" t="s">
        <v>62</v>
      </c>
      <c r="I62" s="35" t="s">
        <v>618</v>
      </c>
      <c r="J62" s="35" t="s">
        <v>618</v>
      </c>
      <c r="K62" s="35" t="s">
        <v>581</v>
      </c>
      <c r="L62" s="35" t="str">
        <f>IF(COUNTA(G62)=1,IF(COUNTA(K62)=1,MAX(L$6:L61)&amp;J62,MAX(L$6:L61)+1),"")</f>
        <v/>
      </c>
      <c r="N62" s="35" t="str">
        <f>IF(COUNTA(G62)=1,IF(COUNTA(K62)=1,MAX(N$6:N61)&amp;K62,MAX(N$6:N61)+1),"")</f>
        <v/>
      </c>
      <c r="O62" s="35" t="str">
        <f>IF(COUNTA(H62)=1,IF(COUNTA(K62)=1,MAX(O$6:O61)&amp;K62,MAX(O$6:O61)+1),"")</f>
        <v/>
      </c>
      <c r="P62" s="35" t="str">
        <f>IF(COUNTA(I62)=1,IF(COUNTA(K62)=1,MAX(P$6:P61)&amp;K62,MAX(P$6:P61)+1),"")</f>
        <v>36a</v>
      </c>
      <c r="Q62" s="35" t="str">
        <f>IF(COUNTA(J62)=1,IF(COUNTA(K62)=1,MAX(Q$6:Q61)&amp;K62,MAX(Q$6:Q61)+1),"")</f>
        <v>36a</v>
      </c>
      <c r="V62" s="35" t="s">
        <v>618</v>
      </c>
      <c r="W62" s="35" t="s">
        <v>618</v>
      </c>
      <c r="X62" s="35" t="s">
        <v>581</v>
      </c>
      <c r="Y62" s="35" t="str">
        <f>IF(COUNTA(T62)=1,IF(COUNTA(X62)=1,MAX(Y$6:Y61)&amp;W62,MAX(Y$6:Y61)+1),"")</f>
        <v/>
      </c>
      <c r="Z62" s="35" t="str">
        <f>IF(COUNTA(S62)=1,IF(COUNTA(X62)=1,MAX(Z$6:Z61)&amp;X62,MAX(Z$6:Z61)+1),"")</f>
        <v/>
      </c>
      <c r="AA62" s="35" t="str">
        <f>IF(COUNTA(T62)=1,IF(COUNTA(X62)=1,MAX(AA$6:AA61)&amp;X62,MAX(AA$6:AA61)+1),"")</f>
        <v/>
      </c>
      <c r="AB62" s="35" t="str">
        <f>IF(COUNTA(U62)=1,IF(COUNTA(X62)=1,MAX(AB$6:AB61)&amp;X62,MAX(AB$6:AB61)+1),"")</f>
        <v/>
      </c>
      <c r="AC62" s="35" t="str">
        <f>IF(COUNTA(V62)=1,IF(COUNTA(X62)=1,MAX(AC$6:AC61)&amp;X62,MAX(AC$6:AC61)+1),"")</f>
        <v>36a</v>
      </c>
      <c r="AD62" s="35" t="str">
        <f>IF(COUNTA(W62)=1,IF(COUNTA(X62)=1,MAX(AD$6:AD61)&amp;X62,MAX(AD$6:AD61)+1),"")</f>
        <v>36a</v>
      </c>
    </row>
    <row r="63" spans="1:30" ht="57.6">
      <c r="A63" s="2" t="s">
        <v>573</v>
      </c>
      <c r="B63" s="2" t="s">
        <v>36</v>
      </c>
      <c r="C63" s="2" t="s">
        <v>42</v>
      </c>
      <c r="D63" s="21" t="s">
        <v>105</v>
      </c>
      <c r="E63" s="2" t="s">
        <v>44</v>
      </c>
      <c r="G63" s="35">
        <v>19</v>
      </c>
      <c r="H63" s="35">
        <v>20</v>
      </c>
      <c r="I63" s="35">
        <v>24</v>
      </c>
      <c r="J63" s="35">
        <v>24</v>
      </c>
      <c r="L63" s="35">
        <f>IF(COUNTA(G63)=1,IF(COUNTA(K63)=1,MAX(L$6:L62)&amp;J63,MAX(L$6:L62)+1),"")</f>
        <v>32</v>
      </c>
      <c r="N63" s="35">
        <f>IF(COUNTA(G63)=1,IF(COUNTA(K63)=1,MAX(N$6:N62)&amp;K63,MAX(N$6:N62)+1),"")</f>
        <v>32</v>
      </c>
      <c r="O63" s="35">
        <f>IF(COUNTA(H63)=1,IF(COUNTA(K63)=1,MAX(O$6:O62)&amp;K63,MAX(O$6:O62)+1),"")</f>
        <v>33</v>
      </c>
      <c r="P63" s="35">
        <f>IF(COUNTA(I63)=1,IF(COUNTA(K63)=1,MAX(P$6:P62)&amp;K63,MAX(P$6:P62)+1),"")</f>
        <v>37</v>
      </c>
      <c r="Q63" s="35">
        <f>IF(COUNTA(J63)=1,IF(COUNTA(K63)=1,MAX(Q$6:Q62)&amp;K63,MAX(Q$6:Q62)+1),"")</f>
        <v>37</v>
      </c>
      <c r="T63" s="35">
        <v>19</v>
      </c>
      <c r="U63" s="35">
        <v>20</v>
      </c>
      <c r="V63" s="35">
        <v>24</v>
      </c>
      <c r="W63" s="35">
        <v>24</v>
      </c>
      <c r="Y63" s="35">
        <f>IF(COUNTA(T63)=1,IF(COUNTA(X63)=1,MAX(Y$6:Y62)&amp;W63,MAX(Y$6:Y62)+1),"")</f>
        <v>32</v>
      </c>
      <c r="Z63" s="35" t="str">
        <f>IF(COUNTA(S63)=1,IF(COUNTA(X63)=1,MAX(Z$6:Z62)&amp;X63,MAX(Z$6:Z62)+1),"")</f>
        <v/>
      </c>
      <c r="AA63" s="35">
        <f>IF(COUNTA(T63)=1,IF(COUNTA(X63)=1,MAX(AA$6:AA62)&amp;X63,MAX(AA$6:AA62)+1),"")</f>
        <v>32</v>
      </c>
      <c r="AB63" s="35">
        <f>IF(COUNTA(U63)=1,IF(COUNTA(X63)=1,MAX(AB$6:AB62)&amp;X63,MAX(AB$6:AB62)+1),"")</f>
        <v>33</v>
      </c>
      <c r="AC63" s="35">
        <f>IF(COUNTA(V63)=1,IF(COUNTA(X63)=1,MAX(AC$6:AC62)&amp;X63,MAX(AC$6:AC62)+1),"")</f>
        <v>37</v>
      </c>
      <c r="AD63" s="35">
        <f>IF(COUNTA(W63)=1,IF(COUNTA(X63)=1,MAX(AD$6:AD62)&amp;X63,MAX(AD$6:AD62)+1),"")</f>
        <v>37</v>
      </c>
    </row>
    <row r="64" spans="1:30" ht="43.2">
      <c r="A64" s="2" t="s">
        <v>573</v>
      </c>
      <c r="B64" s="2" t="s">
        <v>36</v>
      </c>
      <c r="C64" s="2" t="s">
        <v>42</v>
      </c>
      <c r="D64" s="5" t="s">
        <v>106</v>
      </c>
      <c r="E64" s="2" t="s">
        <v>44</v>
      </c>
      <c r="G64" s="35">
        <v>20</v>
      </c>
      <c r="H64" s="35">
        <v>21</v>
      </c>
      <c r="I64" s="35">
        <v>25</v>
      </c>
      <c r="J64" s="35">
        <v>25</v>
      </c>
      <c r="L64" s="35">
        <f>IF(COUNTA(G64)=1,IF(COUNTA(K64)=1,MAX(L$6:L63)&amp;J64,MAX(L$6:L63)+1),"")</f>
        <v>33</v>
      </c>
      <c r="N64" s="35">
        <f>IF(COUNTA(G64)=1,IF(COUNTA(K64)=1,MAX(N$6:N63)&amp;K64,MAX(N$6:N63)+1),"")</f>
        <v>33</v>
      </c>
      <c r="O64" s="35">
        <f>IF(COUNTA(H64)=1,IF(COUNTA(K64)=1,MAX(O$6:O63)&amp;K64,MAX(O$6:O63)+1),"")</f>
        <v>34</v>
      </c>
      <c r="P64" s="35">
        <f>IF(COUNTA(I64)=1,IF(COUNTA(K64)=1,MAX(P$6:P63)&amp;K64,MAX(P$6:P63)+1),"")</f>
        <v>38</v>
      </c>
      <c r="Q64" s="35">
        <f>IF(COUNTA(J64)=1,IF(COUNTA(K64)=1,MAX(Q$6:Q63)&amp;K64,MAX(Q$6:Q63)+1),"")</f>
        <v>38</v>
      </c>
      <c r="T64" s="35">
        <v>20</v>
      </c>
      <c r="U64" s="35">
        <v>21</v>
      </c>
      <c r="V64" s="35">
        <v>25</v>
      </c>
      <c r="W64" s="35">
        <v>25</v>
      </c>
      <c r="Y64" s="35">
        <f>IF(COUNTA(T64)=1,IF(COUNTA(X64)=1,MAX(Y$6:Y63)&amp;W64,MAX(Y$6:Y63)+1),"")</f>
        <v>33</v>
      </c>
      <c r="Z64" s="35" t="str">
        <f>IF(COUNTA(S64)=1,IF(COUNTA(X64)=1,MAX(Z$6:Z63)&amp;X64,MAX(Z$6:Z63)+1),"")</f>
        <v/>
      </c>
      <c r="AA64" s="35">
        <f>IF(COUNTA(T64)=1,IF(COUNTA(X64)=1,MAX(AA$6:AA63)&amp;X64,MAX(AA$6:AA63)+1),"")</f>
        <v>33</v>
      </c>
      <c r="AB64" s="35">
        <f>IF(COUNTA(U64)=1,IF(COUNTA(X64)=1,MAX(AB$6:AB63)&amp;X64,MAX(AB$6:AB63)+1),"")</f>
        <v>34</v>
      </c>
      <c r="AC64" s="35">
        <f>IF(COUNTA(V64)=1,IF(COUNTA(X64)=1,MAX(AC$6:AC63)&amp;X64,MAX(AC$6:AC63)+1),"")</f>
        <v>38</v>
      </c>
      <c r="AD64" s="35">
        <f>IF(COUNTA(W64)=1,IF(COUNTA(X64)=1,MAX(AD$6:AD63)&amp;X64,MAX(AD$6:AD63)+1),"")</f>
        <v>38</v>
      </c>
    </row>
    <row r="65" spans="1:30" ht="51" customHeight="1">
      <c r="A65" s="2" t="s">
        <v>573</v>
      </c>
      <c r="B65" s="2" t="s">
        <v>36</v>
      </c>
      <c r="C65" s="2" t="s">
        <v>42</v>
      </c>
      <c r="D65" s="5" t="s">
        <v>107</v>
      </c>
      <c r="E65" s="2" t="s">
        <v>44</v>
      </c>
      <c r="G65" s="35">
        <v>21</v>
      </c>
      <c r="H65" s="35">
        <v>22</v>
      </c>
      <c r="I65" s="35">
        <v>26</v>
      </c>
      <c r="J65" s="35">
        <v>26</v>
      </c>
      <c r="L65" s="35">
        <f>IF(COUNTA(G65)=1,IF(COUNTA(K65)=1,MAX(L$6:L64)&amp;J65,MAX(L$6:L64)+1),"")</f>
        <v>34</v>
      </c>
      <c r="N65" s="35">
        <f>IF(COUNTA(G65)=1,IF(COUNTA(K65)=1,MAX(N$6:N64)&amp;K65,MAX(N$6:N64)+1),"")</f>
        <v>34</v>
      </c>
      <c r="O65" s="35">
        <f>IF(COUNTA(H65)=1,IF(COUNTA(K65)=1,MAX(O$6:O64)&amp;K65,MAX(O$6:O64)+1),"")</f>
        <v>35</v>
      </c>
      <c r="P65" s="35">
        <f>IF(COUNTA(I65)=1,IF(COUNTA(K65)=1,MAX(P$6:P64)&amp;K65,MAX(P$6:P64)+1),"")</f>
        <v>39</v>
      </c>
      <c r="Q65" s="35">
        <f>IF(COUNTA(J65)=1,IF(COUNTA(K65)=1,MAX(Q$6:Q64)&amp;K65,MAX(Q$6:Q64)+1),"")</f>
        <v>39</v>
      </c>
      <c r="T65" s="35">
        <v>21</v>
      </c>
      <c r="U65" s="35">
        <v>22</v>
      </c>
      <c r="V65" s="35">
        <v>26</v>
      </c>
      <c r="W65" s="35">
        <v>26</v>
      </c>
      <c r="Y65" s="35">
        <f>IF(COUNTA(T65)=1,IF(COUNTA(X65)=1,MAX(Y$6:Y64)&amp;W65,MAX(Y$6:Y64)+1),"")</f>
        <v>34</v>
      </c>
      <c r="Z65" s="35" t="str">
        <f>IF(COUNTA(S65)=1,IF(COUNTA(X65)=1,MAX(Z$6:Z64)&amp;X65,MAX(Z$6:Z64)+1),"")</f>
        <v/>
      </c>
      <c r="AA65" s="35">
        <f>IF(COUNTA(T65)=1,IF(COUNTA(X65)=1,MAX(AA$6:AA64)&amp;X65,MAX(AA$6:AA64)+1),"")</f>
        <v>34</v>
      </c>
      <c r="AB65" s="35">
        <f>IF(COUNTA(U65)=1,IF(COUNTA(X65)=1,MAX(AB$6:AB64)&amp;X65,MAX(AB$6:AB64)+1),"")</f>
        <v>35</v>
      </c>
      <c r="AC65" s="35">
        <f>IF(COUNTA(V65)=1,IF(COUNTA(X65)=1,MAX(AC$6:AC64)&amp;X65,MAX(AC$6:AC64)+1),"")</f>
        <v>39</v>
      </c>
      <c r="AD65" s="35">
        <f>IF(COUNTA(W65)=1,IF(COUNTA(X65)=1,MAX(AD$6:AD64)&amp;X65,MAX(AD$6:AD64)+1),"")</f>
        <v>39</v>
      </c>
    </row>
    <row r="66" spans="1:30" ht="63" customHeight="1">
      <c r="A66" s="2" t="s">
        <v>573</v>
      </c>
      <c r="B66" s="2" t="s">
        <v>36</v>
      </c>
      <c r="C66" s="2" t="s">
        <v>42</v>
      </c>
      <c r="D66" s="5" t="s">
        <v>108</v>
      </c>
      <c r="E66" s="2" t="s">
        <v>44</v>
      </c>
      <c r="G66" s="35">
        <v>22</v>
      </c>
      <c r="H66" s="35">
        <v>23</v>
      </c>
      <c r="I66" s="35">
        <v>27</v>
      </c>
      <c r="J66" s="35">
        <v>27</v>
      </c>
      <c r="L66" s="35">
        <f>IF(COUNTA(G66)=1,IF(COUNTA(K66)=1,MAX(L$6:L65)&amp;J66,MAX(L$6:L65)+1),"")</f>
        <v>35</v>
      </c>
      <c r="N66" s="35">
        <f>IF(COUNTA(G66)=1,IF(COUNTA(K66)=1,MAX(N$6:N65)&amp;K66,MAX(N$6:N65)+1),"")</f>
        <v>35</v>
      </c>
      <c r="O66" s="35">
        <f>IF(COUNTA(H66)=1,IF(COUNTA(K66)=1,MAX(O$6:O65)&amp;K66,MAX(O$6:O65)+1),"")</f>
        <v>36</v>
      </c>
      <c r="P66" s="35">
        <f>IF(COUNTA(I66)=1,IF(COUNTA(K66)=1,MAX(P$6:P65)&amp;K66,MAX(P$6:P65)+1),"")</f>
        <v>40</v>
      </c>
      <c r="Q66" s="35">
        <f>IF(COUNTA(J66)=1,IF(COUNTA(K66)=1,MAX(Q$6:Q65)&amp;K66,MAX(Q$6:Q65)+1),"")</f>
        <v>40</v>
      </c>
      <c r="T66" s="35">
        <v>22</v>
      </c>
      <c r="U66" s="35">
        <v>23</v>
      </c>
      <c r="V66" s="35">
        <v>27</v>
      </c>
      <c r="W66" s="35">
        <v>27</v>
      </c>
      <c r="Y66" s="35">
        <f>IF(COUNTA(T66)=1,IF(COUNTA(X66)=1,MAX(Y$6:Y65)&amp;W66,MAX(Y$6:Y65)+1),"")</f>
        <v>35</v>
      </c>
      <c r="Z66" s="35" t="str">
        <f>IF(COUNTA(S66)=1,IF(COUNTA(X66)=1,MAX(Z$6:Z65)&amp;X66,MAX(Z$6:Z65)+1),"")</f>
        <v/>
      </c>
      <c r="AA66" s="35">
        <f>IF(COUNTA(T66)=1,IF(COUNTA(X66)=1,MAX(AA$6:AA65)&amp;X66,MAX(AA$6:AA65)+1),"")</f>
        <v>35</v>
      </c>
      <c r="AB66" s="35">
        <f>IF(COUNTA(U66)=1,IF(COUNTA(X66)=1,MAX(AB$6:AB65)&amp;X66,MAX(AB$6:AB65)+1),"")</f>
        <v>36</v>
      </c>
      <c r="AC66" s="35">
        <f>IF(COUNTA(V66)=1,IF(COUNTA(X66)=1,MAX(AC$6:AC65)&amp;X66,MAX(AC$6:AC65)+1),"")</f>
        <v>40</v>
      </c>
      <c r="AD66" s="35">
        <f>IF(COUNTA(W66)=1,IF(COUNTA(X66)=1,MAX(AD$6:AD65)&amp;X66,MAX(AD$6:AD65)+1),"")</f>
        <v>40</v>
      </c>
    </row>
    <row r="67" spans="1:30" s="6" customFormat="1" ht="100.8">
      <c r="A67" s="6" t="s">
        <v>573</v>
      </c>
      <c r="B67" s="6" t="s">
        <v>109</v>
      </c>
      <c r="C67" s="6" t="s">
        <v>37</v>
      </c>
      <c r="D67" s="4" t="s">
        <v>110</v>
      </c>
      <c r="E67" s="18" t="s">
        <v>39</v>
      </c>
      <c r="F67" s="41"/>
      <c r="G67" s="41"/>
      <c r="H67" s="41"/>
      <c r="I67" s="41"/>
      <c r="J67" s="41"/>
      <c r="K67" s="41"/>
      <c r="L67" s="41"/>
      <c r="M67" s="41"/>
      <c r="N67" s="41"/>
      <c r="O67" s="41"/>
      <c r="P67" s="41"/>
      <c r="Q67" s="41"/>
      <c r="R67" s="42"/>
      <c r="S67" s="41"/>
      <c r="T67" s="41"/>
      <c r="U67" s="41"/>
      <c r="V67" s="41"/>
      <c r="W67" s="41"/>
      <c r="X67" s="41"/>
      <c r="Y67" s="41"/>
      <c r="Z67" s="41"/>
    </row>
    <row r="68" spans="1:30" s="18" customFormat="1">
      <c r="A68" s="2" t="s">
        <v>573</v>
      </c>
      <c r="B68" s="2" t="s">
        <v>109</v>
      </c>
      <c r="C68" s="8" t="s">
        <v>111</v>
      </c>
      <c r="D68" s="26"/>
      <c r="F68" s="43"/>
      <c r="G68" s="43"/>
      <c r="H68" s="43"/>
      <c r="I68" s="43"/>
      <c r="J68" s="43"/>
      <c r="K68" s="43"/>
      <c r="L68" s="43"/>
      <c r="M68" s="43"/>
      <c r="N68" s="43"/>
      <c r="O68" s="43"/>
      <c r="P68" s="43"/>
      <c r="Q68" s="43"/>
      <c r="R68" s="44"/>
      <c r="S68" s="43"/>
      <c r="T68" s="43"/>
      <c r="U68" s="43"/>
      <c r="V68" s="43"/>
      <c r="W68" s="43"/>
      <c r="X68" s="43"/>
      <c r="Y68" s="43"/>
      <c r="Z68" s="43"/>
    </row>
    <row r="69" spans="1:30" s="9" customFormat="1">
      <c r="A69" s="9" t="s">
        <v>573</v>
      </c>
      <c r="B69" s="9" t="s">
        <v>109</v>
      </c>
      <c r="C69" s="9" t="s">
        <v>112</v>
      </c>
      <c r="D69" s="9" t="s">
        <v>112</v>
      </c>
      <c r="E69" s="2" t="s">
        <v>6</v>
      </c>
      <c r="F69" s="12"/>
      <c r="G69" s="12"/>
      <c r="H69" s="12"/>
      <c r="I69" s="12"/>
      <c r="J69" s="12"/>
      <c r="K69" s="12"/>
      <c r="L69" s="12"/>
      <c r="M69" s="12"/>
      <c r="N69" s="12"/>
      <c r="O69" s="12"/>
      <c r="P69" s="12"/>
      <c r="Q69" s="12"/>
      <c r="R69" s="11"/>
      <c r="S69" s="12"/>
      <c r="T69" s="12"/>
      <c r="U69" s="12"/>
      <c r="V69" s="12"/>
      <c r="W69" s="12"/>
      <c r="X69" s="12"/>
      <c r="Y69" s="12"/>
      <c r="Z69" s="12"/>
    </row>
    <row r="70" spans="1:30" ht="72">
      <c r="A70" s="2" t="s">
        <v>573</v>
      </c>
      <c r="B70" s="2" t="s">
        <v>109</v>
      </c>
      <c r="C70" s="2" t="s">
        <v>112</v>
      </c>
      <c r="D70" s="21" t="s">
        <v>113</v>
      </c>
      <c r="E70" s="2" t="s">
        <v>114</v>
      </c>
      <c r="F70" s="35" t="s">
        <v>114</v>
      </c>
      <c r="G70" s="35" t="s">
        <v>114</v>
      </c>
      <c r="H70" s="35" t="s">
        <v>114</v>
      </c>
      <c r="I70" s="35" t="s">
        <v>114</v>
      </c>
      <c r="J70" s="35" t="s">
        <v>114</v>
      </c>
      <c r="M70" s="35" t="s">
        <v>114</v>
      </c>
      <c r="N70" s="35" t="s">
        <v>114</v>
      </c>
      <c r="O70" s="35" t="s">
        <v>114</v>
      </c>
      <c r="P70" s="35" t="s">
        <v>114</v>
      </c>
      <c r="Q70" s="35" t="s">
        <v>114</v>
      </c>
      <c r="S70" s="35" t="s">
        <v>114</v>
      </c>
      <c r="T70" s="35" t="s">
        <v>114</v>
      </c>
      <c r="U70" s="35" t="s">
        <v>114</v>
      </c>
      <c r="V70" s="35" t="s">
        <v>114</v>
      </c>
      <c r="W70" s="35" t="s">
        <v>114</v>
      </c>
      <c r="Z70" s="35" t="s">
        <v>114</v>
      </c>
      <c r="AA70" s="35" t="s">
        <v>114</v>
      </c>
      <c r="AB70" s="35" t="s">
        <v>114</v>
      </c>
      <c r="AC70" s="35" t="s">
        <v>114</v>
      </c>
      <c r="AD70" s="35" t="s">
        <v>114</v>
      </c>
    </row>
    <row r="71" spans="1:30">
      <c r="A71" s="2" t="s">
        <v>573</v>
      </c>
      <c r="B71" s="2" t="s">
        <v>109</v>
      </c>
      <c r="C71" s="2" t="s">
        <v>112</v>
      </c>
      <c r="D71" s="5" t="s">
        <v>115</v>
      </c>
      <c r="E71" s="2" t="s">
        <v>60</v>
      </c>
      <c r="F71" s="35">
        <v>2</v>
      </c>
      <c r="G71" s="35">
        <v>23</v>
      </c>
      <c r="H71" s="35">
        <v>24</v>
      </c>
      <c r="I71" s="35">
        <v>28</v>
      </c>
      <c r="J71" s="35">
        <v>28</v>
      </c>
      <c r="M71" s="35">
        <f>IF(COUNTA(F71)=1,IF(COUNTA(K71)=1,MAX(M$6:M70)&amp;K71,MAX(M$6:M70)+1),"")</f>
        <v>2</v>
      </c>
      <c r="N71" s="35">
        <f>IF(COUNTA(G71)=1,IF(COUNTA(K71)=1,MAX(N$6:N70)&amp;K71,MAX(N$6:N70)+1),"")</f>
        <v>36</v>
      </c>
      <c r="O71" s="35">
        <f>IF(COUNTA(H71)=1,IF(COUNTA(K71)=1,MAX(O$6:O70)&amp;K71,MAX(O$6:O70)+1),"")</f>
        <v>37</v>
      </c>
      <c r="P71" s="35">
        <f>IF(COUNTA(I71)=1,IF(COUNTA(K71)=1,MAX(P$6:P70)&amp;K71,MAX(P$6:P70)+1),"")</f>
        <v>41</v>
      </c>
      <c r="Q71" s="35">
        <f>IF(COUNTA(J71)=1,IF(COUNTA(K71)=1,MAX(Q$6:Q70)&amp;K71,MAX(Q$6:Q70)+1),"")</f>
        <v>41</v>
      </c>
      <c r="S71" s="35">
        <v>2</v>
      </c>
      <c r="T71" s="35">
        <v>23</v>
      </c>
      <c r="U71" s="35">
        <v>24</v>
      </c>
      <c r="V71" s="35">
        <v>28</v>
      </c>
      <c r="W71" s="35">
        <v>28</v>
      </c>
      <c r="Z71" s="35">
        <f>IF(COUNTA(S71)=1,IF(COUNTA(X71)=1,MAX(Z$6:Z70)&amp;X71,MAX(Z$6:Z70)+1),"")</f>
        <v>2</v>
      </c>
      <c r="AA71" s="35">
        <f>IF(COUNTA(T71)=1,IF(COUNTA(X71)=1,MAX(AA$6:AA70)&amp;X71,MAX(AA$6:AA70)+1),"")</f>
        <v>36</v>
      </c>
      <c r="AB71" s="35">
        <f>IF(COUNTA(U71)=1,IF(COUNTA(X71)=1,MAX(AB$6:AB70)&amp;X71,MAX(AB$6:AB70)+1),"")</f>
        <v>37</v>
      </c>
      <c r="AC71" s="35">
        <f>IF(COUNTA(V71)=1,IF(COUNTA(X71)=1,MAX(AC$6:AC70)&amp;X71,MAX(AC$6:AC70)+1),"")</f>
        <v>41</v>
      </c>
      <c r="AD71" s="35">
        <f>IF(COUNTA(W71)=1,IF(COUNTA(X71)=1,MAX(AD$6:AD70)&amp;X71,MAX(AD$6:AD70)+1),"")</f>
        <v>41</v>
      </c>
    </row>
    <row r="72" spans="1:30">
      <c r="A72" s="2" t="s">
        <v>573</v>
      </c>
      <c r="B72" s="2" t="s">
        <v>109</v>
      </c>
      <c r="C72" s="2" t="s">
        <v>112</v>
      </c>
      <c r="D72" s="5" t="s">
        <v>116</v>
      </c>
      <c r="E72" s="2" t="s">
        <v>60</v>
      </c>
      <c r="G72" s="35">
        <v>25</v>
      </c>
      <c r="H72" s="35">
        <v>27</v>
      </c>
      <c r="I72" s="35">
        <v>31</v>
      </c>
      <c r="J72" s="35">
        <v>31</v>
      </c>
      <c r="M72" s="35" t="str">
        <f>IF(COUNTA(F72)=1,IF(COUNTA(K72)=1,MAX(M$6:M71)&amp;K72,MAX(M$6:M71)+1),"")</f>
        <v/>
      </c>
      <c r="N72" s="35">
        <f>IF(COUNTA(G72)=1,IF(COUNTA(K72)=1,MAX(N$6:N71)&amp;K72,MAX(N$6:N71)+1),"")</f>
        <v>37</v>
      </c>
      <c r="O72" s="35">
        <f>IF(COUNTA(H72)=1,IF(COUNTA(K72)=1,MAX(O$6:O71)&amp;K72,MAX(O$6:O71)+1),"")</f>
        <v>38</v>
      </c>
      <c r="P72" s="35">
        <f>IF(COUNTA(I72)=1,IF(COUNTA(K72)=1,MAX(P$6:P71)&amp;K72,MAX(P$6:P71)+1),"")</f>
        <v>42</v>
      </c>
      <c r="Q72" s="35">
        <f>IF(COUNTA(J72)=1,IF(COUNTA(K72)=1,MAX(Q$6:Q71)&amp;K72,MAX(Q$6:Q71)+1),"")</f>
        <v>42</v>
      </c>
      <c r="T72" s="35">
        <v>25</v>
      </c>
      <c r="U72" s="35">
        <v>27</v>
      </c>
      <c r="V72" s="35">
        <v>31</v>
      </c>
      <c r="W72" s="35">
        <v>31</v>
      </c>
      <c r="Z72" s="35" t="str">
        <f>IF(COUNTA(S72)=1,IF(COUNTA(X72)=1,MAX(Z$6:Z71)&amp;X72,MAX(Z$6:Z71)+1),"")</f>
        <v/>
      </c>
      <c r="AA72" s="35">
        <f>IF(COUNTA(T72)=1,IF(COUNTA(X72)=1,MAX(AA$6:AA71)&amp;X72,MAX(AA$6:AA71)+1),"")</f>
        <v>37</v>
      </c>
      <c r="AB72" s="35">
        <f>IF(COUNTA(U72)=1,IF(COUNTA(X72)=1,MAX(AB$6:AB71)&amp;X72,MAX(AB$6:AB71)+1),"")</f>
        <v>38</v>
      </c>
      <c r="AC72" s="35">
        <f>IF(COUNTA(V72)=1,IF(COUNTA(X72)=1,MAX(AC$6:AC71)&amp;X72,MAX(AC$6:AC71)+1),"")</f>
        <v>42</v>
      </c>
      <c r="AD72" s="35">
        <f>IF(COUNTA(W72)=1,IF(COUNTA(X72)=1,MAX(AD$6:AD71)&amp;X72,MAX(AD$6:AD71)+1),"")</f>
        <v>42</v>
      </c>
    </row>
    <row r="73" spans="1:30">
      <c r="A73" s="2" t="s">
        <v>573</v>
      </c>
      <c r="B73" s="2" t="s">
        <v>109</v>
      </c>
      <c r="C73" s="2" t="s">
        <v>112</v>
      </c>
      <c r="D73" s="5" t="s">
        <v>117</v>
      </c>
      <c r="E73" s="2" t="s">
        <v>60</v>
      </c>
      <c r="G73" s="35">
        <v>26</v>
      </c>
      <c r="H73" s="35">
        <v>28</v>
      </c>
      <c r="I73" s="35">
        <v>32</v>
      </c>
      <c r="J73" s="35">
        <v>32</v>
      </c>
      <c r="M73" s="35" t="str">
        <f>IF(COUNTA(F73)=1,IF(COUNTA(K73)=1,MAX(M$6:M72)&amp;K73,MAX(M$6:M72)+1),"")</f>
        <v/>
      </c>
      <c r="N73" s="35">
        <f>IF(COUNTA(G73)=1,IF(COUNTA(K73)=1,MAX(N$6:N72)&amp;K73,MAX(N$6:N72)+1),"")</f>
        <v>38</v>
      </c>
      <c r="O73" s="35">
        <f>IF(COUNTA(H73)=1,IF(COUNTA(K73)=1,MAX(O$6:O72)&amp;K73,MAX(O$6:O72)+1),"")</f>
        <v>39</v>
      </c>
      <c r="P73" s="35">
        <f>IF(COUNTA(I73)=1,IF(COUNTA(K73)=1,MAX(P$6:P72)&amp;K73,MAX(P$6:P72)+1),"")</f>
        <v>43</v>
      </c>
      <c r="Q73" s="35">
        <f>IF(COUNTA(J73)=1,IF(COUNTA(K73)=1,MAX(Q$6:Q72)&amp;K73,MAX(Q$6:Q72)+1),"")</f>
        <v>43</v>
      </c>
      <c r="T73" s="35">
        <v>26</v>
      </c>
      <c r="U73" s="35">
        <v>28</v>
      </c>
      <c r="V73" s="35">
        <v>32</v>
      </c>
      <c r="W73" s="35">
        <v>32</v>
      </c>
      <c r="Z73" s="35" t="str">
        <f>IF(COUNTA(S73)=1,IF(COUNTA(X73)=1,MAX(Z$6:Z72)&amp;X73,MAX(Z$6:Z72)+1),"")</f>
        <v/>
      </c>
      <c r="AA73" s="35">
        <f>IF(COUNTA(T73)=1,IF(COUNTA(X73)=1,MAX(AA$6:AA72)&amp;X73,MAX(AA$6:AA72)+1),"")</f>
        <v>38</v>
      </c>
      <c r="AB73" s="35">
        <f>IF(COUNTA(U73)=1,IF(COUNTA(X73)=1,MAX(AB$6:AB72)&amp;X73,MAX(AB$6:AB72)+1),"")</f>
        <v>39</v>
      </c>
      <c r="AC73" s="35">
        <f>IF(COUNTA(V73)=1,IF(COUNTA(X73)=1,MAX(AC$6:AC72)&amp;X73,MAX(AC$6:AC72)+1),"")</f>
        <v>43</v>
      </c>
      <c r="AD73" s="35">
        <f>IF(COUNTA(W73)=1,IF(COUNTA(X73)=1,MAX(AD$6:AD72)&amp;X73,MAX(AD$6:AD72)+1),"")</f>
        <v>43</v>
      </c>
    </row>
    <row r="74" spans="1:30">
      <c r="A74" s="2" t="s">
        <v>573</v>
      </c>
      <c r="B74" s="2" t="s">
        <v>109</v>
      </c>
      <c r="C74" s="2" t="s">
        <v>112</v>
      </c>
      <c r="D74" s="5" t="s">
        <v>118</v>
      </c>
      <c r="E74" s="2" t="s">
        <v>60</v>
      </c>
      <c r="G74" s="35">
        <v>24</v>
      </c>
      <c r="H74" s="35">
        <v>25</v>
      </c>
      <c r="I74" s="35">
        <v>29</v>
      </c>
      <c r="J74" s="35">
        <v>29</v>
      </c>
      <c r="M74" s="35" t="str">
        <f>IF(COUNTA(F74)=1,IF(COUNTA(K74)=1,MAX(M$6:M73)&amp;K74,MAX(M$6:M73)+1),"")</f>
        <v/>
      </c>
      <c r="N74" s="35">
        <f>IF(COUNTA(G74)=1,IF(COUNTA(K74)=1,MAX(N$6:N73)&amp;K74,MAX(N$6:N73)+1),"")</f>
        <v>39</v>
      </c>
      <c r="O74" s="35">
        <f>IF(COUNTA(H74)=1,IF(COUNTA(K74)=1,MAX(O$6:O73)&amp;K74,MAX(O$6:O73)+1),"")</f>
        <v>40</v>
      </c>
      <c r="P74" s="35">
        <f>IF(COUNTA(I74)=1,IF(COUNTA(K74)=1,MAX(P$6:P73)&amp;K74,MAX(P$6:P73)+1),"")</f>
        <v>44</v>
      </c>
      <c r="Q74" s="35">
        <f>IF(COUNTA(J74)=1,IF(COUNTA(K74)=1,MAX(Q$6:Q73)&amp;K74,MAX(Q$6:Q73)+1),"")</f>
        <v>44</v>
      </c>
      <c r="T74" s="35">
        <v>24</v>
      </c>
      <c r="U74" s="35">
        <v>25</v>
      </c>
      <c r="V74" s="35">
        <v>29</v>
      </c>
      <c r="W74" s="35">
        <v>29</v>
      </c>
      <c r="Z74" s="35" t="str">
        <f>IF(COUNTA(S74)=1,IF(COUNTA(X74)=1,MAX(Z$6:Z73)&amp;X74,MAX(Z$6:Z73)+1),"")</f>
        <v/>
      </c>
      <c r="AA74" s="35">
        <f>IF(COUNTA(T74)=1,IF(COUNTA(X74)=1,MAX(AA$6:AA73)&amp;X74,MAX(AA$6:AA73)+1),"")</f>
        <v>39</v>
      </c>
      <c r="AB74" s="35">
        <f>IF(COUNTA(U74)=1,IF(COUNTA(X74)=1,MAX(AB$6:AB73)&amp;X74,MAX(AB$6:AB73)+1),"")</f>
        <v>40</v>
      </c>
      <c r="AC74" s="35">
        <f>IF(COUNTA(V74)=1,IF(COUNTA(X74)=1,MAX(AC$6:AC73)&amp;X74,MAX(AC$6:AC73)+1),"")</f>
        <v>44</v>
      </c>
      <c r="AD74" s="35">
        <f>IF(COUNTA(W74)=1,IF(COUNTA(X74)=1,MAX(AD$6:AD73)&amp;X74,MAX(AD$6:AD73)+1),"")</f>
        <v>44</v>
      </c>
    </row>
    <row r="75" spans="1:30" ht="86.4">
      <c r="A75" s="2" t="s">
        <v>573</v>
      </c>
      <c r="B75" s="2" t="s">
        <v>109</v>
      </c>
      <c r="C75" s="2" t="s">
        <v>112</v>
      </c>
      <c r="D75" s="5" t="s">
        <v>119</v>
      </c>
      <c r="E75" s="2" t="s">
        <v>60</v>
      </c>
      <c r="H75" s="47">
        <v>26</v>
      </c>
      <c r="I75" s="35">
        <v>30</v>
      </c>
      <c r="J75" s="35">
        <v>30</v>
      </c>
      <c r="M75" s="35" t="str">
        <f>IF(COUNTA(F75)=1,IF(COUNTA(K75)=1,MAX(M$6:M74)&amp;K75,MAX(M$6:M74)+1),"")</f>
        <v/>
      </c>
      <c r="N75" s="35" t="str">
        <f>IF(COUNTA(G75)=1,IF(COUNTA(K75)=1,MAX(N$6:N74)&amp;K75,MAX(N$6:N74)+1),"")</f>
        <v/>
      </c>
      <c r="P75" s="35">
        <f>IF(COUNTA(I75)=1,IF(COUNTA(K75)=1,MAX(P$6:P74)&amp;K75,MAX(P$6:P74)+1),"")</f>
        <v>45</v>
      </c>
      <c r="Q75" s="35">
        <f>IF(COUNTA(J75)=1,IF(COUNTA(K75)=1,MAX(Q$6:Q74)&amp;K75,MAX(Q$6:Q74)+1),"")</f>
        <v>45</v>
      </c>
      <c r="R75" s="3" t="s">
        <v>619</v>
      </c>
      <c r="U75" s="47">
        <v>26</v>
      </c>
      <c r="V75" s="35">
        <v>30</v>
      </c>
      <c r="W75" s="35">
        <v>30</v>
      </c>
      <c r="Z75" s="35" t="str">
        <f>IF(COUNTA(S75)=1,IF(COUNTA(X75)=1,MAX(Z$6:Z74)&amp;X75,MAX(Z$6:Z74)+1),"")</f>
        <v/>
      </c>
      <c r="AA75" s="35" t="str">
        <f>IF(COUNTA(T75)=1,IF(COUNTA(X75)=1,MAX(AA$6:AA74)&amp;X75,MAX(AA$6:AA74)+1),"")</f>
        <v/>
      </c>
      <c r="AB75" s="35">
        <f>IF(COUNTA(U75)=1,IF(COUNTA(X75)=1,MAX(AB$6:AB74)&amp;X75,MAX(AB$6:AB74)+1),"")</f>
        <v>41</v>
      </c>
      <c r="AC75" s="35">
        <f>IF(COUNTA(V75)=1,IF(COUNTA(X75)=1,MAX(AC$6:AC74)&amp;X75,MAX(AC$6:AC74)+1),"")</f>
        <v>45</v>
      </c>
      <c r="AD75" s="35">
        <f>IF(COUNTA(W75)=1,IF(COUNTA(X75)=1,MAX(AD$6:AD74)&amp;X75,MAX(AD$6:AD74)+1),"")</f>
        <v>45</v>
      </c>
    </row>
    <row r="76" spans="1:30" s="9" customFormat="1">
      <c r="A76" s="9" t="s">
        <v>573</v>
      </c>
      <c r="B76" s="9" t="s">
        <v>109</v>
      </c>
      <c r="C76" s="9" t="s">
        <v>120</v>
      </c>
      <c r="D76" s="10" t="s">
        <v>120</v>
      </c>
      <c r="E76" s="2" t="s">
        <v>6</v>
      </c>
      <c r="F76" s="12"/>
      <c r="G76" s="12"/>
      <c r="H76" s="12"/>
      <c r="I76" s="12"/>
      <c r="J76" s="12"/>
      <c r="K76" s="12"/>
      <c r="L76" s="12"/>
      <c r="M76" s="12"/>
      <c r="N76" s="12"/>
      <c r="O76" s="12"/>
      <c r="P76" s="12"/>
      <c r="Q76" s="12"/>
      <c r="R76" s="11"/>
      <c r="S76" s="12"/>
      <c r="T76" s="12"/>
      <c r="U76" s="12"/>
      <c r="V76" s="12"/>
      <c r="W76" s="12"/>
      <c r="X76" s="12"/>
      <c r="Y76" s="12"/>
      <c r="Z76" s="12"/>
      <c r="AA76" s="12"/>
      <c r="AB76" s="12"/>
      <c r="AC76" s="12"/>
      <c r="AD76" s="12"/>
    </row>
    <row r="77" spans="1:30">
      <c r="A77" s="2" t="s">
        <v>573</v>
      </c>
      <c r="B77" s="2" t="s">
        <v>109</v>
      </c>
      <c r="C77" s="2" t="s">
        <v>120</v>
      </c>
      <c r="D77" s="5" t="s">
        <v>121</v>
      </c>
      <c r="E77" s="2" t="s">
        <v>620</v>
      </c>
      <c r="G77" s="35">
        <v>27</v>
      </c>
      <c r="H77" s="35">
        <v>29</v>
      </c>
      <c r="I77" s="35">
        <v>33</v>
      </c>
      <c r="J77" s="35">
        <v>33</v>
      </c>
      <c r="M77" s="35" t="str">
        <f>IF(COUNTA(F77)=1,IF(COUNTA(K77)=1,MAX(M$6:M76)&amp;K77,MAX(M$6:M76)+1),"")</f>
        <v/>
      </c>
      <c r="N77" s="35">
        <f>IF(COUNTA(G77)=1,IF(COUNTA(K77)=1,MAX(N$6:N76)&amp;K77,MAX(N$6:N76)+1),"")</f>
        <v>40</v>
      </c>
      <c r="O77" s="35">
        <f>IF(COUNTA(H77)=1,IF(COUNTA(K77)=1,MAX(O$6:O76)&amp;K77,MAX(O$6:O76)+1),"")</f>
        <v>41</v>
      </c>
      <c r="P77" s="35">
        <f>IF(COUNTA(I77)=1,IF(COUNTA(K77)=1,MAX(P$6:P76)&amp;K77,MAX(P$6:P76)+1),"")</f>
        <v>46</v>
      </c>
      <c r="Q77" s="35">
        <f>IF(COUNTA(J77)=1,IF(COUNTA(K77)=1,MAX(Q$6:Q76)&amp;K77,MAX(Q$6:Q76)+1),"")</f>
        <v>46</v>
      </c>
      <c r="T77" s="35">
        <v>27</v>
      </c>
      <c r="U77" s="35">
        <v>29</v>
      </c>
      <c r="V77" s="35">
        <v>33</v>
      </c>
      <c r="W77" s="35">
        <v>33</v>
      </c>
      <c r="Z77" s="35" t="str">
        <f>IF(COUNTA(S77)=1,IF(COUNTA(X77)=1,MAX(Z$6:Z76)&amp;X77,MAX(Z$6:Z76)+1),"")</f>
        <v/>
      </c>
      <c r="AA77" s="35">
        <f>IF(COUNTA(T77)=1,IF(COUNTA(X77)=1,MAX(AA$6:AA76)&amp;X77,MAX(AA$6:AA76)+1),"")</f>
        <v>40</v>
      </c>
      <c r="AB77" s="35">
        <f>IF(COUNTA(U77)=1,IF(COUNTA(X77)=1,MAX(AB$6:AB76)&amp;X77,MAX(AB$6:AB76)+1),"")</f>
        <v>42</v>
      </c>
      <c r="AC77" s="35">
        <f>IF(COUNTA(V77)=1,IF(COUNTA(X77)=1,MAX(AC$6:AC76)&amp;X77,MAX(AC$6:AC76)+1),"")</f>
        <v>46</v>
      </c>
      <c r="AD77" s="35">
        <f>IF(COUNTA(W77)=1,IF(COUNTA(X77)=1,MAX(AD$6:AD76)&amp;X77,MAX(AD$6:AD76)+1),"")</f>
        <v>46</v>
      </c>
    </row>
    <row r="78" spans="1:30">
      <c r="A78" s="2" t="s">
        <v>573</v>
      </c>
      <c r="B78" s="2" t="s">
        <v>109</v>
      </c>
      <c r="C78" s="2" t="s">
        <v>120</v>
      </c>
      <c r="D78" s="5" t="s">
        <v>122</v>
      </c>
      <c r="E78" s="2" t="s">
        <v>620</v>
      </c>
      <c r="G78" s="35">
        <v>28</v>
      </c>
      <c r="H78" s="35">
        <v>30</v>
      </c>
      <c r="I78" s="35">
        <v>34</v>
      </c>
      <c r="J78" s="35">
        <v>34</v>
      </c>
      <c r="M78" s="35" t="str">
        <f>IF(COUNTA(F78)=1,IF(COUNTA(K78)=1,MAX(M$6:M77)&amp;K78,MAX(M$6:M77)+1),"")</f>
        <v/>
      </c>
      <c r="N78" s="35">
        <f>IF(COUNTA(G78)=1,IF(COUNTA(K78)=1,MAX(N$6:N77)&amp;K78,MAX(N$6:N77)+1),"")</f>
        <v>41</v>
      </c>
      <c r="O78" s="35">
        <f>IF(COUNTA(H78)=1,IF(COUNTA(K78)=1,MAX(O$6:O77)&amp;K78,MAX(O$6:O77)+1),"")</f>
        <v>42</v>
      </c>
      <c r="P78" s="35">
        <f>IF(COUNTA(I78)=1,IF(COUNTA(K78)=1,MAX(P$6:P77)&amp;K78,MAX(P$6:P77)+1),"")</f>
        <v>47</v>
      </c>
      <c r="Q78" s="35">
        <f>IF(COUNTA(J78)=1,IF(COUNTA(K78)=1,MAX(Q$6:Q77)&amp;K78,MAX(Q$6:Q77)+1),"")</f>
        <v>47</v>
      </c>
      <c r="T78" s="35">
        <v>28</v>
      </c>
      <c r="U78" s="35">
        <v>30</v>
      </c>
      <c r="V78" s="35">
        <v>34</v>
      </c>
      <c r="W78" s="35">
        <v>34</v>
      </c>
      <c r="Z78" s="35" t="str">
        <f>IF(COUNTA(S78)=1,IF(COUNTA(X78)=1,MAX(Z$6:Z77)&amp;X78,MAX(Z$6:Z77)+1),"")</f>
        <v/>
      </c>
      <c r="AA78" s="35">
        <f>IF(COUNTA(T78)=1,IF(COUNTA(X78)=1,MAX(AA$6:AA77)&amp;X78,MAX(AA$6:AA77)+1),"")</f>
        <v>41</v>
      </c>
      <c r="AB78" s="35">
        <f>IF(COUNTA(U78)=1,IF(COUNTA(X78)=1,MAX(AB$6:AB77)&amp;X78,MAX(AB$6:AB77)+1),"")</f>
        <v>43</v>
      </c>
      <c r="AC78" s="35">
        <f>IF(COUNTA(V78)=1,IF(COUNTA(X78)=1,MAX(AC$6:AC77)&amp;X78,MAX(AC$6:AC77)+1),"")</f>
        <v>47</v>
      </c>
      <c r="AD78" s="35">
        <f>IF(COUNTA(W78)=1,IF(COUNTA(X78)=1,MAX(AD$6:AD77)&amp;X78,MAX(AD$6:AD77)+1),"")</f>
        <v>47</v>
      </c>
    </row>
    <row r="79" spans="1:30" ht="28.8">
      <c r="A79" s="2" t="s">
        <v>573</v>
      </c>
      <c r="B79" s="2" t="s">
        <v>109</v>
      </c>
      <c r="C79" s="2" t="s">
        <v>120</v>
      </c>
      <c r="D79" s="5" t="s">
        <v>123</v>
      </c>
      <c r="E79" s="2" t="s">
        <v>620</v>
      </c>
      <c r="I79" s="35">
        <v>39</v>
      </c>
      <c r="J79" s="35">
        <v>39</v>
      </c>
      <c r="M79" s="35" t="str">
        <f>IF(COUNTA(F79)=1,IF(COUNTA(K79)=1,MAX(M$6:M78)&amp;K79,MAX(M$6:M78)+1),"")</f>
        <v/>
      </c>
      <c r="N79" s="35" t="str">
        <f>IF(COUNTA(G79)=1,IF(COUNTA(K79)=1,MAX(N$6:N78)&amp;K79,MAX(N$6:N78)+1),"")</f>
        <v/>
      </c>
      <c r="O79" s="35" t="str">
        <f>IF(COUNTA(H79)=1,IF(COUNTA(K79)=1,MAX(O$6:O78)&amp;K79,MAX(O$6:O78)+1),"")</f>
        <v/>
      </c>
      <c r="P79" s="35">
        <f>IF(COUNTA(I79)=1,IF(COUNTA(K79)=1,MAX(P$6:P78)&amp;K79,MAX(P$6:P78)+1),"")</f>
        <v>48</v>
      </c>
      <c r="Q79" s="35">
        <f>IF(COUNTA(J79)=1,IF(COUNTA(K79)=1,MAX(Q$6:Q78)&amp;K79,MAX(Q$6:Q78)+1),"")</f>
        <v>48</v>
      </c>
      <c r="R79" s="3" t="s">
        <v>583</v>
      </c>
      <c r="V79" s="35">
        <v>39</v>
      </c>
      <c r="W79" s="35">
        <v>39</v>
      </c>
      <c r="Z79" s="35" t="str">
        <f>IF(COUNTA(S79)=1,IF(COUNTA(X79)=1,MAX(Z$6:Z78)&amp;X79,MAX(Z$6:Z78)+1),"")</f>
        <v/>
      </c>
      <c r="AA79" s="35" t="str">
        <f>IF(COUNTA(T79)=1,IF(COUNTA(X79)=1,MAX(AA$6:AA78)&amp;X79,MAX(AA$6:AA78)+1),"")</f>
        <v/>
      </c>
      <c r="AB79" s="35" t="str">
        <f>IF(COUNTA(U79)=1,IF(COUNTA(X79)=1,MAX(AB$6:AB78)&amp;X79,MAX(AB$6:AB78)+1),"")</f>
        <v/>
      </c>
      <c r="AC79" s="35">
        <f>IF(COUNTA(V79)=1,IF(COUNTA(X79)=1,MAX(AC$6:AC78)&amp;X79,MAX(AC$6:AC78)+1),"")</f>
        <v>48</v>
      </c>
      <c r="AD79" s="35">
        <f>IF(COUNTA(W79)=1,IF(COUNTA(X79)=1,MAX(AD$6:AD78)&amp;X79,MAX(AD$6:AD78)+1),"")</f>
        <v>48</v>
      </c>
    </row>
    <row r="80" spans="1:30" ht="28.8">
      <c r="A80" s="2" t="s">
        <v>573</v>
      </c>
      <c r="B80" s="2" t="s">
        <v>109</v>
      </c>
      <c r="C80" s="2" t="s">
        <v>120</v>
      </c>
      <c r="D80" s="5" t="s">
        <v>124</v>
      </c>
      <c r="E80" s="2" t="s">
        <v>620</v>
      </c>
      <c r="I80" s="35">
        <v>40</v>
      </c>
      <c r="J80" s="35">
        <v>40</v>
      </c>
      <c r="M80" s="35" t="str">
        <f>IF(COUNTA(F80)=1,IF(COUNTA(K80)=1,MAX(M$6:M79)&amp;K80,MAX(M$6:M79)+1),"")</f>
        <v/>
      </c>
      <c r="N80" s="35" t="str">
        <f>IF(COUNTA(G80)=1,IF(COUNTA(K80)=1,MAX(N$6:N79)&amp;K80,MAX(N$6:N79)+1),"")</f>
        <v/>
      </c>
      <c r="O80" s="35" t="str">
        <f>IF(COUNTA(H80)=1,IF(COUNTA(K80)=1,MAX(O$6:O79)&amp;K80,MAX(O$6:O79)+1),"")</f>
        <v/>
      </c>
      <c r="P80" s="35">
        <f>IF(COUNTA(I80)=1,IF(COUNTA(K80)=1,MAX(P$6:P79)&amp;K80,MAX(P$6:P79)+1),"")</f>
        <v>49</v>
      </c>
      <c r="Q80" s="35">
        <f>IF(COUNTA(J80)=1,IF(COUNTA(K80)=1,MAX(Q$6:Q79)&amp;K80,MAX(Q$6:Q79)+1),"")</f>
        <v>49</v>
      </c>
      <c r="R80" s="3" t="s">
        <v>583</v>
      </c>
      <c r="V80" s="35">
        <v>40</v>
      </c>
      <c r="W80" s="35">
        <v>40</v>
      </c>
      <c r="Z80" s="35" t="str">
        <f>IF(COUNTA(S80)=1,IF(COUNTA(X80)=1,MAX(Z$6:Z79)&amp;X80,MAX(Z$6:Z79)+1),"")</f>
        <v/>
      </c>
      <c r="AA80" s="35" t="str">
        <f>IF(COUNTA(T80)=1,IF(COUNTA(X80)=1,MAX(AA$6:AA79)&amp;X80,MAX(AA$6:AA79)+1),"")</f>
        <v/>
      </c>
      <c r="AB80" s="35" t="str">
        <f>IF(COUNTA(U80)=1,IF(COUNTA(X80)=1,MAX(AB$6:AB79)&amp;X80,MAX(AB$6:AB79)+1),"")</f>
        <v/>
      </c>
      <c r="AC80" s="35">
        <f>IF(COUNTA(V80)=1,IF(COUNTA(X80)=1,MAX(AC$6:AC79)&amp;X80,MAX(AC$6:AC79)+1),"")</f>
        <v>49</v>
      </c>
      <c r="AD80" s="35">
        <f>IF(COUNTA(W80)=1,IF(COUNTA(X80)=1,MAX(AD$6:AD79)&amp;X80,MAX(AD$6:AD79)+1),"")</f>
        <v>49</v>
      </c>
    </row>
    <row r="81" spans="1:31">
      <c r="A81" s="2" t="s">
        <v>573</v>
      </c>
      <c r="B81" s="2" t="s">
        <v>109</v>
      </c>
      <c r="C81" s="2" t="s">
        <v>120</v>
      </c>
      <c r="D81" t="s">
        <v>125</v>
      </c>
      <c r="E81" s="2" t="s">
        <v>620</v>
      </c>
      <c r="I81" s="35">
        <v>36</v>
      </c>
      <c r="J81" s="35">
        <v>36</v>
      </c>
      <c r="M81" s="35" t="str">
        <f>IF(COUNTA(F81)=1,IF(COUNTA(K81)=1,MAX(M$6:M80)&amp;K81,MAX(M$6:M80)+1),"")</f>
        <v/>
      </c>
      <c r="N81" s="35" t="str">
        <f>IF(COUNTA(G81)=1,IF(COUNTA(K81)=1,MAX(N$6:N80)&amp;K81,MAX(N$6:N80)+1),"")</f>
        <v/>
      </c>
      <c r="O81" s="35" t="str">
        <f>IF(COUNTA(H81)=1,IF(COUNTA(K81)=1,MAX(O$6:O80)&amp;K81,MAX(O$6:O80)+1),"")</f>
        <v/>
      </c>
      <c r="P81" s="35">
        <f>IF(COUNTA(I81)=1,IF(COUNTA(K81)=1,MAX(P$6:P80)&amp;K81,MAX(P$6:P80)+1),"")</f>
        <v>50</v>
      </c>
      <c r="Q81" s="35">
        <f>IF(COUNTA(J81)=1,IF(COUNTA(K81)=1,MAX(Q$6:Q80)&amp;K81,MAX(Q$6:Q80)+1),"")</f>
        <v>50</v>
      </c>
      <c r="V81" s="35">
        <v>36</v>
      </c>
      <c r="W81" s="35">
        <v>36</v>
      </c>
      <c r="Z81" s="35" t="str">
        <f>IF(COUNTA(S81)=1,IF(COUNTA(X81)=1,MAX(Z$6:Z80)&amp;X81,MAX(Z$6:Z80)+1),"")</f>
        <v/>
      </c>
      <c r="AA81" s="35" t="str">
        <f>IF(COUNTA(T81)=1,IF(COUNTA(X81)=1,MAX(AA$6:AA80)&amp;X81,MAX(AA$6:AA80)+1),"")</f>
        <v/>
      </c>
      <c r="AB81" s="35" t="str">
        <f>IF(COUNTA(U81)=1,IF(COUNTA(X81)=1,MAX(AB$6:AB80)&amp;X81,MAX(AB$6:AB80)+1),"")</f>
        <v/>
      </c>
      <c r="AC81" s="35">
        <f>IF(COUNTA(V81)=1,IF(COUNTA(X81)=1,MAX(AC$6:AC80)&amp;X81,MAX(AC$6:AC80)+1),"")</f>
        <v>50</v>
      </c>
      <c r="AD81" s="35">
        <f>IF(COUNTA(W81)=1,IF(COUNTA(X81)=1,MAX(AD$6:AD80)&amp;X81,MAX(AD$6:AD80)+1),"")</f>
        <v>50</v>
      </c>
    </row>
    <row r="82" spans="1:31">
      <c r="A82" s="2" t="s">
        <v>573</v>
      </c>
      <c r="B82" s="2" t="s">
        <v>109</v>
      </c>
      <c r="C82" s="2" t="s">
        <v>120</v>
      </c>
      <c r="D82" s="5" t="s">
        <v>126</v>
      </c>
      <c r="E82" t="s">
        <v>586</v>
      </c>
      <c r="I82" s="35">
        <v>37</v>
      </c>
      <c r="J82" s="35">
        <v>37</v>
      </c>
      <c r="M82" s="35" t="str">
        <f>IF(COUNTA(F82)=1,IF(COUNTA(K82)=1,MAX(M$6:M81)&amp;K82,MAX(M$6:M81)+1),"")</f>
        <v/>
      </c>
      <c r="N82" s="35" t="str">
        <f>IF(COUNTA(G82)=1,IF(COUNTA(K82)=1,MAX(N$6:N81)&amp;K82,MAX(N$6:N81)+1),"")</f>
        <v/>
      </c>
      <c r="O82" s="35" t="str">
        <f>IF(COUNTA(H82)=1,IF(COUNTA(K82)=1,MAX(O$6:O81)&amp;K82,MAX(O$6:O81)+1),"")</f>
        <v/>
      </c>
      <c r="P82" s="35">
        <f>IF(COUNTA(I82)=1,IF(COUNTA(K82)=1,MAX(P$6:P81)&amp;K82,MAX(P$6:P81)+1),"")</f>
        <v>51</v>
      </c>
      <c r="Q82" s="35">
        <f>IF(COUNTA(J82)=1,IF(COUNTA(K82)=1,MAX(Q$6:Q81)&amp;K82,MAX(Q$6:Q81)+1),"")</f>
        <v>51</v>
      </c>
      <c r="V82" s="35">
        <v>37</v>
      </c>
      <c r="W82" s="35">
        <v>37</v>
      </c>
      <c r="Z82" s="35" t="str">
        <f>IF(COUNTA(S82)=1,IF(COUNTA(X82)=1,MAX(Z$6:Z81)&amp;X82,MAX(Z$6:Z81)+1),"")</f>
        <v/>
      </c>
      <c r="AA82" s="35" t="str">
        <f>IF(COUNTA(T82)=1,IF(COUNTA(X82)=1,MAX(AA$6:AA81)&amp;X82,MAX(AA$6:AA81)+1),"")</f>
        <v/>
      </c>
      <c r="AB82" s="35" t="str">
        <f>IF(COUNTA(U82)=1,IF(COUNTA(X82)=1,MAX(AB$6:AB81)&amp;X82,MAX(AB$6:AB81)+1),"")</f>
        <v/>
      </c>
      <c r="AC82" s="35">
        <f>IF(COUNTA(V82)=1,IF(COUNTA(X82)=1,MAX(AC$6:AC81)&amp;X82,MAX(AC$6:AC81)+1),"")</f>
        <v>51</v>
      </c>
      <c r="AD82" s="35">
        <f>IF(COUNTA(W82)=1,IF(COUNTA(X82)=1,MAX(AD$6:AD81)&amp;X82,MAX(AD$6:AD81)+1),"")</f>
        <v>51</v>
      </c>
    </row>
    <row r="83" spans="1:31">
      <c r="A83" s="2" t="s">
        <v>573</v>
      </c>
      <c r="B83" s="2" t="s">
        <v>109</v>
      </c>
      <c r="C83" s="2" t="s">
        <v>120</v>
      </c>
      <c r="D83" s="5" t="s">
        <v>127</v>
      </c>
      <c r="E83" t="s">
        <v>621</v>
      </c>
      <c r="I83" s="35" t="s">
        <v>622</v>
      </c>
      <c r="J83" s="35" t="s">
        <v>622</v>
      </c>
      <c r="K83" s="35" t="s">
        <v>623</v>
      </c>
      <c r="L83"/>
      <c r="M83" s="35" t="str">
        <f>IF(COUNTA(F83)=1,IF(COUNTA(K83)=1,MAX(M$6:M82)&amp;K83,MAX(M$6:M82)+1),"")</f>
        <v/>
      </c>
      <c r="N83" s="35" t="str">
        <f>IF(COUNTA(G83)=1,IF(COUNTA(K83)=1,MAX(N$6:N82)&amp;K83,MAX(N$6:N82)+1),"")</f>
        <v/>
      </c>
      <c r="O83" s="35" t="str">
        <f>IF(COUNTA(H83)=1,IF(COUNTA(K83)=1,MAX(O$6:O82)&amp;K83,MAX(O$6:O82)+1),"")</f>
        <v/>
      </c>
      <c r="P83" s="35" t="str">
        <f>IF(COUNTA(I83)=1,IF(COUNTA(K83)=1,MAX(P$6:P82)&amp;K83,MAX(P$6:P82)+1),"")</f>
        <v>51a1</v>
      </c>
      <c r="Q83" s="35" t="str">
        <f>IF(COUNTA(J83)=1,IF(COUNTA(K83)=1,MAX(Q$6:Q82)&amp;K83,MAX(Q$6:Q82)+1),"")</f>
        <v>51a1</v>
      </c>
      <c r="V83" s="35" t="s">
        <v>622</v>
      </c>
      <c r="W83" s="35" t="s">
        <v>622</v>
      </c>
      <c r="X83" s="35" t="s">
        <v>623</v>
      </c>
      <c r="Y83"/>
      <c r="Z83" s="35" t="str">
        <f>IF(COUNTA(S83)=1,IF(COUNTA(X83)=1,MAX(Z$6:Z82)&amp;X83,MAX(Z$6:Z82)+1),"")</f>
        <v/>
      </c>
      <c r="AA83" s="35" t="str">
        <f>IF(COUNTA(T83)=1,IF(COUNTA(X83)=1,MAX(AA$6:AA82)&amp;X83,MAX(AA$6:AA82)+1),"")</f>
        <v/>
      </c>
      <c r="AB83" s="35" t="str">
        <f>IF(COUNTA(U83)=1,IF(COUNTA(X83)=1,MAX(AB$6:AB82)&amp;X83,MAX(AB$6:AB82)+1),"")</f>
        <v/>
      </c>
      <c r="AC83" s="35" t="str">
        <f>IF(COUNTA(V83)=1,IF(COUNTA(X83)=1,MAX(AC$6:AC82)&amp;X83,MAX(AC$6:AC82)+1),"")</f>
        <v>51a1</v>
      </c>
      <c r="AD83" s="35" t="str">
        <f>IF(COUNTA(W83)=1,IF(COUNTA(X83)=1,MAX(AD$6:AD82)&amp;X83,MAX(AD$6:AD82)+1),"")</f>
        <v>51a1</v>
      </c>
    </row>
    <row r="84" spans="1:31">
      <c r="A84" s="2" t="s">
        <v>573</v>
      </c>
      <c r="B84" s="2" t="s">
        <v>109</v>
      </c>
      <c r="C84" s="2" t="s">
        <v>120</v>
      </c>
      <c r="D84" s="5" t="s">
        <v>128</v>
      </c>
      <c r="E84" s="2" t="s">
        <v>60</v>
      </c>
      <c r="I84" s="35" t="s">
        <v>624</v>
      </c>
      <c r="J84" s="35" t="s">
        <v>624</v>
      </c>
      <c r="K84" s="35" t="s">
        <v>582</v>
      </c>
      <c r="L84"/>
      <c r="M84" s="35" t="str">
        <f>IF(COUNTA(F84)=1,IF(COUNTA(K84)=1,MAX(M$6:M83)&amp;K84,MAX(M$6:M83)+1),"")</f>
        <v/>
      </c>
      <c r="N84" s="35" t="str">
        <f>IF(COUNTA(G84)=1,IF(COUNTA(K84)=1,MAX(N$6:N83)&amp;K84,MAX(N$6:N83)+1),"")</f>
        <v/>
      </c>
      <c r="O84" s="35" t="str">
        <f>IF(COUNTA(H84)=1,IF(COUNTA(K84)=1,MAX(O$6:O83)&amp;K84,MAX(O$6:O83)+1),"")</f>
        <v/>
      </c>
      <c r="P84" s="35" t="str">
        <f>IF(COUNTA(I84)=1,IF(COUNTA(K84)=1,MAX(P$6:P83)&amp;K84,MAX(P$6:P83)+1),"")</f>
        <v>51b</v>
      </c>
      <c r="Q84" s="35" t="str">
        <f>IF(COUNTA(J84)=1,IF(COUNTA(K84)=1,MAX(Q$6:Q83)&amp;K84,MAX(Q$6:Q83)+1),"")</f>
        <v>51b</v>
      </c>
      <c r="V84" s="35" t="s">
        <v>624</v>
      </c>
      <c r="W84" s="35" t="s">
        <v>624</v>
      </c>
      <c r="X84" s="35" t="s">
        <v>582</v>
      </c>
      <c r="Y84"/>
      <c r="Z84" s="35" t="str">
        <f>IF(COUNTA(S84)=1,IF(COUNTA(X84)=1,MAX(Z$6:Z83)&amp;X84,MAX(Z$6:Z83)+1),"")</f>
        <v/>
      </c>
      <c r="AA84" s="35" t="str">
        <f>IF(COUNTA(T84)=1,IF(COUNTA(X84)=1,MAX(AA$6:AA83)&amp;X84,MAX(AA$6:AA83)+1),"")</f>
        <v/>
      </c>
      <c r="AB84" s="35" t="str">
        <f>IF(COUNTA(U84)=1,IF(COUNTA(X84)=1,MAX(AB$6:AB83)&amp;X84,MAX(AB$6:AB83)+1),"")</f>
        <v/>
      </c>
      <c r="AC84" s="35" t="str">
        <f>IF(COUNTA(V84)=1,IF(COUNTA(X84)=1,MAX(AC$6:AC83)&amp;X84,MAX(AC$6:AC83)+1),"")</f>
        <v>51b</v>
      </c>
      <c r="AD84" s="35" t="str">
        <f>IF(COUNTA(W84)=1,IF(COUNTA(X84)=1,MAX(AD$6:AD83)&amp;X84,MAX(AD$6:AD83)+1),"")</f>
        <v>51b</v>
      </c>
    </row>
    <row r="85" spans="1:31">
      <c r="A85" s="2" t="s">
        <v>573</v>
      </c>
      <c r="B85" s="2" t="s">
        <v>109</v>
      </c>
      <c r="C85" s="2" t="s">
        <v>120</v>
      </c>
      <c r="D85" s="5" t="s">
        <v>129</v>
      </c>
      <c r="E85" s="2" t="s">
        <v>586</v>
      </c>
      <c r="I85" s="35">
        <v>38</v>
      </c>
      <c r="J85" s="35">
        <v>38</v>
      </c>
      <c r="M85" s="35" t="str">
        <f>IF(COUNTA(F85)=1,IF(COUNTA(K85)=1,MAX(M$6:M84)&amp;K85,MAX(M$6:M84)+1),"")</f>
        <v/>
      </c>
      <c r="N85" s="35" t="str">
        <f>IF(COUNTA(G85)=1,IF(COUNTA(K85)=1,MAX(N$6:N84)&amp;K85,MAX(N$6:N84)+1),"")</f>
        <v/>
      </c>
      <c r="O85" s="35" t="str">
        <f>IF(COUNTA(H85)=1,IF(COUNTA(K85)=1,MAX(O$6:O84)&amp;K85,MAX(O$6:O84)+1),"")</f>
        <v/>
      </c>
      <c r="P85" s="35">
        <f>IF(COUNTA(I85)=1,IF(COUNTA(K85)=1,MAX(P$6:P84)&amp;K85,MAX(P$6:P84)+1),"")</f>
        <v>52</v>
      </c>
      <c r="Q85" s="35">
        <f>IF(COUNTA(J85)=1,IF(COUNTA(K85)=1,MAX(Q$6:Q84)&amp;K85,MAX(Q$6:Q84)+1),"")</f>
        <v>52</v>
      </c>
      <c r="V85" s="35">
        <v>38</v>
      </c>
      <c r="W85" s="35">
        <v>38</v>
      </c>
      <c r="Z85" s="35" t="str">
        <f>IF(COUNTA(S85)=1,IF(COUNTA(X85)=1,MAX(Z$6:Z84)&amp;X85,MAX(Z$6:Z84)+1),"")</f>
        <v/>
      </c>
      <c r="AA85" s="35" t="str">
        <f>IF(COUNTA(T85)=1,IF(COUNTA(X85)=1,MAX(AA$6:AA84)&amp;X85,MAX(AA$6:AA84)+1),"")</f>
        <v/>
      </c>
      <c r="AB85" s="35" t="str">
        <f>IF(COUNTA(U85)=1,IF(COUNTA(X85)=1,MAX(AB$6:AB84)&amp;X85,MAX(AB$6:AB84)+1),"")</f>
        <v/>
      </c>
      <c r="AC85" s="35">
        <f>IF(COUNTA(V85)=1,IF(COUNTA(X85)=1,MAX(AC$6:AC84)&amp;X85,MAX(AC$6:AC84)+1),"")</f>
        <v>52</v>
      </c>
      <c r="AD85" s="35">
        <f>IF(COUNTA(W85)=1,IF(COUNTA(X85)=1,MAX(AD$6:AD84)&amp;X85,MAX(AD$6:AD84)+1),"")</f>
        <v>52</v>
      </c>
    </row>
    <row r="86" spans="1:31">
      <c r="A86" s="2" t="s">
        <v>573</v>
      </c>
      <c r="B86" s="2" t="s">
        <v>109</v>
      </c>
      <c r="C86" s="2" t="s">
        <v>120</v>
      </c>
      <c r="D86" s="5" t="s">
        <v>130</v>
      </c>
      <c r="E86" s="2" t="s">
        <v>621</v>
      </c>
      <c r="I86" s="35" t="s">
        <v>625</v>
      </c>
      <c r="J86" s="35" t="s">
        <v>625</v>
      </c>
      <c r="K86" s="35" t="s">
        <v>623</v>
      </c>
      <c r="L86"/>
      <c r="M86" s="35" t="str">
        <f>IF(COUNTA(F86)=1,IF(COUNTA(K86)=1,MAX(M$6:M85)&amp;K86,MAX(M$6:M85)+1),"")</f>
        <v/>
      </c>
      <c r="N86" s="35" t="str">
        <f>IF(COUNTA(G86)=1,IF(COUNTA(K86)=1,MAX(N$6:N85)&amp;K86,MAX(N$6:N85)+1),"")</f>
        <v/>
      </c>
      <c r="O86" s="35" t="str">
        <f>IF(COUNTA(H86)=1,IF(COUNTA(K86)=1,MAX(O$6:O85)&amp;K86,MAX(O$6:O85)+1),"")</f>
        <v/>
      </c>
      <c r="P86" s="35" t="str">
        <f>IF(COUNTA(I86)=1,IF(COUNTA(K86)=1,MAX(P$6:P85)&amp;K86,MAX(P$6:P85)+1),"")</f>
        <v>52a1</v>
      </c>
      <c r="Q86" s="35" t="str">
        <f>IF(COUNTA(J86)=1,IF(COUNTA(K86)=1,MAX(Q$6:Q85)&amp;K86,MAX(Q$6:Q85)+1),"")</f>
        <v>52a1</v>
      </c>
      <c r="V86" s="35" t="s">
        <v>625</v>
      </c>
      <c r="W86" s="35" t="s">
        <v>625</v>
      </c>
      <c r="X86" s="35" t="s">
        <v>623</v>
      </c>
      <c r="Y86"/>
      <c r="Z86" s="35" t="str">
        <f>IF(COUNTA(S86)=1,IF(COUNTA(X86)=1,MAX(Z$6:Z85)&amp;X86,MAX(Z$6:Z85)+1),"")</f>
        <v/>
      </c>
      <c r="AA86" s="35" t="str">
        <f>IF(COUNTA(T86)=1,IF(COUNTA(X86)=1,MAX(AA$6:AA85)&amp;X86,MAX(AA$6:AA85)+1),"")</f>
        <v/>
      </c>
      <c r="AB86" s="35" t="str">
        <f>IF(COUNTA(U86)=1,IF(COUNTA(X86)=1,MAX(AB$6:AB85)&amp;X86,MAX(AB$6:AB85)+1),"")</f>
        <v/>
      </c>
      <c r="AC86" s="35" t="str">
        <f>IF(COUNTA(V86)=1,IF(COUNTA(X86)=1,MAX(AC$6:AC85)&amp;X86,MAX(AC$6:AC85)+1),"")</f>
        <v>52a1</v>
      </c>
      <c r="AD86" s="35" t="str">
        <f>IF(COUNTA(W86)=1,IF(COUNTA(X86)=1,MAX(AD$6:AD85)&amp;X86,MAX(AD$6:AD85)+1),"")</f>
        <v>52a1</v>
      </c>
    </row>
    <row r="87" spans="1:31">
      <c r="A87" s="2" t="s">
        <v>573</v>
      </c>
      <c r="B87" s="2" t="s">
        <v>109</v>
      </c>
      <c r="C87" s="2" t="s">
        <v>120</v>
      </c>
      <c r="D87" s="5" t="s">
        <v>131</v>
      </c>
      <c r="E87" s="2" t="s">
        <v>60</v>
      </c>
      <c r="I87" s="35" t="s">
        <v>626</v>
      </c>
      <c r="J87" s="35" t="s">
        <v>626</v>
      </c>
      <c r="K87" s="35" t="s">
        <v>582</v>
      </c>
      <c r="L87"/>
      <c r="M87" s="35" t="str">
        <f>IF(COUNTA(F87)=1,IF(COUNTA(K87)=1,MAX(M$6:M86)&amp;K87,MAX(M$6:M86)+1),"")</f>
        <v/>
      </c>
      <c r="N87" s="35" t="str">
        <f>IF(COUNTA(G87)=1,IF(COUNTA(K87)=1,MAX(N$6:N86)&amp;K87,MAX(N$6:N86)+1),"")</f>
        <v/>
      </c>
      <c r="O87" s="35" t="str">
        <f>IF(COUNTA(H87)=1,IF(COUNTA(K87)=1,MAX(O$6:O86)&amp;K87,MAX(O$6:O86)+1),"")</f>
        <v/>
      </c>
      <c r="P87" s="35" t="str">
        <f>IF(COUNTA(I87)=1,IF(COUNTA(K87)=1,MAX(P$6:P86)&amp;K87,MAX(P$6:P86)+1),"")</f>
        <v>52b</v>
      </c>
      <c r="Q87" s="35" t="str">
        <f>IF(COUNTA(J87)=1,IF(COUNTA(K87)=1,MAX(Q$6:Q86)&amp;K87,MAX(Q$6:Q86)+1),"")</f>
        <v>52b</v>
      </c>
      <c r="V87" s="35" t="s">
        <v>626</v>
      </c>
      <c r="W87" s="35" t="s">
        <v>626</v>
      </c>
      <c r="X87" s="35" t="s">
        <v>582</v>
      </c>
      <c r="Y87"/>
      <c r="Z87" s="35" t="str">
        <f>IF(COUNTA(S87)=1,IF(COUNTA(X87)=1,MAX(Z$6:Z86)&amp;X87,MAX(Z$6:Z86)+1),"")</f>
        <v/>
      </c>
      <c r="AA87" s="35" t="str">
        <f>IF(COUNTA(T87)=1,IF(COUNTA(X87)=1,MAX(AA$6:AA86)&amp;X87,MAX(AA$6:AA86)+1),"")</f>
        <v/>
      </c>
      <c r="AB87" s="35" t="str">
        <f>IF(COUNTA(U87)=1,IF(COUNTA(X87)=1,MAX(AB$6:AB86)&amp;X87,MAX(AB$6:AB86)+1),"")</f>
        <v/>
      </c>
      <c r="AC87" s="35" t="str">
        <f>IF(COUNTA(V87)=1,IF(COUNTA(X87)=1,MAX(AC$6:AC86)&amp;X87,MAX(AC$6:AC86)+1),"")</f>
        <v>52b</v>
      </c>
      <c r="AD87" s="35" t="str">
        <f>IF(COUNTA(W87)=1,IF(COUNTA(X87)=1,MAX(AD$6:AD86)&amp;X87,MAX(AD$6:AD86)+1),"")</f>
        <v>52b</v>
      </c>
    </row>
    <row r="88" spans="1:31" ht="72">
      <c r="A88" s="2" t="s">
        <v>573</v>
      </c>
      <c r="B88" s="2" t="s">
        <v>109</v>
      </c>
      <c r="C88" s="2" t="s">
        <v>120</v>
      </c>
      <c r="D88" s="5" t="s">
        <v>132</v>
      </c>
      <c r="E88" s="2" t="s">
        <v>60</v>
      </c>
      <c r="G88" s="47">
        <v>29</v>
      </c>
      <c r="H88" s="47">
        <v>31</v>
      </c>
      <c r="I88" s="35">
        <v>35</v>
      </c>
      <c r="J88" s="35">
        <v>35</v>
      </c>
      <c r="M88" s="35" t="str">
        <f>IF(COUNTA(F88)=1,IF(COUNTA(K88)=1,MAX(M$6:M87)&amp;K88,MAX(M$6:M87)+1),"")</f>
        <v/>
      </c>
      <c r="P88" s="35">
        <f>IF(COUNTA(I88)=1,IF(COUNTA(K88)=1,MAX(P$6:P87)&amp;K88,MAX(P$6:P87)+1),"")</f>
        <v>53</v>
      </c>
      <c r="Q88" s="35">
        <f>IF(COUNTA(J88)=1,IF(COUNTA(K88)=1,MAX(Q$6:Q87)&amp;K88,MAX(Q$6:Q87)+1),"")</f>
        <v>53</v>
      </c>
      <c r="R88" s="21" t="s">
        <v>627</v>
      </c>
      <c r="T88" s="47">
        <v>29</v>
      </c>
      <c r="U88" s="47">
        <v>31</v>
      </c>
      <c r="V88" s="35">
        <v>35</v>
      </c>
      <c r="W88" s="35">
        <v>35</v>
      </c>
      <c r="Z88" s="35" t="str">
        <f>IF(COUNTA(S88)=1,IF(COUNTA(X88)=1,MAX(Z$6:Z87)&amp;X88,MAX(Z$6:Z87)+1),"")</f>
        <v/>
      </c>
      <c r="AA88" s="35">
        <f>IF(COUNTA(T88)=1,IF(COUNTA(X88)=1,MAX(AA$6:AA87)&amp;X88,MAX(AA$6:AA87)+1),"")</f>
        <v>42</v>
      </c>
      <c r="AB88" s="35">
        <f>IF(COUNTA(U88)=1,IF(COUNTA(X88)=1,MAX(AB$6:AB87)&amp;X88,MAX(AB$6:AB87)+1),"")</f>
        <v>44</v>
      </c>
      <c r="AC88" s="35">
        <f>IF(COUNTA(V88)=1,IF(COUNTA(X88)=1,MAX(AC$6:AC87)&amp;X88,MAX(AC$6:AC87)+1),"")</f>
        <v>53</v>
      </c>
      <c r="AD88" s="35">
        <f>IF(COUNTA(W88)=1,IF(COUNTA(X88)=1,MAX(AD$6:AD87)&amp;X88,MAX(AD$6:AD87)+1),"")</f>
        <v>53</v>
      </c>
    </row>
    <row r="89" spans="1:31" s="9" customFormat="1">
      <c r="A89" s="9" t="s">
        <v>573</v>
      </c>
      <c r="B89" s="9" t="s">
        <v>109</v>
      </c>
      <c r="C89" s="9" t="s">
        <v>133</v>
      </c>
      <c r="D89" s="10" t="s">
        <v>133</v>
      </c>
      <c r="E89" s="2" t="s">
        <v>6</v>
      </c>
      <c r="F89" s="12"/>
      <c r="G89" s="12"/>
      <c r="H89" s="12"/>
      <c r="I89" s="12"/>
      <c r="J89" s="12"/>
      <c r="K89" s="12"/>
      <c r="L89" s="12"/>
      <c r="M89" s="12"/>
      <c r="N89" s="12"/>
      <c r="O89" s="12"/>
      <c r="P89" s="12"/>
      <c r="Q89" s="12"/>
      <c r="R89" s="11"/>
      <c r="S89" s="12"/>
      <c r="T89" s="12"/>
      <c r="U89" s="12"/>
      <c r="V89" s="12"/>
      <c r="W89" s="12"/>
      <c r="X89" s="12"/>
      <c r="Y89" s="12"/>
      <c r="Z89" s="12"/>
      <c r="AA89" s="12"/>
      <c r="AB89" s="12"/>
      <c r="AC89" s="12"/>
      <c r="AD89" s="12"/>
      <c r="AE89" s="12"/>
    </row>
    <row r="90" spans="1:31">
      <c r="A90" s="2" t="s">
        <v>573</v>
      </c>
      <c r="B90" s="2" t="s">
        <v>109</v>
      </c>
      <c r="C90" s="2" t="s">
        <v>133</v>
      </c>
      <c r="D90" s="5" t="s">
        <v>134</v>
      </c>
      <c r="E90" t="s">
        <v>628</v>
      </c>
      <c r="F90" s="35">
        <v>3</v>
      </c>
      <c r="M90" s="35">
        <f>IF(COUNTA(F90)=1,IF(COUNTA(K90)=1,MAX(M$6:M89)&amp;K90,MAX(M$6:M89)+1),"")</f>
        <v>3</v>
      </c>
      <c r="N90" s="35" t="str">
        <f>IF(COUNTA(G90)=1,IF(COUNTA(K90)=1,MAX(N$6:N89)&amp;K90,MAX(N$6:N89)+1),"")</f>
        <v/>
      </c>
      <c r="O90" s="35" t="str">
        <f>IF(COUNTA(H90)=1,IF(COUNTA(K90)=1,MAX(O$6:O89)&amp;K90,MAX(O$6:O89)+1),"")</f>
        <v/>
      </c>
      <c r="P90" s="35" t="str">
        <f>IF(COUNTA(I90)=1,IF(COUNTA(K90)=1,MAX(P$6:P89)&amp;K90,MAX(P$6:P89)+1),"")</f>
        <v/>
      </c>
      <c r="Q90" s="35" t="str">
        <f>IF(COUNTA(J90)=1,IF(COUNTA(K90)=1,MAX(Q$6:Q89)&amp;K90,MAX(Q$6:Q89)+1),"")</f>
        <v/>
      </c>
      <c r="S90" s="35">
        <v>3</v>
      </c>
      <c r="Z90" s="35">
        <f>IF(COUNTA(S90)=1,IF(COUNTA(X90)=1,MAX(Z$6:Z89)&amp;X90,MAX(Z$6:Z89)+1),"")</f>
        <v>3</v>
      </c>
      <c r="AA90" s="35" t="str">
        <f>IF(COUNTA(T90)=1,IF(COUNTA(X90)=1,MAX(AA$6:AA89)&amp;X90,MAX(AA$6:AA89)+1),"")</f>
        <v/>
      </c>
      <c r="AB90" s="35" t="str">
        <f>IF(COUNTA(U90)=1,IF(COUNTA(X90)=1,MAX(AB$6:AB89)&amp;X90,MAX(AB$6:AB89)+1),"")</f>
        <v/>
      </c>
      <c r="AC90" s="35" t="str">
        <f>IF(COUNTA(V90)=1,IF(COUNTA(X90)=1,MAX(AC$6:AC89)&amp;X90,MAX(AC$6:AC89)+1),"")</f>
        <v/>
      </c>
      <c r="AD90" s="35" t="str">
        <f>IF(COUNTA(W90)=1,IF(COUNTA(X90)=1,MAX(AD$6:AD89)&amp;X90,MAX(AD$6:AD89)+1),"")</f>
        <v/>
      </c>
    </row>
    <row r="91" spans="1:31">
      <c r="A91" s="2" t="s">
        <v>573</v>
      </c>
      <c r="B91" s="2" t="s">
        <v>109</v>
      </c>
      <c r="C91" s="2" t="s">
        <v>133</v>
      </c>
      <c r="D91" s="5" t="s">
        <v>135</v>
      </c>
      <c r="E91" s="2" t="s">
        <v>628</v>
      </c>
      <c r="F91" s="35">
        <v>4</v>
      </c>
      <c r="M91" s="35">
        <f>IF(COUNTA(F91)=1,IF(COUNTA(K91)=1,MAX(M$6:M90)&amp;K91,MAX(M$6:M90)+1),"")</f>
        <v>4</v>
      </c>
      <c r="N91" s="35" t="str">
        <f>IF(COUNTA(G91)=1,IF(COUNTA(K91)=1,MAX(N$6:N90)&amp;K91,MAX(N$6:N90)+1),"")</f>
        <v/>
      </c>
      <c r="O91" s="35" t="str">
        <f>IF(COUNTA(H91)=1,IF(COUNTA(K91)=1,MAX(O$6:O90)&amp;K91,MAX(O$6:O90)+1),"")</f>
        <v/>
      </c>
      <c r="P91" s="35" t="str">
        <f>IF(COUNTA(I91)=1,IF(COUNTA(K91)=1,MAX(P$6:P90)&amp;K91,MAX(P$6:P90)+1),"")</f>
        <v/>
      </c>
      <c r="Q91" s="35" t="str">
        <f>IF(COUNTA(J91)=1,IF(COUNTA(K91)=1,MAX(Q$6:Q90)&amp;K91,MAX(Q$6:Q90)+1),"")</f>
        <v/>
      </c>
      <c r="S91" s="35">
        <v>4</v>
      </c>
      <c r="Z91" s="35">
        <f>IF(COUNTA(S91)=1,IF(COUNTA(X91)=1,MAX(Z$6:Z90)&amp;X91,MAX(Z$6:Z90)+1),"")</f>
        <v>4</v>
      </c>
      <c r="AA91" s="35" t="str">
        <f>IF(COUNTA(T91)=1,IF(COUNTA(X91)=1,MAX(AA$6:AA90)&amp;X91,MAX(AA$6:AA90)+1),"")</f>
        <v/>
      </c>
      <c r="AB91" s="35" t="str">
        <f>IF(COUNTA(U91)=1,IF(COUNTA(X91)=1,MAX(AB$6:AB90)&amp;X91,MAX(AB$6:AB90)+1),"")</f>
        <v/>
      </c>
      <c r="AC91" s="35" t="str">
        <f>IF(COUNTA(V91)=1,IF(COUNTA(X91)=1,MAX(AC$6:AC90)&amp;X91,MAX(AC$6:AC90)+1),"")</f>
        <v/>
      </c>
      <c r="AD91" s="35" t="str">
        <f>IF(COUNTA(W91)=1,IF(COUNTA(X91)=1,MAX(AD$6:AD90)&amp;X91,MAX(AD$6:AD90)+1),"")</f>
        <v/>
      </c>
    </row>
    <row r="92" spans="1:31" ht="57.6">
      <c r="A92" s="2" t="s">
        <v>573</v>
      </c>
      <c r="B92" s="2" t="s">
        <v>109</v>
      </c>
      <c r="C92" s="2" t="s">
        <v>133</v>
      </c>
      <c r="D92" s="5" t="s">
        <v>136</v>
      </c>
      <c r="E92" s="2" t="s">
        <v>628</v>
      </c>
      <c r="F92" s="35">
        <v>7</v>
      </c>
      <c r="G92" s="35" t="s">
        <v>629</v>
      </c>
      <c r="H92" s="35" t="s">
        <v>630</v>
      </c>
      <c r="I92" s="35" t="s">
        <v>631</v>
      </c>
      <c r="J92" s="35" t="s">
        <v>631</v>
      </c>
      <c r="L92"/>
      <c r="M92" s="35">
        <f>IF(COUNTA(F92)=1,IF(COUNTA(K92)=1,MAX(M$6:M91)&amp;K92,MAX(M$6:M91)+1),"")</f>
        <v>5</v>
      </c>
      <c r="N92" s="35">
        <f>IF(COUNTA(G92)=1,IF(COUNTA(K92)=1,MAX(N$6:N91)&amp;K92,MAX(N$6:N91)+1),"")</f>
        <v>42</v>
      </c>
      <c r="O92" s="35">
        <f>IF(COUNTA(H92)=1,IF(COUNTA(K92)=1,MAX(O$6:O91)&amp;K92,MAX(O$6:O91)+1),"")</f>
        <v>43</v>
      </c>
      <c r="P92" s="35">
        <f>IF(COUNTA(I92)=1,IF(COUNTA(K92)=1,MAX(P$6:P91)&amp;K92,MAX(P$6:P91)+1),"")</f>
        <v>54</v>
      </c>
      <c r="Q92" s="35">
        <f>IF(COUNTA(J92)=1,IF(COUNTA(K92)=1,MAX(Q$6:Q91)&amp;K92,MAX(Q$6:Q91)+1),"")</f>
        <v>54</v>
      </c>
      <c r="R92" s="21" t="s">
        <v>632</v>
      </c>
      <c r="S92" s="35">
        <v>7</v>
      </c>
      <c r="T92" s="35" t="s">
        <v>629</v>
      </c>
      <c r="U92" s="35" t="s">
        <v>630</v>
      </c>
      <c r="V92" s="35" t="s">
        <v>631</v>
      </c>
      <c r="W92" s="35" t="s">
        <v>631</v>
      </c>
      <c r="Y92"/>
      <c r="Z92" s="35">
        <f>IF(COUNTA(S92)=1,IF(COUNTA(X92)=1,MAX(Z$6:Z91)&amp;X92,MAX(Z$6:Z91)+1),"")</f>
        <v>5</v>
      </c>
      <c r="AA92" s="35">
        <f>IF(COUNTA(T92)=1,IF(COUNTA(X92)=1,MAX(AA$6:AA91)&amp;X92,MAX(AA$6:AA91)+1),"")</f>
        <v>43</v>
      </c>
      <c r="AB92" s="35">
        <f>IF(COUNTA(U92)=1,IF(COUNTA(X92)=1,MAX(AB$6:AB91)&amp;X92,MAX(AB$6:AB91)+1),"")</f>
        <v>45</v>
      </c>
      <c r="AC92" s="35">
        <f>IF(COUNTA(V92)=1,IF(COUNTA(X92)=1,MAX(AC$6:AC91)&amp;X92,MAX(AC$6:AC91)+1),"")</f>
        <v>54</v>
      </c>
      <c r="AD92" s="35">
        <f>IF(COUNTA(W92)=1,IF(COUNTA(X92)=1,MAX(AD$6:AD91)&amp;X92,MAX(AD$6:AD91)+1),"")</f>
        <v>54</v>
      </c>
    </row>
    <row r="93" spans="1:31" ht="57.6">
      <c r="A93" s="2" t="s">
        <v>573</v>
      </c>
      <c r="B93" s="2" t="s">
        <v>109</v>
      </c>
      <c r="C93" s="2" t="s">
        <v>133</v>
      </c>
      <c r="D93" s="5" t="s">
        <v>137</v>
      </c>
      <c r="E93" s="2" t="s">
        <v>628</v>
      </c>
      <c r="F93" s="35">
        <v>8</v>
      </c>
      <c r="G93" s="35" t="s">
        <v>633</v>
      </c>
      <c r="H93" s="35" t="s">
        <v>634</v>
      </c>
      <c r="I93" s="35" t="s">
        <v>635</v>
      </c>
      <c r="J93" s="35" t="s">
        <v>635</v>
      </c>
      <c r="L93"/>
      <c r="M93" s="35">
        <f>IF(COUNTA(F93)=1,IF(COUNTA(K93)=1,MAX(M$6:M92)&amp;K93,MAX(M$6:M92)+1),"")</f>
        <v>6</v>
      </c>
      <c r="N93" s="35">
        <f>IF(COUNTA(G93)=1,IF(COUNTA(K93)=1,MAX(N$6:N92)&amp;K93,MAX(N$6:N92)+1),"")</f>
        <v>43</v>
      </c>
      <c r="O93" s="35">
        <f>IF(COUNTA(H93)=1,IF(COUNTA(K93)=1,MAX(O$6:O92)&amp;K93,MAX(O$6:O92)+1),"")</f>
        <v>44</v>
      </c>
      <c r="P93" s="35">
        <f>IF(COUNTA(I93)=1,IF(COUNTA(K93)=1,MAX(P$6:P92)&amp;K93,MAX(P$6:P92)+1),"")</f>
        <v>55</v>
      </c>
      <c r="Q93" s="35">
        <f>IF(COUNTA(J93)=1,IF(COUNTA(K93)=1,MAX(Q$6:Q92)&amp;K93,MAX(Q$6:Q92)+1),"")</f>
        <v>55</v>
      </c>
      <c r="R93" s="21" t="s">
        <v>632</v>
      </c>
      <c r="S93" s="35">
        <v>8</v>
      </c>
      <c r="T93" s="35" t="s">
        <v>633</v>
      </c>
      <c r="U93" s="35" t="s">
        <v>634</v>
      </c>
      <c r="V93" s="35" t="s">
        <v>635</v>
      </c>
      <c r="W93" s="35" t="s">
        <v>635</v>
      </c>
      <c r="Y93"/>
      <c r="Z93" s="35">
        <f>IF(COUNTA(S93)=1,IF(COUNTA(X93)=1,MAX(Z$6:Z92)&amp;X93,MAX(Z$6:Z92)+1),"")</f>
        <v>6</v>
      </c>
      <c r="AA93" s="35">
        <f>IF(COUNTA(T93)=1,IF(COUNTA(X93)=1,MAX(AA$6:AA92)&amp;X93,MAX(AA$6:AA92)+1),"")</f>
        <v>44</v>
      </c>
      <c r="AB93" s="35">
        <f>IF(COUNTA(U93)=1,IF(COUNTA(X93)=1,MAX(AB$6:AB92)&amp;X93,MAX(AB$6:AB92)+1),"")</f>
        <v>46</v>
      </c>
      <c r="AC93" s="35">
        <f>IF(COUNTA(V93)=1,IF(COUNTA(X93)=1,MAX(AC$6:AC92)&amp;X93,MAX(AC$6:AC92)+1),"")</f>
        <v>55</v>
      </c>
      <c r="AD93" s="35">
        <f>IF(COUNTA(W93)=1,IF(COUNTA(X93)=1,MAX(AD$6:AD92)&amp;X93,MAX(AD$6:AD92)+1),"")</f>
        <v>55</v>
      </c>
    </row>
    <row r="94" spans="1:31">
      <c r="A94" s="2" t="s">
        <v>573</v>
      </c>
      <c r="B94" s="2" t="s">
        <v>109</v>
      </c>
      <c r="C94" s="2" t="s">
        <v>133</v>
      </c>
      <c r="D94" s="5" t="s">
        <v>138</v>
      </c>
      <c r="E94" s="2" t="s">
        <v>628</v>
      </c>
      <c r="F94" s="35">
        <v>6</v>
      </c>
      <c r="G94" s="35">
        <v>42</v>
      </c>
      <c r="H94" s="35">
        <v>45</v>
      </c>
      <c r="I94" s="35">
        <v>55</v>
      </c>
      <c r="J94" s="35">
        <v>55</v>
      </c>
      <c r="L94"/>
      <c r="M94" s="35">
        <f>IF(COUNTA(F94)=1,IF(COUNTA(K94)=1,MAX(M$6:M93)&amp;K94,MAX(M$6:M93)+1),"")</f>
        <v>7</v>
      </c>
      <c r="N94" s="35">
        <f>IF(COUNTA(G94)=1,IF(COUNTA(K94)=1,MAX(N$6:N93)&amp;K94,MAX(N$6:N93)+1),"")</f>
        <v>44</v>
      </c>
      <c r="O94" s="35">
        <f>IF(COUNTA(H94)=1,IF(COUNTA(K94)=1,MAX(O$6:O93)&amp;K94,MAX(O$6:O93)+1),"")</f>
        <v>45</v>
      </c>
      <c r="P94" s="35">
        <f>IF(COUNTA(I94)=1,IF(COUNTA(K94)=1,MAX(P$6:P93)&amp;K94,MAX(P$6:P93)+1),"")</f>
        <v>56</v>
      </c>
      <c r="Q94" s="35">
        <f>IF(COUNTA(J94)=1,IF(COUNTA(K94)=1,MAX(Q$6:Q93)&amp;K94,MAX(Q$6:Q93)+1),"")</f>
        <v>56</v>
      </c>
      <c r="S94" s="35">
        <v>6</v>
      </c>
      <c r="T94" s="35">
        <v>42</v>
      </c>
      <c r="U94" s="35">
        <v>45</v>
      </c>
      <c r="V94" s="35">
        <v>55</v>
      </c>
      <c r="W94" s="35">
        <v>55</v>
      </c>
      <c r="Y94"/>
      <c r="Z94" s="35">
        <f>IF(COUNTA(S94)=1,IF(COUNTA(X94)=1,MAX(Z$6:Z93)&amp;X94,MAX(Z$6:Z93)+1),"")</f>
        <v>7</v>
      </c>
      <c r="AA94" s="35">
        <f>IF(COUNTA(T94)=1,IF(COUNTA(X94)=1,MAX(AA$6:AA93)&amp;X94,MAX(AA$6:AA93)+1),"")</f>
        <v>45</v>
      </c>
      <c r="AB94" s="35">
        <f>IF(COUNTA(U94)=1,IF(COUNTA(X94)=1,MAX(AB$6:AB93)&amp;X94,MAX(AB$6:AB93)+1),"")</f>
        <v>47</v>
      </c>
      <c r="AC94" s="35">
        <f>IF(COUNTA(V94)=1,IF(COUNTA(X94)=1,MAX(AC$6:AC93)&amp;X94,MAX(AC$6:AC93)+1),"")</f>
        <v>56</v>
      </c>
      <c r="AD94" s="35">
        <f>IF(COUNTA(W94)=1,IF(COUNTA(X94)=1,MAX(AD$6:AD93)&amp;X94,MAX(AD$6:AD93)+1),"")</f>
        <v>56</v>
      </c>
    </row>
    <row r="95" spans="1:31" ht="57.6">
      <c r="A95" s="2" t="s">
        <v>573</v>
      </c>
      <c r="B95" s="2" t="s">
        <v>109</v>
      </c>
      <c r="C95" s="2" t="s">
        <v>133</v>
      </c>
      <c r="D95" s="5" t="s">
        <v>139</v>
      </c>
      <c r="E95" s="2" t="s">
        <v>628</v>
      </c>
      <c r="F95" s="35">
        <v>5</v>
      </c>
      <c r="G95" s="46" t="s">
        <v>574</v>
      </c>
      <c r="H95" s="46" t="s">
        <v>574</v>
      </c>
      <c r="L95"/>
      <c r="M95" s="35">
        <f>IF(COUNTA(F95)=1,IF(COUNTA(K95)=1,MAX(M$6:M94)&amp;K95,MAX(M$6:M94)+1),"")</f>
        <v>8</v>
      </c>
      <c r="N95" s="35">
        <f>IF(COUNTA(G95)=1,IF(COUNTA(K95)=1,MAX(N$6:N94)&amp;K95,MAX(N$6:N94)+1),"")</f>
        <v>45</v>
      </c>
      <c r="O95" s="35">
        <f>IF(COUNTA(H95)=1,IF(COUNTA(K95)=1,MAX(O$6:O94)&amp;K95,MAX(O$6:O94)+1),"")</f>
        <v>46</v>
      </c>
      <c r="P95" s="35" t="str">
        <f>IF(COUNTA(I95)=1,IF(COUNTA(K95)=1,MAX(P$6:P94)&amp;K95,MAX(P$6:P94)+1),"")</f>
        <v/>
      </c>
      <c r="Q95" s="35" t="str">
        <f>IF(COUNTA(J95)=1,IF(COUNTA(K95)=1,MAX(Q$6:Q94)&amp;K95,MAX(Q$6:Q94)+1),"")</f>
        <v/>
      </c>
      <c r="R95" s="21" t="s">
        <v>636</v>
      </c>
      <c r="S95" s="35">
        <v>5</v>
      </c>
      <c r="T95" s="46" t="s">
        <v>574</v>
      </c>
      <c r="U95" s="46" t="s">
        <v>574</v>
      </c>
      <c r="Y95"/>
      <c r="Z95" s="35">
        <f>IF(COUNTA(S95)=1,IF(COUNTA(X95)=1,MAX(Z$6:Z94)&amp;X95,MAX(Z$6:Z94)+1),"")</f>
        <v>8</v>
      </c>
      <c r="AA95" s="35">
        <f>IF(COUNTA(T95)=1,IF(COUNTA(X95)=1,MAX(AA$6:AA94)&amp;X95,MAX(AA$6:AA94)+1),"")</f>
        <v>46</v>
      </c>
      <c r="AB95" s="35">
        <f>IF(COUNTA(U95)=1,IF(COUNTA(X95)=1,MAX(AB$6:AB94)&amp;X95,MAX(AB$6:AB94)+1),"")</f>
        <v>48</v>
      </c>
      <c r="AC95" s="35" t="str">
        <f>IF(COUNTA(V95)=1,IF(COUNTA(X95)=1,MAX(AC$6:AC94)&amp;X95,MAX(AC$6:AC94)+1),"")</f>
        <v/>
      </c>
      <c r="AD95" s="35" t="str">
        <f>IF(COUNTA(W95)=1,IF(COUNTA(X95)=1,MAX(AD$6:AD94)&amp;X95,MAX(AD$6:AD94)+1),"")</f>
        <v/>
      </c>
    </row>
    <row r="96" spans="1:31">
      <c r="A96" s="2" t="s">
        <v>573</v>
      </c>
      <c r="B96" s="2" t="s">
        <v>109</v>
      </c>
      <c r="C96" s="2" t="s">
        <v>133</v>
      </c>
      <c r="D96" s="5" t="s">
        <v>140</v>
      </c>
      <c r="E96" s="2" t="s">
        <v>628</v>
      </c>
      <c r="F96" s="35">
        <v>9</v>
      </c>
      <c r="G96" s="35" t="s">
        <v>574</v>
      </c>
      <c r="H96" s="35" t="s">
        <v>574</v>
      </c>
      <c r="I96" s="35" t="s">
        <v>574</v>
      </c>
      <c r="J96" s="35" t="s">
        <v>574</v>
      </c>
      <c r="L96"/>
      <c r="M96" s="35">
        <f>IF(COUNTA(F96)=1,IF(COUNTA(K96)=1,MAX(M$6:M95)&amp;K96,MAX(M$6:M95)+1),"")</f>
        <v>9</v>
      </c>
      <c r="N96" s="35">
        <f>IF(COUNTA(G96)=1,IF(COUNTA(K96)=1,MAX(N$6:N95)&amp;K96,MAX(N$6:N95)+1),"")</f>
        <v>46</v>
      </c>
      <c r="O96" s="35">
        <f>IF(COUNTA(H96)=1,IF(COUNTA(K96)=1,MAX(O$6:O95)&amp;K96,MAX(O$6:O95)+1),"")</f>
        <v>47</v>
      </c>
      <c r="P96" s="35">
        <f>IF(COUNTA(I96)=1,IF(COUNTA(K96)=1,MAX(P$6:P95)&amp;K96,MAX(P$6:P95)+1),"")</f>
        <v>57</v>
      </c>
      <c r="Q96" s="35">
        <f>IF(COUNTA(J96)=1,IF(COUNTA(K96)=1,MAX(Q$6:Q95)&amp;K96,MAX(Q$6:Q95)+1),"")</f>
        <v>57</v>
      </c>
      <c r="S96" s="35">
        <v>9</v>
      </c>
      <c r="T96" s="35" t="s">
        <v>574</v>
      </c>
      <c r="U96" s="35" t="s">
        <v>574</v>
      </c>
      <c r="V96" s="35" t="s">
        <v>574</v>
      </c>
      <c r="W96" s="35" t="s">
        <v>574</v>
      </c>
      <c r="Y96"/>
      <c r="Z96" s="35">
        <f>IF(COUNTA(S96)=1,IF(COUNTA(X96)=1,MAX(Z$6:Z95)&amp;X96,MAX(Z$6:Z95)+1),"")</f>
        <v>9</v>
      </c>
      <c r="AA96" s="35">
        <f>IF(COUNTA(T96)=1,IF(COUNTA(X96)=1,MAX(AA$6:AA95)&amp;X96,MAX(AA$6:AA95)+1),"")</f>
        <v>47</v>
      </c>
      <c r="AB96" s="35">
        <f>IF(COUNTA(U96)=1,IF(COUNTA(X96)=1,MAX(AB$6:AB95)&amp;X96,MAX(AB$6:AB95)+1),"")</f>
        <v>49</v>
      </c>
      <c r="AC96" s="35">
        <f>IF(COUNTA(V96)=1,IF(COUNTA(X96)=1,MAX(AC$6:AC95)&amp;X96,MAX(AC$6:AC95)+1),"")</f>
        <v>57</v>
      </c>
      <c r="AD96" s="35">
        <f>IF(COUNTA(W96)=1,IF(COUNTA(X96)=1,MAX(AD$6:AD95)&amp;X96,MAX(AD$6:AD95)+1),"")</f>
        <v>57</v>
      </c>
    </row>
    <row r="97" spans="1:31" s="9" customFormat="1">
      <c r="A97" s="9" t="s">
        <v>573</v>
      </c>
      <c r="B97" s="9" t="s">
        <v>109</v>
      </c>
      <c r="C97" s="20" t="s">
        <v>141</v>
      </c>
      <c r="D97" s="9" t="s">
        <v>141</v>
      </c>
      <c r="E97" s="2" t="s">
        <v>6</v>
      </c>
      <c r="F97" s="12"/>
      <c r="G97" s="12"/>
      <c r="H97" s="12"/>
      <c r="I97" s="12"/>
      <c r="J97" s="12"/>
      <c r="K97" s="12"/>
      <c r="L97" s="12"/>
      <c r="M97" s="12"/>
      <c r="N97" s="12"/>
      <c r="O97" s="12"/>
      <c r="P97" s="12"/>
      <c r="Q97" s="12"/>
      <c r="R97" s="11"/>
      <c r="S97" s="12"/>
      <c r="T97" s="12"/>
      <c r="U97" s="12"/>
      <c r="V97" s="12"/>
      <c r="W97" s="12"/>
      <c r="X97" s="12"/>
      <c r="Y97" s="12"/>
      <c r="Z97" s="12"/>
      <c r="AA97" s="12"/>
      <c r="AB97" s="12"/>
      <c r="AC97" s="12"/>
      <c r="AD97" s="12"/>
      <c r="AE97" s="12"/>
    </row>
    <row r="98" spans="1:31" ht="138.6" customHeight="1">
      <c r="A98" s="2" t="s">
        <v>573</v>
      </c>
      <c r="B98" s="2" t="s">
        <v>109</v>
      </c>
      <c r="C98" s="2" t="s">
        <v>141</v>
      </c>
      <c r="D98" s="3" t="s">
        <v>142</v>
      </c>
      <c r="E98" s="1" t="s">
        <v>586</v>
      </c>
      <c r="G98" s="35">
        <v>30</v>
      </c>
      <c r="H98" s="35">
        <v>32</v>
      </c>
      <c r="I98" s="35">
        <v>41</v>
      </c>
      <c r="J98" s="35">
        <v>41</v>
      </c>
      <c r="M98" s="35" t="str">
        <f>IF(COUNTA(F98)=1,IF(COUNTA(K98)=1,MAX(M$6:M97)&amp;K98,MAX(M$6:M97)+1),"")</f>
        <v/>
      </c>
      <c r="N98" s="35">
        <f>IF(COUNTA(G98)=1,IF(COUNTA(K98)=1,MAX(N$6:N97)&amp;K98,MAX(N$6:N97)+1),"")</f>
        <v>47</v>
      </c>
      <c r="O98" s="35">
        <f>IF(COUNTA(H98)=1,IF(COUNTA(K98)=1,MAX(O$6:O97)&amp;K98,MAX(O$6:O97)+1),"")</f>
        <v>48</v>
      </c>
      <c r="P98" s="35">
        <f>IF(COUNTA(I98)=1,IF(COUNTA(K98)=1,MAX(P$6:P97)&amp;K98,MAX(P$6:P97)+1),"")</f>
        <v>58</v>
      </c>
      <c r="Q98" s="35">
        <f>IF(COUNTA(J98)=1,IF(COUNTA(K98)=1,MAX(Q$6:Q97)&amp;K98,MAX(Q$6:Q97)+1),"")</f>
        <v>58</v>
      </c>
      <c r="T98" s="35">
        <v>30</v>
      </c>
      <c r="U98" s="35">
        <v>32</v>
      </c>
      <c r="V98" s="35">
        <v>41</v>
      </c>
      <c r="W98" s="35">
        <v>41</v>
      </c>
      <c r="Z98" s="35" t="str">
        <f>IF(COUNTA(S98)=1,IF(COUNTA(X98)=1,MAX(Z$6:Z97)&amp;X98,MAX(Z$6:Z97)+1),"")</f>
        <v/>
      </c>
      <c r="AA98" s="35">
        <f>IF(COUNTA(T98)=1,IF(COUNTA(X98)=1,MAX(AA$6:AA97)&amp;X98,MAX(AA$6:AA97)+1),"")</f>
        <v>48</v>
      </c>
      <c r="AB98" s="35">
        <f>IF(COUNTA(U98)=1,IF(COUNTA(X98)=1,MAX(AB$6:AB97)&amp;X98,MAX(AB$6:AB97)+1),"")</f>
        <v>50</v>
      </c>
      <c r="AC98" s="35">
        <f>IF(COUNTA(V98)=1,IF(COUNTA(X98)=1,MAX(AC$6:AC97)&amp;X98,MAX(AC$6:AC97)+1),"")</f>
        <v>58</v>
      </c>
      <c r="AD98" s="35">
        <f>IF(COUNTA(W98)=1,IF(COUNTA(X98)=1,MAX(AD$6:AD97)&amp;X98,MAX(AD$6:AD97)+1),"")</f>
        <v>58</v>
      </c>
    </row>
    <row r="99" spans="1:31" ht="28.8">
      <c r="A99" s="2" t="s">
        <v>573</v>
      </c>
      <c r="B99" s="2" t="s">
        <v>109</v>
      </c>
      <c r="C99" s="2" t="s">
        <v>141</v>
      </c>
      <c r="D99" t="s">
        <v>143</v>
      </c>
      <c r="E99" s="2" t="s">
        <v>621</v>
      </c>
      <c r="G99" s="35" t="s">
        <v>637</v>
      </c>
      <c r="H99" s="35" t="s">
        <v>638</v>
      </c>
      <c r="I99" s="35" t="s">
        <v>639</v>
      </c>
      <c r="J99" s="35" t="s">
        <v>639</v>
      </c>
      <c r="K99" s="35" t="s">
        <v>581</v>
      </c>
      <c r="L99"/>
      <c r="M99" s="35" t="str">
        <f>IF(COUNTA(F99)=1,IF(COUNTA(K99)=1,MAX(M$6:M98)&amp;K99,MAX(M$6:M98)+1),"")</f>
        <v/>
      </c>
      <c r="N99" s="35" t="str">
        <f>IF(COUNTA(G99)=1,IF(COUNTA(K99)=1,MAX(N$6:N98)&amp;K99,MAX(N$6:N98)+1),"")</f>
        <v>47a</v>
      </c>
      <c r="O99" s="35" t="str">
        <f>IF(COUNTA(H99)=1,IF(COUNTA(K99)=1,MAX(O$6:O98)&amp;K99,MAX(O$6:O98)+1),"")</f>
        <v>48a</v>
      </c>
      <c r="P99" s="35" t="str">
        <f>IF(COUNTA(I99)=1,IF(COUNTA(K99)=1,MAX(P$6:P98)&amp;K99,MAX(P$6:P98)+1),"")</f>
        <v>58a</v>
      </c>
      <c r="Q99" s="35" t="str">
        <f>IF(COUNTA(J99)=1,IF(COUNTA(K99)=1,MAX(Q$6:Q98)&amp;K99,MAX(Q$6:Q98)+1),"")</f>
        <v>58a</v>
      </c>
      <c r="R99" s="21" t="s">
        <v>580</v>
      </c>
      <c r="T99" s="35" t="s">
        <v>637</v>
      </c>
      <c r="U99" s="35" t="s">
        <v>638</v>
      </c>
      <c r="V99" s="35" t="s">
        <v>639</v>
      </c>
      <c r="W99" s="35" t="s">
        <v>639</v>
      </c>
      <c r="X99" s="35" t="s">
        <v>581</v>
      </c>
      <c r="Y99"/>
      <c r="Z99" s="35" t="str">
        <f>IF(COUNTA(S99)=1,IF(COUNTA(X99)=1,MAX(Z$6:Z98)&amp;X99,MAX(Z$6:Z98)+1),"")</f>
        <v/>
      </c>
      <c r="AA99" s="35" t="str">
        <f>IF(COUNTA(T99)=1,IF(COUNTA(X99)=1,MAX(AA$6:AA98)&amp;X99,MAX(AA$6:AA98)+1),"")</f>
        <v>48a</v>
      </c>
      <c r="AB99" s="35" t="str">
        <f>IF(COUNTA(U99)=1,IF(COUNTA(X99)=1,MAX(AB$6:AB98)&amp;X99,MAX(AB$6:AB98)+1),"")</f>
        <v>50a</v>
      </c>
      <c r="AC99" s="35" t="str">
        <f>IF(COUNTA(V99)=1,IF(COUNTA(X99)=1,MAX(AC$6:AC98)&amp;X99,MAX(AC$6:AC98)+1),"")</f>
        <v>58a</v>
      </c>
      <c r="AD99" s="35" t="str">
        <f>IF(COUNTA(W99)=1,IF(COUNTA(X99)=1,MAX(AD$6:AD98)&amp;X99,MAX(AD$6:AD98)+1),"")</f>
        <v>58a</v>
      </c>
    </row>
    <row r="100" spans="1:31" ht="28.8">
      <c r="A100" s="2" t="s">
        <v>573</v>
      </c>
      <c r="B100" s="2" t="s">
        <v>109</v>
      </c>
      <c r="C100" s="2" t="s">
        <v>141</v>
      </c>
      <c r="D100" t="s">
        <v>144</v>
      </c>
      <c r="E100" s="2" t="s">
        <v>621</v>
      </c>
      <c r="G100" s="35" t="s">
        <v>640</v>
      </c>
      <c r="H100" s="35" t="s">
        <v>641</v>
      </c>
      <c r="I100" s="35" t="s">
        <v>642</v>
      </c>
      <c r="J100" s="35" t="s">
        <v>642</v>
      </c>
      <c r="K100" s="35" t="s">
        <v>582</v>
      </c>
      <c r="L100"/>
      <c r="M100" s="35" t="str">
        <f>IF(COUNTA(F100)=1,IF(COUNTA(K100)=1,MAX(M$6:M99)&amp;K100,MAX(M$6:M99)+1),"")</f>
        <v/>
      </c>
      <c r="N100" s="35" t="str">
        <f>IF(COUNTA(G100)=1,IF(COUNTA(K100)=1,MAX(N$6:N99)&amp;K100,MAX(N$6:N99)+1),"")</f>
        <v>47b</v>
      </c>
      <c r="O100" s="35" t="str">
        <f>IF(COUNTA(H100)=1,IF(COUNTA(K100)=1,MAX(O$6:O99)&amp;K100,MAX(O$6:O99)+1),"")</f>
        <v>48b</v>
      </c>
      <c r="P100" s="35" t="str">
        <f>IF(COUNTA(I100)=1,IF(COUNTA(K100)=1,MAX(P$6:P99)&amp;K100,MAX(P$6:P99)+1),"")</f>
        <v>58b</v>
      </c>
      <c r="Q100" s="35" t="str">
        <f>IF(COUNTA(J100)=1,IF(COUNTA(K100)=1,MAX(Q$6:Q99)&amp;K100,MAX(Q$6:Q99)+1),"")</f>
        <v>58b</v>
      </c>
      <c r="R100" s="3" t="s">
        <v>580</v>
      </c>
      <c r="T100" s="35" t="s">
        <v>640</v>
      </c>
      <c r="U100" s="35" t="s">
        <v>641</v>
      </c>
      <c r="V100" s="35" t="s">
        <v>642</v>
      </c>
      <c r="W100" s="35" t="s">
        <v>642</v>
      </c>
      <c r="X100" s="35" t="s">
        <v>582</v>
      </c>
      <c r="Y100"/>
      <c r="Z100" s="35" t="str">
        <f>IF(COUNTA(S100)=1,IF(COUNTA(X100)=1,MAX(Z$6:Z99)&amp;X100,MAX(Z$6:Z99)+1),"")</f>
        <v/>
      </c>
      <c r="AA100" s="35" t="str">
        <f>IF(COUNTA(T100)=1,IF(COUNTA(X100)=1,MAX(AA$6:AA99)&amp;X100,MAX(AA$6:AA99)+1),"")</f>
        <v>48b</v>
      </c>
      <c r="AB100" s="35" t="str">
        <f>IF(COUNTA(U100)=1,IF(COUNTA(X100)=1,MAX(AB$6:AB99)&amp;X100,MAX(AB$6:AB99)+1),"")</f>
        <v>50b</v>
      </c>
      <c r="AC100" s="35" t="str">
        <f>IF(COUNTA(V100)=1,IF(COUNTA(X100)=1,MAX(AC$6:AC99)&amp;X100,MAX(AC$6:AC99)+1),"")</f>
        <v>58b</v>
      </c>
      <c r="AD100" s="35" t="str">
        <f>IF(COUNTA(W100)=1,IF(COUNTA(X100)=1,MAX(AD$6:AD99)&amp;X100,MAX(AD$6:AD99)+1),"")</f>
        <v>58b</v>
      </c>
    </row>
    <row r="101" spans="1:31">
      <c r="A101" s="2" t="s">
        <v>573</v>
      </c>
      <c r="B101" s="2" t="s">
        <v>109</v>
      </c>
      <c r="C101" s="2" t="s">
        <v>141</v>
      </c>
      <c r="D101" s="5" t="s">
        <v>145</v>
      </c>
      <c r="E101" s="2" t="s">
        <v>621</v>
      </c>
      <c r="G101" s="35" t="s">
        <v>643</v>
      </c>
      <c r="H101" s="35" t="s">
        <v>644</v>
      </c>
      <c r="I101" s="35" t="s">
        <v>645</v>
      </c>
      <c r="J101" s="35" t="s">
        <v>645</v>
      </c>
      <c r="K101" s="35" t="s">
        <v>591</v>
      </c>
      <c r="L101"/>
      <c r="M101" s="35" t="str">
        <f>IF(COUNTA(F101)=1,IF(COUNTA(K101)=1,MAX(M$6:M100)&amp;K101,MAX(M$6:M100)+1),"")</f>
        <v/>
      </c>
      <c r="N101" s="35" t="str">
        <f>IF(COUNTA(G101)=1,IF(COUNTA(K101)=1,MAX(N$6:N100)&amp;K101,MAX(N$6:N100)+1),"")</f>
        <v>47c</v>
      </c>
      <c r="O101" s="35" t="str">
        <f>IF(COUNTA(H101)=1,IF(COUNTA(K101)=1,MAX(O$6:O100)&amp;K101,MAX(O$6:O100)+1),"")</f>
        <v>48c</v>
      </c>
      <c r="P101" s="35" t="str">
        <f>IF(COUNTA(I101)=1,IF(COUNTA(K101)=1,MAX(P$6:P100)&amp;K101,MAX(P$6:P100)+1),"")</f>
        <v>58c</v>
      </c>
      <c r="Q101" s="35" t="str">
        <f>IF(COUNTA(J101)=1,IF(COUNTA(K101)=1,MAX(Q$6:Q100)&amp;K101,MAX(Q$6:Q100)+1),"")</f>
        <v>58c</v>
      </c>
      <c r="T101" s="35" t="s">
        <v>643</v>
      </c>
      <c r="U101" s="35" t="s">
        <v>644</v>
      </c>
      <c r="V101" s="35" t="s">
        <v>645</v>
      </c>
      <c r="W101" s="35" t="s">
        <v>645</v>
      </c>
      <c r="X101" s="35" t="s">
        <v>591</v>
      </c>
      <c r="Y101"/>
      <c r="Z101" s="35" t="str">
        <f>IF(COUNTA(S101)=1,IF(COUNTA(X101)=1,MAX(Z$6:Z100)&amp;X101,MAX(Z$6:Z100)+1),"")</f>
        <v/>
      </c>
      <c r="AA101" s="35" t="str">
        <f>IF(COUNTA(T101)=1,IF(COUNTA(X101)=1,MAX(AA$6:AA100)&amp;X101,MAX(AA$6:AA100)+1),"")</f>
        <v>48c</v>
      </c>
      <c r="AB101" s="35" t="str">
        <f>IF(COUNTA(U101)=1,IF(COUNTA(X101)=1,MAX(AB$6:AB100)&amp;X101,MAX(AB$6:AB100)+1),"")</f>
        <v>50c</v>
      </c>
      <c r="AC101" s="35" t="str">
        <f>IF(COUNTA(V101)=1,IF(COUNTA(X101)=1,MAX(AC$6:AC100)&amp;X101,MAX(AC$6:AC100)+1),"")</f>
        <v>58c</v>
      </c>
      <c r="AD101" s="35" t="str">
        <f>IF(COUNTA(W101)=1,IF(COUNTA(X101)=1,MAX(AD$6:AD100)&amp;X101,MAX(AD$6:AD100)+1),"")</f>
        <v>58c</v>
      </c>
    </row>
    <row r="102" spans="1:31">
      <c r="A102" s="2" t="s">
        <v>573</v>
      </c>
      <c r="B102" s="2" t="s">
        <v>109</v>
      </c>
      <c r="C102" s="2" t="s">
        <v>141</v>
      </c>
      <c r="D102" s="5" t="s">
        <v>146</v>
      </c>
      <c r="E102" s="2" t="s">
        <v>621</v>
      </c>
      <c r="G102" s="35" t="s">
        <v>646</v>
      </c>
      <c r="H102" s="35" t="s">
        <v>647</v>
      </c>
      <c r="I102" s="35" t="s">
        <v>648</v>
      </c>
      <c r="J102" s="35" t="s">
        <v>648</v>
      </c>
      <c r="K102" s="35" t="s">
        <v>604</v>
      </c>
      <c r="L102"/>
      <c r="M102" s="35" t="str">
        <f>IF(COUNTA(F102)=1,IF(COUNTA(K102)=1,MAX(M$6:M101)&amp;K102,MAX(M$6:M101)+1),"")</f>
        <v/>
      </c>
      <c r="N102" s="35" t="str">
        <f>IF(COUNTA(G102)=1,IF(COUNTA(K102)=1,MAX(N$6:N101)&amp;K102,MAX(N$6:N101)+1),"")</f>
        <v>47d</v>
      </c>
      <c r="O102" s="35" t="str">
        <f>IF(COUNTA(H102)=1,IF(COUNTA(K102)=1,MAX(O$6:O101)&amp;K102,MAX(O$6:O101)+1),"")</f>
        <v>48d</v>
      </c>
      <c r="P102" s="35" t="str">
        <f>IF(COUNTA(I102)=1,IF(COUNTA(K102)=1,MAX(P$6:P101)&amp;K102,MAX(P$6:P101)+1),"")</f>
        <v>58d</v>
      </c>
      <c r="Q102" s="35" t="str">
        <f>IF(COUNTA(J102)=1,IF(COUNTA(K102)=1,MAX(Q$6:Q101)&amp;K102,MAX(Q$6:Q101)+1),"")</f>
        <v>58d</v>
      </c>
      <c r="T102" s="35" t="s">
        <v>646</v>
      </c>
      <c r="U102" s="35" t="s">
        <v>647</v>
      </c>
      <c r="V102" s="35" t="s">
        <v>648</v>
      </c>
      <c r="W102" s="35" t="s">
        <v>648</v>
      </c>
      <c r="X102" s="35" t="s">
        <v>604</v>
      </c>
      <c r="Y102"/>
      <c r="Z102" s="35" t="str">
        <f>IF(COUNTA(S102)=1,IF(COUNTA(X102)=1,MAX(Z$6:Z101)&amp;X102,MAX(Z$6:Z101)+1),"")</f>
        <v/>
      </c>
      <c r="AA102" s="35" t="str">
        <f>IF(COUNTA(T102)=1,IF(COUNTA(X102)=1,MAX(AA$6:AA101)&amp;X102,MAX(AA$6:AA101)+1),"")</f>
        <v>48d</v>
      </c>
      <c r="AB102" s="35" t="str">
        <f>IF(COUNTA(U102)=1,IF(COUNTA(X102)=1,MAX(AB$6:AB101)&amp;X102,MAX(AB$6:AB101)+1),"")</f>
        <v>50d</v>
      </c>
      <c r="AC102" s="35" t="str">
        <f>IF(COUNTA(V102)=1,IF(COUNTA(X102)=1,MAX(AC$6:AC101)&amp;X102,MAX(AC$6:AC101)+1),"")</f>
        <v>58d</v>
      </c>
      <c r="AD102" s="35" t="str">
        <f>IF(COUNTA(W102)=1,IF(COUNTA(X102)=1,MAX(AD$6:AD101)&amp;X102,MAX(AD$6:AD101)+1),"")</f>
        <v>58d</v>
      </c>
    </row>
    <row r="103" spans="1:31" s="9" customFormat="1" ht="57.6">
      <c r="A103" s="9" t="s">
        <v>573</v>
      </c>
      <c r="B103" s="9" t="s">
        <v>109</v>
      </c>
      <c r="C103" s="9" t="s">
        <v>147</v>
      </c>
      <c r="D103" s="9" t="s">
        <v>147</v>
      </c>
      <c r="E103" s="2" t="s">
        <v>6</v>
      </c>
      <c r="F103" s="12"/>
      <c r="G103" s="12"/>
      <c r="H103" s="12"/>
      <c r="I103" s="12"/>
      <c r="J103" s="12"/>
      <c r="K103" s="12"/>
      <c r="L103" s="12"/>
      <c r="M103" s="12"/>
      <c r="N103" s="12"/>
      <c r="O103" s="12"/>
      <c r="P103" s="12"/>
      <c r="Q103" s="12"/>
      <c r="R103" s="21" t="s">
        <v>649</v>
      </c>
      <c r="S103" s="12"/>
      <c r="T103" s="12"/>
      <c r="U103" s="12"/>
      <c r="V103" s="12"/>
      <c r="W103" s="12"/>
      <c r="X103" s="12"/>
      <c r="Y103" s="12"/>
      <c r="Z103" s="12"/>
      <c r="AA103" s="12"/>
      <c r="AB103" s="12"/>
      <c r="AC103" s="12"/>
      <c r="AD103" s="12"/>
      <c r="AE103" s="12"/>
    </row>
    <row r="104" spans="1:31" ht="43.2">
      <c r="A104" s="2" t="s">
        <v>573</v>
      </c>
      <c r="C104"/>
      <c r="D104" t="s">
        <v>148</v>
      </c>
      <c r="E104" t="s">
        <v>578</v>
      </c>
      <c r="G104" s="35" t="s">
        <v>574</v>
      </c>
      <c r="H104" s="35" t="s">
        <v>574</v>
      </c>
      <c r="I104" s="35" t="s">
        <v>574</v>
      </c>
      <c r="J104" s="35" t="s">
        <v>574</v>
      </c>
      <c r="M104" s="35" t="str">
        <f>IF(COUNTA(F104)=1,IF(COUNTA(K104)=1,MAX(M$6:M103)&amp;K104,MAX(M$6:M103)+1),"")</f>
        <v/>
      </c>
      <c r="N104" s="35">
        <f>IF(COUNTA(G104)=1,IF(COUNTA(K104)=1,MAX(N$6:N103)&amp;K104,MAX(N$6:N103)+1),"")</f>
        <v>48</v>
      </c>
      <c r="O104" s="35">
        <f>IF(COUNTA(H104)=1,IF(COUNTA(K104)=1,MAX(O$6:O103)&amp;K104,MAX(O$6:O103)+1),"")</f>
        <v>49</v>
      </c>
      <c r="P104" s="35">
        <f>IF(COUNTA(I104)=1,IF(COUNTA(K104)=1,MAX(P$6:P103)&amp;K104,MAX(P$6:P103)+1),"")</f>
        <v>59</v>
      </c>
      <c r="Q104" s="35">
        <f>IF(COUNTA(J104)=1,IF(COUNTA(K104)=1,MAX(Q$6:Q103)&amp;K104,MAX(Q$6:Q103)+1),"")</f>
        <v>59</v>
      </c>
      <c r="R104" s="21" t="s">
        <v>575</v>
      </c>
      <c r="T104" s="35" t="s">
        <v>574</v>
      </c>
      <c r="U104" s="35" t="s">
        <v>574</v>
      </c>
      <c r="V104" s="35" t="s">
        <v>574</v>
      </c>
      <c r="W104" s="35" t="s">
        <v>574</v>
      </c>
      <c r="Z104" s="35" t="str">
        <f>IF(COUNTA(S104)=1,IF(COUNTA(X104)=1,MAX(Z$6:Z103)&amp;X104,MAX(Z$6:Z103)+1),"")</f>
        <v/>
      </c>
      <c r="AA104" s="35">
        <f>IF(COUNTA(T104)=1,IF(COUNTA(X104)=1,MAX(AA$6:AA103)&amp;X104,MAX(AA$6:AA103)+1),"")</f>
        <v>49</v>
      </c>
      <c r="AB104" s="35">
        <f>IF(COUNTA(U104)=1,IF(COUNTA(X104)=1,MAX(AB$6:AB103)&amp;X104,MAX(AB$6:AB103)+1),"")</f>
        <v>51</v>
      </c>
      <c r="AC104" s="35">
        <f>IF(COUNTA(V104)=1,IF(COUNTA(X104)=1,MAX(AC$6:AC103)&amp;X104,MAX(AC$6:AC103)+1),"")</f>
        <v>59</v>
      </c>
      <c r="AD104" s="35">
        <f>IF(COUNTA(W104)=1,IF(COUNTA(X104)=1,MAX(AD$6:AD103)&amp;X104,MAX(AD$6:AD103)+1),"")</f>
        <v>59</v>
      </c>
    </row>
    <row r="105" spans="1:31" ht="43.2">
      <c r="A105" s="2" t="s">
        <v>573</v>
      </c>
      <c r="C105"/>
      <c r="D105" t="s">
        <v>149</v>
      </c>
      <c r="E105" t="s">
        <v>60</v>
      </c>
      <c r="G105" s="35" t="s">
        <v>574</v>
      </c>
      <c r="H105" s="35" t="s">
        <v>574</v>
      </c>
      <c r="I105" s="35" t="s">
        <v>574</v>
      </c>
      <c r="J105" s="35" t="s">
        <v>574</v>
      </c>
      <c r="K105" s="35" t="s">
        <v>581</v>
      </c>
      <c r="L105"/>
      <c r="M105" s="35" t="str">
        <f>IF(COUNTA(F105)=1,IF(COUNTA(K105)=1,MAX(M$6:M104)&amp;K105,MAX(M$6:M104)+1),"")</f>
        <v/>
      </c>
      <c r="N105" s="35" t="str">
        <f>IF(COUNTA(G105)=1,IF(COUNTA(K105)=1,MAX(N$6:N104)&amp;K105,MAX(N$6:N104)+1),"")</f>
        <v>48a</v>
      </c>
      <c r="O105" s="35" t="str">
        <f>IF(COUNTA(H105)=1,IF(COUNTA(K105)=1,MAX(O$6:O104)&amp;K105,MAX(O$6:O104)+1),"")</f>
        <v>49a</v>
      </c>
      <c r="P105" s="35" t="str">
        <f>IF(COUNTA(I105)=1,IF(COUNTA(K105)=1,MAX(P$6:P104)&amp;K105,MAX(P$6:P104)+1),"")</f>
        <v>59a</v>
      </c>
      <c r="Q105" s="35" t="str">
        <f>IF(COUNTA(J105)=1,IF(COUNTA(K105)=1,MAX(Q$6:Q104)&amp;K105,MAX(Q$6:Q104)+1),"")</f>
        <v>59a</v>
      </c>
      <c r="R105" s="21" t="s">
        <v>575</v>
      </c>
      <c r="T105" s="35" t="s">
        <v>574</v>
      </c>
      <c r="U105" s="35" t="s">
        <v>574</v>
      </c>
      <c r="V105" s="35" t="s">
        <v>574</v>
      </c>
      <c r="W105" s="35" t="s">
        <v>574</v>
      </c>
      <c r="X105" s="35" t="s">
        <v>581</v>
      </c>
      <c r="Y105"/>
      <c r="Z105" s="35" t="str">
        <f>IF(COUNTA(S105)=1,IF(COUNTA(X105)=1,MAX(Z$6:Z104)&amp;X105,MAX(Z$6:Z104)+1),"")</f>
        <v/>
      </c>
      <c r="AA105" s="35" t="str">
        <f>IF(COUNTA(T105)=1,IF(COUNTA(X105)=1,MAX(AA$6:AA104)&amp;X105,MAX(AA$6:AA104)+1),"")</f>
        <v>49a</v>
      </c>
      <c r="AB105" s="35" t="str">
        <f>IF(COUNTA(U105)=1,IF(COUNTA(X105)=1,MAX(AB$6:AB104)&amp;X105,MAX(AB$6:AB104)+1),"")</f>
        <v>51a</v>
      </c>
      <c r="AC105" s="35" t="str">
        <f>IF(COUNTA(V105)=1,IF(COUNTA(X105)=1,MAX(AC$6:AC104)&amp;X105,MAX(AC$6:AC104)+1),"")</f>
        <v>59a</v>
      </c>
      <c r="AD105" s="35" t="str">
        <f>IF(COUNTA(W105)=1,IF(COUNTA(X105)=1,MAX(AD$6:AD104)&amp;X105,MAX(AD$6:AD104)+1),"")</f>
        <v>59a</v>
      </c>
    </row>
    <row r="106" spans="1:31" ht="86.4">
      <c r="A106" s="2" t="s">
        <v>573</v>
      </c>
      <c r="B106" s="2" t="s">
        <v>109</v>
      </c>
      <c r="C106" s="2" t="s">
        <v>650</v>
      </c>
      <c r="D106" s="22" t="s">
        <v>150</v>
      </c>
      <c r="E106" s="2" t="s">
        <v>60</v>
      </c>
      <c r="G106" s="35">
        <v>49</v>
      </c>
      <c r="H106" s="35">
        <v>52</v>
      </c>
      <c r="I106" s="35">
        <v>62</v>
      </c>
      <c r="J106" s="35">
        <v>62</v>
      </c>
      <c r="K106" s="35" t="s">
        <v>582</v>
      </c>
      <c r="L106"/>
      <c r="M106" s="35" t="str">
        <f>IF(COUNTA(F106)=1,IF(COUNTA(K106)=1,MAX(M$6:M105)&amp;K106,MAX(M$6:M105)+1),"")</f>
        <v/>
      </c>
      <c r="N106" s="35" t="str">
        <f>IF(COUNTA(G106)=1,IF(COUNTA(K106)=1,MAX(N$6:N105)&amp;K106,MAX(N$6:N105)+1),"")</f>
        <v>48b</v>
      </c>
      <c r="O106" s="35" t="str">
        <f>IF(COUNTA(H106)=1,IF(COUNTA(K106)=1,MAX(O$6:O105)&amp;K106,MAX(O$6:O105)+1),"")</f>
        <v>49b</v>
      </c>
      <c r="P106" s="35" t="str">
        <f>IF(COUNTA(I106)=1,IF(COUNTA(K106)=1,MAX(P$6:P105)&amp;K106,MAX(P$6:P105)+1),"")</f>
        <v>59b</v>
      </c>
      <c r="Q106" s="35" t="str">
        <f>IF(COUNTA(J106)=1,IF(COUNTA(K106)=1,MAX(Q$6:Q105)&amp;K106,MAX(Q$6:Q105)+1),"")</f>
        <v>59b</v>
      </c>
      <c r="R106" s="21" t="s">
        <v>651</v>
      </c>
      <c r="T106" s="35">
        <v>49</v>
      </c>
      <c r="U106" s="35">
        <v>52</v>
      </c>
      <c r="V106" s="35">
        <v>62</v>
      </c>
      <c r="W106" s="35">
        <v>62</v>
      </c>
      <c r="X106" s="35" t="s">
        <v>582</v>
      </c>
      <c r="Y106"/>
      <c r="Z106" s="35" t="str">
        <f>IF(COUNTA(S106)=1,IF(COUNTA(X106)=1,MAX(Z$6:Z105)&amp;X106,MAX(Z$6:Z105)+1),"")</f>
        <v/>
      </c>
      <c r="AA106" s="35" t="str">
        <f>IF(COUNTA(T106)=1,IF(COUNTA(X106)=1,MAX(AA$6:AA105)&amp;X106,MAX(AA$6:AA105)+1),"")</f>
        <v>49b</v>
      </c>
      <c r="AB106" s="35" t="str">
        <f>IF(COUNTA(U106)=1,IF(COUNTA(X106)=1,MAX(AB$6:AB105)&amp;X106,MAX(AB$6:AB105)+1),"")</f>
        <v>51b</v>
      </c>
      <c r="AC106" s="35" t="str">
        <f>IF(COUNTA(V106)=1,IF(COUNTA(X106)=1,MAX(AC$6:AC105)&amp;X106,MAX(AC$6:AC105)+1),"")</f>
        <v>59b</v>
      </c>
      <c r="AD106" s="35" t="str">
        <f>IF(COUNTA(W106)=1,IF(COUNTA(X106)=1,MAX(AD$6:AD105)&amp;X106,MAX(AD$6:AD105)+1),"")</f>
        <v>59b</v>
      </c>
    </row>
    <row r="107" spans="1:31" ht="72">
      <c r="A107" s="2" t="s">
        <v>573</v>
      </c>
      <c r="D107" s="21" t="s">
        <v>151</v>
      </c>
      <c r="E107" s="14" t="s">
        <v>60</v>
      </c>
      <c r="I107" s="35">
        <v>62</v>
      </c>
      <c r="J107" s="35">
        <v>62</v>
      </c>
      <c r="K107" s="35" t="s">
        <v>591</v>
      </c>
      <c r="L107"/>
      <c r="M107" s="35" t="str">
        <f>IF(COUNTA(F107)=1,IF(COUNTA(K107)=1,MAX(M$6:M106)&amp;K107,MAX(M$6:M106)+1),"")</f>
        <v/>
      </c>
      <c r="N107" s="35" t="str">
        <f>IF(COUNTA(G107)=1,IF(COUNTA(K107)=1,MAX(N$6:N106)&amp;K107,MAX(N$6:N106)+1),"")</f>
        <v/>
      </c>
      <c r="O107" s="35" t="str">
        <f>IF(COUNTA(H107)=1,IF(COUNTA(K107)=1,MAX(O$6:O106)&amp;K107,MAX(O$6:O106)+1),"")</f>
        <v/>
      </c>
      <c r="P107" s="35" t="str">
        <f>IF(COUNTA(I107)=1,IF(COUNTA(K107)=1,MAX(P$6:P106)&amp;K107,MAX(P$6:P106)+1),"")</f>
        <v>59c</v>
      </c>
      <c r="Q107" s="35" t="str">
        <f>IF(COUNTA(J107)=1,IF(COUNTA(K107)=1,MAX(Q$6:Q106)&amp;K107,MAX(Q$6:Q106)+1),"")</f>
        <v>59c</v>
      </c>
      <c r="R107" s="21" t="s">
        <v>652</v>
      </c>
      <c r="V107" s="35">
        <v>62</v>
      </c>
      <c r="W107" s="35">
        <v>62</v>
      </c>
      <c r="X107" s="35" t="s">
        <v>591</v>
      </c>
      <c r="Y107"/>
      <c r="Z107" s="35" t="str">
        <f>IF(COUNTA(S107)=1,IF(COUNTA(X107)=1,MAX(Z$6:Z106)&amp;X107,MAX(Z$6:Z106)+1),"")</f>
        <v/>
      </c>
      <c r="AA107" s="35" t="str">
        <f>IF(COUNTA(T107)=1,IF(COUNTA(X107)=1,MAX(AA$6:AA106)&amp;X107,MAX(AA$6:AA106)+1),"")</f>
        <v/>
      </c>
      <c r="AB107" s="35" t="str">
        <f>IF(COUNTA(U107)=1,IF(COUNTA(X107)=1,MAX(AB$6:AB106)&amp;X107,MAX(AB$6:AB106)+1),"")</f>
        <v/>
      </c>
      <c r="AC107" s="35" t="str">
        <f>IF(COUNTA(V107)=1,IF(COUNTA(X107)=1,MAX(AC$6:AC106)&amp;X107,MAX(AC$6:AC106)+1),"")</f>
        <v>59c</v>
      </c>
      <c r="AD107" s="35" t="str">
        <f>IF(COUNTA(W107)=1,IF(COUNTA(X107)=1,MAX(AD$6:AD106)&amp;X107,MAX(AD$6:AD106)+1),"")</f>
        <v>59c</v>
      </c>
    </row>
    <row r="108" spans="1:31" ht="43.2">
      <c r="A108" s="2" t="s">
        <v>573</v>
      </c>
      <c r="D108" t="s">
        <v>152</v>
      </c>
      <c r="G108" s="35" t="s">
        <v>574</v>
      </c>
      <c r="H108" s="35" t="s">
        <v>574</v>
      </c>
      <c r="I108" s="35" t="s">
        <v>574</v>
      </c>
      <c r="J108" s="35" t="s">
        <v>574</v>
      </c>
      <c r="K108" s="35" t="s">
        <v>604</v>
      </c>
      <c r="L108"/>
      <c r="M108" s="35" t="str">
        <f>IF(COUNTA(F108)=1,IF(COUNTA(K108)=1,MAX(M$6:M107)&amp;K108,MAX(M$6:M107)+1),"")</f>
        <v/>
      </c>
      <c r="N108" s="35" t="str">
        <f>IF(COUNTA(G108)=1,IF(COUNTA(K108)=1,MAX(N$6:N107)&amp;K108,MAX(N$6:N107)+1),"")</f>
        <v>48d</v>
      </c>
      <c r="O108" s="35" t="str">
        <f>IF(COUNTA(H108)=1,IF(COUNTA(K108)=1,MAX(O$6:O107)&amp;K108,MAX(O$6:O107)+1),"")</f>
        <v>49d</v>
      </c>
      <c r="P108" s="35" t="str">
        <f>IF(COUNTA(I108)=1,IF(COUNTA(K108)=1,MAX(P$6:P107)&amp;K108,MAX(P$6:P107)+1),"")</f>
        <v>59d</v>
      </c>
      <c r="Q108" s="35" t="str">
        <f>IF(COUNTA(J108)=1,IF(COUNTA(K108)=1,MAX(Q$6:Q107)&amp;K108,MAX(Q$6:Q107)+1),"")</f>
        <v>59d</v>
      </c>
      <c r="R108" s="21" t="s">
        <v>575</v>
      </c>
      <c r="T108" s="35" t="s">
        <v>574</v>
      </c>
      <c r="U108" s="35" t="s">
        <v>574</v>
      </c>
      <c r="V108" s="35" t="s">
        <v>574</v>
      </c>
      <c r="W108" s="35" t="s">
        <v>574</v>
      </c>
      <c r="X108" s="35" t="s">
        <v>604</v>
      </c>
      <c r="Y108"/>
      <c r="Z108" s="35" t="str">
        <f>IF(COUNTA(S108)=1,IF(COUNTA(X108)=1,MAX(Z$6:Z107)&amp;X108,MAX(Z$6:Z107)+1),"")</f>
        <v/>
      </c>
      <c r="AA108" s="35" t="str">
        <f>IF(COUNTA(T108)=1,IF(COUNTA(X108)=1,MAX(AA$6:AA107)&amp;X108,MAX(AA$6:AA107)+1),"")</f>
        <v>49d</v>
      </c>
      <c r="AB108" s="35" t="str">
        <f>IF(COUNTA(U108)=1,IF(COUNTA(X108)=1,MAX(AB$6:AB107)&amp;X108,MAX(AB$6:AB107)+1),"")</f>
        <v>51d</v>
      </c>
      <c r="AC108" s="35" t="str">
        <f>IF(COUNTA(V108)=1,IF(COUNTA(X108)=1,MAX(AC$6:AC107)&amp;X108,MAX(AC$6:AC107)+1),"")</f>
        <v>59d</v>
      </c>
      <c r="AD108" s="35" t="str">
        <f>IF(COUNTA(W108)=1,IF(COUNTA(X108)=1,MAX(AD$6:AD107)&amp;X108,MAX(AD$6:AD107)+1),"")</f>
        <v>59d</v>
      </c>
    </row>
    <row r="109" spans="1:31" ht="86.4">
      <c r="A109" s="2" t="s">
        <v>573</v>
      </c>
      <c r="B109" s="2" t="s">
        <v>109</v>
      </c>
      <c r="C109" s="2" t="s">
        <v>650</v>
      </c>
      <c r="D109" t="s">
        <v>153</v>
      </c>
      <c r="E109" s="2" t="s">
        <v>60</v>
      </c>
      <c r="I109" s="35">
        <v>65</v>
      </c>
      <c r="J109" s="35">
        <v>65</v>
      </c>
      <c r="K109" s="35" t="s">
        <v>607</v>
      </c>
      <c r="L109"/>
      <c r="M109" s="35" t="str">
        <f>IF(COUNTA(F109)=1,IF(COUNTA(K109)=1,MAX(M$6:M108)&amp;K109,MAX(M$6:M108)+1),"")</f>
        <v/>
      </c>
      <c r="N109" s="35" t="str">
        <f>IF(COUNTA(G109)=1,IF(COUNTA(K109)=1,MAX(N$6:N108)&amp;K109,MAX(N$6:N108)+1),"")</f>
        <v/>
      </c>
      <c r="O109" s="35" t="str">
        <f>IF(COUNTA(H109)=1,IF(COUNTA(K109)=1,MAX(O$6:O108)&amp;K109,MAX(O$6:O108)+1),"")</f>
        <v/>
      </c>
      <c r="P109" s="35" t="str">
        <f>IF(COUNTA(I109)=1,IF(COUNTA(K109)=1,MAX(P$6:P108)&amp;K109,MAX(P$6:P108)+1),"")</f>
        <v>59e</v>
      </c>
      <c r="Q109" s="35" t="str">
        <f>IF(COUNTA(J109)=1,IF(COUNTA(K109)=1,MAX(Q$6:Q108)&amp;K109,MAX(Q$6:Q108)+1),"")</f>
        <v>59e</v>
      </c>
      <c r="R109" s="21" t="s">
        <v>651</v>
      </c>
      <c r="V109" s="35">
        <v>65</v>
      </c>
      <c r="W109" s="35">
        <v>65</v>
      </c>
      <c r="X109" s="35" t="s">
        <v>607</v>
      </c>
      <c r="Y109"/>
      <c r="Z109" s="35" t="str">
        <f>IF(COUNTA(S109)=1,IF(COUNTA(X109)=1,MAX(Z$6:Z108)&amp;X109,MAX(Z$6:Z108)+1),"")</f>
        <v/>
      </c>
      <c r="AA109" s="35" t="str">
        <f>IF(COUNTA(T109)=1,IF(COUNTA(X109)=1,MAX(AA$6:AA108)&amp;X109,MAX(AA$6:AA108)+1),"")</f>
        <v/>
      </c>
      <c r="AB109" s="35" t="str">
        <f>IF(COUNTA(U109)=1,IF(COUNTA(X109)=1,MAX(AB$6:AB108)&amp;X109,MAX(AB$6:AB108)+1),"")</f>
        <v/>
      </c>
      <c r="AC109" s="35" t="str">
        <f>IF(COUNTA(V109)=1,IF(COUNTA(X109)=1,MAX(AC$6:AC108)&amp;X109,MAX(AC$6:AC108)+1),"")</f>
        <v>59e</v>
      </c>
      <c r="AD109" s="35" t="str">
        <f>IF(COUNTA(W109)=1,IF(COUNTA(X109)=1,MAX(AD$6:AD108)&amp;X109,MAX(AD$6:AD108)+1),"")</f>
        <v>59e</v>
      </c>
    </row>
    <row r="110" spans="1:31" ht="100.8">
      <c r="D110" t="s">
        <v>154</v>
      </c>
      <c r="G110" s="35" t="s">
        <v>574</v>
      </c>
      <c r="H110" s="35" t="s">
        <v>574</v>
      </c>
      <c r="I110" s="35" t="s">
        <v>574</v>
      </c>
      <c r="J110" s="35" t="s">
        <v>574</v>
      </c>
      <c r="K110" s="46" t="s">
        <v>610</v>
      </c>
      <c r="M110" s="35" t="str">
        <f>IF(COUNTA(F110)=1,IF(COUNTA(K110)=1,MAX(M$6:M109)&amp;K110,MAX(M$6:M109)+1),"")</f>
        <v/>
      </c>
      <c r="N110" s="35" t="str">
        <f>IF(COUNTA(G110)=1,IF(COUNTA(K110)=1,MAX(N$6:N109)&amp;K110,MAX(N$6:N109)+1),"")</f>
        <v>48f</v>
      </c>
      <c r="O110" s="35" t="str">
        <f>IF(COUNTA(H110)=1,IF(COUNTA(K110)=1,MAX(O$6:O109)&amp;K110,MAX(O$6:O109)+1),"")</f>
        <v>49f</v>
      </c>
      <c r="P110" s="35" t="str">
        <f>IF(COUNTA(I110)=1,IF(COUNTA(K110)=1,MAX(P$6:P109)&amp;K110,MAX(P$6:P109)+1),"")</f>
        <v>59f</v>
      </c>
      <c r="Q110" s="35" t="str">
        <f>IF(COUNTA(J110)=1,IF(COUNTA(K110)=1,MAX(Q$6:Q109)&amp;K110,MAX(Q$6:Q109)+1),"")</f>
        <v>59f</v>
      </c>
      <c r="R110" s="21" t="s">
        <v>653</v>
      </c>
      <c r="T110" s="35" t="s">
        <v>574</v>
      </c>
      <c r="U110" s="35" t="s">
        <v>574</v>
      </c>
      <c r="V110" s="35" t="s">
        <v>574</v>
      </c>
      <c r="W110" s="35" t="s">
        <v>574</v>
      </c>
      <c r="X110" s="46" t="s">
        <v>610</v>
      </c>
      <c r="Z110" s="35" t="str">
        <f>IF(COUNTA(S110)=1,IF(COUNTA(X110)=1,MAX(Z$6:Z109)&amp;X110,MAX(Z$6:Z109)+1),"")</f>
        <v/>
      </c>
      <c r="AA110" s="35" t="str">
        <f>IF(COUNTA(T110)=1,IF(COUNTA(X110)=1,MAX(AA$6:AA109)&amp;X110,MAX(AA$6:AA109)+1),"")</f>
        <v>49f</v>
      </c>
      <c r="AB110" s="35" t="str">
        <f>IF(COUNTA(U110)=1,IF(COUNTA(X110)=1,MAX(AB$6:AB109)&amp;X110,MAX(AB$6:AB109)+1),"")</f>
        <v>51f</v>
      </c>
      <c r="AC110" s="35" t="str">
        <f>IF(COUNTA(V110)=1,IF(COUNTA(X110)=1,MAX(AC$6:AC109)&amp;X110,MAX(AC$6:AC109)+1),"")</f>
        <v>59f</v>
      </c>
      <c r="AD110" s="35" t="str">
        <f>IF(COUNTA(W110)=1,IF(COUNTA(X110)=1,MAX(AD$6:AD109)&amp;X110,MAX(AD$6:AD109)+1),"")</f>
        <v>59f</v>
      </c>
    </row>
    <row r="111" spans="1:31">
      <c r="A111" s="2" t="s">
        <v>573</v>
      </c>
      <c r="B111" s="2" t="s">
        <v>109</v>
      </c>
      <c r="C111" s="2" t="s">
        <v>203</v>
      </c>
      <c r="D111" s="5" t="s">
        <v>155</v>
      </c>
      <c r="E111" s="2" t="s">
        <v>60</v>
      </c>
      <c r="I111" s="35">
        <v>43</v>
      </c>
      <c r="J111" s="35">
        <v>43</v>
      </c>
      <c r="M111" s="35" t="str">
        <f>IF(COUNTA(F111)=1,IF(COUNTA(K111)=1,MAX(M$6:M110)&amp;K111,MAX(M$6:M110)+1),"")</f>
        <v/>
      </c>
      <c r="N111" s="35" t="str">
        <f>IF(COUNTA(G111)=1,IF(COUNTA(K111)=1,MAX(N$6:N110)&amp;K111,MAX(N$6:N110)+1),"")</f>
        <v/>
      </c>
      <c r="O111" s="35" t="str">
        <f>IF(COUNTA(H111)=1,IF(COUNTA(K111)=1,MAX(O$6:O110)&amp;K111,MAX(O$6:O110)+1),"")</f>
        <v/>
      </c>
      <c r="P111" s="35">
        <f>IF(COUNTA(I111)=1,IF(COUNTA(K111)=1,MAX(P$6:P110)&amp;K111,MAX(P$6:P110)+1),"")</f>
        <v>60</v>
      </c>
      <c r="Q111" s="35">
        <f>IF(COUNTA(J111)=1,IF(COUNTA(K111)=1,MAX(Q$6:Q110)&amp;K111,MAX(Q$6:Q110)+1),"")</f>
        <v>60</v>
      </c>
      <c r="V111" s="35">
        <v>43</v>
      </c>
      <c r="W111" s="35">
        <v>43</v>
      </c>
      <c r="Z111" s="35" t="str">
        <f>IF(COUNTA(S111)=1,IF(COUNTA(X111)=1,MAX(Z$6:Z110)&amp;X111,MAX(Z$6:Z110)+1),"")</f>
        <v/>
      </c>
      <c r="AA111" s="35" t="str">
        <f>IF(COUNTA(T111)=1,IF(COUNTA(X111)=1,MAX(AA$6:AA110)&amp;X111,MAX(AA$6:AA110)+1),"")</f>
        <v/>
      </c>
      <c r="AB111" s="35" t="str">
        <f>IF(COUNTA(U111)=1,IF(COUNTA(X111)=1,MAX(AB$6:AB110)&amp;X111,MAX(AB$6:AB110)+1),"")</f>
        <v/>
      </c>
      <c r="AC111" s="35">
        <f>IF(COUNTA(V111)=1,IF(COUNTA(X111)=1,MAX(AC$6:AC110)&amp;X111,MAX(AC$6:AC110)+1),"")</f>
        <v>60</v>
      </c>
      <c r="AD111" s="35">
        <f>IF(COUNTA(W111)=1,IF(COUNTA(X111)=1,MAX(AD$6:AD110)&amp;X111,MAX(AD$6:AD110)+1),"")</f>
        <v>60</v>
      </c>
    </row>
    <row r="112" spans="1:31" ht="28.8">
      <c r="A112" s="2" t="s">
        <v>573</v>
      </c>
      <c r="B112" s="2" t="s">
        <v>109</v>
      </c>
      <c r="C112" s="2" t="s">
        <v>203</v>
      </c>
      <c r="D112" s="15" t="s">
        <v>156</v>
      </c>
      <c r="E112" s="2" t="s">
        <v>60</v>
      </c>
      <c r="H112" s="35">
        <v>34</v>
      </c>
      <c r="I112" s="35">
        <v>44</v>
      </c>
      <c r="J112" s="35">
        <v>44</v>
      </c>
      <c r="M112" s="35" t="str">
        <f>IF(COUNTA(F112)=1,IF(COUNTA(K112)=1,MAX(M$6:M111)&amp;K112,MAX(M$6:M111)+1),"")</f>
        <v/>
      </c>
      <c r="N112" s="35" t="str">
        <f>IF(COUNTA(G112)=1,IF(COUNTA(K112)=1,MAX(N$6:N111)&amp;K112,MAX(N$6:N111)+1),"")</f>
        <v/>
      </c>
      <c r="O112" s="35">
        <f>IF(COUNTA(H112)=1,IF(COUNTA(K112)=1,MAX(O$6:O111)&amp;K112,MAX(O$6:O111)+1),"")</f>
        <v>50</v>
      </c>
      <c r="P112" s="35">
        <f>IF(COUNTA(I112)=1,IF(COUNTA(K112)=1,MAX(P$6:P111)&amp;K112,MAX(P$6:P111)+1),"")</f>
        <v>61</v>
      </c>
      <c r="Q112" s="35">
        <f>IF(COUNTA(J112)=1,IF(COUNTA(K112)=1,MAX(Q$6:Q111)&amp;K112,MAX(Q$6:Q111)+1),"")</f>
        <v>61</v>
      </c>
      <c r="U112" s="35">
        <v>34</v>
      </c>
      <c r="V112" s="35">
        <v>44</v>
      </c>
      <c r="W112" s="35">
        <v>44</v>
      </c>
      <c r="Z112" s="35" t="str">
        <f>IF(COUNTA(S112)=1,IF(COUNTA(X112)=1,MAX(Z$6:Z111)&amp;X112,MAX(Z$6:Z111)+1),"")</f>
        <v/>
      </c>
      <c r="AA112" s="35" t="str">
        <f>IF(COUNTA(T112)=1,IF(COUNTA(X112)=1,MAX(AA$6:AA111)&amp;X112,MAX(AA$6:AA111)+1),"")</f>
        <v/>
      </c>
      <c r="AB112" s="35">
        <f>IF(COUNTA(U112)=1,IF(COUNTA(X112)=1,MAX(AB$6:AB111)&amp;X112,MAX(AB$6:AB111)+1),"")</f>
        <v>52</v>
      </c>
      <c r="AC112" s="35">
        <f>IF(COUNTA(V112)=1,IF(COUNTA(X112)=1,MAX(AC$6:AC111)&amp;X112,MAX(AC$6:AC111)+1),"")</f>
        <v>61</v>
      </c>
      <c r="AD112" s="35">
        <f>IF(COUNTA(W112)=1,IF(COUNTA(X112)=1,MAX(AD$6:AD111)&amp;X112,MAX(AD$6:AD111)+1),"")</f>
        <v>61</v>
      </c>
    </row>
    <row r="113" spans="1:30" ht="100.8">
      <c r="A113" s="2" t="s">
        <v>573</v>
      </c>
      <c r="B113" s="2" t="s">
        <v>109</v>
      </c>
      <c r="C113" s="2" t="s">
        <v>203</v>
      </c>
      <c r="D113" s="29" t="s">
        <v>157</v>
      </c>
      <c r="E113" s="1" t="s">
        <v>586</v>
      </c>
      <c r="H113" s="35">
        <v>35</v>
      </c>
      <c r="I113" s="35">
        <v>45</v>
      </c>
      <c r="J113" s="35">
        <v>45</v>
      </c>
      <c r="M113" s="35" t="str">
        <f>IF(COUNTA(F113)=1,IF(COUNTA(K113)=1,MAX(M$6:M112)&amp;K113,MAX(M$6:M112)+1),"")</f>
        <v/>
      </c>
      <c r="N113" s="35" t="str">
        <f>IF(COUNTA(G113)=1,IF(COUNTA(K113)=1,MAX(N$6:N112)&amp;K113,MAX(N$6:N112)+1),"")</f>
        <v/>
      </c>
      <c r="O113" s="35">
        <f>IF(COUNTA(H113)=1,IF(COUNTA(K113)=1,MAX(O$6:O112)&amp;K113,MAX(O$6:O112)+1),"")</f>
        <v>51</v>
      </c>
      <c r="P113" s="35">
        <f>IF(COUNTA(I113)=1,IF(COUNTA(K113)=1,MAX(P$6:P112)&amp;K113,MAX(P$6:P112)+1),"")</f>
        <v>62</v>
      </c>
      <c r="Q113" s="35">
        <f>IF(COUNTA(J113)=1,IF(COUNTA(K113)=1,MAX(Q$6:Q112)&amp;K113,MAX(Q$6:Q112)+1),"")</f>
        <v>62</v>
      </c>
      <c r="U113" s="35">
        <v>35</v>
      </c>
      <c r="V113" s="35">
        <v>45</v>
      </c>
      <c r="W113" s="35">
        <v>45</v>
      </c>
      <c r="Z113" s="35" t="str">
        <f>IF(COUNTA(S113)=1,IF(COUNTA(X113)=1,MAX(Z$6:Z112)&amp;X113,MAX(Z$6:Z112)+1),"")</f>
        <v/>
      </c>
      <c r="AA113" s="35" t="str">
        <f>IF(COUNTA(T113)=1,IF(COUNTA(X113)=1,MAX(AA$6:AA112)&amp;X113,MAX(AA$6:AA112)+1),"")</f>
        <v/>
      </c>
      <c r="AB113" s="35">
        <f>IF(COUNTA(U113)=1,IF(COUNTA(X113)=1,MAX(AB$6:AB112)&amp;X113,MAX(AB$6:AB112)+1),"")</f>
        <v>53</v>
      </c>
      <c r="AC113" s="35">
        <f>IF(COUNTA(V113)=1,IF(COUNTA(X113)=1,MAX(AC$6:AC112)&amp;X113,MAX(AC$6:AC112)+1),"")</f>
        <v>62</v>
      </c>
      <c r="AD113" s="35">
        <f>IF(COUNTA(W113)=1,IF(COUNTA(X113)=1,MAX(AD$6:AD112)&amp;X113,MAX(AD$6:AD112)+1),"")</f>
        <v>62</v>
      </c>
    </row>
    <row r="114" spans="1:30">
      <c r="A114" s="2" t="s">
        <v>573</v>
      </c>
      <c r="B114" s="2" t="s">
        <v>109</v>
      </c>
      <c r="C114" s="2" t="s">
        <v>203</v>
      </c>
      <c r="D114" t="s">
        <v>158</v>
      </c>
      <c r="E114" t="s">
        <v>62</v>
      </c>
      <c r="H114" s="35" t="s">
        <v>654</v>
      </c>
      <c r="I114" s="35" t="s">
        <v>655</v>
      </c>
      <c r="J114" s="35" t="s">
        <v>655</v>
      </c>
      <c r="K114" s="35" t="s">
        <v>656</v>
      </c>
      <c r="L114"/>
      <c r="M114" s="35" t="str">
        <f>IF(COUNTA(F114)=1,IF(COUNTA(K114)=1,MAX(M$6:M113)&amp;K114,MAX(M$6:M113)+1),"")</f>
        <v/>
      </c>
      <c r="N114" s="35" t="str">
        <f>IF(COUNTA(G114)=1,IF(COUNTA(K114)=1,MAX(N$6:N113)&amp;K114,MAX(N$6:N113)+1),"")</f>
        <v/>
      </c>
      <c r="O114" s="35" t="str">
        <f>IF(COUNTA(H114)=1,IF(COUNTA(K114)=1,MAX(O$6:O113)&amp;K114,MAX(O$6:O113)+1),"")</f>
        <v>51c1</v>
      </c>
      <c r="P114" s="35" t="str">
        <f>IF(COUNTA(I114)=1,IF(COUNTA(K114)=1,MAX(P$6:P113)&amp;K114,MAX(P$6:P113)+1),"")</f>
        <v>62c1</v>
      </c>
      <c r="Q114" s="35" t="str">
        <f>IF(COUNTA(J114)=1,IF(COUNTA(K114)=1,MAX(Q$6:Q113)&amp;K114,MAX(Q$6:Q113)+1),"")</f>
        <v>62c1</v>
      </c>
      <c r="U114" s="35" t="s">
        <v>654</v>
      </c>
      <c r="V114" s="35" t="s">
        <v>655</v>
      </c>
      <c r="W114" s="35" t="s">
        <v>655</v>
      </c>
      <c r="X114" s="35" t="s">
        <v>656</v>
      </c>
      <c r="Y114"/>
      <c r="Z114" s="35" t="str">
        <f>IF(COUNTA(S114)=1,IF(COUNTA(X114)=1,MAX(Z$6:Z113)&amp;X114,MAX(Z$6:Z113)+1),"")</f>
        <v/>
      </c>
      <c r="AA114" s="35" t="str">
        <f>IF(COUNTA(T114)=1,IF(COUNTA(X114)=1,MAX(AA$6:AA113)&amp;X114,MAX(AA$6:AA113)+1),"")</f>
        <v/>
      </c>
      <c r="AB114" s="35" t="str">
        <f>IF(COUNTA(U114)=1,IF(COUNTA(X114)=1,MAX(AB$6:AB113)&amp;X114,MAX(AB$6:AB113)+1),"")</f>
        <v>53c1</v>
      </c>
      <c r="AC114" s="35" t="str">
        <f>IF(COUNTA(V114)=1,IF(COUNTA(X114)=1,MAX(AC$6:AC113)&amp;X114,MAX(AC$6:AC113)+1),"")</f>
        <v>62c1</v>
      </c>
      <c r="AD114" s="35" t="str">
        <f>IF(COUNTA(W114)=1,IF(COUNTA(X114)=1,MAX(AD$6:AD113)&amp;X114,MAX(AD$6:AD113)+1),"")</f>
        <v>62c1</v>
      </c>
    </row>
    <row r="115" spans="1:30" ht="28.8">
      <c r="A115" s="2" t="s">
        <v>573</v>
      </c>
      <c r="B115" s="2" t="s">
        <v>109</v>
      </c>
      <c r="C115" s="2" t="s">
        <v>203</v>
      </c>
      <c r="D115" s="21" t="s">
        <v>159</v>
      </c>
      <c r="E115" t="s">
        <v>114</v>
      </c>
      <c r="F115" s="35" t="s">
        <v>114</v>
      </c>
      <c r="G115" s="35" t="s">
        <v>114</v>
      </c>
      <c r="H115" s="35" t="s">
        <v>114</v>
      </c>
      <c r="I115" s="35" t="s">
        <v>114</v>
      </c>
      <c r="J115" s="35" t="s">
        <v>114</v>
      </c>
      <c r="M115" s="35" t="s">
        <v>114</v>
      </c>
      <c r="N115" s="35" t="s">
        <v>114</v>
      </c>
      <c r="O115" s="35" t="s">
        <v>114</v>
      </c>
      <c r="P115" s="35" t="s">
        <v>114</v>
      </c>
      <c r="Q115" s="35" t="s">
        <v>114</v>
      </c>
      <c r="S115" s="35" t="s">
        <v>114</v>
      </c>
      <c r="T115" s="35" t="s">
        <v>114</v>
      </c>
      <c r="U115" s="35" t="s">
        <v>114</v>
      </c>
      <c r="V115" s="35" t="s">
        <v>114</v>
      </c>
      <c r="W115" s="35" t="s">
        <v>114</v>
      </c>
      <c r="Z115" s="35" t="s">
        <v>114</v>
      </c>
      <c r="AA115" s="35" t="s">
        <v>114</v>
      </c>
      <c r="AB115" s="35" t="s">
        <v>114</v>
      </c>
      <c r="AC115" s="35" t="s">
        <v>114</v>
      </c>
      <c r="AD115" s="35" t="s">
        <v>114</v>
      </c>
    </row>
    <row r="116" spans="1:30" ht="57.6">
      <c r="A116" s="2" t="s">
        <v>573</v>
      </c>
      <c r="B116" s="2" t="s">
        <v>109</v>
      </c>
      <c r="C116" s="2" t="s">
        <v>203</v>
      </c>
      <c r="D116" s="5" t="s">
        <v>160</v>
      </c>
      <c r="E116" s="2" t="s">
        <v>60</v>
      </c>
      <c r="G116" s="46">
        <v>31</v>
      </c>
      <c r="H116" s="46">
        <v>33</v>
      </c>
      <c r="I116" s="46">
        <v>42</v>
      </c>
      <c r="J116" s="46">
        <v>42</v>
      </c>
      <c r="K116" s="46"/>
      <c r="L116" s="46"/>
      <c r="M116" s="35" t="str">
        <f>IF(COUNTA(F116)=1,IF(COUNTA(K116)=1,MAX(M$6:M115)&amp;K116,MAX(M$6:M115)+1),"")</f>
        <v/>
      </c>
      <c r="N116" s="35">
        <f>IF(COUNTA(G116)=1,IF(COUNTA(K116)=1,MAX(N$6:N115)&amp;K116,MAX(N$6:N115)+1),"")</f>
        <v>49</v>
      </c>
      <c r="O116" s="35">
        <f>IF(COUNTA(H116)=1,IF(COUNTA(K116)=1,MAX(O$6:O115)&amp;K116,MAX(O$6:O115)+1),"")</f>
        <v>52</v>
      </c>
      <c r="P116" s="35">
        <f>IF(COUNTA(I116)=1,IF(COUNTA(K116)=1,MAX(P$6:P115)&amp;K116,MAX(P$6:P115)+1),"")</f>
        <v>63</v>
      </c>
      <c r="Q116" s="35">
        <f>IF(COUNTA(J116)=1,IF(COUNTA(K116)=1,MAX(Q$6:Q115)&amp;K116,MAX(Q$6:Q115)+1),"")</f>
        <v>63</v>
      </c>
      <c r="R116" s="48" t="s">
        <v>652</v>
      </c>
      <c r="T116" s="46"/>
      <c r="U116" s="46"/>
      <c r="V116" s="46"/>
      <c r="W116" s="46"/>
      <c r="X116" s="46"/>
      <c r="Y116" s="46"/>
      <c r="Z116" s="35" t="str">
        <f>IF(COUNTA(S116)=1,IF(COUNTA(X116)=1,MAX(Z$6:Z115)&amp;X116,MAX(Z$6:Z115)+1),"")</f>
        <v/>
      </c>
      <c r="AA116" s="35" t="str">
        <f>IF(COUNTA(T116)=1,IF(COUNTA(X116)=1,MAX(AA$6:AA115)&amp;X116,MAX(AA$6:AA115)+1),"")</f>
        <v/>
      </c>
      <c r="AB116" s="35" t="str">
        <f>IF(COUNTA(U116)=1,IF(COUNTA(X116)=1,MAX(AB$6:AB115)&amp;X116,MAX(AB$6:AB115)+1),"")</f>
        <v/>
      </c>
      <c r="AC116" s="35" t="str">
        <f>IF(COUNTA(V116)=1,IF(COUNTA(X116)=1,MAX(AC$6:AC115)&amp;X116,MAX(AC$6:AC115)+1),"")</f>
        <v/>
      </c>
      <c r="AD116" s="35" t="str">
        <f>IF(COUNTA(W116)=1,IF(COUNTA(X116)=1,MAX(AD$6:AD115)&amp;X116,MAX(AD$6:AD115)+1),"")</f>
        <v/>
      </c>
    </row>
    <row r="117" spans="1:30" s="49" customFormat="1" ht="28.8">
      <c r="A117" s="49" t="s">
        <v>573</v>
      </c>
      <c r="B117" s="49" t="s">
        <v>109</v>
      </c>
      <c r="C117" s="49" t="s">
        <v>203</v>
      </c>
      <c r="D117" s="50" t="s">
        <v>161</v>
      </c>
      <c r="E117" s="3" t="s">
        <v>60</v>
      </c>
      <c r="G117" s="52"/>
      <c r="H117" s="52"/>
      <c r="I117" s="52"/>
      <c r="J117" s="52"/>
      <c r="N117" s="52" t="str">
        <f>IF(COUNTA(G117)=1,IF(COUNTA(K117)=1,MAX(N$6:N116)&amp;K117,MAX(N$6:N116)+1),"")</f>
        <v/>
      </c>
      <c r="O117" s="52" t="str">
        <f>IF(COUNTA(H117)=1,IF(COUNTA(K117)=1,MAX(O$6:O116)&amp;K117,MAX(O$6:O116)+1),"")</f>
        <v/>
      </c>
      <c r="P117" s="52" t="str">
        <f>IF(COUNTA(I117)=1,IF(COUNTA(K117)=1,MAX(P$6:P116)&amp;K117,MAX(P$6:P116)+1),"")</f>
        <v/>
      </c>
      <c r="Q117" s="52" t="str">
        <f>IF(COUNTA(J117)=1,IF(COUNTA(K117)=1,MAX(Q$6:Q116)&amp;K117,MAX(Q$6:Q116)+1),"")</f>
        <v/>
      </c>
      <c r="R117" s="51"/>
      <c r="T117" s="52"/>
      <c r="U117" s="52" t="s">
        <v>657</v>
      </c>
      <c r="V117" s="52" t="s">
        <v>658</v>
      </c>
      <c r="W117" s="52" t="s">
        <v>658</v>
      </c>
      <c r="Z117" s="52" t="str">
        <f>IF(COUNTA(S117)=1,IF(COUNTA(X117)=1,MAX(Z$6:Z116)&amp;X117,MAX(Z$6:Z116)+1),"")</f>
        <v/>
      </c>
      <c r="AA117" s="52" t="str">
        <f>IF(COUNTA(T117)=1,IF(COUNTA(X117)=1,MAX(AA$6:AA116)&amp;X117,MAX(AA$6:AA116)+1),"")</f>
        <v/>
      </c>
      <c r="AB117" s="52">
        <f>IF(COUNTA(U117)=1,IF(COUNTA(X117)=1,MAX(AB$6:AB116)&amp;X117,MAX(AB$6:AB116)+1),"")</f>
        <v>54</v>
      </c>
      <c r="AC117" s="52">
        <f>IF(COUNTA(V117)=1,IF(COUNTA(X117)=1,MAX(AC$6:AC116)&amp;X117,MAX(AC$6:AC116)+1),"")</f>
        <v>63</v>
      </c>
      <c r="AD117" s="52">
        <f>IF(COUNTA(W117)=1,IF(COUNTA(X117)=1,MAX(AD$6:AD116)&amp;X117,MAX(AD$6:AD116)+1),"")</f>
        <v>63</v>
      </c>
    </row>
    <row r="118" spans="1:30" s="49" customFormat="1">
      <c r="A118" s="49" t="s">
        <v>573</v>
      </c>
      <c r="B118" s="49" t="s">
        <v>109</v>
      </c>
      <c r="C118" s="49" t="s">
        <v>203</v>
      </c>
      <c r="D118" s="50" t="s">
        <v>162</v>
      </c>
      <c r="E118" s="3" t="s">
        <v>60</v>
      </c>
      <c r="G118" s="52"/>
      <c r="H118" s="52"/>
      <c r="I118" s="52"/>
      <c r="J118" s="52"/>
      <c r="N118" s="52" t="str">
        <f>IF(COUNTA(G118)=1,IF(COUNTA(K118)=1,MAX(N$6:N117)&amp;K118,MAX(N$6:N117)+1),"")</f>
        <v/>
      </c>
      <c r="O118" s="52" t="str">
        <f>IF(COUNTA(H118)=1,IF(COUNTA(K118)=1,MAX(O$6:O117)&amp;K118,MAX(O$6:O117)+1),"")</f>
        <v/>
      </c>
      <c r="P118" s="52" t="str">
        <f>IF(COUNTA(I118)=1,IF(COUNTA(K118)=1,MAX(P$6:P117)&amp;K118,MAX(P$6:P117)+1),"")</f>
        <v/>
      </c>
      <c r="Q118" s="52" t="str">
        <f>IF(COUNTA(J118)=1,IF(COUNTA(K118)=1,MAX(Q$6:Q117)&amp;K118,MAX(Q$6:Q117)+1),"")</f>
        <v/>
      </c>
      <c r="R118" s="51"/>
      <c r="T118" s="52"/>
      <c r="U118" s="52" t="s">
        <v>659</v>
      </c>
      <c r="V118" s="52" t="s">
        <v>660</v>
      </c>
      <c r="W118" s="52" t="s">
        <v>660</v>
      </c>
      <c r="Z118" s="52" t="str">
        <f>IF(COUNTA(S118)=1,IF(COUNTA(X118)=1,MAX(Z$6:Z117)&amp;X118,MAX(Z$6:Z117)+1),"")</f>
        <v/>
      </c>
      <c r="AA118" s="52" t="str">
        <f>IF(COUNTA(T118)=1,IF(COUNTA(X118)=1,MAX(AA$6:AA117)&amp;X118,MAX(AA$6:AA117)+1),"")</f>
        <v/>
      </c>
      <c r="AB118" s="52">
        <f>IF(COUNTA(U118)=1,IF(COUNTA(X118)=1,MAX(AB$6:AB117)&amp;X118,MAX(AB$6:AB117)+1),"")</f>
        <v>55</v>
      </c>
      <c r="AC118" s="52">
        <f>IF(COUNTA(V118)=1,IF(COUNTA(X118)=1,MAX(AC$6:AC117)&amp;X118,MAX(AC$6:AC117)+1),"")</f>
        <v>64</v>
      </c>
      <c r="AD118" s="52">
        <f>IF(COUNTA(W118)=1,IF(COUNTA(X118)=1,MAX(AD$6:AD117)&amp;X118,MAX(AD$6:AD117)+1),"")</f>
        <v>64</v>
      </c>
    </row>
    <row r="119" spans="1:30" s="49" customFormat="1">
      <c r="A119" s="49" t="s">
        <v>573</v>
      </c>
      <c r="B119" s="49" t="s">
        <v>109</v>
      </c>
      <c r="C119" s="49" t="s">
        <v>203</v>
      </c>
      <c r="D119" s="50" t="s">
        <v>163</v>
      </c>
      <c r="E119" s="3" t="s">
        <v>60</v>
      </c>
      <c r="G119" s="52"/>
      <c r="H119" s="52"/>
      <c r="I119" s="52"/>
      <c r="J119" s="52"/>
      <c r="N119" s="52" t="str">
        <f>IF(COUNTA(G119)=1,IF(COUNTA(K119)=1,MAX(N$6:N118)&amp;K119,MAX(N$6:N118)+1),"")</f>
        <v/>
      </c>
      <c r="O119" s="52" t="str">
        <f>IF(COUNTA(H119)=1,IF(COUNTA(K119)=1,MAX(O$6:O118)&amp;K119,MAX(O$6:O118)+1),"")</f>
        <v/>
      </c>
      <c r="P119" s="52" t="str">
        <f>IF(COUNTA(I119)=1,IF(COUNTA(K119)=1,MAX(P$6:P118)&amp;K119,MAX(P$6:P118)+1),"")</f>
        <v/>
      </c>
      <c r="Q119" s="52" t="str">
        <f>IF(COUNTA(J119)=1,IF(COUNTA(K119)=1,MAX(Q$6:Q118)&amp;K119,MAX(Q$6:Q118)+1),"")</f>
        <v/>
      </c>
      <c r="R119" s="51"/>
      <c r="T119" s="52" t="s">
        <v>661</v>
      </c>
      <c r="U119" s="52" t="s">
        <v>662</v>
      </c>
      <c r="V119" s="52" t="s">
        <v>663</v>
      </c>
      <c r="W119" s="52" t="s">
        <v>663</v>
      </c>
      <c r="Z119" s="52" t="str">
        <f>IF(COUNTA(S119)=1,IF(COUNTA(X119)=1,MAX(Z$6:Z118)&amp;X119,MAX(Z$6:Z118)+1),"")</f>
        <v/>
      </c>
      <c r="AA119" s="52">
        <f>IF(COUNTA(T119)=1,IF(COUNTA(X119)=1,MAX(AA$6:AA118)&amp;X119,MAX(AA$6:AA118)+1),"")</f>
        <v>50</v>
      </c>
      <c r="AB119" s="52">
        <f>IF(COUNTA(U119)=1,IF(COUNTA(X119)=1,MAX(AB$6:AB118)&amp;X119,MAX(AB$6:AB118)+1),"")</f>
        <v>56</v>
      </c>
      <c r="AC119" s="52">
        <f>IF(COUNTA(V119)=1,IF(COUNTA(X119)=1,MAX(AC$6:AC118)&amp;X119,MAX(AC$6:AC118)+1),"")</f>
        <v>65</v>
      </c>
      <c r="AD119" s="52">
        <f>IF(COUNTA(W119)=1,IF(COUNTA(X119)=1,MAX(AD$6:AD118)&amp;X119,MAX(AD$6:AD118)+1),"")</f>
        <v>65</v>
      </c>
    </row>
    <row r="120" spans="1:30" s="49" customFormat="1">
      <c r="A120" s="49" t="s">
        <v>573</v>
      </c>
      <c r="B120" s="49" t="s">
        <v>109</v>
      </c>
      <c r="C120" s="49" t="s">
        <v>203</v>
      </c>
      <c r="D120" s="50" t="s">
        <v>164</v>
      </c>
      <c r="E120" s="3" t="s">
        <v>60</v>
      </c>
      <c r="G120" s="52"/>
      <c r="H120" s="52"/>
      <c r="I120" s="52"/>
      <c r="J120" s="52"/>
      <c r="N120" s="52" t="str">
        <f>IF(COUNTA(G120)=1,IF(COUNTA(K120)=1,MAX(N$6:N119)&amp;K120,MAX(N$6:N119)+1),"")</f>
        <v/>
      </c>
      <c r="O120" s="52" t="str">
        <f>IF(COUNTA(H120)=1,IF(COUNTA(K120)=1,MAX(O$6:O119)&amp;K120,MAX(O$6:O119)+1),"")</f>
        <v/>
      </c>
      <c r="P120" s="52" t="str">
        <f>IF(COUNTA(I120)=1,IF(COUNTA(K120)=1,MAX(P$6:P119)&amp;K120,MAX(P$6:P119)+1),"")</f>
        <v/>
      </c>
      <c r="Q120" s="52" t="str">
        <f>IF(COUNTA(J120)=1,IF(COUNTA(K120)=1,MAX(Q$6:Q119)&amp;K120,MAX(Q$6:Q119)+1),"")</f>
        <v/>
      </c>
      <c r="R120" s="51"/>
      <c r="T120" s="52" t="s">
        <v>664</v>
      </c>
      <c r="U120" s="52" t="s">
        <v>665</v>
      </c>
      <c r="V120" s="52" t="s">
        <v>666</v>
      </c>
      <c r="W120" s="52" t="s">
        <v>666</v>
      </c>
      <c r="Z120" s="52" t="str">
        <f>IF(COUNTA(S120)=1,IF(COUNTA(X120)=1,MAX(Z$6:Z119)&amp;X120,MAX(Z$6:Z119)+1),"")</f>
        <v/>
      </c>
      <c r="AA120" s="52">
        <f>IF(COUNTA(T120)=1,IF(COUNTA(X120)=1,MAX(AA$6:AA119)&amp;X120,MAX(AA$6:AA119)+1),"")</f>
        <v>51</v>
      </c>
      <c r="AB120" s="52">
        <f>IF(COUNTA(U120)=1,IF(COUNTA(X120)=1,MAX(AB$6:AB119)&amp;X120,MAX(AB$6:AB119)+1),"")</f>
        <v>57</v>
      </c>
      <c r="AC120" s="52">
        <f>IF(COUNTA(V120)=1,IF(COUNTA(X120)=1,MAX(AC$6:AC119)&amp;X120,MAX(AC$6:AC119)+1),"")</f>
        <v>66</v>
      </c>
      <c r="AD120" s="52">
        <f>IF(COUNTA(W120)=1,IF(COUNTA(X120)=1,MAX(AD$6:AD119)&amp;X120,MAX(AD$6:AD119)+1),"")</f>
        <v>66</v>
      </c>
    </row>
    <row r="121" spans="1:30" ht="57.6">
      <c r="A121" s="2" t="s">
        <v>573</v>
      </c>
      <c r="B121" s="2" t="s">
        <v>109</v>
      </c>
      <c r="C121" s="2" t="s">
        <v>667</v>
      </c>
      <c r="D121" s="5" t="s">
        <v>165</v>
      </c>
      <c r="E121" s="2" t="s">
        <v>60</v>
      </c>
      <c r="G121" s="35" t="s">
        <v>668</v>
      </c>
      <c r="H121" s="35" t="s">
        <v>629</v>
      </c>
      <c r="I121" s="35" t="s">
        <v>669</v>
      </c>
      <c r="J121" s="35" t="s">
        <v>669</v>
      </c>
      <c r="M121" s="35" t="str">
        <f>IF(COUNTA(F121)=1,IF(COUNTA(K121)=1,MAX(M$6:M116)&amp;K121,MAX(M$6:M116)+1),"")</f>
        <v/>
      </c>
      <c r="N121" s="35">
        <f>IF(COUNTA(G121)=1,IF(COUNTA(K121)=1,MAX(N$6:N116)&amp;K121,MAX(N$6:N116)+1),"")</f>
        <v>50</v>
      </c>
      <c r="O121" s="35">
        <f>IF(COUNTA(H121)=1,IF(COUNTA(K121)=1,MAX(O$6:O116)&amp;K121,MAX(O$6:O116)+1),"")</f>
        <v>53</v>
      </c>
      <c r="P121" s="35">
        <f>IF(COUNTA(I121)=1,IF(COUNTA(K121)=1,MAX(P$6:P116)&amp;K121,MAX(P$6:P116)+1),"")</f>
        <v>64</v>
      </c>
      <c r="Q121" s="35">
        <f>IF(COUNTA(J121)=1,IF(COUNTA(K121)=1,MAX(Q$6:Q116)&amp;K121,MAX(Q$6:Q116)+1),"")</f>
        <v>64</v>
      </c>
      <c r="R121" s="21" t="s">
        <v>652</v>
      </c>
      <c r="T121" s="35" t="s">
        <v>668</v>
      </c>
      <c r="U121" s="35" t="s">
        <v>629</v>
      </c>
      <c r="V121" s="35" t="s">
        <v>669</v>
      </c>
      <c r="W121" s="35" t="s">
        <v>669</v>
      </c>
      <c r="Z121" s="35" t="str">
        <f>IF(COUNTA(S121)=1,IF(COUNTA(X121)=1,MAX(Z$6:Z120)&amp;X121,MAX(Z$6:Z120)+1),"")</f>
        <v/>
      </c>
      <c r="AA121" s="35">
        <f>IF(COUNTA(T121)=1,IF(COUNTA(X121)=1,MAX(AA$6:AA120)&amp;X121,MAX(AA$6:AA120)+1),"")</f>
        <v>52</v>
      </c>
      <c r="AB121" s="35">
        <f>IF(COUNTA(U121)=1,IF(COUNTA(X121)=1,MAX(AB$6:AB120)&amp;X121,MAX(AB$6:AB120)+1),"")</f>
        <v>58</v>
      </c>
      <c r="AC121" s="35">
        <f>IF(COUNTA(V121)=1,IF(COUNTA(X121)=1,MAX(AC$6:AC120)&amp;X121,MAX(AC$6:AC120)+1),"")</f>
        <v>67</v>
      </c>
      <c r="AD121" s="35">
        <f>IF(COUNTA(W121)=1,IF(COUNTA(X121)=1,MAX(AD$6:AD120)&amp;X121,MAX(AD$6:AD120)+1),"")</f>
        <v>67</v>
      </c>
    </row>
    <row r="122" spans="1:30" ht="57.6">
      <c r="A122" s="2" t="s">
        <v>573</v>
      </c>
      <c r="B122" s="2" t="s">
        <v>109</v>
      </c>
      <c r="C122" s="2" t="s">
        <v>667</v>
      </c>
      <c r="D122" s="5" t="s">
        <v>166</v>
      </c>
      <c r="E122" t="s">
        <v>586</v>
      </c>
      <c r="G122" s="35" t="s">
        <v>670</v>
      </c>
      <c r="H122" s="35" t="s">
        <v>633</v>
      </c>
      <c r="I122" s="35" t="s">
        <v>671</v>
      </c>
      <c r="J122" s="35" t="s">
        <v>671</v>
      </c>
      <c r="K122" s="35" t="s">
        <v>582</v>
      </c>
      <c r="L122"/>
      <c r="M122" s="35" t="str">
        <f>IF(COUNTA(F122)=1,IF(COUNTA(K122)=1,MAX(M$6:M121)&amp;K122,MAX(M$6:M121)+1),"")</f>
        <v/>
      </c>
      <c r="N122" s="35" t="str">
        <f>IF(COUNTA(G122)=1,IF(COUNTA(K122)=1,MAX(N$6:N121)&amp;K122,MAX(N$6:N121)+1),"")</f>
        <v>50b</v>
      </c>
      <c r="O122" s="35" t="str">
        <f>IF(COUNTA(H122)=1,IF(COUNTA(K122)=1,MAX(O$6:O121)&amp;K122,MAX(O$6:O121)+1),"")</f>
        <v>53b</v>
      </c>
      <c r="P122" s="35" t="str">
        <f>IF(COUNTA(I122)=1,IF(COUNTA(K122)=1,MAX(P$6:P121)&amp;K122,MAX(P$6:P121)+1),"")</f>
        <v>64b</v>
      </c>
      <c r="Q122" s="35" t="str">
        <f>IF(COUNTA(J122)=1,IF(COUNTA(K122)=1,MAX(Q$6:Q121)&amp;K122,MAX(Q$6:Q121)+1),"")</f>
        <v>64b</v>
      </c>
      <c r="R122" s="3" t="s">
        <v>652</v>
      </c>
      <c r="T122" s="35" t="s">
        <v>670</v>
      </c>
      <c r="U122" s="35" t="s">
        <v>633</v>
      </c>
      <c r="V122" s="35" t="s">
        <v>671</v>
      </c>
      <c r="W122" s="35" t="s">
        <v>671</v>
      </c>
      <c r="X122" s="35" t="s">
        <v>582</v>
      </c>
      <c r="Y122"/>
      <c r="Z122" s="35" t="str">
        <f>IF(COUNTA(S122)=1,IF(COUNTA(X122)=1,MAX(Z$6:Z121)&amp;X122,MAX(Z$6:Z121)+1),"")</f>
        <v/>
      </c>
      <c r="AA122" s="35" t="str">
        <f>IF(COUNTA(T122)=1,IF(COUNTA(X122)=1,MAX(AA$6:AA121)&amp;X122,MAX(AA$6:AA121)+1),"")</f>
        <v>52b</v>
      </c>
      <c r="AB122" s="35" t="str">
        <f>IF(COUNTA(U122)=1,IF(COUNTA(X122)=1,MAX(AB$6:AB121)&amp;X122,MAX(AB$6:AB121)+1),"")</f>
        <v>58b</v>
      </c>
      <c r="AC122" s="35" t="str">
        <f>IF(COUNTA(V122)=1,IF(COUNTA(X122)=1,MAX(AC$6:AC121)&amp;X122,MAX(AC$6:AC121)+1),"")</f>
        <v>67b</v>
      </c>
      <c r="AD122" s="35" t="str">
        <f>IF(COUNTA(W122)=1,IF(COUNTA(X122)=1,MAX(AD$6:AD121)&amp;X122,MAX(AD$6:AD121)+1),"")</f>
        <v>67b</v>
      </c>
    </row>
    <row r="123" spans="1:30" ht="57.6">
      <c r="A123" s="2" t="s">
        <v>573</v>
      </c>
      <c r="B123" s="2" t="s">
        <v>109</v>
      </c>
      <c r="C123" s="2" t="s">
        <v>667</v>
      </c>
      <c r="D123" s="5" t="s">
        <v>167</v>
      </c>
      <c r="E123" t="s">
        <v>672</v>
      </c>
      <c r="G123" s="35" t="s">
        <v>673</v>
      </c>
      <c r="H123" s="35" t="s">
        <v>674</v>
      </c>
      <c r="I123" s="35" t="s">
        <v>675</v>
      </c>
      <c r="J123" s="35" t="s">
        <v>675</v>
      </c>
      <c r="K123" s="35" t="s">
        <v>676</v>
      </c>
      <c r="L123"/>
      <c r="M123" s="35" t="str">
        <f>IF(COUNTA(F123)=1,IF(COUNTA(K123)=1,MAX(M$6:M122)&amp;K123,MAX(M$6:M122)+1),"")</f>
        <v/>
      </c>
      <c r="N123" s="35" t="str">
        <f>IF(COUNTA(G123)=1,IF(COUNTA(K123)=1,MAX(N$6:N122)&amp;K123,MAX(N$6:N122)+1),"")</f>
        <v>50b1</v>
      </c>
      <c r="O123" s="35" t="str">
        <f>IF(COUNTA(H123)=1,IF(COUNTA(K123)=1,MAX(O$6:O122)&amp;K123,MAX(O$6:O122)+1),"")</f>
        <v>53b1</v>
      </c>
      <c r="P123" s="35" t="str">
        <f>IF(COUNTA(I123)=1,IF(COUNTA(K123)=1,MAX(P$6:P122)&amp;K123,MAX(P$6:P122)+1),"")</f>
        <v>64b1</v>
      </c>
      <c r="Q123" s="35" t="str">
        <f>IF(COUNTA(J123)=1,IF(COUNTA(K123)=1,MAX(Q$6:Q122)&amp;K123,MAX(Q$6:Q122)+1),"")</f>
        <v>64b1</v>
      </c>
      <c r="R123" s="3" t="s">
        <v>652</v>
      </c>
      <c r="T123" s="35" t="s">
        <v>673</v>
      </c>
      <c r="U123" s="35" t="s">
        <v>674</v>
      </c>
      <c r="V123" s="35" t="s">
        <v>675</v>
      </c>
      <c r="W123" s="35" t="s">
        <v>675</v>
      </c>
      <c r="X123" s="35" t="s">
        <v>676</v>
      </c>
      <c r="Y123"/>
      <c r="Z123" s="35" t="str">
        <f>IF(COUNTA(S123)=1,IF(COUNTA(X123)=1,MAX(Z$6:Z122)&amp;X123,MAX(Z$6:Z122)+1),"")</f>
        <v/>
      </c>
      <c r="AA123" s="35" t="str">
        <f>IF(COUNTA(T123)=1,IF(COUNTA(X123)=1,MAX(AA$6:AA122)&amp;X123,MAX(AA$6:AA122)+1),"")</f>
        <v>52b1</v>
      </c>
      <c r="AB123" s="35" t="str">
        <f>IF(COUNTA(U123)=1,IF(COUNTA(X123)=1,MAX(AB$6:AB122)&amp;X123,MAX(AB$6:AB122)+1),"")</f>
        <v>58b1</v>
      </c>
      <c r="AC123" s="35" t="str">
        <f>IF(COUNTA(V123)=1,IF(COUNTA(X123)=1,MAX(AC$6:AC122)&amp;X123,MAX(AC$6:AC122)+1),"")</f>
        <v>67b1</v>
      </c>
      <c r="AD123" s="35" t="str">
        <f>IF(COUNTA(W123)=1,IF(COUNTA(X123)=1,MAX(AD$6:AD122)&amp;X123,MAX(AD$6:AD122)+1),"")</f>
        <v>67b1</v>
      </c>
    </row>
    <row r="124" spans="1:30" ht="86.4">
      <c r="A124" s="2" t="s">
        <v>573</v>
      </c>
      <c r="B124" s="2" t="s">
        <v>109</v>
      </c>
      <c r="C124" s="2" t="s">
        <v>667</v>
      </c>
      <c r="D124" t="s">
        <v>168</v>
      </c>
      <c r="E124" s="2" t="s">
        <v>60</v>
      </c>
      <c r="G124" s="35">
        <v>39</v>
      </c>
      <c r="H124" s="35">
        <v>42</v>
      </c>
      <c r="I124" s="35">
        <v>52</v>
      </c>
      <c r="J124" s="35">
        <v>52</v>
      </c>
      <c r="M124" s="35" t="str">
        <f>IF(COUNTA(F124)=1,IF(COUNTA(K124)=1,MAX(M$6:M123)&amp;K124,MAX(M$6:M123)+1),"")</f>
        <v/>
      </c>
      <c r="N124" s="35">
        <f>IF(COUNTA(G124)=1,IF(COUNTA(K124)=1,MAX(N$6:N123)&amp;K124,MAX(N$6:N123)+1),"")</f>
        <v>51</v>
      </c>
      <c r="O124" s="35">
        <f>IF(COUNTA(H124)=1,IF(COUNTA(K124)=1,MAX(O$6:O123)&amp;K124,MAX(O$6:O123)+1),"")</f>
        <v>54</v>
      </c>
      <c r="P124" s="35">
        <f>IF(COUNTA(I124)=1,IF(COUNTA(K124)=1,MAX(P$6:P123)&amp;K124,MAX(P$6:P123)+1),"")</f>
        <v>65</v>
      </c>
      <c r="Q124" s="35">
        <f>IF(COUNTA(J124)=1,IF(COUNTA(K124)=1,MAX(Q$6:Q123)&amp;K124,MAX(Q$6:Q123)+1),"")</f>
        <v>65</v>
      </c>
      <c r="R124" s="21" t="s">
        <v>651</v>
      </c>
      <c r="T124" s="35">
        <v>39</v>
      </c>
      <c r="U124" s="35">
        <v>42</v>
      </c>
      <c r="V124" s="35">
        <v>52</v>
      </c>
      <c r="W124" s="35">
        <v>52</v>
      </c>
      <c r="Z124" s="35" t="str">
        <f>IF(COUNTA(S124)=1,IF(COUNTA(X124)=1,MAX(Z$6:Z123)&amp;X124,MAX(Z$6:Z123)+1),"")</f>
        <v/>
      </c>
      <c r="AA124" s="35">
        <f>IF(COUNTA(T124)=1,IF(COUNTA(X124)=1,MAX(AA$6:AA123)&amp;X124,MAX(AA$6:AA123)+1),"")</f>
        <v>53</v>
      </c>
      <c r="AB124" s="35">
        <f>IF(COUNTA(U124)=1,IF(COUNTA(X124)=1,MAX(AB$6:AB123)&amp;X124,MAX(AB$6:AB123)+1),"")</f>
        <v>59</v>
      </c>
      <c r="AC124" s="35">
        <f>IF(COUNTA(V124)=1,IF(COUNTA(X124)=1,MAX(AC$6:AC123)&amp;X124,MAX(AC$6:AC123)+1),"")</f>
        <v>68</v>
      </c>
      <c r="AD124" s="35">
        <f>IF(COUNTA(W124)=1,IF(COUNTA(X124)=1,MAX(AD$6:AD123)&amp;X124,MAX(AD$6:AD123)+1),"")</f>
        <v>68</v>
      </c>
    </row>
    <row r="125" spans="1:30" ht="86.4">
      <c r="A125" s="2" t="s">
        <v>573</v>
      </c>
      <c r="B125" s="2" t="s">
        <v>109</v>
      </c>
      <c r="C125" s="2" t="s">
        <v>667</v>
      </c>
      <c r="D125" t="s">
        <v>169</v>
      </c>
      <c r="E125" t="s">
        <v>586</v>
      </c>
      <c r="G125" s="35" t="s">
        <v>677</v>
      </c>
      <c r="H125" s="35" t="s">
        <v>678</v>
      </c>
      <c r="I125" s="35" t="s">
        <v>679</v>
      </c>
      <c r="J125" s="35" t="s">
        <v>679</v>
      </c>
      <c r="K125" s="35" t="s">
        <v>582</v>
      </c>
      <c r="L125"/>
      <c r="M125" s="35" t="str">
        <f>IF(COUNTA(F125)=1,IF(COUNTA(K125)=1,MAX(M$6:M124)&amp;K125,MAX(M$6:M124)+1),"")</f>
        <v/>
      </c>
      <c r="N125" s="35" t="str">
        <f>IF(COUNTA(G125)=1,IF(COUNTA(K125)=1,MAX(N$6:N124)&amp;K125,MAX(N$6:N124)+1),"")</f>
        <v>51b</v>
      </c>
      <c r="O125" s="35" t="str">
        <f>IF(COUNTA(H125)=1,IF(COUNTA(K125)=1,MAX(O$6:O124)&amp;K125,MAX(O$6:O124)+1),"")</f>
        <v>54b</v>
      </c>
      <c r="P125" s="35" t="str">
        <f>IF(COUNTA(I125)=1,IF(COUNTA(K125)=1,MAX(P$6:P124)&amp;K125,MAX(P$6:P124)+1),"")</f>
        <v>65b</v>
      </c>
      <c r="Q125" s="35" t="str">
        <f>IF(COUNTA(J125)=1,IF(COUNTA(K125)=1,MAX(Q$6:Q124)&amp;K125,MAX(Q$6:Q124)+1),"")</f>
        <v>65b</v>
      </c>
      <c r="R125" s="3" t="s">
        <v>651</v>
      </c>
      <c r="T125" s="35" t="s">
        <v>677</v>
      </c>
      <c r="U125" s="35" t="s">
        <v>678</v>
      </c>
      <c r="V125" s="35" t="s">
        <v>679</v>
      </c>
      <c r="W125" s="35" t="s">
        <v>679</v>
      </c>
      <c r="X125" s="35" t="s">
        <v>582</v>
      </c>
      <c r="Y125"/>
      <c r="Z125" s="35" t="str">
        <f>IF(COUNTA(S125)=1,IF(COUNTA(X125)=1,MAX(Z$6:Z124)&amp;X125,MAX(Z$6:Z124)+1),"")</f>
        <v/>
      </c>
      <c r="AA125" s="35" t="str">
        <f>IF(COUNTA(T125)=1,IF(COUNTA(X125)=1,MAX(AA$6:AA124)&amp;X125,MAX(AA$6:AA124)+1),"")</f>
        <v>53b</v>
      </c>
      <c r="AB125" s="35" t="str">
        <f>IF(COUNTA(U125)=1,IF(COUNTA(X125)=1,MAX(AB$6:AB124)&amp;X125,MAX(AB$6:AB124)+1),"")</f>
        <v>59b</v>
      </c>
      <c r="AC125" s="35" t="str">
        <f>IF(COUNTA(V125)=1,IF(COUNTA(X125)=1,MAX(AC$6:AC124)&amp;X125,MAX(AC$6:AC124)+1),"")</f>
        <v>68b</v>
      </c>
      <c r="AD125" s="35" t="str">
        <f>IF(COUNTA(W125)=1,IF(COUNTA(X125)=1,MAX(AD$6:AD124)&amp;X125,MAX(AD$6:AD124)+1),"")</f>
        <v>68b</v>
      </c>
    </row>
    <row r="126" spans="1:30" ht="86.4">
      <c r="A126" s="2" t="s">
        <v>573</v>
      </c>
      <c r="B126" s="2" t="s">
        <v>109</v>
      </c>
      <c r="C126" s="2" t="s">
        <v>667</v>
      </c>
      <c r="D126" t="s">
        <v>170</v>
      </c>
      <c r="E126" t="s">
        <v>672</v>
      </c>
      <c r="G126" s="35" t="s">
        <v>680</v>
      </c>
      <c r="H126" s="35" t="s">
        <v>681</v>
      </c>
      <c r="I126" s="35" t="s">
        <v>682</v>
      </c>
      <c r="J126" s="35" t="s">
        <v>682</v>
      </c>
      <c r="K126" s="35" t="s">
        <v>676</v>
      </c>
      <c r="L126"/>
      <c r="M126" s="35" t="str">
        <f>IF(COUNTA(F126)=1,IF(COUNTA(K126)=1,MAX(M$6:M125)&amp;K126,MAX(M$6:M125)+1),"")</f>
        <v/>
      </c>
      <c r="N126" s="35" t="str">
        <f>IF(COUNTA(G126)=1,IF(COUNTA(K126)=1,MAX(N$6:N125)&amp;K126,MAX(N$6:N125)+1),"")</f>
        <v>51b1</v>
      </c>
      <c r="O126" s="35" t="str">
        <f>IF(COUNTA(H126)=1,IF(COUNTA(K126)=1,MAX(O$6:O125)&amp;K126,MAX(O$6:O125)+1),"")</f>
        <v>54b1</v>
      </c>
      <c r="P126" s="35" t="str">
        <f>IF(COUNTA(I126)=1,IF(COUNTA(K126)=1,MAX(P$6:P125)&amp;K126,MAX(P$6:P125)+1),"")</f>
        <v>65b1</v>
      </c>
      <c r="Q126" s="35" t="str">
        <f>IF(COUNTA(J126)=1,IF(COUNTA(K126)=1,MAX(Q$6:Q125)&amp;K126,MAX(Q$6:Q125)+1),"")</f>
        <v>65b1</v>
      </c>
      <c r="R126" s="3" t="s">
        <v>651</v>
      </c>
      <c r="T126" s="35" t="s">
        <v>680</v>
      </c>
      <c r="U126" s="35" t="s">
        <v>681</v>
      </c>
      <c r="V126" s="35" t="s">
        <v>682</v>
      </c>
      <c r="W126" s="35" t="s">
        <v>682</v>
      </c>
      <c r="X126" s="35" t="s">
        <v>676</v>
      </c>
      <c r="Y126"/>
      <c r="Z126" s="35" t="str">
        <f>IF(COUNTA(S126)=1,IF(COUNTA(X126)=1,MAX(Z$6:Z125)&amp;X126,MAX(Z$6:Z125)+1),"")</f>
        <v/>
      </c>
      <c r="AA126" s="35" t="str">
        <f>IF(COUNTA(T126)=1,IF(COUNTA(X126)=1,MAX(AA$6:AA125)&amp;X126,MAX(AA$6:AA125)+1),"")</f>
        <v>53b1</v>
      </c>
      <c r="AB126" s="35" t="str">
        <f>IF(COUNTA(U126)=1,IF(COUNTA(X126)=1,MAX(AB$6:AB125)&amp;X126,MAX(AB$6:AB125)+1),"")</f>
        <v>59b1</v>
      </c>
      <c r="AC126" s="35" t="str">
        <f>IF(COUNTA(V126)=1,IF(COUNTA(X126)=1,MAX(AC$6:AC125)&amp;X126,MAX(AC$6:AC125)+1),"")</f>
        <v>68b1</v>
      </c>
      <c r="AD126" s="35" t="str">
        <f>IF(COUNTA(W126)=1,IF(COUNTA(X126)=1,MAX(AD$6:AD125)&amp;X126,MAX(AD$6:AD125)+1),"")</f>
        <v>68b1</v>
      </c>
    </row>
    <row r="127" spans="1:30" ht="43.2">
      <c r="A127" s="2" t="s">
        <v>573</v>
      </c>
      <c r="B127" s="2" t="s">
        <v>109</v>
      </c>
      <c r="D127" t="s">
        <v>171</v>
      </c>
      <c r="E127" s="2" t="s">
        <v>60</v>
      </c>
      <c r="I127" s="35" t="s">
        <v>574</v>
      </c>
      <c r="J127" s="35" t="s">
        <v>574</v>
      </c>
      <c r="M127" s="35" t="str">
        <f>IF(COUNTA(F127)=1,IF(COUNTA(K127)=1,MAX(M$6:M126)&amp;K127,MAX(M$6:M126)+1),"")</f>
        <v/>
      </c>
      <c r="N127" s="35" t="str">
        <f>IF(COUNTA(G127)=1,IF(COUNTA(K127)=1,MAX(N$6:N126)&amp;K127,MAX(N$6:N126)+1),"")</f>
        <v/>
      </c>
      <c r="O127" s="35" t="str">
        <f>IF(COUNTA(H127)=1,IF(COUNTA(K127)=1,MAX(O$6:O126)&amp;K127,MAX(O$6:O126)+1),"")</f>
        <v/>
      </c>
      <c r="P127" s="35">
        <f>IF(COUNTA(I127)=1,IF(COUNTA(K127)=1,MAX(P$6:P126)&amp;K127,MAX(P$6:P126)+1),"")</f>
        <v>66</v>
      </c>
      <c r="Q127" s="35">
        <f>IF(COUNTA(J127)=1,IF(COUNTA(K127)=1,MAX(Q$6:Q126)&amp;K127,MAX(Q$6:Q126)+1),"")</f>
        <v>66</v>
      </c>
      <c r="R127" s="3" t="s">
        <v>575</v>
      </c>
      <c r="V127" s="35" t="s">
        <v>574</v>
      </c>
      <c r="W127" s="35" t="s">
        <v>574</v>
      </c>
      <c r="Z127" s="35" t="str">
        <f>IF(COUNTA(S127)=1,IF(COUNTA(X127)=1,MAX(Z$6:Z126)&amp;X127,MAX(Z$6:Z126)+1),"")</f>
        <v/>
      </c>
      <c r="AA127" s="35" t="str">
        <f>IF(COUNTA(T127)=1,IF(COUNTA(X127)=1,MAX(AA$6:AA126)&amp;X127,MAX(AA$6:AA126)+1),"")</f>
        <v/>
      </c>
      <c r="AB127" s="35" t="str">
        <f>IF(COUNTA(U127)=1,IF(COUNTA(X127)=1,MAX(AB$6:AB126)&amp;X127,MAX(AB$6:AB126)+1),"")</f>
        <v/>
      </c>
      <c r="AC127" s="35">
        <f>IF(COUNTA(V127)=1,IF(COUNTA(X127)=1,MAX(AC$6:AC126)&amp;X127,MAX(AC$6:AC126)+1),"")</f>
        <v>69</v>
      </c>
      <c r="AD127" s="35">
        <f>IF(COUNTA(W127)=1,IF(COUNTA(X127)=1,MAX(AD$6:AD126)&amp;X127,MAX(AD$6:AD126)+1),"")</f>
        <v>69</v>
      </c>
    </row>
    <row r="128" spans="1:30" ht="57.6">
      <c r="A128" s="2" t="s">
        <v>573</v>
      </c>
      <c r="B128" s="2" t="s">
        <v>109</v>
      </c>
      <c r="C128" s="2" t="s">
        <v>650</v>
      </c>
      <c r="D128" s="5" t="s">
        <v>172</v>
      </c>
      <c r="E128" s="2" t="s">
        <v>60</v>
      </c>
      <c r="G128" s="35">
        <v>48</v>
      </c>
      <c r="H128" s="35">
        <v>51</v>
      </c>
      <c r="I128" s="35">
        <v>61</v>
      </c>
      <c r="J128" s="35">
        <v>61</v>
      </c>
      <c r="M128" s="35" t="str">
        <f>IF(COUNTA(F128)=1,IF(COUNTA(K128)=1,MAX(M$6:M127)&amp;K128,MAX(M$6:M127)+1),"")</f>
        <v/>
      </c>
      <c r="N128" s="35">
        <f>IF(COUNTA(G128)=1,IF(COUNTA(K128)=1,MAX(N$6:N127)&amp;K128,MAX(N$6:N127)+1),"")</f>
        <v>52</v>
      </c>
      <c r="O128" s="35">
        <f>IF(COUNTA(H128)=1,IF(COUNTA(K128)=1,MAX(O$6:O127)&amp;K128,MAX(O$6:O127)+1),"")</f>
        <v>55</v>
      </c>
      <c r="P128" s="35">
        <f>IF(COUNTA(I128)=1,IF(COUNTA(K128)=1,MAX(P$6:P127)&amp;K128,MAX(P$6:P127)+1),"")</f>
        <v>67</v>
      </c>
      <c r="Q128" s="35">
        <f>IF(COUNTA(J128)=1,IF(COUNTA(K128)=1,MAX(Q$6:Q127)&amp;K128,MAX(Q$6:Q127)+1),"")</f>
        <v>67</v>
      </c>
      <c r="R128" s="21" t="s">
        <v>652</v>
      </c>
      <c r="T128" s="35">
        <v>48</v>
      </c>
      <c r="U128" s="35">
        <v>51</v>
      </c>
      <c r="V128" s="35">
        <v>61</v>
      </c>
      <c r="W128" s="35">
        <v>61</v>
      </c>
      <c r="Z128" s="35" t="str">
        <f>IF(COUNTA(S128)=1,IF(COUNTA(X128)=1,MAX(Z$6:Z127)&amp;X128,MAX(Z$6:Z127)+1),"")</f>
        <v/>
      </c>
      <c r="AA128" s="35">
        <f>IF(COUNTA(T128)=1,IF(COUNTA(X128)=1,MAX(AA$6:AA127)&amp;X128,MAX(AA$6:AA127)+1),"")</f>
        <v>54</v>
      </c>
      <c r="AB128" s="35">
        <f>IF(COUNTA(U128)=1,IF(COUNTA(X128)=1,MAX(AB$6:AB127)&amp;X128,MAX(AB$6:AB127)+1),"")</f>
        <v>60</v>
      </c>
      <c r="AC128" s="35">
        <f>IF(COUNTA(V128)=1,IF(COUNTA(X128)=1,MAX(AC$6:AC127)&amp;X128,MAX(AC$6:AC127)+1),"")</f>
        <v>70</v>
      </c>
      <c r="AD128" s="35">
        <f>IF(COUNTA(W128)=1,IF(COUNTA(X128)=1,MAX(AD$6:AD127)&amp;X128,MAX(AD$6:AD127)+1),"")</f>
        <v>70</v>
      </c>
    </row>
    <row r="129" spans="1:31" ht="57.6">
      <c r="A129" s="2" t="s">
        <v>573</v>
      </c>
      <c r="B129" s="2" t="s">
        <v>109</v>
      </c>
      <c r="C129" s="2" t="s">
        <v>683</v>
      </c>
      <c r="D129" s="5" t="s">
        <v>173</v>
      </c>
      <c r="E129" s="2" t="s">
        <v>60</v>
      </c>
      <c r="G129" s="35">
        <v>52</v>
      </c>
      <c r="H129" s="35">
        <v>56</v>
      </c>
      <c r="I129" s="35">
        <v>68</v>
      </c>
      <c r="J129" s="35">
        <v>68</v>
      </c>
      <c r="M129" s="35" t="str">
        <f>IF(COUNTA(F129)=1,IF(COUNTA(K129)=1,MAX(M$6:M128)&amp;K129,MAX(M$6:M128)+1),"")</f>
        <v/>
      </c>
      <c r="N129" s="35">
        <f>IF(COUNTA(G129)=1,IF(COUNTA(K129)=1,MAX(N$6:N128)&amp;K129,MAX(N$6:N128)+1),"")</f>
        <v>53</v>
      </c>
      <c r="O129" s="35">
        <f>IF(COUNTA(H129)=1,IF(COUNTA(K129)=1,MAX(O$6:O128)&amp;K129,MAX(O$6:O128)+1),"")</f>
        <v>56</v>
      </c>
      <c r="P129" s="35">
        <f>IF(COUNTA(I129)=1,IF(COUNTA(K129)=1,MAX(P$6:P128)&amp;K129,MAX(P$6:P128)+1),"")</f>
        <v>68</v>
      </c>
      <c r="Q129" s="35">
        <f>IF(COUNTA(J129)=1,IF(COUNTA(K129)=1,MAX(Q$6:Q128)&amp;K129,MAX(Q$6:Q128)+1),"")</f>
        <v>68</v>
      </c>
      <c r="R129" s="3" t="s">
        <v>652</v>
      </c>
      <c r="T129" s="35">
        <v>52</v>
      </c>
      <c r="U129" s="35">
        <v>56</v>
      </c>
      <c r="V129" s="35">
        <v>68</v>
      </c>
      <c r="W129" s="35">
        <v>68</v>
      </c>
      <c r="Z129" s="35" t="str">
        <f>IF(COUNTA(S129)=1,IF(COUNTA(X129)=1,MAX(Z$6:Z128)&amp;X129,MAX(Z$6:Z128)+1),"")</f>
        <v/>
      </c>
      <c r="AA129" s="35">
        <f>IF(COUNTA(T129)=1,IF(COUNTA(X129)=1,MAX(AA$6:AA128)&amp;X129,MAX(AA$6:AA128)+1),"")</f>
        <v>55</v>
      </c>
      <c r="AB129" s="35">
        <f>IF(COUNTA(U129)=1,IF(COUNTA(X129)=1,MAX(AB$6:AB128)&amp;X129,MAX(AB$6:AB128)+1),"")</f>
        <v>61</v>
      </c>
      <c r="AC129" s="35">
        <f>IF(COUNTA(V129)=1,IF(COUNTA(X129)=1,MAX(AC$6:AC128)&amp;X129,MAX(AC$6:AC128)+1),"")</f>
        <v>71</v>
      </c>
      <c r="AD129" s="35">
        <f>IF(COUNTA(W129)=1,IF(COUNTA(X129)=1,MAX(AD$6:AD128)&amp;X129,MAX(AD$6:AD128)+1),"")</f>
        <v>71</v>
      </c>
    </row>
    <row r="130" spans="1:31" ht="57.6">
      <c r="A130" s="2" t="s">
        <v>573</v>
      </c>
      <c r="B130" s="2" t="s">
        <v>109</v>
      </c>
      <c r="C130" s="2" t="s">
        <v>683</v>
      </c>
      <c r="D130" s="5" t="s">
        <v>174</v>
      </c>
      <c r="E130" s="2" t="s">
        <v>60</v>
      </c>
      <c r="G130" s="35">
        <v>53</v>
      </c>
      <c r="H130" s="35">
        <v>57</v>
      </c>
      <c r="I130" s="35">
        <v>69</v>
      </c>
      <c r="J130" s="35">
        <v>69</v>
      </c>
      <c r="M130" s="35" t="str">
        <f>IF(COUNTA(F130)=1,IF(COUNTA(K130)=1,MAX(M$6:M129)&amp;K130,MAX(M$6:M129)+1),"")</f>
        <v/>
      </c>
      <c r="N130" s="35">
        <f>IF(COUNTA(G130)=1,IF(COUNTA(K130)=1,MAX(N$6:N129)&amp;K130,MAX(N$6:N129)+1),"")</f>
        <v>54</v>
      </c>
      <c r="O130" s="35">
        <f>IF(COUNTA(H130)=1,IF(COUNTA(K130)=1,MAX(O$6:O129)&amp;K130,MAX(O$6:O129)+1),"")</f>
        <v>57</v>
      </c>
      <c r="P130" s="35">
        <f>IF(COUNTA(I130)=1,IF(COUNTA(K130)=1,MAX(P$6:P129)&amp;K130,MAX(P$6:P129)+1),"")</f>
        <v>69</v>
      </c>
      <c r="Q130" s="35">
        <f>IF(COUNTA(J130)=1,IF(COUNTA(K130)=1,MAX(Q$6:Q129)&amp;K130,MAX(Q$6:Q129)+1),"")</f>
        <v>69</v>
      </c>
      <c r="R130" s="3" t="s">
        <v>652</v>
      </c>
      <c r="T130" s="35">
        <v>53</v>
      </c>
      <c r="U130" s="35">
        <v>57</v>
      </c>
      <c r="V130" s="35">
        <v>69</v>
      </c>
      <c r="W130" s="35">
        <v>69</v>
      </c>
      <c r="Z130" s="35" t="str">
        <f>IF(COUNTA(S130)=1,IF(COUNTA(X130)=1,MAX(Z$6:Z129)&amp;X130,MAX(Z$6:Z129)+1),"")</f>
        <v/>
      </c>
      <c r="AA130" s="35">
        <f>IF(COUNTA(T130)=1,IF(COUNTA(X130)=1,MAX(AA$6:AA129)&amp;X130,MAX(AA$6:AA129)+1),"")</f>
        <v>56</v>
      </c>
      <c r="AB130" s="35">
        <f>IF(COUNTA(U130)=1,IF(COUNTA(X130)=1,MAX(AB$6:AB129)&amp;X130,MAX(AB$6:AB129)+1),"")</f>
        <v>62</v>
      </c>
      <c r="AC130" s="35">
        <f>IF(COUNTA(V130)=1,IF(COUNTA(X130)=1,MAX(AC$6:AC129)&amp;X130,MAX(AC$6:AC129)+1),"")</f>
        <v>72</v>
      </c>
      <c r="AD130" s="35">
        <f>IF(COUNTA(W130)=1,IF(COUNTA(X130)=1,MAX(AD$6:AD129)&amp;X130,MAX(AD$6:AD129)+1),"")</f>
        <v>72</v>
      </c>
    </row>
    <row r="131" spans="1:31" ht="57.6">
      <c r="A131" s="2" t="s">
        <v>573</v>
      </c>
      <c r="B131" s="2" t="s">
        <v>109</v>
      </c>
      <c r="C131" s="2" t="s">
        <v>667</v>
      </c>
      <c r="D131" s="5" t="s">
        <v>175</v>
      </c>
      <c r="E131" s="2" t="s">
        <v>60</v>
      </c>
      <c r="G131" s="35">
        <v>41</v>
      </c>
      <c r="H131" s="35">
        <v>44</v>
      </c>
      <c r="I131" s="35">
        <v>54</v>
      </c>
      <c r="J131" s="35">
        <v>54</v>
      </c>
      <c r="M131" s="35" t="str">
        <f>IF(COUNTA(F131)=1,IF(COUNTA(K131)=1,MAX(M$6:M130)&amp;K131,MAX(M$6:M130)+1),"")</f>
        <v/>
      </c>
      <c r="N131" s="35">
        <f>IF(COUNTA(G131)=1,IF(COUNTA(K131)=1,MAX(N$6:N130)&amp;K131,MAX(N$6:N130)+1),"")</f>
        <v>55</v>
      </c>
      <c r="O131" s="35">
        <f>IF(COUNTA(H131)=1,IF(COUNTA(K131)=1,MAX(O$6:O130)&amp;K131,MAX(O$6:O130)+1),"")</f>
        <v>58</v>
      </c>
      <c r="P131" s="35">
        <f>IF(COUNTA(I131)=1,IF(COUNTA(K131)=1,MAX(P$6:P130)&amp;K131,MAX(P$6:P130)+1),"")</f>
        <v>70</v>
      </c>
      <c r="Q131" s="35">
        <f>IF(COUNTA(J131)=1,IF(COUNTA(K131)=1,MAX(Q$6:Q130)&amp;K131,MAX(Q$6:Q130)+1),"")</f>
        <v>70</v>
      </c>
      <c r="R131" s="3" t="s">
        <v>652</v>
      </c>
      <c r="T131" s="35">
        <v>41</v>
      </c>
      <c r="U131" s="35">
        <v>44</v>
      </c>
      <c r="V131" s="35">
        <v>54</v>
      </c>
      <c r="W131" s="35">
        <v>54</v>
      </c>
      <c r="Z131" s="35" t="str">
        <f>IF(COUNTA(S131)=1,IF(COUNTA(X131)=1,MAX(Z$6:Z130)&amp;X131,MAX(Z$6:Z130)+1),"")</f>
        <v/>
      </c>
      <c r="AA131" s="35">
        <f>IF(COUNTA(T131)=1,IF(COUNTA(X131)=1,MAX(AA$6:AA130)&amp;X131,MAX(AA$6:AA130)+1),"")</f>
        <v>57</v>
      </c>
      <c r="AB131" s="35">
        <f>IF(COUNTA(U131)=1,IF(COUNTA(X131)=1,MAX(AB$6:AB130)&amp;X131,MAX(AB$6:AB130)+1),"")</f>
        <v>63</v>
      </c>
      <c r="AC131" s="35">
        <f>IF(COUNTA(V131)=1,IF(COUNTA(X131)=1,MAX(AC$6:AC130)&amp;X131,MAX(AC$6:AC130)+1),"")</f>
        <v>73</v>
      </c>
      <c r="AD131" s="35">
        <f>IF(COUNTA(W131)=1,IF(COUNTA(X131)=1,MAX(AD$6:AD130)&amp;X131,MAX(AD$6:AD130)+1),"")</f>
        <v>73</v>
      </c>
    </row>
    <row r="132" spans="1:31" s="9" customFormat="1" ht="43.2">
      <c r="A132" s="9" t="s">
        <v>573</v>
      </c>
      <c r="B132" s="9" t="s">
        <v>109</v>
      </c>
      <c r="C132" s="9" t="s">
        <v>176</v>
      </c>
      <c r="D132" s="10" t="s">
        <v>176</v>
      </c>
      <c r="E132" s="2" t="s">
        <v>6</v>
      </c>
      <c r="F132" s="12"/>
      <c r="G132" s="12"/>
      <c r="H132" s="12"/>
      <c r="I132" s="12"/>
      <c r="J132" s="12"/>
      <c r="K132" s="12"/>
      <c r="L132" s="12"/>
      <c r="M132" s="12"/>
      <c r="N132" s="12"/>
      <c r="O132" s="12"/>
      <c r="P132" s="12"/>
      <c r="Q132" s="12"/>
      <c r="R132" s="21" t="s">
        <v>684</v>
      </c>
      <c r="S132" s="12"/>
      <c r="T132" s="12"/>
      <c r="U132" s="12"/>
      <c r="V132" s="12"/>
      <c r="W132" s="12"/>
      <c r="X132" s="12"/>
      <c r="Y132" s="12"/>
      <c r="Z132" s="12"/>
      <c r="AA132" s="12"/>
      <c r="AB132" s="12"/>
      <c r="AC132" s="12"/>
      <c r="AD132" s="12"/>
      <c r="AE132" s="12"/>
    </row>
    <row r="133" spans="1:31" ht="28.8">
      <c r="A133" s="2" t="s">
        <v>573</v>
      </c>
      <c r="B133" s="2" t="s">
        <v>109</v>
      </c>
      <c r="C133" s="2" t="s">
        <v>177</v>
      </c>
      <c r="D133" s="21" t="s">
        <v>178</v>
      </c>
      <c r="E133" s="2" t="s">
        <v>114</v>
      </c>
      <c r="F133" s="35" t="s">
        <v>114</v>
      </c>
      <c r="G133" s="35" t="s">
        <v>114</v>
      </c>
      <c r="H133" s="35" t="s">
        <v>114</v>
      </c>
      <c r="I133" s="35" t="s">
        <v>114</v>
      </c>
      <c r="J133" s="35" t="s">
        <v>114</v>
      </c>
      <c r="M133" s="35" t="s">
        <v>114</v>
      </c>
      <c r="N133" s="35" t="s">
        <v>114</v>
      </c>
      <c r="O133" s="35" t="s">
        <v>114</v>
      </c>
      <c r="P133" s="35" t="s">
        <v>114</v>
      </c>
      <c r="Q133" s="35" t="s">
        <v>114</v>
      </c>
      <c r="S133" s="35" t="s">
        <v>114</v>
      </c>
      <c r="T133" s="35" t="s">
        <v>114</v>
      </c>
      <c r="U133" s="35" t="s">
        <v>114</v>
      </c>
      <c r="V133" s="35" t="s">
        <v>114</v>
      </c>
      <c r="W133" s="35" t="s">
        <v>114</v>
      </c>
      <c r="Z133" s="35" t="s">
        <v>114</v>
      </c>
      <c r="AA133" s="35" t="s">
        <v>114</v>
      </c>
      <c r="AB133" s="35" t="s">
        <v>114</v>
      </c>
      <c r="AC133" s="35" t="s">
        <v>114</v>
      </c>
      <c r="AD133" s="35" t="s">
        <v>114</v>
      </c>
    </row>
    <row r="134" spans="1:31">
      <c r="A134" s="2" t="s">
        <v>573</v>
      </c>
      <c r="B134" s="2" t="s">
        <v>109</v>
      </c>
      <c r="C134" s="2" t="s">
        <v>177</v>
      </c>
      <c r="D134" s="5" t="s">
        <v>179</v>
      </c>
      <c r="E134" s="2" t="s">
        <v>60</v>
      </c>
      <c r="H134" s="35">
        <v>60</v>
      </c>
      <c r="I134" s="35">
        <v>72</v>
      </c>
      <c r="J134" s="35">
        <v>72</v>
      </c>
      <c r="M134" s="35" t="str">
        <f>IF(COUNTA(F134)=1,IF(COUNTA(K134)=1,MAX(M$6:M133)&amp;K134,MAX(M$6:M133)+1),"")</f>
        <v/>
      </c>
      <c r="N134" s="35" t="str">
        <f>IF(COUNTA(G134)=1,IF(COUNTA(K134)=1,MAX(N$6:N133)&amp;K134,MAX(N$6:N133)+1),"")</f>
        <v/>
      </c>
      <c r="O134" s="35">
        <f>IF(COUNTA(H134)=1,IF(COUNTA(K134)=1,MAX(O$6:O133)&amp;K134,MAX(O$6:O133)+1),"")</f>
        <v>59</v>
      </c>
      <c r="P134" s="35">
        <f>IF(COUNTA(I134)=1,IF(COUNTA(K134)=1,MAX(P$6:P133)&amp;K134,MAX(P$6:P133)+1),"")</f>
        <v>71</v>
      </c>
      <c r="Q134" s="35">
        <f>IF(COUNTA(J134)=1,IF(COUNTA(K134)=1,MAX(Q$6:Q133)&amp;K134,MAX(Q$6:Q133)+1),"")</f>
        <v>71</v>
      </c>
      <c r="U134" s="35">
        <v>60</v>
      </c>
      <c r="V134" s="35">
        <v>72</v>
      </c>
      <c r="W134" s="35">
        <v>72</v>
      </c>
      <c r="Z134" s="35" t="str">
        <f>IF(COUNTA(S134)=1,IF(COUNTA(X134)=1,MAX(Z$6:Z133)&amp;X134,MAX(Z$6:Z133)+1),"")</f>
        <v/>
      </c>
      <c r="AA134" s="35" t="str">
        <f>IF(COUNTA(T134)=1,IF(COUNTA(X134)=1,MAX(AA$6:AA133)&amp;X134,MAX(AA$6:AA133)+1),"")</f>
        <v/>
      </c>
      <c r="AB134" s="35">
        <f>IF(COUNTA(U134)=1,IF(COUNTA(X134)=1,MAX(AB$6:AB133)&amp;X134,MAX(AB$6:AB133)+1),"")</f>
        <v>64</v>
      </c>
      <c r="AC134" s="35">
        <f>IF(COUNTA(V134)=1,IF(COUNTA(X134)=1,MAX(AC$6:AC133)&amp;X134,MAX(AC$6:AC133)+1),"")</f>
        <v>74</v>
      </c>
      <c r="AD134" s="35">
        <f>IF(COUNTA(W134)=1,IF(COUNTA(X134)=1,MAX(AD$6:AD133)&amp;X134,MAX(AD$6:AD133)+1),"")</f>
        <v>74</v>
      </c>
    </row>
    <row r="135" spans="1:31">
      <c r="A135" s="2" t="s">
        <v>573</v>
      </c>
      <c r="B135" s="2" t="s">
        <v>109</v>
      </c>
      <c r="C135" s="2" t="s">
        <v>177</v>
      </c>
      <c r="D135" s="5" t="s">
        <v>180</v>
      </c>
      <c r="E135" s="2" t="s">
        <v>60</v>
      </c>
      <c r="H135" s="35">
        <v>61</v>
      </c>
      <c r="I135" s="35">
        <v>73</v>
      </c>
      <c r="J135" s="35">
        <v>73</v>
      </c>
      <c r="M135" s="35" t="str">
        <f>IF(COUNTA(F135)=1,IF(COUNTA(K135)=1,MAX(M$6:M134)&amp;K135,MAX(M$6:M134)+1),"")</f>
        <v/>
      </c>
      <c r="N135" s="35" t="str">
        <f>IF(COUNTA(G135)=1,IF(COUNTA(K135)=1,MAX(N$6:N134)&amp;K135,MAX(N$6:N134)+1),"")</f>
        <v/>
      </c>
      <c r="O135" s="35">
        <f>IF(COUNTA(H135)=1,IF(COUNTA(K135)=1,MAX(O$6:O134)&amp;K135,MAX(O$6:O134)+1),"")</f>
        <v>60</v>
      </c>
      <c r="P135" s="35">
        <f>IF(COUNTA(I135)=1,IF(COUNTA(K135)=1,MAX(P$6:P134)&amp;K135,MAX(P$6:P134)+1),"")</f>
        <v>72</v>
      </c>
      <c r="Q135" s="35">
        <f>IF(COUNTA(J135)=1,IF(COUNTA(K135)=1,MAX(Q$6:Q134)&amp;K135,MAX(Q$6:Q134)+1),"")</f>
        <v>72</v>
      </c>
      <c r="U135" s="35">
        <v>61</v>
      </c>
      <c r="V135" s="35">
        <v>73</v>
      </c>
      <c r="W135" s="35">
        <v>73</v>
      </c>
      <c r="Z135" s="35" t="str">
        <f>IF(COUNTA(S135)=1,IF(COUNTA(X135)=1,MAX(Z$6:Z134)&amp;X135,MAX(Z$6:Z134)+1),"")</f>
        <v/>
      </c>
      <c r="AA135" s="35" t="str">
        <f>IF(COUNTA(T135)=1,IF(COUNTA(X135)=1,MAX(AA$6:AA134)&amp;X135,MAX(AA$6:AA134)+1),"")</f>
        <v/>
      </c>
      <c r="AB135" s="35">
        <f>IF(COUNTA(U135)=1,IF(COUNTA(X135)=1,MAX(AB$6:AB134)&amp;X135,MAX(AB$6:AB134)+1),"")</f>
        <v>65</v>
      </c>
      <c r="AC135" s="35">
        <f>IF(COUNTA(V135)=1,IF(COUNTA(X135)=1,MAX(AC$6:AC134)&amp;X135,MAX(AC$6:AC134)+1),"")</f>
        <v>75</v>
      </c>
      <c r="AD135" s="35">
        <f>IF(COUNTA(W135)=1,IF(COUNTA(X135)=1,MAX(AD$6:AD134)&amp;X135,MAX(AD$6:AD134)+1),"")</f>
        <v>75</v>
      </c>
    </row>
    <row r="136" spans="1:31">
      <c r="A136" s="2" t="s">
        <v>573</v>
      </c>
      <c r="B136" s="2" t="s">
        <v>109</v>
      </c>
      <c r="C136" s="2" t="s">
        <v>177</v>
      </c>
      <c r="D136" s="5" t="s">
        <v>181</v>
      </c>
      <c r="E136" s="14" t="s">
        <v>44</v>
      </c>
      <c r="H136" s="35">
        <v>62</v>
      </c>
      <c r="I136" s="35">
        <v>74</v>
      </c>
      <c r="J136" s="35">
        <v>74</v>
      </c>
      <c r="M136" s="35" t="str">
        <f>IF(COUNTA(F136)=1,IF(COUNTA(K136)=1,MAX(M$6:M135)&amp;K136,MAX(M$6:M135)+1),"")</f>
        <v/>
      </c>
      <c r="N136" s="35" t="str">
        <f>IF(COUNTA(G136)=1,IF(COUNTA(K136)=1,MAX(N$6:N135)&amp;K136,MAX(N$6:N135)+1),"")</f>
        <v/>
      </c>
      <c r="O136" s="35">
        <f>IF(COUNTA(H136)=1,IF(COUNTA(K136)=1,MAX(O$6:O135)&amp;K136,MAX(O$6:O135)+1),"")</f>
        <v>61</v>
      </c>
      <c r="P136" s="35">
        <f>IF(COUNTA(I136)=1,IF(COUNTA(K136)=1,MAX(P$6:P135)&amp;K136,MAX(P$6:P135)+1),"")</f>
        <v>73</v>
      </c>
      <c r="Q136" s="35">
        <f>IF(COUNTA(J136)=1,IF(COUNTA(K136)=1,MAX(Q$6:Q135)&amp;K136,MAX(Q$6:Q135)+1),"")</f>
        <v>73</v>
      </c>
      <c r="U136" s="35">
        <v>62</v>
      </c>
      <c r="V136" s="35">
        <v>74</v>
      </c>
      <c r="W136" s="35">
        <v>74</v>
      </c>
      <c r="Z136" s="35" t="str">
        <f>IF(COUNTA(S136)=1,IF(COUNTA(X136)=1,MAX(Z$6:Z135)&amp;X136,MAX(Z$6:Z135)+1),"")</f>
        <v/>
      </c>
      <c r="AA136" s="35" t="str">
        <f>IF(COUNTA(T136)=1,IF(COUNTA(X136)=1,MAX(AA$6:AA135)&amp;X136,MAX(AA$6:AA135)+1),"")</f>
        <v/>
      </c>
      <c r="AB136" s="35">
        <f>IF(COUNTA(U136)=1,IF(COUNTA(X136)=1,MAX(AB$6:AB135)&amp;X136,MAX(AB$6:AB135)+1),"")</f>
        <v>66</v>
      </c>
      <c r="AC136" s="35">
        <f>IF(COUNTA(V136)=1,IF(COUNTA(X136)=1,MAX(AC$6:AC135)&amp;X136,MAX(AC$6:AC135)+1),"")</f>
        <v>76</v>
      </c>
      <c r="AD136" s="35">
        <f>IF(COUNTA(W136)=1,IF(COUNTA(X136)=1,MAX(AD$6:AD135)&amp;X136,MAX(AD$6:AD135)+1),"")</f>
        <v>76</v>
      </c>
    </row>
    <row r="137" spans="1:31" s="9" customFormat="1" ht="28.8">
      <c r="A137" s="9" t="s">
        <v>573</v>
      </c>
      <c r="B137" s="9" t="s">
        <v>109</v>
      </c>
      <c r="C137" s="9" t="s">
        <v>182</v>
      </c>
      <c r="D137" s="9" t="s">
        <v>182</v>
      </c>
      <c r="E137" s="2" t="s">
        <v>6</v>
      </c>
      <c r="F137" s="12"/>
      <c r="G137" s="12"/>
      <c r="H137" s="12"/>
      <c r="I137" s="12"/>
      <c r="J137" s="12"/>
      <c r="K137" s="12"/>
      <c r="L137" s="12"/>
      <c r="M137" s="12"/>
      <c r="N137" s="12"/>
      <c r="O137" s="12"/>
      <c r="P137" s="12"/>
      <c r="Q137" s="12"/>
      <c r="R137" s="11" t="s">
        <v>685</v>
      </c>
      <c r="S137" s="12"/>
      <c r="T137" s="12"/>
      <c r="U137" s="12"/>
      <c r="V137" s="12"/>
      <c r="W137" s="12"/>
      <c r="X137" s="12"/>
      <c r="Y137" s="12"/>
      <c r="Z137" s="12"/>
      <c r="AA137" s="12"/>
      <c r="AB137" s="12"/>
      <c r="AC137" s="12"/>
      <c r="AD137" s="12"/>
      <c r="AE137" s="12"/>
    </row>
    <row r="138" spans="1:31" ht="43.2">
      <c r="A138" s="2" t="s">
        <v>573</v>
      </c>
      <c r="B138" s="2" t="s">
        <v>109</v>
      </c>
      <c r="C138"/>
      <c r="D138" t="s">
        <v>183</v>
      </c>
      <c r="E138" t="s">
        <v>60</v>
      </c>
      <c r="G138" s="35" t="s">
        <v>574</v>
      </c>
      <c r="H138" s="35" t="s">
        <v>574</v>
      </c>
      <c r="I138" s="35" t="s">
        <v>574</v>
      </c>
      <c r="J138" s="35" t="s">
        <v>574</v>
      </c>
      <c r="M138" s="35" t="str">
        <f>IF(COUNTA(F138)=1,IF(COUNTA(K138)=1,MAX(M$6:M137)&amp;K138,MAX(M$6:M137)+1),"")</f>
        <v/>
      </c>
      <c r="N138" s="35">
        <f>IF(COUNTA(G138)=1,IF(COUNTA(K138)=1,MAX(N$6:N137)&amp;K138,MAX(N$6:N137)+1),"")</f>
        <v>56</v>
      </c>
      <c r="O138" s="35">
        <f>IF(COUNTA(H138)=1,IF(COUNTA(K138)=1,MAX(O$6:O137)&amp;K138,MAX(O$6:O137)+1),"")</f>
        <v>62</v>
      </c>
      <c r="P138" s="35">
        <f>IF(COUNTA(I138)=1,IF(COUNTA(K138)=1,MAX(P$6:P137)&amp;K138,MAX(P$6:P137)+1),"")</f>
        <v>74</v>
      </c>
      <c r="Q138" s="35">
        <f>IF(COUNTA(J138)=1,IF(COUNTA(K138)=1,MAX(Q$6:Q137)&amp;K138,MAX(Q$6:Q137)+1),"")</f>
        <v>74</v>
      </c>
      <c r="R138" s="3" t="s">
        <v>575</v>
      </c>
      <c r="T138" s="35" t="s">
        <v>574</v>
      </c>
      <c r="U138" s="35" t="s">
        <v>574</v>
      </c>
      <c r="V138" s="35" t="s">
        <v>574</v>
      </c>
      <c r="W138" s="35" t="s">
        <v>574</v>
      </c>
      <c r="Z138" s="35" t="str">
        <f>IF(COUNTA(S138)=1,IF(COUNTA(X138)=1,MAX(Z$6:Z137)&amp;X138,MAX(Z$6:Z137)+1),"")</f>
        <v/>
      </c>
      <c r="AA138" s="35">
        <f>IF(COUNTA(T138)=1,IF(COUNTA(X138)=1,MAX(AA$6:AA137)&amp;X138,MAX(AA$6:AA137)+1),"")</f>
        <v>58</v>
      </c>
      <c r="AB138" s="35">
        <f>IF(COUNTA(U138)=1,IF(COUNTA(X138)=1,MAX(AB$6:AB137)&amp;X138,MAX(AB$6:AB137)+1),"")</f>
        <v>67</v>
      </c>
      <c r="AC138" s="35">
        <f>IF(COUNTA(V138)=1,IF(COUNTA(X138)=1,MAX(AC$6:AC137)&amp;X138,MAX(AC$6:AC137)+1),"")</f>
        <v>77</v>
      </c>
      <c r="AD138" s="35">
        <f>IF(COUNTA(W138)=1,IF(COUNTA(X138)=1,MAX(AD$6:AD137)&amp;X138,MAX(AD$6:AD137)+1),"")</f>
        <v>77</v>
      </c>
    </row>
    <row r="139" spans="1:31" ht="43.2">
      <c r="A139" s="2" t="s">
        <v>573</v>
      </c>
      <c r="B139" s="2" t="s">
        <v>109</v>
      </c>
      <c r="C139"/>
      <c r="D139" t="s">
        <v>184</v>
      </c>
      <c r="E139" t="s">
        <v>60</v>
      </c>
      <c r="G139" s="35" t="s">
        <v>574</v>
      </c>
      <c r="H139" s="35" t="s">
        <v>574</v>
      </c>
      <c r="I139" s="35" t="s">
        <v>574</v>
      </c>
      <c r="J139" s="35" t="s">
        <v>574</v>
      </c>
      <c r="M139" s="35" t="str">
        <f>IF(COUNTA(F139)=1,IF(COUNTA(K139)=1,MAX(M$6:M138)&amp;K139,MAX(M$6:M138)+1),"")</f>
        <v/>
      </c>
      <c r="N139" s="35">
        <f>IF(COUNTA(G139)=1,IF(COUNTA(K139)=1,MAX(N$6:N138)&amp;K139,MAX(N$6:N138)+1),"")</f>
        <v>57</v>
      </c>
      <c r="O139" s="35">
        <f>IF(COUNTA(H139)=1,IF(COUNTA(K139)=1,MAX(O$6:O138)&amp;K139,MAX(O$6:O138)+1),"")</f>
        <v>63</v>
      </c>
      <c r="P139" s="35">
        <f>IF(COUNTA(I139)=1,IF(COUNTA(K139)=1,MAX(P$6:P138)&amp;K139,MAX(P$6:P138)+1),"")</f>
        <v>75</v>
      </c>
      <c r="Q139" s="35">
        <f>IF(COUNTA(J139)=1,IF(COUNTA(K139)=1,MAX(Q$6:Q138)&amp;K139,MAX(Q$6:Q138)+1),"")</f>
        <v>75</v>
      </c>
      <c r="R139" s="3" t="s">
        <v>575</v>
      </c>
      <c r="T139" s="35" t="s">
        <v>574</v>
      </c>
      <c r="U139" s="35" t="s">
        <v>574</v>
      </c>
      <c r="V139" s="35" t="s">
        <v>574</v>
      </c>
      <c r="W139" s="35" t="s">
        <v>574</v>
      </c>
      <c r="Z139" s="35" t="str">
        <f>IF(COUNTA(S139)=1,IF(COUNTA(X139)=1,MAX(Z$6:Z138)&amp;X139,MAX(Z$6:Z138)+1),"")</f>
        <v/>
      </c>
      <c r="AA139" s="35">
        <f>IF(COUNTA(T139)=1,IF(COUNTA(X139)=1,MAX(AA$6:AA138)&amp;X139,MAX(AA$6:AA138)+1),"")</f>
        <v>59</v>
      </c>
      <c r="AB139" s="35">
        <f>IF(COUNTA(U139)=1,IF(COUNTA(X139)=1,MAX(AB$6:AB138)&amp;X139,MAX(AB$6:AB138)+1),"")</f>
        <v>68</v>
      </c>
      <c r="AC139" s="35">
        <f>IF(COUNTA(V139)=1,IF(COUNTA(X139)=1,MAX(AC$6:AC138)&amp;X139,MAX(AC$6:AC138)+1),"")</f>
        <v>78</v>
      </c>
      <c r="AD139" s="35">
        <f>IF(COUNTA(W139)=1,IF(COUNTA(X139)=1,MAX(AD$6:AD138)&amp;X139,MAX(AD$6:AD138)+1),"")</f>
        <v>78</v>
      </c>
    </row>
    <row r="140" spans="1:31" ht="57.6">
      <c r="A140" s="2" t="s">
        <v>573</v>
      </c>
      <c r="B140" s="2" t="s">
        <v>109</v>
      </c>
      <c r="C140" s="2" t="s">
        <v>667</v>
      </c>
      <c r="D140" s="5" t="s">
        <v>185</v>
      </c>
      <c r="E140" s="2" t="s">
        <v>60</v>
      </c>
      <c r="G140" s="35">
        <v>45</v>
      </c>
      <c r="H140" s="35">
        <v>48</v>
      </c>
      <c r="I140" s="35">
        <v>58</v>
      </c>
      <c r="J140" s="35">
        <v>58</v>
      </c>
      <c r="M140" s="35" t="str">
        <f>IF(COUNTA(F140)=1,IF(COUNTA(K140)=1,MAX(M$6:M139)&amp;K140,MAX(M$6:M139)+1),"")</f>
        <v/>
      </c>
      <c r="N140" s="35">
        <f>IF(COUNTA(G140)=1,IF(COUNTA(K140)=1,MAX(N$6:N139)&amp;K140,MAX(N$6:N139)+1),"")</f>
        <v>58</v>
      </c>
      <c r="O140" s="35">
        <f>IF(COUNTA(H140)=1,IF(COUNTA(K140)=1,MAX(O$6:O139)&amp;K140,MAX(O$6:O139)+1),"")</f>
        <v>64</v>
      </c>
      <c r="P140" s="35">
        <f>IF(COUNTA(I140)=1,IF(COUNTA(K140)=1,MAX(P$6:P139)&amp;K140,MAX(P$6:P139)+1),"")</f>
        <v>76</v>
      </c>
      <c r="Q140" s="35">
        <f>IF(COUNTA(J140)=1,IF(COUNTA(K140)=1,MAX(Q$6:Q139)&amp;K140,MAX(Q$6:Q139)+1),"")</f>
        <v>76</v>
      </c>
      <c r="R140" s="21" t="s">
        <v>652</v>
      </c>
      <c r="T140" s="35">
        <v>45</v>
      </c>
      <c r="U140" s="35">
        <v>48</v>
      </c>
      <c r="V140" s="35">
        <v>58</v>
      </c>
      <c r="W140" s="35">
        <v>58</v>
      </c>
      <c r="Z140" s="35" t="str">
        <f>IF(COUNTA(S140)=1,IF(COUNTA(X140)=1,MAX(Z$6:Z139)&amp;X140,MAX(Z$6:Z139)+1),"")</f>
        <v/>
      </c>
      <c r="AA140" s="35">
        <f>IF(COUNTA(T140)=1,IF(COUNTA(X140)=1,MAX(AA$6:AA139)&amp;X140,MAX(AA$6:AA139)+1),"")</f>
        <v>60</v>
      </c>
      <c r="AB140" s="35">
        <f>IF(COUNTA(U140)=1,IF(COUNTA(X140)=1,MAX(AB$6:AB139)&amp;X140,MAX(AB$6:AB139)+1),"")</f>
        <v>69</v>
      </c>
      <c r="AC140" s="35">
        <f>IF(COUNTA(V140)=1,IF(COUNTA(X140)=1,MAX(AC$6:AC139)&amp;X140,MAX(AC$6:AC139)+1),"")</f>
        <v>79</v>
      </c>
      <c r="AD140" s="35">
        <f>IF(COUNTA(W140)=1,IF(COUNTA(X140)=1,MAX(AD$6:AD139)&amp;X140,MAX(AD$6:AD139)+1),"")</f>
        <v>79</v>
      </c>
    </row>
    <row r="141" spans="1:31" ht="86.4">
      <c r="A141" s="2" t="s">
        <v>573</v>
      </c>
      <c r="B141" s="2" t="s">
        <v>109</v>
      </c>
      <c r="C141" s="2" t="s">
        <v>667</v>
      </c>
      <c r="D141" t="s">
        <v>186</v>
      </c>
      <c r="E141" s="2" t="s">
        <v>60</v>
      </c>
      <c r="G141" s="35">
        <v>37</v>
      </c>
      <c r="H141" s="35">
        <v>40</v>
      </c>
      <c r="I141" s="35">
        <v>50</v>
      </c>
      <c r="J141" s="35">
        <v>50</v>
      </c>
      <c r="M141" s="35" t="str">
        <f>IF(COUNTA(F141)=1,IF(COUNTA(K141)=1,MAX(M$6:M140)&amp;K141,MAX(M$6:M140)+1),"")</f>
        <v/>
      </c>
      <c r="N141" s="35">
        <f>IF(COUNTA(G141)=1,IF(COUNTA(K141)=1,MAX(N$6:N140)&amp;K141,MAX(N$6:N140)+1),"")</f>
        <v>59</v>
      </c>
      <c r="O141" s="35">
        <f>IF(COUNTA(H141)=1,IF(COUNTA(K141)=1,MAX(O$6:O140)&amp;K141,MAX(O$6:O140)+1),"")</f>
        <v>65</v>
      </c>
      <c r="P141" s="35">
        <f>IF(COUNTA(I141)=1,IF(COUNTA(K141)=1,MAX(P$6:P140)&amp;K141,MAX(P$6:P140)+1),"")</f>
        <v>77</v>
      </c>
      <c r="Q141" s="35">
        <f>IF(COUNTA(J141)=1,IF(COUNTA(K141)=1,MAX(Q$6:Q140)&amp;K141,MAX(Q$6:Q140)+1),"")</f>
        <v>77</v>
      </c>
      <c r="R141" s="3" t="s">
        <v>651</v>
      </c>
      <c r="T141" s="35">
        <v>37</v>
      </c>
      <c r="U141" s="35">
        <v>40</v>
      </c>
      <c r="V141" s="35">
        <v>50</v>
      </c>
      <c r="W141" s="35">
        <v>50</v>
      </c>
      <c r="Z141" s="35" t="str">
        <f>IF(COUNTA(S141)=1,IF(COUNTA(X141)=1,MAX(Z$6:Z140)&amp;X141,MAX(Z$6:Z140)+1),"")</f>
        <v/>
      </c>
      <c r="AA141" s="35">
        <f>IF(COUNTA(T141)=1,IF(COUNTA(X141)=1,MAX(AA$6:AA140)&amp;X141,MAX(AA$6:AA140)+1),"")</f>
        <v>61</v>
      </c>
      <c r="AB141" s="35">
        <f>IF(COUNTA(U141)=1,IF(COUNTA(X141)=1,MAX(AB$6:AB140)&amp;X141,MAX(AB$6:AB140)+1),"")</f>
        <v>70</v>
      </c>
      <c r="AC141" s="35">
        <f>IF(COUNTA(V141)=1,IF(COUNTA(X141)=1,MAX(AC$6:AC140)&amp;X141,MAX(AC$6:AC140)+1),"")</f>
        <v>80</v>
      </c>
      <c r="AD141" s="35">
        <f>IF(COUNTA(W141)=1,IF(COUNTA(X141)=1,MAX(AD$6:AD140)&amp;X141,MAX(AD$6:AD140)+1),"")</f>
        <v>80</v>
      </c>
    </row>
    <row r="142" spans="1:31" ht="57.6">
      <c r="A142" s="2" t="s">
        <v>573</v>
      </c>
      <c r="B142" s="2" t="s">
        <v>109</v>
      </c>
      <c r="C142" s="2" t="s">
        <v>203</v>
      </c>
      <c r="D142" s="5" t="s">
        <v>187</v>
      </c>
      <c r="E142" t="s">
        <v>44</v>
      </c>
      <c r="G142" s="35">
        <v>33</v>
      </c>
      <c r="H142" s="35">
        <v>37</v>
      </c>
      <c r="I142" s="35">
        <v>47</v>
      </c>
      <c r="J142" s="35">
        <v>47</v>
      </c>
      <c r="M142" s="35" t="str">
        <f>IF(COUNTA(F142)=1,IF(COUNTA(K142)=1,MAX(M$6:M141)&amp;K142,MAX(M$6:M141)+1),"")</f>
        <v/>
      </c>
      <c r="N142" s="35">
        <f>IF(COUNTA(G142)=1,IF(COUNTA(K142)=1,MAX(N$6:N141)&amp;K142,MAX(N$6:N141)+1),"")</f>
        <v>60</v>
      </c>
      <c r="O142" s="35">
        <f>IF(COUNTA(H142)=1,IF(COUNTA(K142)=1,MAX(O$6:O141)&amp;K142,MAX(O$6:O141)+1),"")</f>
        <v>66</v>
      </c>
      <c r="P142" s="35">
        <f>IF(COUNTA(I142)=1,IF(COUNTA(K142)=1,MAX(P$6:P141)&amp;K142,MAX(P$6:P141)+1),"")</f>
        <v>78</v>
      </c>
      <c r="Q142" s="35">
        <f>IF(COUNTA(J142)=1,IF(COUNTA(K142)=1,MAX(Q$6:Q141)&amp;K142,MAX(Q$6:Q141)+1),"")</f>
        <v>78</v>
      </c>
      <c r="R142" s="3" t="s">
        <v>652</v>
      </c>
      <c r="T142" s="35">
        <v>33</v>
      </c>
      <c r="U142" s="35">
        <v>37</v>
      </c>
      <c r="V142" s="35">
        <v>47</v>
      </c>
      <c r="W142" s="35">
        <v>47</v>
      </c>
      <c r="Z142" s="35" t="str">
        <f>IF(COUNTA(S142)=1,IF(COUNTA(X142)=1,MAX(Z$6:Z141)&amp;X142,MAX(Z$6:Z141)+1),"")</f>
        <v/>
      </c>
      <c r="AA142" s="35">
        <f>IF(COUNTA(T142)=1,IF(COUNTA(X142)=1,MAX(AA$6:AA141)&amp;X142,MAX(AA$6:AA141)+1),"")</f>
        <v>62</v>
      </c>
      <c r="AB142" s="35">
        <f>IF(COUNTA(U142)=1,IF(COUNTA(X142)=1,MAX(AB$6:AB141)&amp;X142,MAX(AB$6:AB141)+1),"")</f>
        <v>71</v>
      </c>
      <c r="AC142" s="35">
        <f>IF(COUNTA(V142)=1,IF(COUNTA(X142)=1,MAX(AC$6:AC141)&amp;X142,MAX(AC$6:AC141)+1),"")</f>
        <v>81</v>
      </c>
      <c r="AD142" s="35">
        <f>IF(COUNTA(W142)=1,IF(COUNTA(X142)=1,MAX(AD$6:AD141)&amp;X142,MAX(AD$6:AD141)+1),"")</f>
        <v>81</v>
      </c>
    </row>
    <row r="143" spans="1:31" ht="57.6">
      <c r="A143" s="2" t="s">
        <v>573</v>
      </c>
      <c r="B143" s="2" t="s">
        <v>109</v>
      </c>
      <c r="C143" s="2" t="s">
        <v>203</v>
      </c>
      <c r="D143" s="5" t="s">
        <v>188</v>
      </c>
      <c r="E143" s="2" t="s">
        <v>60</v>
      </c>
      <c r="G143" s="35">
        <v>34</v>
      </c>
      <c r="H143" s="35">
        <v>38</v>
      </c>
      <c r="I143" s="35">
        <v>48</v>
      </c>
      <c r="J143" s="35">
        <v>48</v>
      </c>
      <c r="M143" s="35" t="str">
        <f>IF(COUNTA(F143)=1,IF(COUNTA(K143)=1,MAX(M$6:M142)&amp;K143,MAX(M$6:M142)+1),"")</f>
        <v/>
      </c>
      <c r="N143" s="35">
        <f>IF(COUNTA(G143)=1,IF(COUNTA(K143)=1,MAX(N$6:N142)&amp;K143,MAX(N$6:N142)+1),"")</f>
        <v>61</v>
      </c>
      <c r="O143" s="35">
        <f>IF(COUNTA(H143)=1,IF(COUNTA(K143)=1,MAX(O$6:O142)&amp;K143,MAX(O$6:O142)+1),"")</f>
        <v>67</v>
      </c>
      <c r="P143" s="35">
        <f>IF(COUNTA(I143)=1,IF(COUNTA(K143)=1,MAX(P$6:P142)&amp;K143,MAX(P$6:P142)+1),"")</f>
        <v>79</v>
      </c>
      <c r="Q143" s="35">
        <f>IF(COUNTA(J143)=1,IF(COUNTA(K143)=1,MAX(Q$6:Q142)&amp;K143,MAX(Q$6:Q142)+1),"")</f>
        <v>79</v>
      </c>
      <c r="R143" s="3" t="s">
        <v>652</v>
      </c>
      <c r="T143" s="35">
        <v>34</v>
      </c>
      <c r="U143" s="35">
        <v>38</v>
      </c>
      <c r="V143" s="35">
        <v>48</v>
      </c>
      <c r="W143" s="35">
        <v>48</v>
      </c>
      <c r="Z143" s="35" t="str">
        <f>IF(COUNTA(S143)=1,IF(COUNTA(X143)=1,MAX(Z$6:Z142)&amp;X143,MAX(Z$6:Z142)+1),"")</f>
        <v/>
      </c>
      <c r="AA143" s="35">
        <f>IF(COUNTA(T143)=1,IF(COUNTA(X143)=1,MAX(AA$6:AA142)&amp;X143,MAX(AA$6:AA142)+1),"")</f>
        <v>63</v>
      </c>
      <c r="AB143" s="35">
        <f>IF(COUNTA(U143)=1,IF(COUNTA(X143)=1,MAX(AB$6:AB142)&amp;X143,MAX(AB$6:AB142)+1),"")</f>
        <v>72</v>
      </c>
      <c r="AC143" s="35">
        <f>IF(COUNTA(V143)=1,IF(COUNTA(X143)=1,MAX(AC$6:AC142)&amp;X143,MAX(AC$6:AC142)+1),"")</f>
        <v>82</v>
      </c>
      <c r="AD143" s="35">
        <f>IF(COUNTA(W143)=1,IF(COUNTA(X143)=1,MAX(AD$6:AD142)&amp;X143,MAX(AD$6:AD142)+1),"")</f>
        <v>82</v>
      </c>
    </row>
    <row r="144" spans="1:31" ht="57.6">
      <c r="A144" s="2" t="s">
        <v>573</v>
      </c>
      <c r="B144" s="2" t="s">
        <v>109</v>
      </c>
      <c r="C144" s="2" t="s">
        <v>667</v>
      </c>
      <c r="D144" s="5" t="s">
        <v>189</v>
      </c>
      <c r="E144" s="2" t="s">
        <v>60</v>
      </c>
      <c r="G144" s="35">
        <v>44</v>
      </c>
      <c r="H144" s="35">
        <v>47</v>
      </c>
      <c r="I144" s="35">
        <v>57</v>
      </c>
      <c r="J144" s="35">
        <v>57</v>
      </c>
      <c r="M144" s="35" t="str">
        <f>IF(COUNTA(F144)=1,IF(COUNTA(K144)=1,MAX(M$6:M143)&amp;K144,MAX(M$6:M143)+1),"")</f>
        <v/>
      </c>
      <c r="N144" s="35">
        <f>IF(COUNTA(G144)=1,IF(COUNTA(K144)=1,MAX(N$6:N143)&amp;K144,MAX(N$6:N143)+1),"")</f>
        <v>62</v>
      </c>
      <c r="O144" s="35">
        <f>IF(COUNTA(H144)=1,IF(COUNTA(K144)=1,MAX(O$6:O143)&amp;K144,MAX(O$6:O143)+1),"")</f>
        <v>68</v>
      </c>
      <c r="P144" s="35">
        <f>IF(COUNTA(I144)=1,IF(COUNTA(K144)=1,MAX(P$6:P143)&amp;K144,MAX(P$6:P143)+1),"")</f>
        <v>80</v>
      </c>
      <c r="Q144" s="35">
        <f>IF(COUNTA(J144)=1,IF(COUNTA(K144)=1,MAX(Q$6:Q143)&amp;K144,MAX(Q$6:Q143)+1),"")</f>
        <v>80</v>
      </c>
      <c r="R144" s="3" t="s">
        <v>652</v>
      </c>
      <c r="T144" s="35">
        <v>44</v>
      </c>
      <c r="U144" s="35">
        <v>47</v>
      </c>
      <c r="V144" s="35">
        <v>57</v>
      </c>
      <c r="W144" s="35">
        <v>57</v>
      </c>
      <c r="Z144" s="35" t="str">
        <f>IF(COUNTA(S144)=1,IF(COUNTA(X144)=1,MAX(Z$6:Z143)&amp;X144,MAX(Z$6:Z143)+1),"")</f>
        <v/>
      </c>
      <c r="AA144" s="35">
        <f>IF(COUNTA(T144)=1,IF(COUNTA(X144)=1,MAX(AA$6:AA143)&amp;X144,MAX(AA$6:AA143)+1),"")</f>
        <v>64</v>
      </c>
      <c r="AB144" s="35">
        <f>IF(COUNTA(U144)=1,IF(COUNTA(X144)=1,MAX(AB$6:AB143)&amp;X144,MAX(AB$6:AB143)+1),"")</f>
        <v>73</v>
      </c>
      <c r="AC144" s="35">
        <f>IF(COUNTA(V144)=1,IF(COUNTA(X144)=1,MAX(AC$6:AC143)&amp;X144,MAX(AC$6:AC143)+1),"")</f>
        <v>83</v>
      </c>
      <c r="AD144" s="35">
        <f>IF(COUNTA(W144)=1,IF(COUNTA(X144)=1,MAX(AD$6:AD143)&amp;X144,MAX(AD$6:AD143)+1),"")</f>
        <v>83</v>
      </c>
    </row>
    <row r="145" spans="1:32" ht="57.6">
      <c r="A145" s="2" t="s">
        <v>573</v>
      </c>
      <c r="B145" s="2" t="s">
        <v>109</v>
      </c>
      <c r="C145" s="2" t="s">
        <v>683</v>
      </c>
      <c r="D145" s="5" t="s">
        <v>190</v>
      </c>
      <c r="E145" s="2" t="s">
        <v>60</v>
      </c>
      <c r="G145" s="35">
        <v>54</v>
      </c>
      <c r="H145" s="35">
        <v>58</v>
      </c>
      <c r="I145" s="35">
        <v>70</v>
      </c>
      <c r="J145" s="35">
        <v>70</v>
      </c>
      <c r="M145" s="35" t="str">
        <f>IF(COUNTA(F145)=1,IF(COUNTA(K145)=1,MAX(M$6:M144)&amp;K145,MAX(M$6:M144)+1),"")</f>
        <v/>
      </c>
      <c r="N145" s="35">
        <f>IF(COUNTA(G145)=1,IF(COUNTA(K145)=1,MAX(N$6:N144)&amp;K145,MAX(N$6:N144)+1),"")</f>
        <v>63</v>
      </c>
      <c r="O145" s="35">
        <f>IF(COUNTA(H145)=1,IF(COUNTA(K145)=1,MAX(O$6:O144)&amp;K145,MAX(O$6:O144)+1),"")</f>
        <v>69</v>
      </c>
      <c r="P145" s="35">
        <f>IF(COUNTA(I145)=1,IF(COUNTA(K145)=1,MAX(P$6:P144)&amp;K145,MAX(P$6:P144)+1),"")</f>
        <v>81</v>
      </c>
      <c r="Q145" s="35">
        <f>IF(COUNTA(J145)=1,IF(COUNTA(K145)=1,MAX(Q$6:Q144)&amp;K145,MAX(Q$6:Q144)+1),"")</f>
        <v>81</v>
      </c>
      <c r="R145" s="3" t="s">
        <v>652</v>
      </c>
      <c r="T145" s="35">
        <v>54</v>
      </c>
      <c r="U145" s="35">
        <v>58</v>
      </c>
      <c r="V145" s="35">
        <v>70</v>
      </c>
      <c r="W145" s="35">
        <v>70</v>
      </c>
      <c r="Z145" s="35" t="str">
        <f>IF(COUNTA(S145)=1,IF(COUNTA(X145)=1,MAX(Z$6:Z144)&amp;X145,MAX(Z$6:Z144)+1),"")</f>
        <v/>
      </c>
      <c r="AA145" s="35">
        <f>IF(COUNTA(T145)=1,IF(COUNTA(X145)=1,MAX(AA$6:AA144)&amp;X145,MAX(AA$6:AA144)+1),"")</f>
        <v>65</v>
      </c>
      <c r="AB145" s="35">
        <f>IF(COUNTA(U145)=1,IF(COUNTA(X145)=1,MAX(AB$6:AB144)&amp;X145,MAX(AB$6:AB144)+1),"")</f>
        <v>74</v>
      </c>
      <c r="AC145" s="35">
        <f>IF(COUNTA(V145)=1,IF(COUNTA(X145)=1,MAX(AC$6:AC144)&amp;X145,MAX(AC$6:AC144)+1),"")</f>
        <v>84</v>
      </c>
      <c r="AD145" s="35">
        <f>IF(COUNTA(W145)=1,IF(COUNTA(X145)=1,MAX(AD$6:AD144)&amp;X145,MAX(AD$6:AD144)+1),"")</f>
        <v>84</v>
      </c>
    </row>
    <row r="146" spans="1:32" ht="57.6">
      <c r="A146" s="2" t="s">
        <v>573</v>
      </c>
      <c r="B146" s="2" t="s">
        <v>109</v>
      </c>
      <c r="C146" s="2" t="s">
        <v>683</v>
      </c>
      <c r="D146" s="5" t="s">
        <v>191</v>
      </c>
      <c r="E146" s="2" t="s">
        <v>60</v>
      </c>
      <c r="H146" s="35">
        <v>59</v>
      </c>
      <c r="I146" s="35">
        <v>71</v>
      </c>
      <c r="J146" s="35">
        <v>71</v>
      </c>
      <c r="M146" s="35" t="str">
        <f>IF(COUNTA(F146)=1,IF(COUNTA(K146)=1,MAX(M$6:M145)&amp;K146,MAX(M$6:M145)+1),"")</f>
        <v/>
      </c>
      <c r="N146" s="35" t="str">
        <f>IF(COUNTA(G146)=1,IF(COUNTA(K146)=1,MAX(N$6:N145)&amp;K146,MAX(N$6:N145)+1),"")</f>
        <v/>
      </c>
      <c r="O146" s="35">
        <f>IF(COUNTA(H146)=1,IF(COUNTA(K146)=1,MAX(O$6:O145)&amp;K146,MAX(O$6:O145)+1),"")</f>
        <v>70</v>
      </c>
      <c r="P146" s="35">
        <f>IF(COUNTA(I146)=1,IF(COUNTA(K146)=1,MAX(P$6:P145)&amp;K146,MAX(P$6:P145)+1),"")</f>
        <v>82</v>
      </c>
      <c r="Q146" s="35">
        <f>IF(COUNTA(J146)=1,IF(COUNTA(K146)=1,MAX(Q$6:Q145)&amp;K146,MAX(Q$6:Q145)+1),"")</f>
        <v>82</v>
      </c>
      <c r="R146" s="3" t="s">
        <v>652</v>
      </c>
      <c r="U146" s="35">
        <v>59</v>
      </c>
      <c r="V146" s="35">
        <v>71</v>
      </c>
      <c r="W146" s="35">
        <v>71</v>
      </c>
      <c r="Z146" s="35" t="str">
        <f>IF(COUNTA(S146)=1,IF(COUNTA(X146)=1,MAX(Z$6:Z145)&amp;X146,MAX(Z$6:Z145)+1),"")</f>
        <v/>
      </c>
      <c r="AA146" s="35" t="str">
        <f>IF(COUNTA(T146)=1,IF(COUNTA(X146)=1,MAX(AA$6:AA145)&amp;X146,MAX(AA$6:AA145)+1),"")</f>
        <v/>
      </c>
      <c r="AB146" s="35">
        <f>IF(COUNTA(U146)=1,IF(COUNTA(X146)=1,MAX(AB$6:AB145)&amp;X146,MAX(AB$6:AB145)+1),"")</f>
        <v>75</v>
      </c>
      <c r="AC146" s="35">
        <f>IF(COUNTA(V146)=1,IF(COUNTA(X146)=1,MAX(AC$6:AC145)&amp;X146,MAX(AC$6:AC145)+1),"")</f>
        <v>85</v>
      </c>
      <c r="AD146" s="35">
        <f>IF(COUNTA(W146)=1,IF(COUNTA(X146)=1,MAX(AD$6:AD145)&amp;X146,MAX(AD$6:AD145)+1),"")</f>
        <v>85</v>
      </c>
    </row>
    <row r="147" spans="1:32" ht="57.6">
      <c r="A147" s="2" t="s">
        <v>573</v>
      </c>
      <c r="B147" s="2" t="s">
        <v>109</v>
      </c>
      <c r="C147" s="2" t="s">
        <v>683</v>
      </c>
      <c r="D147" s="5" t="s">
        <v>192</v>
      </c>
      <c r="E147" s="2" t="s">
        <v>60</v>
      </c>
      <c r="G147" s="35">
        <v>50</v>
      </c>
      <c r="H147" s="35">
        <v>54</v>
      </c>
      <c r="I147" s="35">
        <v>66</v>
      </c>
      <c r="J147" s="35">
        <v>66</v>
      </c>
      <c r="M147" s="35" t="str">
        <f>IF(COUNTA(F147)=1,IF(COUNTA(K147)=1,MAX(M$6:M146)&amp;K147,MAX(M$6:M146)+1),"")</f>
        <v/>
      </c>
      <c r="N147" s="35">
        <f>IF(COUNTA(G147)=1,IF(COUNTA(K147)=1,MAX(N$6:N146)&amp;K147,MAX(N$6:N146)+1),"")</f>
        <v>64</v>
      </c>
      <c r="O147" s="35">
        <f>IF(COUNTA(H147)=1,IF(COUNTA(K147)=1,MAX(O$6:O146)&amp;K147,MAX(O$6:O146)+1),"")</f>
        <v>71</v>
      </c>
      <c r="P147" s="35">
        <f>IF(COUNTA(I147)=1,IF(COUNTA(K147)=1,MAX(P$6:P146)&amp;K147,MAX(P$6:P146)+1),"")</f>
        <v>83</v>
      </c>
      <c r="Q147" s="35">
        <f>IF(COUNTA(J147)=1,IF(COUNTA(K147)=1,MAX(Q$6:Q146)&amp;K147,MAX(Q$6:Q146)+1),"")</f>
        <v>83</v>
      </c>
      <c r="R147" s="3" t="s">
        <v>652</v>
      </c>
      <c r="T147" s="35">
        <v>50</v>
      </c>
      <c r="U147" s="35">
        <v>54</v>
      </c>
      <c r="V147" s="35">
        <v>66</v>
      </c>
      <c r="W147" s="35">
        <v>66</v>
      </c>
      <c r="Z147" s="35" t="str">
        <f>IF(COUNTA(S147)=1,IF(COUNTA(X147)=1,MAX(Z$6:Z146)&amp;X147,MAX(Z$6:Z146)+1),"")</f>
        <v/>
      </c>
      <c r="AA147" s="35">
        <f>IF(COUNTA(T147)=1,IF(COUNTA(X147)=1,MAX(AA$6:AA146)&amp;X147,MAX(AA$6:AA146)+1),"")</f>
        <v>66</v>
      </c>
      <c r="AB147" s="35">
        <f>IF(COUNTA(U147)=1,IF(COUNTA(X147)=1,MAX(AB$6:AB146)&amp;X147,MAX(AB$6:AB146)+1),"")</f>
        <v>76</v>
      </c>
      <c r="AC147" s="35">
        <f>IF(COUNTA(V147)=1,IF(COUNTA(X147)=1,MAX(AC$6:AC146)&amp;X147,MAX(AC$6:AC146)+1),"")</f>
        <v>86</v>
      </c>
      <c r="AD147" s="35">
        <f>IF(COUNTA(W147)=1,IF(COUNTA(X147)=1,MAX(AD$6:AD146)&amp;X147,MAX(AD$6:AD146)+1),"")</f>
        <v>86</v>
      </c>
    </row>
    <row r="148" spans="1:32" ht="57.6">
      <c r="A148" s="2" t="s">
        <v>573</v>
      </c>
      <c r="B148" s="2" t="s">
        <v>109</v>
      </c>
      <c r="C148" s="2" t="s">
        <v>667</v>
      </c>
      <c r="D148" s="5" t="s">
        <v>193</v>
      </c>
      <c r="E148" s="2" t="s">
        <v>578</v>
      </c>
      <c r="G148" s="35">
        <v>46</v>
      </c>
      <c r="H148" s="35">
        <v>49</v>
      </c>
      <c r="I148" s="35">
        <v>59</v>
      </c>
      <c r="J148" s="35">
        <v>59</v>
      </c>
      <c r="M148" s="35" t="str">
        <f>IF(COUNTA(F148)=1,IF(COUNTA(K148)=1,MAX(M$6:M147)&amp;K148,MAX(M$6:M147)+1),"")</f>
        <v/>
      </c>
      <c r="N148" s="35">
        <f>IF(COUNTA(G148)=1,IF(COUNTA(K148)=1,MAX(N$6:N147)&amp;K148,MAX(N$6:N147)+1),"")</f>
        <v>65</v>
      </c>
      <c r="O148" s="35">
        <f>IF(COUNTA(H148)=1,IF(COUNTA(K148)=1,MAX(O$6:O147)&amp;K148,MAX(O$6:O147)+1),"")</f>
        <v>72</v>
      </c>
      <c r="P148" s="35">
        <f>IF(COUNTA(I148)=1,IF(COUNTA(K148)=1,MAX(P$6:P147)&amp;K148,MAX(P$6:P147)+1),"")</f>
        <v>84</v>
      </c>
      <c r="Q148" s="35">
        <f>IF(COUNTA(J148)=1,IF(COUNTA(K148)=1,MAX(Q$6:Q147)&amp;K148,MAX(Q$6:Q147)+1),"")</f>
        <v>84</v>
      </c>
      <c r="R148" s="3" t="s">
        <v>652</v>
      </c>
      <c r="T148" s="35">
        <v>46</v>
      </c>
      <c r="U148" s="35">
        <v>49</v>
      </c>
      <c r="V148" s="35">
        <v>59</v>
      </c>
      <c r="W148" s="35">
        <v>59</v>
      </c>
      <c r="Z148" s="35" t="str">
        <f>IF(COUNTA(S148)=1,IF(COUNTA(X148)=1,MAX(Z$6:Z147)&amp;X148,MAX(Z$6:Z147)+1),"")</f>
        <v/>
      </c>
      <c r="AA148" s="35">
        <f>IF(COUNTA(T148)=1,IF(COUNTA(X148)=1,MAX(AA$6:AA147)&amp;X148,MAX(AA$6:AA147)+1),"")</f>
        <v>67</v>
      </c>
      <c r="AB148" s="35">
        <f>IF(COUNTA(U148)=1,IF(COUNTA(X148)=1,MAX(AB$6:AB147)&amp;X148,MAX(AB$6:AB147)+1),"")</f>
        <v>77</v>
      </c>
      <c r="AC148" s="35">
        <f>IF(COUNTA(V148)=1,IF(COUNTA(X148)=1,MAX(AC$6:AC147)&amp;X148,MAX(AC$6:AC147)+1),"")</f>
        <v>87</v>
      </c>
      <c r="AD148" s="35">
        <f>IF(COUNTA(W148)=1,IF(COUNTA(X148)=1,MAX(AD$6:AD147)&amp;X148,MAX(AD$6:AD147)+1),"")</f>
        <v>87</v>
      </c>
    </row>
    <row r="149" spans="1:32" ht="72">
      <c r="A149" s="2" t="s">
        <v>573</v>
      </c>
      <c r="B149" s="2" t="s">
        <v>109</v>
      </c>
      <c r="C149" s="2" t="s">
        <v>667</v>
      </c>
      <c r="D149" t="s">
        <v>194</v>
      </c>
      <c r="E149" s="2" t="s">
        <v>60</v>
      </c>
      <c r="G149" s="35" t="s">
        <v>574</v>
      </c>
      <c r="H149" s="35" t="s">
        <v>686</v>
      </c>
      <c r="I149" s="35" t="s">
        <v>687</v>
      </c>
      <c r="J149" s="35" t="s">
        <v>687</v>
      </c>
      <c r="K149" s="35" t="s">
        <v>581</v>
      </c>
      <c r="L149"/>
      <c r="M149" s="35" t="str">
        <f>IF(COUNTA(F149)=1,IF(COUNTA(K149)=1,MAX(M$6:M148)&amp;K149,MAX(M$6:M148)+1),"")</f>
        <v/>
      </c>
      <c r="N149" s="35" t="str">
        <f>IF(COUNTA(G149)=1,IF(COUNTA(K149)=1,MAX(N$6:N148)&amp;K149,MAX(N$6:N148)+1),"")</f>
        <v>65a</v>
      </c>
      <c r="O149" s="35" t="str">
        <f>IF(COUNTA(H149)=1,IF(COUNTA(K149)=1,MAX(O$6:O148)&amp;K149,MAX(O$6:O148)+1),"")</f>
        <v>72a</v>
      </c>
      <c r="P149" s="35" t="str">
        <f>IF(COUNTA(I149)=1,IF(COUNTA(K149)=1,MAX(P$6:P148)&amp;K149,MAX(P$6:P148)+1),"")</f>
        <v>84a</v>
      </c>
      <c r="Q149" s="35" t="str">
        <f>IF(COUNTA(J149)=1,IF(COUNTA(K149)=1,MAX(Q$6:Q148)&amp;K149,MAX(Q$6:Q148)+1),"")</f>
        <v>84a</v>
      </c>
      <c r="R149" s="3" t="s">
        <v>688</v>
      </c>
      <c r="T149" s="35" t="s">
        <v>574</v>
      </c>
      <c r="U149" s="35" t="s">
        <v>686</v>
      </c>
      <c r="V149" s="35" t="s">
        <v>687</v>
      </c>
      <c r="W149" s="35" t="s">
        <v>687</v>
      </c>
      <c r="X149" s="35" t="s">
        <v>581</v>
      </c>
      <c r="Y149"/>
      <c r="Z149" s="35" t="str">
        <f>IF(COUNTA(S149)=1,IF(COUNTA(X149)=1,MAX(Z$6:Z148)&amp;X149,MAX(Z$6:Z148)+1),"")</f>
        <v/>
      </c>
      <c r="AA149" s="35" t="str">
        <f>IF(COUNTA(T149)=1,IF(COUNTA(X149)=1,MAX(AA$6:AA148)&amp;X149,MAX(AA$6:AA148)+1),"")</f>
        <v>67a</v>
      </c>
      <c r="AB149" s="35" t="str">
        <f>IF(COUNTA(U149)=1,IF(COUNTA(X149)=1,MAX(AB$6:AB148)&amp;X149,MAX(AB$6:AB148)+1),"")</f>
        <v>77a</v>
      </c>
      <c r="AC149" s="35" t="str">
        <f>IF(COUNTA(V149)=1,IF(COUNTA(X149)=1,MAX(AC$6:AC148)&amp;X149,MAX(AC$6:AC148)+1),"")</f>
        <v>87a</v>
      </c>
      <c r="AD149" s="35" t="str">
        <f>IF(COUNTA(W149)=1,IF(COUNTA(X149)=1,MAX(AD$6:AD148)&amp;X149,MAX(AD$6:AD148)+1),"")</f>
        <v>87a</v>
      </c>
    </row>
    <row r="150" spans="1:32" ht="72">
      <c r="A150" s="2" t="s">
        <v>573</v>
      </c>
      <c r="B150" s="2" t="s">
        <v>109</v>
      </c>
      <c r="C150" s="2" t="s">
        <v>667</v>
      </c>
      <c r="D150" t="s">
        <v>195</v>
      </c>
      <c r="E150" s="2" t="s">
        <v>60</v>
      </c>
      <c r="G150" s="35" t="s">
        <v>574</v>
      </c>
      <c r="H150" s="35" t="s">
        <v>689</v>
      </c>
      <c r="I150" s="35" t="s">
        <v>690</v>
      </c>
      <c r="J150" s="35" t="s">
        <v>690</v>
      </c>
      <c r="K150" s="35" t="s">
        <v>582</v>
      </c>
      <c r="L150"/>
      <c r="M150" s="35" t="str">
        <f>IF(COUNTA(F150)=1,IF(COUNTA(K150)=1,MAX(M$6:M149)&amp;K150,MAX(M$6:M149)+1),"")</f>
        <v/>
      </c>
      <c r="N150" s="35" t="str">
        <f>IF(COUNTA(G150)=1,IF(COUNTA(K150)=1,MAX(N$6:N149)&amp;K150,MAX(N$6:N149)+1),"")</f>
        <v>65b</v>
      </c>
      <c r="O150" s="35" t="str">
        <f>IF(COUNTA(H150)=1,IF(COUNTA(K150)=1,MAX(O$6:O149)&amp;K150,MAX(O$6:O149)+1),"")</f>
        <v>72b</v>
      </c>
      <c r="P150" s="35" t="str">
        <f>IF(COUNTA(I150)=1,IF(COUNTA(K150)=1,MAX(P$6:P149)&amp;K150,MAX(P$6:P149)+1),"")</f>
        <v>84b</v>
      </c>
      <c r="Q150" s="35" t="str">
        <f>IF(COUNTA(J150)=1,IF(COUNTA(K150)=1,MAX(Q$6:Q149)&amp;K150,MAX(Q$6:Q149)+1),"")</f>
        <v>84b</v>
      </c>
      <c r="R150" s="3" t="s">
        <v>688</v>
      </c>
      <c r="T150" s="35" t="s">
        <v>574</v>
      </c>
      <c r="U150" s="35" t="s">
        <v>689</v>
      </c>
      <c r="V150" s="35" t="s">
        <v>690</v>
      </c>
      <c r="W150" s="35" t="s">
        <v>690</v>
      </c>
      <c r="X150" s="35" t="s">
        <v>582</v>
      </c>
      <c r="Y150"/>
      <c r="Z150" s="35" t="str">
        <f>IF(COUNTA(S150)=1,IF(COUNTA(X150)=1,MAX(Z$6:Z149)&amp;X150,MAX(Z$6:Z149)+1),"")</f>
        <v/>
      </c>
      <c r="AA150" s="35" t="str">
        <f>IF(COUNTA(T150)=1,IF(COUNTA(X150)=1,MAX(AA$6:AA149)&amp;X150,MAX(AA$6:AA149)+1),"")</f>
        <v>67b</v>
      </c>
      <c r="AB150" s="35" t="str">
        <f>IF(COUNTA(U150)=1,IF(COUNTA(X150)=1,MAX(AB$6:AB149)&amp;X150,MAX(AB$6:AB149)+1),"")</f>
        <v>77b</v>
      </c>
      <c r="AC150" s="35" t="str">
        <f>IF(COUNTA(V150)=1,IF(COUNTA(X150)=1,MAX(AC$6:AC149)&amp;X150,MAX(AC$6:AC149)+1),"")</f>
        <v>87b</v>
      </c>
      <c r="AD150" s="35" t="str">
        <f>IF(COUNTA(W150)=1,IF(COUNTA(X150)=1,MAX(AD$6:AD149)&amp;X150,MAX(AD$6:AD149)+1),"")</f>
        <v>87b</v>
      </c>
    </row>
    <row r="151" spans="1:32" ht="72">
      <c r="A151" s="2" t="s">
        <v>573</v>
      </c>
      <c r="B151" s="2" t="s">
        <v>109</v>
      </c>
      <c r="C151" s="2" t="s">
        <v>667</v>
      </c>
      <c r="D151" t="s">
        <v>196</v>
      </c>
      <c r="E151" s="2" t="s">
        <v>60</v>
      </c>
      <c r="G151" s="35" t="s">
        <v>574</v>
      </c>
      <c r="H151" s="35" t="s">
        <v>691</v>
      </c>
      <c r="I151" s="35" t="s">
        <v>692</v>
      </c>
      <c r="J151" s="35" t="s">
        <v>692</v>
      </c>
      <c r="K151" s="35" t="s">
        <v>591</v>
      </c>
      <c r="L151"/>
      <c r="M151" s="35" t="str">
        <f>IF(COUNTA(F151)=1,IF(COUNTA(K151)=1,MAX(M$6:M150)&amp;K151,MAX(M$6:M150)+1),"")</f>
        <v/>
      </c>
      <c r="N151" s="35" t="str">
        <f>IF(COUNTA(G151)=1,IF(COUNTA(K151)=1,MAX(N$6:N150)&amp;K151,MAX(N$6:N150)+1),"")</f>
        <v>65c</v>
      </c>
      <c r="O151" s="35" t="str">
        <f>IF(COUNTA(H151)=1,IF(COUNTA(K151)=1,MAX(O$6:O150)&amp;K151,MAX(O$6:O150)+1),"")</f>
        <v>72c</v>
      </c>
      <c r="P151" s="35" t="str">
        <f>IF(COUNTA(I151)=1,IF(COUNTA(K151)=1,MAX(P$6:P150)&amp;K151,MAX(P$6:P150)+1),"")</f>
        <v>84c</v>
      </c>
      <c r="Q151" s="35" t="str">
        <f>IF(COUNTA(J151)=1,IF(COUNTA(K151)=1,MAX(Q$6:Q150)&amp;K151,MAX(Q$6:Q150)+1),"")</f>
        <v>84c</v>
      </c>
      <c r="R151" s="3" t="s">
        <v>688</v>
      </c>
      <c r="T151" s="35" t="s">
        <v>574</v>
      </c>
      <c r="U151" s="35" t="s">
        <v>691</v>
      </c>
      <c r="V151" s="35" t="s">
        <v>692</v>
      </c>
      <c r="W151" s="35" t="s">
        <v>692</v>
      </c>
      <c r="X151" s="35" t="s">
        <v>591</v>
      </c>
      <c r="Y151"/>
      <c r="Z151" s="35" t="str">
        <f>IF(COUNTA(S151)=1,IF(COUNTA(X151)=1,MAX(Z$6:Z150)&amp;X151,MAX(Z$6:Z150)+1),"")</f>
        <v/>
      </c>
      <c r="AA151" s="35" t="str">
        <f>IF(COUNTA(T151)=1,IF(COUNTA(X151)=1,MAX(AA$6:AA150)&amp;X151,MAX(AA$6:AA150)+1),"")</f>
        <v>67c</v>
      </c>
      <c r="AB151" s="35" t="str">
        <f>IF(COUNTA(U151)=1,IF(COUNTA(X151)=1,MAX(AB$6:AB150)&amp;X151,MAX(AB$6:AB150)+1),"")</f>
        <v>77c</v>
      </c>
      <c r="AC151" s="35" t="str">
        <f>IF(COUNTA(V151)=1,IF(COUNTA(X151)=1,MAX(AC$6:AC150)&amp;X151,MAX(AC$6:AC150)+1),"")</f>
        <v>87c</v>
      </c>
      <c r="AD151" s="35" t="str">
        <f>IF(COUNTA(W151)=1,IF(COUNTA(X151)=1,MAX(AD$6:AD150)&amp;X151,MAX(AD$6:AD150)+1),"")</f>
        <v>87c</v>
      </c>
    </row>
    <row r="152" spans="1:32" ht="72">
      <c r="A152" s="2" t="s">
        <v>573</v>
      </c>
      <c r="B152" s="2" t="s">
        <v>109</v>
      </c>
      <c r="C152" s="2" t="s">
        <v>667</v>
      </c>
      <c r="D152" t="s">
        <v>197</v>
      </c>
      <c r="E152" s="2" t="s">
        <v>60</v>
      </c>
      <c r="G152" s="35" t="s">
        <v>574</v>
      </c>
      <c r="H152" s="35" t="s">
        <v>693</v>
      </c>
      <c r="I152" s="35" t="s">
        <v>694</v>
      </c>
      <c r="J152" s="35" t="s">
        <v>694</v>
      </c>
      <c r="K152" s="35" t="s">
        <v>604</v>
      </c>
      <c r="L152"/>
      <c r="M152" s="35" t="str">
        <f>IF(COUNTA(F152)=1,IF(COUNTA(K152)=1,MAX(M$6:M151)&amp;K152,MAX(M$6:M151)+1),"")</f>
        <v/>
      </c>
      <c r="N152" s="35" t="str">
        <f>IF(COUNTA(G152)=1,IF(COUNTA(K152)=1,MAX(N$6:N151)&amp;K152,MAX(N$6:N151)+1),"")</f>
        <v>65d</v>
      </c>
      <c r="O152" s="35" t="str">
        <f>IF(COUNTA(H152)=1,IF(COUNTA(K152)=1,MAX(O$6:O151)&amp;K152,MAX(O$6:O151)+1),"")</f>
        <v>72d</v>
      </c>
      <c r="P152" s="35" t="str">
        <f>IF(COUNTA(I152)=1,IF(COUNTA(K152)=1,MAX(P$6:P151)&amp;K152,MAX(P$6:P151)+1),"")</f>
        <v>84d</v>
      </c>
      <c r="Q152" s="35" t="str">
        <f>IF(COUNTA(J152)=1,IF(COUNTA(K152)=1,MAX(Q$6:Q151)&amp;K152,MAX(Q$6:Q151)+1),"")</f>
        <v>84d</v>
      </c>
      <c r="R152" s="3" t="s">
        <v>688</v>
      </c>
      <c r="T152" s="35" t="s">
        <v>574</v>
      </c>
      <c r="U152" s="35" t="s">
        <v>693</v>
      </c>
      <c r="V152" s="35" t="s">
        <v>694</v>
      </c>
      <c r="W152" s="35" t="s">
        <v>694</v>
      </c>
      <c r="X152" s="35" t="s">
        <v>604</v>
      </c>
      <c r="Y152"/>
      <c r="Z152" s="35" t="str">
        <f>IF(COUNTA(S152)=1,IF(COUNTA(X152)=1,MAX(Z$6:Z151)&amp;X152,MAX(Z$6:Z151)+1),"")</f>
        <v/>
      </c>
      <c r="AA152" s="35" t="str">
        <f>IF(COUNTA(T152)=1,IF(COUNTA(X152)=1,MAX(AA$6:AA151)&amp;X152,MAX(AA$6:AA151)+1),"")</f>
        <v>67d</v>
      </c>
      <c r="AB152" s="35" t="str">
        <f>IF(COUNTA(U152)=1,IF(COUNTA(X152)=1,MAX(AB$6:AB151)&amp;X152,MAX(AB$6:AB151)+1),"")</f>
        <v>77d</v>
      </c>
      <c r="AC152" s="35" t="str">
        <f>IF(COUNTA(V152)=1,IF(COUNTA(X152)=1,MAX(AC$6:AC151)&amp;X152,MAX(AC$6:AC151)+1),"")</f>
        <v>87d</v>
      </c>
      <c r="AD152" s="35" t="str">
        <f>IF(COUNTA(W152)=1,IF(COUNTA(X152)=1,MAX(AD$6:AD151)&amp;X152,MAX(AD$6:AD151)+1),"")</f>
        <v>87d</v>
      </c>
    </row>
    <row r="153" spans="1:32" ht="100.8">
      <c r="A153" s="2" t="s">
        <v>573</v>
      </c>
      <c r="B153" s="2" t="s">
        <v>109</v>
      </c>
      <c r="C153" s="2" t="s">
        <v>667</v>
      </c>
      <c r="D153" s="22" t="s">
        <v>198</v>
      </c>
      <c r="E153" s="14" t="s">
        <v>44</v>
      </c>
      <c r="G153" s="35" t="s">
        <v>574</v>
      </c>
      <c r="H153" s="35" t="s">
        <v>695</v>
      </c>
      <c r="I153" s="35" t="s">
        <v>696</v>
      </c>
      <c r="J153" s="35" t="s">
        <v>696</v>
      </c>
      <c r="K153" s="35" t="s">
        <v>607</v>
      </c>
      <c r="L153"/>
      <c r="M153" s="35" t="str">
        <f>IF(COUNTA(F153)=1,IF(COUNTA(K153)=1,MAX(M$6:M152)&amp;K153,MAX(M$6:M152)+1),"")</f>
        <v/>
      </c>
      <c r="N153" s="35" t="str">
        <f>IF(COUNTA(G153)=1,IF(COUNTA(K153)=1,MAX(N$6:N152)&amp;K153,MAX(N$6:N152)+1),"")</f>
        <v>65e</v>
      </c>
      <c r="O153" s="35" t="str">
        <f>IF(COUNTA(H153)=1,IF(COUNTA(K153)=1,MAX(O$6:O152)&amp;K153,MAX(O$6:O152)+1),"")</f>
        <v>72e</v>
      </c>
      <c r="P153" s="35" t="str">
        <f>IF(COUNTA(I153)=1,IF(COUNTA(K153)=1,MAX(P$6:P152)&amp;K153,MAX(P$6:P152)+1),"")</f>
        <v>84e</v>
      </c>
      <c r="Q153" s="35" t="str">
        <f>IF(COUNTA(J153)=1,IF(COUNTA(K153)=1,MAX(Q$6:Q152)&amp;K153,MAX(Q$6:Q152)+1),"")</f>
        <v>84e</v>
      </c>
      <c r="R153" s="3" t="s">
        <v>653</v>
      </c>
      <c r="T153" s="35" t="s">
        <v>574</v>
      </c>
      <c r="U153" s="35" t="s">
        <v>695</v>
      </c>
      <c r="V153" s="35" t="s">
        <v>696</v>
      </c>
      <c r="W153" s="35" t="s">
        <v>696</v>
      </c>
      <c r="X153" s="35" t="s">
        <v>607</v>
      </c>
      <c r="Y153"/>
      <c r="Z153" s="35" t="str">
        <f>IF(COUNTA(S153)=1,IF(COUNTA(X153)=1,MAX(Z$6:Z152)&amp;X153,MAX(Z$6:Z152)+1),"")</f>
        <v/>
      </c>
      <c r="AA153" s="35" t="str">
        <f>IF(COUNTA(T153)=1,IF(COUNTA(X153)=1,MAX(AA$6:AA152)&amp;X153,MAX(AA$6:AA152)+1),"")</f>
        <v>67e</v>
      </c>
      <c r="AB153" s="35" t="str">
        <f>IF(COUNTA(U153)=1,IF(COUNTA(X153)=1,MAX(AB$6:AB152)&amp;X153,MAX(AB$6:AB152)+1),"")</f>
        <v>77e</v>
      </c>
      <c r="AC153" s="35" t="str">
        <f>IF(COUNTA(V153)=1,IF(COUNTA(X153)=1,MAX(AC$6:AC152)&amp;X153,MAX(AC$6:AC152)+1),"")</f>
        <v>87e</v>
      </c>
      <c r="AD153" s="35" t="str">
        <f>IF(COUNTA(W153)=1,IF(COUNTA(X153)=1,MAX(AD$6:AD152)&amp;X153,MAX(AD$6:AD152)+1),"")</f>
        <v>87e</v>
      </c>
    </row>
    <row r="154" spans="1:32" ht="28.8">
      <c r="A154" s="2" t="s">
        <v>573</v>
      </c>
      <c r="B154" s="2" t="s">
        <v>109</v>
      </c>
      <c r="C154" s="2" t="s">
        <v>667</v>
      </c>
      <c r="D154" s="5" t="s">
        <v>199</v>
      </c>
      <c r="E154" s="14" t="s">
        <v>44</v>
      </c>
      <c r="G154" s="35">
        <v>47</v>
      </c>
      <c r="H154" s="35">
        <v>50</v>
      </c>
      <c r="I154" s="35">
        <v>60</v>
      </c>
      <c r="J154" s="35">
        <v>60</v>
      </c>
      <c r="M154" s="35" t="str">
        <f>IF(COUNTA(F154)=1,IF(COUNTA(K154)=1,MAX(M$6:M153)&amp;K154,MAX(M$6:M153)+1),"")</f>
        <v/>
      </c>
      <c r="N154" s="35">
        <f>IF(COUNTA(G154)=1,IF(COUNTA(K154)=1,MAX(N$6:N153)&amp;K154,MAX(N$6:N153)+1),"")</f>
        <v>66</v>
      </c>
      <c r="O154" s="35">
        <f>IF(COUNTA(H154)=1,IF(COUNTA(K154)=1,MAX(O$6:O153)&amp;K154,MAX(O$6:O153)+1),"")</f>
        <v>73</v>
      </c>
      <c r="P154" s="35">
        <f>IF(COUNTA(I154)=1,IF(COUNTA(K154)=1,MAX(P$6:P153)&amp;K154,MAX(P$6:P153)+1),"")</f>
        <v>85</v>
      </c>
      <c r="Q154" s="35">
        <f>IF(COUNTA(J154)=1,IF(COUNTA(K154)=1,MAX(Q$6:Q153)&amp;K154,MAX(Q$6:Q153)+1),"")</f>
        <v>85</v>
      </c>
      <c r="R154" s="48" t="s">
        <v>583</v>
      </c>
      <c r="T154" s="35">
        <v>47</v>
      </c>
      <c r="U154" s="35">
        <v>50</v>
      </c>
      <c r="V154" s="35">
        <v>60</v>
      </c>
      <c r="W154" s="35">
        <v>60</v>
      </c>
      <c r="Z154" s="35" t="str">
        <f>IF(COUNTA(S154)=1,IF(COUNTA(X154)=1,MAX(Z$6:Z153)&amp;X154,MAX(Z$6:Z153)+1),"")</f>
        <v/>
      </c>
      <c r="AA154" s="35">
        <f>IF(COUNTA(T154)=1,IF(COUNTA(X154)=1,MAX(AA$6:AA153)&amp;X154,MAX(AA$6:AA153)+1),"")</f>
        <v>68</v>
      </c>
      <c r="AB154" s="35">
        <f>IF(COUNTA(U154)=1,IF(COUNTA(X154)=1,MAX(AB$6:AB153)&amp;X154,MAX(AB$6:AB153)+1),"")</f>
        <v>78</v>
      </c>
      <c r="AC154" s="35">
        <f>IF(COUNTA(V154)=1,IF(COUNTA(X154)=1,MAX(AC$6:AC153)&amp;X154,MAX(AC$6:AC153)+1),"")</f>
        <v>88</v>
      </c>
      <c r="AD154" s="35">
        <f>IF(COUNTA(W154)=1,IF(COUNTA(X154)=1,MAX(AD$6:AD153)&amp;X154,MAX(AD$6:AD153)+1),"")</f>
        <v>88</v>
      </c>
    </row>
    <row r="155" spans="1:32" ht="79.349999999999994" customHeight="1">
      <c r="A155" s="2" t="s">
        <v>573</v>
      </c>
      <c r="D155" s="16" t="s">
        <v>200</v>
      </c>
      <c r="E155" s="2" t="s">
        <v>60</v>
      </c>
      <c r="G155" s="46" t="s">
        <v>574</v>
      </c>
      <c r="H155" s="46" t="s">
        <v>574</v>
      </c>
      <c r="I155" s="46" t="s">
        <v>574</v>
      </c>
      <c r="J155" s="46" t="s">
        <v>574</v>
      </c>
      <c r="K155" s="46"/>
      <c r="L155" s="46"/>
      <c r="M155" s="35" t="str">
        <f>IF(COUNTA(F155)=1,IF(COUNTA(K155)=1,MAX(M$6:M154)&amp;K155,MAX(M$6:M154)+1),"")</f>
        <v/>
      </c>
      <c r="N155" s="35">
        <f>IF(COUNTA(G155)=1,IF(COUNTA(K155)=1,MAX(N$6:N154)&amp;K155,MAX(N$6:N154)+1),"")</f>
        <v>67</v>
      </c>
      <c r="O155" s="35">
        <f>IF(COUNTA(H155)=1,IF(COUNTA(K155)=1,MAX(O$6:O154)&amp;K155,MAX(O$6:O154)+1),"")</f>
        <v>74</v>
      </c>
      <c r="P155" s="35">
        <f>IF(COUNTA(I155)=1,IF(COUNTA(K155)=1,MAX(P$6:P154)&amp;K155,MAX(P$6:P154)+1),"")</f>
        <v>86</v>
      </c>
      <c r="Q155" s="35">
        <f>IF(COUNTA(J155)=1,IF(COUNTA(K155)=1,MAX(Q$6:Q154)&amp;K155,MAX(Q$6:Q154)+1),"")</f>
        <v>86</v>
      </c>
      <c r="R155" s="16" t="s">
        <v>575</v>
      </c>
      <c r="T155" s="46" t="s">
        <v>574</v>
      </c>
      <c r="U155" s="46" t="s">
        <v>574</v>
      </c>
      <c r="V155" s="46" t="s">
        <v>574</v>
      </c>
      <c r="W155" s="46" t="s">
        <v>574</v>
      </c>
      <c r="X155" s="46"/>
      <c r="Y155" s="46"/>
      <c r="Z155" s="35" t="str">
        <f>IF(COUNTA(S155)=1,IF(COUNTA(X155)=1,MAX(Z$6:Z154)&amp;X155,MAX(Z$6:Z154)+1),"")</f>
        <v/>
      </c>
      <c r="AA155" s="35">
        <f>IF(COUNTA(T155)=1,IF(COUNTA(X155)=1,MAX(AA$6:AA154)&amp;X155,MAX(AA$6:AA154)+1),"")</f>
        <v>69</v>
      </c>
      <c r="AB155" s="35">
        <f>IF(COUNTA(U155)=1,IF(COUNTA(X155)=1,MAX(AB$6:AB154)&amp;X155,MAX(AB$6:AB154)+1),"")</f>
        <v>79</v>
      </c>
      <c r="AC155" s="35">
        <f>IF(COUNTA(V155)=1,IF(COUNTA(X155)=1,MAX(AC$6:AC154)&amp;X155,MAX(AC$6:AC154)+1),"")</f>
        <v>89</v>
      </c>
      <c r="AD155" s="35">
        <f>IF(COUNTA(W155)=1,IF(COUNTA(X155)=1,MAX(AD$6:AD154)&amp;X155,MAX(AD$6:AD154)+1),"")</f>
        <v>89</v>
      </c>
    </row>
    <row r="156" spans="1:32" s="6" customFormat="1" ht="72">
      <c r="A156" s="6" t="s">
        <v>573</v>
      </c>
      <c r="B156" s="6" t="s">
        <v>201</v>
      </c>
      <c r="C156" s="6" t="s">
        <v>37</v>
      </c>
      <c r="D156" s="4" t="s">
        <v>202</v>
      </c>
      <c r="E156" s="18" t="s">
        <v>39</v>
      </c>
      <c r="F156" s="41"/>
      <c r="G156" s="41"/>
      <c r="H156" s="41"/>
      <c r="I156" s="41"/>
      <c r="J156" s="41"/>
      <c r="K156" s="41"/>
      <c r="L156" s="41"/>
      <c r="M156" s="41"/>
      <c r="N156" s="41"/>
      <c r="O156" s="41"/>
      <c r="P156" s="41"/>
      <c r="Q156" s="41"/>
      <c r="R156" s="42"/>
      <c r="S156" s="41"/>
      <c r="T156" s="41"/>
      <c r="U156" s="41"/>
      <c r="V156" s="41"/>
      <c r="W156" s="41"/>
      <c r="X156" s="41"/>
      <c r="Y156" s="41"/>
      <c r="Z156" s="41"/>
      <c r="AA156" s="41"/>
      <c r="AB156" s="41"/>
      <c r="AC156" s="41"/>
      <c r="AD156" s="41"/>
      <c r="AE156" s="41"/>
      <c r="AF156" s="41"/>
    </row>
    <row r="157" spans="1:32" s="9" customFormat="1" ht="28.8">
      <c r="A157" s="9" t="s">
        <v>573</v>
      </c>
      <c r="B157" s="9" t="s">
        <v>201</v>
      </c>
      <c r="C157" s="13" t="s">
        <v>203</v>
      </c>
      <c r="D157" s="10" t="s">
        <v>203</v>
      </c>
      <c r="E157" s="2" t="s">
        <v>6</v>
      </c>
      <c r="F157" s="12"/>
      <c r="G157" s="12"/>
      <c r="H157" s="12"/>
      <c r="I157" s="12"/>
      <c r="J157" s="12"/>
      <c r="K157" s="12"/>
      <c r="L157" s="12"/>
      <c r="M157" s="12"/>
      <c r="N157" s="12"/>
      <c r="O157" s="12"/>
      <c r="P157" s="12"/>
      <c r="Q157" s="12"/>
      <c r="R157" s="53" t="s">
        <v>580</v>
      </c>
      <c r="S157" s="12"/>
      <c r="T157" s="12"/>
      <c r="U157" s="12"/>
      <c r="V157" s="12"/>
      <c r="W157" s="12"/>
      <c r="X157" s="12"/>
      <c r="Y157" s="12"/>
      <c r="Z157" s="12"/>
      <c r="AA157" s="12"/>
      <c r="AB157" s="12"/>
      <c r="AC157" s="12"/>
      <c r="AD157" s="12"/>
      <c r="AE157" s="12"/>
      <c r="AF157" s="12"/>
    </row>
    <row r="158" spans="1:32" ht="43.2">
      <c r="A158" s="2" t="s">
        <v>573</v>
      </c>
      <c r="C158" s="14"/>
      <c r="D158" s="3" t="s">
        <v>204</v>
      </c>
      <c r="E158" s="2" t="s">
        <v>44</v>
      </c>
      <c r="G158" s="46" t="s">
        <v>574</v>
      </c>
      <c r="H158" s="46" t="s">
        <v>574</v>
      </c>
      <c r="I158" s="46" t="s">
        <v>574</v>
      </c>
      <c r="J158" s="46" t="s">
        <v>574</v>
      </c>
      <c r="K158" s="46"/>
      <c r="L158" s="46"/>
      <c r="M158" s="35" t="str">
        <f>IF(COUNTA(F158)=1,IF(COUNTA(K158)=1,MAX(M$6:M157)&amp;K158,MAX(M$6:M157)+1),"")</f>
        <v/>
      </c>
      <c r="N158" s="35">
        <f>IF(COUNTA(G158)=1,IF(COUNTA(K158)=1,MAX(N$6:N157)&amp;K158,MAX(N$6:N157)+1),"")</f>
        <v>68</v>
      </c>
      <c r="O158" s="35">
        <f>IF(COUNTA(H158)=1,IF(COUNTA(K158)=1,MAX(O$6:O157)&amp;K158,MAX(O$6:O157)+1),"")</f>
        <v>75</v>
      </c>
      <c r="P158" s="35">
        <f>IF(COUNTA(I158)=1,IF(COUNTA(K158)=1,MAX(P$6:P157)&amp;K158,MAX(P$6:P157)+1),"")</f>
        <v>87</v>
      </c>
      <c r="Q158" s="35">
        <f>IF(COUNTA(J158)=1,IF(COUNTA(K158)=1,MAX(Q$6:Q157)&amp;K158,MAX(Q$6:Q157)+1),"")</f>
        <v>87</v>
      </c>
      <c r="R158" s="16" t="s">
        <v>575</v>
      </c>
      <c r="T158" s="46" t="s">
        <v>574</v>
      </c>
      <c r="U158" s="46" t="s">
        <v>574</v>
      </c>
      <c r="V158" s="46" t="s">
        <v>574</v>
      </c>
      <c r="W158" s="46" t="s">
        <v>574</v>
      </c>
      <c r="X158" s="46"/>
      <c r="Y158" s="46"/>
      <c r="Z158" s="35" t="str">
        <f>IF(COUNTA(S158)=1,IF(COUNTA(X158)=1,MAX(Z$6:Z157)&amp;X158,MAX(Z$6:Z157)+1),"")</f>
        <v/>
      </c>
      <c r="AA158" s="35">
        <f>IF(COUNTA(T158)=1,IF(COUNTA(X158)=1,MAX(AA$6:AA157)&amp;X158,MAX(AA$6:AA157)+1),"")</f>
        <v>70</v>
      </c>
      <c r="AB158" s="35">
        <f>IF(COUNTA(U158)=1,IF(COUNTA(X158)=1,MAX(AB$6:AB157)&amp;X158,MAX(AB$6:AB157)+1),"")</f>
        <v>80</v>
      </c>
      <c r="AC158" s="35">
        <f>IF(COUNTA(V158)=1,IF(COUNTA(X158)=1,MAX(AC$6:AC157)&amp;X158,MAX(AC$6:AC157)+1),"")</f>
        <v>90</v>
      </c>
      <c r="AD158" s="35">
        <f>IF(COUNTA(W158)=1,IF(COUNTA(X158)=1,MAX(AD$6:AD157)&amp;X158,MAX(AD$6:AD157)+1),"")</f>
        <v>90</v>
      </c>
    </row>
    <row r="159" spans="1:32" ht="43.2">
      <c r="A159" s="2" t="s">
        <v>573</v>
      </c>
      <c r="C159" s="14"/>
      <c r="D159" s="3" t="s">
        <v>205</v>
      </c>
      <c r="E159" s="2" t="s">
        <v>44</v>
      </c>
      <c r="G159" s="46" t="s">
        <v>574</v>
      </c>
      <c r="H159" s="46" t="s">
        <v>574</v>
      </c>
      <c r="I159" s="46" t="s">
        <v>574</v>
      </c>
      <c r="J159" s="46" t="s">
        <v>574</v>
      </c>
      <c r="K159" s="46"/>
      <c r="L159" s="46"/>
      <c r="M159" s="35" t="str">
        <f>IF(COUNTA(F159)=1,IF(COUNTA(K159)=1,MAX(M$6:M158)&amp;K159,MAX(M$6:M158)+1),"")</f>
        <v/>
      </c>
      <c r="N159" s="35">
        <f>IF(COUNTA(G159)=1,IF(COUNTA(K159)=1,MAX(N$6:N158)&amp;K159,MAX(N$6:N158)+1),"")</f>
        <v>69</v>
      </c>
      <c r="O159" s="35">
        <f>IF(COUNTA(H159)=1,IF(COUNTA(K159)=1,MAX(O$6:O158)&amp;K159,MAX(O$6:O158)+1),"")</f>
        <v>76</v>
      </c>
      <c r="P159" s="35">
        <f>IF(COUNTA(I159)=1,IF(COUNTA(K159)=1,MAX(P$6:P158)&amp;K159,MAX(P$6:P158)+1),"")</f>
        <v>88</v>
      </c>
      <c r="Q159" s="35">
        <f>IF(COUNTA(J159)=1,IF(COUNTA(K159)=1,MAX(Q$6:Q158)&amp;K159,MAX(Q$6:Q158)+1),"")</f>
        <v>88</v>
      </c>
      <c r="R159" s="16" t="s">
        <v>575</v>
      </c>
      <c r="T159" s="46" t="s">
        <v>574</v>
      </c>
      <c r="U159" s="46" t="s">
        <v>574</v>
      </c>
      <c r="V159" s="46" t="s">
        <v>574</v>
      </c>
      <c r="W159" s="46" t="s">
        <v>574</v>
      </c>
      <c r="X159" s="46"/>
      <c r="Y159" s="46"/>
      <c r="Z159" s="35" t="str">
        <f>IF(COUNTA(S159)=1,IF(COUNTA(X159)=1,MAX(Z$6:Z158)&amp;X159,MAX(Z$6:Z158)+1),"")</f>
        <v/>
      </c>
      <c r="AA159" s="35">
        <f>IF(COUNTA(T159)=1,IF(COUNTA(X159)=1,MAX(AA$6:AA158)&amp;X159,MAX(AA$6:AA158)+1),"")</f>
        <v>71</v>
      </c>
      <c r="AB159" s="35">
        <f>IF(COUNTA(U159)=1,IF(COUNTA(X159)=1,MAX(AB$6:AB158)&amp;X159,MAX(AB$6:AB158)+1),"")</f>
        <v>81</v>
      </c>
      <c r="AC159" s="35">
        <f>IF(COUNTA(V159)=1,IF(COUNTA(X159)=1,MAX(AC$6:AC158)&amp;X159,MAX(AC$6:AC158)+1),"")</f>
        <v>91</v>
      </c>
      <c r="AD159" s="35">
        <f>IF(COUNTA(W159)=1,IF(COUNTA(X159)=1,MAX(AD$6:AD158)&amp;X159,MAX(AD$6:AD158)+1),"")</f>
        <v>91</v>
      </c>
    </row>
    <row r="160" spans="1:32" ht="28.8">
      <c r="A160" s="2" t="s">
        <v>573</v>
      </c>
      <c r="B160" s="2" t="s">
        <v>201</v>
      </c>
      <c r="C160" s="2" t="s">
        <v>42</v>
      </c>
      <c r="D160" s="5" t="s">
        <v>206</v>
      </c>
      <c r="E160" s="2" t="s">
        <v>44</v>
      </c>
      <c r="H160" s="35">
        <v>74</v>
      </c>
      <c r="I160" s="35">
        <v>86</v>
      </c>
      <c r="J160" s="35">
        <v>86</v>
      </c>
      <c r="M160" s="35" t="str">
        <f>IF(COUNTA(F160)=1,IF(COUNTA(K160)=1,MAX(M$6:M159)&amp;K160,MAX(M$6:M159)+1),"")</f>
        <v/>
      </c>
      <c r="N160" s="35" t="str">
        <f>IF(COUNTA(G160)=1,IF(COUNTA(K160)=1,MAX(N$6:N159)&amp;K160,MAX(N$6:N159)+1),"")</f>
        <v/>
      </c>
      <c r="O160" s="35">
        <f>IF(COUNTA(H160)=1,IF(COUNTA(K160)=1,MAX(O$6:O159)&amp;K160,MAX(O$6:O159)+1),"")</f>
        <v>77</v>
      </c>
      <c r="P160" s="35">
        <f>IF(COUNTA(I160)=1,IF(COUNTA(K160)=1,MAX(P$6:P159)&amp;K160,MAX(P$6:P159)+1),"")</f>
        <v>89</v>
      </c>
      <c r="Q160" s="35">
        <f>IF(COUNTA(J160)=1,IF(COUNTA(K160)=1,MAX(Q$6:Q159)&amp;K160,MAX(Q$6:Q159)+1),"")</f>
        <v>89</v>
      </c>
      <c r="R160" s="48" t="s">
        <v>583</v>
      </c>
      <c r="U160" s="35">
        <v>74</v>
      </c>
      <c r="V160" s="35">
        <v>86</v>
      </c>
      <c r="W160" s="35">
        <v>86</v>
      </c>
      <c r="Z160" s="35" t="str">
        <f>IF(COUNTA(S160)=1,IF(COUNTA(X160)=1,MAX(Z$6:Z159)&amp;X160,MAX(Z$6:Z159)+1),"")</f>
        <v/>
      </c>
      <c r="AA160" s="35" t="str">
        <f>IF(COUNTA(T160)=1,IF(COUNTA(X160)=1,MAX(AA$6:AA159)&amp;X160,MAX(AA$6:AA159)+1),"")</f>
        <v/>
      </c>
      <c r="AB160" s="35">
        <f>IF(COUNTA(U160)=1,IF(COUNTA(X160)=1,MAX(AB$6:AB159)&amp;X160,MAX(AB$6:AB159)+1),"")</f>
        <v>82</v>
      </c>
      <c r="AC160" s="35">
        <f>IF(COUNTA(V160)=1,IF(COUNTA(X160)=1,MAX(AC$6:AC159)&amp;X160,MAX(AC$6:AC159)+1),"")</f>
        <v>92</v>
      </c>
      <c r="AD160" s="35">
        <f>IF(COUNTA(W160)=1,IF(COUNTA(X160)=1,MAX(AD$6:AD159)&amp;X160,MAX(AD$6:AD159)+1),"")</f>
        <v>92</v>
      </c>
    </row>
    <row r="161" spans="1:30" ht="129.6">
      <c r="A161" s="2" t="s">
        <v>573</v>
      </c>
      <c r="B161" s="2" t="s">
        <v>36</v>
      </c>
      <c r="C161" s="2" t="s">
        <v>42</v>
      </c>
      <c r="D161" s="1" t="s">
        <v>207</v>
      </c>
      <c r="E161" s="14" t="s">
        <v>44</v>
      </c>
      <c r="G161" s="35" t="s">
        <v>595</v>
      </c>
      <c r="H161" s="35" t="s">
        <v>595</v>
      </c>
      <c r="I161" s="35" t="s">
        <v>697</v>
      </c>
      <c r="J161" s="35" t="s">
        <v>697</v>
      </c>
      <c r="M161" s="35" t="str">
        <f>IF(COUNTA(F161)=1,IF(COUNTA(K161)=1,MAX(M$6:M160)&amp;K161,MAX(M$6:M160)+1),"")</f>
        <v/>
      </c>
      <c r="N161" s="35">
        <f>IF(COUNTA(G161)=1,IF(COUNTA(K161)=1,MAX(N$6:N160)&amp;K161,MAX(N$6:N160)+1),"")</f>
        <v>70</v>
      </c>
      <c r="O161" s="35">
        <f>IF(COUNTA(H161)=1,IF(COUNTA(K161)=1,MAX(O$6:O160)&amp;K161,MAX(O$6:O160)+1),"")</f>
        <v>78</v>
      </c>
      <c r="P161" s="35">
        <f>IF(COUNTA(I161)=1,IF(COUNTA(K161)=1,MAX(P$6:P160)&amp;K161,MAX(P$6:P160)+1),"")</f>
        <v>90</v>
      </c>
      <c r="Q161" s="35">
        <f>IF(COUNTA(J161)=1,IF(COUNTA(K161)=1,MAX(Q$6:Q160)&amp;K161,MAX(Q$6:Q160)+1),"")</f>
        <v>90</v>
      </c>
      <c r="R161" s="54" t="s">
        <v>698</v>
      </c>
      <c r="T161" s="35" t="s">
        <v>595</v>
      </c>
      <c r="U161" s="35" t="s">
        <v>595</v>
      </c>
      <c r="V161" s="35" t="s">
        <v>697</v>
      </c>
      <c r="W161" s="35" t="s">
        <v>697</v>
      </c>
      <c r="Z161" s="35" t="str">
        <f>IF(COUNTA(S161)=1,IF(COUNTA(X161)=1,MAX(Z$6:Z160)&amp;X161,MAX(Z$6:Z160)+1),"")</f>
        <v/>
      </c>
      <c r="AA161" s="35">
        <f>IF(COUNTA(T161)=1,IF(COUNTA(X161)=1,MAX(AA$6:AA160)&amp;X161,MAX(AA$6:AA160)+1),"")</f>
        <v>72</v>
      </c>
      <c r="AB161" s="35">
        <f>IF(COUNTA(U161)=1,IF(COUNTA(X161)=1,MAX(AB$6:AB160)&amp;X161,MAX(AB$6:AB160)+1),"")</f>
        <v>83</v>
      </c>
      <c r="AC161" s="35">
        <f>IF(COUNTA(V161)=1,IF(COUNTA(X161)=1,MAX(AC$6:AC160)&amp;X161,MAX(AC$6:AC160)+1),"")</f>
        <v>93</v>
      </c>
      <c r="AD161" s="35">
        <f>IF(COUNTA(W161)=1,IF(COUNTA(X161)=1,MAX(AD$6:AD160)&amp;X161,MAX(AD$6:AD160)+1),"")</f>
        <v>93</v>
      </c>
    </row>
    <row r="162" spans="1:30" ht="129.6">
      <c r="A162" s="2" t="s">
        <v>573</v>
      </c>
      <c r="B162" s="2" t="s">
        <v>36</v>
      </c>
      <c r="C162" s="2" t="s">
        <v>42</v>
      </c>
      <c r="D162" s="15" t="s">
        <v>208</v>
      </c>
      <c r="E162" s="2" t="s">
        <v>621</v>
      </c>
      <c r="G162" s="35" t="s">
        <v>597</v>
      </c>
      <c r="H162" s="35" t="s">
        <v>597</v>
      </c>
      <c r="I162" s="35" t="s">
        <v>699</v>
      </c>
      <c r="J162" s="35" t="s">
        <v>699</v>
      </c>
      <c r="K162" s="35" t="s">
        <v>581</v>
      </c>
      <c r="L162"/>
      <c r="M162" s="35" t="str">
        <f>IF(COUNTA(F162)=1,IF(COUNTA(K162)=1,MAX(M$6:M161)&amp;K162,MAX(M$6:M161)+1),"")</f>
        <v/>
      </c>
      <c r="N162" s="35" t="str">
        <f>IF(COUNTA(G162)=1,IF(COUNTA(K162)=1,MAX(N$6:N161)&amp;K162,MAX(N$6:N161)+1),"")</f>
        <v>70a</v>
      </c>
      <c r="O162" s="35" t="str">
        <f>IF(COUNTA(H162)=1,IF(COUNTA(K162)=1,MAX(O$6:O161)&amp;K162,MAX(O$6:O161)+1),"")</f>
        <v>78a</v>
      </c>
      <c r="P162" s="35" t="str">
        <f>IF(COUNTA(I162)=1,IF(COUNTA(K162)=1,MAX(P$6:P161)&amp;K162,MAX(P$6:P161)+1),"")</f>
        <v>90a</v>
      </c>
      <c r="Q162" s="35" t="str">
        <f>IF(COUNTA(J162)=1,IF(COUNTA(K162)=1,MAX(Q$6:Q161)&amp;K162,MAX(Q$6:Q161)+1),"")</f>
        <v>90a</v>
      </c>
      <c r="R162" s="54" t="s">
        <v>698</v>
      </c>
      <c r="T162" s="35" t="s">
        <v>597</v>
      </c>
      <c r="U162" s="35" t="s">
        <v>597</v>
      </c>
      <c r="V162" s="35" t="s">
        <v>699</v>
      </c>
      <c r="W162" s="35" t="s">
        <v>699</v>
      </c>
      <c r="X162" s="35" t="s">
        <v>581</v>
      </c>
      <c r="Y162"/>
      <c r="Z162" s="35" t="str">
        <f>IF(COUNTA(S162)=1,IF(COUNTA(X162)=1,MAX(Z$6:Z161)&amp;X162,MAX(Z$6:Z161)+1),"")</f>
        <v/>
      </c>
      <c r="AA162" s="35" t="str">
        <f>IF(COUNTA(T162)=1,IF(COUNTA(X162)=1,MAX(AA$6:AA161)&amp;X162,MAX(AA$6:AA161)+1),"")</f>
        <v>72a</v>
      </c>
      <c r="AB162" s="35" t="str">
        <f>IF(COUNTA(U162)=1,IF(COUNTA(X162)=1,MAX(AB$6:AB161)&amp;X162,MAX(AB$6:AB161)+1),"")</f>
        <v>83a</v>
      </c>
      <c r="AC162" s="35" t="str">
        <f>IF(COUNTA(V162)=1,IF(COUNTA(X162)=1,MAX(AC$6:AC161)&amp;X162,MAX(AC$6:AC161)+1),"")</f>
        <v>93a</v>
      </c>
      <c r="AD162" s="35" t="str">
        <f>IF(COUNTA(W162)=1,IF(COUNTA(X162)=1,MAX(AD$6:AD161)&amp;X162,MAX(AD$6:AD161)+1),"")</f>
        <v>93a</v>
      </c>
    </row>
    <row r="163" spans="1:30" ht="129.6">
      <c r="A163" s="2" t="s">
        <v>573</v>
      </c>
      <c r="B163" s="2" t="s">
        <v>36</v>
      </c>
      <c r="C163" s="2" t="s">
        <v>42</v>
      </c>
      <c r="D163" s="15" t="s">
        <v>209</v>
      </c>
      <c r="E163" s="2" t="s">
        <v>621</v>
      </c>
      <c r="G163" s="46" t="s">
        <v>574</v>
      </c>
      <c r="H163" s="46" t="s">
        <v>574</v>
      </c>
      <c r="I163" s="46" t="s">
        <v>574</v>
      </c>
      <c r="J163" s="46" t="s">
        <v>574</v>
      </c>
      <c r="K163" s="46" t="s">
        <v>582</v>
      </c>
      <c r="L163" s="46"/>
      <c r="M163" s="35" t="str">
        <f>IF(COUNTA(F163)=1,IF(COUNTA(K163)=1,MAX(M$6:M162)&amp;K163,MAX(M$6:M162)+1),"")</f>
        <v/>
      </c>
      <c r="N163" s="35" t="str">
        <f>IF(COUNTA(G163)=1,IF(COUNTA(K163)=1,MAX(N$6:N162)&amp;K163,MAX(N$6:N162)+1),"")</f>
        <v>70b</v>
      </c>
      <c r="O163" s="35" t="str">
        <f>IF(COUNTA(H163)=1,IF(COUNTA(K163)=1,MAX(O$6:O162)&amp;K163,MAX(O$6:O162)+1),"")</f>
        <v>78b</v>
      </c>
      <c r="P163" s="35" t="str">
        <f>IF(COUNTA(I163)=1,IF(COUNTA(K163)=1,MAX(P$6:P162)&amp;K163,MAX(P$6:P162)+1),"")</f>
        <v>90b</v>
      </c>
      <c r="Q163" s="46" t="str">
        <f>IF(COUNTA(J163)=1,IF(COUNTA(K163)=1,MAX(Q$6:Q162)&amp;K163,MAX(Q$6:Q162)+1),"")</f>
        <v>90b</v>
      </c>
      <c r="R163" s="54" t="s">
        <v>698</v>
      </c>
      <c r="T163" s="46" t="s">
        <v>574</v>
      </c>
      <c r="U163" s="46" t="s">
        <v>574</v>
      </c>
      <c r="V163" s="46" t="s">
        <v>574</v>
      </c>
      <c r="W163" s="46" t="s">
        <v>574</v>
      </c>
      <c r="X163" s="46" t="s">
        <v>582</v>
      </c>
      <c r="Y163" s="46"/>
      <c r="Z163" s="35" t="str">
        <f>IF(COUNTA(S163)=1,IF(COUNTA(X163)=1,MAX(Z$6:Z162)&amp;X163,MAX(Z$6:Z162)+1),"")</f>
        <v/>
      </c>
      <c r="AA163" s="35" t="str">
        <f>IF(COUNTA(T163)=1,IF(COUNTA(X163)=1,MAX(AA$6:AA162)&amp;X163,MAX(AA$6:AA162)+1),"")</f>
        <v>72b</v>
      </c>
      <c r="AB163" s="35" t="str">
        <f>IF(COUNTA(U163)=1,IF(COUNTA(X163)=1,MAX(AB$6:AB162)&amp;X163,MAX(AB$6:AB162)+1),"")</f>
        <v>83b</v>
      </c>
      <c r="AC163" s="35" t="str">
        <f>IF(COUNTA(V163)=1,IF(COUNTA(X163)=1,MAX(AC$6:AC162)&amp;X163,MAX(AC$6:AC162)+1),"")</f>
        <v>93b</v>
      </c>
      <c r="AD163" s="35" t="str">
        <f>IF(COUNTA(W163)=1,IF(COUNTA(X163)=1,MAX(AD$6:AD162)&amp;X163,MAX(AD$6:AD162)+1),"")</f>
        <v>93b</v>
      </c>
    </row>
    <row r="164" spans="1:30">
      <c r="A164" s="2" t="s">
        <v>573</v>
      </c>
      <c r="B164" s="2" t="s">
        <v>201</v>
      </c>
      <c r="C164" s="2" t="s">
        <v>42</v>
      </c>
      <c r="D164" s="5" t="s">
        <v>210</v>
      </c>
      <c r="E164" s="2" t="s">
        <v>44</v>
      </c>
      <c r="G164" s="35">
        <v>59</v>
      </c>
      <c r="H164" s="35">
        <v>67</v>
      </c>
      <c r="I164" s="35">
        <v>79</v>
      </c>
      <c r="J164" s="35">
        <v>79</v>
      </c>
      <c r="M164" s="35" t="str">
        <f>IF(COUNTA(F164)=1,IF(COUNTA(K164)=1,MAX(M$6:M163)&amp;K164,MAX(M$6:M163)+1),"")</f>
        <v/>
      </c>
      <c r="N164" s="35">
        <f>IF(COUNTA(G164)=1,IF(COUNTA(K164)=1,MAX(N$6:N163)&amp;K164,MAX(N$6:N163)+1),"")</f>
        <v>71</v>
      </c>
      <c r="O164" s="35">
        <f>IF(COUNTA(H164)=1,IF(COUNTA(K164)=1,MAX(O$6:O163)&amp;K164,MAX(O$6:O163)+1),"")</f>
        <v>79</v>
      </c>
      <c r="P164" s="35">
        <f>IF(COUNTA(I164)=1,IF(COUNTA(K164)=1,MAX(P$6:P163)&amp;K164,MAX(P$6:P163)+1),"")</f>
        <v>91</v>
      </c>
      <c r="Q164" s="35">
        <f>IF(COUNTA(J164)=1,IF(COUNTA(K164)=1,MAX(Q$6:Q163)&amp;K164,MAX(Q$6:Q163)+1),"")</f>
        <v>91</v>
      </c>
      <c r="T164" s="35">
        <v>59</v>
      </c>
      <c r="U164" s="35">
        <v>67</v>
      </c>
      <c r="V164" s="35">
        <v>79</v>
      </c>
      <c r="W164" s="35">
        <v>79</v>
      </c>
      <c r="Z164" s="35" t="str">
        <f>IF(COUNTA(S164)=1,IF(COUNTA(X164)=1,MAX(Z$6:Z163)&amp;X164,MAX(Z$6:Z163)+1),"")</f>
        <v/>
      </c>
      <c r="AA164" s="35">
        <f>IF(COUNTA(T164)=1,IF(COUNTA(X164)=1,MAX(AA$6:AA163)&amp;X164,MAX(AA$6:AA163)+1),"")</f>
        <v>73</v>
      </c>
      <c r="AB164" s="35">
        <f>IF(COUNTA(U164)=1,IF(COUNTA(X164)=1,MAX(AB$6:AB163)&amp;X164,MAX(AB$6:AB163)+1),"")</f>
        <v>84</v>
      </c>
      <c r="AC164" s="35">
        <f>IF(COUNTA(V164)=1,IF(COUNTA(X164)=1,MAX(AC$6:AC163)&amp;X164,MAX(AC$6:AC163)+1),"")</f>
        <v>94</v>
      </c>
      <c r="AD164" s="35">
        <f>IF(COUNTA(W164)=1,IF(COUNTA(X164)=1,MAX(AD$6:AD163)&amp;X164,MAX(AD$6:AD163)+1),"")</f>
        <v>94</v>
      </c>
    </row>
    <row r="165" spans="1:30">
      <c r="A165" s="2" t="s">
        <v>573</v>
      </c>
      <c r="B165" s="2" t="s">
        <v>201</v>
      </c>
      <c r="C165" s="2" t="s">
        <v>42</v>
      </c>
      <c r="D165" s="5" t="s">
        <v>211</v>
      </c>
      <c r="E165" s="2" t="s">
        <v>44</v>
      </c>
      <c r="G165" s="35">
        <v>60</v>
      </c>
      <c r="H165" s="35">
        <v>68</v>
      </c>
      <c r="I165" s="35">
        <v>80</v>
      </c>
      <c r="J165" s="35">
        <v>80</v>
      </c>
      <c r="M165" s="35" t="str">
        <f>IF(COUNTA(F165)=1,IF(COUNTA(K165)=1,MAX(M$6:M164)&amp;K165,MAX(M$6:M164)+1),"")</f>
        <v/>
      </c>
      <c r="N165" s="35">
        <f>IF(COUNTA(G165)=1,IF(COUNTA(K165)=1,MAX(N$6:N164)&amp;K165,MAX(N$6:N164)+1),"")</f>
        <v>72</v>
      </c>
      <c r="O165" s="35">
        <f>IF(COUNTA(H165)=1,IF(COUNTA(K165)=1,MAX(O$6:O164)&amp;K165,MAX(O$6:O164)+1),"")</f>
        <v>80</v>
      </c>
      <c r="P165" s="35">
        <f>IF(COUNTA(I165)=1,IF(COUNTA(K165)=1,MAX(P$6:P164)&amp;K165,MAX(P$6:P164)+1),"")</f>
        <v>92</v>
      </c>
      <c r="Q165" s="35">
        <f>IF(COUNTA(J165)=1,IF(COUNTA(K165)=1,MAX(Q$6:Q164)&amp;K165,MAX(Q$6:Q164)+1),"")</f>
        <v>92</v>
      </c>
      <c r="T165" s="35">
        <v>60</v>
      </c>
      <c r="U165" s="35">
        <v>68</v>
      </c>
      <c r="V165" s="35">
        <v>80</v>
      </c>
      <c r="W165" s="35">
        <v>80</v>
      </c>
      <c r="Z165" s="35" t="str">
        <f>IF(COUNTA(S165)=1,IF(COUNTA(X165)=1,MAX(Z$6:Z164)&amp;X165,MAX(Z$6:Z164)+1),"")</f>
        <v/>
      </c>
      <c r="AA165" s="35">
        <f>IF(COUNTA(T165)=1,IF(COUNTA(X165)=1,MAX(AA$6:AA164)&amp;X165,MAX(AA$6:AA164)+1),"")</f>
        <v>74</v>
      </c>
      <c r="AB165" s="35">
        <f>IF(COUNTA(U165)=1,IF(COUNTA(X165)=1,MAX(AB$6:AB164)&amp;X165,MAX(AB$6:AB164)+1),"")</f>
        <v>85</v>
      </c>
      <c r="AC165" s="35">
        <f>IF(COUNTA(V165)=1,IF(COUNTA(X165)=1,MAX(AC$6:AC164)&amp;X165,MAX(AC$6:AC164)+1),"")</f>
        <v>95</v>
      </c>
      <c r="AD165" s="35">
        <f>IF(COUNTA(W165)=1,IF(COUNTA(X165)=1,MAX(AD$6:AD164)&amp;X165,MAX(AD$6:AD164)+1),"")</f>
        <v>95</v>
      </c>
    </row>
    <row r="166" spans="1:30">
      <c r="A166" s="2" t="s">
        <v>573</v>
      </c>
      <c r="B166" s="2" t="s">
        <v>201</v>
      </c>
      <c r="C166" s="2" t="s">
        <v>42</v>
      </c>
      <c r="D166" s="5" t="s">
        <v>212</v>
      </c>
      <c r="E166" s="2" t="s">
        <v>44</v>
      </c>
      <c r="G166" s="35">
        <v>62</v>
      </c>
      <c r="H166" s="35">
        <v>70</v>
      </c>
      <c r="I166" s="35">
        <v>82</v>
      </c>
      <c r="J166" s="35">
        <v>82</v>
      </c>
      <c r="K166" s="35" t="s">
        <v>581</v>
      </c>
      <c r="L166"/>
      <c r="M166" s="35" t="str">
        <f>IF(COUNTA(F166)=1,IF(COUNTA(K166)=1,MAX(M$6:M165)&amp;K166,MAX(M$6:M165)+1),"")</f>
        <v/>
      </c>
      <c r="N166" s="35" t="str">
        <f>IF(COUNTA(G166)=1,IF(COUNTA(K166)=1,MAX(N$6:N165)&amp;K166,MAX(N$6:N165)+1),"")</f>
        <v>72a</v>
      </c>
      <c r="O166" s="35" t="str">
        <f>IF(COUNTA(H166)=1,IF(COUNTA(K166)=1,MAX(O$6:O165)&amp;K166,MAX(O$6:O165)+1),"")</f>
        <v>80a</v>
      </c>
      <c r="P166" s="35" t="str">
        <f>IF(COUNTA(I166)=1,IF(COUNTA(K166)=1,MAX(P$6:P165)&amp;K166,MAX(P$6:P165)+1),"")</f>
        <v>92a</v>
      </c>
      <c r="Q166" s="35" t="str">
        <f>IF(COUNTA(J166)=1,IF(COUNTA(K166)=1,MAX(Q$6:Q165)&amp;K166,MAX(Q$6:Q165)+1),"")</f>
        <v>92a</v>
      </c>
      <c r="T166" s="35">
        <v>62</v>
      </c>
      <c r="U166" s="35">
        <v>70</v>
      </c>
      <c r="V166" s="35">
        <v>82</v>
      </c>
      <c r="W166" s="35">
        <v>82</v>
      </c>
      <c r="X166" s="35" t="s">
        <v>581</v>
      </c>
      <c r="Y166"/>
      <c r="Z166" s="35" t="str">
        <f>IF(COUNTA(S166)=1,IF(COUNTA(X166)=1,MAX(Z$6:Z165)&amp;X166,MAX(Z$6:Z165)+1),"")</f>
        <v/>
      </c>
      <c r="AA166" s="35" t="str">
        <f>IF(COUNTA(T166)=1,IF(COUNTA(X166)=1,MAX(AA$6:AA165)&amp;X166,MAX(AA$6:AA165)+1),"")</f>
        <v>74a</v>
      </c>
      <c r="AB166" s="35" t="str">
        <f>IF(COUNTA(U166)=1,IF(COUNTA(X166)=1,MAX(AB$6:AB165)&amp;X166,MAX(AB$6:AB165)+1),"")</f>
        <v>85a</v>
      </c>
      <c r="AC166" s="35" t="str">
        <f>IF(COUNTA(V166)=1,IF(COUNTA(X166)=1,MAX(AC$6:AC165)&amp;X166,MAX(AC$6:AC165)+1),"")</f>
        <v>95a</v>
      </c>
      <c r="AD166" s="35" t="str">
        <f>IF(COUNTA(W166)=1,IF(COUNTA(X166)=1,MAX(AD$6:AD165)&amp;X166,MAX(AD$6:AD165)+1),"")</f>
        <v>95a</v>
      </c>
    </row>
    <row r="167" spans="1:30">
      <c r="A167" s="2" t="s">
        <v>573</v>
      </c>
      <c r="B167" s="2" t="s">
        <v>201</v>
      </c>
      <c r="C167" s="2" t="s">
        <v>42</v>
      </c>
      <c r="D167" s="5" t="s">
        <v>213</v>
      </c>
      <c r="E167" s="2" t="s">
        <v>586</v>
      </c>
      <c r="G167" s="35">
        <v>62</v>
      </c>
      <c r="H167" s="35">
        <v>70</v>
      </c>
      <c r="I167" s="35">
        <v>82</v>
      </c>
      <c r="J167" s="35">
        <v>82</v>
      </c>
      <c r="K167" s="35" t="s">
        <v>582</v>
      </c>
      <c r="L167"/>
      <c r="M167" s="35" t="str">
        <f>IF(COUNTA(F167)=1,IF(COUNTA(K167)=1,MAX(M$6:M166)&amp;K167,MAX(M$6:M166)+1),"")</f>
        <v/>
      </c>
      <c r="N167" s="35" t="str">
        <f>IF(COUNTA(G167)=1,IF(COUNTA(K167)=1,MAX(N$6:N166)&amp;K167,MAX(N$6:N166)+1),"")</f>
        <v>72b</v>
      </c>
      <c r="O167" s="35" t="str">
        <f>IF(COUNTA(H167)=1,IF(COUNTA(K167)=1,MAX(O$6:O166)&amp;K167,MAX(O$6:O166)+1),"")</f>
        <v>80b</v>
      </c>
      <c r="P167" s="35" t="str">
        <f>IF(COUNTA(I167)=1,IF(COUNTA(K167)=1,MAX(P$6:P166)&amp;K167,MAX(P$6:P166)+1),"")</f>
        <v>92b</v>
      </c>
      <c r="Q167" s="35" t="str">
        <f>IF(COUNTA(J167)=1,IF(COUNTA(K167)=1,MAX(Q$6:Q166)&amp;K167,MAX(Q$6:Q166)+1),"")</f>
        <v>92b</v>
      </c>
      <c r="T167" s="35">
        <v>62</v>
      </c>
      <c r="U167" s="35">
        <v>70</v>
      </c>
      <c r="V167" s="35">
        <v>82</v>
      </c>
      <c r="W167" s="35">
        <v>82</v>
      </c>
      <c r="X167" s="35" t="s">
        <v>582</v>
      </c>
      <c r="Y167"/>
      <c r="Z167" s="35" t="str">
        <f>IF(COUNTA(S167)=1,IF(COUNTA(X167)=1,MAX(Z$6:Z166)&amp;X167,MAX(Z$6:Z166)+1),"")</f>
        <v/>
      </c>
      <c r="AA167" s="35" t="str">
        <f>IF(COUNTA(T167)=1,IF(COUNTA(X167)=1,MAX(AA$6:AA166)&amp;X167,MAX(AA$6:AA166)+1),"")</f>
        <v>74b</v>
      </c>
      <c r="AB167" s="35" t="str">
        <f>IF(COUNTA(U167)=1,IF(COUNTA(X167)=1,MAX(AB$6:AB166)&amp;X167,MAX(AB$6:AB166)+1),"")</f>
        <v>85b</v>
      </c>
      <c r="AC167" s="35" t="str">
        <f>IF(COUNTA(V167)=1,IF(COUNTA(X167)=1,MAX(AC$6:AC166)&amp;X167,MAX(AC$6:AC166)+1),"")</f>
        <v>95b</v>
      </c>
      <c r="AD167" s="35" t="str">
        <f>IF(COUNTA(W167)=1,IF(COUNTA(X167)=1,MAX(AD$6:AD166)&amp;X167,MAX(AD$6:AD166)+1),"")</f>
        <v>95b</v>
      </c>
    </row>
    <row r="168" spans="1:30" ht="28.35" customHeight="1">
      <c r="A168" s="2" t="s">
        <v>573</v>
      </c>
      <c r="B168" s="2" t="s">
        <v>201</v>
      </c>
      <c r="C168" s="2" t="s">
        <v>42</v>
      </c>
      <c r="D168" s="15" t="s">
        <v>214</v>
      </c>
      <c r="E168" s="2" t="s">
        <v>621</v>
      </c>
      <c r="G168" s="35" t="s">
        <v>700</v>
      </c>
      <c r="H168" s="35" t="s">
        <v>701</v>
      </c>
      <c r="I168" s="35" t="s">
        <v>702</v>
      </c>
      <c r="J168" s="35" t="s">
        <v>702</v>
      </c>
      <c r="K168" s="35" t="s">
        <v>676</v>
      </c>
      <c r="L168"/>
      <c r="M168" s="35" t="str">
        <f>IF(COUNTA(F168)=1,IF(COUNTA(K168)=1,MAX(M$6:M167)&amp;K168,MAX(M$6:M167)+1),"")</f>
        <v/>
      </c>
      <c r="N168" s="35" t="str">
        <f>IF(COUNTA(G168)=1,IF(COUNTA(K168)=1,MAX(N$6:N167)&amp;K168,MAX(N$6:N167)+1),"")</f>
        <v>72b1</v>
      </c>
      <c r="O168" s="35" t="str">
        <f>IF(COUNTA(H168)=1,IF(COUNTA(K168)=1,MAX(O$6:O167)&amp;K168,MAX(O$6:O167)+1),"")</f>
        <v>80b1</v>
      </c>
      <c r="P168" s="35" t="str">
        <f>IF(COUNTA(I168)=1,IF(COUNTA(K168)=1,MAX(P$6:P167)&amp;K168,MAX(P$6:P167)+1),"")</f>
        <v>92b1</v>
      </c>
      <c r="Q168" s="35" t="str">
        <f>IF(COUNTA(J168)=1,IF(COUNTA(K168)=1,MAX(Q$6:Q167)&amp;K168,MAX(Q$6:Q167)+1),"")</f>
        <v>92b1</v>
      </c>
      <c r="T168" s="35" t="s">
        <v>700</v>
      </c>
      <c r="U168" s="35" t="s">
        <v>701</v>
      </c>
      <c r="V168" s="35" t="s">
        <v>702</v>
      </c>
      <c r="W168" s="35" t="s">
        <v>702</v>
      </c>
      <c r="X168" s="35" t="s">
        <v>676</v>
      </c>
      <c r="Y168"/>
      <c r="Z168" s="35" t="str">
        <f>IF(COUNTA(S168)=1,IF(COUNTA(X168)=1,MAX(Z$6:Z167)&amp;X168,MAX(Z$6:Z167)+1),"")</f>
        <v/>
      </c>
      <c r="AA168" s="35" t="str">
        <f>IF(COUNTA(T168)=1,IF(COUNTA(X168)=1,MAX(AA$6:AA167)&amp;X168,MAX(AA$6:AA167)+1),"")</f>
        <v>74b1</v>
      </c>
      <c r="AB168" s="35" t="str">
        <f>IF(COUNTA(U168)=1,IF(COUNTA(X168)=1,MAX(AB$6:AB167)&amp;X168,MAX(AB$6:AB167)+1),"")</f>
        <v>85b1</v>
      </c>
      <c r="AC168" s="35" t="str">
        <f>IF(COUNTA(V168)=1,IF(COUNTA(X168)=1,MAX(AC$6:AC167)&amp;X168,MAX(AC$6:AC167)+1),"")</f>
        <v>95b1</v>
      </c>
      <c r="AD168" s="35" t="str">
        <f>IF(COUNTA(W168)=1,IF(COUNTA(X168)=1,MAX(AD$6:AD167)&amp;X168,MAX(AD$6:AD167)+1),"")</f>
        <v>95b1</v>
      </c>
    </row>
    <row r="169" spans="1:30">
      <c r="A169" s="2" t="s">
        <v>573</v>
      </c>
      <c r="B169" s="2" t="s">
        <v>201</v>
      </c>
      <c r="C169" s="2" t="s">
        <v>42</v>
      </c>
      <c r="D169" s="15" t="s">
        <v>215</v>
      </c>
      <c r="E169" s="2" t="s">
        <v>621</v>
      </c>
      <c r="G169" s="35" t="s">
        <v>703</v>
      </c>
      <c r="H169" s="35" t="s">
        <v>704</v>
      </c>
      <c r="I169" s="35" t="s">
        <v>705</v>
      </c>
      <c r="J169" s="35" t="s">
        <v>705</v>
      </c>
      <c r="K169" s="35" t="s">
        <v>706</v>
      </c>
      <c r="L169"/>
      <c r="M169" s="35" t="str">
        <f>IF(COUNTA(F169)=1,IF(COUNTA(K169)=1,MAX(M$6:M168)&amp;K169,MAX(M$6:M168)+1),"")</f>
        <v/>
      </c>
      <c r="N169" s="35" t="str">
        <f>IF(COUNTA(G169)=1,IF(COUNTA(K169)=1,MAX(N$6:N168)&amp;K169,MAX(N$6:N168)+1),"")</f>
        <v>72b2</v>
      </c>
      <c r="O169" s="35" t="str">
        <f>IF(COUNTA(H169)=1,IF(COUNTA(K169)=1,MAX(O$6:O168)&amp;K169,MAX(O$6:O168)+1),"")</f>
        <v>80b2</v>
      </c>
      <c r="P169" s="35" t="str">
        <f>IF(COUNTA(I169)=1,IF(COUNTA(K169)=1,MAX(P$6:P168)&amp;K169,MAX(P$6:P168)+1),"")</f>
        <v>92b2</v>
      </c>
      <c r="Q169" s="35" t="str">
        <f>IF(COUNTA(J169)=1,IF(COUNTA(K169)=1,MAX(Q$6:Q168)&amp;K169,MAX(Q$6:Q168)+1),"")</f>
        <v>92b2</v>
      </c>
      <c r="T169" s="35" t="s">
        <v>703</v>
      </c>
      <c r="U169" s="35" t="s">
        <v>704</v>
      </c>
      <c r="V169" s="35" t="s">
        <v>705</v>
      </c>
      <c r="W169" s="35" t="s">
        <v>705</v>
      </c>
      <c r="X169" s="35" t="s">
        <v>706</v>
      </c>
      <c r="Y169"/>
      <c r="Z169" s="35" t="str">
        <f>IF(COUNTA(S169)=1,IF(COUNTA(X169)=1,MAX(Z$6:Z168)&amp;X169,MAX(Z$6:Z168)+1),"")</f>
        <v/>
      </c>
      <c r="AA169" s="35" t="str">
        <f>IF(COUNTA(T169)=1,IF(COUNTA(X169)=1,MAX(AA$6:AA168)&amp;X169,MAX(AA$6:AA168)+1),"")</f>
        <v>74b2</v>
      </c>
      <c r="AB169" s="35" t="str">
        <f>IF(COUNTA(U169)=1,IF(COUNTA(X169)=1,MAX(AB$6:AB168)&amp;X169,MAX(AB$6:AB168)+1),"")</f>
        <v>85b2</v>
      </c>
      <c r="AC169" s="35" t="str">
        <f>IF(COUNTA(V169)=1,IF(COUNTA(X169)=1,MAX(AC$6:AC168)&amp;X169,MAX(AC$6:AC168)+1),"")</f>
        <v>95b2</v>
      </c>
      <c r="AD169" s="35" t="str">
        <f>IF(COUNTA(W169)=1,IF(COUNTA(X169)=1,MAX(AD$6:AD168)&amp;X169,MAX(AD$6:AD168)+1),"")</f>
        <v>95b2</v>
      </c>
    </row>
    <row r="170" spans="1:30" ht="29.85" customHeight="1">
      <c r="A170" s="2" t="s">
        <v>573</v>
      </c>
      <c r="B170" s="2" t="s">
        <v>201</v>
      </c>
      <c r="C170" s="2" t="s">
        <v>42</v>
      </c>
      <c r="D170" s="15" t="s">
        <v>216</v>
      </c>
      <c r="E170" s="2" t="s">
        <v>621</v>
      </c>
      <c r="G170" s="35" t="s">
        <v>707</v>
      </c>
      <c r="H170" s="35" t="s">
        <v>708</v>
      </c>
      <c r="I170" s="35" t="s">
        <v>709</v>
      </c>
      <c r="J170" s="35" t="s">
        <v>709</v>
      </c>
      <c r="K170" s="35" t="s">
        <v>710</v>
      </c>
      <c r="L170"/>
      <c r="M170" s="35" t="str">
        <f>IF(COUNTA(F170)=1,IF(COUNTA(K170)=1,MAX(M$6:M169)&amp;K170,MAX(M$6:M169)+1),"")</f>
        <v/>
      </c>
      <c r="N170" s="35" t="str">
        <f>IF(COUNTA(G170)=1,IF(COUNTA(K170)=1,MAX(N$6:N169)&amp;K170,MAX(N$6:N169)+1),"")</f>
        <v>72b3</v>
      </c>
      <c r="O170" s="35" t="str">
        <f>IF(COUNTA(H170)=1,IF(COUNTA(K170)=1,MAX(O$6:O169)&amp;K170,MAX(O$6:O169)+1),"")</f>
        <v>80b3</v>
      </c>
      <c r="P170" s="35" t="str">
        <f>IF(COUNTA(I170)=1,IF(COUNTA(K170)=1,MAX(P$6:P169)&amp;K170,MAX(P$6:P169)+1),"")</f>
        <v>92b3</v>
      </c>
      <c r="Q170" s="35" t="str">
        <f>IF(COUNTA(J170)=1,IF(COUNTA(K170)=1,MAX(Q$6:Q169)&amp;K170,MAX(Q$6:Q169)+1),"")</f>
        <v>92b3</v>
      </c>
      <c r="T170" s="35" t="s">
        <v>707</v>
      </c>
      <c r="U170" s="35" t="s">
        <v>708</v>
      </c>
      <c r="V170" s="35" t="s">
        <v>709</v>
      </c>
      <c r="W170" s="35" t="s">
        <v>709</v>
      </c>
      <c r="X170" s="35" t="s">
        <v>710</v>
      </c>
      <c r="Y170"/>
      <c r="Z170" s="35" t="str">
        <f>IF(COUNTA(S170)=1,IF(COUNTA(X170)=1,MAX(Z$6:Z169)&amp;X170,MAX(Z$6:Z169)+1),"")</f>
        <v/>
      </c>
      <c r="AA170" s="35" t="str">
        <f>IF(COUNTA(T170)=1,IF(COUNTA(X170)=1,MAX(AA$6:AA169)&amp;X170,MAX(AA$6:AA169)+1),"")</f>
        <v>74b3</v>
      </c>
      <c r="AB170" s="35" t="str">
        <f>IF(COUNTA(U170)=1,IF(COUNTA(X170)=1,MAX(AB$6:AB169)&amp;X170,MAX(AB$6:AB169)+1),"")</f>
        <v>85b3</v>
      </c>
      <c r="AC170" s="35" t="str">
        <f>IF(COUNTA(V170)=1,IF(COUNTA(X170)=1,MAX(AC$6:AC169)&amp;X170,MAX(AC$6:AC169)+1),"")</f>
        <v>95b3</v>
      </c>
      <c r="AD170" s="35" t="str">
        <f>IF(COUNTA(W170)=1,IF(COUNTA(X170)=1,MAX(AD$6:AD169)&amp;X170,MAX(AD$6:AD169)+1),"")</f>
        <v>95b3</v>
      </c>
    </row>
    <row r="171" spans="1:30" ht="27.6" customHeight="1">
      <c r="A171" s="2" t="s">
        <v>573</v>
      </c>
      <c r="B171" s="2" t="s">
        <v>201</v>
      </c>
      <c r="C171" s="2" t="s">
        <v>42</v>
      </c>
      <c r="D171" s="15" t="s">
        <v>217</v>
      </c>
      <c r="E171" s="2" t="s">
        <v>621</v>
      </c>
      <c r="G171" s="35" t="s">
        <v>711</v>
      </c>
      <c r="H171" s="35" t="s">
        <v>712</v>
      </c>
      <c r="I171" s="35" t="s">
        <v>713</v>
      </c>
      <c r="J171" s="35" t="s">
        <v>713</v>
      </c>
      <c r="K171" s="35" t="s">
        <v>714</v>
      </c>
      <c r="L171"/>
      <c r="M171" s="35" t="str">
        <f>IF(COUNTA(F171)=1,IF(COUNTA(K171)=1,MAX(M$6:M170)&amp;K171,MAX(M$6:M170)+1),"")</f>
        <v/>
      </c>
      <c r="N171" s="35" t="str">
        <f>IF(COUNTA(G171)=1,IF(COUNTA(K171)=1,MAX(N$6:N170)&amp;K171,MAX(N$6:N170)+1),"")</f>
        <v>72b4</v>
      </c>
      <c r="O171" s="35" t="str">
        <f>IF(COUNTA(H171)=1,IF(COUNTA(K171)=1,MAX(O$6:O170)&amp;K171,MAX(O$6:O170)+1),"")</f>
        <v>80b4</v>
      </c>
      <c r="P171" s="35" t="str">
        <f>IF(COUNTA(I171)=1,IF(COUNTA(K171)=1,MAX(P$6:P170)&amp;K171,MAX(P$6:P170)+1),"")</f>
        <v>92b4</v>
      </c>
      <c r="Q171" s="35" t="str">
        <f>IF(COUNTA(J171)=1,IF(COUNTA(K171)=1,MAX(Q$6:Q170)&amp;K171,MAX(Q$6:Q170)+1),"")</f>
        <v>92b4</v>
      </c>
      <c r="T171" s="35" t="s">
        <v>711</v>
      </c>
      <c r="U171" s="35" t="s">
        <v>712</v>
      </c>
      <c r="V171" s="35" t="s">
        <v>713</v>
      </c>
      <c r="W171" s="35" t="s">
        <v>713</v>
      </c>
      <c r="X171" s="35" t="s">
        <v>714</v>
      </c>
      <c r="Y171"/>
      <c r="Z171" s="35" t="str">
        <f>IF(COUNTA(S171)=1,IF(COUNTA(X171)=1,MAX(Z$6:Z170)&amp;X171,MAX(Z$6:Z170)+1),"")</f>
        <v/>
      </c>
      <c r="AA171" s="35" t="str">
        <f>IF(COUNTA(T171)=1,IF(COUNTA(X171)=1,MAX(AA$6:AA170)&amp;X171,MAX(AA$6:AA170)+1),"")</f>
        <v>74b4</v>
      </c>
      <c r="AB171" s="35" t="str">
        <f>IF(COUNTA(U171)=1,IF(COUNTA(X171)=1,MAX(AB$6:AB170)&amp;X171,MAX(AB$6:AB170)+1),"")</f>
        <v>85b4</v>
      </c>
      <c r="AC171" s="35" t="str">
        <f>IF(COUNTA(V171)=1,IF(COUNTA(X171)=1,MAX(AC$6:AC170)&amp;X171,MAX(AC$6:AC170)+1),"")</f>
        <v>95b4</v>
      </c>
      <c r="AD171" s="35" t="str">
        <f>IF(COUNTA(W171)=1,IF(COUNTA(X171)=1,MAX(AD$6:AD170)&amp;X171,MAX(AD$6:AD170)+1),"")</f>
        <v>95b4</v>
      </c>
    </row>
    <row r="172" spans="1:30" ht="27.6" customHeight="1">
      <c r="A172" s="2" t="s">
        <v>573</v>
      </c>
      <c r="B172" s="2" t="s">
        <v>201</v>
      </c>
      <c r="C172" s="2" t="s">
        <v>42</v>
      </c>
      <c r="D172" s="15" t="s">
        <v>218</v>
      </c>
      <c r="E172" s="2" t="s">
        <v>621</v>
      </c>
      <c r="G172" s="35" t="s">
        <v>715</v>
      </c>
      <c r="H172" s="35" t="s">
        <v>716</v>
      </c>
      <c r="I172" s="35" t="s">
        <v>717</v>
      </c>
      <c r="J172" s="35" t="s">
        <v>717</v>
      </c>
      <c r="K172" s="35" t="s">
        <v>718</v>
      </c>
      <c r="L172"/>
      <c r="M172" s="35" t="str">
        <f>IF(COUNTA(F172)=1,IF(COUNTA(K172)=1,MAX(M$6:M171)&amp;K172,MAX(M$6:M171)+1),"")</f>
        <v/>
      </c>
      <c r="N172" s="35" t="str">
        <f>IF(COUNTA(G172)=1,IF(COUNTA(K172)=1,MAX(N$6:N171)&amp;K172,MAX(N$6:N171)+1),"")</f>
        <v>72b5</v>
      </c>
      <c r="O172" s="35" t="str">
        <f>IF(COUNTA(H172)=1,IF(COUNTA(K172)=1,MAX(O$6:O171)&amp;K172,MAX(O$6:O171)+1),"")</f>
        <v>80b5</v>
      </c>
      <c r="P172" s="35" t="str">
        <f>IF(COUNTA(I172)=1,IF(COUNTA(K172)=1,MAX(P$6:P171)&amp;K172,MAX(P$6:P171)+1),"")</f>
        <v>92b5</v>
      </c>
      <c r="Q172" s="35" t="str">
        <f>IF(COUNTA(J172)=1,IF(COUNTA(K172)=1,MAX(Q$6:Q171)&amp;K172,MAX(Q$6:Q171)+1),"")</f>
        <v>92b5</v>
      </c>
      <c r="T172" s="35" t="s">
        <v>715</v>
      </c>
      <c r="U172" s="35" t="s">
        <v>716</v>
      </c>
      <c r="V172" s="35" t="s">
        <v>717</v>
      </c>
      <c r="W172" s="35" t="s">
        <v>717</v>
      </c>
      <c r="X172" s="35" t="s">
        <v>718</v>
      </c>
      <c r="Y172"/>
      <c r="Z172" s="35" t="str">
        <f>IF(COUNTA(S172)=1,IF(COUNTA(X172)=1,MAX(Z$6:Z171)&amp;X172,MAX(Z$6:Z171)+1),"")</f>
        <v/>
      </c>
      <c r="AA172" s="35" t="str">
        <f>IF(COUNTA(T172)=1,IF(COUNTA(X172)=1,MAX(AA$6:AA171)&amp;X172,MAX(AA$6:AA171)+1),"")</f>
        <v>74b5</v>
      </c>
      <c r="AB172" s="35" t="str">
        <f>IF(COUNTA(U172)=1,IF(COUNTA(X172)=1,MAX(AB$6:AB171)&amp;X172,MAX(AB$6:AB171)+1),"")</f>
        <v>85b5</v>
      </c>
      <c r="AC172" s="35" t="str">
        <f>IF(COUNTA(V172)=1,IF(COUNTA(X172)=1,MAX(AC$6:AC171)&amp;X172,MAX(AC$6:AC171)+1),"")</f>
        <v>95b5</v>
      </c>
      <c r="AD172" s="35" t="str">
        <f>IF(COUNTA(W172)=1,IF(COUNTA(X172)=1,MAX(AD$6:AD171)&amp;X172,MAX(AD$6:AD171)+1),"")</f>
        <v>95b5</v>
      </c>
    </row>
    <row r="173" spans="1:30" ht="27.6" customHeight="1">
      <c r="A173" s="2" t="s">
        <v>573</v>
      </c>
      <c r="B173" s="2" t="s">
        <v>201</v>
      </c>
      <c r="C173" s="2" t="s">
        <v>42</v>
      </c>
      <c r="D173" s="15" t="s">
        <v>219</v>
      </c>
      <c r="E173" s="2" t="s">
        <v>621</v>
      </c>
      <c r="G173" s="35" t="s">
        <v>719</v>
      </c>
      <c r="H173" s="35" t="s">
        <v>720</v>
      </c>
      <c r="I173" s="35" t="s">
        <v>721</v>
      </c>
      <c r="J173" s="35" t="s">
        <v>721</v>
      </c>
      <c r="K173" s="35" t="s">
        <v>722</v>
      </c>
      <c r="L173"/>
      <c r="M173" s="35" t="str">
        <f>IF(COUNTA(F173)=1,IF(COUNTA(K173)=1,MAX(M$6:M172)&amp;K173,MAX(M$6:M172)+1),"")</f>
        <v/>
      </c>
      <c r="N173" s="35" t="str">
        <f>IF(COUNTA(G173)=1,IF(COUNTA(K173)=1,MAX(N$6:N172)&amp;K173,MAX(N$6:N172)+1),"")</f>
        <v>72b6</v>
      </c>
      <c r="O173" s="35" t="str">
        <f>IF(COUNTA(H173)=1,IF(COUNTA(K173)=1,MAX(O$6:O172)&amp;K173,MAX(O$6:O172)+1),"")</f>
        <v>80b6</v>
      </c>
      <c r="P173" s="35" t="str">
        <f>IF(COUNTA(I173)=1,IF(COUNTA(K173)=1,MAX(P$6:P172)&amp;K173,MAX(P$6:P172)+1),"")</f>
        <v>92b6</v>
      </c>
      <c r="Q173" s="35" t="str">
        <f>IF(COUNTA(J173)=1,IF(COUNTA(K173)=1,MAX(Q$6:Q172)&amp;K173,MAX(Q$6:Q172)+1),"")</f>
        <v>92b6</v>
      </c>
      <c r="T173" s="35" t="s">
        <v>719</v>
      </c>
      <c r="U173" s="35" t="s">
        <v>720</v>
      </c>
      <c r="V173" s="35" t="s">
        <v>721</v>
      </c>
      <c r="W173" s="35" t="s">
        <v>721</v>
      </c>
      <c r="X173" s="35" t="s">
        <v>722</v>
      </c>
      <c r="Y173"/>
      <c r="Z173" s="35" t="str">
        <f>IF(COUNTA(S173)=1,IF(COUNTA(X173)=1,MAX(Z$6:Z172)&amp;X173,MAX(Z$6:Z172)+1),"")</f>
        <v/>
      </c>
      <c r="AA173" s="35" t="str">
        <f>IF(COUNTA(T173)=1,IF(COUNTA(X173)=1,MAX(AA$6:AA172)&amp;X173,MAX(AA$6:AA172)+1),"")</f>
        <v>74b6</v>
      </c>
      <c r="AB173" s="35" t="str">
        <f>IF(COUNTA(U173)=1,IF(COUNTA(X173)=1,MAX(AB$6:AB172)&amp;X173,MAX(AB$6:AB172)+1),"")</f>
        <v>85b6</v>
      </c>
      <c r="AC173" s="35" t="str">
        <f>IF(COUNTA(V173)=1,IF(COUNTA(X173)=1,MAX(AC$6:AC172)&amp;X173,MAX(AC$6:AC172)+1),"")</f>
        <v>95b6</v>
      </c>
      <c r="AD173" s="35" t="str">
        <f>IF(COUNTA(W173)=1,IF(COUNTA(X173)=1,MAX(AD$6:AD172)&amp;X173,MAX(AD$6:AD172)+1),"")</f>
        <v>95b6</v>
      </c>
    </row>
    <row r="174" spans="1:30" ht="27.6" customHeight="1">
      <c r="A174" s="2" t="s">
        <v>573</v>
      </c>
      <c r="B174" s="2" t="s">
        <v>201</v>
      </c>
      <c r="C174" s="2" t="s">
        <v>42</v>
      </c>
      <c r="D174" s="15" t="s">
        <v>220</v>
      </c>
      <c r="E174" s="2" t="s">
        <v>621</v>
      </c>
      <c r="G174" s="35" t="s">
        <v>723</v>
      </c>
      <c r="H174" s="35" t="s">
        <v>724</v>
      </c>
      <c r="I174" s="35" t="s">
        <v>725</v>
      </c>
      <c r="J174" s="35" t="s">
        <v>725</v>
      </c>
      <c r="K174" s="35" t="s">
        <v>726</v>
      </c>
      <c r="L174"/>
      <c r="M174" s="35" t="str">
        <f>IF(COUNTA(F174)=1,IF(COUNTA(K174)=1,MAX(M$6:M173)&amp;K174,MAX(M$6:M173)+1),"")</f>
        <v/>
      </c>
      <c r="N174" s="35" t="str">
        <f>IF(COUNTA(G174)=1,IF(COUNTA(K174)=1,MAX(N$6:N173)&amp;K174,MAX(N$6:N173)+1),"")</f>
        <v>72b7</v>
      </c>
      <c r="O174" s="35" t="str">
        <f>IF(COUNTA(H174)=1,IF(COUNTA(K174)=1,MAX(O$6:O173)&amp;K174,MAX(O$6:O173)+1),"")</f>
        <v>80b7</v>
      </c>
      <c r="P174" s="35" t="str">
        <f>IF(COUNTA(I174)=1,IF(COUNTA(K174)=1,MAX(P$6:P173)&amp;K174,MAX(P$6:P173)+1),"")</f>
        <v>92b7</v>
      </c>
      <c r="Q174" s="35" t="str">
        <f>IF(COUNTA(J174)=1,IF(COUNTA(K174)=1,MAX(Q$6:Q173)&amp;K174,MAX(Q$6:Q173)+1),"")</f>
        <v>92b7</v>
      </c>
      <c r="T174" s="35" t="s">
        <v>723</v>
      </c>
      <c r="U174" s="35" t="s">
        <v>724</v>
      </c>
      <c r="V174" s="35" t="s">
        <v>725</v>
      </c>
      <c r="W174" s="35" t="s">
        <v>725</v>
      </c>
      <c r="X174" s="35" t="s">
        <v>726</v>
      </c>
      <c r="Y174"/>
      <c r="Z174" s="35" t="str">
        <f>IF(COUNTA(S174)=1,IF(COUNTA(X174)=1,MAX(Z$6:Z173)&amp;X174,MAX(Z$6:Z173)+1),"")</f>
        <v/>
      </c>
      <c r="AA174" s="35" t="str">
        <f>IF(COUNTA(T174)=1,IF(COUNTA(X174)=1,MAX(AA$6:AA173)&amp;X174,MAX(AA$6:AA173)+1),"")</f>
        <v>74b7</v>
      </c>
      <c r="AB174" s="35" t="str">
        <f>IF(COUNTA(U174)=1,IF(COUNTA(X174)=1,MAX(AB$6:AB173)&amp;X174,MAX(AB$6:AB173)+1),"")</f>
        <v>85b7</v>
      </c>
      <c r="AC174" s="35" t="str">
        <f>IF(COUNTA(V174)=1,IF(COUNTA(X174)=1,MAX(AC$6:AC173)&amp;X174,MAX(AC$6:AC173)+1),"")</f>
        <v>95b7</v>
      </c>
      <c r="AD174" s="35" t="str">
        <f>IF(COUNTA(W174)=1,IF(COUNTA(X174)=1,MAX(AD$6:AD173)&amp;X174,MAX(AD$6:AD173)+1),"")</f>
        <v>95b7</v>
      </c>
    </row>
    <row r="175" spans="1:30" ht="30.6" customHeight="1">
      <c r="A175" s="2" t="s">
        <v>573</v>
      </c>
      <c r="B175" s="2" t="s">
        <v>201</v>
      </c>
      <c r="C175" s="2" t="s">
        <v>42</v>
      </c>
      <c r="D175" s="15" t="s">
        <v>221</v>
      </c>
      <c r="E175" s="2" t="s">
        <v>621</v>
      </c>
      <c r="G175" s="35" t="s">
        <v>727</v>
      </c>
      <c r="H175" s="35" t="s">
        <v>728</v>
      </c>
      <c r="I175" s="35" t="s">
        <v>729</v>
      </c>
      <c r="J175" s="35" t="s">
        <v>729</v>
      </c>
      <c r="K175" s="35" t="s">
        <v>730</v>
      </c>
      <c r="L175"/>
      <c r="M175" s="35" t="str">
        <f>IF(COUNTA(F175)=1,IF(COUNTA(K175)=1,MAX(M$6:M174)&amp;K175,MAX(M$6:M174)+1),"")</f>
        <v/>
      </c>
      <c r="N175" s="35" t="str">
        <f>IF(COUNTA(G175)=1,IF(COUNTA(K175)=1,MAX(N$6:N174)&amp;K175,MAX(N$6:N174)+1),"")</f>
        <v>72b8</v>
      </c>
      <c r="O175" s="35" t="str">
        <f>IF(COUNTA(H175)=1,IF(COUNTA(K175)=1,MAX(O$6:O174)&amp;K175,MAX(O$6:O174)+1),"")</f>
        <v>80b8</v>
      </c>
      <c r="P175" s="35" t="str">
        <f>IF(COUNTA(I175)=1,IF(COUNTA(K175)=1,MAX(P$6:P174)&amp;K175,MAX(P$6:P174)+1),"")</f>
        <v>92b8</v>
      </c>
      <c r="Q175" s="35" t="str">
        <f>IF(COUNTA(J175)=1,IF(COUNTA(K175)=1,MAX(Q$6:Q174)&amp;K175,MAX(Q$6:Q174)+1),"")</f>
        <v>92b8</v>
      </c>
      <c r="T175" s="35" t="s">
        <v>727</v>
      </c>
      <c r="U175" s="35" t="s">
        <v>728</v>
      </c>
      <c r="V175" s="35" t="s">
        <v>729</v>
      </c>
      <c r="W175" s="35" t="s">
        <v>729</v>
      </c>
      <c r="X175" s="35" t="s">
        <v>730</v>
      </c>
      <c r="Y175"/>
      <c r="Z175" s="35" t="str">
        <f>IF(COUNTA(S175)=1,IF(COUNTA(X175)=1,MAX(Z$6:Z174)&amp;X175,MAX(Z$6:Z174)+1),"")</f>
        <v/>
      </c>
      <c r="AA175" s="35" t="str">
        <f>IF(COUNTA(T175)=1,IF(COUNTA(X175)=1,MAX(AA$6:AA174)&amp;X175,MAX(AA$6:AA174)+1),"")</f>
        <v>74b8</v>
      </c>
      <c r="AB175" s="35" t="str">
        <f>IF(COUNTA(U175)=1,IF(COUNTA(X175)=1,MAX(AB$6:AB174)&amp;X175,MAX(AB$6:AB174)+1),"")</f>
        <v>85b8</v>
      </c>
      <c r="AC175" s="35" t="str">
        <f>IF(COUNTA(V175)=1,IF(COUNTA(X175)=1,MAX(AC$6:AC174)&amp;X175,MAX(AC$6:AC174)+1),"")</f>
        <v>95b8</v>
      </c>
      <c r="AD175" s="35" t="str">
        <f>IF(COUNTA(W175)=1,IF(COUNTA(X175)=1,MAX(AD$6:AD174)&amp;X175,MAX(AD$6:AD174)+1),"")</f>
        <v>95b8</v>
      </c>
    </row>
    <row r="176" spans="1:30" ht="30.6" customHeight="1">
      <c r="A176" s="2" t="s">
        <v>573</v>
      </c>
      <c r="D176" s="3" t="s">
        <v>222</v>
      </c>
      <c r="E176" s="3" t="s">
        <v>44</v>
      </c>
      <c r="G176" s="46" t="s">
        <v>574</v>
      </c>
      <c r="H176" s="46" t="s">
        <v>574</v>
      </c>
      <c r="I176" s="46" t="s">
        <v>574</v>
      </c>
      <c r="J176" s="46" t="s">
        <v>574</v>
      </c>
      <c r="K176" s="46"/>
      <c r="L176" s="46"/>
      <c r="M176" s="35" t="str">
        <f>IF(COUNTA(F176)=1,IF(COUNTA(K176)=1,MAX(M$6:M175)&amp;K176,MAX(M$6:M175)+1),"")</f>
        <v/>
      </c>
      <c r="N176" s="35">
        <f>IF(COUNTA(G176)=1,IF(COUNTA(K176)=1,MAX(N$6:N175)&amp;K176,MAX(N$6:N175)+1),"")</f>
        <v>73</v>
      </c>
      <c r="O176" s="35">
        <f>IF(COUNTA(H176)=1,IF(COUNTA(K176)=1,MAX(O$6:O175)&amp;K176,MAX(O$6:O175)+1),"")</f>
        <v>81</v>
      </c>
      <c r="P176" s="35">
        <f>IF(COUNTA(I176)=1,IF(COUNTA(K176)=1,MAX(P$6:P175)&amp;K176,MAX(P$6:P175)+1),"")</f>
        <v>93</v>
      </c>
      <c r="Q176" s="46">
        <f>IF(COUNTA(J176)=1,IF(COUNTA(K176)=1,MAX(Q$6:Q175)&amp;K176,MAX(Q$6:Q175)+1),"")</f>
        <v>93</v>
      </c>
      <c r="R176" s="16" t="s">
        <v>575</v>
      </c>
      <c r="T176" s="46" t="s">
        <v>574</v>
      </c>
      <c r="U176" s="46" t="s">
        <v>574</v>
      </c>
      <c r="V176" s="46" t="s">
        <v>574</v>
      </c>
      <c r="W176" s="46" t="s">
        <v>574</v>
      </c>
      <c r="X176" s="46"/>
      <c r="Y176" s="46"/>
      <c r="Z176" s="35" t="str">
        <f>IF(COUNTA(S176)=1,IF(COUNTA(X176)=1,MAX(Z$6:Z175)&amp;X176,MAX(Z$6:Z175)+1),"")</f>
        <v/>
      </c>
      <c r="AA176" s="35">
        <f>IF(COUNTA(T176)=1,IF(COUNTA(X176)=1,MAX(AA$6:AA175)&amp;X176,MAX(AA$6:AA175)+1),"")</f>
        <v>75</v>
      </c>
      <c r="AB176" s="35">
        <f>IF(COUNTA(U176)=1,IF(COUNTA(X176)=1,MAX(AB$6:AB175)&amp;X176,MAX(AB$6:AB175)+1),"")</f>
        <v>86</v>
      </c>
      <c r="AC176" s="35">
        <f>IF(COUNTA(V176)=1,IF(COUNTA(X176)=1,MAX(AC$6:AC175)&amp;X176,MAX(AC$6:AC175)+1),"")</f>
        <v>96</v>
      </c>
      <c r="AD176" s="35">
        <f>IF(COUNTA(W176)=1,IF(COUNTA(X176)=1,MAX(AD$6:AD175)&amp;X176,MAX(AD$6:AD175)+1),"")</f>
        <v>96</v>
      </c>
    </row>
    <row r="177" spans="1:30" ht="30.6" customHeight="1">
      <c r="A177" s="2" t="s">
        <v>573</v>
      </c>
      <c r="D177" s="3" t="s">
        <v>223</v>
      </c>
      <c r="E177" s="3" t="s">
        <v>44</v>
      </c>
      <c r="G177" s="46" t="s">
        <v>574</v>
      </c>
      <c r="H177" s="46" t="s">
        <v>574</v>
      </c>
      <c r="I177" s="46" t="s">
        <v>574</v>
      </c>
      <c r="J177" s="46" t="s">
        <v>574</v>
      </c>
      <c r="K177" s="46"/>
      <c r="L177" s="46"/>
      <c r="M177" s="35" t="str">
        <f>IF(COUNTA(F177)=1,IF(COUNTA(K177)=1,MAX(M$6:M176)&amp;K177,MAX(M$6:M176)+1),"")</f>
        <v/>
      </c>
      <c r="N177" s="35">
        <f>IF(COUNTA(G177)=1,IF(COUNTA(K177)=1,MAX(N$6:N176)&amp;K177,MAX(N$6:N176)+1),"")</f>
        <v>74</v>
      </c>
      <c r="O177" s="35">
        <f>IF(COUNTA(H177)=1,IF(COUNTA(K177)=1,MAX(O$6:O176)&amp;K177,MAX(O$6:O176)+1),"")</f>
        <v>82</v>
      </c>
      <c r="P177" s="35">
        <f>IF(COUNTA(I177)=1,IF(COUNTA(K177)=1,MAX(P$6:P176)&amp;K177,MAX(P$6:P176)+1),"")</f>
        <v>94</v>
      </c>
      <c r="Q177" s="46">
        <f>IF(COUNTA(J177)=1,IF(COUNTA(K177)=1,MAX(Q$6:Q176)&amp;K177,MAX(Q$6:Q176)+1),"")</f>
        <v>94</v>
      </c>
      <c r="R177" s="16" t="s">
        <v>575</v>
      </c>
      <c r="T177" s="46" t="s">
        <v>574</v>
      </c>
      <c r="U177" s="46" t="s">
        <v>574</v>
      </c>
      <c r="V177" s="46" t="s">
        <v>574</v>
      </c>
      <c r="W177" s="46" t="s">
        <v>574</v>
      </c>
      <c r="X177" s="46"/>
      <c r="Y177" s="46"/>
      <c r="Z177" s="35" t="str">
        <f>IF(COUNTA(S177)=1,IF(COUNTA(X177)=1,MAX(Z$6:Z176)&amp;X177,MAX(Z$6:Z176)+1),"")</f>
        <v/>
      </c>
      <c r="AA177" s="35">
        <f>IF(COUNTA(T177)=1,IF(COUNTA(X177)=1,MAX(AA$6:AA176)&amp;X177,MAX(AA$6:AA176)+1),"")</f>
        <v>76</v>
      </c>
      <c r="AB177" s="35">
        <f>IF(COUNTA(U177)=1,IF(COUNTA(X177)=1,MAX(AB$6:AB176)&amp;X177,MAX(AB$6:AB176)+1),"")</f>
        <v>87</v>
      </c>
      <c r="AC177" s="35">
        <f>IF(COUNTA(V177)=1,IF(COUNTA(X177)=1,MAX(AC$6:AC176)&amp;X177,MAX(AC$6:AC176)+1),"")</f>
        <v>97</v>
      </c>
      <c r="AD177" s="35">
        <f>IF(COUNTA(W177)=1,IF(COUNTA(X177)=1,MAX(AD$6:AD176)&amp;X177,MAX(AD$6:AD176)+1),"")</f>
        <v>97</v>
      </c>
    </row>
    <row r="178" spans="1:30" ht="28.8">
      <c r="A178" s="2" t="s">
        <v>573</v>
      </c>
      <c r="B178" s="2" t="s">
        <v>201</v>
      </c>
      <c r="C178" s="2" t="s">
        <v>42</v>
      </c>
      <c r="D178" t="s">
        <v>224</v>
      </c>
      <c r="E178" s="2" t="s">
        <v>44</v>
      </c>
      <c r="F178" s="35">
        <v>12</v>
      </c>
      <c r="M178" s="35">
        <f>IF(COUNTA(F178)=1,IF(COUNTA(K178)=1,MAX(M$6:M177)&amp;K178,MAX(M$6:M177)+1),"")</f>
        <v>10</v>
      </c>
      <c r="N178" s="35" t="str">
        <f>IF(COUNTA(G178)=1,IF(COUNTA(K178)=1,MAX(N$6:N177)&amp;K178,MAX(N$6:N177)+1),"")</f>
        <v/>
      </c>
      <c r="O178" s="35" t="str">
        <f>IF(COUNTA(H178)=1,IF(COUNTA(K178)=1,MAX(O$6:O177)&amp;K178,MAX(O$6:O177)+1),"")</f>
        <v/>
      </c>
      <c r="P178" s="35" t="str">
        <f>IF(COUNTA(I178)=1,IF(COUNTA(K178)=1,MAX(P$6:P177)&amp;K178,MAX(P$6:P177)+1),"")</f>
        <v/>
      </c>
      <c r="Q178" s="35" t="str">
        <f>IF(COUNTA(J178)=1,IF(COUNTA(K178)=1,MAX(Q$6:Q177)&amp;K178,MAX(Q$6:Q177)+1),"")</f>
        <v/>
      </c>
      <c r="R178" s="48" t="s">
        <v>583</v>
      </c>
      <c r="S178" s="35">
        <v>12</v>
      </c>
      <c r="Z178" s="35">
        <f>IF(COUNTA(S178)=1,IF(COUNTA(X178)=1,MAX(Z$6:Z177)&amp;X178,MAX(Z$6:Z177)+1),"")</f>
        <v>10</v>
      </c>
      <c r="AA178" s="35" t="str">
        <f>IF(COUNTA(T178)=1,IF(COUNTA(X178)=1,MAX(AA$6:AA177)&amp;X178,MAX(AA$6:AA177)+1),"")</f>
        <v/>
      </c>
      <c r="AB178" s="35" t="str">
        <f>IF(COUNTA(U178)=1,IF(COUNTA(X178)=1,MAX(AB$6:AB177)&amp;X178,MAX(AB$6:AB177)+1),"")</f>
        <v/>
      </c>
      <c r="AC178" s="35" t="str">
        <f>IF(COUNTA(V178)=1,IF(COUNTA(X178)=1,MAX(AC$6:AC177)&amp;X178,MAX(AC$6:AC177)+1),"")</f>
        <v/>
      </c>
      <c r="AD178" s="35" t="str">
        <f>IF(COUNTA(W178)=1,IF(COUNTA(X178)=1,MAX(AD$6:AD177)&amp;X178,MAX(AD$6:AD177)+1),"")</f>
        <v/>
      </c>
    </row>
    <row r="179" spans="1:30" s="14" customFormat="1" ht="28.8">
      <c r="A179" s="14" t="s">
        <v>573</v>
      </c>
      <c r="B179" s="14" t="s">
        <v>201</v>
      </c>
      <c r="C179" s="14" t="s">
        <v>42</v>
      </c>
      <c r="D179" s="15" t="s">
        <v>225</v>
      </c>
      <c r="E179" s="14" t="s">
        <v>44</v>
      </c>
      <c r="F179" s="46">
        <v>11</v>
      </c>
      <c r="G179" s="46">
        <v>65</v>
      </c>
      <c r="H179" s="46">
        <v>73</v>
      </c>
      <c r="I179" s="46">
        <v>85</v>
      </c>
      <c r="J179" s="46">
        <v>85</v>
      </c>
      <c r="K179" s="46"/>
      <c r="L179" s="46"/>
      <c r="M179" s="35">
        <f>IF(COUNTA(F179)=1,IF(COUNTA(K179)=1,MAX(M$6:M178)&amp;K179,MAX(M$6:M178)+1),"")</f>
        <v>11</v>
      </c>
      <c r="N179" s="35">
        <f>IF(COUNTA(G179)=1,IF(COUNTA(K179)=1,MAX(N$6:N178)&amp;K179,MAX(N$6:N178)+1),"")</f>
        <v>75</v>
      </c>
      <c r="O179" s="35">
        <f>IF(COUNTA(H179)=1,IF(COUNTA(K179)=1,MAX(O$6:O178)&amp;K179,MAX(O$6:O178)+1),"")</f>
        <v>83</v>
      </c>
      <c r="P179" s="35">
        <f>IF(COUNTA(I179)=1,IF(COUNTA(K179)=1,MAX(P$6:P178)&amp;K179,MAX(P$6:P178)+1),"")</f>
        <v>95</v>
      </c>
      <c r="Q179" s="46">
        <f>IF(COUNTA(J179)=1,IF(COUNTA(K179)=1,MAX(Q$6:Q178)&amp;K179,MAX(Q$6:Q178)+1),"")</f>
        <v>95</v>
      </c>
      <c r="R179" s="48" t="s">
        <v>583</v>
      </c>
      <c r="S179" s="46">
        <v>11</v>
      </c>
      <c r="T179" s="46">
        <v>65</v>
      </c>
      <c r="U179" s="46">
        <v>73</v>
      </c>
      <c r="V179" s="46">
        <v>85</v>
      </c>
      <c r="W179" s="46">
        <v>85</v>
      </c>
      <c r="X179" s="46"/>
      <c r="Y179" s="46"/>
      <c r="Z179" s="35">
        <f>IF(COUNTA(S179)=1,IF(COUNTA(X179)=1,MAX(Z$6:Z178)&amp;X179,MAX(Z$6:Z178)+1),"")</f>
        <v>11</v>
      </c>
      <c r="AA179" s="35">
        <f>IF(COUNTA(T179)=1,IF(COUNTA(X179)=1,MAX(AA$6:AA178)&amp;X179,MAX(AA$6:AA178)+1),"")</f>
        <v>77</v>
      </c>
      <c r="AB179" s="35">
        <f>IF(COUNTA(U179)=1,IF(COUNTA(X179)=1,MAX(AB$6:AB178)&amp;X179,MAX(AB$6:AB178)+1),"")</f>
        <v>88</v>
      </c>
      <c r="AC179" s="35">
        <f>IF(COUNTA(V179)=1,IF(COUNTA(X179)=1,MAX(AC$6:AC178)&amp;X179,MAX(AC$6:AC178)+1),"")</f>
        <v>98</v>
      </c>
      <c r="AD179" s="35">
        <f>IF(COUNTA(W179)=1,IF(COUNTA(X179)=1,MAX(AD$6:AD178)&amp;X179,MAX(AD$6:AD178)+1),"")</f>
        <v>98</v>
      </c>
    </row>
    <row r="180" spans="1:30" ht="115.2">
      <c r="A180" s="2" t="s">
        <v>573</v>
      </c>
      <c r="B180" s="2" t="s">
        <v>201</v>
      </c>
      <c r="C180" s="2" t="s">
        <v>42</v>
      </c>
      <c r="D180" s="5" t="s">
        <v>226</v>
      </c>
      <c r="E180" s="2" t="s">
        <v>44</v>
      </c>
      <c r="G180" s="35">
        <v>66</v>
      </c>
      <c r="H180" s="46" t="s">
        <v>574</v>
      </c>
      <c r="I180" s="46" t="s">
        <v>574</v>
      </c>
      <c r="J180" s="46" t="s">
        <v>574</v>
      </c>
      <c r="K180" s="46"/>
      <c r="L180" s="46"/>
      <c r="M180" s="35" t="str">
        <f>IF(COUNTA(F180)=1,IF(COUNTA(K180)=1,MAX(M$6:M179)&amp;K180,MAX(M$6:M179)+1),"")</f>
        <v/>
      </c>
      <c r="N180" s="35">
        <f>IF(COUNTA(G180)=1,IF(COUNTA(K180)=1,MAX(N$6:N179)&amp;K180,MAX(N$6:N179)+1),"")</f>
        <v>76</v>
      </c>
      <c r="O180" s="35">
        <f>IF(COUNTA(H180)=1,IF(COUNTA(K180)=1,MAX(O$6:O179)&amp;K180,MAX(O$6:O179)+1),"")</f>
        <v>84</v>
      </c>
      <c r="P180" s="35">
        <f>IF(COUNTA(I180)=1,IF(COUNTA(K180)=1,MAX(P$6:P179)&amp;K180,MAX(P$6:P179)+1),"")</f>
        <v>96</v>
      </c>
      <c r="Q180" s="46">
        <f>IF(COUNTA(J180)=1,IF(COUNTA(K180)=1,MAX(Q$6:Q179)&amp;K180,MAX(Q$6:Q179)+1),"")</f>
        <v>96</v>
      </c>
      <c r="R180" s="48" t="s">
        <v>731</v>
      </c>
      <c r="T180" s="35">
        <v>66</v>
      </c>
      <c r="U180" s="46" t="s">
        <v>574</v>
      </c>
      <c r="V180" s="46" t="s">
        <v>574</v>
      </c>
      <c r="W180" s="46" t="s">
        <v>574</v>
      </c>
      <c r="X180" s="46"/>
      <c r="Y180" s="46"/>
      <c r="Z180" s="35" t="str">
        <f>IF(COUNTA(S180)=1,IF(COUNTA(X180)=1,MAX(Z$6:Z179)&amp;X180,MAX(Z$6:Z179)+1),"")</f>
        <v/>
      </c>
      <c r="AA180" s="35">
        <f>IF(COUNTA(T180)=1,IF(COUNTA(X180)=1,MAX(AA$6:AA179)&amp;X180,MAX(AA$6:AA179)+1),"")</f>
        <v>78</v>
      </c>
      <c r="AB180" s="35">
        <f>IF(COUNTA(U180)=1,IF(COUNTA(X180)=1,MAX(AB$6:AB179)&amp;X180,MAX(AB$6:AB179)+1),"")</f>
        <v>89</v>
      </c>
      <c r="AC180" s="35">
        <f>IF(COUNTA(V180)=1,IF(COUNTA(X180)=1,MAX(AC$6:AC179)&amp;X180,MAX(AC$6:AC179)+1),"")</f>
        <v>99</v>
      </c>
      <c r="AD180" s="35">
        <f>IF(COUNTA(W180)=1,IF(COUNTA(X180)=1,MAX(AD$6:AD179)&amp;X180,MAX(AD$6:AD179)+1),"")</f>
        <v>99</v>
      </c>
    </row>
    <row r="181" spans="1:30" ht="43.2">
      <c r="A181" s="2" t="s">
        <v>573</v>
      </c>
      <c r="D181" s="16" t="s">
        <v>227</v>
      </c>
      <c r="E181" s="2" t="s">
        <v>44</v>
      </c>
      <c r="G181" s="46" t="s">
        <v>574</v>
      </c>
      <c r="H181" s="46" t="s">
        <v>574</v>
      </c>
      <c r="I181" s="46" t="s">
        <v>574</v>
      </c>
      <c r="J181" s="46" t="s">
        <v>574</v>
      </c>
      <c r="K181" s="46"/>
      <c r="L181" s="46"/>
      <c r="M181" s="35" t="str">
        <f>IF(COUNTA(F181)=1,IF(COUNTA(K181)=1,MAX(M$6:M180)&amp;K181,MAX(M$6:M180)+1),"")</f>
        <v/>
      </c>
      <c r="N181" s="35">
        <f>IF(COUNTA(G181)=1,IF(COUNTA(K181)=1,MAX(N$6:N180)&amp;K181,MAX(N$6:N180)+1),"")</f>
        <v>77</v>
      </c>
      <c r="O181" s="35">
        <f>IF(COUNTA(H181)=1,IF(COUNTA(K181)=1,MAX(O$6:O180)&amp;K181,MAX(O$6:O180)+1),"")</f>
        <v>85</v>
      </c>
      <c r="P181" s="35">
        <f>IF(COUNTA(I181)=1,IF(COUNTA(K181)=1,MAX(P$6:P180)&amp;K181,MAX(P$6:P180)+1),"")</f>
        <v>97</v>
      </c>
      <c r="Q181" s="46">
        <f>IF(COUNTA(J181)=1,IF(COUNTA(K181)=1,MAX(Q$6:Q180)&amp;K181,MAX(Q$6:Q180)+1),"")</f>
        <v>97</v>
      </c>
      <c r="R181" s="16" t="s">
        <v>575</v>
      </c>
      <c r="T181" s="46" t="s">
        <v>574</v>
      </c>
      <c r="U181" s="46" t="s">
        <v>574</v>
      </c>
      <c r="V181" s="46" t="s">
        <v>574</v>
      </c>
      <c r="W181" s="46" t="s">
        <v>574</v>
      </c>
      <c r="X181" s="46"/>
      <c r="Y181" s="46"/>
      <c r="Z181" s="35" t="str">
        <f>IF(COUNTA(S181)=1,IF(COUNTA(X181)=1,MAX(Z$6:Z180)&amp;X181,MAX(Z$6:Z180)+1),"")</f>
        <v/>
      </c>
      <c r="AA181" s="35">
        <f>IF(COUNTA(T181)=1,IF(COUNTA(X181)=1,MAX(AA$6:AA180)&amp;X181,MAX(AA$6:AA180)+1),"")</f>
        <v>79</v>
      </c>
      <c r="AB181" s="35">
        <f>IF(COUNTA(U181)=1,IF(COUNTA(X181)=1,MAX(AB$6:AB180)&amp;X181,MAX(AB$6:AB180)+1),"")</f>
        <v>90</v>
      </c>
      <c r="AC181" s="35">
        <f>IF(COUNTA(V181)=1,IF(COUNTA(X181)=1,MAX(AC$6:AC180)&amp;X181,MAX(AC$6:AC180)+1),"")</f>
        <v>100</v>
      </c>
      <c r="AD181" s="35">
        <f>IF(COUNTA(W181)=1,IF(COUNTA(X181)=1,MAX(AD$6:AD180)&amp;X181,MAX(AD$6:AD180)+1),"")</f>
        <v>100</v>
      </c>
    </row>
    <row r="182" spans="1:30" ht="28.8">
      <c r="A182" s="2" t="s">
        <v>573</v>
      </c>
      <c r="B182" s="2" t="s">
        <v>201</v>
      </c>
      <c r="C182" s="2" t="s">
        <v>42</v>
      </c>
      <c r="D182" s="5" t="s">
        <v>228</v>
      </c>
      <c r="E182" s="2" t="s">
        <v>44</v>
      </c>
      <c r="G182" s="35">
        <v>68</v>
      </c>
      <c r="H182" s="35">
        <v>76</v>
      </c>
      <c r="I182" s="35">
        <v>88</v>
      </c>
      <c r="J182" s="35">
        <v>88</v>
      </c>
      <c r="M182" s="35" t="str">
        <f>IF(COUNTA(F182)=1,IF(COUNTA(K182)=1,MAX(M$6:M181)&amp;K182,MAX(M$6:M181)+1),"")</f>
        <v/>
      </c>
      <c r="N182" s="35">
        <f>IF(COUNTA(G182)=1,IF(COUNTA(K182)=1,MAX(N$6:N181)&amp;K182,MAX(N$6:N181)+1),"")</f>
        <v>78</v>
      </c>
      <c r="O182" s="35">
        <f>IF(COUNTA(H182)=1,IF(COUNTA(K182)=1,MAX(O$6:O181)&amp;K182,MAX(O$6:O181)+1),"")</f>
        <v>86</v>
      </c>
      <c r="P182" s="35">
        <f>IF(COUNTA(I182)=1,IF(COUNTA(K182)=1,MAX(P$6:P181)&amp;K182,MAX(P$6:P181)+1),"")</f>
        <v>98</v>
      </c>
      <c r="Q182" s="35">
        <f>IF(COUNTA(J182)=1,IF(COUNTA(K182)=1,MAX(Q$6:Q181)&amp;K182,MAX(Q$6:Q181)+1),"")</f>
        <v>98</v>
      </c>
      <c r="R182" s="48" t="s">
        <v>583</v>
      </c>
      <c r="T182" s="35">
        <v>68</v>
      </c>
      <c r="U182" s="35">
        <v>76</v>
      </c>
      <c r="V182" s="35">
        <v>88</v>
      </c>
      <c r="W182" s="35">
        <v>88</v>
      </c>
      <c r="Z182" s="35" t="str">
        <f>IF(COUNTA(S182)=1,IF(COUNTA(X182)=1,MAX(Z$6:Z181)&amp;X182,MAX(Z$6:Z181)+1),"")</f>
        <v/>
      </c>
      <c r="AA182" s="35">
        <f>IF(COUNTA(T182)=1,IF(COUNTA(X182)=1,MAX(AA$6:AA181)&amp;X182,MAX(AA$6:AA181)+1),"")</f>
        <v>80</v>
      </c>
      <c r="AB182" s="35">
        <f>IF(COUNTA(U182)=1,IF(COUNTA(X182)=1,MAX(AB$6:AB181)&amp;X182,MAX(AB$6:AB181)+1),"")</f>
        <v>91</v>
      </c>
      <c r="AC182" s="35">
        <f>IF(COUNTA(V182)=1,IF(COUNTA(X182)=1,MAX(AC$6:AC181)&amp;X182,MAX(AC$6:AC181)+1),"")</f>
        <v>101</v>
      </c>
      <c r="AD182" s="35">
        <f>IF(COUNTA(W182)=1,IF(COUNTA(X182)=1,MAX(AD$6:AD181)&amp;X182,MAX(AD$6:AD181)+1),"")</f>
        <v>101</v>
      </c>
    </row>
    <row r="183" spans="1:30" ht="43.2">
      <c r="A183" s="2" t="s">
        <v>573</v>
      </c>
      <c r="B183" s="2" t="s">
        <v>201</v>
      </c>
      <c r="C183" s="2" t="s">
        <v>42</v>
      </c>
      <c r="D183" s="15" t="s">
        <v>229</v>
      </c>
      <c r="E183" s="2" t="s">
        <v>44</v>
      </c>
      <c r="G183" s="35">
        <v>67</v>
      </c>
      <c r="H183" s="35">
        <v>75</v>
      </c>
      <c r="I183" s="35">
        <v>87</v>
      </c>
      <c r="J183" s="35">
        <v>87</v>
      </c>
      <c r="M183" s="35" t="str">
        <f>IF(COUNTA(F183)=1,IF(COUNTA(K183)=1,MAX(M$6:M182)&amp;K183,MAX(M$6:M182)+1),"")</f>
        <v/>
      </c>
      <c r="N183" s="35">
        <f>IF(COUNTA(G183)=1,IF(COUNTA(K183)=1,MAX(N$6:N182)&amp;K183,MAX(N$6:N182)+1),"")</f>
        <v>79</v>
      </c>
      <c r="O183" s="35">
        <f>IF(COUNTA(H183)=1,IF(COUNTA(K183)=1,MAX(O$6:O182)&amp;K183,MAX(O$6:O182)+1),"")</f>
        <v>87</v>
      </c>
      <c r="P183" s="35">
        <f>IF(COUNTA(I183)=1,IF(COUNTA(K183)=1,MAX(P$6:P182)&amp;K183,MAX(P$6:P182)+1),"")</f>
        <v>99</v>
      </c>
      <c r="Q183" s="35">
        <f>IF(COUNTA(J183)=1,IF(COUNTA(K183)=1,MAX(Q$6:Q182)&amp;K183,MAX(Q$6:Q182)+1),"")</f>
        <v>99</v>
      </c>
      <c r="R183" s="48" t="s">
        <v>583</v>
      </c>
      <c r="T183" s="35">
        <v>67</v>
      </c>
      <c r="U183" s="35">
        <v>75</v>
      </c>
      <c r="V183" s="35">
        <v>87</v>
      </c>
      <c r="W183" s="35">
        <v>87</v>
      </c>
      <c r="Z183" s="35" t="str">
        <f>IF(COUNTA(S183)=1,IF(COUNTA(X183)=1,MAX(Z$6:Z182)&amp;X183,MAX(Z$6:Z182)+1),"")</f>
        <v/>
      </c>
      <c r="AA183" s="35">
        <f>IF(COUNTA(T183)=1,IF(COUNTA(X183)=1,MAX(AA$6:AA182)&amp;X183,MAX(AA$6:AA182)+1),"")</f>
        <v>81</v>
      </c>
      <c r="AB183" s="35">
        <f>IF(COUNTA(U183)=1,IF(COUNTA(X183)=1,MAX(AB$6:AB182)&amp;X183,MAX(AB$6:AB182)+1),"")</f>
        <v>92</v>
      </c>
      <c r="AC183" s="35">
        <f>IF(COUNTA(V183)=1,IF(COUNTA(X183)=1,MAX(AC$6:AC182)&amp;X183,MAX(AC$6:AC182)+1),"")</f>
        <v>102</v>
      </c>
      <c r="AD183" s="35">
        <f>IF(COUNTA(W183)=1,IF(COUNTA(X183)=1,MAX(AD$6:AD182)&amp;X183,MAX(AD$6:AD182)+1),"")</f>
        <v>102</v>
      </c>
    </row>
    <row r="184" spans="1:30" ht="43.2">
      <c r="A184" s="2" t="s">
        <v>573</v>
      </c>
      <c r="B184" s="2" t="s">
        <v>201</v>
      </c>
      <c r="C184" s="2" t="s">
        <v>42</v>
      </c>
      <c r="D184" s="15" t="s">
        <v>230</v>
      </c>
      <c r="E184" s="2" t="s">
        <v>44</v>
      </c>
      <c r="G184" s="35">
        <v>69</v>
      </c>
      <c r="H184" s="35">
        <v>77</v>
      </c>
      <c r="I184" s="35">
        <v>89</v>
      </c>
      <c r="J184" s="35">
        <v>89</v>
      </c>
      <c r="M184" s="35" t="str">
        <f>IF(COUNTA(F184)=1,IF(COUNTA(K184)=1,MAX(M$6:M183)&amp;K184,MAX(M$6:M183)+1),"")</f>
        <v/>
      </c>
      <c r="N184" s="35">
        <f>IF(COUNTA(G184)=1,IF(COUNTA(K184)=1,MAX(N$6:N183)&amp;K184,MAX(N$6:N183)+1),"")</f>
        <v>80</v>
      </c>
      <c r="O184" s="35">
        <f>IF(COUNTA(H184)=1,IF(COUNTA(K184)=1,MAX(O$6:O183)&amp;K184,MAX(O$6:O183)+1),"")</f>
        <v>88</v>
      </c>
      <c r="P184" s="35">
        <f>IF(COUNTA(I184)=1,IF(COUNTA(K184)=1,MAX(P$6:P183)&amp;K184,MAX(P$6:P183)+1),"")</f>
        <v>100</v>
      </c>
      <c r="Q184" s="35">
        <f>IF(COUNTA(J184)=1,IF(COUNTA(K184)=1,MAX(Q$6:Q183)&amp;K184,MAX(Q$6:Q183)+1),"")</f>
        <v>100</v>
      </c>
      <c r="R184" s="48" t="s">
        <v>583</v>
      </c>
      <c r="T184" s="35">
        <v>69</v>
      </c>
      <c r="U184" s="35">
        <v>77</v>
      </c>
      <c r="V184" s="35">
        <v>89</v>
      </c>
      <c r="W184" s="35">
        <v>89</v>
      </c>
      <c r="Z184" s="35" t="str">
        <f>IF(COUNTA(S184)=1,IF(COUNTA(X184)=1,MAX(Z$6:Z183)&amp;X184,MAX(Z$6:Z183)+1),"")</f>
        <v/>
      </c>
      <c r="AA184" s="35">
        <f>IF(COUNTA(T184)=1,IF(COUNTA(X184)=1,MAX(AA$6:AA183)&amp;X184,MAX(AA$6:AA183)+1),"")</f>
        <v>82</v>
      </c>
      <c r="AB184" s="35">
        <f>IF(COUNTA(U184)=1,IF(COUNTA(X184)=1,MAX(AB$6:AB183)&amp;X184,MAX(AB$6:AB183)+1),"")</f>
        <v>93</v>
      </c>
      <c r="AC184" s="35">
        <f>IF(COUNTA(V184)=1,IF(COUNTA(X184)=1,MAX(AC$6:AC183)&amp;X184,MAX(AC$6:AC183)+1),"")</f>
        <v>103</v>
      </c>
      <c r="AD184" s="35">
        <f>IF(COUNTA(W184)=1,IF(COUNTA(X184)=1,MAX(AD$6:AD183)&amp;X184,MAX(AD$6:AD183)+1),"")</f>
        <v>103</v>
      </c>
    </row>
    <row r="185" spans="1:30" ht="28.8">
      <c r="A185" s="2" t="s">
        <v>573</v>
      </c>
      <c r="B185" s="2" t="s">
        <v>201</v>
      </c>
      <c r="C185" s="2" t="s">
        <v>42</v>
      </c>
      <c r="D185" s="15" t="s">
        <v>231</v>
      </c>
      <c r="E185" s="2" t="s">
        <v>44</v>
      </c>
      <c r="G185" s="35">
        <v>70</v>
      </c>
      <c r="H185" s="35">
        <v>78</v>
      </c>
      <c r="I185" s="35">
        <v>90</v>
      </c>
      <c r="J185" s="35">
        <v>90</v>
      </c>
      <c r="M185" s="35" t="str">
        <f>IF(COUNTA(F185)=1,IF(COUNTA(K185)=1,MAX(M$6:M184)&amp;K185,MAX(M$6:M184)+1),"")</f>
        <v/>
      </c>
      <c r="N185" s="35">
        <f>IF(COUNTA(G185)=1,IF(COUNTA(K185)=1,MAX(N$6:N184)&amp;K185,MAX(N$6:N184)+1),"")</f>
        <v>81</v>
      </c>
      <c r="O185" s="35">
        <f>IF(COUNTA(H185)=1,IF(COUNTA(K185)=1,MAX(O$6:O184)&amp;K185,MAX(O$6:O184)+1),"")</f>
        <v>89</v>
      </c>
      <c r="P185" s="35">
        <f>IF(COUNTA(I185)=1,IF(COUNTA(K185)=1,MAX(P$6:P184)&amp;K185,MAX(P$6:P184)+1),"")</f>
        <v>101</v>
      </c>
      <c r="Q185" s="35">
        <f>IF(COUNTA(J185)=1,IF(COUNTA(K185)=1,MAX(Q$6:Q184)&amp;K185,MAX(Q$6:Q184)+1),"")</f>
        <v>101</v>
      </c>
      <c r="R185" s="48" t="s">
        <v>583</v>
      </c>
      <c r="T185" s="35">
        <v>70</v>
      </c>
      <c r="U185" s="35">
        <v>78</v>
      </c>
      <c r="V185" s="35">
        <v>90</v>
      </c>
      <c r="W185" s="35">
        <v>90</v>
      </c>
      <c r="Z185" s="35" t="str">
        <f>IF(COUNTA(S185)=1,IF(COUNTA(X185)=1,MAX(Z$6:Z184)&amp;X185,MAX(Z$6:Z184)+1),"")</f>
        <v/>
      </c>
      <c r="AA185" s="35">
        <f>IF(COUNTA(T185)=1,IF(COUNTA(X185)=1,MAX(AA$6:AA184)&amp;X185,MAX(AA$6:AA184)+1),"")</f>
        <v>83</v>
      </c>
      <c r="AB185" s="35">
        <f>IF(COUNTA(U185)=1,IF(COUNTA(X185)=1,MAX(AB$6:AB184)&amp;X185,MAX(AB$6:AB184)+1),"")</f>
        <v>94</v>
      </c>
      <c r="AC185" s="35">
        <f>IF(COUNTA(V185)=1,IF(COUNTA(X185)=1,MAX(AC$6:AC184)&amp;X185,MAX(AC$6:AC184)+1),"")</f>
        <v>104</v>
      </c>
      <c r="AD185" s="35">
        <f>IF(COUNTA(W185)=1,IF(COUNTA(X185)=1,MAX(AD$6:AD184)&amp;X185,MAX(AD$6:AD184)+1),"")</f>
        <v>104</v>
      </c>
    </row>
    <row r="186" spans="1:30" ht="55.35" customHeight="1">
      <c r="A186" s="2" t="s">
        <v>573</v>
      </c>
      <c r="B186" s="2" t="s">
        <v>201</v>
      </c>
      <c r="C186" s="2" t="s">
        <v>42</v>
      </c>
      <c r="D186" s="5" t="s">
        <v>232</v>
      </c>
      <c r="E186" s="2" t="s">
        <v>44</v>
      </c>
      <c r="G186" s="35">
        <v>63</v>
      </c>
      <c r="H186" s="35">
        <v>71</v>
      </c>
      <c r="I186" s="35">
        <v>83</v>
      </c>
      <c r="J186" s="35">
        <v>83</v>
      </c>
      <c r="M186" s="35" t="str">
        <f>IF(COUNTA(F186)=1,IF(COUNTA(K186)=1,MAX(M$6:M185)&amp;K186,MAX(M$6:M185)+1),"")</f>
        <v/>
      </c>
      <c r="N186" s="35">
        <f>IF(COUNTA(G186)=1,IF(COUNTA(K186)=1,MAX(N$6:N185)&amp;K186,MAX(N$6:N185)+1),"")</f>
        <v>82</v>
      </c>
      <c r="O186" s="35">
        <f>IF(COUNTA(H186)=1,IF(COUNTA(K186)=1,MAX(O$6:O185)&amp;K186,MAX(O$6:O185)+1),"")</f>
        <v>90</v>
      </c>
      <c r="P186" s="35">
        <f>IF(COUNTA(I186)=1,IF(COUNTA(K186)=1,MAX(P$6:P185)&amp;K186,MAX(P$6:P185)+1),"")</f>
        <v>102</v>
      </c>
      <c r="Q186" s="35">
        <f>IF(COUNTA(J186)=1,IF(COUNTA(K186)=1,MAX(Q$6:Q185)&amp;K186,MAX(Q$6:Q185)+1),"")</f>
        <v>102</v>
      </c>
      <c r="T186" s="35">
        <v>63</v>
      </c>
      <c r="U186" s="35">
        <v>71</v>
      </c>
      <c r="V186" s="35">
        <v>83</v>
      </c>
      <c r="W186" s="35">
        <v>83</v>
      </c>
      <c r="Z186" s="35" t="str">
        <f>IF(COUNTA(S186)=1,IF(COUNTA(X186)=1,MAX(Z$6:Z185)&amp;X186,MAX(Z$6:Z185)+1),"")</f>
        <v/>
      </c>
      <c r="AA186" s="35">
        <f>IF(COUNTA(T186)=1,IF(COUNTA(X186)=1,MAX(AA$6:AA185)&amp;X186,MAX(AA$6:AA185)+1),"")</f>
        <v>84</v>
      </c>
      <c r="AB186" s="35">
        <f>IF(COUNTA(U186)=1,IF(COUNTA(X186)=1,MAX(AB$6:AB185)&amp;X186,MAX(AB$6:AB185)+1),"")</f>
        <v>95</v>
      </c>
      <c r="AC186" s="35">
        <f>IF(COUNTA(V186)=1,IF(COUNTA(X186)=1,MAX(AC$6:AC185)&amp;X186,MAX(AC$6:AC185)+1),"")</f>
        <v>105</v>
      </c>
      <c r="AD186" s="35">
        <f>IF(COUNTA(W186)=1,IF(COUNTA(X186)=1,MAX(AD$6:AD185)&amp;X186,MAX(AD$6:AD185)+1),"")</f>
        <v>105</v>
      </c>
    </row>
    <row r="187" spans="1:30" ht="51" customHeight="1">
      <c r="A187" s="2" t="s">
        <v>573</v>
      </c>
      <c r="B187" s="2" t="s">
        <v>201</v>
      </c>
      <c r="C187" s="2" t="s">
        <v>42</v>
      </c>
      <c r="D187" s="5" t="s">
        <v>233</v>
      </c>
      <c r="E187" s="2" t="s">
        <v>44</v>
      </c>
      <c r="G187" s="35">
        <v>64</v>
      </c>
      <c r="H187" s="35">
        <v>72</v>
      </c>
      <c r="I187" s="35">
        <v>84</v>
      </c>
      <c r="J187" s="35">
        <v>84</v>
      </c>
      <c r="M187" s="35" t="str">
        <f>IF(COUNTA(F187)=1,IF(COUNTA(K187)=1,MAX(M$6:M186)&amp;K187,MAX(M$6:M186)+1),"")</f>
        <v/>
      </c>
      <c r="N187" s="35">
        <f>IF(COUNTA(G187)=1,IF(COUNTA(K187)=1,MAX(N$6:N186)&amp;K187,MAX(N$6:N186)+1),"")</f>
        <v>83</v>
      </c>
      <c r="O187" s="35">
        <f>IF(COUNTA(H187)=1,IF(COUNTA(K187)=1,MAX(O$6:O186)&amp;K187,MAX(O$6:O186)+1),"")</f>
        <v>91</v>
      </c>
      <c r="P187" s="35">
        <f>IF(COUNTA(I187)=1,IF(COUNTA(K187)=1,MAX(P$6:P186)&amp;K187,MAX(P$6:P186)+1),"")</f>
        <v>103</v>
      </c>
      <c r="Q187" s="35">
        <f>IF(COUNTA(J187)=1,IF(COUNTA(K187)=1,MAX(Q$6:Q186)&amp;K187,MAX(Q$6:Q186)+1),"")</f>
        <v>103</v>
      </c>
      <c r="T187" s="35">
        <v>64</v>
      </c>
      <c r="U187" s="35">
        <v>72</v>
      </c>
      <c r="V187" s="35">
        <v>84</v>
      </c>
      <c r="W187" s="35">
        <v>84</v>
      </c>
      <c r="Z187" s="35" t="str">
        <f>IF(COUNTA(S187)=1,IF(COUNTA(X187)=1,MAX(Z$6:Z186)&amp;X187,MAX(Z$6:Z186)+1),"")</f>
        <v/>
      </c>
      <c r="AA187" s="35">
        <f>IF(COUNTA(T187)=1,IF(COUNTA(X187)=1,MAX(AA$6:AA186)&amp;X187,MAX(AA$6:AA186)+1),"")</f>
        <v>85</v>
      </c>
      <c r="AB187" s="35">
        <f>IF(COUNTA(U187)=1,IF(COUNTA(X187)=1,MAX(AB$6:AB186)&amp;X187,MAX(AB$6:AB186)+1),"")</f>
        <v>96</v>
      </c>
      <c r="AC187" s="35">
        <f>IF(COUNTA(V187)=1,IF(COUNTA(X187)=1,MAX(AC$6:AC186)&amp;X187,MAX(AC$6:AC186)+1),"")</f>
        <v>106</v>
      </c>
      <c r="AD187" s="35">
        <f>IF(COUNTA(W187)=1,IF(COUNTA(X187)=1,MAX(AD$6:AD186)&amp;X187,MAX(AD$6:AD186)+1),"")</f>
        <v>106</v>
      </c>
    </row>
    <row r="188" spans="1:30" ht="28.8">
      <c r="A188" s="2" t="s">
        <v>573</v>
      </c>
      <c r="B188" s="2" t="s">
        <v>201</v>
      </c>
      <c r="C188" s="2" t="s">
        <v>42</v>
      </c>
      <c r="D188" s="5" t="s">
        <v>234</v>
      </c>
      <c r="E188" s="2" t="s">
        <v>44</v>
      </c>
      <c r="F188" s="35">
        <v>10</v>
      </c>
      <c r="M188" s="35">
        <f>IF(COUNTA(F188)=1,IF(COUNTA(K188)=1,MAX(M$6:M187)&amp;K188,MAX(M$6:M187)+1),"")</f>
        <v>12</v>
      </c>
      <c r="N188" s="35" t="str">
        <f>IF(COUNTA(G188)=1,IF(COUNTA(K188)=1,MAX(N$6:N187)&amp;K188,MAX(N$6:N187)+1),"")</f>
        <v/>
      </c>
      <c r="O188" s="35" t="str">
        <f>IF(COUNTA(H188)=1,IF(COUNTA(K188)=1,MAX(O$6:O187)&amp;K188,MAX(O$6:O187)+1),"")</f>
        <v/>
      </c>
      <c r="P188" s="35" t="str">
        <f>IF(COUNTA(I188)=1,IF(COUNTA(K188)=1,MAX(P$6:P187)&amp;K188,MAX(P$6:P187)+1),"")</f>
        <v/>
      </c>
      <c r="Q188" s="35" t="str">
        <f>IF(COUNTA(J188)=1,IF(COUNTA(K188)=1,MAX(Q$6:Q187)&amp;K188,MAX(Q$6:Q187)+1),"")</f>
        <v/>
      </c>
      <c r="S188" s="35">
        <v>10</v>
      </c>
      <c r="Z188" s="35">
        <f>IF(COUNTA(S188)=1,IF(COUNTA(X188)=1,MAX(Z$6:Z187)&amp;X188,MAX(Z$6:Z187)+1),"")</f>
        <v>12</v>
      </c>
      <c r="AA188" s="35" t="str">
        <f>IF(COUNTA(T188)=1,IF(COUNTA(X188)=1,MAX(AA$6:AA187)&amp;X188,MAX(AA$6:AA187)+1),"")</f>
        <v/>
      </c>
      <c r="AB188" s="35" t="str">
        <f>IF(COUNTA(U188)=1,IF(COUNTA(X188)=1,MAX(AB$6:AB187)&amp;X188,MAX(AB$6:AB187)+1),"")</f>
        <v/>
      </c>
      <c r="AC188" s="35" t="str">
        <f>IF(COUNTA(V188)=1,IF(COUNTA(X188)=1,MAX(AC$6:AC187)&amp;X188,MAX(AC$6:AC187)+1),"")</f>
        <v/>
      </c>
      <c r="AD188" s="35" t="str">
        <f>IF(COUNTA(W188)=1,IF(COUNTA(X188)=1,MAX(AD$6:AD187)&amp;X188,MAX(AD$6:AD187)+1),"")</f>
        <v/>
      </c>
    </row>
    <row r="189" spans="1:30">
      <c r="A189" s="2" t="s">
        <v>573</v>
      </c>
      <c r="B189" s="2" t="s">
        <v>201</v>
      </c>
      <c r="C189" s="2" t="s">
        <v>42</v>
      </c>
      <c r="D189" s="5" t="s">
        <v>235</v>
      </c>
      <c r="E189" s="2" t="s">
        <v>44</v>
      </c>
      <c r="G189" s="35">
        <v>71</v>
      </c>
      <c r="H189" s="35">
        <v>79</v>
      </c>
      <c r="I189" s="35">
        <v>91</v>
      </c>
      <c r="J189" s="35">
        <v>91</v>
      </c>
      <c r="M189" s="35" t="str">
        <f>IF(COUNTA(F189)=1,IF(COUNTA(K189)=1,MAX(M$6:M188)&amp;K189,MAX(M$6:M188)+1),"")</f>
        <v/>
      </c>
      <c r="N189" s="35">
        <f>IF(COUNTA(G189)=1,IF(COUNTA(K189)=1,MAX(N$6:N188)&amp;K189,MAX(N$6:N188)+1),"")</f>
        <v>84</v>
      </c>
      <c r="O189" s="35">
        <f>IF(COUNTA(H189)=1,IF(COUNTA(K189)=1,MAX(O$6:O188)&amp;K189,MAX(O$6:O188)+1),"")</f>
        <v>92</v>
      </c>
      <c r="P189" s="35">
        <f>IF(COUNTA(I189)=1,IF(COUNTA(K189)=1,MAX(P$6:P188)&amp;K189,MAX(P$6:P188)+1),"")</f>
        <v>104</v>
      </c>
      <c r="Q189" s="35">
        <f>IF(COUNTA(J189)=1,IF(COUNTA(K189)=1,MAX(Q$6:Q188)&amp;K189,MAX(Q$6:Q188)+1),"")</f>
        <v>104</v>
      </c>
      <c r="T189" s="35">
        <v>71</v>
      </c>
      <c r="U189" s="35">
        <v>79</v>
      </c>
      <c r="V189" s="35">
        <v>91</v>
      </c>
      <c r="W189" s="35">
        <v>91</v>
      </c>
      <c r="Z189" s="35" t="str">
        <f>IF(COUNTA(S189)=1,IF(COUNTA(X189)=1,MAX(Z$6:Z188)&amp;X189,MAX(Z$6:Z188)+1),"")</f>
        <v/>
      </c>
      <c r="AA189" s="35">
        <f>IF(COUNTA(T189)=1,IF(COUNTA(X189)=1,MAX(AA$6:AA188)&amp;X189,MAX(AA$6:AA188)+1),"")</f>
        <v>86</v>
      </c>
      <c r="AB189" s="35">
        <f>IF(COUNTA(U189)=1,IF(COUNTA(X189)=1,MAX(AB$6:AB188)&amp;X189,MAX(AB$6:AB188)+1),"")</f>
        <v>97</v>
      </c>
      <c r="AC189" s="35">
        <f>IF(COUNTA(V189)=1,IF(COUNTA(X189)=1,MAX(AC$6:AC188)&amp;X189,MAX(AC$6:AC188)+1),"")</f>
        <v>107</v>
      </c>
      <c r="AD189" s="35">
        <f>IF(COUNTA(W189)=1,IF(COUNTA(X189)=1,MAX(AD$6:AD188)&amp;X189,MAX(AD$6:AD188)+1),"")</f>
        <v>107</v>
      </c>
    </row>
    <row r="190" spans="1:30" ht="28.8">
      <c r="A190" s="2" t="s">
        <v>573</v>
      </c>
      <c r="B190" s="2" t="s">
        <v>201</v>
      </c>
      <c r="C190" s="2" t="s">
        <v>42</v>
      </c>
      <c r="D190" s="5" t="s">
        <v>236</v>
      </c>
      <c r="E190" s="2" t="s">
        <v>44</v>
      </c>
      <c r="G190" s="35">
        <v>61</v>
      </c>
      <c r="H190" s="35">
        <v>69</v>
      </c>
      <c r="I190" s="35">
        <v>81</v>
      </c>
      <c r="J190" s="35">
        <v>81</v>
      </c>
      <c r="M190" s="35" t="str">
        <f>IF(COUNTA(F190)=1,IF(COUNTA(K190)=1,MAX(M$6:M189)&amp;K190,MAX(M$6:M189)+1),"")</f>
        <v/>
      </c>
      <c r="N190" s="35">
        <f>IF(COUNTA(G190)=1,IF(COUNTA(K190)=1,MAX(N$6:N189)&amp;K190,MAX(N$6:N189)+1),"")</f>
        <v>85</v>
      </c>
      <c r="O190" s="35">
        <f>IF(COUNTA(H190)=1,IF(COUNTA(K190)=1,MAX(O$6:O189)&amp;K190,MAX(O$6:O189)+1),"")</f>
        <v>93</v>
      </c>
      <c r="P190" s="35">
        <f>IF(COUNTA(I190)=1,IF(COUNTA(K190)=1,MAX(P$6:P189)&amp;K190,MAX(P$6:P189)+1),"")</f>
        <v>105</v>
      </c>
      <c r="Q190" s="35">
        <f>IF(COUNTA(J190)=1,IF(COUNTA(K190)=1,MAX(Q$6:Q189)&amp;K190,MAX(Q$6:Q189)+1),"")</f>
        <v>105</v>
      </c>
      <c r="R190" s="48" t="s">
        <v>583</v>
      </c>
      <c r="T190" s="35">
        <v>61</v>
      </c>
      <c r="U190" s="35">
        <v>69</v>
      </c>
      <c r="V190" s="35">
        <v>81</v>
      </c>
      <c r="W190" s="35">
        <v>81</v>
      </c>
      <c r="Z190" s="35" t="str">
        <f>IF(COUNTA(S190)=1,IF(COUNTA(X190)=1,MAX(Z$6:Z189)&amp;X190,MAX(Z$6:Z189)+1),"")</f>
        <v/>
      </c>
      <c r="AA190" s="35">
        <f>IF(COUNTA(T190)=1,IF(COUNTA(X190)=1,MAX(AA$6:AA189)&amp;X190,MAX(AA$6:AA189)+1),"")</f>
        <v>87</v>
      </c>
      <c r="AB190" s="35">
        <f>IF(COUNTA(U190)=1,IF(COUNTA(X190)=1,MAX(AB$6:AB189)&amp;X190,MAX(AB$6:AB189)+1),"")</f>
        <v>98</v>
      </c>
      <c r="AC190" s="35">
        <f>IF(COUNTA(V190)=1,IF(COUNTA(X190)=1,MAX(AC$6:AC189)&amp;X190,MAX(AC$6:AC189)+1),"")</f>
        <v>108</v>
      </c>
      <c r="AD190" s="35">
        <f>IF(COUNTA(W190)=1,IF(COUNTA(X190)=1,MAX(AD$6:AD189)&amp;X190,MAX(AD$6:AD189)+1),"")</f>
        <v>108</v>
      </c>
    </row>
    <row r="191" spans="1:30" s="9" customFormat="1" ht="43.2">
      <c r="A191" s="9" t="s">
        <v>573</v>
      </c>
      <c r="B191" s="9" t="s">
        <v>201</v>
      </c>
      <c r="C191" s="13" t="s">
        <v>237</v>
      </c>
      <c r="D191" s="17" t="s">
        <v>238</v>
      </c>
      <c r="E191" s="2" t="s">
        <v>6</v>
      </c>
      <c r="F191" s="12"/>
      <c r="G191" s="12"/>
      <c r="H191" s="12"/>
      <c r="I191" s="12"/>
      <c r="J191" s="12"/>
      <c r="K191" s="12"/>
      <c r="L191" s="12"/>
      <c r="M191" s="12"/>
      <c r="N191" s="12"/>
      <c r="O191" s="12"/>
      <c r="P191" s="12"/>
      <c r="Q191" s="12"/>
      <c r="R191" s="53" t="s">
        <v>732</v>
      </c>
      <c r="S191" s="12"/>
      <c r="T191" s="12"/>
      <c r="U191" s="12"/>
      <c r="V191" s="12"/>
      <c r="W191" s="12"/>
      <c r="X191" s="12"/>
      <c r="Y191" s="12"/>
      <c r="Z191" s="12"/>
      <c r="AA191" s="12"/>
      <c r="AB191" s="12"/>
      <c r="AC191" s="12"/>
      <c r="AD191" s="12"/>
    </row>
    <row r="192" spans="1:30" ht="57.6">
      <c r="A192" s="2" t="s">
        <v>573</v>
      </c>
      <c r="B192" s="2" t="s">
        <v>201</v>
      </c>
      <c r="C192" s="2" t="s">
        <v>42</v>
      </c>
      <c r="D192" s="5" t="s">
        <v>239</v>
      </c>
      <c r="E192" s="2" t="s">
        <v>44</v>
      </c>
      <c r="G192" s="35">
        <v>55</v>
      </c>
      <c r="H192" s="35">
        <v>63</v>
      </c>
      <c r="I192" s="35">
        <v>75</v>
      </c>
      <c r="J192" s="35">
        <v>75</v>
      </c>
      <c r="N192" s="35">
        <f>IF(COUNTA(G192)=1,IF(COUNTA(K192)=1,MAX(N$6:N191)&amp;K192,MAX(N$6:N191)+1),"")</f>
        <v>86</v>
      </c>
      <c r="O192" s="35">
        <f>IF(COUNTA(H192)=1,IF(COUNTA(K192)=1,MAX(O$6:O191)&amp;K192,MAX(O$6:O191)+1),"")</f>
        <v>94</v>
      </c>
      <c r="P192" s="35">
        <f>IF(COUNTA(I192)=1,IF(COUNTA(K192)=1,MAX(P$6:P191)&amp;K192,MAX(P$6:P191)+1),"")</f>
        <v>106</v>
      </c>
      <c r="Q192" s="35">
        <f>IF(COUNTA(J192)=1,IF(COUNTA(K192)=1,MAX(Q$6:Q191)&amp;K192,MAX(Q$6:Q191)+1),"")</f>
        <v>106</v>
      </c>
      <c r="R192" s="48" t="s">
        <v>652</v>
      </c>
      <c r="T192" s="35">
        <v>55</v>
      </c>
      <c r="U192" s="35">
        <v>63</v>
      </c>
      <c r="V192" s="35">
        <v>75</v>
      </c>
      <c r="W192" s="35">
        <v>75</v>
      </c>
      <c r="Z192" s="35" t="str">
        <f>IF(COUNTA(S192)=1,IF(COUNTA(X192)=1,MAX(Z$6:Z191)&amp;X192,MAX(Z$6:Z191)+1),"")</f>
        <v/>
      </c>
      <c r="AA192" s="35">
        <f>IF(COUNTA(T192)=1,IF(COUNTA(X192)=1,MAX(AA$6:AA191)&amp;X192,MAX(AA$6:AA191)+1),"")</f>
        <v>88</v>
      </c>
      <c r="AB192" s="35">
        <f>IF(COUNTA(U192)=1,IF(COUNTA(X192)=1,MAX(AB$6:AB191)&amp;X192,MAX(AB$6:AB191)+1),"")</f>
        <v>99</v>
      </c>
      <c r="AC192" s="35">
        <f>IF(COUNTA(V192)=1,IF(COUNTA(X192)=1,MAX(AC$6:AC191)&amp;X192,MAX(AC$6:AC191)+1),"")</f>
        <v>109</v>
      </c>
      <c r="AD192" s="35">
        <f>IF(COUNTA(W192)=1,IF(COUNTA(X192)=1,MAX(AD$6:AD191)&amp;X192,MAX(AD$6:AD191)+1),"")</f>
        <v>109</v>
      </c>
    </row>
    <row r="193" spans="1:30" ht="57.6">
      <c r="A193" s="2" t="s">
        <v>573</v>
      </c>
      <c r="B193" s="2" t="s">
        <v>201</v>
      </c>
      <c r="C193" s="2" t="s">
        <v>42</v>
      </c>
      <c r="D193" s="5" t="s">
        <v>240</v>
      </c>
      <c r="E193" s="2" t="s">
        <v>44</v>
      </c>
      <c r="G193" s="35">
        <v>56</v>
      </c>
      <c r="H193" s="35">
        <v>64</v>
      </c>
      <c r="I193" s="35">
        <v>76</v>
      </c>
      <c r="J193" s="35">
        <v>76</v>
      </c>
      <c r="N193" s="35">
        <f>IF(COUNTA(G193)=1,IF(COUNTA(K193)=1,MAX(N$6:N192)&amp;K193,MAX(N$6:N192)+1),"")</f>
        <v>87</v>
      </c>
      <c r="O193" s="35">
        <f>IF(COUNTA(H193)=1,IF(COUNTA(K193)=1,MAX(O$6:O192)&amp;K193,MAX(O$6:O192)+1),"")</f>
        <v>95</v>
      </c>
      <c r="P193" s="35">
        <f>IF(COUNTA(I193)=1,IF(COUNTA(K193)=1,MAX(P$6:P192)&amp;K193,MAX(P$6:P192)+1),"")</f>
        <v>107</v>
      </c>
      <c r="Q193" s="35">
        <f>IF(COUNTA(J193)=1,IF(COUNTA(K193)=1,MAX(Q$6:Q192)&amp;K193,MAX(Q$6:Q192)+1),"")</f>
        <v>107</v>
      </c>
      <c r="R193" s="48" t="s">
        <v>652</v>
      </c>
      <c r="T193" s="35">
        <v>56</v>
      </c>
      <c r="U193" s="35">
        <v>64</v>
      </c>
      <c r="V193" s="35">
        <v>76</v>
      </c>
      <c r="W193" s="35">
        <v>76</v>
      </c>
      <c r="Z193" s="35" t="str">
        <f>IF(COUNTA(S193)=1,IF(COUNTA(X193)=1,MAX(Z$6:Z192)&amp;X193,MAX(Z$6:Z192)+1),"")</f>
        <v/>
      </c>
      <c r="AA193" s="35">
        <f>IF(COUNTA(T193)=1,IF(COUNTA(X193)=1,MAX(AA$6:AA192)&amp;X193,MAX(AA$6:AA192)+1),"")</f>
        <v>89</v>
      </c>
      <c r="AB193" s="35">
        <f>IF(COUNTA(U193)=1,IF(COUNTA(X193)=1,MAX(AB$6:AB192)&amp;X193,MAX(AB$6:AB192)+1),"")</f>
        <v>100</v>
      </c>
      <c r="AC193" s="35">
        <f>IF(COUNTA(V193)=1,IF(COUNTA(X193)=1,MAX(AC$6:AC192)&amp;X193,MAX(AC$6:AC192)+1),"")</f>
        <v>110</v>
      </c>
      <c r="AD193" s="35">
        <f>IF(COUNTA(W193)=1,IF(COUNTA(X193)=1,MAX(AD$6:AD192)&amp;X193,MAX(AD$6:AD192)+1),"")</f>
        <v>110</v>
      </c>
    </row>
    <row r="194" spans="1:30" s="9" customFormat="1" ht="28.8">
      <c r="A194" s="9" t="s">
        <v>573</v>
      </c>
      <c r="B194" s="9" t="s">
        <v>201</v>
      </c>
      <c r="C194" s="13" t="s">
        <v>241</v>
      </c>
      <c r="D194" s="17" t="s">
        <v>241</v>
      </c>
      <c r="E194" s="2" t="s">
        <v>6</v>
      </c>
      <c r="F194" s="12"/>
      <c r="G194" s="12"/>
      <c r="H194" s="12"/>
      <c r="I194" s="12"/>
      <c r="J194" s="12"/>
      <c r="K194" s="12"/>
      <c r="L194" s="12"/>
      <c r="M194" s="12"/>
      <c r="N194" s="12"/>
      <c r="O194" s="12"/>
      <c r="P194" s="12"/>
      <c r="Q194" s="12"/>
      <c r="R194" s="53" t="s">
        <v>580</v>
      </c>
      <c r="S194" s="12"/>
      <c r="T194" s="12"/>
      <c r="U194" s="12"/>
      <c r="V194" s="12"/>
      <c r="W194" s="12"/>
      <c r="X194" s="12"/>
      <c r="Y194" s="12"/>
      <c r="Z194" s="12"/>
      <c r="AA194" s="12"/>
      <c r="AB194" s="12"/>
      <c r="AC194" s="12"/>
      <c r="AD194" s="12"/>
    </row>
    <row r="195" spans="1:30" ht="28.8">
      <c r="A195" s="2" t="s">
        <v>573</v>
      </c>
      <c r="B195" s="2" t="s">
        <v>201</v>
      </c>
      <c r="C195" s="2" t="s">
        <v>242</v>
      </c>
      <c r="D195" s="5" t="s">
        <v>243</v>
      </c>
      <c r="E195" s="2" t="s">
        <v>44</v>
      </c>
      <c r="G195" s="35">
        <v>83</v>
      </c>
      <c r="H195" s="35">
        <v>92</v>
      </c>
      <c r="I195" s="35">
        <v>105</v>
      </c>
      <c r="J195" s="35">
        <v>108</v>
      </c>
      <c r="N195" s="35">
        <f>IF(COUNTA(G195)=1,IF(COUNTA(K195)=1,MAX(N$6:N194)&amp;K195,MAX(N$6:N194)+1),"")</f>
        <v>88</v>
      </c>
      <c r="O195" s="35">
        <f>IF(COUNTA(H195)=1,IF(COUNTA(K195)=1,MAX(O$6:O194)&amp;K195,MAX(O$6:O194)+1),"")</f>
        <v>96</v>
      </c>
      <c r="P195" s="35">
        <f>IF(COUNTA(I195)=1,IF(COUNTA(K195)=1,MAX(P$6:P194)&amp;K195,MAX(P$6:P194)+1),"")</f>
        <v>108</v>
      </c>
      <c r="Q195" s="35">
        <f>IF(COUNTA(J195)=1,IF(COUNTA(K195)=1,MAX(Q$6:Q194)&amp;K195,MAX(Q$6:Q194)+1),"")</f>
        <v>108</v>
      </c>
      <c r="R195" s="48" t="s">
        <v>583</v>
      </c>
      <c r="T195" s="35">
        <v>83</v>
      </c>
      <c r="U195" s="35">
        <v>92</v>
      </c>
      <c r="V195" s="35">
        <v>105</v>
      </c>
      <c r="W195" s="35">
        <v>108</v>
      </c>
      <c r="Z195" s="35" t="str">
        <f>IF(COUNTA(S195)=1,IF(COUNTA(X195)=1,MAX(Z$6:Z194)&amp;X195,MAX(Z$6:Z194)+1),"")</f>
        <v/>
      </c>
      <c r="AA195" s="35">
        <f>IF(COUNTA(T195)=1,IF(COUNTA(X195)=1,MAX(AA$6:AA194)&amp;X195,MAX(AA$6:AA194)+1),"")</f>
        <v>90</v>
      </c>
      <c r="AB195" s="35">
        <f>IF(COUNTA(U195)=1,IF(COUNTA(X195)=1,MAX(AB$6:AB194)&amp;X195,MAX(AB$6:AB194)+1),"")</f>
        <v>101</v>
      </c>
      <c r="AC195" s="35">
        <f>IF(COUNTA(V195)=1,IF(COUNTA(X195)=1,MAX(AC$6:AC194)&amp;X195,MAX(AC$6:AC194)+1),"")</f>
        <v>111</v>
      </c>
      <c r="AD195" s="35">
        <f>IF(COUNTA(W195)=1,IF(COUNTA(X195)=1,MAX(AD$6:AD194)&amp;X195,MAX(AD$6:AD194)+1),"")</f>
        <v>111</v>
      </c>
    </row>
    <row r="196" spans="1:30" ht="28.8">
      <c r="A196" s="2" t="s">
        <v>573</v>
      </c>
      <c r="B196" s="2" t="s">
        <v>201</v>
      </c>
      <c r="C196" s="2" t="s">
        <v>242</v>
      </c>
      <c r="D196" s="5" t="s">
        <v>244</v>
      </c>
      <c r="E196" s="2" t="s">
        <v>44</v>
      </c>
      <c r="G196" s="35">
        <v>82</v>
      </c>
      <c r="H196" s="35">
        <v>91</v>
      </c>
      <c r="I196" s="35">
        <v>103</v>
      </c>
      <c r="J196" s="35">
        <v>106</v>
      </c>
      <c r="N196" s="35">
        <f>IF(COUNTA(G196)=1,IF(COUNTA(K196)=1,MAX(N$6:N195)&amp;K196,MAX(N$6:N195)+1),"")</f>
        <v>89</v>
      </c>
      <c r="O196" s="35">
        <f>IF(COUNTA(H196)=1,IF(COUNTA(K196)=1,MAX(O$6:O195)&amp;K196,MAX(O$6:O195)+1),"")</f>
        <v>97</v>
      </c>
      <c r="P196" s="35">
        <f>IF(COUNTA(I196)=1,IF(COUNTA(K196)=1,MAX(P$6:P195)&amp;K196,MAX(P$6:P195)+1),"")</f>
        <v>109</v>
      </c>
      <c r="Q196" s="35">
        <f>IF(COUNTA(J196)=1,IF(COUNTA(K196)=1,MAX(Q$6:Q195)&amp;K196,MAX(Q$6:Q195)+1),"")</f>
        <v>109</v>
      </c>
      <c r="R196" s="48" t="s">
        <v>583</v>
      </c>
      <c r="T196" s="35">
        <v>82</v>
      </c>
      <c r="U196" s="35">
        <v>91</v>
      </c>
      <c r="V196" s="35">
        <v>103</v>
      </c>
      <c r="W196" s="35">
        <v>106</v>
      </c>
      <c r="Z196" s="35" t="str">
        <f>IF(COUNTA(S196)=1,IF(COUNTA(X196)=1,MAX(Z$6:Z195)&amp;X196,MAX(Z$6:Z195)+1),"")</f>
        <v/>
      </c>
      <c r="AA196" s="35">
        <f>IF(COUNTA(T196)=1,IF(COUNTA(X196)=1,MAX(AA$6:AA195)&amp;X196,MAX(AA$6:AA195)+1),"")</f>
        <v>91</v>
      </c>
      <c r="AB196" s="35">
        <f>IF(COUNTA(U196)=1,IF(COUNTA(X196)=1,MAX(AB$6:AB195)&amp;X196,MAX(AB$6:AB195)+1),"")</f>
        <v>102</v>
      </c>
      <c r="AC196" s="35">
        <f>IF(COUNTA(V196)=1,IF(COUNTA(X196)=1,MAX(AC$6:AC195)&amp;X196,MAX(AC$6:AC195)+1),"")</f>
        <v>112</v>
      </c>
      <c r="AD196" s="35">
        <f>IF(COUNTA(W196)=1,IF(COUNTA(X196)=1,MAX(AD$6:AD195)&amp;X196,MAX(AD$6:AD195)+1),"")</f>
        <v>112</v>
      </c>
    </row>
    <row r="197" spans="1:30" ht="86.4">
      <c r="A197" s="2" t="s">
        <v>573</v>
      </c>
      <c r="B197" s="2" t="s">
        <v>201</v>
      </c>
      <c r="C197" s="2" t="s">
        <v>344</v>
      </c>
      <c r="D197" s="1" t="s">
        <v>245</v>
      </c>
      <c r="E197" s="2" t="s">
        <v>44</v>
      </c>
      <c r="G197" s="35" t="s">
        <v>733</v>
      </c>
      <c r="H197" s="35" t="s">
        <v>734</v>
      </c>
      <c r="I197" s="35" t="s">
        <v>735</v>
      </c>
      <c r="J197" s="35" t="s">
        <v>736</v>
      </c>
      <c r="N197" s="35">
        <f>IF(COUNTA(G197)=1,IF(COUNTA(K197)=1,MAX(N$6:N196)&amp;K197,MAX(N$6:N196)+1),"")</f>
        <v>90</v>
      </c>
      <c r="O197" s="35">
        <f>IF(COUNTA(H197)=1,IF(COUNTA(K197)=1,MAX(O$6:O196)&amp;K197,MAX(O$6:O196)+1),"")</f>
        <v>98</v>
      </c>
      <c r="P197" s="35">
        <f>IF(COUNTA(I197)=1,IF(COUNTA(K197)=1,MAX(P$6:P196)&amp;K197,MAX(P$6:P196)+1),"")</f>
        <v>110</v>
      </c>
      <c r="Q197" s="35">
        <f>IF(COUNTA(J197)=1,IF(COUNTA(K197)=1,MAX(Q$6:Q196)&amp;K197,MAX(Q$6:Q196)+1),"")</f>
        <v>110</v>
      </c>
      <c r="R197" s="48" t="s">
        <v>651</v>
      </c>
      <c r="T197" s="35" t="s">
        <v>733</v>
      </c>
      <c r="U197" s="35" t="s">
        <v>734</v>
      </c>
      <c r="V197" s="35" t="s">
        <v>735</v>
      </c>
      <c r="W197" s="35" t="s">
        <v>736</v>
      </c>
      <c r="Z197" s="35" t="str">
        <f>IF(COUNTA(S197)=1,IF(COUNTA(X197)=1,MAX(Z$6:Z196)&amp;X197,MAX(Z$6:Z196)+1),"")</f>
        <v/>
      </c>
      <c r="AA197" s="35">
        <f>IF(COUNTA(T197)=1,IF(COUNTA(X197)=1,MAX(AA$6:AA196)&amp;X197,MAX(AA$6:AA196)+1),"")</f>
        <v>92</v>
      </c>
      <c r="AB197" s="35">
        <f>IF(COUNTA(U197)=1,IF(COUNTA(X197)=1,MAX(AB$6:AB196)&amp;X197,MAX(AB$6:AB196)+1),"")</f>
        <v>103</v>
      </c>
      <c r="AC197" s="35">
        <f>IF(COUNTA(V197)=1,IF(COUNTA(X197)=1,MAX(AC$6:AC196)&amp;X197,MAX(AC$6:AC196)+1),"")</f>
        <v>113</v>
      </c>
      <c r="AD197" s="35">
        <f>IF(COUNTA(W197)=1,IF(COUNTA(X197)=1,MAX(AD$6:AD196)&amp;X197,MAX(AD$6:AD196)+1),"")</f>
        <v>113</v>
      </c>
    </row>
    <row r="198" spans="1:30" ht="57.6">
      <c r="A198" s="2" t="s">
        <v>573</v>
      </c>
      <c r="B198" s="2" t="s">
        <v>201</v>
      </c>
      <c r="C198" s="2" t="s">
        <v>242</v>
      </c>
      <c r="D198" s="15" t="s">
        <v>246</v>
      </c>
      <c r="E198" s="2" t="s">
        <v>44</v>
      </c>
      <c r="I198" s="35">
        <v>104</v>
      </c>
      <c r="J198" s="35">
        <v>107</v>
      </c>
      <c r="N198" s="35" t="str">
        <f>IF(COUNTA(G198)=1,IF(COUNTA(K198)=1,MAX(N$6:N197)&amp;K198,MAX(N$6:N197)+1),"")</f>
        <v/>
      </c>
      <c r="O198" s="35" t="str">
        <f>IF(COUNTA(H198)=1,IF(COUNTA(K198)=1,MAX(O$6:O197)&amp;K198,MAX(O$6:O197)+1),"")</f>
        <v/>
      </c>
      <c r="P198" s="35">
        <f>IF(COUNTA(I198)=1,IF(COUNTA(K198)=1,MAX(P$6:P197)&amp;K198,MAX(P$6:P197)+1),"")</f>
        <v>111</v>
      </c>
      <c r="Q198" s="35">
        <f>IF(COUNTA(J198)=1,IF(COUNTA(K198)=1,MAX(Q$6:Q197)&amp;K198,MAX(Q$6:Q197)+1),"")</f>
        <v>111</v>
      </c>
      <c r="R198" s="48" t="s">
        <v>737</v>
      </c>
      <c r="V198" s="35">
        <v>104</v>
      </c>
      <c r="W198" s="35">
        <v>107</v>
      </c>
      <c r="Z198" s="35" t="str">
        <f>IF(COUNTA(S198)=1,IF(COUNTA(X198)=1,MAX(Z$6:Z197)&amp;X198,MAX(Z$6:Z197)+1),"")</f>
        <v/>
      </c>
      <c r="AA198" s="35" t="str">
        <f>IF(COUNTA(T198)=1,IF(COUNTA(X198)=1,MAX(AA$6:AA197)&amp;X198,MAX(AA$6:AA197)+1),"")</f>
        <v/>
      </c>
      <c r="AB198" s="35" t="str">
        <f>IF(COUNTA(U198)=1,IF(COUNTA(X198)=1,MAX(AB$6:AB197)&amp;X198,MAX(AB$6:AB197)+1),"")</f>
        <v/>
      </c>
      <c r="AC198" s="35">
        <f>IF(COUNTA(V198)=1,IF(COUNTA(X198)=1,MAX(AC$6:AC197)&amp;X198,MAX(AC$6:AC197)+1),"")</f>
        <v>114</v>
      </c>
      <c r="AD198" s="35">
        <f>IF(COUNTA(W198)=1,IF(COUNTA(X198)=1,MAX(AD$6:AD197)&amp;X198,MAX(AD$6:AD197)+1),"")</f>
        <v>114</v>
      </c>
    </row>
    <row r="199" spans="1:30" ht="28.8">
      <c r="A199" s="2" t="s">
        <v>573</v>
      </c>
      <c r="B199" s="2" t="s">
        <v>201</v>
      </c>
      <c r="C199" s="2" t="s">
        <v>242</v>
      </c>
      <c r="D199" s="5" t="s">
        <v>247</v>
      </c>
      <c r="E199" s="2" t="s">
        <v>44</v>
      </c>
      <c r="G199" s="35">
        <v>84</v>
      </c>
      <c r="H199" s="35">
        <v>93</v>
      </c>
      <c r="I199" s="35">
        <v>106</v>
      </c>
      <c r="J199" s="35">
        <v>109</v>
      </c>
      <c r="N199" s="35">
        <f>IF(COUNTA(G199)=1,IF(COUNTA(K199)=1,MAX(N$6:N198)&amp;K199,MAX(N$6:N198)+1),"")</f>
        <v>91</v>
      </c>
      <c r="O199" s="35">
        <f>IF(COUNTA(H199)=1,IF(COUNTA(K199)=1,MAX(O$6:O198)&amp;K199,MAX(O$6:O198)+1),"")</f>
        <v>99</v>
      </c>
      <c r="P199" s="35">
        <f>IF(COUNTA(I199)=1,IF(COUNTA(K199)=1,MAX(P$6:P198)&amp;K199,MAX(P$6:P198)+1),"")</f>
        <v>112</v>
      </c>
      <c r="Q199" s="35">
        <f>IF(COUNTA(J199)=1,IF(COUNTA(K199)=1,MAX(Q$6:Q198)&amp;K199,MAX(Q$6:Q198)+1),"")</f>
        <v>112</v>
      </c>
      <c r="R199" s="48" t="s">
        <v>583</v>
      </c>
      <c r="T199" s="35">
        <v>84</v>
      </c>
      <c r="U199" s="35">
        <v>93</v>
      </c>
      <c r="V199" s="35">
        <v>106</v>
      </c>
      <c r="W199" s="35">
        <v>109</v>
      </c>
      <c r="Z199" s="35" t="str">
        <f>IF(COUNTA(S199)=1,IF(COUNTA(X199)=1,MAX(Z$6:Z198)&amp;X199,MAX(Z$6:Z198)+1),"")</f>
        <v/>
      </c>
      <c r="AA199" s="35">
        <f>IF(COUNTA(T199)=1,IF(COUNTA(X199)=1,MAX(AA$6:AA198)&amp;X199,MAX(AA$6:AA198)+1),"")</f>
        <v>93</v>
      </c>
      <c r="AB199" s="35">
        <f>IF(COUNTA(U199)=1,IF(COUNTA(X199)=1,MAX(AB$6:AB198)&amp;X199,MAX(AB$6:AB198)+1),"")</f>
        <v>104</v>
      </c>
      <c r="AC199" s="35">
        <f>IF(COUNTA(V199)=1,IF(COUNTA(X199)=1,MAX(AC$6:AC198)&amp;X199,MAX(AC$6:AC198)+1),"")</f>
        <v>115</v>
      </c>
      <c r="AD199" s="35">
        <f>IF(COUNTA(W199)=1,IF(COUNTA(X199)=1,MAX(AD$6:AD198)&amp;X199,MAX(AD$6:AD198)+1),"")</f>
        <v>115</v>
      </c>
    </row>
    <row r="200" spans="1:30" ht="43.2">
      <c r="A200" s="2" t="s">
        <v>573</v>
      </c>
      <c r="D200" s="3" t="s">
        <v>248</v>
      </c>
      <c r="E200" s="2" t="s">
        <v>44</v>
      </c>
      <c r="G200" s="46" t="s">
        <v>574</v>
      </c>
      <c r="H200" s="46" t="s">
        <v>574</v>
      </c>
      <c r="I200" s="46" t="s">
        <v>574</v>
      </c>
      <c r="J200" s="46" t="s">
        <v>574</v>
      </c>
      <c r="K200" s="46"/>
      <c r="L200" s="46"/>
      <c r="M200" s="46"/>
      <c r="N200" s="35">
        <f>IF(COUNTA(G200)=1,IF(COUNTA(K200)=1,MAX(N$6:N199)&amp;K200,MAX(N$6:N199)+1),"")</f>
        <v>92</v>
      </c>
      <c r="O200" s="35">
        <f>IF(COUNTA(H200)=1,IF(COUNTA(K200)=1,MAX(O$6:O199)&amp;K200,MAX(O$6:O199)+1),"")</f>
        <v>100</v>
      </c>
      <c r="P200" s="35">
        <f>IF(COUNTA(I200)=1,IF(COUNTA(K200)=1,MAX(P$6:P199)&amp;K200,MAX(P$6:P199)+1),"")</f>
        <v>113</v>
      </c>
      <c r="Q200" s="35">
        <f>IF(COUNTA(J200)=1,IF(COUNTA(K200)=1,MAX(Q$6:Q199)&amp;K200,MAX(Q$6:Q199)+1),"")</f>
        <v>113</v>
      </c>
      <c r="R200" s="16" t="s">
        <v>575</v>
      </c>
      <c r="T200" s="46" t="s">
        <v>574</v>
      </c>
      <c r="U200" s="46" t="s">
        <v>574</v>
      </c>
      <c r="V200" s="46" t="s">
        <v>574</v>
      </c>
      <c r="W200" s="46" t="s">
        <v>574</v>
      </c>
      <c r="X200" s="46"/>
      <c r="Y200" s="46"/>
      <c r="Z200" s="35" t="str">
        <f>IF(COUNTA(S200)=1,IF(COUNTA(X200)=1,MAX(Z$6:Z199)&amp;X200,MAX(Z$6:Z199)+1),"")</f>
        <v/>
      </c>
      <c r="AA200" s="35">
        <f>IF(COUNTA(T200)=1,IF(COUNTA(X200)=1,MAX(AA$6:AA199)&amp;X200,MAX(AA$6:AA199)+1),"")</f>
        <v>94</v>
      </c>
      <c r="AB200" s="35">
        <f>IF(COUNTA(U200)=1,IF(COUNTA(X200)=1,MAX(AB$6:AB199)&amp;X200,MAX(AB$6:AB199)+1),"")</f>
        <v>105</v>
      </c>
      <c r="AC200" s="35">
        <f>IF(COUNTA(V200)=1,IF(COUNTA(X200)=1,MAX(AC$6:AC199)&amp;X200,MAX(AC$6:AC199)+1),"")</f>
        <v>116</v>
      </c>
      <c r="AD200" s="35">
        <f>IF(COUNTA(W200)=1,IF(COUNTA(X200)=1,MAX(AD$6:AD199)&amp;X200,MAX(AD$6:AD199)+1),"")</f>
        <v>116</v>
      </c>
    </row>
    <row r="201" spans="1:30" ht="86.4">
      <c r="A201" s="2" t="s">
        <v>573</v>
      </c>
      <c r="B201" s="2" t="s">
        <v>201</v>
      </c>
      <c r="C201" s="2" t="s">
        <v>344</v>
      </c>
      <c r="D201" s="15" t="s">
        <v>249</v>
      </c>
      <c r="E201" s="14" t="s">
        <v>586</v>
      </c>
      <c r="G201" s="35" t="s">
        <v>738</v>
      </c>
      <c r="H201" s="35" t="s">
        <v>739</v>
      </c>
      <c r="I201" s="35" t="s">
        <v>740</v>
      </c>
      <c r="J201" s="35" t="s">
        <v>741</v>
      </c>
      <c r="N201" s="35">
        <f>IF(COUNTA(G201)=1,IF(COUNTA(K201)=1,MAX(N$6:N200)&amp;K201,MAX(N$6:N200)+1),"")</f>
        <v>93</v>
      </c>
      <c r="O201" s="35">
        <f>IF(COUNTA(H201)=1,IF(COUNTA(K201)=1,MAX(O$6:O200)&amp;K201,MAX(O$6:O200)+1),"")</f>
        <v>101</v>
      </c>
      <c r="P201" s="35">
        <f>IF(COUNTA(I201)=1,IF(COUNTA(K201)=1,MAX(P$6:P200)&amp;K201,MAX(P$6:P200)+1),"")</f>
        <v>114</v>
      </c>
      <c r="Q201" s="35">
        <f>IF(COUNTA(J201)=1,IF(COUNTA(K201)=1,MAX(Q$6:Q200)&amp;K201,MAX(Q$6:Q200)+1),"")</f>
        <v>114</v>
      </c>
      <c r="R201" s="48" t="s">
        <v>651</v>
      </c>
      <c r="T201" s="35" t="s">
        <v>738</v>
      </c>
      <c r="U201" s="35" t="s">
        <v>739</v>
      </c>
      <c r="V201" s="35" t="s">
        <v>740</v>
      </c>
      <c r="W201" s="35" t="s">
        <v>741</v>
      </c>
      <c r="Z201" s="35" t="str">
        <f>IF(COUNTA(S201)=1,IF(COUNTA(X201)=1,MAX(Z$6:Z200)&amp;X201,MAX(Z$6:Z200)+1),"")</f>
        <v/>
      </c>
      <c r="AA201" s="35">
        <f>IF(COUNTA(T201)=1,IF(COUNTA(X201)=1,MAX(AA$6:AA200)&amp;X201,MAX(AA$6:AA200)+1),"")</f>
        <v>95</v>
      </c>
      <c r="AB201" s="35">
        <f>IF(COUNTA(U201)=1,IF(COUNTA(X201)=1,MAX(AB$6:AB200)&amp;X201,MAX(AB$6:AB200)+1),"")</f>
        <v>106</v>
      </c>
      <c r="AC201" s="35">
        <f>IF(COUNTA(V201)=1,IF(COUNTA(X201)=1,MAX(AC$6:AC200)&amp;X201,MAX(AC$6:AC200)+1),"")</f>
        <v>117</v>
      </c>
      <c r="AD201" s="35">
        <f>IF(COUNTA(W201)=1,IF(COUNTA(X201)=1,MAX(AD$6:AD200)&amp;X201,MAX(AD$6:AD200)+1),"")</f>
        <v>117</v>
      </c>
    </row>
    <row r="202" spans="1:30" ht="57.6">
      <c r="A202" s="2" t="s">
        <v>573</v>
      </c>
      <c r="B202" s="2" t="s">
        <v>201</v>
      </c>
      <c r="C202" s="2" t="s">
        <v>344</v>
      </c>
      <c r="D202" s="15" t="s">
        <v>250</v>
      </c>
      <c r="E202" s="14" t="s">
        <v>621</v>
      </c>
      <c r="G202" s="35" t="s">
        <v>742</v>
      </c>
      <c r="H202" s="35" t="s">
        <v>743</v>
      </c>
      <c r="I202" s="35" t="s">
        <v>744</v>
      </c>
      <c r="J202" s="35" t="s">
        <v>745</v>
      </c>
      <c r="K202" s="35" t="s">
        <v>581</v>
      </c>
      <c r="L202"/>
      <c r="M202"/>
      <c r="N202" s="35" t="str">
        <f>IF(COUNTA(G202)=1,IF(COUNTA(K202)=1,MAX(N$6:N201)&amp;K202,MAX(N$6:N201)+1),"")</f>
        <v>93a</v>
      </c>
      <c r="O202" s="35" t="str">
        <f>IF(COUNTA(H202)=1,IF(COUNTA(K202)=1,MAX(O$6:O201)&amp;K202,MAX(O$6:O201)+1),"")</f>
        <v>101a</v>
      </c>
      <c r="P202" s="35" t="str">
        <f>IF(COUNTA(I202)=1,IF(COUNTA(K202)=1,MAX(P$6:P201)&amp;K202,MAX(P$6:P201)+1),"")</f>
        <v>114a</v>
      </c>
      <c r="Q202" s="35" t="str">
        <f>IF(COUNTA(J202)=1,IF(COUNTA(K202)=1,MAX(Q$6:Q201)&amp;K202,MAX(Q$6:Q201)+1),"")</f>
        <v>114a</v>
      </c>
      <c r="R202" s="48" t="s">
        <v>652</v>
      </c>
      <c r="T202" s="35" t="s">
        <v>742</v>
      </c>
      <c r="U202" s="35" t="s">
        <v>743</v>
      </c>
      <c r="V202" s="35" t="s">
        <v>744</v>
      </c>
      <c r="W202" s="35" t="s">
        <v>745</v>
      </c>
      <c r="X202" s="35" t="s">
        <v>581</v>
      </c>
      <c r="Y202"/>
      <c r="Z202" s="35" t="str">
        <f>IF(COUNTA(S202)=1,IF(COUNTA(X202)=1,MAX(Z$6:Z201)&amp;X202,MAX(Z$6:Z201)+1),"")</f>
        <v/>
      </c>
      <c r="AA202" s="35" t="str">
        <f>IF(COUNTA(T202)=1,IF(COUNTA(X202)=1,MAX(AA$6:AA201)&amp;X202,MAX(AA$6:AA201)+1),"")</f>
        <v>95a</v>
      </c>
      <c r="AB202" s="35" t="str">
        <f>IF(COUNTA(U202)=1,IF(COUNTA(X202)=1,MAX(AB$6:AB201)&amp;X202,MAX(AB$6:AB201)+1),"")</f>
        <v>106a</v>
      </c>
      <c r="AC202" s="35" t="str">
        <f>IF(COUNTA(V202)=1,IF(COUNTA(X202)=1,MAX(AC$6:AC201)&amp;X202,MAX(AC$6:AC201)+1),"")</f>
        <v>117a</v>
      </c>
      <c r="AD202" s="35" t="str">
        <f>IF(COUNTA(W202)=1,IF(COUNTA(X202)=1,MAX(AD$6:AD201)&amp;X202,MAX(AD$6:AD201)+1),"")</f>
        <v>117a</v>
      </c>
    </row>
    <row r="203" spans="1:30" ht="57.6">
      <c r="A203" s="2" t="s">
        <v>573</v>
      </c>
      <c r="B203" s="2" t="s">
        <v>201</v>
      </c>
      <c r="C203" s="2" t="s">
        <v>344</v>
      </c>
      <c r="D203" s="15" t="s">
        <v>251</v>
      </c>
      <c r="E203" s="14" t="s">
        <v>621</v>
      </c>
      <c r="G203" s="35" t="s">
        <v>746</v>
      </c>
      <c r="H203" s="35" t="s">
        <v>747</v>
      </c>
      <c r="I203" s="35" t="s">
        <v>748</v>
      </c>
      <c r="J203" s="35" t="s">
        <v>749</v>
      </c>
      <c r="K203" s="35" t="s">
        <v>582</v>
      </c>
      <c r="L203"/>
      <c r="M203"/>
      <c r="N203" s="35" t="str">
        <f>IF(COUNTA(G203)=1,IF(COUNTA(K203)=1,MAX(N$6:N202)&amp;K203,MAX(N$6:N202)+1),"")</f>
        <v>93b</v>
      </c>
      <c r="O203" s="35" t="str">
        <f>IF(COUNTA(H203)=1,IF(COUNTA(K203)=1,MAX(O$6:O202)&amp;K203,MAX(O$6:O202)+1),"")</f>
        <v>101b</v>
      </c>
      <c r="P203" s="35" t="str">
        <f>IF(COUNTA(I203)=1,IF(COUNTA(K203)=1,MAX(P$6:P202)&amp;K203,MAX(P$6:P202)+1),"")</f>
        <v>114b</v>
      </c>
      <c r="Q203" s="35" t="str">
        <f>IF(COUNTA(J203)=1,IF(COUNTA(K203)=1,MAX(Q$6:Q202)&amp;K203,MAX(Q$6:Q202)+1),"")</f>
        <v>114b</v>
      </c>
      <c r="R203" s="48" t="s">
        <v>652</v>
      </c>
      <c r="T203" s="35" t="s">
        <v>746</v>
      </c>
      <c r="U203" s="35" t="s">
        <v>747</v>
      </c>
      <c r="V203" s="35" t="s">
        <v>748</v>
      </c>
      <c r="W203" s="35" t="s">
        <v>749</v>
      </c>
      <c r="X203" s="35" t="s">
        <v>582</v>
      </c>
      <c r="Y203"/>
      <c r="Z203" s="35" t="str">
        <f>IF(COUNTA(S203)=1,IF(COUNTA(X203)=1,MAX(Z$6:Z202)&amp;X203,MAX(Z$6:Z202)+1),"")</f>
        <v/>
      </c>
      <c r="AA203" s="35" t="str">
        <f>IF(COUNTA(T203)=1,IF(COUNTA(X203)=1,MAX(AA$6:AA202)&amp;X203,MAX(AA$6:AA202)+1),"")</f>
        <v>95b</v>
      </c>
      <c r="AB203" s="35" t="str">
        <f>IF(COUNTA(U203)=1,IF(COUNTA(X203)=1,MAX(AB$6:AB202)&amp;X203,MAX(AB$6:AB202)+1),"")</f>
        <v>106b</v>
      </c>
      <c r="AC203" s="35" t="str">
        <f>IF(COUNTA(V203)=1,IF(COUNTA(X203)=1,MAX(AC$6:AC202)&amp;X203,MAX(AC$6:AC202)+1),"")</f>
        <v>117b</v>
      </c>
      <c r="AD203" s="35" t="str">
        <f>IF(COUNTA(W203)=1,IF(COUNTA(X203)=1,MAX(AD$6:AD202)&amp;X203,MAX(AD$6:AD202)+1),"")</f>
        <v>117b</v>
      </c>
    </row>
    <row r="204" spans="1:30" ht="43.2">
      <c r="A204" s="2" t="s">
        <v>573</v>
      </c>
      <c r="D204" s="5" t="s">
        <v>252</v>
      </c>
      <c r="E204" s="2" t="s">
        <v>44</v>
      </c>
      <c r="G204" s="46" t="s">
        <v>574</v>
      </c>
      <c r="H204" s="46" t="s">
        <v>574</v>
      </c>
      <c r="I204" s="46" t="s">
        <v>574</v>
      </c>
      <c r="J204" s="46" t="s">
        <v>574</v>
      </c>
      <c r="K204" s="46"/>
      <c r="L204" s="46"/>
      <c r="M204" s="46"/>
      <c r="N204" s="35">
        <f>IF(COUNTA(G204)=1,IF(COUNTA(K204)=1,MAX(N$6:N203)&amp;K204,MAX(N$6:N203)+1),"")</f>
        <v>94</v>
      </c>
      <c r="O204" s="35">
        <f>IF(COUNTA(H204)=1,IF(COUNTA(K204)=1,MAX(O$6:O203)&amp;K204,MAX(O$6:O203)+1),"")</f>
        <v>102</v>
      </c>
      <c r="P204" s="35">
        <f>IF(COUNTA(I204)=1,IF(COUNTA(K204)=1,MAX(P$6:P203)&amp;K204,MAX(P$6:P203)+1),"")</f>
        <v>115</v>
      </c>
      <c r="Q204" s="35">
        <f>IF(COUNTA(J204)=1,IF(COUNTA(K204)=1,MAX(Q$6:Q203)&amp;K204,MAX(Q$6:Q203)+1),"")</f>
        <v>115</v>
      </c>
      <c r="R204" s="16" t="s">
        <v>575</v>
      </c>
      <c r="T204" s="46" t="s">
        <v>574</v>
      </c>
      <c r="U204" s="46" t="s">
        <v>574</v>
      </c>
      <c r="V204" s="46" t="s">
        <v>574</v>
      </c>
      <c r="W204" s="46" t="s">
        <v>574</v>
      </c>
      <c r="X204" s="46"/>
      <c r="Y204" s="46"/>
      <c r="Z204" s="35" t="str">
        <f>IF(COUNTA(S204)=1,IF(COUNTA(X204)=1,MAX(Z$6:Z203)&amp;X204,MAX(Z$6:Z203)+1),"")</f>
        <v/>
      </c>
      <c r="AA204" s="35">
        <f>IF(COUNTA(T204)=1,IF(COUNTA(X204)=1,MAX(AA$6:AA203)&amp;X204,MAX(AA$6:AA203)+1),"")</f>
        <v>96</v>
      </c>
      <c r="AB204" s="35">
        <f>IF(COUNTA(U204)=1,IF(COUNTA(X204)=1,MAX(AB$6:AB203)&amp;X204,MAX(AB$6:AB203)+1),"")</f>
        <v>107</v>
      </c>
      <c r="AC204" s="35">
        <f>IF(COUNTA(V204)=1,IF(COUNTA(X204)=1,MAX(AC$6:AC203)&amp;X204,MAX(AC$6:AC203)+1),"")</f>
        <v>118</v>
      </c>
      <c r="AD204" s="35">
        <f>IF(COUNTA(W204)=1,IF(COUNTA(X204)=1,MAX(AD$6:AD203)&amp;X204,MAX(AD$6:AD203)+1),"")</f>
        <v>118</v>
      </c>
    </row>
    <row r="205" spans="1:30" ht="43.2">
      <c r="A205" s="2" t="s">
        <v>573</v>
      </c>
      <c r="D205" s="5" t="s">
        <v>253</v>
      </c>
      <c r="E205" s="2" t="s">
        <v>44</v>
      </c>
      <c r="G205" s="46" t="s">
        <v>574</v>
      </c>
      <c r="H205" s="46" t="s">
        <v>574</v>
      </c>
      <c r="I205" s="46" t="s">
        <v>574</v>
      </c>
      <c r="J205" s="46" t="s">
        <v>574</v>
      </c>
      <c r="K205" s="46"/>
      <c r="L205" s="46"/>
      <c r="M205" s="46"/>
      <c r="N205" s="35">
        <f>IF(COUNTA(G205)=1,IF(COUNTA(K205)=1,MAX(N$6:N204)&amp;K205,MAX(N$6:N204)+1),"")</f>
        <v>95</v>
      </c>
      <c r="O205" s="35">
        <f>IF(COUNTA(H205)=1,IF(COUNTA(K205)=1,MAX(O$6:O204)&amp;K205,MAX(O$6:O204)+1),"")</f>
        <v>103</v>
      </c>
      <c r="P205" s="35">
        <f>IF(COUNTA(I205)=1,IF(COUNTA(K205)=1,MAX(P$6:P204)&amp;K205,MAX(P$6:P204)+1),"")</f>
        <v>116</v>
      </c>
      <c r="Q205" s="35">
        <f>IF(COUNTA(J205)=1,IF(COUNTA(K205)=1,MAX(Q$6:Q204)&amp;K205,MAX(Q$6:Q204)+1),"")</f>
        <v>116</v>
      </c>
      <c r="R205" s="16" t="s">
        <v>575</v>
      </c>
      <c r="T205" s="46" t="s">
        <v>574</v>
      </c>
      <c r="U205" s="46" t="s">
        <v>574</v>
      </c>
      <c r="V205" s="46" t="s">
        <v>574</v>
      </c>
      <c r="W205" s="46" t="s">
        <v>574</v>
      </c>
      <c r="X205" s="46"/>
      <c r="Y205" s="46"/>
      <c r="Z205" s="35" t="str">
        <f>IF(COUNTA(S205)=1,IF(COUNTA(X205)=1,MAX(Z$6:Z204)&amp;X205,MAX(Z$6:Z204)+1),"")</f>
        <v/>
      </c>
      <c r="AA205" s="35">
        <f>IF(COUNTA(T205)=1,IF(COUNTA(X205)=1,MAX(AA$6:AA204)&amp;X205,MAX(AA$6:AA204)+1),"")</f>
        <v>97</v>
      </c>
      <c r="AB205" s="35">
        <f>IF(COUNTA(U205)=1,IF(COUNTA(X205)=1,MAX(AB$6:AB204)&amp;X205,MAX(AB$6:AB204)+1),"")</f>
        <v>108</v>
      </c>
      <c r="AC205" s="35">
        <f>IF(COUNTA(V205)=1,IF(COUNTA(X205)=1,MAX(AC$6:AC204)&amp;X205,MAX(AC$6:AC204)+1),"")</f>
        <v>119</v>
      </c>
      <c r="AD205" s="35">
        <f>IF(COUNTA(W205)=1,IF(COUNTA(X205)=1,MAX(AD$6:AD204)&amp;X205,MAX(AD$6:AD204)+1),"")</f>
        <v>119</v>
      </c>
    </row>
    <row r="206" spans="1:30" ht="86.4">
      <c r="A206" s="2" t="s">
        <v>573</v>
      </c>
      <c r="B206" s="2" t="s">
        <v>201</v>
      </c>
      <c r="C206" s="2" t="s">
        <v>344</v>
      </c>
      <c r="D206" s="15" t="s">
        <v>254</v>
      </c>
      <c r="E206" s="2" t="s">
        <v>44</v>
      </c>
      <c r="G206" s="35" t="s">
        <v>750</v>
      </c>
      <c r="H206" s="35" t="s">
        <v>751</v>
      </c>
      <c r="I206" s="35" t="s">
        <v>752</v>
      </c>
      <c r="J206" s="35" t="s">
        <v>753</v>
      </c>
      <c r="N206" s="35">
        <f>IF(COUNTA(G206)=1,IF(COUNTA(K206)=1,MAX(N$6:N205)&amp;K206,MAX(N$6:N205)+1),"")</f>
        <v>96</v>
      </c>
      <c r="O206" s="35">
        <f>IF(COUNTA(H206)=1,IF(COUNTA(K206)=1,MAX(O$6:O205)&amp;K206,MAX(O$6:O205)+1),"")</f>
        <v>104</v>
      </c>
      <c r="P206" s="35">
        <f>IF(COUNTA(I206)=1,IF(COUNTA(K206)=1,MAX(P$6:P205)&amp;K206,MAX(P$6:P205)+1),"")</f>
        <v>117</v>
      </c>
      <c r="Q206" s="35">
        <f>IF(COUNTA(J206)=1,IF(COUNTA(K206)=1,MAX(Q$6:Q205)&amp;K206,MAX(Q$6:Q205)+1),"")</f>
        <v>117</v>
      </c>
      <c r="R206" s="48" t="s">
        <v>651</v>
      </c>
      <c r="T206" s="35" t="s">
        <v>750</v>
      </c>
      <c r="U206" s="35" t="s">
        <v>751</v>
      </c>
      <c r="V206" s="35" t="s">
        <v>752</v>
      </c>
      <c r="W206" s="35" t="s">
        <v>753</v>
      </c>
      <c r="Z206" s="35" t="str">
        <f>IF(COUNTA(S206)=1,IF(COUNTA(X206)=1,MAX(Z$6:Z205)&amp;X206,MAX(Z$6:Z205)+1),"")</f>
        <v/>
      </c>
      <c r="AA206" s="35">
        <f>IF(COUNTA(T206)=1,IF(COUNTA(X206)=1,MAX(AA$6:AA205)&amp;X206,MAX(AA$6:AA205)+1),"")</f>
        <v>98</v>
      </c>
      <c r="AB206" s="35">
        <f>IF(COUNTA(U206)=1,IF(COUNTA(X206)=1,MAX(AB$6:AB205)&amp;X206,MAX(AB$6:AB205)+1),"")</f>
        <v>109</v>
      </c>
      <c r="AC206" s="35">
        <f>IF(COUNTA(V206)=1,IF(COUNTA(X206)=1,MAX(AC$6:AC205)&amp;X206,MAX(AC$6:AC205)+1),"")</f>
        <v>120</v>
      </c>
      <c r="AD206" s="35">
        <f>IF(COUNTA(W206)=1,IF(COUNTA(X206)=1,MAX(AD$6:AD205)&amp;X206,MAX(AD$6:AD205)+1),"")</f>
        <v>120</v>
      </c>
    </row>
    <row r="207" spans="1:30" ht="43.2">
      <c r="A207" s="2" t="s">
        <v>573</v>
      </c>
      <c r="D207" s="22" t="s">
        <v>255</v>
      </c>
      <c r="E207" s="2" t="s">
        <v>586</v>
      </c>
      <c r="G207" s="46" t="s">
        <v>574</v>
      </c>
      <c r="H207" s="46" t="s">
        <v>574</v>
      </c>
      <c r="I207" s="46" t="s">
        <v>574</v>
      </c>
      <c r="J207" s="46" t="s">
        <v>574</v>
      </c>
      <c r="K207" s="46"/>
      <c r="L207" s="46"/>
      <c r="M207" s="46"/>
      <c r="N207" s="35">
        <f>IF(COUNTA(G207)=1,IF(COUNTA(K207)=1,MAX(N$6:N206)&amp;K207,MAX(N$6:N206)+1),"")</f>
        <v>97</v>
      </c>
      <c r="O207" s="35">
        <f>IF(COUNTA(H207)=1,IF(COUNTA(K207)=1,MAX(O$6:O206)&amp;K207,MAX(O$6:O206)+1),"")</f>
        <v>105</v>
      </c>
      <c r="P207" s="35">
        <f>IF(COUNTA(I207)=1,IF(COUNTA(K207)=1,MAX(P$6:P206)&amp;K207,MAX(P$6:P206)+1),"")</f>
        <v>118</v>
      </c>
      <c r="Q207" s="35">
        <f>IF(COUNTA(J207)=1,IF(COUNTA(K207)=1,MAX(Q$6:Q206)&amp;K207,MAX(Q$6:Q206)+1),"")</f>
        <v>118</v>
      </c>
      <c r="R207" s="16" t="s">
        <v>575</v>
      </c>
      <c r="T207" s="46" t="s">
        <v>574</v>
      </c>
      <c r="U207" s="46" t="s">
        <v>574</v>
      </c>
      <c r="V207" s="46" t="s">
        <v>574</v>
      </c>
      <c r="W207" s="46" t="s">
        <v>574</v>
      </c>
      <c r="X207" s="46"/>
      <c r="Y207" s="46"/>
      <c r="Z207" s="35" t="str">
        <f>IF(COUNTA(S207)=1,IF(COUNTA(X207)=1,MAX(Z$6:Z206)&amp;X207,MAX(Z$6:Z206)+1),"")</f>
        <v/>
      </c>
      <c r="AA207" s="35">
        <f>IF(COUNTA(T207)=1,IF(COUNTA(X207)=1,MAX(AA$6:AA206)&amp;X207,MAX(AA$6:AA206)+1),"")</f>
        <v>99</v>
      </c>
      <c r="AB207" s="35">
        <f>IF(COUNTA(U207)=1,IF(COUNTA(X207)=1,MAX(AB$6:AB206)&amp;X207,MAX(AB$6:AB206)+1),"")</f>
        <v>110</v>
      </c>
      <c r="AC207" s="35">
        <f>IF(COUNTA(V207)=1,IF(COUNTA(X207)=1,MAX(AC$6:AC206)&amp;X207,MAX(AC$6:AC206)+1),"")</f>
        <v>121</v>
      </c>
      <c r="AD207" s="35">
        <f>IF(COUNTA(W207)=1,IF(COUNTA(X207)=1,MAX(AD$6:AD206)&amp;X207,MAX(AD$6:AD206)+1),"")</f>
        <v>121</v>
      </c>
    </row>
    <row r="208" spans="1:30" ht="57.6">
      <c r="A208" s="2" t="s">
        <v>573</v>
      </c>
      <c r="B208" s="2" t="s">
        <v>201</v>
      </c>
      <c r="C208" s="2" t="s">
        <v>242</v>
      </c>
      <c r="D208" s="5" t="s">
        <v>256</v>
      </c>
      <c r="E208" s="2" t="s">
        <v>621</v>
      </c>
      <c r="G208" s="35" t="s">
        <v>754</v>
      </c>
      <c r="H208" s="35" t="s">
        <v>755</v>
      </c>
      <c r="I208" s="35" t="s">
        <v>756</v>
      </c>
      <c r="J208" s="35" t="s">
        <v>757</v>
      </c>
      <c r="K208" s="35" t="s">
        <v>581</v>
      </c>
      <c r="L208"/>
      <c r="M208"/>
      <c r="N208" s="35" t="str">
        <f>IF(COUNTA(G208)=1,IF(COUNTA(K208)=1,MAX(N$6:N207)&amp;K208,MAX(N$6:N207)+1),"")</f>
        <v>97a</v>
      </c>
      <c r="O208" s="35" t="str">
        <f>IF(COUNTA(H208)=1,IF(COUNTA(K208)=1,MAX(O$6:O207)&amp;K208,MAX(O$6:O207)+1),"")</f>
        <v>105a</v>
      </c>
      <c r="P208" s="35" t="str">
        <f>IF(COUNTA(I208)=1,IF(COUNTA(K208)=1,MAX(P$6:P207)&amp;K208,MAX(P$6:P207)+1),"")</f>
        <v>118a</v>
      </c>
      <c r="Q208" s="35" t="str">
        <f>IF(COUNTA(J208)=1,IF(COUNTA(K208)=1,MAX(Q$6:Q207)&amp;K208,MAX(Q$6:Q207)+1),"")</f>
        <v>118a</v>
      </c>
      <c r="R208" s="48" t="s">
        <v>737</v>
      </c>
      <c r="T208" s="35" t="s">
        <v>754</v>
      </c>
      <c r="U208" s="35" t="s">
        <v>755</v>
      </c>
      <c r="V208" s="35" t="s">
        <v>756</v>
      </c>
      <c r="W208" s="35" t="s">
        <v>757</v>
      </c>
      <c r="X208" s="35" t="s">
        <v>581</v>
      </c>
      <c r="Y208"/>
      <c r="Z208" s="35" t="str">
        <f>IF(COUNTA(S208)=1,IF(COUNTA(X208)=1,MAX(Z$6:Z207)&amp;X208,MAX(Z$6:Z207)+1),"")</f>
        <v/>
      </c>
      <c r="AA208" s="35" t="str">
        <f>IF(COUNTA(T208)=1,IF(COUNTA(X208)=1,MAX(AA$6:AA207)&amp;X208,MAX(AA$6:AA207)+1),"")</f>
        <v>99a</v>
      </c>
      <c r="AB208" s="35" t="str">
        <f>IF(COUNTA(U208)=1,IF(COUNTA(X208)=1,MAX(AB$6:AB207)&amp;X208,MAX(AB$6:AB207)+1),"")</f>
        <v>110a</v>
      </c>
      <c r="AC208" s="35" t="str">
        <f>IF(COUNTA(V208)=1,IF(COUNTA(X208)=1,MAX(AC$6:AC207)&amp;X208,MAX(AC$6:AC207)+1),"")</f>
        <v>121a</v>
      </c>
      <c r="AD208" s="35" t="str">
        <f>IF(COUNTA(W208)=1,IF(COUNTA(X208)=1,MAX(AD$6:AD207)&amp;X208,MAX(AD$6:AD207)+1),"")</f>
        <v>121a</v>
      </c>
    </row>
    <row r="209" spans="1:30" ht="57.6">
      <c r="A209" s="2" t="s">
        <v>573</v>
      </c>
      <c r="B209" s="2" t="s">
        <v>201</v>
      </c>
      <c r="C209" s="2" t="s">
        <v>242</v>
      </c>
      <c r="D209" s="5" t="s">
        <v>257</v>
      </c>
      <c r="E209" s="2" t="s">
        <v>621</v>
      </c>
      <c r="G209" s="35" t="s">
        <v>758</v>
      </c>
      <c r="H209" s="35" t="s">
        <v>759</v>
      </c>
      <c r="I209" s="35" t="s">
        <v>760</v>
      </c>
      <c r="J209" s="35" t="s">
        <v>761</v>
      </c>
      <c r="K209" s="35" t="s">
        <v>582</v>
      </c>
      <c r="L209"/>
      <c r="M209"/>
      <c r="N209" s="35" t="str">
        <f>IF(COUNTA(G209)=1,IF(COUNTA(K209)=1,MAX(N$6:N208)&amp;K209,MAX(N$6:N208)+1),"")</f>
        <v>97b</v>
      </c>
      <c r="O209" s="35" t="str">
        <f>IF(COUNTA(H209)=1,IF(COUNTA(K209)=1,MAX(O$6:O208)&amp;K209,MAX(O$6:O208)+1),"")</f>
        <v>105b</v>
      </c>
      <c r="P209" s="35" t="str">
        <f>IF(COUNTA(I209)=1,IF(COUNTA(K209)=1,MAX(P$6:P208)&amp;K209,MAX(P$6:P208)+1),"")</f>
        <v>118b</v>
      </c>
      <c r="Q209" s="35" t="str">
        <f>IF(COUNTA(J209)=1,IF(COUNTA(K209)=1,MAX(Q$6:Q208)&amp;K209,MAX(Q$6:Q208)+1),"")</f>
        <v>118b</v>
      </c>
      <c r="R209" s="48" t="s">
        <v>737</v>
      </c>
      <c r="T209" s="35" t="s">
        <v>758</v>
      </c>
      <c r="U209" s="35" t="s">
        <v>759</v>
      </c>
      <c r="V209" s="35" t="s">
        <v>760</v>
      </c>
      <c r="W209" s="35" t="s">
        <v>761</v>
      </c>
      <c r="X209" s="35" t="s">
        <v>582</v>
      </c>
      <c r="Y209"/>
      <c r="Z209" s="35" t="str">
        <f>IF(COUNTA(S209)=1,IF(COUNTA(X209)=1,MAX(Z$6:Z208)&amp;X209,MAX(Z$6:Z208)+1),"")</f>
        <v/>
      </c>
      <c r="AA209" s="35" t="str">
        <f>IF(COUNTA(T209)=1,IF(COUNTA(X209)=1,MAX(AA$6:AA208)&amp;X209,MAX(AA$6:AA208)+1),"")</f>
        <v>99b</v>
      </c>
      <c r="AB209" s="35" t="str">
        <f>IF(COUNTA(U209)=1,IF(COUNTA(X209)=1,MAX(AB$6:AB208)&amp;X209,MAX(AB$6:AB208)+1),"")</f>
        <v>110b</v>
      </c>
      <c r="AC209" s="35" t="str">
        <f>IF(COUNTA(V209)=1,IF(COUNTA(X209)=1,MAX(AC$6:AC208)&amp;X209,MAX(AC$6:AC208)+1),"")</f>
        <v>121b</v>
      </c>
      <c r="AD209" s="35" t="str">
        <f>IF(COUNTA(W209)=1,IF(COUNTA(X209)=1,MAX(AD$6:AD208)&amp;X209,MAX(AD$6:AD208)+1),"")</f>
        <v>121b</v>
      </c>
    </row>
    <row r="210" spans="1:30" ht="72">
      <c r="A210" s="2" t="s">
        <v>573</v>
      </c>
      <c r="B210" s="2" t="s">
        <v>201</v>
      </c>
      <c r="C210" s="2" t="s">
        <v>242</v>
      </c>
      <c r="D210" s="5" t="s">
        <v>258</v>
      </c>
      <c r="E210" s="2" t="s">
        <v>44</v>
      </c>
      <c r="G210" s="46" t="s">
        <v>574</v>
      </c>
      <c r="H210" s="35">
        <v>95</v>
      </c>
      <c r="I210" s="35">
        <v>108</v>
      </c>
      <c r="J210" s="35">
        <v>111</v>
      </c>
      <c r="N210" s="35">
        <f>IF(COUNTA(G210)=1,IF(COUNTA(K210)=1,MAX(N$6:N209)&amp;K210,MAX(N$6:N209)+1),"")</f>
        <v>98</v>
      </c>
      <c r="O210" s="35">
        <f>IF(COUNTA(H210)=1,IF(COUNTA(K210)=1,MAX(O$6:O209)&amp;K210,MAX(O$6:O209)+1),"")</f>
        <v>106</v>
      </c>
      <c r="P210" s="35">
        <f>IF(COUNTA(I210)=1,IF(COUNTA(K210)=1,MAX(P$6:P209)&amp;K210,MAX(P$6:P209)+1),"")</f>
        <v>119</v>
      </c>
      <c r="Q210" s="35">
        <f>IF(COUNTA(J210)=1,IF(COUNTA(K210)=1,MAX(Q$6:Q209)&amp;K210,MAX(Q$6:Q209)+1),"")</f>
        <v>119</v>
      </c>
      <c r="R210" s="48" t="s">
        <v>762</v>
      </c>
      <c r="T210" s="46" t="s">
        <v>574</v>
      </c>
      <c r="U210" s="35">
        <v>95</v>
      </c>
      <c r="V210" s="35">
        <v>108</v>
      </c>
      <c r="W210" s="35">
        <v>111</v>
      </c>
      <c r="Z210" s="35" t="str">
        <f>IF(COUNTA(S210)=1,IF(COUNTA(X210)=1,MAX(Z$6:Z209)&amp;X210,MAX(Z$6:Z209)+1),"")</f>
        <v/>
      </c>
      <c r="AA210" s="35">
        <f>IF(COUNTA(T210)=1,IF(COUNTA(X210)=1,MAX(AA$6:AA209)&amp;X210,MAX(AA$6:AA209)+1),"")</f>
        <v>100</v>
      </c>
      <c r="AB210" s="35">
        <f>IF(COUNTA(U210)=1,IF(COUNTA(X210)=1,MAX(AB$6:AB209)&amp;X210,MAX(AB$6:AB209)+1),"")</f>
        <v>111</v>
      </c>
      <c r="AC210" s="35">
        <f>IF(COUNTA(V210)=1,IF(COUNTA(X210)=1,MAX(AC$6:AC209)&amp;X210,MAX(AC$6:AC209)+1),"")</f>
        <v>122</v>
      </c>
      <c r="AD210" s="35">
        <f>IF(COUNTA(W210)=1,IF(COUNTA(X210)=1,MAX(AD$6:AD209)&amp;X210,MAX(AD$6:AD209)+1),"")</f>
        <v>122</v>
      </c>
    </row>
    <row r="211" spans="1:30" ht="43.2">
      <c r="A211" s="2" t="s">
        <v>573</v>
      </c>
      <c r="D211" s="16" t="s">
        <v>259</v>
      </c>
      <c r="E211" s="2" t="s">
        <v>586</v>
      </c>
      <c r="G211" s="46" t="s">
        <v>574</v>
      </c>
      <c r="H211" s="46" t="s">
        <v>574</v>
      </c>
      <c r="I211" s="46" t="s">
        <v>574</v>
      </c>
      <c r="J211" s="46" t="s">
        <v>574</v>
      </c>
      <c r="K211" s="46"/>
      <c r="L211" s="46"/>
      <c r="M211" s="46"/>
      <c r="N211" s="35">
        <f>IF(COUNTA(G211)=1,IF(COUNTA(K211)=1,MAX(N$6:N210)&amp;K211,MAX(N$6:N210)+1),"")</f>
        <v>99</v>
      </c>
      <c r="O211" s="35">
        <f>IF(COUNTA(H211)=1,IF(COUNTA(K211)=1,MAX(O$6:O210)&amp;K211,MAX(O$6:O210)+1),"")</f>
        <v>107</v>
      </c>
      <c r="P211" s="35">
        <f>IF(COUNTA(I211)=1,IF(COUNTA(K211)=1,MAX(P$6:P210)&amp;K211,MAX(P$6:P210)+1),"")</f>
        <v>120</v>
      </c>
      <c r="Q211" s="35">
        <f>IF(COUNTA(J211)=1,IF(COUNTA(K211)=1,MAX(Q$6:Q210)&amp;K211,MAX(Q$6:Q210)+1),"")</f>
        <v>120</v>
      </c>
      <c r="R211" s="16" t="s">
        <v>575</v>
      </c>
      <c r="T211" s="46" t="s">
        <v>574</v>
      </c>
      <c r="U211" s="46" t="s">
        <v>574</v>
      </c>
      <c r="V211" s="46" t="s">
        <v>574</v>
      </c>
      <c r="W211" s="46" t="s">
        <v>574</v>
      </c>
      <c r="X211" s="46"/>
      <c r="Y211" s="46"/>
      <c r="Z211" s="35" t="str">
        <f>IF(COUNTA(S211)=1,IF(COUNTA(X211)=1,MAX(Z$6:Z210)&amp;X211,MAX(Z$6:Z210)+1),"")</f>
        <v/>
      </c>
      <c r="AA211" s="35">
        <f>IF(COUNTA(T211)=1,IF(COUNTA(X211)=1,MAX(AA$6:AA210)&amp;X211,MAX(AA$6:AA210)+1),"")</f>
        <v>101</v>
      </c>
      <c r="AB211" s="35">
        <f>IF(COUNTA(U211)=1,IF(COUNTA(X211)=1,MAX(AB$6:AB210)&amp;X211,MAX(AB$6:AB210)+1),"")</f>
        <v>112</v>
      </c>
      <c r="AC211" s="35">
        <f>IF(COUNTA(V211)=1,IF(COUNTA(X211)=1,MAX(AC$6:AC210)&amp;X211,MAX(AC$6:AC210)+1),"")</f>
        <v>123</v>
      </c>
      <c r="AD211" s="35">
        <f>IF(COUNTA(W211)=1,IF(COUNTA(X211)=1,MAX(AD$6:AD210)&amp;X211,MAX(AD$6:AD210)+1),"")</f>
        <v>123</v>
      </c>
    </row>
    <row r="212" spans="1:30" ht="57.6">
      <c r="A212" s="2" t="s">
        <v>573</v>
      </c>
      <c r="B212" s="2" t="s">
        <v>201</v>
      </c>
      <c r="C212" s="2" t="s">
        <v>242</v>
      </c>
      <c r="D212" s="5" t="s">
        <v>260</v>
      </c>
      <c r="E212" s="2" t="s">
        <v>621</v>
      </c>
      <c r="G212" s="35" t="s">
        <v>763</v>
      </c>
      <c r="H212" s="35" t="s">
        <v>764</v>
      </c>
      <c r="I212" s="35" t="s">
        <v>765</v>
      </c>
      <c r="J212" s="35" t="s">
        <v>766</v>
      </c>
      <c r="K212" s="35" t="s">
        <v>581</v>
      </c>
      <c r="L212"/>
      <c r="M212"/>
      <c r="N212" s="35" t="str">
        <f>IF(COUNTA(G212)=1,IF(COUNTA(K212)=1,MAX(N$6:N211)&amp;K212,MAX(N$6:N211)+1),"")</f>
        <v>99a</v>
      </c>
      <c r="O212" s="35" t="str">
        <f>IF(COUNTA(H212)=1,IF(COUNTA(K212)=1,MAX(O$6:O211)&amp;K212,MAX(O$6:O211)+1),"")</f>
        <v>107a</v>
      </c>
      <c r="P212" s="35" t="str">
        <f>IF(COUNTA(I212)=1,IF(COUNTA(K212)=1,MAX(P$6:P211)&amp;K212,MAX(P$6:P211)+1),"")</f>
        <v>120a</v>
      </c>
      <c r="Q212" s="35" t="str">
        <f>IF(COUNTA(J212)=1,IF(COUNTA(K212)=1,MAX(Q$6:Q211)&amp;K212,MAX(Q$6:Q211)+1),"")</f>
        <v>120a</v>
      </c>
      <c r="R212" s="48" t="s">
        <v>737</v>
      </c>
      <c r="T212" s="35" t="s">
        <v>763</v>
      </c>
      <c r="U212" s="35" t="s">
        <v>764</v>
      </c>
      <c r="V212" s="35" t="s">
        <v>765</v>
      </c>
      <c r="W212" s="35" t="s">
        <v>766</v>
      </c>
      <c r="X212" s="35" t="s">
        <v>581</v>
      </c>
      <c r="Y212"/>
      <c r="Z212" s="35" t="str">
        <f>IF(COUNTA(S212)=1,IF(COUNTA(X212)=1,MAX(Z$6:Z211)&amp;X212,MAX(Z$6:Z211)+1),"")</f>
        <v/>
      </c>
      <c r="AA212" s="35" t="str">
        <f>IF(COUNTA(T212)=1,IF(COUNTA(X212)=1,MAX(AA$6:AA211)&amp;X212,MAX(AA$6:AA211)+1),"")</f>
        <v>101a</v>
      </c>
      <c r="AB212" s="35" t="str">
        <f>IF(COUNTA(U212)=1,IF(COUNTA(X212)=1,MAX(AB$6:AB211)&amp;X212,MAX(AB$6:AB211)+1),"")</f>
        <v>112a</v>
      </c>
      <c r="AC212" s="35" t="str">
        <f>IF(COUNTA(V212)=1,IF(COUNTA(X212)=1,MAX(AC$6:AC211)&amp;X212,MAX(AC$6:AC211)+1),"")</f>
        <v>123a</v>
      </c>
      <c r="AD212" s="35" t="str">
        <f>IF(COUNTA(W212)=1,IF(COUNTA(X212)=1,MAX(AD$6:AD211)&amp;X212,MAX(AD$6:AD211)+1),"")</f>
        <v>123a</v>
      </c>
    </row>
    <row r="213" spans="1:30" ht="57.6">
      <c r="A213" s="2" t="s">
        <v>573</v>
      </c>
      <c r="B213" s="2" t="s">
        <v>201</v>
      </c>
      <c r="C213" s="2" t="s">
        <v>242</v>
      </c>
      <c r="D213" s="5" t="s">
        <v>261</v>
      </c>
      <c r="E213" s="2" t="s">
        <v>621</v>
      </c>
      <c r="G213" s="35" t="s">
        <v>767</v>
      </c>
      <c r="H213" s="35" t="s">
        <v>768</v>
      </c>
      <c r="I213" s="35" t="s">
        <v>769</v>
      </c>
      <c r="J213" s="35" t="s">
        <v>770</v>
      </c>
      <c r="K213" s="35" t="s">
        <v>582</v>
      </c>
      <c r="L213"/>
      <c r="M213"/>
      <c r="N213" s="35" t="str">
        <f>IF(COUNTA(G213)=1,IF(COUNTA(K213)=1,MAX(N$6:N212)&amp;K213,MAX(N$6:N212)+1),"")</f>
        <v>99b</v>
      </c>
      <c r="O213" s="35" t="str">
        <f>IF(COUNTA(H213)=1,IF(COUNTA(K213)=1,MAX(O$6:O212)&amp;K213,MAX(O$6:O212)+1),"")</f>
        <v>107b</v>
      </c>
      <c r="P213" s="35" t="str">
        <f>IF(COUNTA(I213)=1,IF(COUNTA(K213)=1,MAX(P$6:P212)&amp;K213,MAX(P$6:P212)+1),"")</f>
        <v>120b</v>
      </c>
      <c r="Q213" s="35" t="str">
        <f>IF(COUNTA(J213)=1,IF(COUNTA(K213)=1,MAX(Q$6:Q212)&amp;K213,MAX(Q$6:Q212)+1),"")</f>
        <v>120b</v>
      </c>
      <c r="R213" s="48" t="s">
        <v>737</v>
      </c>
      <c r="T213" s="35" t="s">
        <v>767</v>
      </c>
      <c r="U213" s="35" t="s">
        <v>768</v>
      </c>
      <c r="V213" s="35" t="s">
        <v>769</v>
      </c>
      <c r="W213" s="35" t="s">
        <v>770</v>
      </c>
      <c r="X213" s="35" t="s">
        <v>582</v>
      </c>
      <c r="Y213"/>
      <c r="Z213" s="35" t="str">
        <f>IF(COUNTA(S213)=1,IF(COUNTA(X213)=1,MAX(Z$6:Z212)&amp;X213,MAX(Z$6:Z212)+1),"")</f>
        <v/>
      </c>
      <c r="AA213" s="35" t="str">
        <f>IF(COUNTA(T213)=1,IF(COUNTA(X213)=1,MAX(AA$6:AA212)&amp;X213,MAX(AA$6:AA212)+1),"")</f>
        <v>101b</v>
      </c>
      <c r="AB213" s="35" t="str">
        <f>IF(COUNTA(U213)=1,IF(COUNTA(X213)=1,MAX(AB$6:AB212)&amp;X213,MAX(AB$6:AB212)+1),"")</f>
        <v>112b</v>
      </c>
      <c r="AC213" s="35" t="str">
        <f>IF(COUNTA(V213)=1,IF(COUNTA(X213)=1,MAX(AC$6:AC212)&amp;X213,MAX(AC$6:AC212)+1),"")</f>
        <v>123b</v>
      </c>
      <c r="AD213" s="35" t="str">
        <f>IF(COUNTA(W213)=1,IF(COUNTA(X213)=1,MAX(AD$6:AD212)&amp;X213,MAX(AD$6:AD212)+1),"")</f>
        <v>123b</v>
      </c>
    </row>
    <row r="214" spans="1:30" ht="57.6">
      <c r="A214" s="2" t="s">
        <v>573</v>
      </c>
      <c r="B214" s="2" t="s">
        <v>201</v>
      </c>
      <c r="C214" s="2" t="s">
        <v>302</v>
      </c>
      <c r="D214" s="5" t="s">
        <v>262</v>
      </c>
      <c r="E214" s="2" t="s">
        <v>44</v>
      </c>
      <c r="G214" s="35">
        <v>76</v>
      </c>
      <c r="H214" s="35">
        <v>86</v>
      </c>
      <c r="I214" s="35">
        <v>98</v>
      </c>
      <c r="J214" s="35">
        <v>98</v>
      </c>
      <c r="N214" s="35">
        <f>IF(COUNTA(G214)=1,IF(COUNTA(K214)=1,MAX(N$6:N213)&amp;K214,MAX(N$6:N213)+1),"")</f>
        <v>100</v>
      </c>
      <c r="O214" s="35">
        <f>IF(COUNTA(H214)=1,IF(COUNTA(K214)=1,MAX(O$6:O213)&amp;K214,MAX(O$6:O213)+1),"")</f>
        <v>108</v>
      </c>
      <c r="P214" s="35">
        <f>IF(COUNTA(I214)=1,IF(COUNTA(K214)=1,MAX(P$6:P213)&amp;K214,MAX(P$6:P213)+1),"")</f>
        <v>121</v>
      </c>
      <c r="Q214" s="35">
        <f>IF(COUNTA(J214)=1,IF(COUNTA(K214)=1,MAX(Q$6:Q213)&amp;K214,MAX(Q$6:Q213)+1),"")</f>
        <v>121</v>
      </c>
      <c r="R214" s="48" t="s">
        <v>652</v>
      </c>
      <c r="T214" s="35">
        <v>76</v>
      </c>
      <c r="U214" s="35">
        <v>86</v>
      </c>
      <c r="V214" s="35">
        <v>98</v>
      </c>
      <c r="W214" s="35">
        <v>98</v>
      </c>
      <c r="Z214" s="35" t="str">
        <f>IF(COUNTA(S214)=1,IF(COUNTA(X214)=1,MAX(Z$6:Z213)&amp;X214,MAX(Z$6:Z213)+1),"")</f>
        <v/>
      </c>
      <c r="AA214" s="35">
        <f>IF(COUNTA(T214)=1,IF(COUNTA(X214)=1,MAX(AA$6:AA213)&amp;X214,MAX(AA$6:AA213)+1),"")</f>
        <v>102</v>
      </c>
      <c r="AB214" s="35">
        <f>IF(COUNTA(U214)=1,IF(COUNTA(X214)=1,MAX(AB$6:AB213)&amp;X214,MAX(AB$6:AB213)+1),"")</f>
        <v>113</v>
      </c>
      <c r="AC214" s="35">
        <f>IF(COUNTA(V214)=1,IF(COUNTA(X214)=1,MAX(AC$6:AC213)&amp;X214,MAX(AC$6:AC213)+1),"")</f>
        <v>124</v>
      </c>
      <c r="AD214" s="35">
        <f>IF(COUNTA(W214)=1,IF(COUNTA(X214)=1,MAX(AD$6:AD213)&amp;X214,MAX(AD$6:AD213)+1),"")</f>
        <v>124</v>
      </c>
    </row>
    <row r="215" spans="1:30" ht="57.6">
      <c r="A215" s="2" t="s">
        <v>573</v>
      </c>
      <c r="B215" s="2" t="s">
        <v>201</v>
      </c>
      <c r="C215" s="2" t="s">
        <v>302</v>
      </c>
      <c r="D215" s="5" t="s">
        <v>263</v>
      </c>
      <c r="E215" s="2" t="s">
        <v>44</v>
      </c>
      <c r="G215" s="35">
        <v>77</v>
      </c>
      <c r="H215" s="35">
        <v>87</v>
      </c>
      <c r="I215" s="35">
        <v>99</v>
      </c>
      <c r="J215" s="35">
        <v>99</v>
      </c>
      <c r="N215" s="35">
        <f>IF(COUNTA(G215)=1,IF(COUNTA(K215)=1,MAX(N$6:N214)&amp;K215,MAX(N$6:N214)+1),"")</f>
        <v>101</v>
      </c>
      <c r="O215" s="35">
        <f>IF(COUNTA(H215)=1,IF(COUNTA(K215)=1,MAX(O$6:O214)&amp;K215,MAX(O$6:O214)+1),"")</f>
        <v>109</v>
      </c>
      <c r="P215" s="35">
        <f>IF(COUNTA(I215)=1,IF(COUNTA(K215)=1,MAX(P$6:P214)&amp;K215,MAX(P$6:P214)+1),"")</f>
        <v>122</v>
      </c>
      <c r="Q215" s="35">
        <f>IF(COUNTA(J215)=1,IF(COUNTA(K215)=1,MAX(Q$6:Q214)&amp;K215,MAX(Q$6:Q214)+1),"")</f>
        <v>122</v>
      </c>
      <c r="R215" s="48" t="s">
        <v>652</v>
      </c>
      <c r="T215" s="35">
        <v>77</v>
      </c>
      <c r="U215" s="35">
        <v>87</v>
      </c>
      <c r="V215" s="35">
        <v>99</v>
      </c>
      <c r="W215" s="35">
        <v>99</v>
      </c>
      <c r="Z215" s="35" t="str">
        <f>IF(COUNTA(S215)=1,IF(COUNTA(X215)=1,MAX(Z$6:Z214)&amp;X215,MAX(Z$6:Z214)+1),"")</f>
        <v/>
      </c>
      <c r="AA215" s="35">
        <f>IF(COUNTA(T215)=1,IF(COUNTA(X215)=1,MAX(AA$6:AA214)&amp;X215,MAX(AA$6:AA214)+1),"")</f>
        <v>103</v>
      </c>
      <c r="AB215" s="35">
        <f>IF(COUNTA(U215)=1,IF(COUNTA(X215)=1,MAX(AB$6:AB214)&amp;X215,MAX(AB$6:AB214)+1),"")</f>
        <v>114</v>
      </c>
      <c r="AC215" s="35">
        <f>IF(COUNTA(V215)=1,IF(COUNTA(X215)=1,MAX(AC$6:AC214)&amp;X215,MAX(AC$6:AC214)+1),"")</f>
        <v>125</v>
      </c>
      <c r="AD215" s="35">
        <f>IF(COUNTA(W215)=1,IF(COUNTA(X215)=1,MAX(AD$6:AD214)&amp;X215,MAX(AD$6:AD214)+1),"")</f>
        <v>125</v>
      </c>
    </row>
    <row r="216" spans="1:30" ht="57.6">
      <c r="A216" s="2" t="s">
        <v>573</v>
      </c>
      <c r="B216" s="2" t="s">
        <v>201</v>
      </c>
      <c r="C216" s="2" t="s">
        <v>302</v>
      </c>
      <c r="D216" s="5" t="s">
        <v>264</v>
      </c>
      <c r="E216" s="2" t="s">
        <v>44</v>
      </c>
      <c r="G216" s="35" t="s">
        <v>771</v>
      </c>
      <c r="H216" s="35" t="s">
        <v>772</v>
      </c>
      <c r="I216" s="35" t="s">
        <v>773</v>
      </c>
      <c r="J216" s="35" t="s">
        <v>773</v>
      </c>
      <c r="K216" s="35" t="s">
        <v>581</v>
      </c>
      <c r="L216"/>
      <c r="M216"/>
      <c r="N216" s="35" t="str">
        <f>IF(COUNTA(G216)=1,IF(COUNTA(K216)=1,MAX(N$6:N215)&amp;K216,MAX(N$6:N215)+1),"")</f>
        <v>101a</v>
      </c>
      <c r="O216" s="35" t="str">
        <f>IF(COUNTA(H216)=1,IF(COUNTA(K216)=1,MAX(O$6:O215)&amp;K216,MAX(O$6:O215)+1),"")</f>
        <v>109a</v>
      </c>
      <c r="P216" s="35" t="str">
        <f>IF(COUNTA(I216)=1,IF(COUNTA(K216)=1,MAX(P$6:P215)&amp;K216,MAX(P$6:P215)+1),"")</f>
        <v>122a</v>
      </c>
      <c r="Q216" s="35" t="str">
        <f>IF(COUNTA(J216)=1,IF(COUNTA(K216)=1,MAX(Q$6:Q215)&amp;K216,MAX(Q$6:Q215)+1),"")</f>
        <v>122a</v>
      </c>
      <c r="R216" s="48" t="s">
        <v>652</v>
      </c>
      <c r="T216" s="35" t="s">
        <v>771</v>
      </c>
      <c r="U216" s="35" t="s">
        <v>772</v>
      </c>
      <c r="V216" s="35" t="s">
        <v>773</v>
      </c>
      <c r="W216" s="35" t="s">
        <v>773</v>
      </c>
      <c r="X216" s="35" t="s">
        <v>581</v>
      </c>
      <c r="Y216"/>
      <c r="Z216" s="35" t="str">
        <f>IF(COUNTA(S216)=1,IF(COUNTA(X216)=1,MAX(Z$6:Z215)&amp;X216,MAX(Z$6:Z215)+1),"")</f>
        <v/>
      </c>
      <c r="AA216" s="35" t="str">
        <f>IF(COUNTA(T216)=1,IF(COUNTA(X216)=1,MAX(AA$6:AA215)&amp;X216,MAX(AA$6:AA215)+1),"")</f>
        <v>103a</v>
      </c>
      <c r="AB216" s="35" t="str">
        <f>IF(COUNTA(U216)=1,IF(COUNTA(X216)=1,MAX(AB$6:AB215)&amp;X216,MAX(AB$6:AB215)+1),"")</f>
        <v>114a</v>
      </c>
      <c r="AC216" s="35" t="str">
        <f>IF(COUNTA(V216)=1,IF(COUNTA(X216)=1,MAX(AC$6:AC215)&amp;X216,MAX(AC$6:AC215)+1),"")</f>
        <v>125a</v>
      </c>
      <c r="AD216" s="35" t="str">
        <f>IF(COUNTA(W216)=1,IF(COUNTA(X216)=1,MAX(AD$6:AD215)&amp;X216,MAX(AD$6:AD215)+1),"")</f>
        <v>125a</v>
      </c>
    </row>
    <row r="217" spans="1:30" ht="57.6">
      <c r="A217" s="2" t="s">
        <v>573</v>
      </c>
      <c r="B217" s="2" t="s">
        <v>201</v>
      </c>
      <c r="C217" s="2" t="s">
        <v>302</v>
      </c>
      <c r="D217" s="5" t="s">
        <v>265</v>
      </c>
      <c r="E217" s="2" t="s">
        <v>44</v>
      </c>
      <c r="G217" s="35" t="s">
        <v>774</v>
      </c>
      <c r="H217" s="35" t="s">
        <v>775</v>
      </c>
      <c r="I217" s="35" t="s">
        <v>776</v>
      </c>
      <c r="J217" s="35" t="s">
        <v>776</v>
      </c>
      <c r="K217" s="35" t="s">
        <v>582</v>
      </c>
      <c r="L217"/>
      <c r="M217"/>
      <c r="N217" s="35" t="str">
        <f>IF(COUNTA(G217)=1,IF(COUNTA(K217)=1,MAX(N$6:N216)&amp;K217,MAX(N$6:N216)+1),"")</f>
        <v>101b</v>
      </c>
      <c r="O217" s="35" t="str">
        <f>IF(COUNTA(H217)=1,IF(COUNTA(K217)=1,MAX(O$6:O216)&amp;K217,MAX(O$6:O216)+1),"")</f>
        <v>109b</v>
      </c>
      <c r="P217" s="35" t="str">
        <f>IF(COUNTA(I217)=1,IF(COUNTA(K217)=1,MAX(P$6:P216)&amp;K217,MAX(P$6:P216)+1),"")</f>
        <v>122b</v>
      </c>
      <c r="Q217" s="35" t="str">
        <f>IF(COUNTA(J217)=1,IF(COUNTA(K217)=1,MAX(Q$6:Q216)&amp;K217,MAX(Q$6:Q216)+1),"")</f>
        <v>122b</v>
      </c>
      <c r="R217" s="48" t="s">
        <v>652</v>
      </c>
      <c r="T217" s="35" t="s">
        <v>774</v>
      </c>
      <c r="U217" s="35" t="s">
        <v>775</v>
      </c>
      <c r="V217" s="35" t="s">
        <v>776</v>
      </c>
      <c r="W217" s="35" t="s">
        <v>776</v>
      </c>
      <c r="X217" s="35" t="s">
        <v>582</v>
      </c>
      <c r="Y217"/>
      <c r="Z217" s="35" t="str">
        <f>IF(COUNTA(S217)=1,IF(COUNTA(X217)=1,MAX(Z$6:Z216)&amp;X217,MAX(Z$6:Z216)+1),"")</f>
        <v/>
      </c>
      <c r="AA217" s="35" t="str">
        <f>IF(COUNTA(T217)=1,IF(COUNTA(X217)=1,MAX(AA$6:AA216)&amp;X217,MAX(AA$6:AA216)+1),"")</f>
        <v>103b</v>
      </c>
      <c r="AB217" s="35" t="str">
        <f>IF(COUNTA(U217)=1,IF(COUNTA(X217)=1,MAX(AB$6:AB216)&amp;X217,MAX(AB$6:AB216)+1),"")</f>
        <v>114b</v>
      </c>
      <c r="AC217" s="35" t="str">
        <f>IF(COUNTA(V217)=1,IF(COUNTA(X217)=1,MAX(AC$6:AC216)&amp;X217,MAX(AC$6:AC216)+1),"")</f>
        <v>125b</v>
      </c>
      <c r="AD217" s="35" t="str">
        <f>IF(COUNTA(W217)=1,IF(COUNTA(X217)=1,MAX(AD$6:AD216)&amp;X217,MAX(AD$6:AD216)+1),"")</f>
        <v>125b</v>
      </c>
    </row>
    <row r="218" spans="1:30" ht="86.4">
      <c r="A218" s="2" t="s">
        <v>573</v>
      </c>
      <c r="B218" s="2" t="s">
        <v>201</v>
      </c>
      <c r="C218" s="2" t="s">
        <v>344</v>
      </c>
      <c r="D218" s="15" t="s">
        <v>266</v>
      </c>
      <c r="E218" s="2" t="s">
        <v>44</v>
      </c>
      <c r="G218" s="35" t="s">
        <v>777</v>
      </c>
      <c r="H218" s="35" t="s">
        <v>778</v>
      </c>
      <c r="I218" s="35" t="s">
        <v>779</v>
      </c>
      <c r="J218" s="35" t="s">
        <v>780</v>
      </c>
      <c r="N218" s="35">
        <f>IF(COUNTA(G218)=1,IF(COUNTA(K218)=1,MAX(N$6:N217)&amp;K218,MAX(N$6:N217)+1),"")</f>
        <v>102</v>
      </c>
      <c r="O218" s="35">
        <f>IF(COUNTA(H218)=1,IF(COUNTA(K218)=1,MAX(O$6:O217)&amp;K218,MAX(O$6:O217)+1),"")</f>
        <v>110</v>
      </c>
      <c r="P218" s="35">
        <f>IF(COUNTA(I218)=1,IF(COUNTA(K218)=1,MAX(P$6:P217)&amp;K218,MAX(P$6:P217)+1),"")</f>
        <v>123</v>
      </c>
      <c r="Q218" s="35">
        <f>IF(COUNTA(J218)=1,IF(COUNTA(K218)=1,MAX(Q$6:Q217)&amp;K218,MAX(Q$6:Q217)+1),"")</f>
        <v>123</v>
      </c>
      <c r="R218" s="48" t="s">
        <v>651</v>
      </c>
      <c r="T218" s="35" t="s">
        <v>777</v>
      </c>
      <c r="U218" s="35" t="s">
        <v>778</v>
      </c>
      <c r="V218" s="35" t="s">
        <v>779</v>
      </c>
      <c r="W218" s="35" t="s">
        <v>780</v>
      </c>
      <c r="Z218" s="35" t="str">
        <f>IF(COUNTA(S218)=1,IF(COUNTA(X218)=1,MAX(Z$6:Z217)&amp;X218,MAX(Z$6:Z217)+1),"")</f>
        <v/>
      </c>
      <c r="AA218" s="35">
        <f>IF(COUNTA(T218)=1,IF(COUNTA(X218)=1,MAX(AA$6:AA217)&amp;X218,MAX(AA$6:AA217)+1),"")</f>
        <v>104</v>
      </c>
      <c r="AB218" s="35">
        <f>IF(COUNTA(U218)=1,IF(COUNTA(X218)=1,MAX(AB$6:AB217)&amp;X218,MAX(AB$6:AB217)+1),"")</f>
        <v>115</v>
      </c>
      <c r="AC218" s="35">
        <f>IF(COUNTA(V218)=1,IF(COUNTA(X218)=1,MAX(AC$6:AC217)&amp;X218,MAX(AC$6:AC217)+1),"")</f>
        <v>126</v>
      </c>
      <c r="AD218" s="35">
        <f>IF(COUNTA(W218)=1,IF(COUNTA(X218)=1,MAX(AD$6:AD217)&amp;X218,MAX(AD$6:AD217)+1),"")</f>
        <v>126</v>
      </c>
    </row>
    <row r="219" spans="1:30" ht="86.4">
      <c r="A219" s="2" t="s">
        <v>573</v>
      </c>
      <c r="B219" s="2" t="s">
        <v>201</v>
      </c>
      <c r="C219" s="2" t="s">
        <v>344</v>
      </c>
      <c r="D219" s="15" t="s">
        <v>267</v>
      </c>
      <c r="E219" s="2" t="s">
        <v>44</v>
      </c>
      <c r="G219" s="35" t="s">
        <v>781</v>
      </c>
      <c r="H219" s="35" t="s">
        <v>782</v>
      </c>
      <c r="I219" s="35" t="s">
        <v>783</v>
      </c>
      <c r="J219" s="35" t="s">
        <v>784</v>
      </c>
      <c r="N219" s="35">
        <f>IF(COUNTA(G219)=1,IF(COUNTA(K219)=1,MAX(N$6:N218)&amp;K219,MAX(N$6:N218)+1),"")</f>
        <v>103</v>
      </c>
      <c r="O219" s="35">
        <f>IF(COUNTA(H219)=1,IF(COUNTA(K219)=1,MAX(O$6:O218)&amp;K219,MAX(O$6:O218)+1),"")</f>
        <v>111</v>
      </c>
      <c r="P219" s="35">
        <f>IF(COUNTA(I219)=1,IF(COUNTA(K219)=1,MAX(P$6:P218)&amp;K219,MAX(P$6:P218)+1),"")</f>
        <v>124</v>
      </c>
      <c r="Q219" s="35">
        <f>IF(COUNTA(J219)=1,IF(COUNTA(K219)=1,MAX(Q$6:Q218)&amp;K219,MAX(Q$6:Q218)+1),"")</f>
        <v>124</v>
      </c>
      <c r="R219" s="48" t="s">
        <v>651</v>
      </c>
      <c r="T219" s="35" t="s">
        <v>781</v>
      </c>
      <c r="U219" s="35" t="s">
        <v>782</v>
      </c>
      <c r="V219" s="35" t="s">
        <v>783</v>
      </c>
      <c r="W219" s="35" t="s">
        <v>784</v>
      </c>
      <c r="Z219" s="35" t="str">
        <f>IF(COUNTA(S219)=1,IF(COUNTA(X219)=1,MAX(Z$6:Z218)&amp;X219,MAX(Z$6:Z218)+1),"")</f>
        <v/>
      </c>
      <c r="AA219" s="35">
        <f>IF(COUNTA(T219)=1,IF(COUNTA(X219)=1,MAX(AA$6:AA218)&amp;X219,MAX(AA$6:AA218)+1),"")</f>
        <v>105</v>
      </c>
      <c r="AB219" s="35">
        <f>IF(COUNTA(U219)=1,IF(COUNTA(X219)=1,MAX(AB$6:AB218)&amp;X219,MAX(AB$6:AB218)+1),"")</f>
        <v>116</v>
      </c>
      <c r="AC219" s="35">
        <f>IF(COUNTA(V219)=1,IF(COUNTA(X219)=1,MAX(AC$6:AC218)&amp;X219,MAX(AC$6:AC218)+1),"")</f>
        <v>127</v>
      </c>
      <c r="AD219" s="35">
        <f>IF(COUNTA(W219)=1,IF(COUNTA(X219)=1,MAX(AD$6:AD218)&amp;X219,MAX(AD$6:AD218)+1),"")</f>
        <v>127</v>
      </c>
    </row>
    <row r="220" spans="1:30" ht="43.2">
      <c r="A220" s="2" t="s">
        <v>573</v>
      </c>
      <c r="D220" s="3" t="s">
        <v>268</v>
      </c>
      <c r="E220" s="2" t="s">
        <v>44</v>
      </c>
      <c r="G220" s="46" t="s">
        <v>574</v>
      </c>
      <c r="H220" s="46" t="s">
        <v>574</v>
      </c>
      <c r="I220" s="46" t="s">
        <v>574</v>
      </c>
      <c r="J220" s="46" t="s">
        <v>574</v>
      </c>
      <c r="K220" s="46"/>
      <c r="L220" s="46"/>
      <c r="M220" s="46"/>
      <c r="N220" s="35">
        <f>IF(COUNTA(G220)=1,IF(COUNTA(K220)=1,MAX(N$6:N219)&amp;K220,MAX(N$6:N219)+1),"")</f>
        <v>104</v>
      </c>
      <c r="O220" s="35">
        <f>IF(COUNTA(H220)=1,IF(COUNTA(K220)=1,MAX(O$6:O219)&amp;K220,MAX(O$6:O219)+1),"")</f>
        <v>112</v>
      </c>
      <c r="P220" s="35">
        <f>IF(COUNTA(I220)=1,IF(COUNTA(K220)=1,MAX(P$6:P219)&amp;K220,MAX(P$6:P219)+1),"")</f>
        <v>125</v>
      </c>
      <c r="Q220" s="35">
        <f>IF(COUNTA(J220)=1,IF(COUNTA(K220)=1,MAX(Q$6:Q219)&amp;K220,MAX(Q$6:Q219)+1),"")</f>
        <v>125</v>
      </c>
      <c r="R220" s="16" t="s">
        <v>575</v>
      </c>
      <c r="T220" s="46" t="s">
        <v>574</v>
      </c>
      <c r="U220" s="46" t="s">
        <v>574</v>
      </c>
      <c r="V220" s="46" t="s">
        <v>574</v>
      </c>
      <c r="W220" s="46" t="s">
        <v>574</v>
      </c>
      <c r="X220" s="46"/>
      <c r="Y220" s="46"/>
      <c r="Z220" s="35" t="str">
        <f>IF(COUNTA(S220)=1,IF(COUNTA(X220)=1,MAX(Z$6:Z219)&amp;X220,MAX(Z$6:Z219)+1),"")</f>
        <v/>
      </c>
      <c r="AA220" s="35">
        <f>IF(COUNTA(T220)=1,IF(COUNTA(X220)=1,MAX(AA$6:AA219)&amp;X220,MAX(AA$6:AA219)+1),"")</f>
        <v>106</v>
      </c>
      <c r="AB220" s="35">
        <f>IF(COUNTA(U220)=1,IF(COUNTA(X220)=1,MAX(AB$6:AB219)&amp;X220,MAX(AB$6:AB219)+1),"")</f>
        <v>117</v>
      </c>
      <c r="AC220" s="35">
        <f>IF(COUNTA(V220)=1,IF(COUNTA(X220)=1,MAX(AC$6:AC219)&amp;X220,MAX(AC$6:AC219)+1),"")</f>
        <v>128</v>
      </c>
      <c r="AD220" s="35">
        <f>IF(COUNTA(W220)=1,IF(COUNTA(X220)=1,MAX(AD$6:AD219)&amp;X220,MAX(AD$6:AD219)+1),"")</f>
        <v>128</v>
      </c>
    </row>
    <row r="221" spans="1:30" ht="43.2">
      <c r="A221" s="2" t="s">
        <v>573</v>
      </c>
      <c r="D221" s="3" t="s">
        <v>269</v>
      </c>
      <c r="E221" s="2" t="s">
        <v>44</v>
      </c>
      <c r="G221" s="46" t="s">
        <v>574</v>
      </c>
      <c r="H221" s="46" t="s">
        <v>574</v>
      </c>
      <c r="I221" s="46" t="s">
        <v>574</v>
      </c>
      <c r="J221" s="46" t="s">
        <v>574</v>
      </c>
      <c r="K221" s="46"/>
      <c r="L221" s="46"/>
      <c r="M221" s="46"/>
      <c r="N221" s="35">
        <f>IF(COUNTA(G221)=1,IF(COUNTA(K221)=1,MAX(N$6:N220)&amp;K221,MAX(N$6:N220)+1),"")</f>
        <v>105</v>
      </c>
      <c r="O221" s="35">
        <f>IF(COUNTA(H221)=1,IF(COUNTA(K221)=1,MAX(O$6:O220)&amp;K221,MAX(O$6:O220)+1),"")</f>
        <v>113</v>
      </c>
      <c r="P221" s="35">
        <f>IF(COUNTA(I221)=1,IF(COUNTA(K221)=1,MAX(P$6:P220)&amp;K221,MAX(P$6:P220)+1),"")</f>
        <v>126</v>
      </c>
      <c r="Q221" s="35">
        <f>IF(COUNTA(J221)=1,IF(COUNTA(K221)=1,MAX(Q$6:Q220)&amp;K221,MAX(Q$6:Q220)+1),"")</f>
        <v>126</v>
      </c>
      <c r="R221" s="16" t="s">
        <v>575</v>
      </c>
      <c r="T221" s="46" t="s">
        <v>574</v>
      </c>
      <c r="U221" s="46" t="s">
        <v>574</v>
      </c>
      <c r="V221" s="46" t="s">
        <v>574</v>
      </c>
      <c r="W221" s="46" t="s">
        <v>574</v>
      </c>
      <c r="X221" s="46"/>
      <c r="Y221" s="46"/>
      <c r="Z221" s="35" t="str">
        <f>IF(COUNTA(S221)=1,IF(COUNTA(X221)=1,MAX(Z$6:Z220)&amp;X221,MAX(Z$6:Z220)+1),"")</f>
        <v/>
      </c>
      <c r="AA221" s="35">
        <f>IF(COUNTA(T221)=1,IF(COUNTA(X221)=1,MAX(AA$6:AA220)&amp;X221,MAX(AA$6:AA220)+1),"")</f>
        <v>107</v>
      </c>
      <c r="AB221" s="35">
        <f>IF(COUNTA(U221)=1,IF(COUNTA(X221)=1,MAX(AB$6:AB220)&amp;X221,MAX(AB$6:AB220)+1),"")</f>
        <v>118</v>
      </c>
      <c r="AC221" s="35">
        <f>IF(COUNTA(V221)=1,IF(COUNTA(X221)=1,MAX(AC$6:AC220)&amp;X221,MAX(AC$6:AC220)+1),"")</f>
        <v>129</v>
      </c>
      <c r="AD221" s="35">
        <f>IF(COUNTA(W221)=1,IF(COUNTA(X221)=1,MAX(AD$6:AD220)&amp;X221,MAX(AD$6:AD220)+1),"")</f>
        <v>129</v>
      </c>
    </row>
    <row r="222" spans="1:30" ht="57.6">
      <c r="A222" s="2" t="s">
        <v>573</v>
      </c>
      <c r="B222" s="2" t="s">
        <v>201</v>
      </c>
      <c r="C222" s="2" t="s">
        <v>288</v>
      </c>
      <c r="D222" s="15" t="s">
        <v>270</v>
      </c>
      <c r="E222" s="2" t="s">
        <v>44</v>
      </c>
      <c r="G222" s="35">
        <v>74</v>
      </c>
      <c r="H222" s="35">
        <v>83</v>
      </c>
      <c r="I222" s="35">
        <v>95</v>
      </c>
      <c r="J222" s="35">
        <v>95</v>
      </c>
      <c r="N222" s="35">
        <f>IF(COUNTA(G222)=1,IF(COUNTA(K222)=1,MAX(N$6:N221)&amp;K222,MAX(N$6:N221)+1),"")</f>
        <v>106</v>
      </c>
      <c r="O222" s="35">
        <f>IF(COUNTA(H222)=1,IF(COUNTA(K222)=1,MAX(O$6:O221)&amp;K222,MAX(O$6:O221)+1),"")</f>
        <v>114</v>
      </c>
      <c r="P222" s="35">
        <f>IF(COUNTA(I222)=1,IF(COUNTA(K222)=1,MAX(P$6:P221)&amp;K222,MAX(P$6:P221)+1),"")</f>
        <v>127</v>
      </c>
      <c r="Q222" s="35">
        <f>IF(COUNTA(J222)=1,IF(COUNTA(K222)=1,MAX(Q$6:Q221)&amp;K222,MAX(Q$6:Q221)+1),"")</f>
        <v>127</v>
      </c>
      <c r="R222" s="48" t="s">
        <v>652</v>
      </c>
      <c r="T222" s="35">
        <v>74</v>
      </c>
      <c r="U222" s="35">
        <v>83</v>
      </c>
      <c r="V222" s="35">
        <v>95</v>
      </c>
      <c r="W222" s="35">
        <v>95</v>
      </c>
      <c r="Z222" s="35" t="str">
        <f>IF(COUNTA(S222)=1,IF(COUNTA(X222)=1,MAX(Z$6:Z221)&amp;X222,MAX(Z$6:Z221)+1),"")</f>
        <v/>
      </c>
      <c r="AA222" s="35">
        <f>IF(COUNTA(T222)=1,IF(COUNTA(X222)=1,MAX(AA$6:AA221)&amp;X222,MAX(AA$6:AA221)+1),"")</f>
        <v>108</v>
      </c>
      <c r="AB222" s="35">
        <f>IF(COUNTA(U222)=1,IF(COUNTA(X222)=1,MAX(AB$6:AB221)&amp;X222,MAX(AB$6:AB221)+1),"")</f>
        <v>119</v>
      </c>
      <c r="AC222" s="35">
        <f>IF(COUNTA(V222)=1,IF(COUNTA(X222)=1,MAX(AC$6:AC221)&amp;X222,MAX(AC$6:AC221)+1),"")</f>
        <v>130</v>
      </c>
      <c r="AD222" s="35">
        <f>IF(COUNTA(W222)=1,IF(COUNTA(X222)=1,MAX(AD$6:AD221)&amp;X222,MAX(AD$6:AD221)+1),"")</f>
        <v>130</v>
      </c>
    </row>
    <row r="223" spans="1:30" ht="57.6">
      <c r="A223" s="2" t="s">
        <v>573</v>
      </c>
      <c r="B223" s="2" t="s">
        <v>201</v>
      </c>
      <c r="C223" s="2" t="s">
        <v>288</v>
      </c>
      <c r="D223" s="15" t="s">
        <v>271</v>
      </c>
      <c r="E223" s="2" t="s">
        <v>44</v>
      </c>
      <c r="G223" s="35" t="s">
        <v>785</v>
      </c>
      <c r="H223" s="35" t="s">
        <v>786</v>
      </c>
      <c r="I223" s="35" t="s">
        <v>787</v>
      </c>
      <c r="J223" s="35" t="s">
        <v>787</v>
      </c>
      <c r="K223" s="35" t="s">
        <v>581</v>
      </c>
      <c r="L223"/>
      <c r="M223"/>
      <c r="N223" s="35" t="str">
        <f>IF(COUNTA(G223)=1,IF(COUNTA(K223)=1,MAX(N$6:N222)&amp;K223,MAX(N$6:N222)+1),"")</f>
        <v>106a</v>
      </c>
      <c r="O223" s="35" t="str">
        <f>IF(COUNTA(H223)=1,IF(COUNTA(K223)=1,MAX(O$6:O222)&amp;K223,MAX(O$6:O222)+1),"")</f>
        <v>114a</v>
      </c>
      <c r="P223" s="35" t="str">
        <f>IF(COUNTA(I223)=1,IF(COUNTA(K223)=1,MAX(P$6:P222)&amp;K223,MAX(P$6:P222)+1),"")</f>
        <v>127a</v>
      </c>
      <c r="Q223" s="35" t="str">
        <f>IF(COUNTA(J223)=1,IF(COUNTA(K223)=1,MAX(Q$6:Q222)&amp;K223,MAX(Q$6:Q222)+1),"")</f>
        <v>127a</v>
      </c>
      <c r="R223" s="48" t="s">
        <v>652</v>
      </c>
      <c r="T223" s="35" t="s">
        <v>785</v>
      </c>
      <c r="U223" s="35" t="s">
        <v>786</v>
      </c>
      <c r="V223" s="35" t="s">
        <v>787</v>
      </c>
      <c r="W223" s="35" t="s">
        <v>787</v>
      </c>
      <c r="X223" s="35" t="s">
        <v>581</v>
      </c>
      <c r="Y223"/>
      <c r="Z223" s="35" t="str">
        <f>IF(COUNTA(S223)=1,IF(COUNTA(X223)=1,MAX(Z$6:Z222)&amp;X223,MAX(Z$6:Z222)+1),"")</f>
        <v/>
      </c>
      <c r="AA223" s="35" t="str">
        <f>IF(COUNTA(T223)=1,IF(COUNTA(X223)=1,MAX(AA$6:AA222)&amp;X223,MAX(AA$6:AA222)+1),"")</f>
        <v>108a</v>
      </c>
      <c r="AB223" s="35" t="str">
        <f>IF(COUNTA(U223)=1,IF(COUNTA(X223)=1,MAX(AB$6:AB222)&amp;X223,MAX(AB$6:AB222)+1),"")</f>
        <v>119a</v>
      </c>
      <c r="AC223" s="35" t="str">
        <f>IF(COUNTA(V223)=1,IF(COUNTA(X223)=1,MAX(AC$6:AC222)&amp;X223,MAX(AC$6:AC222)+1),"")</f>
        <v>130a</v>
      </c>
      <c r="AD223" s="35" t="str">
        <f>IF(COUNTA(W223)=1,IF(COUNTA(X223)=1,MAX(AD$6:AD222)&amp;X223,MAX(AD$6:AD222)+1),"")</f>
        <v>130a</v>
      </c>
    </row>
    <row r="224" spans="1:30" ht="57.6">
      <c r="A224" s="2" t="s">
        <v>573</v>
      </c>
      <c r="B224" s="2" t="s">
        <v>201</v>
      </c>
      <c r="C224" s="2" t="s">
        <v>288</v>
      </c>
      <c r="D224" s="15" t="s">
        <v>272</v>
      </c>
      <c r="E224" s="2" t="s">
        <v>44</v>
      </c>
      <c r="G224" s="35" t="s">
        <v>788</v>
      </c>
      <c r="H224" s="35" t="s">
        <v>789</v>
      </c>
      <c r="I224" s="35" t="s">
        <v>790</v>
      </c>
      <c r="J224" s="35" t="s">
        <v>790</v>
      </c>
      <c r="K224" s="35" t="s">
        <v>582</v>
      </c>
      <c r="L224"/>
      <c r="M224"/>
      <c r="N224" s="35" t="str">
        <f>IF(COUNTA(G224)=1,IF(COUNTA(K224)=1,MAX(N$6:N223)&amp;K224,MAX(N$6:N223)+1),"")</f>
        <v>106b</v>
      </c>
      <c r="O224" s="35" t="str">
        <f>IF(COUNTA(H224)=1,IF(COUNTA(K224)=1,MAX(O$6:O223)&amp;K224,MAX(O$6:O223)+1),"")</f>
        <v>114b</v>
      </c>
      <c r="P224" s="35" t="str">
        <f>IF(COUNTA(I224)=1,IF(COUNTA(K224)=1,MAX(P$6:P223)&amp;K224,MAX(P$6:P223)+1),"")</f>
        <v>127b</v>
      </c>
      <c r="Q224" s="35" t="str">
        <f>IF(COUNTA(J224)=1,IF(COUNTA(K224)=1,MAX(Q$6:Q223)&amp;K224,MAX(Q$6:Q223)+1),"")</f>
        <v>127b</v>
      </c>
      <c r="R224" s="48" t="s">
        <v>652</v>
      </c>
      <c r="T224" s="35" t="s">
        <v>788</v>
      </c>
      <c r="U224" s="35" t="s">
        <v>789</v>
      </c>
      <c r="V224" s="35" t="s">
        <v>790</v>
      </c>
      <c r="W224" s="35" t="s">
        <v>790</v>
      </c>
      <c r="X224" s="35" t="s">
        <v>582</v>
      </c>
      <c r="Y224"/>
      <c r="Z224" s="35" t="str">
        <f>IF(COUNTA(S224)=1,IF(COUNTA(X224)=1,MAX(Z$6:Z223)&amp;X224,MAX(Z$6:Z223)+1),"")</f>
        <v/>
      </c>
      <c r="AA224" s="35" t="str">
        <f>IF(COUNTA(T224)=1,IF(COUNTA(X224)=1,MAX(AA$6:AA223)&amp;X224,MAX(AA$6:AA223)+1),"")</f>
        <v>108b</v>
      </c>
      <c r="AB224" s="35" t="str">
        <f>IF(COUNTA(U224)=1,IF(COUNTA(X224)=1,MAX(AB$6:AB223)&amp;X224,MAX(AB$6:AB223)+1),"")</f>
        <v>119b</v>
      </c>
      <c r="AC224" s="35" t="str">
        <f>IF(COUNTA(V224)=1,IF(COUNTA(X224)=1,MAX(AC$6:AC223)&amp;X224,MAX(AC$6:AC223)+1),"")</f>
        <v>130b</v>
      </c>
      <c r="AD224" s="35" t="str">
        <f>IF(COUNTA(W224)=1,IF(COUNTA(X224)=1,MAX(AD$6:AD223)&amp;X224,MAX(AD$6:AD223)+1),"")</f>
        <v>130b</v>
      </c>
    </row>
    <row r="225" spans="1:31" s="9" customFormat="1" ht="43.2">
      <c r="A225" s="9" t="s">
        <v>573</v>
      </c>
      <c r="B225" s="9" t="s">
        <v>201</v>
      </c>
      <c r="C225" s="9" t="s">
        <v>273</v>
      </c>
      <c r="D225" s="10" t="s">
        <v>274</v>
      </c>
      <c r="E225" s="2" t="s">
        <v>6</v>
      </c>
      <c r="F225" s="12"/>
      <c r="G225" s="12"/>
      <c r="H225" s="12"/>
      <c r="I225" s="12"/>
      <c r="J225" s="12"/>
      <c r="K225" s="12"/>
      <c r="L225" s="12"/>
      <c r="M225" s="12"/>
      <c r="N225" s="35" t="str">
        <f>IF(COUNTA(G225)=1,IF(COUNTA(K225)=1,MAX(N$6:N224)&amp;K225,MAX(N$6:N224)+1),"")</f>
        <v/>
      </c>
      <c r="O225" s="12"/>
      <c r="P225" s="12"/>
      <c r="Q225" s="12"/>
      <c r="R225" s="53" t="s">
        <v>732</v>
      </c>
      <c r="S225" s="12"/>
      <c r="T225" s="12"/>
      <c r="U225" s="12"/>
      <c r="V225" s="12"/>
      <c r="W225" s="12"/>
      <c r="X225" s="12"/>
      <c r="Y225" s="12"/>
      <c r="Z225" s="12"/>
      <c r="AA225" s="12"/>
      <c r="AB225" s="12"/>
      <c r="AC225" s="12"/>
      <c r="AD225" s="12"/>
      <c r="AE225" s="12"/>
    </row>
    <row r="226" spans="1:31" ht="43.2">
      <c r="A226" s="2" t="s">
        <v>573</v>
      </c>
      <c r="D226" s="3" t="s">
        <v>275</v>
      </c>
      <c r="E226" s="2" t="s">
        <v>44</v>
      </c>
      <c r="G226" s="46" t="s">
        <v>574</v>
      </c>
      <c r="H226" s="46" t="s">
        <v>574</v>
      </c>
      <c r="I226" s="46" t="s">
        <v>574</v>
      </c>
      <c r="J226" s="46" t="s">
        <v>574</v>
      </c>
      <c r="K226" s="46"/>
      <c r="L226" s="46"/>
      <c r="M226" s="46"/>
      <c r="N226" s="35">
        <f>IF(COUNTA(G226)=1,IF(COUNTA(K226)=1,MAX(N$6:N225)&amp;K226,MAX(N$6:N225)+1),"")</f>
        <v>107</v>
      </c>
      <c r="O226" s="35">
        <f>IF(COUNTA(H226)=1,IF(COUNTA(K226)=1,MAX(O$6:O225)&amp;K226,MAX(O$6:O225)+1),"")</f>
        <v>115</v>
      </c>
      <c r="P226" s="35">
        <f>IF(COUNTA(I226)=1,IF(COUNTA(K226)=1,MAX(P$6:P225)&amp;K226,MAX(P$6:P225)+1),"")</f>
        <v>128</v>
      </c>
      <c r="Q226" s="35">
        <f>IF(COUNTA(J226)=1,IF(COUNTA(K226)=1,MAX(Q$6:Q225)&amp;K226,MAX(Q$6:Q225)+1),"")</f>
        <v>128</v>
      </c>
      <c r="R226" s="16" t="s">
        <v>575</v>
      </c>
      <c r="T226" s="46" t="s">
        <v>574</v>
      </c>
      <c r="U226" s="46" t="s">
        <v>574</v>
      </c>
      <c r="V226" s="46" t="s">
        <v>574</v>
      </c>
      <c r="W226" s="46" t="s">
        <v>574</v>
      </c>
      <c r="X226" s="46"/>
      <c r="Y226" s="46"/>
      <c r="Z226" s="35" t="str">
        <f>IF(COUNTA(S226)=1,IF(COUNTA(X226)=1,MAX(Z$6:Z225)&amp;X226,MAX(Z$6:Z225)+1),"")</f>
        <v/>
      </c>
      <c r="AA226" s="35">
        <f>IF(COUNTA(T226)=1,IF(COUNTA(X226)=1,MAX(AA$6:AA225)&amp;X226,MAX(AA$6:AA225)+1),"")</f>
        <v>109</v>
      </c>
      <c r="AB226" s="35">
        <f>IF(COUNTA(U226)=1,IF(COUNTA(X226)=1,MAX(AB$6:AB225)&amp;X226,MAX(AB$6:AB225)+1),"")</f>
        <v>120</v>
      </c>
      <c r="AC226" s="35">
        <f>IF(COUNTA(V226)=1,IF(COUNTA(X226)=1,MAX(AC$6:AC225)&amp;X226,MAX(AC$6:AC225)+1),"")</f>
        <v>131</v>
      </c>
      <c r="AD226" s="35">
        <f>IF(COUNTA(W226)=1,IF(COUNTA(X226)=1,MAX(AD$6:AD225)&amp;X226,MAX(AD$6:AD225)+1),"")</f>
        <v>131</v>
      </c>
    </row>
    <row r="227" spans="1:31" ht="43.2">
      <c r="A227" s="2" t="s">
        <v>573</v>
      </c>
      <c r="D227" s="3" t="s">
        <v>276</v>
      </c>
      <c r="E227" s="2" t="s">
        <v>44</v>
      </c>
      <c r="G227" s="46" t="s">
        <v>574</v>
      </c>
      <c r="H227" s="46" t="s">
        <v>574</v>
      </c>
      <c r="I227" s="46" t="s">
        <v>574</v>
      </c>
      <c r="J227" s="46" t="s">
        <v>574</v>
      </c>
      <c r="K227" s="46"/>
      <c r="L227" s="46"/>
      <c r="M227" s="46"/>
      <c r="N227" s="35">
        <f>IF(COUNTA(G227)=1,IF(COUNTA(K227)=1,MAX(N$6:N226)&amp;K227,MAX(N$6:N226)+1),"")</f>
        <v>108</v>
      </c>
      <c r="O227" s="35">
        <f>IF(COUNTA(H227)=1,IF(COUNTA(K227)=1,MAX(O$6:O226)&amp;K227,MAX(O$6:O226)+1),"")</f>
        <v>116</v>
      </c>
      <c r="P227" s="35">
        <f>IF(COUNTA(I227)=1,IF(COUNTA(K227)=1,MAX(P$6:P226)&amp;K227,MAX(P$6:P226)+1),"")</f>
        <v>129</v>
      </c>
      <c r="Q227" s="46">
        <f>IF(COUNTA(J227)=1,IF(COUNTA(K227)=1,MAX(Q$6:Q226)&amp;K227,MAX(Q$6:Q226)+1),"")</f>
        <v>129</v>
      </c>
      <c r="R227" s="16" t="s">
        <v>575</v>
      </c>
      <c r="T227" s="46" t="s">
        <v>574</v>
      </c>
      <c r="U227" s="46" t="s">
        <v>574</v>
      </c>
      <c r="V227" s="46" t="s">
        <v>574</v>
      </c>
      <c r="W227" s="46" t="s">
        <v>574</v>
      </c>
      <c r="X227" s="46"/>
      <c r="Y227" s="46"/>
      <c r="Z227" s="35" t="str">
        <f>IF(COUNTA(S227)=1,IF(COUNTA(X227)=1,MAX(Z$6:Z226)&amp;X227,MAX(Z$6:Z226)+1),"")</f>
        <v/>
      </c>
      <c r="AA227" s="35">
        <f>IF(COUNTA(T227)=1,IF(COUNTA(X227)=1,MAX(AA$6:AA226)&amp;X227,MAX(AA$6:AA226)+1),"")</f>
        <v>110</v>
      </c>
      <c r="AB227" s="35">
        <f>IF(COUNTA(U227)=1,IF(COUNTA(X227)=1,MAX(AB$6:AB226)&amp;X227,MAX(AB$6:AB226)+1),"")</f>
        <v>121</v>
      </c>
      <c r="AC227" s="35">
        <f>IF(COUNTA(V227)=1,IF(COUNTA(X227)=1,MAX(AC$6:AC226)&amp;X227,MAX(AC$6:AC226)+1),"")</f>
        <v>132</v>
      </c>
      <c r="AD227" s="35">
        <f>IF(COUNTA(W227)=1,IF(COUNTA(X227)=1,MAX(AD$6:AD226)&amp;X227,MAX(AD$6:AD226)+1),"")</f>
        <v>132</v>
      </c>
    </row>
    <row r="228" spans="1:31" ht="57.6">
      <c r="A228" s="2" t="s">
        <v>573</v>
      </c>
      <c r="B228" s="2" t="s">
        <v>201</v>
      </c>
      <c r="C228" s="2" t="s">
        <v>791</v>
      </c>
      <c r="D228" s="15" t="s">
        <v>277</v>
      </c>
      <c r="E228" s="2" t="s">
        <v>44</v>
      </c>
      <c r="G228" s="35">
        <v>87</v>
      </c>
      <c r="H228" s="35">
        <v>97</v>
      </c>
      <c r="I228" s="35">
        <v>110</v>
      </c>
      <c r="J228" s="35">
        <v>113</v>
      </c>
      <c r="N228" s="35">
        <f>IF(COUNTA(G228)=1,IF(COUNTA(K228)=1,MAX(N$6:N227)&amp;K228,MAX(N$6:N227)+1),"")</f>
        <v>109</v>
      </c>
      <c r="O228" s="35">
        <f>IF(COUNTA(H228)=1,IF(COUNTA(K228)=1,MAX(O$6:O227)&amp;K228,MAX(O$6:O227)+1),"")</f>
        <v>117</v>
      </c>
      <c r="P228" s="35">
        <f>IF(COUNTA(I228)=1,IF(COUNTA(K228)=1,MAX(P$6:P227)&amp;K228,MAX(P$6:P227)+1),"")</f>
        <v>130</v>
      </c>
      <c r="Q228" s="35">
        <f>IF(COUNTA(J228)=1,IF(COUNTA(K228)=1,MAX(Q$6:Q227)&amp;K228,MAX(Q$6:Q227)+1),"")</f>
        <v>130</v>
      </c>
      <c r="R228" s="48" t="s">
        <v>652</v>
      </c>
      <c r="T228" s="35">
        <v>87</v>
      </c>
      <c r="U228" s="35">
        <v>97</v>
      </c>
      <c r="V228" s="35">
        <v>110</v>
      </c>
      <c r="W228" s="35">
        <v>113</v>
      </c>
      <c r="Z228" s="35" t="str">
        <f>IF(COUNTA(S228)=1,IF(COUNTA(X228)=1,MAX(Z$6:Z227)&amp;X228,MAX(Z$6:Z227)+1),"")</f>
        <v/>
      </c>
      <c r="AA228" s="35">
        <f>IF(COUNTA(T228)=1,IF(COUNTA(X228)=1,MAX(AA$6:AA227)&amp;X228,MAX(AA$6:AA227)+1),"")</f>
        <v>111</v>
      </c>
      <c r="AB228" s="35">
        <f>IF(COUNTA(U228)=1,IF(COUNTA(X228)=1,MAX(AB$6:AB227)&amp;X228,MAX(AB$6:AB227)+1),"")</f>
        <v>122</v>
      </c>
      <c r="AC228" s="35">
        <f>IF(COUNTA(V228)=1,IF(COUNTA(X228)=1,MAX(AC$6:AC227)&amp;X228,MAX(AC$6:AC227)+1),"")</f>
        <v>133</v>
      </c>
      <c r="AD228" s="35">
        <f>IF(COUNTA(W228)=1,IF(COUNTA(X228)=1,MAX(AD$6:AD227)&amp;X228,MAX(AD$6:AD227)+1),"")</f>
        <v>133</v>
      </c>
    </row>
    <row r="229" spans="1:31" ht="57.6">
      <c r="A229" s="2" t="s">
        <v>573</v>
      </c>
      <c r="B229" s="2" t="s">
        <v>201</v>
      </c>
      <c r="C229" s="2" t="s">
        <v>791</v>
      </c>
      <c r="D229" s="5" t="s">
        <v>278</v>
      </c>
      <c r="E229" s="2" t="s">
        <v>44</v>
      </c>
      <c r="G229" s="35">
        <v>88</v>
      </c>
      <c r="H229" s="35">
        <v>98</v>
      </c>
      <c r="I229" s="35">
        <v>111</v>
      </c>
      <c r="J229" s="35">
        <v>114</v>
      </c>
      <c r="N229" s="35">
        <f>IF(COUNTA(G229)=1,IF(COUNTA(K229)=1,MAX(N$6:N228)&amp;K229,MAX(N$6:N228)+1),"")</f>
        <v>110</v>
      </c>
      <c r="O229" s="35">
        <f>IF(COUNTA(H229)=1,IF(COUNTA(K229)=1,MAX(O$6:O228)&amp;K229,MAX(O$6:O228)+1),"")</f>
        <v>118</v>
      </c>
      <c r="P229" s="35">
        <f>IF(COUNTA(I229)=1,IF(COUNTA(K229)=1,MAX(P$6:P228)&amp;K229,MAX(P$6:P228)+1),"")</f>
        <v>131</v>
      </c>
      <c r="Q229" s="35">
        <f>IF(COUNTA(J229)=1,IF(COUNTA(K229)=1,MAX(Q$6:Q228)&amp;K229,MAX(Q$6:Q228)+1),"")</f>
        <v>131</v>
      </c>
      <c r="R229" s="48" t="s">
        <v>652</v>
      </c>
      <c r="T229" s="35">
        <v>88</v>
      </c>
      <c r="U229" s="35">
        <v>98</v>
      </c>
      <c r="V229" s="35">
        <v>111</v>
      </c>
      <c r="W229" s="35">
        <v>114</v>
      </c>
      <c r="Z229" s="35" t="str">
        <f>IF(COUNTA(S229)=1,IF(COUNTA(X229)=1,MAX(Z$6:Z228)&amp;X229,MAX(Z$6:Z228)+1),"")</f>
        <v/>
      </c>
      <c r="AA229" s="35">
        <f>IF(COUNTA(T229)=1,IF(COUNTA(X229)=1,MAX(AA$6:AA228)&amp;X229,MAX(AA$6:AA228)+1),"")</f>
        <v>112</v>
      </c>
      <c r="AB229" s="35">
        <f>IF(COUNTA(U229)=1,IF(COUNTA(X229)=1,MAX(AB$6:AB228)&amp;X229,MAX(AB$6:AB228)+1),"")</f>
        <v>123</v>
      </c>
      <c r="AC229" s="35">
        <f>IF(COUNTA(V229)=1,IF(COUNTA(X229)=1,MAX(AC$6:AC228)&amp;X229,MAX(AC$6:AC228)+1),"")</f>
        <v>134</v>
      </c>
      <c r="AD229" s="35">
        <f>IF(COUNTA(W229)=1,IF(COUNTA(X229)=1,MAX(AD$6:AD228)&amp;X229,MAX(AD$6:AD228)+1),"")</f>
        <v>134</v>
      </c>
    </row>
    <row r="230" spans="1:31" ht="57.6">
      <c r="A230" s="2" t="s">
        <v>573</v>
      </c>
      <c r="B230" s="2" t="s">
        <v>201</v>
      </c>
      <c r="C230" s="2" t="s">
        <v>791</v>
      </c>
      <c r="D230" s="5" t="s">
        <v>279</v>
      </c>
      <c r="E230" s="14" t="s">
        <v>621</v>
      </c>
      <c r="G230" s="35" t="s">
        <v>792</v>
      </c>
      <c r="H230" s="35" t="s">
        <v>793</v>
      </c>
      <c r="I230" s="35" t="s">
        <v>794</v>
      </c>
      <c r="J230" s="35" t="s">
        <v>795</v>
      </c>
      <c r="K230" s="35" t="s">
        <v>581</v>
      </c>
      <c r="L230"/>
      <c r="M230"/>
      <c r="N230" s="35" t="str">
        <f>IF(COUNTA(G230)=1,IF(COUNTA(K230)=1,MAX(N$6:N229)&amp;K230,MAX(N$6:N229)+1),"")</f>
        <v>110a</v>
      </c>
      <c r="O230" s="35" t="str">
        <f>IF(COUNTA(H230)=1,IF(COUNTA(K230)=1,MAX(O$6:O229)&amp;K230,MAX(O$6:O229)+1),"")</f>
        <v>118a</v>
      </c>
      <c r="P230" s="35" t="str">
        <f>IF(COUNTA(I230)=1,IF(COUNTA(K230)=1,MAX(P$6:P229)&amp;K230,MAX(P$6:P229)+1),"")</f>
        <v>131a</v>
      </c>
      <c r="Q230" s="35" t="str">
        <f>IF(COUNTA(J230)=1,IF(COUNTA(K230)=1,MAX(Q$6:Q229)&amp;K230,MAX(Q$6:Q229)+1),"")</f>
        <v>131a</v>
      </c>
      <c r="R230" s="48" t="s">
        <v>652</v>
      </c>
      <c r="T230" s="35" t="s">
        <v>792</v>
      </c>
      <c r="U230" s="35" t="s">
        <v>793</v>
      </c>
      <c r="V230" s="35" t="s">
        <v>794</v>
      </c>
      <c r="W230" s="35" t="s">
        <v>795</v>
      </c>
      <c r="X230" s="35" t="s">
        <v>581</v>
      </c>
      <c r="Y230"/>
      <c r="Z230" s="35" t="str">
        <f>IF(COUNTA(S230)=1,IF(COUNTA(X230)=1,MAX(Z$6:Z229)&amp;X230,MAX(Z$6:Z229)+1),"")</f>
        <v/>
      </c>
      <c r="AA230" s="35" t="str">
        <f>IF(COUNTA(T230)=1,IF(COUNTA(X230)=1,MAX(AA$6:AA229)&amp;X230,MAX(AA$6:AA229)+1),"")</f>
        <v>112a</v>
      </c>
      <c r="AB230" s="35" t="str">
        <f>IF(COUNTA(U230)=1,IF(COUNTA(X230)=1,MAX(AB$6:AB229)&amp;X230,MAX(AB$6:AB229)+1),"")</f>
        <v>123a</v>
      </c>
      <c r="AC230" s="35" t="str">
        <f>IF(COUNTA(V230)=1,IF(COUNTA(X230)=1,MAX(AC$6:AC229)&amp;X230,MAX(AC$6:AC229)+1),"")</f>
        <v>134a</v>
      </c>
      <c r="AD230" s="35" t="str">
        <f>IF(COUNTA(W230)=1,IF(COUNTA(X230)=1,MAX(AD$6:AD229)&amp;X230,MAX(AD$6:AD229)+1),"")</f>
        <v>134a</v>
      </c>
    </row>
    <row r="231" spans="1:31" ht="57.6">
      <c r="A231" s="2" t="s">
        <v>573</v>
      </c>
      <c r="B231" s="2" t="s">
        <v>201</v>
      </c>
      <c r="C231" s="2" t="s">
        <v>791</v>
      </c>
      <c r="D231" s="5" t="s">
        <v>280</v>
      </c>
      <c r="E231" s="14" t="s">
        <v>621</v>
      </c>
      <c r="G231" s="35" t="s">
        <v>796</v>
      </c>
      <c r="H231" s="35" t="s">
        <v>797</v>
      </c>
      <c r="I231" s="35" t="s">
        <v>798</v>
      </c>
      <c r="J231" s="35" t="s">
        <v>778</v>
      </c>
      <c r="K231" s="35" t="s">
        <v>582</v>
      </c>
      <c r="L231"/>
      <c r="M231"/>
      <c r="N231" s="35" t="str">
        <f>IF(COUNTA(G231)=1,IF(COUNTA(K231)=1,MAX(N$6:N230)&amp;K231,MAX(N$6:N230)+1),"")</f>
        <v>110b</v>
      </c>
      <c r="O231" s="35" t="str">
        <f>IF(COUNTA(H231)=1,IF(COUNTA(K231)=1,MAX(O$6:O230)&amp;K231,MAX(O$6:O230)+1),"")</f>
        <v>118b</v>
      </c>
      <c r="P231" s="35" t="str">
        <f>IF(COUNTA(I231)=1,IF(COUNTA(K231)=1,MAX(P$6:P230)&amp;K231,MAX(P$6:P230)+1),"")</f>
        <v>131b</v>
      </c>
      <c r="Q231" s="35" t="str">
        <f>IF(COUNTA(J231)=1,IF(COUNTA(K231)=1,MAX(Q$6:Q230)&amp;K231,MAX(Q$6:Q230)+1),"")</f>
        <v>131b</v>
      </c>
      <c r="R231" s="48" t="s">
        <v>652</v>
      </c>
      <c r="T231" s="35" t="s">
        <v>796</v>
      </c>
      <c r="U231" s="35" t="s">
        <v>797</v>
      </c>
      <c r="V231" s="35" t="s">
        <v>798</v>
      </c>
      <c r="W231" s="35" t="s">
        <v>778</v>
      </c>
      <c r="X231" s="35" t="s">
        <v>582</v>
      </c>
      <c r="Y231"/>
      <c r="Z231" s="35" t="str">
        <f>IF(COUNTA(S231)=1,IF(COUNTA(X231)=1,MAX(Z$6:Z230)&amp;X231,MAX(Z$6:Z230)+1),"")</f>
        <v/>
      </c>
      <c r="AA231" s="35" t="str">
        <f>IF(COUNTA(T231)=1,IF(COUNTA(X231)=1,MAX(AA$6:AA230)&amp;X231,MAX(AA$6:AA230)+1),"")</f>
        <v>112b</v>
      </c>
      <c r="AB231" s="35" t="str">
        <f>IF(COUNTA(U231)=1,IF(COUNTA(X231)=1,MAX(AB$6:AB230)&amp;X231,MAX(AB$6:AB230)+1),"")</f>
        <v>123b</v>
      </c>
      <c r="AC231" s="35" t="str">
        <f>IF(COUNTA(V231)=1,IF(COUNTA(X231)=1,MAX(AC$6:AC230)&amp;X231,MAX(AC$6:AC230)+1),"")</f>
        <v>134b</v>
      </c>
      <c r="AD231" s="35" t="str">
        <f>IF(COUNTA(W231)=1,IF(COUNTA(X231)=1,MAX(AD$6:AD230)&amp;X231,MAX(AD$6:AD230)+1),"")</f>
        <v>134b</v>
      </c>
    </row>
    <row r="232" spans="1:31" ht="57.6">
      <c r="A232" s="2" t="s">
        <v>573</v>
      </c>
      <c r="B232" s="2" t="s">
        <v>201</v>
      </c>
      <c r="C232" s="2" t="s">
        <v>791</v>
      </c>
      <c r="D232" s="15" t="s">
        <v>281</v>
      </c>
      <c r="E232" s="2" t="s">
        <v>44</v>
      </c>
      <c r="H232" s="35" t="s">
        <v>773</v>
      </c>
      <c r="I232" s="35" t="s">
        <v>799</v>
      </c>
      <c r="J232" s="35" t="s">
        <v>800</v>
      </c>
      <c r="K232" s="46" t="s">
        <v>581</v>
      </c>
      <c r="N232" s="35" t="str">
        <f>IF(COUNTA(G232)=1,IF(COUNTA(K232)=1,MAX(N$6:N231)&amp;K232,MAX(N$6:N231)+1),"")</f>
        <v/>
      </c>
      <c r="O232" s="35" t="str">
        <f>IF(COUNTA(H232)=1,IF(COUNTA(K232)=1,MAX(O$6:O231)&amp;K232,MAX(O$6:O231)+1),"")</f>
        <v>118a</v>
      </c>
      <c r="P232" s="35" t="str">
        <f>IF(COUNTA(I232)=1,IF(COUNTA(K232)=1,MAX(P$6:P231)&amp;K232,MAX(P$6:P231)+1),"")</f>
        <v>131a</v>
      </c>
      <c r="Q232" s="35" t="str">
        <f>IF(COUNTA(J232)=1,IF(COUNTA(K232)=1,MAX(Q$6:Q231)&amp;K232,MAX(Q$6:Q231)+1),"")</f>
        <v>131a</v>
      </c>
      <c r="R232" s="48" t="s">
        <v>652</v>
      </c>
      <c r="U232" s="35" t="s">
        <v>773</v>
      </c>
      <c r="V232" s="35" t="s">
        <v>799</v>
      </c>
      <c r="W232" s="35" t="s">
        <v>800</v>
      </c>
      <c r="X232" s="46" t="s">
        <v>581</v>
      </c>
      <c r="Z232" s="35" t="str">
        <f>IF(COUNTA(S232)=1,IF(COUNTA(X232)=1,MAX(Z$6:Z231)&amp;X232,MAX(Z$6:Z231)+1),"")</f>
        <v/>
      </c>
      <c r="AA232" s="35" t="str">
        <f>IF(COUNTA(T232)=1,IF(COUNTA(X232)=1,MAX(AA$6:AA231)&amp;X232,MAX(AA$6:AA231)+1),"")</f>
        <v/>
      </c>
      <c r="AB232" s="35" t="str">
        <f>IF(COUNTA(U232)=1,IF(COUNTA(X232)=1,MAX(AB$6:AB231)&amp;X232,MAX(AB$6:AB231)+1),"")</f>
        <v>123a</v>
      </c>
      <c r="AC232" s="35" t="str">
        <f>IF(COUNTA(V232)=1,IF(COUNTA(X232)=1,MAX(AC$6:AC231)&amp;X232,MAX(AC$6:AC231)+1),"")</f>
        <v>134a</v>
      </c>
      <c r="AD232" s="35" t="str">
        <f>IF(COUNTA(W232)=1,IF(COUNTA(X232)=1,MAX(AD$6:AD231)&amp;X232,MAX(AD$6:AD231)+1),"")</f>
        <v>134a</v>
      </c>
    </row>
    <row r="233" spans="1:31" ht="57.6">
      <c r="A233" s="2" t="s">
        <v>573</v>
      </c>
      <c r="B233" s="2" t="s">
        <v>201</v>
      </c>
      <c r="C233" s="2" t="s">
        <v>791</v>
      </c>
      <c r="D233" s="15" t="s">
        <v>282</v>
      </c>
      <c r="E233" s="2" t="s">
        <v>44</v>
      </c>
      <c r="H233" s="35" t="s">
        <v>776</v>
      </c>
      <c r="I233" s="35" t="s">
        <v>801</v>
      </c>
      <c r="J233" s="35" t="s">
        <v>802</v>
      </c>
      <c r="K233" s="35" t="s">
        <v>582</v>
      </c>
      <c r="L233"/>
      <c r="M233"/>
      <c r="N233" s="35" t="str">
        <f>IF(COUNTA(G233)=1,IF(COUNTA(K233)=1,MAX(N$6:N232)&amp;K233,MAX(N$6:N232)+1),"")</f>
        <v/>
      </c>
      <c r="O233" s="35" t="str">
        <f>IF(COUNTA(H233)=1,IF(COUNTA(K233)=1,MAX(O$6:O232)&amp;K233,MAX(O$6:O232)+1),"")</f>
        <v>118b</v>
      </c>
      <c r="P233" s="35" t="str">
        <f>IF(COUNTA(I233)=1,IF(COUNTA(K233)=1,MAX(P$6:P232)&amp;K233,MAX(P$6:P232)+1),"")</f>
        <v>131b</v>
      </c>
      <c r="Q233" s="35" t="str">
        <f>IF(COUNTA(J233)=1,IF(COUNTA(K233)=1,MAX(Q$6:Q232)&amp;K233,MAX(Q$6:Q232)+1),"")</f>
        <v>131b</v>
      </c>
      <c r="R233" s="48" t="s">
        <v>652</v>
      </c>
      <c r="U233" s="35" t="s">
        <v>776</v>
      </c>
      <c r="V233" s="35" t="s">
        <v>801</v>
      </c>
      <c r="W233" s="35" t="s">
        <v>802</v>
      </c>
      <c r="X233" s="35" t="s">
        <v>582</v>
      </c>
      <c r="Y233"/>
      <c r="Z233" s="35" t="str">
        <f>IF(COUNTA(S233)=1,IF(COUNTA(X233)=1,MAX(Z$6:Z232)&amp;X233,MAX(Z$6:Z232)+1),"")</f>
        <v/>
      </c>
      <c r="AA233" s="35" t="str">
        <f>IF(COUNTA(T233)=1,IF(COUNTA(X233)=1,MAX(AA$6:AA232)&amp;X233,MAX(AA$6:AA232)+1),"")</f>
        <v/>
      </c>
      <c r="AB233" s="35" t="str">
        <f>IF(COUNTA(U233)=1,IF(COUNTA(X233)=1,MAX(AB$6:AB232)&amp;X233,MAX(AB$6:AB232)+1),"")</f>
        <v>123b</v>
      </c>
      <c r="AC233" s="35" t="str">
        <f>IF(COUNTA(V233)=1,IF(COUNTA(X233)=1,MAX(AC$6:AC232)&amp;X233,MAX(AC$6:AC232)+1),"")</f>
        <v>134b</v>
      </c>
      <c r="AD233" s="35" t="str">
        <f>IF(COUNTA(W233)=1,IF(COUNTA(X233)=1,MAX(AD$6:AD232)&amp;X233,MAX(AD$6:AD232)+1),"")</f>
        <v>134b</v>
      </c>
    </row>
    <row r="234" spans="1:31" ht="86.4">
      <c r="A234" s="2" t="s">
        <v>573</v>
      </c>
      <c r="B234" s="2" t="s">
        <v>201</v>
      </c>
      <c r="C234" s="2" t="s">
        <v>344</v>
      </c>
      <c r="D234" s="15" t="s">
        <v>283</v>
      </c>
      <c r="E234" s="2" t="s">
        <v>44</v>
      </c>
      <c r="G234" s="35" t="s">
        <v>803</v>
      </c>
      <c r="H234" s="35" t="s">
        <v>804</v>
      </c>
      <c r="I234" s="35" t="s">
        <v>805</v>
      </c>
      <c r="J234" s="35" t="s">
        <v>806</v>
      </c>
      <c r="N234" s="35">
        <f>IF(COUNTA(G234)=1,IF(COUNTA(K234)=1,MAX(N$6:N233)&amp;K234,MAX(N$6:N233)+1),"")</f>
        <v>111</v>
      </c>
      <c r="O234" s="35">
        <f>IF(COUNTA(H234)=1,IF(COUNTA(K234)=1,MAX(O$6:O233)&amp;K234,MAX(O$6:O233)+1),"")</f>
        <v>119</v>
      </c>
      <c r="P234" s="35">
        <f>IF(COUNTA(I234)=1,IF(COUNTA(K234)=1,MAX(P$6:P233)&amp;K234,MAX(P$6:P233)+1),"")</f>
        <v>132</v>
      </c>
      <c r="Q234" s="35">
        <f>IF(COUNTA(J234)=1,IF(COUNTA(K234)=1,MAX(Q$6:Q233)&amp;K234,MAX(Q$6:Q233)+1),"")</f>
        <v>132</v>
      </c>
      <c r="R234" s="48" t="s">
        <v>651</v>
      </c>
      <c r="T234" s="35" t="s">
        <v>803</v>
      </c>
      <c r="U234" s="35" t="s">
        <v>804</v>
      </c>
      <c r="V234" s="35" t="s">
        <v>805</v>
      </c>
      <c r="W234" s="35" t="s">
        <v>806</v>
      </c>
      <c r="Z234" s="35" t="str">
        <f>IF(COUNTA(S234)=1,IF(COUNTA(X234)=1,MAX(Z$6:Z233)&amp;X234,MAX(Z$6:Z233)+1),"")</f>
        <v/>
      </c>
      <c r="AA234" s="35">
        <f>IF(COUNTA(T234)=1,IF(COUNTA(X234)=1,MAX(AA$6:AA233)&amp;X234,MAX(AA$6:AA233)+1),"")</f>
        <v>113</v>
      </c>
      <c r="AB234" s="35">
        <f>IF(COUNTA(U234)=1,IF(COUNTA(X234)=1,MAX(AB$6:AB233)&amp;X234,MAX(AB$6:AB233)+1),"")</f>
        <v>124</v>
      </c>
      <c r="AC234" s="35">
        <f>IF(COUNTA(V234)=1,IF(COUNTA(X234)=1,MAX(AC$6:AC233)&amp;X234,MAX(AC$6:AC233)+1),"")</f>
        <v>135</v>
      </c>
      <c r="AD234" s="35">
        <f>IF(COUNTA(W234)=1,IF(COUNTA(X234)=1,MAX(AD$6:AD233)&amp;X234,MAX(AD$6:AD233)+1),"")</f>
        <v>135</v>
      </c>
    </row>
    <row r="235" spans="1:31" ht="43.2">
      <c r="A235" s="2" t="s">
        <v>573</v>
      </c>
      <c r="D235" s="5" t="s">
        <v>284</v>
      </c>
      <c r="E235" s="2" t="s">
        <v>44</v>
      </c>
      <c r="G235" s="46" t="s">
        <v>574</v>
      </c>
      <c r="H235" s="46" t="s">
        <v>574</v>
      </c>
      <c r="I235" s="46" t="s">
        <v>574</v>
      </c>
      <c r="J235" s="46" t="s">
        <v>574</v>
      </c>
      <c r="K235" s="46"/>
      <c r="L235" s="46"/>
      <c r="M235" s="46"/>
      <c r="N235" s="35">
        <f>IF(COUNTA(G235)=1,IF(COUNTA(K235)=1,MAX(N$6:N234)&amp;K235,MAX(N$6:N234)+1),"")</f>
        <v>112</v>
      </c>
      <c r="O235" s="35">
        <f>IF(COUNTA(H235)=1,IF(COUNTA(K235)=1,MAX(O$6:O234)&amp;K235,MAX(O$6:O234)+1),"")</f>
        <v>120</v>
      </c>
      <c r="P235" s="35">
        <f>IF(COUNTA(I235)=1,IF(COUNTA(K235)=1,MAX(P$6:P234)&amp;K235,MAX(P$6:P234)+1),"")</f>
        <v>133</v>
      </c>
      <c r="Q235" s="46">
        <f>IF(COUNTA(J235)=1,IF(COUNTA(K235)=1,MAX(Q$6:Q234)&amp;K235,MAX(Q$6:Q234)+1),"")</f>
        <v>133</v>
      </c>
      <c r="R235" s="16" t="s">
        <v>575</v>
      </c>
      <c r="T235" s="46" t="s">
        <v>574</v>
      </c>
      <c r="U235" s="46" t="s">
        <v>574</v>
      </c>
      <c r="V235" s="46" t="s">
        <v>574</v>
      </c>
      <c r="W235" s="46" t="s">
        <v>574</v>
      </c>
      <c r="X235" s="46"/>
      <c r="Y235" s="46"/>
      <c r="Z235" s="35" t="str">
        <f>IF(COUNTA(S235)=1,IF(COUNTA(X235)=1,MAX(Z$6:Z234)&amp;X235,MAX(Z$6:Z234)+1),"")</f>
        <v/>
      </c>
      <c r="AA235" s="35">
        <f>IF(COUNTA(T235)=1,IF(COUNTA(X235)=1,MAX(AA$6:AA234)&amp;X235,MAX(AA$6:AA234)+1),"")</f>
        <v>114</v>
      </c>
      <c r="AB235" s="35">
        <f>IF(COUNTA(U235)=1,IF(COUNTA(X235)=1,MAX(AB$6:AB234)&amp;X235,MAX(AB$6:AB234)+1),"")</f>
        <v>125</v>
      </c>
      <c r="AC235" s="35">
        <f>IF(COUNTA(V235)=1,IF(COUNTA(X235)=1,MAX(AC$6:AC234)&amp;X235,MAX(AC$6:AC234)+1),"")</f>
        <v>136</v>
      </c>
      <c r="AD235" s="35">
        <f>IF(COUNTA(W235)=1,IF(COUNTA(X235)=1,MAX(AD$6:AD234)&amp;X235,MAX(AD$6:AD234)+1),"")</f>
        <v>136</v>
      </c>
    </row>
    <row r="236" spans="1:31" ht="86.4">
      <c r="A236" s="55" t="s">
        <v>573</v>
      </c>
      <c r="B236" s="55" t="s">
        <v>201</v>
      </c>
      <c r="C236" s="55" t="s">
        <v>306</v>
      </c>
      <c r="D236" s="56" t="s">
        <v>285</v>
      </c>
      <c r="E236" t="s">
        <v>586</v>
      </c>
      <c r="G236" s="57">
        <v>79</v>
      </c>
      <c r="H236" s="57">
        <v>89</v>
      </c>
      <c r="I236" s="57">
        <v>101</v>
      </c>
      <c r="J236" s="57">
        <v>101</v>
      </c>
      <c r="K236" s="35" t="s">
        <v>582</v>
      </c>
      <c r="L236"/>
      <c r="M236"/>
      <c r="N236" s="35" t="str">
        <f>IF(COUNTA(G236)=1,IF(COUNTA(K236)=1,MAX(N$6:N235)&amp;K236,MAX(N$6:N235)+1),"")</f>
        <v>112b</v>
      </c>
      <c r="O236" s="35" t="str">
        <f>IF(COUNTA(H236)=1,IF(COUNTA(K236)=1,MAX(O$6:O235)&amp;K236,MAX(O$6:O235)+1),"")</f>
        <v>120b</v>
      </c>
      <c r="P236" s="57" t="str">
        <f>IF(COUNTA(I236)=1,IF(COUNTA(K236)=1,MAX(P$6:P235)&amp;K236,MAX(P$6:P235)+1),"")</f>
        <v>133b</v>
      </c>
      <c r="Q236" s="57" t="str">
        <f>IF(COUNTA(J236)=1,IF(COUNTA(K236)=1,MAX(Q$6:Q235)&amp;K236,MAX(Q$6:Q235)+1),"")</f>
        <v>133b</v>
      </c>
      <c r="R236" s="48" t="s">
        <v>651</v>
      </c>
      <c r="T236" s="57">
        <v>79</v>
      </c>
      <c r="U236" s="57">
        <v>89</v>
      </c>
      <c r="V236" s="57">
        <v>101</v>
      </c>
      <c r="W236" s="57">
        <v>101</v>
      </c>
      <c r="X236" s="35" t="s">
        <v>582</v>
      </c>
      <c r="Y236"/>
      <c r="Z236" s="35" t="str">
        <f>IF(COUNTA(S236)=1,IF(COUNTA(X236)=1,MAX(Z$6:Z235)&amp;X236,MAX(Z$6:Z235)+1),"")</f>
        <v/>
      </c>
      <c r="AA236" s="35" t="str">
        <f>IF(COUNTA(T236)=1,IF(COUNTA(X236)=1,MAX(AA$6:AA235)&amp;X236,MAX(AA$6:AA235)+1),"")</f>
        <v>114b</v>
      </c>
      <c r="AB236" s="35" t="str">
        <f>IF(COUNTA(U236)=1,IF(COUNTA(X236)=1,MAX(AB$6:AB235)&amp;X236,MAX(AB$6:AB235)+1),"")</f>
        <v>125b</v>
      </c>
      <c r="AC236" s="35" t="str">
        <f>IF(COUNTA(V236)=1,IF(COUNTA(X236)=1,MAX(AC$6:AC235)&amp;X236,MAX(AC$6:AC235)+1),"")</f>
        <v>136b</v>
      </c>
      <c r="AD236" s="35" t="str">
        <f>IF(COUNTA(W236)=1,IF(COUNTA(X236)=1,MAX(AD$6:AD235)&amp;X236,MAX(AD$6:AD235)+1),"")</f>
        <v>136b</v>
      </c>
    </row>
    <row r="237" spans="1:31" ht="86.4">
      <c r="A237" s="55" t="s">
        <v>573</v>
      </c>
      <c r="B237" s="55" t="s">
        <v>201</v>
      </c>
      <c r="C237" s="55" t="s">
        <v>306</v>
      </c>
      <c r="D237" s="58" t="s">
        <v>286</v>
      </c>
      <c r="E237" t="s">
        <v>621</v>
      </c>
      <c r="G237" s="57" t="s">
        <v>807</v>
      </c>
      <c r="H237" s="57" t="s">
        <v>808</v>
      </c>
      <c r="I237" s="57" t="s">
        <v>809</v>
      </c>
      <c r="J237" s="57" t="s">
        <v>809</v>
      </c>
      <c r="K237" s="35" t="s">
        <v>676</v>
      </c>
      <c r="L237"/>
      <c r="M237"/>
      <c r="N237" s="35" t="str">
        <f>IF(COUNTA(G237)=1,IF(COUNTA(K237)=1,MAX(N$6:N236)&amp;K237,MAX(N$6:N236)+1),"")</f>
        <v>112b1</v>
      </c>
      <c r="O237" s="35" t="str">
        <f>IF(COUNTA(H237)=1,IF(COUNTA(K237)=1,MAX(O$6:O236)&amp;K237,MAX(O$6:O236)+1),"")</f>
        <v>120b1</v>
      </c>
      <c r="P237" s="57" t="str">
        <f>IF(COUNTA(I237)=1,IF(COUNTA(K237)=1,MAX(P$6:P236)&amp;K237,MAX(P$6:P236)+1),"")</f>
        <v>133b1</v>
      </c>
      <c r="Q237" s="57" t="str">
        <f>IF(COUNTA(J237)=1,IF(COUNTA(K237)=1,MAX(Q$6:Q236)&amp;K237,MAX(Q$6:Q236)+1),"")</f>
        <v>133b1</v>
      </c>
      <c r="R237" s="48" t="s">
        <v>651</v>
      </c>
      <c r="T237" s="57" t="s">
        <v>807</v>
      </c>
      <c r="U237" s="57" t="s">
        <v>808</v>
      </c>
      <c r="V237" s="57" t="s">
        <v>809</v>
      </c>
      <c r="W237" s="57" t="s">
        <v>809</v>
      </c>
      <c r="X237" s="35" t="s">
        <v>676</v>
      </c>
      <c r="Y237"/>
      <c r="Z237" s="35" t="str">
        <f>IF(COUNTA(S237)=1,IF(COUNTA(X237)=1,MAX(Z$6:Z236)&amp;X237,MAX(Z$6:Z236)+1),"")</f>
        <v/>
      </c>
      <c r="AA237" s="35" t="str">
        <f>IF(COUNTA(T237)=1,IF(COUNTA(X237)=1,MAX(AA$6:AA236)&amp;X237,MAX(AA$6:AA236)+1),"")</f>
        <v>114b1</v>
      </c>
      <c r="AB237" s="35" t="str">
        <f>IF(COUNTA(U237)=1,IF(COUNTA(X237)=1,MAX(AB$6:AB236)&amp;X237,MAX(AB$6:AB236)+1),"")</f>
        <v>125b1</v>
      </c>
      <c r="AC237" s="35" t="str">
        <f>IF(COUNTA(V237)=1,IF(COUNTA(X237)=1,MAX(AC$6:AC236)&amp;X237,MAX(AC$6:AC236)+1),"")</f>
        <v>136b1</v>
      </c>
      <c r="AD237" s="35" t="str">
        <f>IF(COUNTA(W237)=1,IF(COUNTA(X237)=1,MAX(AD$6:AD236)&amp;X237,MAX(AD$6:AD236)+1),"")</f>
        <v>136b1</v>
      </c>
    </row>
    <row r="238" spans="1:31" ht="86.4">
      <c r="A238" s="55" t="s">
        <v>573</v>
      </c>
      <c r="B238" s="55" t="s">
        <v>201</v>
      </c>
      <c r="C238" s="55" t="s">
        <v>306</v>
      </c>
      <c r="D238" s="58" t="s">
        <v>287</v>
      </c>
      <c r="E238" s="2" t="s">
        <v>621</v>
      </c>
      <c r="G238" s="57" t="s">
        <v>810</v>
      </c>
      <c r="H238" s="57" t="s">
        <v>811</v>
      </c>
      <c r="I238" s="57" t="s">
        <v>812</v>
      </c>
      <c r="J238" s="57" t="s">
        <v>812</v>
      </c>
      <c r="K238" s="35" t="s">
        <v>706</v>
      </c>
      <c r="L238"/>
      <c r="M238"/>
      <c r="N238" s="35" t="str">
        <f>IF(COUNTA(G238)=1,IF(COUNTA(K238)=1,MAX(N$6:N237)&amp;K238,MAX(N$6:N237)+1),"")</f>
        <v>112b2</v>
      </c>
      <c r="O238" s="35" t="str">
        <f>IF(COUNTA(H238)=1,IF(COUNTA(K238)=1,MAX(O$6:O237)&amp;K238,MAX(O$6:O237)+1),"")</f>
        <v>120b2</v>
      </c>
      <c r="P238" s="57" t="str">
        <f>IF(COUNTA(I238)=1,IF(COUNTA(K238)=1,MAX(P$6:P237)&amp;K238,MAX(P$6:P237)+1),"")</f>
        <v>133b2</v>
      </c>
      <c r="Q238" s="57" t="str">
        <f>IF(COUNTA(J238)=1,IF(COUNTA(K238)=1,MAX(Q$6:Q237)&amp;K238,MAX(Q$6:Q237)+1),"")</f>
        <v>133b2</v>
      </c>
      <c r="R238" s="48" t="s">
        <v>651</v>
      </c>
      <c r="T238" s="57" t="s">
        <v>810</v>
      </c>
      <c r="U238" s="57" t="s">
        <v>811</v>
      </c>
      <c r="V238" s="57" t="s">
        <v>812</v>
      </c>
      <c r="W238" s="57" t="s">
        <v>812</v>
      </c>
      <c r="X238" s="35" t="s">
        <v>706</v>
      </c>
      <c r="Y238"/>
      <c r="Z238" s="35" t="str">
        <f>IF(COUNTA(S238)=1,IF(COUNTA(X238)=1,MAX(Z$6:Z237)&amp;X238,MAX(Z$6:Z237)+1),"")</f>
        <v/>
      </c>
      <c r="AA238" s="35" t="str">
        <f>IF(COUNTA(T238)=1,IF(COUNTA(X238)=1,MAX(AA$6:AA237)&amp;X238,MAX(AA$6:AA237)+1),"")</f>
        <v>114b2</v>
      </c>
      <c r="AB238" s="35" t="str">
        <f>IF(COUNTA(U238)=1,IF(COUNTA(X238)=1,MAX(AB$6:AB237)&amp;X238,MAX(AB$6:AB237)+1),"")</f>
        <v>125b2</v>
      </c>
      <c r="AC238" s="35" t="str">
        <f>IF(COUNTA(V238)=1,IF(COUNTA(X238)=1,MAX(AC$6:AC237)&amp;X238,MAX(AC$6:AC237)+1),"")</f>
        <v>136b2</v>
      </c>
      <c r="AD238" s="35" t="str">
        <f>IF(COUNTA(W238)=1,IF(COUNTA(X238)=1,MAX(AD$6:AD237)&amp;X238,MAX(AD$6:AD237)+1),"")</f>
        <v>136b2</v>
      </c>
    </row>
    <row r="239" spans="1:31" s="9" customFormat="1" ht="43.2">
      <c r="A239" s="9" t="s">
        <v>573</v>
      </c>
      <c r="B239" s="9" t="s">
        <v>201</v>
      </c>
      <c r="C239" s="9" t="s">
        <v>288</v>
      </c>
      <c r="D239" s="10" t="s">
        <v>288</v>
      </c>
      <c r="E239" s="2" t="s">
        <v>6</v>
      </c>
      <c r="F239" s="12"/>
      <c r="G239" s="12"/>
      <c r="H239" s="12"/>
      <c r="I239" s="12"/>
      <c r="J239" s="12"/>
      <c r="K239" s="12"/>
      <c r="L239" s="12"/>
      <c r="M239" s="12"/>
      <c r="N239" s="12"/>
      <c r="O239" s="12"/>
      <c r="P239" s="12"/>
      <c r="Q239" s="12"/>
      <c r="R239" s="48" t="s">
        <v>813</v>
      </c>
      <c r="S239" s="12"/>
      <c r="T239" s="12"/>
      <c r="U239" s="12"/>
      <c r="V239" s="12"/>
      <c r="W239" s="12"/>
      <c r="X239" s="12"/>
      <c r="Y239" s="12"/>
      <c r="Z239" s="12"/>
      <c r="AA239" s="12"/>
      <c r="AB239" s="12"/>
      <c r="AC239" s="12"/>
      <c r="AD239" s="12"/>
      <c r="AE239" s="12"/>
    </row>
    <row r="240" spans="1:31" ht="72">
      <c r="A240" s="2" t="s">
        <v>573</v>
      </c>
      <c r="B240" s="2" t="s">
        <v>201</v>
      </c>
      <c r="C240" s="2" t="s">
        <v>288</v>
      </c>
      <c r="D240" s="15" t="s">
        <v>289</v>
      </c>
      <c r="E240" s="1" t="s">
        <v>586</v>
      </c>
      <c r="H240" s="35">
        <v>81</v>
      </c>
      <c r="I240" s="35">
        <v>93</v>
      </c>
      <c r="J240" s="35">
        <v>93</v>
      </c>
      <c r="N240" s="35" t="str">
        <f>IF(COUNTA(G240)=1,IF(COUNTA(K240)=1,MAX(N$6:N239)&amp;K240,MAX(N$6:N239)+1),"")</f>
        <v/>
      </c>
      <c r="O240" s="35">
        <f>IF(COUNTA(H240)=1,IF(COUNTA(K240)=1,MAX(O$6:O239)&amp;K240,MAX(O$6:O239)+1),"")</f>
        <v>121</v>
      </c>
      <c r="P240" s="35">
        <f>IF(COUNTA(I240)=1,IF(COUNTA(K240)=1,MAX(P$6:P239)&amp;K240,MAX(P$6:P239)+1),"")</f>
        <v>134</v>
      </c>
      <c r="Q240" s="35">
        <f>IF(COUNTA(J240)=1,IF(COUNTA(K240)=1,MAX(Q$6:Q239)&amp;K240,MAX(Q$6:Q239)+1),"")</f>
        <v>134</v>
      </c>
      <c r="U240" s="35">
        <v>81</v>
      </c>
      <c r="V240" s="35">
        <v>93</v>
      </c>
      <c r="W240" s="35">
        <v>93</v>
      </c>
      <c r="Z240" s="35" t="str">
        <f>IF(COUNTA(S240)=1,IF(COUNTA(X240)=1,MAX(Z$6:Z239)&amp;X240,MAX(Z$6:Z239)+1),"")</f>
        <v/>
      </c>
      <c r="AA240" s="35" t="str">
        <f>IF(COUNTA(T240)=1,IF(COUNTA(X240)=1,MAX(AA$6:AA239)&amp;X240,MAX(AA$6:AA239)+1),"")</f>
        <v/>
      </c>
      <c r="AB240" s="35">
        <f>IF(COUNTA(U240)=1,IF(COUNTA(X240)=1,MAX(AB$6:AB239)&amp;X240,MAX(AB$6:AB239)+1),"")</f>
        <v>126</v>
      </c>
      <c r="AC240" s="35">
        <f>IF(COUNTA(V240)=1,IF(COUNTA(X240)=1,MAX(AC$6:AC239)&amp;X240,MAX(AC$6:AC239)+1),"")</f>
        <v>137</v>
      </c>
      <c r="AD240" s="35">
        <f>IF(COUNTA(W240)=1,IF(COUNTA(X240)=1,MAX(AD$6:AD239)&amp;X240,MAX(AD$6:AD239)+1),"")</f>
        <v>137</v>
      </c>
    </row>
    <row r="241" spans="1:31" ht="28.8">
      <c r="A241" s="2" t="s">
        <v>573</v>
      </c>
      <c r="B241" s="2" t="s">
        <v>201</v>
      </c>
      <c r="C241" s="2" t="s">
        <v>288</v>
      </c>
      <c r="D241" s="15" t="s">
        <v>290</v>
      </c>
      <c r="E241" s="2" t="s">
        <v>62</v>
      </c>
      <c r="H241" s="35" t="s">
        <v>814</v>
      </c>
      <c r="I241" s="35" t="s">
        <v>815</v>
      </c>
      <c r="J241" s="35" t="s">
        <v>815</v>
      </c>
      <c r="K241" s="35" t="s">
        <v>581</v>
      </c>
      <c r="L241"/>
      <c r="M241"/>
      <c r="N241" s="35" t="str">
        <f>IF(COUNTA(G241)=1,IF(COUNTA(K241)=1,MAX(N$6:N240)&amp;K241,MAX(N$6:N240)+1),"")</f>
        <v/>
      </c>
      <c r="O241" s="59" t="str">
        <f>IF(COUNTA(H241)=1,IF(COUNTA(K241)=1,MAX(O$6:O240)&amp;K241,MAX(O$6:O240)+1),"")</f>
        <v>121a</v>
      </c>
      <c r="P241" s="35" t="str">
        <f>IF(COUNTA(I241)=1,IF(COUNTA(K241)=1,MAX(P$6:P240)&amp;K241,MAX(P$6:P240)+1),"")</f>
        <v>134a</v>
      </c>
      <c r="Q241" s="35" t="str">
        <f>IF(COUNTA(J241)=1,IF(COUNTA(K241)=1,MAX(Q$6:Q240)&amp;K241,MAX(Q$6:Q240)+1),"")</f>
        <v>134a</v>
      </c>
      <c r="R241" s="16" t="s">
        <v>580</v>
      </c>
      <c r="U241" s="35" t="s">
        <v>814</v>
      </c>
      <c r="V241" s="35" t="s">
        <v>815</v>
      </c>
      <c r="W241" s="35" t="s">
        <v>815</v>
      </c>
      <c r="X241" s="35" t="s">
        <v>581</v>
      </c>
      <c r="Y241"/>
      <c r="Z241" s="35" t="str">
        <f>IF(COUNTA(S241)=1,IF(COUNTA(X241)=1,MAX(Z$6:Z240)&amp;X241,MAX(Z$6:Z240)+1),"")</f>
        <v/>
      </c>
      <c r="AA241" s="35" t="str">
        <f>IF(COUNTA(T241)=1,IF(COUNTA(X241)=1,MAX(AA$6:AA240)&amp;X241,MAX(AA$6:AA240)+1),"")</f>
        <v/>
      </c>
      <c r="AB241" s="35" t="str">
        <f>IF(COUNTA(U241)=1,IF(COUNTA(X241)=1,MAX(AB$6:AB240)&amp;X241,MAX(AB$6:AB240)+1),"")</f>
        <v>126a</v>
      </c>
      <c r="AC241" s="35" t="str">
        <f>IF(COUNTA(V241)=1,IF(COUNTA(X241)=1,MAX(AC$6:AC240)&amp;X241,MAX(AC$6:AC240)+1),"")</f>
        <v>137a</v>
      </c>
      <c r="AD241" s="35" t="str">
        <f>IF(COUNTA(W241)=1,IF(COUNTA(X241)=1,MAX(AD$6:AD240)&amp;X241,MAX(AD$6:AD240)+1),"")</f>
        <v>137a</v>
      </c>
    </row>
    <row r="242" spans="1:31" ht="28.8">
      <c r="A242" s="2" t="s">
        <v>573</v>
      </c>
      <c r="B242" s="2" t="s">
        <v>201</v>
      </c>
      <c r="C242" s="2" t="s">
        <v>288</v>
      </c>
      <c r="D242" s="15" t="s">
        <v>291</v>
      </c>
      <c r="E242" s="2" t="s">
        <v>62</v>
      </c>
      <c r="H242" s="35" t="s">
        <v>816</v>
      </c>
      <c r="I242" s="35" t="s">
        <v>817</v>
      </c>
      <c r="J242" s="35" t="s">
        <v>817</v>
      </c>
      <c r="K242" s="35" t="s">
        <v>582</v>
      </c>
      <c r="L242"/>
      <c r="M242"/>
      <c r="N242" s="35" t="str">
        <f>IF(COUNTA(G242)=1,IF(COUNTA(K242)=1,MAX(N$6:N241)&amp;K242,MAX(N$6:N241)+1),"")</f>
        <v/>
      </c>
      <c r="O242" s="59" t="str">
        <f>IF(COUNTA(H242)=1,IF(COUNTA(K242)=1,MAX(O$6:O241)&amp;K242,MAX(O$6:O241)+1),"")</f>
        <v>121b</v>
      </c>
      <c r="P242" s="35" t="str">
        <f>IF(COUNTA(I242)=1,IF(COUNTA(K242)=1,MAX(P$6:P241)&amp;K242,MAX(P$6:P241)+1),"")</f>
        <v>134b</v>
      </c>
      <c r="Q242" s="35" t="str">
        <f>IF(COUNTA(J242)=1,IF(COUNTA(K242)=1,MAX(Q$6:Q241)&amp;K242,MAX(Q$6:Q241)+1),"")</f>
        <v>134b</v>
      </c>
      <c r="R242" s="16" t="s">
        <v>580</v>
      </c>
      <c r="U242" s="35" t="s">
        <v>816</v>
      </c>
      <c r="V242" s="35" t="s">
        <v>817</v>
      </c>
      <c r="W242" s="35" t="s">
        <v>817</v>
      </c>
      <c r="X242" s="35" t="s">
        <v>582</v>
      </c>
      <c r="Y242"/>
      <c r="Z242" s="35" t="str">
        <f>IF(COUNTA(S242)=1,IF(COUNTA(X242)=1,MAX(Z$6:Z241)&amp;X242,MAX(Z$6:Z241)+1),"")</f>
        <v/>
      </c>
      <c r="AA242" s="35" t="str">
        <f>IF(COUNTA(T242)=1,IF(COUNTA(X242)=1,MAX(AA$6:AA241)&amp;X242,MAX(AA$6:AA241)+1),"")</f>
        <v/>
      </c>
      <c r="AB242" s="35" t="str">
        <f>IF(COUNTA(U242)=1,IF(COUNTA(X242)=1,MAX(AB$6:AB241)&amp;X242,MAX(AB$6:AB241)+1),"")</f>
        <v>126b</v>
      </c>
      <c r="AC242" s="35" t="str">
        <f>IF(COUNTA(V242)=1,IF(COUNTA(X242)=1,MAX(AC$6:AC241)&amp;X242,MAX(AC$6:AC241)+1),"")</f>
        <v>137b</v>
      </c>
      <c r="AD242" s="35" t="str">
        <f>IF(COUNTA(W242)=1,IF(COUNTA(X242)=1,MAX(AD$6:AD241)&amp;X242,MAX(AD$6:AD241)+1),"")</f>
        <v>137b</v>
      </c>
    </row>
    <row r="243" spans="1:31" ht="72">
      <c r="A243" s="2" t="s">
        <v>573</v>
      </c>
      <c r="B243" s="2" t="s">
        <v>201</v>
      </c>
      <c r="C243" s="2" t="s">
        <v>288</v>
      </c>
      <c r="D243" s="15" t="s">
        <v>292</v>
      </c>
      <c r="E243" s="1" t="s">
        <v>586</v>
      </c>
      <c r="G243" s="35">
        <v>73</v>
      </c>
      <c r="H243" s="35">
        <v>82</v>
      </c>
      <c r="I243" s="35">
        <v>94</v>
      </c>
      <c r="J243" s="35">
        <v>94</v>
      </c>
      <c r="N243" s="35">
        <f>IF(COUNTA(G243)=1,IF(COUNTA(K243)=1,MAX(N$6:N242)&amp;K243,MAX(N$6:N242)+1),"")</f>
        <v>113</v>
      </c>
      <c r="O243" s="35">
        <f>IF(COUNTA(H243)=1,IF(COUNTA(K243)=1,MAX(O$6:O242)&amp;K243,MAX(O$6:O242)+1),"")</f>
        <v>122</v>
      </c>
      <c r="P243" s="35">
        <f>IF(COUNTA(I243)=1,IF(COUNTA(K243)=1,MAX(P$6:P242)&amp;K243,MAX(P$6:P242)+1),"")</f>
        <v>135</v>
      </c>
      <c r="Q243" s="35">
        <f>IF(COUNTA(J243)=1,IF(COUNTA(K243)=1,MAX(Q$6:Q242)&amp;K243,MAX(Q$6:Q242)+1),"")</f>
        <v>135</v>
      </c>
      <c r="T243" s="35">
        <v>73</v>
      </c>
      <c r="U243" s="35">
        <v>82</v>
      </c>
      <c r="V243" s="35">
        <v>94</v>
      </c>
      <c r="W243" s="35">
        <v>94</v>
      </c>
      <c r="Z243" s="35" t="str">
        <f>IF(COUNTA(S243)=1,IF(COUNTA(X243)=1,MAX(Z$6:Z242)&amp;X243,MAX(Z$6:Z242)+1),"")</f>
        <v/>
      </c>
      <c r="AA243" s="35">
        <f>IF(COUNTA(T243)=1,IF(COUNTA(X243)=1,MAX(AA$6:AA242)&amp;X243,MAX(AA$6:AA242)+1),"")</f>
        <v>115</v>
      </c>
      <c r="AB243" s="35">
        <f>IF(COUNTA(U243)=1,IF(COUNTA(X243)=1,MAX(AB$6:AB242)&amp;X243,MAX(AB$6:AB242)+1),"")</f>
        <v>127</v>
      </c>
      <c r="AC243" s="35">
        <f>IF(COUNTA(V243)=1,IF(COUNTA(X243)=1,MAX(AC$6:AC242)&amp;X243,MAX(AC$6:AC242)+1),"")</f>
        <v>138</v>
      </c>
      <c r="AD243" s="35">
        <f>IF(COUNTA(W243)=1,IF(COUNTA(X243)=1,MAX(AD$6:AD242)&amp;X243,MAX(AD$6:AD242)+1),"")</f>
        <v>138</v>
      </c>
    </row>
    <row r="244" spans="1:31">
      <c r="A244" s="2" t="s">
        <v>573</v>
      </c>
      <c r="B244" s="2" t="s">
        <v>201</v>
      </c>
      <c r="C244" s="2" t="s">
        <v>288</v>
      </c>
      <c r="D244" s="5" t="s">
        <v>293</v>
      </c>
      <c r="E244" s="2" t="s">
        <v>62</v>
      </c>
      <c r="G244" s="35" t="s">
        <v>818</v>
      </c>
      <c r="H244" s="35" t="s">
        <v>819</v>
      </c>
      <c r="I244" s="35" t="s">
        <v>820</v>
      </c>
      <c r="J244" s="35" t="s">
        <v>820</v>
      </c>
      <c r="K244" s="35" t="s">
        <v>581</v>
      </c>
      <c r="L244"/>
      <c r="M244"/>
      <c r="N244" s="35" t="str">
        <f>IF(COUNTA(G244)=1,IF(COUNTA(K244)=1,MAX(N$6:N243)&amp;K244,MAX(N$6:N243)+1),"")</f>
        <v>113a</v>
      </c>
      <c r="O244" s="59" t="str">
        <f>IF(COUNTA(H244)=1,IF(COUNTA(K244)=1,MAX(O$6:O243)&amp;K244,MAX(O$6:O243)+1),"")</f>
        <v>122a</v>
      </c>
      <c r="P244" s="35" t="str">
        <f>IF(COUNTA(I244)=1,IF(COUNTA(K244)=1,MAX(P$6:P243)&amp;K244,MAX(P$6:P243)+1),"")</f>
        <v>135a</v>
      </c>
      <c r="Q244" s="35" t="str">
        <f>IF(COUNTA(J244)=1,IF(COUNTA(K244)=1,MAX(Q$6:Q243)&amp;K244,MAX(Q$6:Q243)+1),"")</f>
        <v>135a</v>
      </c>
      <c r="T244" s="35" t="s">
        <v>818</v>
      </c>
      <c r="U244" s="35" t="s">
        <v>819</v>
      </c>
      <c r="V244" s="35" t="s">
        <v>820</v>
      </c>
      <c r="W244" s="35" t="s">
        <v>820</v>
      </c>
      <c r="X244" s="35" t="s">
        <v>581</v>
      </c>
      <c r="Y244"/>
      <c r="Z244" s="35" t="str">
        <f>IF(COUNTA(S244)=1,IF(COUNTA(X244)=1,MAX(Z$6:Z243)&amp;X244,MAX(Z$6:Z243)+1),"")</f>
        <v/>
      </c>
      <c r="AA244" s="35" t="str">
        <f>IF(COUNTA(T244)=1,IF(COUNTA(X244)=1,MAX(AA$6:AA243)&amp;X244,MAX(AA$6:AA243)+1),"")</f>
        <v>115a</v>
      </c>
      <c r="AB244" s="35" t="str">
        <f>IF(COUNTA(U244)=1,IF(COUNTA(X244)=1,MAX(AB$6:AB243)&amp;X244,MAX(AB$6:AB243)+1),"")</f>
        <v>127a</v>
      </c>
      <c r="AC244" s="35" t="str">
        <f>IF(COUNTA(V244)=1,IF(COUNTA(X244)=1,MAX(AC$6:AC243)&amp;X244,MAX(AC$6:AC243)+1),"")</f>
        <v>138a</v>
      </c>
      <c r="AD244" s="35" t="str">
        <f>IF(COUNTA(W244)=1,IF(COUNTA(X244)=1,MAX(AD$6:AD243)&amp;X244,MAX(AD$6:AD243)+1),"")</f>
        <v>138a</v>
      </c>
    </row>
    <row r="245" spans="1:31">
      <c r="A245" s="2" t="s">
        <v>573</v>
      </c>
      <c r="B245" s="2" t="s">
        <v>201</v>
      </c>
      <c r="C245" s="2" t="s">
        <v>288</v>
      </c>
      <c r="D245" s="5" t="s">
        <v>294</v>
      </c>
      <c r="E245" s="2" t="s">
        <v>62</v>
      </c>
      <c r="G245" s="35" t="s">
        <v>821</v>
      </c>
      <c r="H245" s="35" t="s">
        <v>822</v>
      </c>
      <c r="I245" s="35" t="s">
        <v>823</v>
      </c>
      <c r="J245" s="35" t="s">
        <v>823</v>
      </c>
      <c r="K245" s="35" t="s">
        <v>582</v>
      </c>
      <c r="L245"/>
      <c r="M245"/>
      <c r="N245" s="35" t="str">
        <f>IF(COUNTA(G245)=1,IF(COUNTA(K245)=1,MAX(N$6:N244)&amp;K245,MAX(N$6:N244)+1),"")</f>
        <v>113b</v>
      </c>
      <c r="O245" s="59" t="str">
        <f>IF(COUNTA(H245)=1,IF(COUNTA(K245)=1,MAX(O$6:O244)&amp;K245,MAX(O$6:O244)+1),"")</f>
        <v>122b</v>
      </c>
      <c r="P245" s="35" t="str">
        <f>IF(COUNTA(I245)=1,IF(COUNTA(K245)=1,MAX(P$6:P244)&amp;K245,MAX(P$6:P244)+1),"")</f>
        <v>135b</v>
      </c>
      <c r="Q245" s="35" t="str">
        <f>IF(COUNTA(J245)=1,IF(COUNTA(K245)=1,MAX(Q$6:Q244)&amp;K245,MAX(Q$6:Q244)+1),"")</f>
        <v>135b</v>
      </c>
      <c r="T245" s="35" t="s">
        <v>821</v>
      </c>
      <c r="U245" s="35" t="s">
        <v>822</v>
      </c>
      <c r="V245" s="35" t="s">
        <v>823</v>
      </c>
      <c r="W245" s="35" t="s">
        <v>823</v>
      </c>
      <c r="X245" s="35" t="s">
        <v>582</v>
      </c>
      <c r="Y245"/>
      <c r="Z245" s="35" t="str">
        <f>IF(COUNTA(S245)=1,IF(COUNTA(X245)=1,MAX(Z$6:Z244)&amp;X245,MAX(Z$6:Z244)+1),"")</f>
        <v/>
      </c>
      <c r="AA245" s="35" t="str">
        <f>IF(COUNTA(T245)=1,IF(COUNTA(X245)=1,MAX(AA$6:AA244)&amp;X245,MAX(AA$6:AA244)+1),"")</f>
        <v>115b</v>
      </c>
      <c r="AB245" s="35" t="str">
        <f>IF(COUNTA(U245)=1,IF(COUNTA(X245)=1,MAX(AB$6:AB244)&amp;X245,MAX(AB$6:AB244)+1),"")</f>
        <v>127b</v>
      </c>
      <c r="AC245" s="35" t="str">
        <f>IF(COUNTA(V245)=1,IF(COUNTA(X245)=1,MAX(AC$6:AC244)&amp;X245,MAX(AC$6:AC244)+1),"")</f>
        <v>138b</v>
      </c>
      <c r="AD245" s="35" t="str">
        <f>IF(COUNTA(W245)=1,IF(COUNTA(X245)=1,MAX(AD$6:AD244)&amp;X245,MAX(AD$6:AD244)+1),"")</f>
        <v>138b</v>
      </c>
    </row>
    <row r="246" spans="1:31">
      <c r="A246" s="2" t="s">
        <v>573</v>
      </c>
      <c r="B246" s="2" t="s">
        <v>201</v>
      </c>
      <c r="C246" s="2" t="s">
        <v>288</v>
      </c>
      <c r="D246" s="5" t="s">
        <v>295</v>
      </c>
      <c r="E246" s="2" t="s">
        <v>62</v>
      </c>
      <c r="G246" s="35" t="s">
        <v>824</v>
      </c>
      <c r="H246" s="35" t="s">
        <v>825</v>
      </c>
      <c r="I246" s="35" t="s">
        <v>826</v>
      </c>
      <c r="J246" s="35" t="s">
        <v>826</v>
      </c>
      <c r="K246" s="35" t="s">
        <v>591</v>
      </c>
      <c r="L246"/>
      <c r="M246"/>
      <c r="N246" s="35" t="str">
        <f>IF(COUNTA(G246)=1,IF(COUNTA(K246)=1,MAX(N$6:N245)&amp;K246,MAX(N$6:N245)+1),"")</f>
        <v>113c</v>
      </c>
      <c r="O246" s="59" t="str">
        <f>IF(COUNTA(H246)=1,IF(COUNTA(K246)=1,MAX(O$6:O245)&amp;K246,MAX(O$6:O245)+1),"")</f>
        <v>122c</v>
      </c>
      <c r="P246" s="35" t="str">
        <f>IF(COUNTA(I246)=1,IF(COUNTA(K246)=1,MAX(P$6:P245)&amp;K246,MAX(P$6:P245)+1),"")</f>
        <v>135c</v>
      </c>
      <c r="Q246" s="35" t="str">
        <f>IF(COUNTA(J246)=1,IF(COUNTA(K246)=1,MAX(Q$6:Q245)&amp;K246,MAX(Q$6:Q245)+1),"")</f>
        <v>135c</v>
      </c>
      <c r="T246" s="35" t="s">
        <v>824</v>
      </c>
      <c r="U246" s="35" t="s">
        <v>825</v>
      </c>
      <c r="V246" s="35" t="s">
        <v>826</v>
      </c>
      <c r="W246" s="35" t="s">
        <v>826</v>
      </c>
      <c r="X246" s="35" t="s">
        <v>591</v>
      </c>
      <c r="Y246"/>
      <c r="Z246" s="35" t="str">
        <f>IF(COUNTA(S246)=1,IF(COUNTA(X246)=1,MAX(Z$6:Z245)&amp;X246,MAX(Z$6:Z245)+1),"")</f>
        <v/>
      </c>
      <c r="AA246" s="35" t="str">
        <f>IF(COUNTA(T246)=1,IF(COUNTA(X246)=1,MAX(AA$6:AA245)&amp;X246,MAX(AA$6:AA245)+1),"")</f>
        <v>115c</v>
      </c>
      <c r="AB246" s="35" t="str">
        <f>IF(COUNTA(U246)=1,IF(COUNTA(X246)=1,MAX(AB$6:AB245)&amp;X246,MAX(AB$6:AB245)+1),"")</f>
        <v>127c</v>
      </c>
      <c r="AC246" s="35" t="str">
        <f>IF(COUNTA(V246)=1,IF(COUNTA(X246)=1,MAX(AC$6:AC245)&amp;X246,MAX(AC$6:AC245)+1),"")</f>
        <v>138c</v>
      </c>
      <c r="AD246" s="35" t="str">
        <f>IF(COUNTA(W246)=1,IF(COUNTA(X246)=1,MAX(AD$6:AD245)&amp;X246,MAX(AD$6:AD245)+1),"")</f>
        <v>138c</v>
      </c>
    </row>
    <row r="247" spans="1:31">
      <c r="A247" s="2" t="s">
        <v>573</v>
      </c>
      <c r="B247" s="2" t="s">
        <v>201</v>
      </c>
      <c r="C247" s="2" t="s">
        <v>288</v>
      </c>
      <c r="D247" s="5" t="s">
        <v>296</v>
      </c>
      <c r="E247" s="2" t="s">
        <v>62</v>
      </c>
      <c r="G247" s="35" t="s">
        <v>827</v>
      </c>
      <c r="H247" s="35" t="s">
        <v>828</v>
      </c>
      <c r="I247" s="35" t="s">
        <v>829</v>
      </c>
      <c r="J247" s="35" t="s">
        <v>829</v>
      </c>
      <c r="L247"/>
      <c r="M247"/>
      <c r="N247" s="35">
        <v>119</v>
      </c>
      <c r="O247" s="59">
        <v>125</v>
      </c>
      <c r="P247" s="35">
        <v>137</v>
      </c>
      <c r="Q247" s="35">
        <v>137</v>
      </c>
      <c r="T247" s="35" t="s">
        <v>827</v>
      </c>
      <c r="U247" s="35" t="s">
        <v>828</v>
      </c>
      <c r="V247" s="35" t="s">
        <v>829</v>
      </c>
      <c r="W247" s="35" t="s">
        <v>829</v>
      </c>
      <c r="Y247"/>
      <c r="Z247" s="35" t="str">
        <f>IF(COUNTA(S247)=1,IF(COUNTA(X247)=1,MAX(Z$6:Z246)&amp;X247,MAX(Z$6:Z246)+1),"")</f>
        <v/>
      </c>
      <c r="AA247" s="35">
        <f>IF(COUNTA(T247)=1,IF(COUNTA(X247)=1,MAX(AA$6:AA246)&amp;X247,MAX(AA$6:AA246)+1),"")</f>
        <v>116</v>
      </c>
      <c r="AB247" s="35">
        <f>IF(COUNTA(U247)=1,IF(COUNTA(X247)=1,MAX(AB$6:AB246)&amp;X247,MAX(AB$6:AB246)+1),"")</f>
        <v>128</v>
      </c>
      <c r="AC247" s="35">
        <f>IF(COUNTA(V247)=1,IF(COUNTA(X247)=1,MAX(AC$6:AC246)&amp;X247,MAX(AC$6:AC246)+1),"")</f>
        <v>139</v>
      </c>
      <c r="AD247" s="35">
        <f>IF(COUNTA(W247)=1,IF(COUNTA(X247)=1,MAX(AD$6:AD246)&amp;X247,MAX(AD$6:AD246)+1),"")</f>
        <v>139</v>
      </c>
    </row>
    <row r="248" spans="1:31">
      <c r="A248" s="2" t="s">
        <v>573</v>
      </c>
      <c r="B248" s="2" t="s">
        <v>201</v>
      </c>
      <c r="C248" s="2" t="s">
        <v>288</v>
      </c>
      <c r="D248" s="5" t="s">
        <v>297</v>
      </c>
      <c r="E248" s="2" t="s">
        <v>62</v>
      </c>
      <c r="G248" s="35" t="s">
        <v>830</v>
      </c>
      <c r="H248" s="35" t="s">
        <v>831</v>
      </c>
      <c r="I248" s="35" t="s">
        <v>832</v>
      </c>
      <c r="J248" s="35" t="s">
        <v>832</v>
      </c>
      <c r="K248" s="35" t="s">
        <v>581</v>
      </c>
      <c r="L248"/>
      <c r="M248"/>
      <c r="N248" s="35" t="str">
        <f>IF(COUNTA(G248)=1,IF(COUNTA(K248)=1,MAX(N$6:N247)&amp;K248,MAX(N$6:N247)+1),"")</f>
        <v>119a</v>
      </c>
      <c r="O248" s="59" t="str">
        <f>IF(COUNTA(H248)=1,IF(COUNTA(K248)=1,MAX(O$6:O247)&amp;K248,MAX(O$6:O247)+1),"")</f>
        <v>125a</v>
      </c>
      <c r="P248" s="35" t="str">
        <f>IF(COUNTA(I248)=1,IF(COUNTA(K248)=1,MAX(P$6:P247)&amp;K248,MAX(P$6:P247)+1),"")</f>
        <v>137a</v>
      </c>
      <c r="Q248" s="35" t="str">
        <f>IF(COUNTA(J248)=1,IF(COUNTA(K248)=1,MAX(Q$6:Q247)&amp;K248,MAX(Q$6:Q247)+1),"")</f>
        <v>137a</v>
      </c>
      <c r="T248" s="35" t="s">
        <v>830</v>
      </c>
      <c r="U248" s="35" t="s">
        <v>831</v>
      </c>
      <c r="V248" s="35" t="s">
        <v>832</v>
      </c>
      <c r="W248" s="35" t="s">
        <v>832</v>
      </c>
      <c r="X248" s="35" t="s">
        <v>581</v>
      </c>
      <c r="Y248"/>
      <c r="Z248" s="35" t="str">
        <f>IF(COUNTA(S248)=1,IF(COUNTA(X248)=1,MAX(Z$6:Z247)&amp;X248,MAX(Z$6:Z247)+1),"")</f>
        <v/>
      </c>
      <c r="AA248" s="35" t="str">
        <f>IF(COUNTA(T248)=1,IF(COUNTA(X248)=1,MAX(AA$6:AA247)&amp;X248,MAX(AA$6:AA247)+1),"")</f>
        <v>116a</v>
      </c>
      <c r="AB248" s="35" t="str">
        <f>IF(COUNTA(U248)=1,IF(COUNTA(X248)=1,MAX(AB$6:AB247)&amp;X248,MAX(AB$6:AB247)+1),"")</f>
        <v>128a</v>
      </c>
      <c r="AC248" s="35" t="str">
        <f>IF(COUNTA(V248)=1,IF(COUNTA(X248)=1,MAX(AC$6:AC247)&amp;X248,MAX(AC$6:AC247)+1),"")</f>
        <v>139a</v>
      </c>
      <c r="AD248" s="35" t="str">
        <f>IF(COUNTA(W248)=1,IF(COUNTA(X248)=1,MAX(AD$6:AD247)&amp;X248,MAX(AD$6:AD247)+1),"")</f>
        <v>139a</v>
      </c>
    </row>
    <row r="249" spans="1:31">
      <c r="A249" s="2" t="s">
        <v>573</v>
      </c>
      <c r="B249" s="2" t="s">
        <v>201</v>
      </c>
      <c r="C249" s="2" t="s">
        <v>288</v>
      </c>
      <c r="D249" s="5" t="s">
        <v>298</v>
      </c>
      <c r="E249" s="2" t="s">
        <v>62</v>
      </c>
      <c r="G249" s="35" t="s">
        <v>833</v>
      </c>
      <c r="H249" s="35" t="s">
        <v>834</v>
      </c>
      <c r="I249" s="35" t="s">
        <v>835</v>
      </c>
      <c r="J249" s="35" t="s">
        <v>835</v>
      </c>
      <c r="K249" s="35" t="s">
        <v>582</v>
      </c>
      <c r="L249"/>
      <c r="M249"/>
      <c r="N249" s="35" t="str">
        <f>IF(COUNTA(G249)=1,IF(COUNTA(K249)=1,MAX(N$6:N248)&amp;K249,MAX(N$6:N248)+1),"")</f>
        <v>119b</v>
      </c>
      <c r="O249" s="59" t="str">
        <f>IF(COUNTA(H249)=1,IF(COUNTA(K249)=1,MAX(O$6:O248)&amp;K249,MAX(O$6:O248)+1),"")</f>
        <v>125b</v>
      </c>
      <c r="P249" s="35" t="str">
        <f>IF(COUNTA(I249)=1,IF(COUNTA(K249)=1,MAX(P$6:P248)&amp;K249,MAX(P$6:P248)+1),"")</f>
        <v>137b</v>
      </c>
      <c r="Q249" s="35" t="str">
        <f>IF(COUNTA(J249)=1,IF(COUNTA(K249)=1,MAX(Q$6:Q248)&amp;K249,MAX(Q$6:Q248)+1),"")</f>
        <v>137b</v>
      </c>
      <c r="T249" s="35" t="s">
        <v>833</v>
      </c>
      <c r="U249" s="35" t="s">
        <v>834</v>
      </c>
      <c r="V249" s="35" t="s">
        <v>835</v>
      </c>
      <c r="W249" s="35" t="s">
        <v>835</v>
      </c>
      <c r="X249" s="35" t="s">
        <v>582</v>
      </c>
      <c r="Y249"/>
      <c r="Z249" s="35" t="str">
        <f>IF(COUNTA(S249)=1,IF(COUNTA(X249)=1,MAX(Z$6:Z248)&amp;X249,MAX(Z$6:Z248)+1),"")</f>
        <v/>
      </c>
      <c r="AA249" s="35" t="str">
        <f>IF(COUNTA(T249)=1,IF(COUNTA(X249)=1,MAX(AA$6:AA248)&amp;X249,MAX(AA$6:AA248)+1),"")</f>
        <v>116b</v>
      </c>
      <c r="AB249" s="35" t="str">
        <f>IF(COUNTA(U249)=1,IF(COUNTA(X249)=1,MAX(AB$6:AB248)&amp;X249,MAX(AB$6:AB248)+1),"")</f>
        <v>128b</v>
      </c>
      <c r="AC249" s="35" t="str">
        <f>IF(COUNTA(V249)=1,IF(COUNTA(X249)=1,MAX(AC$6:AC248)&amp;X249,MAX(AC$6:AC248)+1),"")</f>
        <v>139b</v>
      </c>
      <c r="AD249" s="35" t="str">
        <f>IF(COUNTA(W249)=1,IF(COUNTA(X249)=1,MAX(AD$6:AD248)&amp;X249,MAX(AD$6:AD248)+1),"")</f>
        <v>139b</v>
      </c>
    </row>
    <row r="250" spans="1:31">
      <c r="A250" s="2" t="s">
        <v>573</v>
      </c>
      <c r="B250" s="2" t="s">
        <v>201</v>
      </c>
      <c r="C250" s="2" t="s">
        <v>288</v>
      </c>
      <c r="D250" s="5" t="s">
        <v>299</v>
      </c>
      <c r="E250" s="2" t="s">
        <v>62</v>
      </c>
      <c r="G250" s="35" t="s">
        <v>836</v>
      </c>
      <c r="H250" s="35" t="s">
        <v>837</v>
      </c>
      <c r="I250" s="35" t="s">
        <v>838</v>
      </c>
      <c r="J250" s="35" t="s">
        <v>838</v>
      </c>
      <c r="K250" s="35" t="s">
        <v>591</v>
      </c>
      <c r="L250"/>
      <c r="M250"/>
      <c r="N250" s="35" t="str">
        <f>IF(COUNTA(G250)=1,IF(COUNTA(K250)=1,MAX(N$6:N249)&amp;K250,MAX(N$6:N249)+1),"")</f>
        <v>119c</v>
      </c>
      <c r="O250" s="59" t="str">
        <f>IF(COUNTA(H250)=1,IF(COUNTA(K250)=1,MAX(O$6:O249)&amp;K250,MAX(O$6:O249)+1),"")</f>
        <v>125c</v>
      </c>
      <c r="P250" s="35" t="str">
        <f>IF(COUNTA(I250)=1,IF(COUNTA(K250)=1,MAX(P$6:P249)&amp;K250,MAX(P$6:P249)+1),"")</f>
        <v>137c</v>
      </c>
      <c r="Q250" s="35" t="str">
        <f>IF(COUNTA(J250)=1,IF(COUNTA(K250)=1,MAX(Q$6:Q249)&amp;K250,MAX(Q$6:Q249)+1),"")</f>
        <v>137c</v>
      </c>
      <c r="T250" s="35" t="s">
        <v>836</v>
      </c>
      <c r="U250" s="35" t="s">
        <v>837</v>
      </c>
      <c r="V250" s="35" t="s">
        <v>838</v>
      </c>
      <c r="W250" s="35" t="s">
        <v>838</v>
      </c>
      <c r="X250" s="35" t="s">
        <v>591</v>
      </c>
      <c r="Y250"/>
      <c r="Z250" s="35" t="str">
        <f>IF(COUNTA(S250)=1,IF(COUNTA(X250)=1,MAX(Z$6:Z249)&amp;X250,MAX(Z$6:Z249)+1),"")</f>
        <v/>
      </c>
      <c r="AA250" s="35" t="str">
        <f>IF(COUNTA(T250)=1,IF(COUNTA(X250)=1,MAX(AA$6:AA249)&amp;X250,MAX(AA$6:AA249)+1),"")</f>
        <v>116c</v>
      </c>
      <c r="AB250" s="35" t="str">
        <f>IF(COUNTA(U250)=1,IF(COUNTA(X250)=1,MAX(AB$6:AB249)&amp;X250,MAX(AB$6:AB249)+1),"")</f>
        <v>128c</v>
      </c>
      <c r="AC250" s="35" t="str">
        <f>IF(COUNTA(V250)=1,IF(COUNTA(X250)=1,MAX(AC$6:AC249)&amp;X250,MAX(AC$6:AC249)+1),"")</f>
        <v>139c</v>
      </c>
      <c r="AD250" s="35" t="str">
        <f>IF(COUNTA(W250)=1,IF(COUNTA(X250)=1,MAX(AD$6:AD249)&amp;X250,MAX(AD$6:AD249)+1),"")</f>
        <v>139c</v>
      </c>
    </row>
    <row r="251" spans="1:31">
      <c r="A251" s="2" t="s">
        <v>573</v>
      </c>
      <c r="B251" s="2" t="s">
        <v>201</v>
      </c>
      <c r="C251" s="2" t="s">
        <v>288</v>
      </c>
      <c r="D251" s="5" t="s">
        <v>300</v>
      </c>
      <c r="E251" s="2" t="s">
        <v>62</v>
      </c>
      <c r="G251" s="35" t="s">
        <v>839</v>
      </c>
      <c r="H251" s="35" t="s">
        <v>840</v>
      </c>
      <c r="I251" s="35" t="s">
        <v>841</v>
      </c>
      <c r="J251" s="35" t="s">
        <v>841</v>
      </c>
      <c r="N251" s="35">
        <f>IF(COUNTA(G251)=1,IF(COUNTA(K251)=1,MAX(N$6:N250)&amp;K251,MAX(N$6:N250)+1),"")</f>
        <v>120</v>
      </c>
      <c r="O251" s="35">
        <f>IF(COUNTA(H251)=1,IF(COUNTA(K251)=1,MAX(O$6:O250)&amp;K251,MAX(O$6:O250)+1),"")</f>
        <v>126</v>
      </c>
      <c r="P251" s="35">
        <f>IF(COUNTA(I251)=1,IF(COUNTA(K251)=1,MAX(P$6:P250)&amp;K251,MAX(P$6:P250)+1),"")</f>
        <v>138</v>
      </c>
      <c r="Q251" s="35">
        <f>IF(COUNTA(J251)=1,IF(COUNTA(K251)=1,MAX(Q$6:Q250)&amp;K251,MAX(Q$6:Q250)+1),"")</f>
        <v>138</v>
      </c>
      <c r="T251" s="35" t="s">
        <v>839</v>
      </c>
      <c r="U251" s="35" t="s">
        <v>840</v>
      </c>
      <c r="V251" s="35" t="s">
        <v>841</v>
      </c>
      <c r="W251" s="35" t="s">
        <v>841</v>
      </c>
      <c r="Z251" s="35" t="str">
        <f>IF(COUNTA(S251)=1,IF(COUNTA(X251)=1,MAX(Z$6:Z250)&amp;X251,MAX(Z$6:Z250)+1),"")</f>
        <v/>
      </c>
      <c r="AA251" s="35">
        <f>IF(COUNTA(T251)=1,IF(COUNTA(X251)=1,MAX(AA$6:AA250)&amp;X251,MAX(AA$6:AA250)+1),"")</f>
        <v>117</v>
      </c>
      <c r="AB251" s="35">
        <f>IF(COUNTA(U251)=1,IF(COUNTA(X251)=1,MAX(AB$6:AB250)&amp;X251,MAX(AB$6:AB250)+1),"")</f>
        <v>129</v>
      </c>
      <c r="AC251" s="35">
        <f>IF(COUNTA(V251)=1,IF(COUNTA(X251)=1,MAX(AC$6:AC250)&amp;X251,MAX(AC$6:AC250)+1),"")</f>
        <v>140</v>
      </c>
      <c r="AD251" s="35">
        <f>IF(COUNTA(W251)=1,IF(COUNTA(X251)=1,MAX(AD$6:AD250)&amp;X251,MAX(AD$6:AD250)+1),"")</f>
        <v>140</v>
      </c>
    </row>
    <row r="252" spans="1:31" s="9" customFormat="1" ht="72">
      <c r="A252" s="9" t="s">
        <v>573</v>
      </c>
      <c r="B252" s="9" t="s">
        <v>201</v>
      </c>
      <c r="C252" s="13" t="s">
        <v>301</v>
      </c>
      <c r="D252" s="17" t="s">
        <v>301</v>
      </c>
      <c r="E252" s="2" t="s">
        <v>6</v>
      </c>
      <c r="F252" s="12"/>
      <c r="G252" s="12"/>
      <c r="H252" s="12"/>
      <c r="I252" s="12"/>
      <c r="J252" s="12"/>
      <c r="K252" s="12"/>
      <c r="L252" s="12"/>
      <c r="M252" s="12"/>
      <c r="N252" s="12"/>
      <c r="O252" s="12"/>
      <c r="P252" s="12"/>
      <c r="Q252" s="12"/>
      <c r="R252" s="48" t="s">
        <v>842</v>
      </c>
      <c r="S252" s="12"/>
      <c r="T252" s="12"/>
      <c r="U252" s="12"/>
      <c r="V252" s="12"/>
      <c r="W252" s="12"/>
      <c r="X252" s="12"/>
      <c r="Y252" s="12"/>
      <c r="Z252" s="12"/>
      <c r="AA252" s="12"/>
      <c r="AB252" s="12"/>
      <c r="AC252" s="12"/>
      <c r="AD252" s="12"/>
      <c r="AE252" s="12"/>
    </row>
    <row r="253" spans="1:31" ht="43.2">
      <c r="A253" s="2" t="s">
        <v>573</v>
      </c>
      <c r="C253" s="14"/>
      <c r="D253" s="16" t="s">
        <v>303</v>
      </c>
      <c r="E253" s="2" t="s">
        <v>44</v>
      </c>
      <c r="G253" s="46" t="s">
        <v>574</v>
      </c>
      <c r="H253" s="46" t="s">
        <v>574</v>
      </c>
      <c r="I253" s="46" t="s">
        <v>574</v>
      </c>
      <c r="J253" s="46" t="s">
        <v>574</v>
      </c>
      <c r="K253" s="46"/>
      <c r="L253" s="46"/>
      <c r="M253" s="46"/>
      <c r="N253" s="35">
        <f>IF(COUNTA(G253)=1,IF(COUNTA(K253)=1,MAX(N$6:N252)&amp;K253,MAX(N$6:N252)+1),"")</f>
        <v>121</v>
      </c>
      <c r="O253" s="35">
        <f>IF(COUNTA(H253)=1,IF(COUNTA(K253)=1,MAX(O$6:O252)&amp;K253,MAX(O$6:O252)+1),"")</f>
        <v>127</v>
      </c>
      <c r="P253" s="35">
        <f>IF(COUNTA(I253)=1,IF(COUNTA(K253)=1,MAX(P$6:P252)&amp;K253,MAX(P$6:P252)+1),"")</f>
        <v>139</v>
      </c>
      <c r="Q253" s="46">
        <f>IF(COUNTA(J253)=1,IF(COUNTA(K253)=1,MAX(Q$6:Q252)&amp;K253,MAX(Q$6:Q252)+1),"")</f>
        <v>139</v>
      </c>
      <c r="R253" s="16" t="s">
        <v>575</v>
      </c>
      <c r="T253" s="46" t="s">
        <v>574</v>
      </c>
      <c r="U253" s="46" t="s">
        <v>574</v>
      </c>
      <c r="V253" s="46" t="s">
        <v>574</v>
      </c>
      <c r="W253" s="46" t="s">
        <v>574</v>
      </c>
      <c r="X253" s="46"/>
      <c r="Y253" s="46"/>
      <c r="Z253" s="35" t="str">
        <f>IF(COUNTA(S253)=1,IF(COUNTA(X253)=1,MAX(Z$6:Z252)&amp;X253,MAX(Z$6:Z252)+1),"")</f>
        <v/>
      </c>
      <c r="AA253" s="35">
        <f>IF(COUNTA(T253)=1,IF(COUNTA(X253)=1,MAX(AA$6:AA252)&amp;X253,MAX(AA$6:AA252)+1),"")</f>
        <v>118</v>
      </c>
      <c r="AB253" s="35">
        <f>IF(COUNTA(U253)=1,IF(COUNTA(X253)=1,MAX(AB$6:AB252)&amp;X253,MAX(AB$6:AB252)+1),"")</f>
        <v>130</v>
      </c>
      <c r="AC253" s="35">
        <f>IF(COUNTA(V253)=1,IF(COUNTA(X253)=1,MAX(AC$6:AC252)&amp;X253,MAX(AC$6:AC252)+1),"")</f>
        <v>141</v>
      </c>
      <c r="AD253" s="35">
        <f>IF(COUNTA(W253)=1,IF(COUNTA(X253)=1,MAX(AD$6:AD252)&amp;X253,MAX(AD$6:AD252)+1),"")</f>
        <v>141</v>
      </c>
    </row>
    <row r="254" spans="1:31" ht="28.8">
      <c r="A254" s="2" t="s">
        <v>573</v>
      </c>
      <c r="B254" s="2" t="s">
        <v>201</v>
      </c>
      <c r="C254" s="2" t="s">
        <v>302</v>
      </c>
      <c r="D254" s="5" t="s">
        <v>304</v>
      </c>
      <c r="E254" s="2" t="s">
        <v>44</v>
      </c>
      <c r="G254" s="35">
        <v>75</v>
      </c>
      <c r="H254" s="35">
        <v>84</v>
      </c>
      <c r="I254" s="35">
        <v>96</v>
      </c>
      <c r="J254" s="35">
        <v>96</v>
      </c>
      <c r="N254" s="35">
        <f>IF(COUNTA(G254)=1,IF(COUNTA(K254)=1,MAX(N$6:N253)&amp;K254,MAX(N$6:N253)+1),"")</f>
        <v>122</v>
      </c>
      <c r="O254" s="35">
        <f>IF(COUNTA(H254)=1,IF(COUNTA(K254)=1,MAX(O$6:O253)&amp;K254,MAX(O$6:O253)+1),"")</f>
        <v>128</v>
      </c>
      <c r="P254" s="35">
        <f>IF(COUNTA(I254)=1,IF(COUNTA(K254)=1,MAX(P$6:P253)&amp;K254,MAX(P$6:P253)+1),"")</f>
        <v>140</v>
      </c>
      <c r="Q254" s="35">
        <f>IF(COUNTA(J254)=1,IF(COUNTA(K254)=1,MAX(Q$6:Q253)&amp;K254,MAX(Q$6:Q253)+1),"")</f>
        <v>140</v>
      </c>
      <c r="T254" s="35">
        <v>75</v>
      </c>
      <c r="U254" s="35">
        <v>84</v>
      </c>
      <c r="V254" s="35">
        <v>96</v>
      </c>
      <c r="W254" s="35">
        <v>96</v>
      </c>
      <c r="Z254" s="35" t="str">
        <f>IF(COUNTA(S254)=1,IF(COUNTA(X254)=1,MAX(Z$6:Z253)&amp;X254,MAX(Z$6:Z253)+1),"")</f>
        <v/>
      </c>
      <c r="AA254" s="35">
        <f>IF(COUNTA(T254)=1,IF(COUNTA(X254)=1,MAX(AA$6:AA253)&amp;X254,MAX(AA$6:AA253)+1),"")</f>
        <v>119</v>
      </c>
      <c r="AB254" s="35">
        <f>IF(COUNTA(U254)=1,IF(COUNTA(X254)=1,MAX(AB$6:AB253)&amp;X254,MAX(AB$6:AB253)+1),"")</f>
        <v>131</v>
      </c>
      <c r="AC254" s="35">
        <f>IF(COUNTA(V254)=1,IF(COUNTA(X254)=1,MAX(AC$6:AC253)&amp;X254,MAX(AC$6:AC253)+1),"")</f>
        <v>142</v>
      </c>
      <c r="AD254" s="35">
        <f>IF(COUNTA(W254)=1,IF(COUNTA(X254)=1,MAX(AD$6:AD253)&amp;X254,MAX(AD$6:AD253)+1),"")</f>
        <v>142</v>
      </c>
    </row>
    <row r="255" spans="1:31" ht="57.6">
      <c r="A255" s="2" t="s">
        <v>573</v>
      </c>
      <c r="B255" s="2" t="s">
        <v>201</v>
      </c>
      <c r="C255" s="2" t="s">
        <v>302</v>
      </c>
      <c r="D255" s="15" t="s">
        <v>305</v>
      </c>
      <c r="E255" s="2" t="s">
        <v>44</v>
      </c>
      <c r="H255" s="35">
        <v>85</v>
      </c>
      <c r="I255" s="35">
        <v>97</v>
      </c>
      <c r="J255" s="35">
        <v>97</v>
      </c>
      <c r="N255" s="35" t="str">
        <f>IF(COUNTA(G255)=1,IF(COUNTA(K255)=1,MAX(N$6:N254)&amp;K255,MAX(N$6:N254)+1),"")</f>
        <v/>
      </c>
      <c r="O255" s="35">
        <f>IF(COUNTA(H255)=1,IF(COUNTA(K255)=1,MAX(O$6:O254)&amp;K255,MAX(O$6:O254)+1),"")</f>
        <v>129</v>
      </c>
      <c r="P255" s="35">
        <f>IF(COUNTA(I255)=1,IF(COUNTA(K255)=1,MAX(P$6:P254)&amp;K255,MAX(P$6:P254)+1),"")</f>
        <v>141</v>
      </c>
      <c r="Q255" s="35">
        <f>IF(COUNTA(J255)=1,IF(COUNTA(K255)=1,MAX(Q$6:Q254)&amp;K255,MAX(Q$6:Q254)+1),"")</f>
        <v>141</v>
      </c>
      <c r="U255" s="35">
        <v>85</v>
      </c>
      <c r="V255" s="35">
        <v>97</v>
      </c>
      <c r="W255" s="35">
        <v>97</v>
      </c>
      <c r="Z255" s="35" t="str">
        <f>IF(COUNTA(S255)=1,IF(COUNTA(X255)=1,MAX(Z$6:Z254)&amp;X255,MAX(Z$6:Z254)+1),"")</f>
        <v/>
      </c>
      <c r="AA255" s="35" t="str">
        <f>IF(COUNTA(T255)=1,IF(COUNTA(X255)=1,MAX(AA$6:AA254)&amp;X255,MAX(AA$6:AA254)+1),"")</f>
        <v/>
      </c>
      <c r="AB255" s="35">
        <f>IF(COUNTA(U255)=1,IF(COUNTA(X255)=1,MAX(AB$6:AB254)&amp;X255,MAX(AB$6:AB254)+1),"")</f>
        <v>132</v>
      </c>
      <c r="AC255" s="35">
        <f>IF(COUNTA(V255)=1,IF(COUNTA(X255)=1,MAX(AC$6:AC254)&amp;X255,MAX(AC$6:AC254)+1),"")</f>
        <v>143</v>
      </c>
      <c r="AD255" s="35">
        <f>IF(COUNTA(W255)=1,IF(COUNTA(X255)=1,MAX(AD$6:AD254)&amp;X255,MAX(AD$6:AD254)+1),"")</f>
        <v>143</v>
      </c>
    </row>
    <row r="256" spans="1:31" s="9" customFormat="1" ht="43.2">
      <c r="A256" s="9" t="s">
        <v>573</v>
      </c>
      <c r="B256" s="9" t="s">
        <v>201</v>
      </c>
      <c r="C256" s="9" t="s">
        <v>306</v>
      </c>
      <c r="D256" s="10" t="s">
        <v>306</v>
      </c>
      <c r="E256" s="2" t="s">
        <v>6</v>
      </c>
      <c r="F256" s="12"/>
      <c r="G256" s="12"/>
      <c r="H256" s="12"/>
      <c r="I256" s="12"/>
      <c r="J256" s="12"/>
      <c r="K256" s="12"/>
      <c r="L256" s="12"/>
      <c r="M256" s="12"/>
      <c r="N256" s="12"/>
      <c r="O256" s="12"/>
      <c r="P256" s="12"/>
      <c r="Q256" s="12"/>
      <c r="R256" s="48" t="s">
        <v>813</v>
      </c>
      <c r="S256" s="12"/>
      <c r="T256" s="12"/>
      <c r="U256" s="12"/>
      <c r="V256" s="12"/>
      <c r="W256" s="12"/>
      <c r="X256" s="12"/>
      <c r="Y256" s="12"/>
      <c r="Z256" s="12"/>
      <c r="AA256" s="12"/>
      <c r="AB256" s="12"/>
      <c r="AC256" s="12"/>
      <c r="AD256" s="12"/>
      <c r="AE256" s="12"/>
    </row>
    <row r="257" spans="1:32">
      <c r="A257" s="2" t="s">
        <v>573</v>
      </c>
      <c r="B257" s="2" t="s">
        <v>201</v>
      </c>
      <c r="C257" s="2" t="s">
        <v>306</v>
      </c>
      <c r="D257" s="5" t="s">
        <v>307</v>
      </c>
      <c r="E257" s="2" t="s">
        <v>578</v>
      </c>
      <c r="G257" s="35">
        <v>78</v>
      </c>
      <c r="H257" s="35">
        <v>88</v>
      </c>
      <c r="I257" s="35">
        <v>100</v>
      </c>
      <c r="J257" s="35">
        <v>100</v>
      </c>
      <c r="N257" s="35">
        <f>IF(COUNTA(G257)=1,IF(COUNTA(K257)=1,MAX(N$6:N256)&amp;K257,MAX(N$6:N256)+1),"")</f>
        <v>123</v>
      </c>
      <c r="O257" s="35">
        <f>IF(COUNTA(H257)=1,IF(COUNTA(K257)=1,MAX(O$6:O256)&amp;K257,MAX(O$6:O256)+1),"")</f>
        <v>130</v>
      </c>
      <c r="P257" s="35">
        <f>IF(COUNTA(I257)=1,IF(COUNTA(K257)=1,MAX(P$6:P256)&amp;K257,MAX(P$6:P256)+1),"")</f>
        <v>142</v>
      </c>
      <c r="Q257" s="35">
        <f>IF(COUNTA(J257)=1,IF(COUNTA(K257)=1,MAX(Q$6:Q256)&amp;K257,MAX(Q$6:Q256)+1),"")</f>
        <v>142</v>
      </c>
      <c r="T257" s="35">
        <v>78</v>
      </c>
      <c r="U257" s="35">
        <v>88</v>
      </c>
      <c r="V257" s="35">
        <v>100</v>
      </c>
      <c r="W257" s="35">
        <v>100</v>
      </c>
      <c r="Z257" s="35" t="str">
        <f>IF(COUNTA(S257)=1,IF(COUNTA(X257)=1,MAX(Z$6:Z256)&amp;X257,MAX(Z$6:Z256)+1),"")</f>
        <v/>
      </c>
      <c r="AA257" s="35">
        <f>IF(COUNTA(T257)=1,IF(COUNTA(X257)=1,MAX(AA$6:AA256)&amp;X257,MAX(AA$6:AA256)+1),"")</f>
        <v>120</v>
      </c>
      <c r="AB257" s="35">
        <f>IF(COUNTA(U257)=1,IF(COUNTA(X257)=1,MAX(AB$6:AB256)&amp;X257,MAX(AB$6:AB256)+1),"")</f>
        <v>133</v>
      </c>
      <c r="AC257" s="35">
        <f>IF(COUNTA(V257)=1,IF(COUNTA(X257)=1,MAX(AC$6:AC256)&amp;X257,MAX(AC$6:AC256)+1),"")</f>
        <v>144</v>
      </c>
      <c r="AD257" s="35">
        <f>IF(COUNTA(W257)=1,IF(COUNTA(X257)=1,MAX(AD$6:AD256)&amp;X257,MAX(AD$6:AD256)+1),"")</f>
        <v>144</v>
      </c>
    </row>
    <row r="258" spans="1:32">
      <c r="A258" s="2" t="s">
        <v>573</v>
      </c>
      <c r="B258" s="2" t="s">
        <v>201</v>
      </c>
      <c r="C258" s="2" t="s">
        <v>306</v>
      </c>
      <c r="D258" s="5" t="s">
        <v>308</v>
      </c>
      <c r="E258" s="2" t="s">
        <v>44</v>
      </c>
      <c r="G258" s="35" t="s">
        <v>843</v>
      </c>
      <c r="H258" s="35" t="s">
        <v>792</v>
      </c>
      <c r="I258" s="35" t="s">
        <v>844</v>
      </c>
      <c r="J258" s="35" t="s">
        <v>844</v>
      </c>
      <c r="K258" s="35" t="s">
        <v>581</v>
      </c>
      <c r="L258"/>
      <c r="M258"/>
      <c r="N258" s="35" t="str">
        <f>IF(COUNTA(G258)=1,IF(COUNTA(K258)=1,MAX(N$6:N257)&amp;K258,MAX(N$6:N257)+1),"")</f>
        <v>123a</v>
      </c>
      <c r="O258" s="35" t="str">
        <f>IF(COUNTA(H258)=1,IF(COUNTA(K258)=1,MAX(O$6:O257)&amp;K258,MAX(O$6:O257)+1),"")</f>
        <v>130a</v>
      </c>
      <c r="P258" s="35" t="str">
        <f>IF(COUNTA(I258)=1,IF(COUNTA(K258)=1,MAX(P$6:P257)&amp;K258,MAX(P$6:P257)+1),"")</f>
        <v>142a</v>
      </c>
      <c r="Q258" s="35" t="str">
        <f>IF(COUNTA(J258)=1,IF(COUNTA(K258)=1,MAX(Q$6:Q257)&amp;K258,MAX(Q$6:Q257)+1),"")</f>
        <v>142a</v>
      </c>
      <c r="T258" s="35" t="s">
        <v>843</v>
      </c>
      <c r="U258" s="35" t="s">
        <v>792</v>
      </c>
      <c r="V258" s="35" t="s">
        <v>844</v>
      </c>
      <c r="W258" s="35" t="s">
        <v>844</v>
      </c>
      <c r="X258" s="35" t="s">
        <v>581</v>
      </c>
      <c r="Y258"/>
      <c r="Z258" s="35" t="str">
        <f>IF(COUNTA(S258)=1,IF(COUNTA(X258)=1,MAX(Z$6:Z257)&amp;X258,MAX(Z$6:Z257)+1),"")</f>
        <v/>
      </c>
      <c r="AA258" s="35" t="str">
        <f>IF(COUNTA(T258)=1,IF(COUNTA(X258)=1,MAX(AA$6:AA257)&amp;X258,MAX(AA$6:AA257)+1),"")</f>
        <v>120a</v>
      </c>
      <c r="AB258" s="35" t="str">
        <f>IF(COUNTA(U258)=1,IF(COUNTA(X258)=1,MAX(AB$6:AB257)&amp;X258,MAX(AB$6:AB257)+1),"")</f>
        <v>133a</v>
      </c>
      <c r="AC258" s="35" t="str">
        <f>IF(COUNTA(V258)=1,IF(COUNTA(X258)=1,MAX(AC$6:AC257)&amp;X258,MAX(AC$6:AC257)+1),"")</f>
        <v>144a</v>
      </c>
      <c r="AD258" s="35" t="str">
        <f>IF(COUNTA(W258)=1,IF(COUNTA(X258)=1,MAX(AD$6:AD257)&amp;X258,MAX(AD$6:AD257)+1),"")</f>
        <v>144a</v>
      </c>
    </row>
    <row r="259" spans="1:32">
      <c r="A259" s="2" t="s">
        <v>573</v>
      </c>
      <c r="B259" s="2" t="s">
        <v>201</v>
      </c>
      <c r="C259" s="2" t="s">
        <v>306</v>
      </c>
      <c r="D259" s="5" t="s">
        <v>309</v>
      </c>
      <c r="E259" s="2" t="s">
        <v>44</v>
      </c>
      <c r="G259" s="35" t="s">
        <v>845</v>
      </c>
      <c r="H259" s="35" t="s">
        <v>796</v>
      </c>
      <c r="I259" s="35" t="s">
        <v>777</v>
      </c>
      <c r="J259" s="35" t="s">
        <v>777</v>
      </c>
      <c r="K259" s="35" t="s">
        <v>582</v>
      </c>
      <c r="L259"/>
      <c r="M259"/>
      <c r="N259" s="35" t="str">
        <f>IF(COUNTA(G259)=1,IF(COUNTA(K259)=1,MAX(N$6:N258)&amp;K259,MAX(N$6:N258)+1),"")</f>
        <v>123b</v>
      </c>
      <c r="O259" s="35" t="str">
        <f>IF(COUNTA(H259)=1,IF(COUNTA(K259)=1,MAX(O$6:O258)&amp;K259,MAX(O$6:O258)+1),"")</f>
        <v>130b</v>
      </c>
      <c r="P259" s="35" t="str">
        <f>IF(COUNTA(I259)=1,IF(COUNTA(K259)=1,MAX(P$6:P258)&amp;K259,MAX(P$6:P258)+1),"")</f>
        <v>142b</v>
      </c>
      <c r="Q259" s="35" t="str">
        <f>IF(COUNTA(J259)=1,IF(COUNTA(K259)=1,MAX(Q$6:Q258)&amp;K259,MAX(Q$6:Q258)+1),"")</f>
        <v>142b</v>
      </c>
      <c r="T259" s="35" t="s">
        <v>845</v>
      </c>
      <c r="U259" s="35" t="s">
        <v>796</v>
      </c>
      <c r="V259" s="35" t="s">
        <v>777</v>
      </c>
      <c r="W259" s="35" t="s">
        <v>777</v>
      </c>
      <c r="X259" s="35" t="s">
        <v>582</v>
      </c>
      <c r="Y259"/>
      <c r="Z259" s="35" t="str">
        <f>IF(COUNTA(S259)=1,IF(COUNTA(X259)=1,MAX(Z$6:Z258)&amp;X259,MAX(Z$6:Z258)+1),"")</f>
        <v/>
      </c>
      <c r="AA259" s="35" t="str">
        <f>IF(COUNTA(T259)=1,IF(COUNTA(X259)=1,MAX(AA$6:AA258)&amp;X259,MAX(AA$6:AA258)+1),"")</f>
        <v>120b</v>
      </c>
      <c r="AB259" s="35" t="str">
        <f>IF(COUNTA(U259)=1,IF(COUNTA(X259)=1,MAX(AB$6:AB258)&amp;X259,MAX(AB$6:AB258)+1),"")</f>
        <v>133b</v>
      </c>
      <c r="AC259" s="35" t="str">
        <f>IF(COUNTA(V259)=1,IF(COUNTA(X259)=1,MAX(AC$6:AC258)&amp;X259,MAX(AC$6:AC258)+1),"")</f>
        <v>144b</v>
      </c>
      <c r="AD259" s="35" t="str">
        <f>IF(COUNTA(W259)=1,IF(COUNTA(X259)=1,MAX(AD$6:AD258)&amp;X259,MAX(AD$6:AD258)+1),"")</f>
        <v>144b</v>
      </c>
    </row>
    <row r="260" spans="1:32">
      <c r="A260" s="2" t="s">
        <v>573</v>
      </c>
      <c r="B260" s="2" t="s">
        <v>201</v>
      </c>
      <c r="C260" s="2" t="s">
        <v>306</v>
      </c>
      <c r="D260" s="5" t="s">
        <v>310</v>
      </c>
      <c r="E260" s="2" t="s">
        <v>44</v>
      </c>
      <c r="G260" s="35" t="s">
        <v>846</v>
      </c>
      <c r="H260" s="35" t="s">
        <v>847</v>
      </c>
      <c r="I260" s="35" t="s">
        <v>738</v>
      </c>
      <c r="J260" s="35" t="s">
        <v>738</v>
      </c>
      <c r="K260" s="35" t="s">
        <v>591</v>
      </c>
      <c r="L260"/>
      <c r="M260"/>
      <c r="N260" s="35" t="str">
        <f>IF(COUNTA(G260)=1,IF(COUNTA(K260)=1,MAX(N$6:N259)&amp;K260,MAX(N$6:N259)+1),"")</f>
        <v>123c</v>
      </c>
      <c r="O260" s="35" t="str">
        <f>IF(COUNTA(H260)=1,IF(COUNTA(K260)=1,MAX(O$6:O259)&amp;K260,MAX(O$6:O259)+1),"")</f>
        <v>130c</v>
      </c>
      <c r="P260" s="35" t="str">
        <f>IF(COUNTA(I260)=1,IF(COUNTA(K260)=1,MAX(P$6:P259)&amp;K260,MAX(P$6:P259)+1),"")</f>
        <v>142c</v>
      </c>
      <c r="Q260" s="35" t="str">
        <f>IF(COUNTA(J260)=1,IF(COUNTA(K260)=1,MAX(Q$6:Q259)&amp;K260,MAX(Q$6:Q259)+1),"")</f>
        <v>142c</v>
      </c>
      <c r="T260" s="35" t="s">
        <v>846</v>
      </c>
      <c r="U260" s="35" t="s">
        <v>847</v>
      </c>
      <c r="V260" s="35" t="s">
        <v>738</v>
      </c>
      <c r="W260" s="35" t="s">
        <v>738</v>
      </c>
      <c r="X260" s="35" t="s">
        <v>591</v>
      </c>
      <c r="Y260"/>
      <c r="Z260" s="35" t="str">
        <f>IF(COUNTA(S260)=1,IF(COUNTA(X260)=1,MAX(Z$6:Z259)&amp;X260,MAX(Z$6:Z259)+1),"")</f>
        <v/>
      </c>
      <c r="AA260" s="35" t="str">
        <f>IF(COUNTA(T260)=1,IF(COUNTA(X260)=1,MAX(AA$6:AA259)&amp;X260,MAX(AA$6:AA259)+1),"")</f>
        <v>120c</v>
      </c>
      <c r="AB260" s="35" t="str">
        <f>IF(COUNTA(U260)=1,IF(COUNTA(X260)=1,MAX(AB$6:AB259)&amp;X260,MAX(AB$6:AB259)+1),"")</f>
        <v>133c</v>
      </c>
      <c r="AC260" s="35" t="str">
        <f>IF(COUNTA(V260)=1,IF(COUNTA(X260)=1,MAX(AC$6:AC259)&amp;X260,MAX(AC$6:AC259)+1),"")</f>
        <v>144c</v>
      </c>
      <c r="AD260" s="35" t="str">
        <f>IF(COUNTA(W260)=1,IF(COUNTA(X260)=1,MAX(AD$6:AD259)&amp;X260,MAX(AD$6:AD259)+1),"")</f>
        <v>144c</v>
      </c>
    </row>
    <row r="261" spans="1:32">
      <c r="A261" s="2" t="s">
        <v>573</v>
      </c>
      <c r="B261" s="2" t="s">
        <v>201</v>
      </c>
      <c r="C261" s="2" t="s">
        <v>306</v>
      </c>
      <c r="D261" s="5" t="s">
        <v>311</v>
      </c>
      <c r="E261" s="2" t="s">
        <v>44</v>
      </c>
      <c r="G261" s="35" t="s">
        <v>848</v>
      </c>
      <c r="H261" s="35" t="s">
        <v>849</v>
      </c>
      <c r="I261" s="35" t="s">
        <v>850</v>
      </c>
      <c r="J261" s="35" t="s">
        <v>850</v>
      </c>
      <c r="K261" s="35" t="s">
        <v>604</v>
      </c>
      <c r="L261"/>
      <c r="M261"/>
      <c r="N261" s="35" t="str">
        <f>IF(COUNTA(G261)=1,IF(COUNTA(K261)=1,MAX(N$6:N260)&amp;K261,MAX(N$6:N260)+1),"")</f>
        <v>123d</v>
      </c>
      <c r="O261" s="35" t="str">
        <f>IF(COUNTA(H261)=1,IF(COUNTA(K261)=1,MAX(O$6:O260)&amp;K261,MAX(O$6:O260)+1),"")</f>
        <v>130d</v>
      </c>
      <c r="P261" s="35" t="str">
        <f>IF(COUNTA(I261)=1,IF(COUNTA(K261)=1,MAX(P$6:P260)&amp;K261,MAX(P$6:P260)+1),"")</f>
        <v>142d</v>
      </c>
      <c r="Q261" s="35" t="str">
        <f>IF(COUNTA(J261)=1,IF(COUNTA(K261)=1,MAX(Q$6:Q260)&amp;K261,MAX(Q$6:Q260)+1),"")</f>
        <v>142d</v>
      </c>
      <c r="T261" s="35" t="s">
        <v>848</v>
      </c>
      <c r="U261" s="35" t="s">
        <v>849</v>
      </c>
      <c r="V261" s="35" t="s">
        <v>850</v>
      </c>
      <c r="W261" s="35" t="s">
        <v>850</v>
      </c>
      <c r="X261" s="35" t="s">
        <v>604</v>
      </c>
      <c r="Y261"/>
      <c r="Z261" s="35" t="str">
        <f>IF(COUNTA(S261)=1,IF(COUNTA(X261)=1,MAX(Z$6:Z260)&amp;X261,MAX(Z$6:Z260)+1),"")</f>
        <v/>
      </c>
      <c r="AA261" s="35" t="str">
        <f>IF(COUNTA(T261)=1,IF(COUNTA(X261)=1,MAX(AA$6:AA260)&amp;X261,MAX(AA$6:AA260)+1),"")</f>
        <v>120d</v>
      </c>
      <c r="AB261" s="35" t="str">
        <f>IF(COUNTA(U261)=1,IF(COUNTA(X261)=1,MAX(AB$6:AB260)&amp;X261,MAX(AB$6:AB260)+1),"")</f>
        <v>133d</v>
      </c>
      <c r="AC261" s="35" t="str">
        <f>IF(COUNTA(V261)=1,IF(COUNTA(X261)=1,MAX(AC$6:AC260)&amp;X261,MAX(AC$6:AC260)+1),"")</f>
        <v>144d</v>
      </c>
      <c r="AD261" s="35" t="str">
        <f>IF(COUNTA(W261)=1,IF(COUNTA(X261)=1,MAX(AD$6:AD260)&amp;X261,MAX(AD$6:AD260)+1),"")</f>
        <v>144d</v>
      </c>
    </row>
    <row r="262" spans="1:32" ht="86.4">
      <c r="A262" s="2" t="s">
        <v>573</v>
      </c>
      <c r="B262" s="2" t="s">
        <v>201</v>
      </c>
      <c r="C262" s="2" t="s">
        <v>242</v>
      </c>
      <c r="D262" s="5" t="s">
        <v>312</v>
      </c>
      <c r="E262" s="2" t="s">
        <v>586</v>
      </c>
      <c r="G262" s="35">
        <v>85</v>
      </c>
      <c r="H262" s="35">
        <v>94</v>
      </c>
      <c r="I262" s="35">
        <v>107</v>
      </c>
      <c r="J262" s="35">
        <v>110</v>
      </c>
      <c r="N262" s="35">
        <f>IF(COUNTA(G262)=1,IF(COUNTA(K262)=1,MAX(N$6:N261)&amp;K262,MAX(N$6:N261)+1),"")</f>
        <v>124</v>
      </c>
      <c r="O262" s="35">
        <f>IF(COUNTA(H262)=1,IF(COUNTA(K262)=1,MAX(O$6:O261)&amp;K262,MAX(O$6:O261)+1),"")</f>
        <v>131</v>
      </c>
      <c r="P262" s="35">
        <f>IF(COUNTA(I262)=1,IF(COUNTA(K262)=1,MAX(P$6:P261)&amp;K262,MAX(P$6:P261)+1),"")</f>
        <v>143</v>
      </c>
      <c r="Q262" s="35">
        <f>IF(COUNTA(J262)=1,IF(COUNTA(K262)=1,MAX(Q$6:Q261)&amp;K262,MAX(Q$6:Q261)+1),"")</f>
        <v>143</v>
      </c>
      <c r="R262" s="48" t="s">
        <v>651</v>
      </c>
      <c r="T262" s="35">
        <v>85</v>
      </c>
      <c r="U262" s="35">
        <v>94</v>
      </c>
      <c r="V262" s="35">
        <v>107</v>
      </c>
      <c r="W262" s="35">
        <v>110</v>
      </c>
      <c r="Z262" s="35" t="str">
        <f>IF(COUNTA(S262)=1,IF(COUNTA(X262)=1,MAX(Z$6:Z261)&amp;X262,MAX(Z$6:Z261)+1),"")</f>
        <v/>
      </c>
      <c r="AA262" s="35">
        <f>IF(COUNTA(T262)=1,IF(COUNTA(X262)=1,MAX(AA$6:AA261)&amp;X262,MAX(AA$6:AA261)+1),"")</f>
        <v>121</v>
      </c>
      <c r="AB262" s="35">
        <f>IF(COUNTA(U262)=1,IF(COUNTA(X262)=1,MAX(AB$6:AB261)&amp;X262,MAX(AB$6:AB261)+1),"")</f>
        <v>134</v>
      </c>
      <c r="AC262" s="35">
        <f>IF(COUNTA(V262)=1,IF(COUNTA(X262)=1,MAX(AC$6:AC261)&amp;X262,MAX(AC$6:AC261)+1),"")</f>
        <v>145</v>
      </c>
      <c r="AD262" s="35">
        <f>IF(COUNTA(W262)=1,IF(COUNTA(X262)=1,MAX(AD$6:AD261)&amp;X262,MAX(AD$6:AD261)+1),"")</f>
        <v>145</v>
      </c>
    </row>
    <row r="263" spans="1:32" ht="43.2">
      <c r="A263" s="2" t="s">
        <v>573</v>
      </c>
      <c r="D263" s="5" t="s">
        <v>313</v>
      </c>
      <c r="E263" s="2" t="s">
        <v>621</v>
      </c>
      <c r="G263" s="46" t="s">
        <v>574</v>
      </c>
      <c r="H263" s="46" t="s">
        <v>574</v>
      </c>
      <c r="I263" s="46" t="s">
        <v>574</v>
      </c>
      <c r="J263" s="46" t="s">
        <v>574</v>
      </c>
      <c r="K263" s="46" t="s">
        <v>581</v>
      </c>
      <c r="L263" s="46"/>
      <c r="M263" s="46"/>
      <c r="N263" s="35" t="str">
        <f>IF(COUNTA(G263)=1,IF(COUNTA(K263)=1,MAX(N$6:N262)&amp;K263,MAX(N$6:N262)+1),"")</f>
        <v>124a</v>
      </c>
      <c r="O263" s="35" t="str">
        <f>IF(COUNTA(H263)=1,IF(COUNTA(K263)=1,MAX(O$6:O262)&amp;K263,MAX(O$6:O262)+1),"")</f>
        <v>131a</v>
      </c>
      <c r="P263" s="35" t="str">
        <f>IF(COUNTA(I263)=1,IF(COUNTA(K263)=1,MAX(P$6:P262)&amp;K263,MAX(P$6:P262)+1),"")</f>
        <v>143a</v>
      </c>
      <c r="Q263" s="35" t="str">
        <f>IF(COUNTA(J263)=1,IF(COUNTA(K263)=1,MAX(Q$6:Q262)&amp;K263,MAX(Q$6:Q262)+1),"")</f>
        <v>143a</v>
      </c>
      <c r="R263" s="16" t="s">
        <v>575</v>
      </c>
      <c r="T263" s="46" t="s">
        <v>574</v>
      </c>
      <c r="U263" s="46" t="s">
        <v>574</v>
      </c>
      <c r="V263" s="46" t="s">
        <v>574</v>
      </c>
      <c r="W263" s="46" t="s">
        <v>574</v>
      </c>
      <c r="X263" s="46" t="s">
        <v>581</v>
      </c>
      <c r="Y263" s="46"/>
      <c r="Z263" s="35" t="str">
        <f>IF(COUNTA(S263)=1,IF(COUNTA(X263)=1,MAX(Z$6:Z262)&amp;X263,MAX(Z$6:Z262)+1),"")</f>
        <v/>
      </c>
      <c r="AA263" s="35" t="str">
        <f>IF(COUNTA(T263)=1,IF(COUNTA(X263)=1,MAX(AA$6:AA262)&amp;X263,MAX(AA$6:AA262)+1),"")</f>
        <v>121a</v>
      </c>
      <c r="AB263" s="35" t="str">
        <f>IF(COUNTA(U263)=1,IF(COUNTA(X263)=1,MAX(AB$6:AB262)&amp;X263,MAX(AB$6:AB262)+1),"")</f>
        <v>134a</v>
      </c>
      <c r="AC263" s="35" t="str">
        <f>IF(COUNTA(V263)=1,IF(COUNTA(X263)=1,MAX(AC$6:AC262)&amp;X263,MAX(AC$6:AC262)+1),"")</f>
        <v>145a</v>
      </c>
      <c r="AD263" s="35" t="str">
        <f>IF(COUNTA(W263)=1,IF(COUNTA(X263)=1,MAX(AD$6:AD262)&amp;X263,MAX(AD$6:AD262)+1),"")</f>
        <v>145a</v>
      </c>
    </row>
    <row r="264" spans="1:32" ht="43.2">
      <c r="A264" s="2" t="s">
        <v>573</v>
      </c>
      <c r="D264" s="5" t="s">
        <v>314</v>
      </c>
      <c r="E264" s="2" t="s">
        <v>621</v>
      </c>
      <c r="G264" s="46" t="s">
        <v>574</v>
      </c>
      <c r="H264" s="46" t="s">
        <v>574</v>
      </c>
      <c r="I264" s="46" t="s">
        <v>574</v>
      </c>
      <c r="J264" s="46" t="s">
        <v>574</v>
      </c>
      <c r="K264" s="46" t="s">
        <v>582</v>
      </c>
      <c r="L264" s="46"/>
      <c r="M264" s="46"/>
      <c r="N264" s="35" t="str">
        <f>IF(COUNTA(G264)=1,IF(COUNTA(K264)=1,MAX(N$6:N263)&amp;K264,MAX(N$6:N263)+1),"")</f>
        <v>124b</v>
      </c>
      <c r="O264" s="35" t="str">
        <f>IF(COUNTA(H264)=1,IF(COUNTA(K264)=1,MAX(O$6:O263)&amp;K264,MAX(O$6:O263)+1),"")</f>
        <v>131b</v>
      </c>
      <c r="P264" s="35" t="str">
        <f>IF(COUNTA(I264)=1,IF(COUNTA(K264)=1,MAX(P$6:P263)&amp;K264,MAX(P$6:P263)+1),"")</f>
        <v>143b</v>
      </c>
      <c r="Q264" s="35" t="str">
        <f>IF(COUNTA(J264)=1,IF(COUNTA(K264)=1,MAX(Q$6:Q263)&amp;K264,MAX(Q$6:Q263)+1),"")</f>
        <v>143b</v>
      </c>
      <c r="R264" s="16" t="s">
        <v>575</v>
      </c>
      <c r="T264" s="46" t="s">
        <v>574</v>
      </c>
      <c r="U264" s="46" t="s">
        <v>574</v>
      </c>
      <c r="V264" s="46" t="s">
        <v>574</v>
      </c>
      <c r="W264" s="46" t="s">
        <v>574</v>
      </c>
      <c r="X264" s="46" t="s">
        <v>582</v>
      </c>
      <c r="Y264" s="46"/>
      <c r="Z264" s="35" t="str">
        <f>IF(COUNTA(S264)=1,IF(COUNTA(X264)=1,MAX(Z$6:Z263)&amp;X264,MAX(Z$6:Z263)+1),"")</f>
        <v/>
      </c>
      <c r="AA264" s="35" t="str">
        <f>IF(COUNTA(T264)=1,IF(COUNTA(X264)=1,MAX(AA$6:AA263)&amp;X264,MAX(AA$6:AA263)+1),"")</f>
        <v>121b</v>
      </c>
      <c r="AB264" s="35" t="str">
        <f>IF(COUNTA(U264)=1,IF(COUNTA(X264)=1,MAX(AB$6:AB263)&amp;X264,MAX(AB$6:AB263)+1),"")</f>
        <v>134b</v>
      </c>
      <c r="AC264" s="35" t="str">
        <f>IF(COUNTA(V264)=1,IF(COUNTA(X264)=1,MAX(AC$6:AC263)&amp;X264,MAX(AC$6:AC263)+1),"")</f>
        <v>145b</v>
      </c>
      <c r="AD264" s="35" t="str">
        <f>IF(COUNTA(W264)=1,IF(COUNTA(X264)=1,MAX(AD$6:AD263)&amp;X264,MAX(AD$6:AD263)+1),"")</f>
        <v>145b</v>
      </c>
    </row>
    <row r="265" spans="1:32" ht="43.2">
      <c r="A265" s="2" t="s">
        <v>573</v>
      </c>
      <c r="D265" s="5" t="s">
        <v>315</v>
      </c>
      <c r="E265" s="2" t="s">
        <v>621</v>
      </c>
      <c r="G265" s="46" t="s">
        <v>574</v>
      </c>
      <c r="H265" s="46" t="s">
        <v>574</v>
      </c>
      <c r="I265" s="46" t="s">
        <v>574</v>
      </c>
      <c r="J265" s="46" t="s">
        <v>574</v>
      </c>
      <c r="K265" s="46" t="s">
        <v>591</v>
      </c>
      <c r="L265" s="46"/>
      <c r="M265" s="46"/>
      <c r="N265" s="35" t="str">
        <f>IF(COUNTA(G265)=1,IF(COUNTA(K265)=1,MAX(N$6:N264)&amp;K265,MAX(N$6:N264)+1),"")</f>
        <v>124c</v>
      </c>
      <c r="O265" s="35" t="str">
        <f>IF(COUNTA(H265)=1,IF(COUNTA(K265)=1,MAX(O$6:O264)&amp;K265,MAX(O$6:O264)+1),"")</f>
        <v>131c</v>
      </c>
      <c r="P265" s="35" t="str">
        <f>IF(COUNTA(I265)=1,IF(COUNTA(K265)=1,MAX(P$6:P264)&amp;K265,MAX(P$6:P264)+1),"")</f>
        <v>143c</v>
      </c>
      <c r="Q265" s="35" t="str">
        <f>IF(COUNTA(J265)=1,IF(COUNTA(K265)=1,MAX(Q$6:Q264)&amp;K265,MAX(Q$6:Q264)+1),"")</f>
        <v>143c</v>
      </c>
      <c r="R265" s="16" t="s">
        <v>575</v>
      </c>
      <c r="T265" s="46" t="s">
        <v>574</v>
      </c>
      <c r="U265" s="46" t="s">
        <v>574</v>
      </c>
      <c r="V265" s="46" t="s">
        <v>574</v>
      </c>
      <c r="W265" s="46" t="s">
        <v>574</v>
      </c>
      <c r="X265" s="46" t="s">
        <v>591</v>
      </c>
      <c r="Y265" s="46"/>
      <c r="Z265" s="35" t="str">
        <f>IF(COUNTA(S265)=1,IF(COUNTA(X265)=1,MAX(Z$6:Z264)&amp;X265,MAX(Z$6:Z264)+1),"")</f>
        <v/>
      </c>
      <c r="AA265" s="35" t="str">
        <f>IF(COUNTA(T265)=1,IF(COUNTA(X265)=1,MAX(AA$6:AA264)&amp;X265,MAX(AA$6:AA264)+1),"")</f>
        <v>121c</v>
      </c>
      <c r="AB265" s="35" t="str">
        <f>IF(COUNTA(U265)=1,IF(COUNTA(X265)=1,MAX(AB$6:AB264)&amp;X265,MAX(AB$6:AB264)+1),"")</f>
        <v>134c</v>
      </c>
      <c r="AC265" s="35" t="str">
        <f>IF(COUNTA(V265)=1,IF(COUNTA(X265)=1,MAX(AC$6:AC264)&amp;X265,MAX(AC$6:AC264)+1),"")</f>
        <v>145c</v>
      </c>
      <c r="AD265" s="35" t="str">
        <f>IF(COUNTA(W265)=1,IF(COUNTA(X265)=1,MAX(AD$6:AD264)&amp;X265,MAX(AD$6:AD264)+1),"")</f>
        <v>145c</v>
      </c>
    </row>
    <row r="266" spans="1:32" ht="43.2">
      <c r="A266" s="2" t="s">
        <v>573</v>
      </c>
      <c r="D266" s="5" t="s">
        <v>316</v>
      </c>
      <c r="E266" s="2" t="s">
        <v>621</v>
      </c>
      <c r="G266" s="46" t="s">
        <v>574</v>
      </c>
      <c r="H266" s="46" t="s">
        <v>574</v>
      </c>
      <c r="I266" s="46" t="s">
        <v>574</v>
      </c>
      <c r="J266" s="46" t="s">
        <v>574</v>
      </c>
      <c r="K266" s="46" t="s">
        <v>604</v>
      </c>
      <c r="L266" s="46"/>
      <c r="M266" s="46"/>
      <c r="N266" s="35" t="str">
        <f>IF(COUNTA(G266)=1,IF(COUNTA(K266)=1,MAX(N$6:N265)&amp;K266,MAX(N$6:N265)+1),"")</f>
        <v>124d</v>
      </c>
      <c r="O266" s="35" t="str">
        <f>IF(COUNTA(H266)=1,IF(COUNTA(K266)=1,MAX(O$6:O265)&amp;K266,MAX(O$6:O265)+1),"")</f>
        <v>131d</v>
      </c>
      <c r="P266" s="35" t="str">
        <f>IF(COUNTA(I266)=1,IF(COUNTA(K266)=1,MAX(P$6:P265)&amp;K266,MAX(P$6:P265)+1),"")</f>
        <v>143d</v>
      </c>
      <c r="Q266" s="35" t="str">
        <f>IF(COUNTA(J266)=1,IF(COUNTA(K266)=1,MAX(Q$6:Q265)&amp;K266,MAX(Q$6:Q265)+1),"")</f>
        <v>143d</v>
      </c>
      <c r="R266" s="16" t="s">
        <v>575</v>
      </c>
      <c r="T266" s="46" t="s">
        <v>574</v>
      </c>
      <c r="U266" s="46" t="s">
        <v>574</v>
      </c>
      <c r="V266" s="46" t="s">
        <v>574</v>
      </c>
      <c r="W266" s="46" t="s">
        <v>574</v>
      </c>
      <c r="X266" s="46" t="s">
        <v>604</v>
      </c>
      <c r="Y266" s="46"/>
      <c r="Z266" s="35" t="str">
        <f>IF(COUNTA(S266)=1,IF(COUNTA(X266)=1,MAX(Z$6:Z265)&amp;X266,MAX(Z$6:Z265)+1),"")</f>
        <v/>
      </c>
      <c r="AA266" s="35" t="str">
        <f>IF(COUNTA(T266)=1,IF(COUNTA(X266)=1,MAX(AA$6:AA265)&amp;X266,MAX(AA$6:AA265)+1),"")</f>
        <v>121d</v>
      </c>
      <c r="AB266" s="35" t="str">
        <f>IF(COUNTA(U266)=1,IF(COUNTA(X266)=1,MAX(AB$6:AB265)&amp;X266,MAX(AB$6:AB265)+1),"")</f>
        <v>134d</v>
      </c>
      <c r="AC266" s="35" t="str">
        <f>IF(COUNTA(V266)=1,IF(COUNTA(X266)=1,MAX(AC$6:AC265)&amp;X266,MAX(AC$6:AC265)+1),"")</f>
        <v>145d</v>
      </c>
      <c r="AD266" s="35" t="str">
        <f>IF(COUNTA(W266)=1,IF(COUNTA(X266)=1,MAX(AD$6:AD265)&amp;X266,MAX(AD$6:AD265)+1),"")</f>
        <v>145d</v>
      </c>
    </row>
    <row r="267" spans="1:32" ht="57.6">
      <c r="A267" s="2" t="s">
        <v>573</v>
      </c>
      <c r="B267" s="2" t="s">
        <v>201</v>
      </c>
      <c r="C267" s="2" t="s">
        <v>306</v>
      </c>
      <c r="D267" s="22" t="s">
        <v>317</v>
      </c>
      <c r="E267" s="2" t="s">
        <v>586</v>
      </c>
      <c r="H267" s="35">
        <v>90</v>
      </c>
      <c r="I267" s="35">
        <v>102</v>
      </c>
      <c r="J267" s="35">
        <v>102</v>
      </c>
      <c r="N267" s="35" t="str">
        <f>IF(COUNTA(G267)=1,IF(COUNTA(K267)=1,MAX(N$6:N266)&amp;K267,MAX(N$6:N266)+1),"")</f>
        <v/>
      </c>
      <c r="O267" s="35">
        <f>IF(COUNTA(H267)=1,IF(COUNTA(K267)=1,MAX(O$6:O266)&amp;K267,MAX(O$6:O266)+1),"")</f>
        <v>132</v>
      </c>
      <c r="P267" s="35">
        <f>IF(COUNTA(I267)=1,IF(COUNTA(K267)=1,MAX(P$6:P266)&amp;K267,MAX(P$6:P266)+1),"")</f>
        <v>144</v>
      </c>
      <c r="Q267" s="35">
        <f>IF(COUNTA(J267)=1,IF(COUNTA(K267)=1,MAX(Q$6:Q266)&amp;K267,MAX(Q$6:Q266)+1),"")</f>
        <v>144</v>
      </c>
      <c r="U267" s="35">
        <v>90</v>
      </c>
      <c r="V267" s="35">
        <v>102</v>
      </c>
      <c r="W267" s="35">
        <v>102</v>
      </c>
      <c r="Z267" s="35" t="str">
        <f>IF(COUNTA(S267)=1,IF(COUNTA(X267)=1,MAX(Z$6:Z266)&amp;X267,MAX(Z$6:Z266)+1),"")</f>
        <v/>
      </c>
      <c r="AA267" s="35" t="str">
        <f>IF(COUNTA(T267)=1,IF(COUNTA(X267)=1,MAX(AA$6:AA266)&amp;X267,MAX(AA$6:AA266)+1),"")</f>
        <v/>
      </c>
      <c r="AB267" s="35">
        <f>IF(COUNTA(U267)=1,IF(COUNTA(X267)=1,MAX(AB$6:AB266)&amp;X267,MAX(AB$6:AB266)+1),"")</f>
        <v>135</v>
      </c>
      <c r="AC267" s="35">
        <f>IF(COUNTA(V267)=1,IF(COUNTA(X267)=1,MAX(AC$6:AC266)&amp;X267,MAX(AC$6:AC266)+1),"")</f>
        <v>146</v>
      </c>
      <c r="AD267" s="35">
        <f>IF(COUNTA(W267)=1,IF(COUNTA(X267)=1,MAX(AD$6:AD266)&amp;X267,MAX(AD$6:AD266)+1),"")</f>
        <v>146</v>
      </c>
    </row>
    <row r="268" spans="1:32">
      <c r="A268" s="2" t="s">
        <v>573</v>
      </c>
      <c r="B268" s="2" t="s">
        <v>201</v>
      </c>
      <c r="C268" s="2" t="s">
        <v>306</v>
      </c>
      <c r="D268" s="5" t="s">
        <v>308</v>
      </c>
      <c r="E268" s="2" t="s">
        <v>851</v>
      </c>
      <c r="H268" s="35" t="s">
        <v>852</v>
      </c>
      <c r="I268" s="35" t="s">
        <v>853</v>
      </c>
      <c r="J268" s="35" t="s">
        <v>853</v>
      </c>
      <c r="K268" s="35" t="s">
        <v>581</v>
      </c>
      <c r="L268"/>
      <c r="M268"/>
      <c r="N268" s="35" t="str">
        <f>IF(COUNTA(G268)=1,IF(COUNTA(K268)=1,MAX(N$6:N267)&amp;K268,MAX(N$6:N267)+1),"")</f>
        <v/>
      </c>
      <c r="O268" s="35" t="str">
        <f>IF(COUNTA(H268)=1,IF(COUNTA(K268)=1,MAX(O$6:O267)&amp;K268,MAX(O$6:O267)+1),"")</f>
        <v>132a</v>
      </c>
      <c r="P268" s="35" t="str">
        <f>IF(COUNTA(I268)=1,IF(COUNTA(K268)=1,MAX(P$6:P267)&amp;K268,MAX(P$6:P267)+1),"")</f>
        <v>144a</v>
      </c>
      <c r="Q268" s="35" t="str">
        <f>IF(COUNTA(J268)=1,IF(COUNTA(K268)=1,MAX(Q$6:Q267)&amp;K268,MAX(Q$6:Q267)+1),"")</f>
        <v>144a</v>
      </c>
      <c r="U268" s="35" t="s">
        <v>852</v>
      </c>
      <c r="V268" s="35" t="s">
        <v>853</v>
      </c>
      <c r="W268" s="35" t="s">
        <v>853</v>
      </c>
      <c r="X268" s="35" t="s">
        <v>581</v>
      </c>
      <c r="Y268"/>
      <c r="Z268" s="35" t="str">
        <f>IF(COUNTA(S268)=1,IF(COUNTA(X268)=1,MAX(Z$6:Z267)&amp;X268,MAX(Z$6:Z267)+1),"")</f>
        <v/>
      </c>
      <c r="AA268" s="35" t="str">
        <f>IF(COUNTA(T268)=1,IF(COUNTA(X268)=1,MAX(AA$6:AA267)&amp;X268,MAX(AA$6:AA267)+1),"")</f>
        <v/>
      </c>
      <c r="AB268" s="35" t="str">
        <f>IF(COUNTA(U268)=1,IF(COUNTA(X268)=1,MAX(AB$6:AB267)&amp;X268,MAX(AB$6:AB267)+1),"")</f>
        <v>135a</v>
      </c>
      <c r="AC268" s="35" t="str">
        <f>IF(COUNTA(V268)=1,IF(COUNTA(X268)=1,MAX(AC$6:AC267)&amp;X268,MAX(AC$6:AC267)+1),"")</f>
        <v>146a</v>
      </c>
      <c r="AD268" s="35" t="str">
        <f>IF(COUNTA(W268)=1,IF(COUNTA(X268)=1,MAX(AD$6:AD267)&amp;X268,MAX(AD$6:AD267)+1),"")</f>
        <v>146a</v>
      </c>
    </row>
    <row r="269" spans="1:32">
      <c r="A269" s="2" t="s">
        <v>573</v>
      </c>
      <c r="B269" s="2" t="s">
        <v>201</v>
      </c>
      <c r="C269" s="2" t="s">
        <v>306</v>
      </c>
      <c r="D269" s="5" t="s">
        <v>309</v>
      </c>
      <c r="E269" s="2" t="s">
        <v>851</v>
      </c>
      <c r="H269" s="35" t="s">
        <v>854</v>
      </c>
      <c r="I269" s="35" t="s">
        <v>855</v>
      </c>
      <c r="J269" s="35" t="s">
        <v>855</v>
      </c>
      <c r="K269" s="35" t="s">
        <v>582</v>
      </c>
      <c r="L269"/>
      <c r="M269"/>
      <c r="N269" s="35" t="str">
        <f>IF(COUNTA(G269)=1,IF(COUNTA(K269)=1,MAX(N$6:N268)&amp;K269,MAX(N$6:N268)+1),"")</f>
        <v/>
      </c>
      <c r="O269" s="35" t="str">
        <f>IF(COUNTA(H269)=1,IF(COUNTA(K269)=1,MAX(O$6:O268)&amp;K269,MAX(O$6:O268)+1),"")</f>
        <v>132b</v>
      </c>
      <c r="P269" s="35" t="str">
        <f>IF(COUNTA(I269)=1,IF(COUNTA(K269)=1,MAX(P$6:P268)&amp;K269,MAX(P$6:P268)+1),"")</f>
        <v>144b</v>
      </c>
      <c r="Q269" s="35" t="str">
        <f>IF(COUNTA(J269)=1,IF(COUNTA(K269)=1,MAX(Q$6:Q268)&amp;K269,MAX(Q$6:Q268)+1),"")</f>
        <v>144b</v>
      </c>
      <c r="U269" s="35" t="s">
        <v>854</v>
      </c>
      <c r="V269" s="35" t="s">
        <v>855</v>
      </c>
      <c r="W269" s="35" t="s">
        <v>855</v>
      </c>
      <c r="X269" s="35" t="s">
        <v>582</v>
      </c>
      <c r="Y269"/>
      <c r="Z269" s="35" t="str">
        <f>IF(COUNTA(S269)=1,IF(COUNTA(X269)=1,MAX(Z$6:Z268)&amp;X269,MAX(Z$6:Z268)+1),"")</f>
        <v/>
      </c>
      <c r="AA269" s="35" t="str">
        <f>IF(COUNTA(T269)=1,IF(COUNTA(X269)=1,MAX(AA$6:AA268)&amp;X269,MAX(AA$6:AA268)+1),"")</f>
        <v/>
      </c>
      <c r="AB269" s="35" t="str">
        <f>IF(COUNTA(U269)=1,IF(COUNTA(X269)=1,MAX(AB$6:AB268)&amp;X269,MAX(AB$6:AB268)+1),"")</f>
        <v>135b</v>
      </c>
      <c r="AC269" s="35" t="str">
        <f>IF(COUNTA(V269)=1,IF(COUNTA(X269)=1,MAX(AC$6:AC268)&amp;X269,MAX(AC$6:AC268)+1),"")</f>
        <v>146b</v>
      </c>
      <c r="AD269" s="35" t="str">
        <f>IF(COUNTA(W269)=1,IF(COUNTA(X269)=1,MAX(AD$6:AD268)&amp;X269,MAX(AD$6:AD268)+1),"")</f>
        <v>146b</v>
      </c>
    </row>
    <row r="270" spans="1:32">
      <c r="A270" s="2" t="s">
        <v>573</v>
      </c>
      <c r="B270" s="2" t="s">
        <v>201</v>
      </c>
      <c r="C270" s="2" t="s">
        <v>306</v>
      </c>
      <c r="D270" s="5" t="s">
        <v>310</v>
      </c>
      <c r="E270" s="2" t="s">
        <v>851</v>
      </c>
      <c r="H270" s="35" t="s">
        <v>856</v>
      </c>
      <c r="I270" s="35" t="s">
        <v>857</v>
      </c>
      <c r="J270" s="35" t="s">
        <v>857</v>
      </c>
      <c r="K270" s="35" t="s">
        <v>591</v>
      </c>
      <c r="L270"/>
      <c r="M270"/>
      <c r="N270" s="35" t="str">
        <f>IF(COUNTA(G270)=1,IF(COUNTA(K270)=1,MAX(N$6:N269)&amp;K270,MAX(N$6:N269)+1),"")</f>
        <v/>
      </c>
      <c r="O270" s="35" t="str">
        <f>IF(COUNTA(H270)=1,IF(COUNTA(K270)=1,MAX(O$6:O269)&amp;K270,MAX(O$6:O269)+1),"")</f>
        <v>132c</v>
      </c>
      <c r="P270" s="35" t="str">
        <f>IF(COUNTA(I270)=1,IF(COUNTA(K270)=1,MAX(P$6:P269)&amp;K270,MAX(P$6:P269)+1),"")</f>
        <v>144c</v>
      </c>
      <c r="Q270" s="35" t="str">
        <f>IF(COUNTA(J270)=1,IF(COUNTA(K270)=1,MAX(Q$6:Q269)&amp;K270,MAX(Q$6:Q269)+1),"")</f>
        <v>144c</v>
      </c>
      <c r="U270" s="35" t="s">
        <v>856</v>
      </c>
      <c r="V270" s="35" t="s">
        <v>857</v>
      </c>
      <c r="W270" s="35" t="s">
        <v>857</v>
      </c>
      <c r="X270" s="35" t="s">
        <v>591</v>
      </c>
      <c r="Y270"/>
      <c r="Z270" s="35" t="str">
        <f>IF(COUNTA(S270)=1,IF(COUNTA(X270)=1,MAX(Z$6:Z269)&amp;X270,MAX(Z$6:Z269)+1),"")</f>
        <v/>
      </c>
      <c r="AA270" s="35" t="str">
        <f>IF(COUNTA(T270)=1,IF(COUNTA(X270)=1,MAX(AA$6:AA269)&amp;X270,MAX(AA$6:AA269)+1),"")</f>
        <v/>
      </c>
      <c r="AB270" s="35" t="str">
        <f>IF(COUNTA(U270)=1,IF(COUNTA(X270)=1,MAX(AB$6:AB269)&amp;X270,MAX(AB$6:AB269)+1),"")</f>
        <v>135c</v>
      </c>
      <c r="AC270" s="35" t="str">
        <f>IF(COUNTA(V270)=1,IF(COUNTA(X270)=1,MAX(AC$6:AC269)&amp;X270,MAX(AC$6:AC269)+1),"")</f>
        <v>146c</v>
      </c>
      <c r="AD270" s="35" t="str">
        <f>IF(COUNTA(W270)=1,IF(COUNTA(X270)=1,MAX(AD$6:AD269)&amp;X270,MAX(AD$6:AD269)+1),"")</f>
        <v>146c</v>
      </c>
    </row>
    <row r="271" spans="1:32">
      <c r="A271" s="2" t="s">
        <v>573</v>
      </c>
      <c r="B271" s="2" t="s">
        <v>201</v>
      </c>
      <c r="C271" s="2" t="s">
        <v>306</v>
      </c>
      <c r="D271" s="5" t="s">
        <v>311</v>
      </c>
      <c r="E271" s="2" t="s">
        <v>851</v>
      </c>
      <c r="H271" s="35" t="s">
        <v>858</v>
      </c>
      <c r="I271" s="35" t="s">
        <v>859</v>
      </c>
      <c r="J271" s="35" t="s">
        <v>859</v>
      </c>
      <c r="K271" s="35" t="s">
        <v>604</v>
      </c>
      <c r="L271"/>
      <c r="M271"/>
      <c r="N271" s="35" t="str">
        <f>IF(COUNTA(G271)=1,IF(COUNTA(K271)=1,MAX(N$6:N270)&amp;K271,MAX(N$6:N270)+1),"")</f>
        <v/>
      </c>
      <c r="O271" s="35" t="str">
        <f>IF(COUNTA(H271)=1,IF(COUNTA(K271)=1,MAX(O$6:O270)&amp;K271,MAX(O$6:O270)+1),"")</f>
        <v>132d</v>
      </c>
      <c r="P271" s="35" t="str">
        <f>IF(COUNTA(I271)=1,IF(COUNTA(K271)=1,MAX(P$6:P270)&amp;K271,MAX(P$6:P270)+1),"")</f>
        <v>144d</v>
      </c>
      <c r="Q271" s="35" t="str">
        <f>IF(COUNTA(J271)=1,IF(COUNTA(K271)=1,MAX(Q$6:Q270)&amp;K271,MAX(Q$6:Q270)+1),"")</f>
        <v>144d</v>
      </c>
      <c r="U271" s="35" t="s">
        <v>858</v>
      </c>
      <c r="V271" s="35" t="s">
        <v>859</v>
      </c>
      <c r="W271" s="35" t="s">
        <v>859</v>
      </c>
      <c r="X271" s="35" t="s">
        <v>604</v>
      </c>
      <c r="Y271"/>
      <c r="Z271" s="35" t="str">
        <f>IF(COUNTA(S271)=1,IF(COUNTA(X271)=1,MAX(Z$6:Z270)&amp;X271,MAX(Z$6:Z270)+1),"")</f>
        <v/>
      </c>
      <c r="AA271" s="35" t="str">
        <f>IF(COUNTA(T271)=1,IF(COUNTA(X271)=1,MAX(AA$6:AA270)&amp;X271,MAX(AA$6:AA270)+1),"")</f>
        <v/>
      </c>
      <c r="AB271" s="35" t="str">
        <f>IF(COUNTA(U271)=1,IF(COUNTA(X271)=1,MAX(AB$6:AB270)&amp;X271,MAX(AB$6:AB270)+1),"")</f>
        <v>135d</v>
      </c>
      <c r="AC271" s="35" t="str">
        <f>IF(COUNTA(V271)=1,IF(COUNTA(X271)=1,MAX(AC$6:AC270)&amp;X271,MAX(AC$6:AC270)+1),"")</f>
        <v>146d</v>
      </c>
      <c r="AD271" s="35" t="str">
        <f>IF(COUNTA(W271)=1,IF(COUNTA(X271)=1,MAX(AD$6:AD270)&amp;X271,MAX(AD$6:AD270)+1),"")</f>
        <v>146d</v>
      </c>
    </row>
    <row r="272" spans="1:32" s="9" customFormat="1" ht="43.2">
      <c r="A272" s="9" t="s">
        <v>573</v>
      </c>
      <c r="B272" s="9" t="s">
        <v>201</v>
      </c>
      <c r="C272" s="17" t="s">
        <v>318</v>
      </c>
      <c r="D272" s="17" t="s">
        <v>318</v>
      </c>
      <c r="E272" s="2" t="s">
        <v>6</v>
      </c>
      <c r="F272" s="12"/>
      <c r="G272" s="12"/>
      <c r="H272" s="12"/>
      <c r="I272" s="12"/>
      <c r="J272" s="12"/>
      <c r="K272" s="12"/>
      <c r="L272" s="12"/>
      <c r="M272" s="12"/>
      <c r="N272" s="12"/>
      <c r="O272" s="12"/>
      <c r="P272" s="12"/>
      <c r="Q272" s="12"/>
      <c r="R272" s="53" t="s">
        <v>732</v>
      </c>
      <c r="S272" s="12"/>
      <c r="T272" s="12"/>
      <c r="U272" s="12"/>
      <c r="V272" s="12"/>
      <c r="W272" s="12"/>
      <c r="X272" s="12"/>
      <c r="Y272" s="12"/>
      <c r="Z272" s="12"/>
      <c r="AA272" s="12"/>
      <c r="AB272" s="12"/>
      <c r="AC272" s="12"/>
      <c r="AD272" s="12"/>
      <c r="AE272" s="12"/>
      <c r="AF272" s="12"/>
    </row>
    <row r="273" spans="1:32" ht="100.8">
      <c r="A273" s="2" t="s">
        <v>573</v>
      </c>
      <c r="B273" s="2" t="s">
        <v>201</v>
      </c>
      <c r="C273" s="2" t="s">
        <v>306</v>
      </c>
      <c r="D273" s="5" t="s">
        <v>319</v>
      </c>
      <c r="E273" s="14" t="s">
        <v>44</v>
      </c>
      <c r="G273" s="35">
        <v>80</v>
      </c>
      <c r="H273" s="46" t="s">
        <v>574</v>
      </c>
      <c r="I273" s="46" t="s">
        <v>574</v>
      </c>
      <c r="J273" s="35">
        <v>103</v>
      </c>
      <c r="N273" s="35">
        <f>IF(COUNTA(G273)=1,IF(COUNTA(K273)=1,MAX(N$6:N272)&amp;K273,MAX(N$6:N272)+1),"")</f>
        <v>125</v>
      </c>
      <c r="O273" s="35">
        <f>IF(COUNTA(H273)=1,IF(COUNTA(K273)=1,MAX(O$6:O272)&amp;K273,MAX(O$6:O272)+1),"")</f>
        <v>133</v>
      </c>
      <c r="P273" s="35">
        <f>IF(COUNTA(I273)=1,IF(COUNTA(K273)=1,MAX(P$6:P272)&amp;K273,MAX(P$6:P272)+1),"")</f>
        <v>145</v>
      </c>
      <c r="Q273" s="35">
        <f>IF(COUNTA(J273)=1,IF(COUNTA(K273)=1,MAX(Q$6:Q272)&amp;K273,MAX(Q$6:Q272)+1),"")</f>
        <v>145</v>
      </c>
      <c r="R273" s="48" t="s">
        <v>860</v>
      </c>
      <c r="T273" s="35">
        <v>80</v>
      </c>
      <c r="U273" s="46" t="s">
        <v>574</v>
      </c>
      <c r="V273" s="46" t="s">
        <v>574</v>
      </c>
      <c r="W273" s="35">
        <v>103</v>
      </c>
      <c r="Z273" s="35" t="str">
        <f>IF(COUNTA(S273)=1,IF(COUNTA(X273)=1,MAX(Z$6:Z272)&amp;X273,MAX(Z$6:Z272)+1),"")</f>
        <v/>
      </c>
      <c r="AA273" s="35">
        <f>IF(COUNTA(T273)=1,IF(COUNTA(X273)=1,MAX(AA$6:AA272)&amp;X273,MAX(AA$6:AA272)+1),"")</f>
        <v>122</v>
      </c>
      <c r="AB273" s="35">
        <f>IF(COUNTA(U273)=1,IF(COUNTA(X273)=1,MAX(AB$6:AB272)&amp;X273,MAX(AB$6:AB272)+1),"")</f>
        <v>136</v>
      </c>
      <c r="AC273" s="35">
        <f>IF(COUNTA(V273)=1,IF(COUNTA(X273)=1,MAX(AC$6:AC272)&amp;X273,MAX(AC$6:AC272)+1),"")</f>
        <v>147</v>
      </c>
      <c r="AD273" s="35">
        <f>IF(COUNTA(W273)=1,IF(COUNTA(X273)=1,MAX(AD$6:AD272)&amp;X273,MAX(AD$6:AD272)+1),"")</f>
        <v>147</v>
      </c>
    </row>
    <row r="274" spans="1:32" ht="57.6">
      <c r="A274" s="2" t="s">
        <v>573</v>
      </c>
      <c r="B274" s="2" t="s">
        <v>201</v>
      </c>
      <c r="C274" s="2" t="s">
        <v>344</v>
      </c>
      <c r="D274" s="5" t="s">
        <v>320</v>
      </c>
      <c r="E274" s="2" t="s">
        <v>44</v>
      </c>
      <c r="G274" s="35">
        <v>102</v>
      </c>
      <c r="H274" s="35">
        <v>119</v>
      </c>
      <c r="I274" s="35">
        <v>132</v>
      </c>
      <c r="J274" s="35">
        <v>135</v>
      </c>
      <c r="N274" s="35">
        <f>IF(COUNTA(G274)=1,IF(COUNTA(K274)=1,MAX(N$6:N273)&amp;K274,MAX(N$6:N273)+1),"")</f>
        <v>126</v>
      </c>
      <c r="O274" s="35">
        <f>IF(COUNTA(H274)=1,IF(COUNTA(K274)=1,MAX(O$6:O273)&amp;K274,MAX(O$6:O273)+1),"")</f>
        <v>134</v>
      </c>
      <c r="P274" s="35">
        <f>IF(COUNTA(I274)=1,IF(COUNTA(K274)=1,MAX(P$6:P273)&amp;K274,MAX(P$6:P273)+1),"")</f>
        <v>146</v>
      </c>
      <c r="Q274" s="35">
        <f>IF(COUNTA(J274)=1,IF(COUNTA(K274)=1,MAX(Q$6:Q273)&amp;K274,MAX(Q$6:Q273)+1),"")</f>
        <v>146</v>
      </c>
      <c r="R274" s="48" t="s">
        <v>652</v>
      </c>
      <c r="T274" s="35">
        <v>102</v>
      </c>
      <c r="U274" s="35">
        <v>119</v>
      </c>
      <c r="V274" s="35">
        <v>132</v>
      </c>
      <c r="W274" s="35">
        <v>135</v>
      </c>
      <c r="Z274" s="35" t="str">
        <f>IF(COUNTA(S274)=1,IF(COUNTA(X274)=1,MAX(Z$6:Z273)&amp;X274,MAX(Z$6:Z273)+1),"")</f>
        <v/>
      </c>
      <c r="AA274" s="35">
        <f>IF(COUNTA(T274)=1,IF(COUNTA(X274)=1,MAX(AA$6:AA273)&amp;X274,MAX(AA$6:AA273)+1),"")</f>
        <v>123</v>
      </c>
      <c r="AB274" s="35">
        <f>IF(COUNTA(U274)=1,IF(COUNTA(X274)=1,MAX(AB$6:AB273)&amp;X274,MAX(AB$6:AB273)+1),"")</f>
        <v>137</v>
      </c>
      <c r="AC274" s="35">
        <f>IF(COUNTA(V274)=1,IF(COUNTA(X274)=1,MAX(AC$6:AC273)&amp;X274,MAX(AC$6:AC273)+1),"")</f>
        <v>148</v>
      </c>
      <c r="AD274" s="35">
        <f>IF(COUNTA(W274)=1,IF(COUNTA(X274)=1,MAX(AD$6:AD273)&amp;X274,MAX(AD$6:AD273)+1),"")</f>
        <v>148</v>
      </c>
    </row>
    <row r="275" spans="1:32" ht="129.6">
      <c r="A275" s="2" t="s">
        <v>573</v>
      </c>
      <c r="B275" s="2" t="s">
        <v>201</v>
      </c>
      <c r="C275" s="2" t="s">
        <v>344</v>
      </c>
      <c r="D275" s="5" t="s">
        <v>321</v>
      </c>
      <c r="E275" s="2" t="s">
        <v>44</v>
      </c>
      <c r="G275" s="46" t="s">
        <v>574</v>
      </c>
      <c r="H275" s="35">
        <v>117</v>
      </c>
      <c r="I275" s="35">
        <v>130</v>
      </c>
      <c r="J275" s="35">
        <v>133</v>
      </c>
      <c r="N275" s="35">
        <f>IF(COUNTA(G275)=1,IF(COUNTA(K275)=1,MAX(N$6:N274)&amp;K275,MAX(N$6:N274)+1),"")</f>
        <v>127</v>
      </c>
      <c r="O275" s="35">
        <f>IF(COUNTA(H275)=1,IF(COUNTA(K275)=1,MAX(O$6:O274)&amp;K275,MAX(O$6:O274)+1),"")</f>
        <v>135</v>
      </c>
      <c r="P275" s="35">
        <f>IF(COUNTA(I275)=1,IF(COUNTA(K275)=1,MAX(P$6:P274)&amp;K275,MAX(P$6:P274)+1),"")</f>
        <v>147</v>
      </c>
      <c r="Q275" s="35">
        <f>IF(COUNTA(J275)=1,IF(COUNTA(K275)=1,MAX(Q$6:Q274)&amp;K275,MAX(Q$6:Q274)+1),"")</f>
        <v>147</v>
      </c>
      <c r="R275" s="48" t="s">
        <v>861</v>
      </c>
      <c r="T275" s="46" t="s">
        <v>574</v>
      </c>
      <c r="U275" s="35">
        <v>117</v>
      </c>
      <c r="V275" s="35">
        <v>130</v>
      </c>
      <c r="W275" s="35">
        <v>133</v>
      </c>
      <c r="Z275" s="35" t="str">
        <f>IF(COUNTA(S275)=1,IF(COUNTA(X275)=1,MAX(Z$6:Z274)&amp;X275,MAX(Z$6:Z274)+1),"")</f>
        <v/>
      </c>
      <c r="AA275" s="35">
        <f>IF(COUNTA(T275)=1,IF(COUNTA(X275)=1,MAX(AA$6:AA274)&amp;X275,MAX(AA$6:AA274)+1),"")</f>
        <v>124</v>
      </c>
      <c r="AB275" s="35">
        <f>IF(COUNTA(U275)=1,IF(COUNTA(X275)=1,MAX(AB$6:AB274)&amp;X275,MAX(AB$6:AB274)+1),"")</f>
        <v>138</v>
      </c>
      <c r="AC275" s="35">
        <f>IF(COUNTA(V275)=1,IF(COUNTA(X275)=1,MAX(AC$6:AC274)&amp;X275,MAX(AC$6:AC274)+1),"")</f>
        <v>149</v>
      </c>
      <c r="AD275" s="35">
        <f>IF(COUNTA(W275)=1,IF(COUNTA(X275)=1,MAX(AD$6:AD274)&amp;X275,MAX(AD$6:AD274)+1),"")</f>
        <v>149</v>
      </c>
    </row>
    <row r="276" spans="1:32" ht="43.2">
      <c r="A276" s="2" t="s">
        <v>573</v>
      </c>
      <c r="D276" s="3" t="s">
        <v>322</v>
      </c>
      <c r="E276" s="2" t="s">
        <v>44</v>
      </c>
      <c r="G276" s="46" t="s">
        <v>574</v>
      </c>
      <c r="H276" s="46" t="s">
        <v>574</v>
      </c>
      <c r="I276" s="46" t="s">
        <v>574</v>
      </c>
      <c r="J276" s="46" t="s">
        <v>574</v>
      </c>
      <c r="K276" s="46"/>
      <c r="L276" s="46"/>
      <c r="M276" s="46"/>
      <c r="N276" s="35">
        <f>IF(COUNTA(G276)=1,IF(COUNTA(K276)=1,MAX(N$6:N275)&amp;K276,MAX(N$6:N275)+1),"")</f>
        <v>128</v>
      </c>
      <c r="O276" s="35">
        <f>IF(COUNTA(H276)=1,IF(COUNTA(K276)=1,MAX(O$6:O275)&amp;K276,MAX(O$6:O275)+1),"")</f>
        <v>136</v>
      </c>
      <c r="P276" s="35">
        <f>IF(COUNTA(I276)=1,IF(COUNTA(K276)=1,MAX(P$6:P275)&amp;K276,MAX(P$6:P275)+1),"")</f>
        <v>148</v>
      </c>
      <c r="Q276" s="35">
        <f>IF(COUNTA(J276)=1,IF(COUNTA(K276)=1,MAX(Q$6:Q275)&amp;K276,MAX(Q$6:Q275)+1),"")</f>
        <v>148</v>
      </c>
      <c r="R276" s="16" t="s">
        <v>575</v>
      </c>
      <c r="T276" s="46" t="s">
        <v>574</v>
      </c>
      <c r="U276" s="46" t="s">
        <v>574</v>
      </c>
      <c r="V276" s="46" t="s">
        <v>574</v>
      </c>
      <c r="W276" s="46" t="s">
        <v>574</v>
      </c>
      <c r="X276" s="46"/>
      <c r="Y276" s="46"/>
      <c r="Z276" s="35" t="str">
        <f>IF(COUNTA(S276)=1,IF(COUNTA(X276)=1,MAX(Z$6:Z275)&amp;X276,MAX(Z$6:Z275)+1),"")</f>
        <v/>
      </c>
      <c r="AA276" s="35">
        <f>IF(COUNTA(T276)=1,IF(COUNTA(X276)=1,MAX(AA$6:AA275)&amp;X276,MAX(AA$6:AA275)+1),"")</f>
        <v>125</v>
      </c>
      <c r="AB276" s="35">
        <f>IF(COUNTA(U276)=1,IF(COUNTA(X276)=1,MAX(AB$6:AB275)&amp;X276,MAX(AB$6:AB275)+1),"")</f>
        <v>139</v>
      </c>
      <c r="AC276" s="35">
        <f>IF(COUNTA(V276)=1,IF(COUNTA(X276)=1,MAX(AC$6:AC275)&amp;X276,MAX(AC$6:AC275)+1),"")</f>
        <v>150</v>
      </c>
      <c r="AD276" s="35">
        <f>IF(COUNTA(W276)=1,IF(COUNTA(X276)=1,MAX(AD$6:AD275)&amp;X276,MAX(AD$6:AD275)+1),"")</f>
        <v>150</v>
      </c>
    </row>
    <row r="277" spans="1:32" ht="26.85" customHeight="1">
      <c r="A277" s="2" t="s">
        <v>573</v>
      </c>
      <c r="B277" s="2" t="s">
        <v>201</v>
      </c>
      <c r="C277" s="2" t="s">
        <v>344</v>
      </c>
      <c r="D277" s="5" t="s">
        <v>323</v>
      </c>
      <c r="E277" s="2" t="s">
        <v>44</v>
      </c>
      <c r="G277" s="35">
        <v>106</v>
      </c>
      <c r="H277" s="35">
        <v>123</v>
      </c>
      <c r="I277" s="35">
        <v>136</v>
      </c>
      <c r="J277" s="35">
        <v>139</v>
      </c>
      <c r="N277" s="35">
        <f>IF(COUNTA(G277)=1,IF(COUNTA(K277)=1,MAX(N$6:N276)&amp;K277,MAX(N$6:N276)+1),"")</f>
        <v>129</v>
      </c>
      <c r="O277" s="35">
        <f>IF(COUNTA(H277)=1,IF(COUNTA(K277)=1,MAX(O$6:O276)&amp;K277,MAX(O$6:O276)+1),"")</f>
        <v>137</v>
      </c>
      <c r="P277" s="35">
        <f>IF(COUNTA(I277)=1,IF(COUNTA(K277)=1,MAX(P$6:P276)&amp;K277,MAX(P$6:P276)+1),"")</f>
        <v>149</v>
      </c>
      <c r="Q277" s="35">
        <f>IF(COUNTA(J277)=1,IF(COUNTA(K277)=1,MAX(Q$6:Q276)&amp;K277,MAX(Q$6:Q276)+1),"")</f>
        <v>149</v>
      </c>
      <c r="R277" s="48" t="s">
        <v>652</v>
      </c>
      <c r="T277" s="35">
        <v>106</v>
      </c>
      <c r="U277" s="35">
        <v>123</v>
      </c>
      <c r="V277" s="35">
        <v>136</v>
      </c>
      <c r="W277" s="35">
        <v>139</v>
      </c>
      <c r="Z277" s="35" t="str">
        <f>IF(COUNTA(S277)=1,IF(COUNTA(X277)=1,MAX(Z$6:Z276)&amp;X277,MAX(Z$6:Z276)+1),"")</f>
        <v/>
      </c>
      <c r="AA277" s="35">
        <f>IF(COUNTA(T277)=1,IF(COUNTA(X277)=1,MAX(AA$6:AA276)&amp;X277,MAX(AA$6:AA276)+1),"")</f>
        <v>126</v>
      </c>
      <c r="AB277" s="35">
        <f>IF(COUNTA(U277)=1,IF(COUNTA(X277)=1,MAX(AB$6:AB276)&amp;X277,MAX(AB$6:AB276)+1),"")</f>
        <v>140</v>
      </c>
      <c r="AC277" s="35">
        <f>IF(COUNTA(V277)=1,IF(COUNTA(X277)=1,MAX(AC$6:AC276)&amp;X277,MAX(AC$6:AC276)+1),"")</f>
        <v>151</v>
      </c>
      <c r="AD277" s="35">
        <f>IF(COUNTA(W277)=1,IF(COUNTA(X277)=1,MAX(AD$6:AD276)&amp;X277,MAX(AD$6:AD276)+1),"")</f>
        <v>151</v>
      </c>
    </row>
    <row r="278" spans="1:32" s="9" customFormat="1">
      <c r="A278" s="9" t="s">
        <v>573</v>
      </c>
      <c r="B278" s="9" t="s">
        <v>201</v>
      </c>
      <c r="C278" s="9" t="s">
        <v>324</v>
      </c>
      <c r="D278" s="10" t="s">
        <v>324</v>
      </c>
      <c r="E278" s="2" t="s">
        <v>6</v>
      </c>
      <c r="F278" s="12"/>
      <c r="G278" s="12"/>
      <c r="H278" s="12"/>
      <c r="I278" s="12"/>
      <c r="J278" s="12"/>
      <c r="K278" s="12"/>
      <c r="L278" s="12"/>
      <c r="M278" s="12"/>
      <c r="N278" s="12"/>
      <c r="O278" s="12"/>
      <c r="P278" s="12"/>
      <c r="Q278" s="12"/>
      <c r="R278" s="11"/>
      <c r="S278" s="12"/>
      <c r="T278" s="12"/>
      <c r="U278" s="12"/>
      <c r="V278" s="12"/>
      <c r="W278" s="12"/>
      <c r="X278" s="12"/>
      <c r="Y278" s="12"/>
      <c r="Z278" s="12"/>
      <c r="AA278" s="12"/>
      <c r="AB278" s="12"/>
      <c r="AC278" s="12"/>
      <c r="AD278" s="12"/>
      <c r="AE278" s="12"/>
      <c r="AF278" s="12"/>
    </row>
    <row r="279" spans="1:32">
      <c r="A279" s="2" t="s">
        <v>573</v>
      </c>
      <c r="B279" s="2" t="s">
        <v>201</v>
      </c>
      <c r="C279" s="2" t="s">
        <v>324</v>
      </c>
      <c r="D279" s="5" t="s">
        <v>325</v>
      </c>
      <c r="E279" s="2" t="s">
        <v>44</v>
      </c>
      <c r="G279" s="35">
        <v>94</v>
      </c>
      <c r="H279" s="35">
        <v>105</v>
      </c>
      <c r="I279" s="35">
        <v>118</v>
      </c>
      <c r="J279" s="35">
        <v>121</v>
      </c>
      <c r="N279" s="35">
        <f>IF(COUNTA(G279)=1,IF(COUNTA(K279)=1,MAX(N$6:N278)&amp;K279,MAX(N$6:N278)+1),"")</f>
        <v>130</v>
      </c>
      <c r="O279" s="35">
        <f>IF(COUNTA(H279)=1,IF(COUNTA(K279)=1,MAX(O$6:O278)&amp;K279,MAX(O$6:O278)+1),"")</f>
        <v>138</v>
      </c>
      <c r="P279" s="35">
        <f>IF(COUNTA(I279)=1,IF(COUNTA(K279)=1,MAX(P$6:P278)&amp;K279,MAX(P$6:P278)+1),"")</f>
        <v>150</v>
      </c>
      <c r="Q279" s="35">
        <f>IF(COUNTA(J279)=1,IF(COUNTA(K279)=1,MAX(Q$6:Q278)&amp;K279,MAX(Q$6:Q278)+1),"")</f>
        <v>150</v>
      </c>
      <c r="T279" s="35">
        <v>94</v>
      </c>
      <c r="U279" s="35">
        <v>105</v>
      </c>
      <c r="V279" s="35">
        <v>118</v>
      </c>
      <c r="W279" s="35">
        <v>121</v>
      </c>
      <c r="Z279" s="35" t="str">
        <f>IF(COUNTA(S279)=1,IF(COUNTA(X279)=1,MAX(Z$6:Z278)&amp;X279,MAX(Z$6:Z278)+1),"")</f>
        <v/>
      </c>
      <c r="AA279" s="35">
        <f>IF(COUNTA(T279)=1,IF(COUNTA(X279)=1,MAX(AA$6:AA278)&amp;X279,MAX(AA$6:AA278)+1),"")</f>
        <v>127</v>
      </c>
      <c r="AB279" s="35">
        <f>IF(COUNTA(U279)=1,IF(COUNTA(X279)=1,MAX(AB$6:AB278)&amp;X279,MAX(AB$6:AB278)+1),"")</f>
        <v>141</v>
      </c>
      <c r="AC279" s="35">
        <f>IF(COUNTA(V279)=1,IF(COUNTA(X279)=1,MAX(AC$6:AC278)&amp;X279,MAX(AC$6:AC278)+1),"")</f>
        <v>152</v>
      </c>
      <c r="AD279" s="35">
        <f>IF(COUNTA(W279)=1,IF(COUNTA(X279)=1,MAX(AD$6:AD278)&amp;X279,MAX(AD$6:AD278)+1),"")</f>
        <v>152</v>
      </c>
    </row>
    <row r="280" spans="1:32">
      <c r="A280" s="2" t="s">
        <v>573</v>
      </c>
      <c r="B280" s="2" t="s">
        <v>201</v>
      </c>
      <c r="C280" s="2" t="s">
        <v>324</v>
      </c>
      <c r="D280" s="5" t="s">
        <v>326</v>
      </c>
      <c r="E280" s="2" t="s">
        <v>44</v>
      </c>
      <c r="G280" s="35">
        <v>95</v>
      </c>
      <c r="H280" s="35">
        <v>106</v>
      </c>
      <c r="I280" s="35">
        <v>119</v>
      </c>
      <c r="J280" s="35">
        <v>122</v>
      </c>
      <c r="N280" s="35">
        <f>IF(COUNTA(G280)=1,IF(COUNTA(K280)=1,MAX(N$6:N279)&amp;K280,MAX(N$6:N279)+1),"")</f>
        <v>131</v>
      </c>
      <c r="O280" s="35">
        <f>IF(COUNTA(H280)=1,IF(COUNTA(K280)=1,MAX(O$6:O279)&amp;K280,MAX(O$6:O279)+1),"")</f>
        <v>139</v>
      </c>
      <c r="P280" s="35">
        <f>IF(COUNTA(I280)=1,IF(COUNTA(K280)=1,MAX(P$6:P279)&amp;K280,MAX(P$6:P279)+1),"")</f>
        <v>151</v>
      </c>
      <c r="Q280" s="35">
        <f>IF(COUNTA(J280)=1,IF(COUNTA(K280)=1,MAX(Q$6:Q279)&amp;K280,MAX(Q$6:Q279)+1),"")</f>
        <v>151</v>
      </c>
      <c r="T280" s="35">
        <v>95</v>
      </c>
      <c r="U280" s="35">
        <v>106</v>
      </c>
      <c r="V280" s="35">
        <v>119</v>
      </c>
      <c r="W280" s="35">
        <v>122</v>
      </c>
      <c r="Z280" s="35" t="str">
        <f>IF(COUNTA(S280)=1,IF(COUNTA(X280)=1,MAX(Z$6:Z279)&amp;X280,MAX(Z$6:Z279)+1),"")</f>
        <v/>
      </c>
      <c r="AA280" s="35">
        <f>IF(COUNTA(T280)=1,IF(COUNTA(X280)=1,MAX(AA$6:AA279)&amp;X280,MAX(AA$6:AA279)+1),"")</f>
        <v>128</v>
      </c>
      <c r="AB280" s="35">
        <f>IF(COUNTA(U280)=1,IF(COUNTA(X280)=1,MAX(AB$6:AB279)&amp;X280,MAX(AB$6:AB279)+1),"")</f>
        <v>142</v>
      </c>
      <c r="AC280" s="35">
        <f>IF(COUNTA(V280)=1,IF(COUNTA(X280)=1,MAX(AC$6:AC279)&amp;X280,MAX(AC$6:AC279)+1),"")</f>
        <v>153</v>
      </c>
      <c r="AD280" s="35">
        <f>IF(COUNTA(W280)=1,IF(COUNTA(X280)=1,MAX(AD$6:AD279)&amp;X280,MAX(AD$6:AD279)+1),"")</f>
        <v>153</v>
      </c>
    </row>
    <row r="281" spans="1:32">
      <c r="A281" s="2" t="s">
        <v>573</v>
      </c>
      <c r="B281" s="2" t="s">
        <v>201</v>
      </c>
      <c r="C281" s="2" t="s">
        <v>324</v>
      </c>
      <c r="D281" s="5" t="s">
        <v>327</v>
      </c>
      <c r="E281" s="2" t="s">
        <v>44</v>
      </c>
      <c r="G281" s="35">
        <v>96</v>
      </c>
      <c r="H281" s="35">
        <v>107</v>
      </c>
      <c r="I281" s="35">
        <v>120</v>
      </c>
      <c r="J281" s="35">
        <v>123</v>
      </c>
      <c r="N281" s="35">
        <f>IF(COUNTA(G281)=1,IF(COUNTA(K281)=1,MAX(N$6:N280)&amp;K281,MAX(N$6:N280)+1),"")</f>
        <v>132</v>
      </c>
      <c r="O281" s="35">
        <f>IF(COUNTA(H281)=1,IF(COUNTA(K281)=1,MAX(O$6:O280)&amp;K281,MAX(O$6:O280)+1),"")</f>
        <v>140</v>
      </c>
      <c r="P281" s="35">
        <f>IF(COUNTA(I281)=1,IF(COUNTA(K281)=1,MAX(P$6:P280)&amp;K281,MAX(P$6:P280)+1),"")</f>
        <v>152</v>
      </c>
      <c r="Q281" s="35">
        <f>IF(COUNTA(J281)=1,IF(COUNTA(K281)=1,MAX(Q$6:Q280)&amp;K281,MAX(Q$6:Q280)+1),"")</f>
        <v>152</v>
      </c>
      <c r="T281" s="35">
        <v>96</v>
      </c>
      <c r="U281" s="35">
        <v>107</v>
      </c>
      <c r="V281" s="35">
        <v>120</v>
      </c>
      <c r="W281" s="35">
        <v>123</v>
      </c>
      <c r="Z281" s="35" t="str">
        <f>IF(COUNTA(S281)=1,IF(COUNTA(X281)=1,MAX(Z$6:Z280)&amp;X281,MAX(Z$6:Z280)+1),"")</f>
        <v/>
      </c>
      <c r="AA281" s="35">
        <f>IF(COUNTA(T281)=1,IF(COUNTA(X281)=1,MAX(AA$6:AA280)&amp;X281,MAX(AA$6:AA280)+1),"")</f>
        <v>129</v>
      </c>
      <c r="AB281" s="35">
        <f>IF(COUNTA(U281)=1,IF(COUNTA(X281)=1,MAX(AB$6:AB280)&amp;X281,MAX(AB$6:AB280)+1),"")</f>
        <v>143</v>
      </c>
      <c r="AC281" s="35">
        <f>IF(COUNTA(V281)=1,IF(COUNTA(X281)=1,MAX(AC$6:AC280)&amp;X281,MAX(AC$6:AC280)+1),"")</f>
        <v>154</v>
      </c>
      <c r="AD281" s="35">
        <f>IF(COUNTA(W281)=1,IF(COUNTA(X281)=1,MAX(AD$6:AD280)&amp;X281,MAX(AD$6:AD280)+1),"")</f>
        <v>154</v>
      </c>
    </row>
    <row r="282" spans="1:32">
      <c r="A282" s="2" t="s">
        <v>573</v>
      </c>
      <c r="B282" s="2" t="s">
        <v>201</v>
      </c>
      <c r="C282" s="2" t="s">
        <v>324</v>
      </c>
      <c r="D282" s="5" t="s">
        <v>328</v>
      </c>
      <c r="E282" s="2" t="s">
        <v>44</v>
      </c>
      <c r="G282" s="35">
        <v>97</v>
      </c>
      <c r="H282" s="35">
        <v>108</v>
      </c>
      <c r="I282" s="35">
        <v>121</v>
      </c>
      <c r="J282" s="35">
        <v>124</v>
      </c>
      <c r="N282" s="35">
        <f>IF(COUNTA(G282)=1,IF(COUNTA(K282)=1,MAX(N$6:N281)&amp;K282,MAX(N$6:N281)+1),"")</f>
        <v>133</v>
      </c>
      <c r="O282" s="35">
        <f>IF(COUNTA(H282)=1,IF(COUNTA(K282)=1,MAX(O$6:O281)&amp;K282,MAX(O$6:O281)+1),"")</f>
        <v>141</v>
      </c>
      <c r="P282" s="35">
        <f>IF(COUNTA(I282)=1,IF(COUNTA(K282)=1,MAX(P$6:P281)&amp;K282,MAX(P$6:P281)+1),"")</f>
        <v>153</v>
      </c>
      <c r="Q282" s="35">
        <f>IF(COUNTA(J282)=1,IF(COUNTA(K282)=1,MAX(Q$6:Q281)&amp;K282,MAX(Q$6:Q281)+1),"")</f>
        <v>153</v>
      </c>
      <c r="T282" s="35">
        <v>97</v>
      </c>
      <c r="U282" s="35">
        <v>108</v>
      </c>
      <c r="V282" s="35">
        <v>121</v>
      </c>
      <c r="W282" s="35">
        <v>124</v>
      </c>
      <c r="Z282" s="35" t="str">
        <f>IF(COUNTA(S282)=1,IF(COUNTA(X282)=1,MAX(Z$6:Z281)&amp;X282,MAX(Z$6:Z281)+1),"")</f>
        <v/>
      </c>
      <c r="AA282" s="35">
        <f>IF(COUNTA(T282)=1,IF(COUNTA(X282)=1,MAX(AA$6:AA281)&amp;X282,MAX(AA$6:AA281)+1),"")</f>
        <v>130</v>
      </c>
      <c r="AB282" s="35">
        <f>IF(COUNTA(U282)=1,IF(COUNTA(X282)=1,MAX(AB$6:AB281)&amp;X282,MAX(AB$6:AB281)+1),"")</f>
        <v>144</v>
      </c>
      <c r="AC282" s="35">
        <f>IF(COUNTA(V282)=1,IF(COUNTA(X282)=1,MAX(AC$6:AC281)&amp;X282,MAX(AC$6:AC281)+1),"")</f>
        <v>155</v>
      </c>
      <c r="AD282" s="35">
        <f>IF(COUNTA(W282)=1,IF(COUNTA(X282)=1,MAX(AD$6:AD281)&amp;X282,MAX(AD$6:AD281)+1),"")</f>
        <v>155</v>
      </c>
    </row>
    <row r="283" spans="1:32" ht="43.2">
      <c r="A283" s="2" t="s">
        <v>573</v>
      </c>
      <c r="D283" s="16" t="s">
        <v>329</v>
      </c>
      <c r="E283" s="2" t="s">
        <v>44</v>
      </c>
      <c r="G283" s="46" t="s">
        <v>574</v>
      </c>
      <c r="H283" s="46" t="s">
        <v>574</v>
      </c>
      <c r="I283" s="46" t="s">
        <v>574</v>
      </c>
      <c r="J283" s="46" t="s">
        <v>574</v>
      </c>
      <c r="K283" s="46"/>
      <c r="L283" s="46"/>
      <c r="M283" s="46"/>
      <c r="N283" s="35">
        <f>IF(COUNTA(G283)=1,IF(COUNTA(K283)=1,MAX(N$6:N282)&amp;K283,MAX(N$6:N282)+1),"")</f>
        <v>134</v>
      </c>
      <c r="O283" s="35">
        <f>IF(COUNTA(H283)=1,IF(COUNTA(K283)=1,MAX(O$6:O282)&amp;K283,MAX(O$6:O282)+1),"")</f>
        <v>142</v>
      </c>
      <c r="P283" s="35">
        <f>IF(COUNTA(I283)=1,IF(COUNTA(K283)=1,MAX(P$6:P282)&amp;K283,MAX(P$6:P282)+1),"")</f>
        <v>154</v>
      </c>
      <c r="Q283" s="35">
        <f>IF(COUNTA(J283)=1,IF(COUNTA(K283)=1,MAX(Q$6:Q282)&amp;K283,MAX(Q$6:Q282)+1),"")</f>
        <v>154</v>
      </c>
      <c r="R283" s="16" t="s">
        <v>575</v>
      </c>
      <c r="T283" s="46" t="s">
        <v>574</v>
      </c>
      <c r="U283" s="46" t="s">
        <v>574</v>
      </c>
      <c r="V283" s="46" t="s">
        <v>574</v>
      </c>
      <c r="W283" s="46" t="s">
        <v>574</v>
      </c>
      <c r="X283" s="46"/>
      <c r="Y283" s="46"/>
      <c r="Z283" s="35" t="str">
        <f>IF(COUNTA(S283)=1,IF(COUNTA(X283)=1,MAX(Z$6:Z282)&amp;X283,MAX(Z$6:Z282)+1),"")</f>
        <v/>
      </c>
      <c r="AA283" s="35">
        <f>IF(COUNTA(T283)=1,IF(COUNTA(X283)=1,MAX(AA$6:AA282)&amp;X283,MAX(AA$6:AA282)+1),"")</f>
        <v>131</v>
      </c>
      <c r="AB283" s="35">
        <f>IF(COUNTA(U283)=1,IF(COUNTA(X283)=1,MAX(AB$6:AB282)&amp;X283,MAX(AB$6:AB282)+1),"")</f>
        <v>145</v>
      </c>
      <c r="AC283" s="35">
        <f>IF(COUNTA(V283)=1,IF(COUNTA(X283)=1,MAX(AC$6:AC282)&amp;X283,MAX(AC$6:AC282)+1),"")</f>
        <v>156</v>
      </c>
      <c r="AD283" s="35">
        <f>IF(COUNTA(W283)=1,IF(COUNTA(X283)=1,MAX(AD$6:AD282)&amp;X283,MAX(AD$6:AD282)+1),"")</f>
        <v>156</v>
      </c>
    </row>
    <row r="284" spans="1:32" ht="28.8">
      <c r="A284" s="2" t="s">
        <v>573</v>
      </c>
      <c r="B284" s="2" t="s">
        <v>201</v>
      </c>
      <c r="C284" s="2" t="s">
        <v>324</v>
      </c>
      <c r="D284" s="5" t="s">
        <v>330</v>
      </c>
      <c r="E284" s="2" t="s">
        <v>44</v>
      </c>
      <c r="G284" s="35">
        <v>98</v>
      </c>
      <c r="H284" s="35">
        <v>109</v>
      </c>
      <c r="I284" s="35">
        <v>122</v>
      </c>
      <c r="J284" s="35">
        <v>125</v>
      </c>
      <c r="N284" s="35">
        <f>IF(COUNTA(G284)=1,IF(COUNTA(K284)=1,MAX(N$6:N283)&amp;K284,MAX(N$6:N283)+1),"")</f>
        <v>135</v>
      </c>
      <c r="O284" s="35">
        <f>IF(COUNTA(H284)=1,IF(COUNTA(K284)=1,MAX(O$6:O283)&amp;K284,MAX(O$6:O283)+1),"")</f>
        <v>143</v>
      </c>
      <c r="P284" s="35">
        <f>IF(COUNTA(I284)=1,IF(COUNTA(K284)=1,MAX(P$6:P283)&amp;K284,MAX(P$6:P283)+1),"")</f>
        <v>155</v>
      </c>
      <c r="Q284" s="35">
        <f>IF(COUNTA(J284)=1,IF(COUNTA(K284)=1,MAX(Q$6:Q283)&amp;K284,MAX(Q$6:Q283)+1),"")</f>
        <v>155</v>
      </c>
      <c r="T284" s="35">
        <v>98</v>
      </c>
      <c r="U284" s="35">
        <v>109</v>
      </c>
      <c r="V284" s="35">
        <v>122</v>
      </c>
      <c r="W284" s="35">
        <v>125</v>
      </c>
      <c r="Z284" s="35" t="str">
        <f>IF(COUNTA(S284)=1,IF(COUNTA(X284)=1,MAX(Z$6:Z283)&amp;X284,MAX(Z$6:Z283)+1),"")</f>
        <v/>
      </c>
      <c r="AA284" s="35">
        <f>IF(COUNTA(T284)=1,IF(COUNTA(X284)=1,MAX(AA$6:AA283)&amp;X284,MAX(AA$6:AA283)+1),"")</f>
        <v>132</v>
      </c>
      <c r="AB284" s="35">
        <f>IF(COUNTA(U284)=1,IF(COUNTA(X284)=1,MAX(AB$6:AB283)&amp;X284,MAX(AB$6:AB283)+1),"")</f>
        <v>146</v>
      </c>
      <c r="AC284" s="35">
        <f>IF(COUNTA(V284)=1,IF(COUNTA(X284)=1,MAX(AC$6:AC283)&amp;X284,MAX(AC$6:AC283)+1),"")</f>
        <v>157</v>
      </c>
      <c r="AD284" s="35">
        <f>IF(COUNTA(W284)=1,IF(COUNTA(X284)=1,MAX(AD$6:AD283)&amp;X284,MAX(AD$6:AD283)+1),"")</f>
        <v>157</v>
      </c>
    </row>
    <row r="285" spans="1:32">
      <c r="A285" s="2" t="s">
        <v>573</v>
      </c>
      <c r="B285" s="2" t="s">
        <v>201</v>
      </c>
      <c r="C285" s="2" t="s">
        <v>324</v>
      </c>
      <c r="D285" s="5" t="s">
        <v>331</v>
      </c>
      <c r="E285" s="2" t="s">
        <v>44</v>
      </c>
      <c r="G285" s="35">
        <v>99</v>
      </c>
      <c r="H285" s="35">
        <v>110</v>
      </c>
      <c r="I285" s="35">
        <v>123</v>
      </c>
      <c r="J285" s="35">
        <v>126</v>
      </c>
      <c r="N285" s="35">
        <f>IF(COUNTA(G285)=1,IF(COUNTA(K285)=1,MAX(N$6:N284)&amp;K285,MAX(N$6:N284)+1),"")</f>
        <v>136</v>
      </c>
      <c r="O285" s="35">
        <f>IF(COUNTA(H285)=1,IF(COUNTA(K285)=1,MAX(O$6:O284)&amp;K285,MAX(O$6:O284)+1),"")</f>
        <v>144</v>
      </c>
      <c r="P285" s="35">
        <f>IF(COUNTA(I285)=1,IF(COUNTA(K285)=1,MAX(P$6:P284)&amp;K285,MAX(P$6:P284)+1),"")</f>
        <v>156</v>
      </c>
      <c r="Q285" s="35">
        <f>IF(COUNTA(J285)=1,IF(COUNTA(K285)=1,MAX(Q$6:Q284)&amp;K285,MAX(Q$6:Q284)+1),"")</f>
        <v>156</v>
      </c>
      <c r="T285" s="35">
        <v>99</v>
      </c>
      <c r="U285" s="35">
        <v>110</v>
      </c>
      <c r="V285" s="35">
        <v>123</v>
      </c>
      <c r="W285" s="35">
        <v>126</v>
      </c>
      <c r="Z285" s="35" t="str">
        <f>IF(COUNTA(S285)=1,IF(COUNTA(X285)=1,MAX(Z$6:Z284)&amp;X285,MAX(Z$6:Z284)+1),"")</f>
        <v/>
      </c>
      <c r="AA285" s="35">
        <f>IF(COUNTA(T285)=1,IF(COUNTA(X285)=1,MAX(AA$6:AA284)&amp;X285,MAX(AA$6:AA284)+1),"")</f>
        <v>133</v>
      </c>
      <c r="AB285" s="35">
        <f>IF(COUNTA(U285)=1,IF(COUNTA(X285)=1,MAX(AB$6:AB284)&amp;X285,MAX(AB$6:AB284)+1),"")</f>
        <v>147</v>
      </c>
      <c r="AC285" s="35">
        <f>IF(COUNTA(V285)=1,IF(COUNTA(X285)=1,MAX(AC$6:AC284)&amp;X285,MAX(AC$6:AC284)+1),"")</f>
        <v>158</v>
      </c>
      <c r="AD285" s="35">
        <f>IF(COUNTA(W285)=1,IF(COUNTA(X285)=1,MAX(AD$6:AD284)&amp;X285,MAX(AD$6:AD284)+1),"")</f>
        <v>158</v>
      </c>
    </row>
    <row r="286" spans="1:32" ht="57.6">
      <c r="A286" s="2" t="s">
        <v>573</v>
      </c>
      <c r="B286" s="2" t="s">
        <v>201</v>
      </c>
      <c r="C286" s="2" t="s">
        <v>344</v>
      </c>
      <c r="D286" s="5" t="s">
        <v>332</v>
      </c>
      <c r="E286" s="2" t="s">
        <v>44</v>
      </c>
      <c r="G286" s="35">
        <v>101</v>
      </c>
      <c r="H286" s="35">
        <v>118</v>
      </c>
      <c r="I286" s="35">
        <v>131</v>
      </c>
      <c r="J286" s="35">
        <v>134</v>
      </c>
      <c r="N286" s="35">
        <f>IF(COUNTA(G286)=1,IF(COUNTA(K286)=1,MAX(N$6:N285)&amp;K286,MAX(N$6:N285)+1),"")</f>
        <v>137</v>
      </c>
      <c r="O286" s="35">
        <f>IF(COUNTA(H286)=1,IF(COUNTA(K286)=1,MAX(O$6:O285)&amp;K286,MAX(O$6:O285)+1),"")</f>
        <v>145</v>
      </c>
      <c r="P286" s="35">
        <f>IF(COUNTA(I286)=1,IF(COUNTA(K286)=1,MAX(P$6:P285)&amp;K286,MAX(P$6:P285)+1),"")</f>
        <v>157</v>
      </c>
      <c r="Q286" s="35">
        <f>IF(COUNTA(J286)=1,IF(COUNTA(K286)=1,MAX(Q$6:Q285)&amp;K286,MAX(Q$6:Q285)+1),"")</f>
        <v>157</v>
      </c>
      <c r="R286" s="48" t="s">
        <v>652</v>
      </c>
      <c r="T286" s="35">
        <v>101</v>
      </c>
      <c r="U286" s="35">
        <v>118</v>
      </c>
      <c r="V286" s="35">
        <v>131</v>
      </c>
      <c r="W286" s="35">
        <v>134</v>
      </c>
      <c r="Z286" s="35" t="str">
        <f>IF(COUNTA(S286)=1,IF(COUNTA(X286)=1,MAX(Z$6:Z285)&amp;X286,MAX(Z$6:Z285)+1),"")</f>
        <v/>
      </c>
      <c r="AA286" s="35">
        <f>IF(COUNTA(T286)=1,IF(COUNTA(X286)=1,MAX(AA$6:AA285)&amp;X286,MAX(AA$6:AA285)+1),"")</f>
        <v>134</v>
      </c>
      <c r="AB286" s="35">
        <f>IF(COUNTA(U286)=1,IF(COUNTA(X286)=1,MAX(AB$6:AB285)&amp;X286,MAX(AB$6:AB285)+1),"")</f>
        <v>148</v>
      </c>
      <c r="AC286" s="35">
        <f>IF(COUNTA(V286)=1,IF(COUNTA(X286)=1,MAX(AC$6:AC285)&amp;X286,MAX(AC$6:AC285)+1),"")</f>
        <v>159</v>
      </c>
      <c r="AD286" s="35">
        <f>IF(COUNTA(W286)=1,IF(COUNTA(X286)=1,MAX(AD$6:AD285)&amp;X286,MAX(AD$6:AD285)+1),"")</f>
        <v>159</v>
      </c>
    </row>
    <row r="287" spans="1:32" s="9" customFormat="1" ht="28.8">
      <c r="A287" s="9" t="s">
        <v>573</v>
      </c>
      <c r="B287" s="9" t="s">
        <v>201</v>
      </c>
      <c r="C287" s="13" t="s">
        <v>333</v>
      </c>
      <c r="D287" s="17" t="s">
        <v>334</v>
      </c>
      <c r="E287" s="2" t="s">
        <v>6</v>
      </c>
      <c r="F287" s="12"/>
      <c r="G287" s="12"/>
      <c r="H287" s="12"/>
      <c r="I287" s="12"/>
      <c r="J287" s="12"/>
      <c r="K287" s="12"/>
      <c r="L287" s="12"/>
      <c r="M287" s="12"/>
      <c r="N287" s="12"/>
      <c r="O287" s="12"/>
      <c r="P287" s="12"/>
      <c r="Q287" s="12"/>
      <c r="R287" s="53" t="s">
        <v>580</v>
      </c>
      <c r="S287" s="12"/>
      <c r="T287" s="12"/>
      <c r="U287" s="12"/>
      <c r="V287" s="12"/>
      <c r="W287" s="12"/>
      <c r="X287" s="12"/>
      <c r="Y287" s="12"/>
      <c r="Z287" s="12"/>
      <c r="AA287" s="12"/>
      <c r="AB287" s="12"/>
      <c r="AC287" s="12"/>
      <c r="AD287" s="12"/>
      <c r="AE287" s="12"/>
      <c r="AF287" s="12"/>
    </row>
    <row r="288" spans="1:32" ht="43.2">
      <c r="A288" s="2" t="s">
        <v>573</v>
      </c>
      <c r="B288" s="2" t="s">
        <v>201</v>
      </c>
      <c r="C288" s="2" t="s">
        <v>862</v>
      </c>
      <c r="D288" s="5" t="s">
        <v>335</v>
      </c>
      <c r="E288" s="2" t="s">
        <v>44</v>
      </c>
      <c r="G288" s="46" t="s">
        <v>574</v>
      </c>
      <c r="H288" s="35">
        <v>111</v>
      </c>
      <c r="I288" s="35">
        <v>124</v>
      </c>
      <c r="J288" s="35">
        <v>127</v>
      </c>
      <c r="N288" s="35">
        <f>IF(COUNTA(G288)=1,IF(COUNTA(K288)=1,MAX(N$6:N287)&amp;K288,MAX(N$6:N287)+1),"")</f>
        <v>138</v>
      </c>
      <c r="O288" s="35">
        <f>IF(COUNTA(H288)=1,IF(COUNTA(K288)=1,MAX(O$6:O287)&amp;K288,MAX(O$6:O287)+1),"")</f>
        <v>146</v>
      </c>
      <c r="P288" s="35">
        <f>IF(COUNTA(I288)=1,IF(COUNTA(K288)=1,MAX(P$6:P287)&amp;K288,MAX(P$6:P287)+1),"")</f>
        <v>158</v>
      </c>
      <c r="Q288" s="35">
        <f>IF(COUNTA(J288)=1,IF(COUNTA(K288)=1,MAX(Q$6:Q287)&amp;K288,MAX(Q$6:Q287)+1),"")</f>
        <v>158</v>
      </c>
      <c r="R288" s="16" t="s">
        <v>863</v>
      </c>
      <c r="T288" s="46" t="s">
        <v>574</v>
      </c>
      <c r="U288" s="35">
        <v>111</v>
      </c>
      <c r="V288" s="35">
        <v>124</v>
      </c>
      <c r="W288" s="35">
        <v>127</v>
      </c>
      <c r="Z288" s="35" t="str">
        <f>IF(COUNTA(S288)=1,IF(COUNTA(X288)=1,MAX(Z$6:Z287)&amp;X288,MAX(Z$6:Z287)+1),"")</f>
        <v/>
      </c>
      <c r="AA288" s="35">
        <f>IF(COUNTA(T288)=1,IF(COUNTA(X288)=1,MAX(AA$6:AA287)&amp;X288,MAX(AA$6:AA287)+1),"")</f>
        <v>135</v>
      </c>
      <c r="AB288" s="35">
        <f>IF(COUNTA(U288)=1,IF(COUNTA(X288)=1,MAX(AB$6:AB287)&amp;X288,MAX(AB$6:AB287)+1),"")</f>
        <v>149</v>
      </c>
      <c r="AC288" s="35">
        <f>IF(COUNTA(V288)=1,IF(COUNTA(X288)=1,MAX(AC$6:AC287)&amp;X288,MAX(AC$6:AC287)+1),"")</f>
        <v>160</v>
      </c>
      <c r="AD288" s="35">
        <f>IF(COUNTA(W288)=1,IF(COUNTA(X288)=1,MAX(AD$6:AD287)&amp;X288,MAX(AD$6:AD287)+1),"")</f>
        <v>160</v>
      </c>
    </row>
    <row r="289" spans="1:32" ht="43.2">
      <c r="A289" s="2" t="s">
        <v>573</v>
      </c>
      <c r="B289" s="2" t="s">
        <v>201</v>
      </c>
      <c r="C289" s="2" t="s">
        <v>862</v>
      </c>
      <c r="D289" s="5" t="s">
        <v>336</v>
      </c>
      <c r="E289" s="2" t="s">
        <v>44</v>
      </c>
      <c r="G289" s="46" t="s">
        <v>574</v>
      </c>
      <c r="H289" s="35">
        <v>112</v>
      </c>
      <c r="I289" s="35">
        <v>125</v>
      </c>
      <c r="J289" s="35">
        <v>128</v>
      </c>
      <c r="N289" s="35">
        <f>IF(COUNTA(G289)=1,IF(COUNTA(K289)=1,MAX(N$6:N288)&amp;K289,MAX(N$6:N288)+1),"")</f>
        <v>139</v>
      </c>
      <c r="O289" s="35">
        <f>IF(COUNTA(H289)=1,IF(COUNTA(K289)=1,MAX(O$6:O288)&amp;K289,MAX(O$6:O288)+1),"")</f>
        <v>147</v>
      </c>
      <c r="P289" s="35">
        <f>IF(COUNTA(I289)=1,IF(COUNTA(K289)=1,MAX(P$6:P288)&amp;K289,MAX(P$6:P288)+1),"")</f>
        <v>159</v>
      </c>
      <c r="Q289" s="35">
        <f>IF(COUNTA(J289)=1,IF(COUNTA(K289)=1,MAX(Q$6:Q288)&amp;K289,MAX(Q$6:Q288)+1),"")</f>
        <v>159</v>
      </c>
      <c r="R289" s="16" t="s">
        <v>863</v>
      </c>
      <c r="T289" s="46" t="s">
        <v>574</v>
      </c>
      <c r="U289" s="35">
        <v>112</v>
      </c>
      <c r="V289" s="35">
        <v>125</v>
      </c>
      <c r="W289" s="35">
        <v>128</v>
      </c>
      <c r="Z289" s="35" t="str">
        <f>IF(COUNTA(S289)=1,IF(COUNTA(X289)=1,MAX(Z$6:Z288)&amp;X289,MAX(Z$6:Z288)+1),"")</f>
        <v/>
      </c>
      <c r="AA289" s="35">
        <f>IF(COUNTA(T289)=1,IF(COUNTA(X289)=1,MAX(AA$6:AA288)&amp;X289,MAX(AA$6:AA288)+1),"")</f>
        <v>136</v>
      </c>
      <c r="AB289" s="35">
        <f>IF(COUNTA(U289)=1,IF(COUNTA(X289)=1,MAX(AB$6:AB288)&amp;X289,MAX(AB$6:AB288)+1),"")</f>
        <v>150</v>
      </c>
      <c r="AC289" s="35">
        <f>IF(COUNTA(V289)=1,IF(COUNTA(X289)=1,MAX(AC$6:AC288)&amp;X289,MAX(AC$6:AC288)+1),"")</f>
        <v>161</v>
      </c>
      <c r="AD289" s="35">
        <f>IF(COUNTA(W289)=1,IF(COUNTA(X289)=1,MAX(AD$6:AD288)&amp;X289,MAX(AD$6:AD288)+1),"")</f>
        <v>161</v>
      </c>
    </row>
    <row r="290" spans="1:32" ht="43.2">
      <c r="A290" s="2" t="s">
        <v>573</v>
      </c>
      <c r="D290" s="5" t="s">
        <v>336</v>
      </c>
      <c r="E290" s="2" t="s">
        <v>44</v>
      </c>
      <c r="G290" s="46" t="s">
        <v>574</v>
      </c>
      <c r="H290" s="46" t="s">
        <v>574</v>
      </c>
      <c r="I290" s="46" t="s">
        <v>574</v>
      </c>
      <c r="J290" s="46" t="s">
        <v>574</v>
      </c>
      <c r="K290" s="46"/>
      <c r="L290" s="46"/>
      <c r="M290" s="46"/>
      <c r="N290" s="35">
        <f>IF(COUNTA(G290)=1,IF(COUNTA(K290)=1,MAX(N$6:N289)&amp;K290,MAX(N$6:N289)+1),"")</f>
        <v>140</v>
      </c>
      <c r="O290" s="35">
        <f>IF(COUNTA(H290)=1,IF(COUNTA(K290)=1,MAX(O$6:O289)&amp;K290,MAX(O$6:O289)+1),"")</f>
        <v>148</v>
      </c>
      <c r="P290" s="35">
        <f>IF(COUNTA(I290)=1,IF(COUNTA(K290)=1,MAX(P$6:P289)&amp;K290,MAX(P$6:P289)+1),"")</f>
        <v>160</v>
      </c>
      <c r="Q290" s="35">
        <f>IF(COUNTA(J290)=1,IF(COUNTA(K290)=1,MAX(Q$6:Q289)&amp;K290,MAX(Q$6:Q289)+1),"")</f>
        <v>160</v>
      </c>
      <c r="R290" s="16" t="s">
        <v>575</v>
      </c>
      <c r="T290" s="46" t="s">
        <v>574</v>
      </c>
      <c r="U290" s="46" t="s">
        <v>574</v>
      </c>
      <c r="V290" s="46" t="s">
        <v>574</v>
      </c>
      <c r="W290" s="46" t="s">
        <v>574</v>
      </c>
      <c r="X290" s="46"/>
      <c r="Y290" s="46"/>
      <c r="Z290" s="35" t="str">
        <f>IF(COUNTA(S290)=1,IF(COUNTA(X290)=1,MAX(Z$6:Z289)&amp;X290,MAX(Z$6:Z289)+1),"")</f>
        <v/>
      </c>
      <c r="AA290" s="35">
        <f>IF(COUNTA(T290)=1,IF(COUNTA(X290)=1,MAX(AA$6:AA289)&amp;X290,MAX(AA$6:AA289)+1),"")</f>
        <v>137</v>
      </c>
      <c r="AB290" s="35">
        <f>IF(COUNTA(U290)=1,IF(COUNTA(X290)=1,MAX(AB$6:AB289)&amp;X290,MAX(AB$6:AB289)+1),"")</f>
        <v>151</v>
      </c>
      <c r="AC290" s="35">
        <f>IF(COUNTA(V290)=1,IF(COUNTA(X290)=1,MAX(AC$6:AC289)&amp;X290,MAX(AC$6:AC289)+1),"")</f>
        <v>162</v>
      </c>
      <c r="AD290" s="35">
        <f>IF(COUNTA(W290)=1,IF(COUNTA(X290)=1,MAX(AD$6:AD289)&amp;X290,MAX(AD$6:AD289)+1),"")</f>
        <v>162</v>
      </c>
    </row>
    <row r="291" spans="1:32" ht="72">
      <c r="A291" s="2" t="s">
        <v>573</v>
      </c>
      <c r="D291" s="3" t="s">
        <v>337</v>
      </c>
      <c r="E291" s="2" t="s">
        <v>44</v>
      </c>
      <c r="G291" s="46"/>
      <c r="H291" s="46" t="s">
        <v>574</v>
      </c>
      <c r="I291" s="46" t="s">
        <v>574</v>
      </c>
      <c r="J291" s="46" t="s">
        <v>574</v>
      </c>
      <c r="K291" s="46"/>
      <c r="L291" s="46"/>
      <c r="M291" s="46"/>
      <c r="N291" s="35" t="str">
        <f>IF(COUNTA(G291)=1,IF(COUNTA(K291)=1,MAX(N$6:N290)&amp;K291,MAX(N$6:N290)+1),"")</f>
        <v/>
      </c>
      <c r="O291" s="35">
        <f>IF(COUNTA(H291)=1,IF(COUNTA(K291)=1,MAX(O$6:O290)&amp;K291,MAX(O$6:O290)+1),"")</f>
        <v>149</v>
      </c>
      <c r="P291" s="35">
        <f>IF(COUNTA(I291)=1,IF(COUNTA(K291)=1,MAX(P$6:P290)&amp;K291,MAX(P$6:P290)+1),"")</f>
        <v>161</v>
      </c>
      <c r="Q291" s="35">
        <f>IF(COUNTA(J291)=1,IF(COUNTA(K291)=1,MAX(Q$6:Q290)&amp;K291,MAX(Q$6:Q290)+1),"")</f>
        <v>161</v>
      </c>
      <c r="R291" s="16" t="s">
        <v>864</v>
      </c>
      <c r="T291" s="46"/>
      <c r="U291" s="46" t="s">
        <v>574</v>
      </c>
      <c r="V291" s="46" t="s">
        <v>574</v>
      </c>
      <c r="W291" s="46" t="s">
        <v>574</v>
      </c>
      <c r="X291" s="46"/>
      <c r="Y291" s="46"/>
      <c r="Z291" s="35" t="str">
        <f>IF(COUNTA(S291)=1,IF(COUNTA(X291)=1,MAX(Z$6:Z290)&amp;X291,MAX(Z$6:Z290)+1),"")</f>
        <v/>
      </c>
      <c r="AA291" s="35" t="str">
        <f>IF(COUNTA(T291)=1,IF(COUNTA(X291)=1,MAX(AA$6:AA290)&amp;X291,MAX(AA$6:AA290)+1),"")</f>
        <v/>
      </c>
      <c r="AB291" s="35">
        <f>IF(COUNTA(U291)=1,IF(COUNTA(X291)=1,MAX(AB$6:AB290)&amp;X291,MAX(AB$6:AB290)+1),"")</f>
        <v>152</v>
      </c>
      <c r="AC291" s="35">
        <f>IF(COUNTA(V291)=1,IF(COUNTA(X291)=1,MAX(AC$6:AC290)&amp;X291,MAX(AC$6:AC290)+1),"")</f>
        <v>163</v>
      </c>
      <c r="AD291" s="35">
        <f>IF(COUNTA(W291)=1,IF(COUNTA(X291)=1,MAX(AD$6:AD290)&amp;X291,MAX(AD$6:AD290)+1),"")</f>
        <v>163</v>
      </c>
    </row>
    <row r="292" spans="1:32" ht="28.8">
      <c r="A292" s="2" t="s">
        <v>573</v>
      </c>
      <c r="B292" s="2" t="s">
        <v>201</v>
      </c>
      <c r="C292" s="2" t="s">
        <v>862</v>
      </c>
      <c r="D292" s="5" t="s">
        <v>338</v>
      </c>
      <c r="E292" s="2" t="s">
        <v>44</v>
      </c>
      <c r="H292" s="35">
        <v>113</v>
      </c>
      <c r="I292" s="35">
        <v>126</v>
      </c>
      <c r="J292" s="35">
        <v>129</v>
      </c>
      <c r="N292" s="35" t="str">
        <f>IF(COUNTA(G292)=1,IF(COUNTA(K292)=1,MAX(N$6:N291)&amp;K292,MAX(N$6:N291)+1),"")</f>
        <v/>
      </c>
      <c r="O292" s="35">
        <f>IF(COUNTA(H292)=1,IF(COUNTA(K292)=1,MAX(O$6:O291)&amp;K292,MAX(O$6:O291)+1),"")</f>
        <v>150</v>
      </c>
      <c r="P292" s="35">
        <f>IF(COUNTA(I292)=1,IF(COUNTA(K292)=1,MAX(P$6:P291)&amp;K292,MAX(P$6:P291)+1),"")</f>
        <v>162</v>
      </c>
      <c r="Q292" s="35">
        <f>IF(COUNTA(J292)=1,IF(COUNTA(K292)=1,MAX(Q$6:Q291)&amp;K292,MAX(Q$6:Q291)+1),"")</f>
        <v>162</v>
      </c>
      <c r="U292" s="35">
        <v>113</v>
      </c>
      <c r="V292" s="35">
        <v>126</v>
      </c>
      <c r="W292" s="35">
        <v>129</v>
      </c>
      <c r="Z292" s="35" t="str">
        <f>IF(COUNTA(S292)=1,IF(COUNTA(X292)=1,MAX(Z$6:Z291)&amp;X292,MAX(Z$6:Z291)+1),"")</f>
        <v/>
      </c>
      <c r="AA292" s="35" t="str">
        <f>IF(COUNTA(T292)=1,IF(COUNTA(X292)=1,MAX(AA$6:AA291)&amp;X292,MAX(AA$6:AA291)+1),"")</f>
        <v/>
      </c>
      <c r="AB292" s="35">
        <f>IF(COUNTA(U292)=1,IF(COUNTA(X292)=1,MAX(AB$6:AB291)&amp;X292,MAX(AB$6:AB291)+1),"")</f>
        <v>153</v>
      </c>
      <c r="AC292" s="35">
        <f>IF(COUNTA(V292)=1,IF(COUNTA(X292)=1,MAX(AC$6:AC291)&amp;X292,MAX(AC$6:AC291)+1),"")</f>
        <v>164</v>
      </c>
      <c r="AD292" s="35">
        <f>IF(COUNTA(W292)=1,IF(COUNTA(X292)=1,MAX(AD$6:AD291)&amp;X292,MAX(AD$6:AD291)+1),"")</f>
        <v>164</v>
      </c>
    </row>
    <row r="293" spans="1:32" s="9" customFormat="1" ht="72">
      <c r="A293" s="9" t="s">
        <v>573</v>
      </c>
      <c r="B293" s="9" t="s">
        <v>201</v>
      </c>
      <c r="C293" s="9" t="s">
        <v>339</v>
      </c>
      <c r="D293" s="10" t="s">
        <v>339</v>
      </c>
      <c r="E293" s="2" t="s">
        <v>6</v>
      </c>
      <c r="F293" s="12"/>
      <c r="G293" s="12"/>
      <c r="H293" s="12"/>
      <c r="I293" s="12"/>
      <c r="J293" s="12"/>
      <c r="K293" s="12"/>
      <c r="L293" s="12"/>
      <c r="M293" s="12"/>
      <c r="N293" s="12"/>
      <c r="O293" s="12"/>
      <c r="P293" s="12"/>
      <c r="Q293" s="12"/>
      <c r="R293" s="48" t="s">
        <v>842</v>
      </c>
      <c r="S293" s="12"/>
      <c r="T293" s="12"/>
      <c r="U293" s="12"/>
      <c r="V293" s="12"/>
      <c r="W293" s="12"/>
      <c r="X293" s="12"/>
      <c r="Y293" s="12"/>
      <c r="Z293" s="12"/>
      <c r="AA293" s="12"/>
      <c r="AB293" s="12"/>
      <c r="AC293" s="12"/>
      <c r="AD293" s="12"/>
      <c r="AE293" s="12"/>
    </row>
    <row r="294" spans="1:32" ht="28.8">
      <c r="A294" s="2" t="s">
        <v>573</v>
      </c>
      <c r="B294" s="2" t="s">
        <v>201</v>
      </c>
      <c r="C294" s="2" t="s">
        <v>791</v>
      </c>
      <c r="D294" s="5" t="s">
        <v>340</v>
      </c>
      <c r="E294" s="2" t="s">
        <v>44</v>
      </c>
      <c r="G294" s="35">
        <v>90</v>
      </c>
      <c r="H294" s="35">
        <v>101</v>
      </c>
      <c r="I294" s="35">
        <v>114</v>
      </c>
      <c r="J294" s="35">
        <v>117</v>
      </c>
      <c r="N294" s="35">
        <f>IF(COUNTA(G294)=1,IF(COUNTA(K294)=1,MAX(N$6:N293)&amp;K294,MAX(N$6:N293)+1),"")</f>
        <v>141</v>
      </c>
      <c r="O294" s="35">
        <f>IF(COUNTA(H294)=1,IF(COUNTA(K294)=1,MAX(O$6:O293)&amp;K294,MAX(O$6:O293)+1),"")</f>
        <v>151</v>
      </c>
      <c r="P294" s="35">
        <f>IF(COUNTA(I294)=1,IF(COUNTA(K294)=1,MAX(P$6:P293)&amp;K294,MAX(P$6:P293)+1),"")</f>
        <v>163</v>
      </c>
      <c r="Q294" s="35">
        <f>IF(COUNTA(J294)=1,IF(COUNTA(K294)=1,MAX(Q$6:Q293)&amp;K294,MAX(Q$6:Q293)+1),"")</f>
        <v>163</v>
      </c>
      <c r="R294" s="48" t="s">
        <v>583</v>
      </c>
      <c r="T294" s="35">
        <v>90</v>
      </c>
      <c r="U294" s="35">
        <v>101</v>
      </c>
      <c r="V294" s="35">
        <v>114</v>
      </c>
      <c r="W294" s="35">
        <v>117</v>
      </c>
      <c r="Z294" s="35" t="str">
        <f>IF(COUNTA(S294)=1,IF(COUNTA(X294)=1,MAX(Z$6:Z293)&amp;X294,MAX(Z$6:Z293)+1),"")</f>
        <v/>
      </c>
      <c r="AA294" s="35">
        <f>IF(COUNTA(T294)=1,IF(COUNTA(X294)=1,MAX(AA$6:AA293)&amp;X294,MAX(AA$6:AA293)+1),"")</f>
        <v>138</v>
      </c>
      <c r="AB294" s="35">
        <f>IF(COUNTA(U294)=1,IF(COUNTA(X294)=1,MAX(AB$6:AB293)&amp;X294,MAX(AB$6:AB293)+1),"")</f>
        <v>154</v>
      </c>
      <c r="AC294" s="35">
        <f>IF(COUNTA(V294)=1,IF(COUNTA(X294)=1,MAX(AC$6:AC293)&amp;X294,MAX(AC$6:AC293)+1),"")</f>
        <v>165</v>
      </c>
      <c r="AD294" s="35">
        <f>IF(COUNTA(W294)=1,IF(COUNTA(X294)=1,MAX(AD$6:AD293)&amp;X294,MAX(AD$6:AD293)+1),"")</f>
        <v>165</v>
      </c>
    </row>
    <row r="295" spans="1:32" ht="57.6">
      <c r="A295" s="2" t="s">
        <v>573</v>
      </c>
      <c r="B295" s="2" t="s">
        <v>201</v>
      </c>
      <c r="C295" s="2" t="s">
        <v>791</v>
      </c>
      <c r="D295" s="3" t="s">
        <v>341</v>
      </c>
      <c r="E295" s="2" t="s">
        <v>44</v>
      </c>
      <c r="G295" s="35">
        <v>91</v>
      </c>
      <c r="H295" s="35">
        <v>102</v>
      </c>
      <c r="I295" s="35">
        <v>115</v>
      </c>
      <c r="J295" s="35">
        <v>118</v>
      </c>
      <c r="N295" s="35">
        <f>IF(COUNTA(G295)=1,IF(COUNTA(K295)=1,MAX(N$6:N294)&amp;K295,MAX(N$6:N294)+1),"")</f>
        <v>142</v>
      </c>
      <c r="O295" s="35">
        <f>IF(COUNTA(H295)=1,IF(COUNTA(K295)=1,MAX(O$6:O294)&amp;K295,MAX(O$6:O294)+1),"")</f>
        <v>152</v>
      </c>
      <c r="P295" s="35">
        <f>IF(COUNTA(I295)=1,IF(COUNTA(K295)=1,MAX(P$6:P294)&amp;K295,MAX(P$6:P294)+1),"")</f>
        <v>164</v>
      </c>
      <c r="Q295" s="35">
        <f>IF(COUNTA(J295)=1,IF(COUNTA(K295)=1,MAX(Q$6:Q294)&amp;K295,MAX(Q$6:Q294)+1),"")</f>
        <v>164</v>
      </c>
      <c r="R295" s="48" t="s">
        <v>737</v>
      </c>
      <c r="T295" s="35">
        <v>91</v>
      </c>
      <c r="U295" s="35">
        <v>102</v>
      </c>
      <c r="V295" s="35">
        <v>115</v>
      </c>
      <c r="W295" s="35">
        <v>118</v>
      </c>
      <c r="Z295" s="35" t="str">
        <f>IF(COUNTA(S295)=1,IF(COUNTA(X295)=1,MAX(Z$6:Z294)&amp;X295,MAX(Z$6:Z294)+1),"")</f>
        <v/>
      </c>
      <c r="AA295" s="35">
        <f>IF(COUNTA(T295)=1,IF(COUNTA(X295)=1,MAX(AA$6:AA294)&amp;X295,MAX(AA$6:AA294)+1),"")</f>
        <v>139</v>
      </c>
      <c r="AB295" s="35">
        <f>IF(COUNTA(U295)=1,IF(COUNTA(X295)=1,MAX(AB$6:AB294)&amp;X295,MAX(AB$6:AB294)+1),"")</f>
        <v>155</v>
      </c>
      <c r="AC295" s="35">
        <f>IF(COUNTA(V295)=1,IF(COUNTA(X295)=1,MAX(AC$6:AC294)&amp;X295,MAX(AC$6:AC294)+1),"")</f>
        <v>166</v>
      </c>
      <c r="AD295" s="35">
        <f>IF(COUNTA(W295)=1,IF(COUNTA(X295)=1,MAX(AD$6:AD294)&amp;X295,MAX(AD$6:AD294)+1),"")</f>
        <v>166</v>
      </c>
    </row>
    <row r="296" spans="1:32" ht="57.6">
      <c r="A296" s="2" t="s">
        <v>573</v>
      </c>
      <c r="B296" s="2" t="s">
        <v>201</v>
      </c>
      <c r="C296" s="2" t="s">
        <v>791</v>
      </c>
      <c r="D296" s="5" t="s">
        <v>342</v>
      </c>
      <c r="E296" s="2" t="s">
        <v>44</v>
      </c>
      <c r="G296" s="35">
        <v>92</v>
      </c>
      <c r="H296" s="35">
        <v>103</v>
      </c>
      <c r="I296" s="35">
        <v>116</v>
      </c>
      <c r="J296" s="35">
        <v>119</v>
      </c>
      <c r="N296" s="35">
        <f>IF(COUNTA(G296)=1,IF(COUNTA(K296)=1,MAX(N$6:N295)&amp;K296,MAX(N$6:N295)+1),"")</f>
        <v>143</v>
      </c>
      <c r="O296" s="35">
        <f>IF(COUNTA(H296)=1,IF(COUNTA(K296)=1,MAX(O$6:O295)&amp;K296,MAX(O$6:O295)+1),"")</f>
        <v>153</v>
      </c>
      <c r="P296" s="35">
        <f>IF(COUNTA(I296)=1,IF(COUNTA(K296)=1,MAX(P$6:P295)&amp;K296,MAX(P$6:P295)+1),"")</f>
        <v>165</v>
      </c>
      <c r="Q296" s="35">
        <f>IF(COUNTA(J296)=1,IF(COUNTA(K296)=1,MAX(Q$6:Q295)&amp;K296,MAX(Q$6:Q295)+1),"")</f>
        <v>165</v>
      </c>
      <c r="R296" s="48" t="s">
        <v>737</v>
      </c>
      <c r="T296" s="35">
        <v>92</v>
      </c>
      <c r="U296" s="35">
        <v>103</v>
      </c>
      <c r="V296" s="35">
        <v>116</v>
      </c>
      <c r="W296" s="35">
        <v>119</v>
      </c>
      <c r="Z296" s="35" t="str">
        <f>IF(COUNTA(S296)=1,IF(COUNTA(X296)=1,MAX(Z$6:Z295)&amp;X296,MAX(Z$6:Z295)+1),"")</f>
        <v/>
      </c>
      <c r="AA296" s="35">
        <f>IF(COUNTA(T296)=1,IF(COUNTA(X296)=1,MAX(AA$6:AA295)&amp;X296,MAX(AA$6:AA295)+1),"")</f>
        <v>140</v>
      </c>
      <c r="AB296" s="35">
        <f>IF(COUNTA(U296)=1,IF(COUNTA(X296)=1,MAX(AB$6:AB295)&amp;X296,MAX(AB$6:AB295)+1),"")</f>
        <v>156</v>
      </c>
      <c r="AC296" s="35">
        <f>IF(COUNTA(V296)=1,IF(COUNTA(X296)=1,MAX(AC$6:AC295)&amp;X296,MAX(AC$6:AC295)+1),"")</f>
        <v>167</v>
      </c>
      <c r="AD296" s="35">
        <f>IF(COUNTA(W296)=1,IF(COUNTA(X296)=1,MAX(AD$6:AD295)&amp;X296,MAX(AD$6:AD295)+1),"")</f>
        <v>167</v>
      </c>
    </row>
    <row r="297" spans="1:32" ht="43.2">
      <c r="A297" s="2" t="s">
        <v>573</v>
      </c>
      <c r="B297" s="2" t="s">
        <v>201</v>
      </c>
      <c r="C297" s="2" t="s">
        <v>791</v>
      </c>
      <c r="D297" s="15" t="s">
        <v>343</v>
      </c>
      <c r="E297" s="2" t="s">
        <v>44</v>
      </c>
      <c r="G297" s="35">
        <v>93</v>
      </c>
      <c r="H297" s="35">
        <v>104</v>
      </c>
      <c r="I297" s="35">
        <v>117</v>
      </c>
      <c r="J297" s="35">
        <v>120</v>
      </c>
      <c r="N297" s="35">
        <f>IF(COUNTA(G297)=1,IF(COUNTA(K297)=1,MAX(N$6:N296)&amp;K297,MAX(N$6:N296)+1),"")</f>
        <v>144</v>
      </c>
      <c r="O297" s="35">
        <f>IF(COUNTA(H297)=1,IF(COUNTA(K297)=1,MAX(O$6:O296)&amp;K297,MAX(O$6:O296)+1),"")</f>
        <v>154</v>
      </c>
      <c r="P297" s="35">
        <f>IF(COUNTA(I297)=1,IF(COUNTA(K297)=1,MAX(P$6:P296)&amp;K297,MAX(P$6:P296)+1),"")</f>
        <v>166</v>
      </c>
      <c r="Q297" s="35">
        <f>IF(COUNTA(J297)=1,IF(COUNTA(K297)=1,MAX(Q$6:Q296)&amp;K297,MAX(Q$6:Q296)+1),"")</f>
        <v>166</v>
      </c>
      <c r="R297" s="60" t="s">
        <v>583</v>
      </c>
      <c r="T297" s="35">
        <v>93</v>
      </c>
      <c r="U297" s="35">
        <v>104</v>
      </c>
      <c r="V297" s="35">
        <v>117</v>
      </c>
      <c r="W297" s="35">
        <v>120</v>
      </c>
      <c r="Z297" s="35" t="str">
        <f>IF(COUNTA(S297)=1,IF(COUNTA(X297)=1,MAX(Z$6:Z296)&amp;X297,MAX(Z$6:Z296)+1),"")</f>
        <v/>
      </c>
      <c r="AA297" s="35">
        <f>IF(COUNTA(T297)=1,IF(COUNTA(X297)=1,MAX(AA$6:AA296)&amp;X297,MAX(AA$6:AA296)+1),"")</f>
        <v>141</v>
      </c>
      <c r="AB297" s="35">
        <f>IF(COUNTA(U297)=1,IF(COUNTA(X297)=1,MAX(AB$6:AB296)&amp;X297,MAX(AB$6:AB296)+1),"")</f>
        <v>157</v>
      </c>
      <c r="AC297" s="35">
        <f>IF(COUNTA(V297)=1,IF(COUNTA(X297)=1,MAX(AC$6:AC296)&amp;X297,MAX(AC$6:AC296)+1),"")</f>
        <v>168</v>
      </c>
      <c r="AD297" s="35">
        <f>IF(COUNTA(W297)=1,IF(COUNTA(X297)=1,MAX(AD$6:AD296)&amp;X297,MAX(AD$6:AD296)+1),"")</f>
        <v>168</v>
      </c>
    </row>
    <row r="298" spans="1:32" s="9" customFormat="1">
      <c r="A298" s="9" t="s">
        <v>573</v>
      </c>
      <c r="B298" s="9" t="s">
        <v>201</v>
      </c>
      <c r="C298" s="9" t="s">
        <v>344</v>
      </c>
      <c r="D298" s="10" t="s">
        <v>344</v>
      </c>
      <c r="E298" s="2" t="s">
        <v>6</v>
      </c>
      <c r="F298" s="12"/>
      <c r="G298" s="12"/>
      <c r="H298" s="12"/>
      <c r="I298" s="12"/>
      <c r="J298" s="12"/>
      <c r="K298" s="12"/>
      <c r="L298" s="12"/>
      <c r="M298" s="12"/>
      <c r="N298" s="12"/>
      <c r="O298" s="12"/>
      <c r="P298" s="12"/>
      <c r="Q298" s="12"/>
      <c r="R298" s="11"/>
      <c r="S298" s="12"/>
      <c r="T298" s="12"/>
      <c r="U298" s="12"/>
      <c r="V298" s="12"/>
      <c r="W298" s="12"/>
      <c r="X298" s="12"/>
      <c r="Y298" s="12"/>
      <c r="Z298" s="12"/>
      <c r="AA298" s="12"/>
      <c r="AB298" s="12"/>
      <c r="AC298" s="12"/>
      <c r="AD298" s="12"/>
      <c r="AE298" s="12"/>
    </row>
    <row r="299" spans="1:32">
      <c r="A299" s="2" t="s">
        <v>573</v>
      </c>
      <c r="B299" s="2" t="s">
        <v>201</v>
      </c>
      <c r="C299" s="2" t="s">
        <v>344</v>
      </c>
      <c r="D299" s="5" t="s">
        <v>345</v>
      </c>
      <c r="E299" s="2" t="s">
        <v>44</v>
      </c>
      <c r="G299" s="35">
        <v>100</v>
      </c>
      <c r="H299" s="35">
        <v>114</v>
      </c>
      <c r="I299" s="35">
        <v>127</v>
      </c>
      <c r="J299" s="35">
        <v>130</v>
      </c>
      <c r="T299" s="35">
        <v>100</v>
      </c>
      <c r="U299" s="35">
        <v>114</v>
      </c>
      <c r="V299" s="35">
        <v>127</v>
      </c>
      <c r="W299" s="35">
        <v>130</v>
      </c>
      <c r="Z299" s="35" t="str">
        <f>IF(COUNTA(S299)=1,IF(COUNTA(X299)=1,MAX(Z$6:Z298)&amp;X299,MAX(Z$6:Z298)+1),"")</f>
        <v/>
      </c>
      <c r="AA299" s="35">
        <f>IF(COUNTA(T299)=1,IF(COUNTA(X299)=1,MAX(AA$6:AA298)&amp;X299,MAX(AA$6:AA298)+1),"")</f>
        <v>142</v>
      </c>
      <c r="AB299" s="35">
        <f>IF(COUNTA(U299)=1,IF(COUNTA(X299)=1,MAX(AB$6:AB298)&amp;X299,MAX(AB$6:AB298)+1),"")</f>
        <v>158</v>
      </c>
      <c r="AC299" s="35">
        <f>IF(COUNTA(V299)=1,IF(COUNTA(X299)=1,MAX(AC$6:AC298)&amp;X299,MAX(AC$6:AC298)+1),"")</f>
        <v>169</v>
      </c>
      <c r="AD299" s="35">
        <f>IF(COUNTA(W299)=1,IF(COUNTA(X299)=1,MAX(AD$6:AD298)&amp;X299,MAX(AD$6:AD298)+1),"")</f>
        <v>169</v>
      </c>
    </row>
    <row r="300" spans="1:32" s="6" customFormat="1" ht="142.35" customHeight="1">
      <c r="A300" s="6" t="s">
        <v>573</v>
      </c>
      <c r="B300" s="6" t="s">
        <v>346</v>
      </c>
      <c r="C300" s="6" t="s">
        <v>37</v>
      </c>
      <c r="D300" s="4" t="s">
        <v>347</v>
      </c>
      <c r="E300" s="18" t="s">
        <v>39</v>
      </c>
      <c r="F300" s="41"/>
      <c r="G300" s="41"/>
      <c r="H300" s="41"/>
      <c r="I300" s="41"/>
      <c r="J300" s="41"/>
      <c r="K300" s="41"/>
      <c r="L300" s="41"/>
      <c r="M300" s="41"/>
      <c r="N300" s="41"/>
      <c r="O300" s="41"/>
      <c r="P300" s="41"/>
      <c r="Q300" s="41"/>
      <c r="R300" s="42"/>
      <c r="S300" s="41"/>
      <c r="T300" s="41"/>
      <c r="U300" s="41"/>
      <c r="V300" s="41"/>
      <c r="W300" s="41"/>
      <c r="X300" s="41"/>
      <c r="Y300" s="41"/>
      <c r="Z300" s="41"/>
      <c r="AA300" s="41"/>
      <c r="AB300" s="41"/>
      <c r="AC300" s="41"/>
      <c r="AD300" s="41"/>
      <c r="AE300" s="41"/>
      <c r="AF300" s="41"/>
    </row>
    <row r="301" spans="1:32" ht="111" customHeight="1">
      <c r="A301" s="2" t="s">
        <v>573</v>
      </c>
      <c r="B301" s="2" t="s">
        <v>346</v>
      </c>
      <c r="C301" s="2" t="s">
        <v>348</v>
      </c>
      <c r="D301" s="5" t="s">
        <v>349</v>
      </c>
      <c r="E301" s="2" t="s">
        <v>114</v>
      </c>
      <c r="F301" s="35" t="s">
        <v>114</v>
      </c>
      <c r="G301" s="35" t="s">
        <v>114</v>
      </c>
      <c r="H301" s="35" t="s">
        <v>114</v>
      </c>
      <c r="I301" s="35" t="s">
        <v>114</v>
      </c>
      <c r="J301" s="35" t="s">
        <v>114</v>
      </c>
      <c r="M301" s="35" t="s">
        <v>114</v>
      </c>
      <c r="N301" s="35" t="s">
        <v>114</v>
      </c>
      <c r="O301" s="35" t="s">
        <v>114</v>
      </c>
      <c r="P301" s="35" t="s">
        <v>114</v>
      </c>
      <c r="Q301" s="35" t="s">
        <v>114</v>
      </c>
      <c r="S301" s="35" t="s">
        <v>114</v>
      </c>
      <c r="T301" s="35" t="s">
        <v>114</v>
      </c>
      <c r="U301" s="35" t="s">
        <v>114</v>
      </c>
      <c r="V301" s="35" t="s">
        <v>114</v>
      </c>
      <c r="W301" s="35" t="s">
        <v>114</v>
      </c>
      <c r="Z301" s="35" t="s">
        <v>114</v>
      </c>
      <c r="AA301" s="35" t="s">
        <v>114</v>
      </c>
      <c r="AB301" s="35" t="s">
        <v>114</v>
      </c>
      <c r="AC301" s="35" t="s">
        <v>114</v>
      </c>
      <c r="AD301" s="35" t="s">
        <v>114</v>
      </c>
    </row>
    <row r="302" spans="1:32" s="9" customFormat="1">
      <c r="A302" s="9" t="s">
        <v>573</v>
      </c>
      <c r="B302" s="9" t="s">
        <v>346</v>
      </c>
      <c r="C302" s="9" t="s">
        <v>348</v>
      </c>
      <c r="D302" s="10" t="s">
        <v>350</v>
      </c>
      <c r="E302" s="2" t="s">
        <v>6</v>
      </c>
      <c r="F302" s="12"/>
      <c r="G302" s="12"/>
      <c r="H302" s="12"/>
      <c r="I302" s="12"/>
      <c r="J302" s="12"/>
      <c r="K302" s="12"/>
      <c r="L302" s="12"/>
      <c r="M302" s="12"/>
      <c r="N302" s="12"/>
      <c r="O302" s="12"/>
      <c r="P302" s="12"/>
      <c r="Q302" s="12"/>
      <c r="R302" s="11"/>
      <c r="S302" s="12"/>
      <c r="T302" s="12"/>
      <c r="U302" s="12"/>
      <c r="V302" s="12"/>
      <c r="W302" s="12"/>
      <c r="X302" s="12"/>
      <c r="Y302" s="12"/>
      <c r="Z302" s="12"/>
      <c r="AA302" s="12"/>
      <c r="AB302" s="12"/>
      <c r="AC302" s="12"/>
      <c r="AD302" s="12"/>
    </row>
    <row r="303" spans="1:32">
      <c r="A303" s="2" t="s">
        <v>573</v>
      </c>
      <c r="B303" s="2" t="s">
        <v>346</v>
      </c>
      <c r="C303" s="2" t="s">
        <v>348</v>
      </c>
      <c r="D303" s="5" t="s">
        <v>351</v>
      </c>
      <c r="E303" s="2" t="s">
        <v>352</v>
      </c>
      <c r="H303" s="35" t="s">
        <v>865</v>
      </c>
      <c r="I303" s="35" t="s">
        <v>866</v>
      </c>
      <c r="J303" s="35" t="s">
        <v>867</v>
      </c>
      <c r="N303" s="35" t="str">
        <f>IF(COUNTA(G303)=1,IF(COUNTA(K303)=1,MAX(N$6:N302)&amp;K303,MAX(N$6:N302)+1),"")</f>
        <v/>
      </c>
      <c r="O303" s="35">
        <f>IF(COUNTA(H303)=1,IF(COUNTA(K303)=1,MAX(O$6:O302)&amp;K303,MAX(O$6:O302)+1),"")</f>
        <v>155</v>
      </c>
      <c r="P303" s="35">
        <f>IF(COUNTA(I303)=1,IF(COUNTA(K303)=1,MAX(P$6:P302)&amp;K303,MAX(P$6:P302)+1),"")</f>
        <v>167</v>
      </c>
      <c r="Q303" s="35">
        <f>IF(COUNTA(J303)=1,IF(COUNTA(K303)=1,MAX(Q$6:Q302)&amp;K303,MAX(Q$6:Q302)+1),"")</f>
        <v>167</v>
      </c>
      <c r="U303" s="35" t="s">
        <v>865</v>
      </c>
      <c r="V303" s="35" t="s">
        <v>866</v>
      </c>
      <c r="W303" s="35" t="s">
        <v>867</v>
      </c>
      <c r="Z303" s="35" t="str">
        <f>IF(COUNTA(S303)=1,IF(COUNTA(X303)=1,MAX(Z$6:Z302)&amp;X303,MAX(Z$6:Z302)+1),"")</f>
        <v/>
      </c>
      <c r="AA303" s="35" t="str">
        <f>IF(COUNTA(T303)=1,IF(COUNTA(X303)=1,MAX(AA$6:AA302)&amp;X303,MAX(AA$6:AA302)+1),"")</f>
        <v/>
      </c>
      <c r="AB303" s="35">
        <f>IF(COUNTA(U303)=1,IF(COUNTA(X303)=1,MAX(AB$6:AB302)&amp;X303,MAX(AB$6:AB302)+1),"")</f>
        <v>159</v>
      </c>
      <c r="AC303" s="35">
        <f>IF(COUNTA(V303)=1,IF(COUNTA(X303)=1,MAX(AC$6:AC302)&amp;X303,MAX(AC$6:AC302)+1),"")</f>
        <v>170</v>
      </c>
      <c r="AD303" s="35">
        <f>IF(COUNTA(W303)=1,IF(COUNTA(X303)=1,MAX(AD$6:AD302)&amp;X303,MAX(AD$6:AD302)+1),"")</f>
        <v>170</v>
      </c>
    </row>
    <row r="304" spans="1:32">
      <c r="A304" s="2" t="s">
        <v>573</v>
      </c>
      <c r="B304" s="2" t="s">
        <v>346</v>
      </c>
      <c r="C304" s="2" t="s">
        <v>348</v>
      </c>
      <c r="D304" s="5" t="s">
        <v>353</v>
      </c>
      <c r="E304" s="2" t="s">
        <v>352</v>
      </c>
      <c r="H304" s="35" t="s">
        <v>868</v>
      </c>
      <c r="I304" s="35" t="s">
        <v>869</v>
      </c>
      <c r="J304" s="35" t="s">
        <v>870</v>
      </c>
      <c r="K304" s="35" t="s">
        <v>871</v>
      </c>
      <c r="L304"/>
      <c r="M304"/>
      <c r="N304" s="35" t="str">
        <f>IF(COUNTA(G304)=1,IF(COUNTA(K304)=1,MAX(N$6:N303)&amp;K304,MAX(N$6:N303)+1),"")</f>
        <v/>
      </c>
      <c r="O304" s="35" t="str">
        <f>IF(COUNTA(H304)=1,IF(COUNTA(K304)=1,MAX(O$6:O303)&amp;K304,MAX(O$6:O303)+1),"")</f>
        <v>155A2</v>
      </c>
      <c r="P304" s="35" t="str">
        <f>IF(COUNTA(I304)=1,IF(COUNTA(K304)=1,MAX(P$6:P303)&amp;K304,MAX(P$6:P303)+1),"")</f>
        <v>167A2</v>
      </c>
      <c r="Q304" s="35" t="str">
        <f>IF(COUNTA(J304)=1,IF(COUNTA(K304)=1,MAX(Q$6:Q303)&amp;K304,MAX(Q$6:Q303)+1),"")</f>
        <v>167A2</v>
      </c>
      <c r="U304" s="35" t="s">
        <v>868</v>
      </c>
      <c r="V304" s="35" t="s">
        <v>869</v>
      </c>
      <c r="W304" s="35" t="s">
        <v>870</v>
      </c>
      <c r="X304" s="35" t="s">
        <v>871</v>
      </c>
      <c r="Y304"/>
      <c r="Z304" s="35" t="str">
        <f>IF(COUNTA(S304)=1,IF(COUNTA(X304)=1,MAX(Z$6:Z303)&amp;X304,MAX(Z$6:Z303)+1),"")</f>
        <v/>
      </c>
      <c r="AA304" s="35" t="str">
        <f>IF(COUNTA(T304)=1,IF(COUNTA(X304)=1,MAX(AA$6:AA303)&amp;X304,MAX(AA$6:AA303)+1),"")</f>
        <v/>
      </c>
      <c r="AB304" s="35" t="str">
        <f>IF(COUNTA(U304)=1,IF(COUNTA(X304)=1,MAX(AB$6:AB303)&amp;X304,MAX(AB$6:AB303)+1),"")</f>
        <v>159A2</v>
      </c>
      <c r="AC304" s="35" t="str">
        <f>IF(COUNTA(V304)=1,IF(COUNTA(X304)=1,MAX(AC$6:AC303)&amp;X304,MAX(AC$6:AC303)+1),"")</f>
        <v>170A2</v>
      </c>
      <c r="AD304" s="35" t="str">
        <f>IF(COUNTA(W304)=1,IF(COUNTA(X304)=1,MAX(AD$6:AD303)&amp;X304,MAX(AD$6:AD303)+1),"")</f>
        <v>170A2</v>
      </c>
    </row>
    <row r="305" spans="1:30">
      <c r="A305" s="2" t="s">
        <v>573</v>
      </c>
      <c r="B305" s="2" t="s">
        <v>346</v>
      </c>
      <c r="C305" s="2" t="s">
        <v>348</v>
      </c>
      <c r="D305" s="5" t="s">
        <v>354</v>
      </c>
      <c r="E305" s="2" t="s">
        <v>352</v>
      </c>
      <c r="H305" s="35" t="s">
        <v>872</v>
      </c>
      <c r="I305" s="35" t="s">
        <v>873</v>
      </c>
      <c r="J305" s="35" t="s">
        <v>874</v>
      </c>
      <c r="N305" s="35" t="str">
        <f>IF(COUNTA(G305)=1,IF(COUNTA(K305)=1,MAX(N$6:N304)&amp;K305,MAX(N$6:N304)+1),"")</f>
        <v/>
      </c>
      <c r="O305" s="35">
        <f>IF(COUNTA(H305)=1,IF(COUNTA(K305)=1,MAX(O$6:O304)&amp;K305,MAX(O$6:O304)+1),"")</f>
        <v>156</v>
      </c>
      <c r="P305" s="35">
        <f>IF(COUNTA(I305)=1,IF(COUNTA(K305)=1,MAX(P$6:P304)&amp;K305,MAX(P$6:P304)+1),"")</f>
        <v>168</v>
      </c>
      <c r="Q305" s="35">
        <f>IF(COUNTA(J305)=1,IF(COUNTA(K305)=1,MAX(Q$6:Q304)&amp;K305,MAX(Q$6:Q304)+1),"")</f>
        <v>168</v>
      </c>
      <c r="U305" s="35" t="s">
        <v>872</v>
      </c>
      <c r="V305" s="35" t="s">
        <v>873</v>
      </c>
      <c r="W305" s="35" t="s">
        <v>874</v>
      </c>
      <c r="Z305" s="35" t="str">
        <f>IF(COUNTA(S305)=1,IF(COUNTA(X305)=1,MAX(Z$6:Z304)&amp;X305,MAX(Z$6:Z304)+1),"")</f>
        <v/>
      </c>
      <c r="AA305" s="35" t="str">
        <f>IF(COUNTA(T305)=1,IF(COUNTA(X305)=1,MAX(AA$6:AA304)&amp;X305,MAX(AA$6:AA304)+1),"")</f>
        <v/>
      </c>
      <c r="AB305" s="35">
        <f>IF(COUNTA(U305)=1,IF(COUNTA(X305)=1,MAX(AB$6:AB304)&amp;X305,MAX(AB$6:AB304)+1),"")</f>
        <v>160</v>
      </c>
      <c r="AC305" s="35">
        <f>IF(COUNTA(V305)=1,IF(COUNTA(X305)=1,MAX(AC$6:AC304)&amp;X305,MAX(AC$6:AC304)+1),"")</f>
        <v>171</v>
      </c>
      <c r="AD305" s="35">
        <f>IF(COUNTA(W305)=1,IF(COUNTA(X305)=1,MAX(AD$6:AD304)&amp;X305,MAX(AD$6:AD304)+1),"")</f>
        <v>171</v>
      </c>
    </row>
    <row r="306" spans="1:30">
      <c r="A306" s="2" t="s">
        <v>573</v>
      </c>
      <c r="B306" s="2" t="s">
        <v>346</v>
      </c>
      <c r="C306" s="2" t="s">
        <v>348</v>
      </c>
      <c r="D306" s="5" t="s">
        <v>355</v>
      </c>
      <c r="E306" s="2" t="s">
        <v>352</v>
      </c>
      <c r="H306" s="35" t="s">
        <v>875</v>
      </c>
      <c r="I306" s="35" t="s">
        <v>876</v>
      </c>
      <c r="J306" s="35" t="s">
        <v>877</v>
      </c>
      <c r="K306" s="35" t="s">
        <v>878</v>
      </c>
      <c r="L306"/>
      <c r="M306"/>
      <c r="N306" s="35" t="str">
        <f>IF(COUNTA(G306)=1,IF(COUNTA(K306)=1,MAX(N$6:N305)&amp;K306,MAX(N$6:N305)+1),"")</f>
        <v/>
      </c>
      <c r="O306" s="35" t="str">
        <f>IF(COUNTA(H306)=1,IF(COUNTA(K306)=1,MAX(O$6:O305)&amp;K306,MAX(O$6:O305)+1),"")</f>
        <v>156B2</v>
      </c>
      <c r="P306" s="35" t="str">
        <f>IF(COUNTA(I306)=1,IF(COUNTA(K306)=1,MAX(P$6:P305)&amp;K306,MAX(P$6:P305)+1),"")</f>
        <v>168B2</v>
      </c>
      <c r="Q306" s="35" t="str">
        <f>IF(COUNTA(J306)=1,IF(COUNTA(K306)=1,MAX(Q$6:Q305)&amp;K306,MAX(Q$6:Q305)+1),"")</f>
        <v>168B2</v>
      </c>
      <c r="U306" s="35" t="s">
        <v>875</v>
      </c>
      <c r="V306" s="35" t="s">
        <v>876</v>
      </c>
      <c r="W306" s="35" t="s">
        <v>877</v>
      </c>
      <c r="X306" s="35" t="s">
        <v>878</v>
      </c>
      <c r="Y306"/>
      <c r="Z306" s="35" t="str">
        <f>IF(COUNTA(S306)=1,IF(COUNTA(X306)=1,MAX(Z$6:Z305)&amp;X306,MAX(Z$6:Z305)+1),"")</f>
        <v/>
      </c>
      <c r="AA306" s="35" t="str">
        <f>IF(COUNTA(T306)=1,IF(COUNTA(X306)=1,MAX(AA$6:AA305)&amp;X306,MAX(AA$6:AA305)+1),"")</f>
        <v/>
      </c>
      <c r="AB306" s="35" t="str">
        <f>IF(COUNTA(U306)=1,IF(COUNTA(X306)=1,MAX(AB$6:AB305)&amp;X306,MAX(AB$6:AB305)+1),"")</f>
        <v>160B2</v>
      </c>
      <c r="AC306" s="35" t="str">
        <f>IF(COUNTA(V306)=1,IF(COUNTA(X306)=1,MAX(AC$6:AC305)&amp;X306,MAX(AC$6:AC305)+1),"")</f>
        <v>171B2</v>
      </c>
      <c r="AD306" s="35" t="str">
        <f>IF(COUNTA(W306)=1,IF(COUNTA(X306)=1,MAX(AD$6:AD305)&amp;X306,MAX(AD$6:AD305)+1),"")</f>
        <v>171B2</v>
      </c>
    </row>
    <row r="307" spans="1:30">
      <c r="A307" s="2" t="s">
        <v>573</v>
      </c>
      <c r="B307" s="2" t="s">
        <v>346</v>
      </c>
      <c r="C307" s="2" t="s">
        <v>348</v>
      </c>
      <c r="D307" s="5" t="s">
        <v>356</v>
      </c>
      <c r="E307" s="2" t="s">
        <v>352</v>
      </c>
      <c r="H307" s="35" t="s">
        <v>879</v>
      </c>
      <c r="I307" s="35" t="s">
        <v>880</v>
      </c>
      <c r="J307" s="35" t="s">
        <v>881</v>
      </c>
      <c r="N307" s="35" t="str">
        <f>IF(COUNTA(G307)=1,IF(COUNTA(K307)=1,MAX(N$6:N306)&amp;K307,MAX(N$6:N306)+1),"")</f>
        <v/>
      </c>
      <c r="O307" s="35">
        <f>IF(COUNTA(H307)=1,IF(COUNTA(K307)=1,MAX(O$6:O306)&amp;K307,MAX(O$6:O306)+1),"")</f>
        <v>157</v>
      </c>
      <c r="P307" s="35">
        <f>IF(COUNTA(I307)=1,IF(COUNTA(K307)=1,MAX(P$6:P306)&amp;K307,MAX(P$6:P306)+1),"")</f>
        <v>169</v>
      </c>
      <c r="Q307" s="35">
        <f>IF(COUNTA(J307)=1,IF(COUNTA(K307)=1,MAX(Q$6:Q306)&amp;K307,MAX(Q$6:Q306)+1),"")</f>
        <v>169</v>
      </c>
      <c r="U307" s="35" t="s">
        <v>879</v>
      </c>
      <c r="V307" s="35" t="s">
        <v>880</v>
      </c>
      <c r="W307" s="35" t="s">
        <v>881</v>
      </c>
      <c r="Z307" s="35" t="str">
        <f>IF(COUNTA(S307)=1,IF(COUNTA(X307)=1,MAX(Z$6:Z306)&amp;X307,MAX(Z$6:Z306)+1),"")</f>
        <v/>
      </c>
      <c r="AA307" s="35" t="str">
        <f>IF(COUNTA(T307)=1,IF(COUNTA(X307)=1,MAX(AA$6:AA306)&amp;X307,MAX(AA$6:AA306)+1),"")</f>
        <v/>
      </c>
      <c r="AB307" s="35">
        <f>IF(COUNTA(U307)=1,IF(COUNTA(X307)=1,MAX(AB$6:AB306)&amp;X307,MAX(AB$6:AB306)+1),"")</f>
        <v>161</v>
      </c>
      <c r="AC307" s="35">
        <f>IF(COUNTA(V307)=1,IF(COUNTA(X307)=1,MAX(AC$6:AC306)&amp;X307,MAX(AC$6:AC306)+1),"")</f>
        <v>172</v>
      </c>
      <c r="AD307" s="35">
        <f>IF(COUNTA(W307)=1,IF(COUNTA(X307)=1,MAX(AD$6:AD306)&amp;X307,MAX(AD$6:AD306)+1),"")</f>
        <v>172</v>
      </c>
    </row>
    <row r="308" spans="1:30">
      <c r="A308" s="2" t="s">
        <v>573</v>
      </c>
      <c r="B308" s="2" t="s">
        <v>346</v>
      </c>
      <c r="C308" s="2" t="s">
        <v>348</v>
      </c>
      <c r="D308" s="5" t="s">
        <v>357</v>
      </c>
      <c r="E308" s="2" t="s">
        <v>352</v>
      </c>
      <c r="H308" s="35" t="s">
        <v>882</v>
      </c>
      <c r="I308" s="35" t="s">
        <v>883</v>
      </c>
      <c r="J308" s="35" t="s">
        <v>884</v>
      </c>
      <c r="K308" s="35" t="s">
        <v>885</v>
      </c>
      <c r="L308"/>
      <c r="M308"/>
      <c r="N308" s="35" t="str">
        <f>IF(COUNTA(G308)=1,IF(COUNTA(K308)=1,MAX(N$6:N307)&amp;K308,MAX(N$6:N307)+1),"")</f>
        <v/>
      </c>
      <c r="O308" s="35" t="str">
        <f>IF(COUNTA(H308)=1,IF(COUNTA(K308)=1,MAX(O$6:O307)&amp;K308,MAX(O$6:O307)+1),"")</f>
        <v>157C2</v>
      </c>
      <c r="P308" s="35" t="str">
        <f>IF(COUNTA(I308)=1,IF(COUNTA(K308)=1,MAX(P$6:P307)&amp;K308,MAX(P$6:P307)+1),"")</f>
        <v>169C2</v>
      </c>
      <c r="Q308" s="35" t="str">
        <f>IF(COUNTA(J308)=1,IF(COUNTA(K308)=1,MAX(Q$6:Q307)&amp;K308,MAX(Q$6:Q307)+1),"")</f>
        <v>169C2</v>
      </c>
      <c r="U308" s="35" t="s">
        <v>882</v>
      </c>
      <c r="V308" s="35" t="s">
        <v>883</v>
      </c>
      <c r="W308" s="35" t="s">
        <v>884</v>
      </c>
      <c r="X308" s="35" t="s">
        <v>885</v>
      </c>
      <c r="Y308"/>
      <c r="Z308" s="35" t="str">
        <f>IF(COUNTA(S308)=1,IF(COUNTA(X308)=1,MAX(Z$6:Z307)&amp;X308,MAX(Z$6:Z307)+1),"")</f>
        <v/>
      </c>
      <c r="AA308" s="35" t="str">
        <f>IF(COUNTA(T308)=1,IF(COUNTA(X308)=1,MAX(AA$6:AA307)&amp;X308,MAX(AA$6:AA307)+1),"")</f>
        <v/>
      </c>
      <c r="AB308" s="35" t="str">
        <f>IF(COUNTA(U308)=1,IF(COUNTA(X308)=1,MAX(AB$6:AB307)&amp;X308,MAX(AB$6:AB307)+1),"")</f>
        <v>161C2</v>
      </c>
      <c r="AC308" s="35" t="str">
        <f>IF(COUNTA(V308)=1,IF(COUNTA(X308)=1,MAX(AC$6:AC307)&amp;X308,MAX(AC$6:AC307)+1),"")</f>
        <v>172C2</v>
      </c>
      <c r="AD308" s="35" t="str">
        <f>IF(COUNTA(W308)=1,IF(COUNTA(X308)=1,MAX(AD$6:AD307)&amp;X308,MAX(AD$6:AD307)+1),"")</f>
        <v>172C2</v>
      </c>
    </row>
    <row r="309" spans="1:30">
      <c r="A309" s="2" t="s">
        <v>573</v>
      </c>
      <c r="B309" s="2" t="s">
        <v>346</v>
      </c>
      <c r="C309" s="2" t="s">
        <v>348</v>
      </c>
      <c r="D309" s="5" t="s">
        <v>358</v>
      </c>
      <c r="E309" s="2" t="s">
        <v>352</v>
      </c>
      <c r="H309" s="35" t="s">
        <v>886</v>
      </c>
      <c r="I309" s="35" t="s">
        <v>887</v>
      </c>
      <c r="J309" s="35" t="s">
        <v>888</v>
      </c>
      <c r="N309" s="35" t="str">
        <f>IF(COUNTA(G309)=1,IF(COUNTA(K309)=1,MAX(N$6:N308)&amp;K309,MAX(N$6:N308)+1),"")</f>
        <v/>
      </c>
      <c r="O309" s="35">
        <f>IF(COUNTA(H309)=1,IF(COUNTA(K309)=1,MAX(O$6:O308)&amp;K309,MAX(O$6:O308)+1),"")</f>
        <v>158</v>
      </c>
      <c r="P309" s="35">
        <f>IF(COUNTA(I309)=1,IF(COUNTA(K309)=1,MAX(P$6:P308)&amp;K309,MAX(P$6:P308)+1),"")</f>
        <v>170</v>
      </c>
      <c r="Q309" s="35">
        <f>IF(COUNTA(J309)=1,IF(COUNTA(K309)=1,MAX(Q$6:Q308)&amp;K309,MAX(Q$6:Q308)+1),"")</f>
        <v>170</v>
      </c>
      <c r="U309" s="35" t="s">
        <v>886</v>
      </c>
      <c r="V309" s="35" t="s">
        <v>887</v>
      </c>
      <c r="W309" s="35" t="s">
        <v>888</v>
      </c>
      <c r="Z309" s="35" t="str">
        <f>IF(COUNTA(S309)=1,IF(COUNTA(X309)=1,MAX(Z$6:Z308)&amp;X309,MAX(Z$6:Z308)+1),"")</f>
        <v/>
      </c>
      <c r="AA309" s="35" t="str">
        <f>IF(COUNTA(T309)=1,IF(COUNTA(X309)=1,MAX(AA$6:AA308)&amp;X309,MAX(AA$6:AA308)+1),"")</f>
        <v/>
      </c>
      <c r="AB309" s="35">
        <f>IF(COUNTA(U309)=1,IF(COUNTA(X309)=1,MAX(AB$6:AB308)&amp;X309,MAX(AB$6:AB308)+1),"")</f>
        <v>162</v>
      </c>
      <c r="AC309" s="35">
        <f>IF(COUNTA(V309)=1,IF(COUNTA(X309)=1,MAX(AC$6:AC308)&amp;X309,MAX(AC$6:AC308)+1),"")</f>
        <v>173</v>
      </c>
      <c r="AD309" s="35">
        <f>IF(COUNTA(W309)=1,IF(COUNTA(X309)=1,MAX(AD$6:AD308)&amp;X309,MAX(AD$6:AD308)+1),"")</f>
        <v>173</v>
      </c>
    </row>
    <row r="310" spans="1:30">
      <c r="A310" s="2" t="s">
        <v>573</v>
      </c>
      <c r="B310" s="2" t="s">
        <v>346</v>
      </c>
      <c r="C310" s="2" t="s">
        <v>348</v>
      </c>
      <c r="D310" s="5" t="s">
        <v>359</v>
      </c>
      <c r="E310" s="2" t="s">
        <v>352</v>
      </c>
      <c r="H310" s="35" t="s">
        <v>889</v>
      </c>
      <c r="I310" s="35" t="s">
        <v>890</v>
      </c>
      <c r="J310" s="35" t="s">
        <v>891</v>
      </c>
      <c r="K310" s="35" t="s">
        <v>892</v>
      </c>
      <c r="L310"/>
      <c r="M310"/>
      <c r="N310" s="35" t="str">
        <f>IF(COUNTA(G310)=1,IF(COUNTA(K310)=1,MAX(N$6:N309)&amp;K310,MAX(N$6:N309)+1),"")</f>
        <v/>
      </c>
      <c r="O310" s="35" t="str">
        <f>IF(COUNTA(H310)=1,IF(COUNTA(K310)=1,MAX(O$6:O309)&amp;K310,MAX(O$6:O309)+1),"")</f>
        <v>158D2</v>
      </c>
      <c r="P310" s="35" t="str">
        <f>IF(COUNTA(I310)=1,IF(COUNTA(K310)=1,MAX(P$6:P309)&amp;K310,MAX(P$6:P309)+1),"")</f>
        <v>170D2</v>
      </c>
      <c r="Q310" s="35" t="str">
        <f>IF(COUNTA(J310)=1,IF(COUNTA(K310)=1,MAX(Q$6:Q309)&amp;K310,MAX(Q$6:Q309)+1),"")</f>
        <v>170D2</v>
      </c>
      <c r="U310" s="35" t="s">
        <v>889</v>
      </c>
      <c r="V310" s="35" t="s">
        <v>890</v>
      </c>
      <c r="W310" s="35" t="s">
        <v>891</v>
      </c>
      <c r="X310" s="35" t="s">
        <v>892</v>
      </c>
      <c r="Y310"/>
      <c r="Z310" s="35" t="str">
        <f>IF(COUNTA(S310)=1,IF(COUNTA(X310)=1,MAX(Z$6:Z309)&amp;X310,MAX(Z$6:Z309)+1),"")</f>
        <v/>
      </c>
      <c r="AA310" s="35" t="str">
        <f>IF(COUNTA(T310)=1,IF(COUNTA(X310)=1,MAX(AA$6:AA309)&amp;X310,MAX(AA$6:AA309)+1),"")</f>
        <v/>
      </c>
      <c r="AB310" s="35" t="str">
        <f>IF(COUNTA(U310)=1,IF(COUNTA(X310)=1,MAX(AB$6:AB309)&amp;X310,MAX(AB$6:AB309)+1),"")</f>
        <v>162D2</v>
      </c>
      <c r="AC310" s="35" t="str">
        <f>IF(COUNTA(V310)=1,IF(COUNTA(X310)=1,MAX(AC$6:AC309)&amp;X310,MAX(AC$6:AC309)+1),"")</f>
        <v>173D2</v>
      </c>
      <c r="AD310" s="35" t="str">
        <f>IF(COUNTA(W310)=1,IF(COUNTA(X310)=1,MAX(AD$6:AD309)&amp;X310,MAX(AD$6:AD309)+1),"")</f>
        <v>173D2</v>
      </c>
    </row>
    <row r="311" spans="1:30">
      <c r="A311" s="2" t="s">
        <v>573</v>
      </c>
      <c r="B311" s="2" t="s">
        <v>346</v>
      </c>
      <c r="C311" s="2" t="s">
        <v>348</v>
      </c>
      <c r="D311" s="5" t="s">
        <v>360</v>
      </c>
      <c r="E311" s="2" t="s">
        <v>352</v>
      </c>
      <c r="H311" s="61" t="s">
        <v>893</v>
      </c>
      <c r="I311" s="35" t="s">
        <v>894</v>
      </c>
      <c r="J311" s="35" t="s">
        <v>895</v>
      </c>
      <c r="N311" s="35" t="str">
        <f>IF(COUNTA(G311)=1,IF(COUNTA(K311)=1,MAX(N$6:N310)&amp;K311,MAX(N$6:N310)+1),"")</f>
        <v/>
      </c>
      <c r="O311" s="35">
        <f>IF(COUNTA(H311)=1,IF(COUNTA(K311)=1,MAX(O$6:O310)&amp;K311,MAX(O$6:O310)+1),"")</f>
        <v>159</v>
      </c>
      <c r="P311" s="35">
        <f>IF(COUNTA(I311)=1,IF(COUNTA(K311)=1,MAX(P$6:P310)&amp;K311,MAX(P$6:P310)+1),"")</f>
        <v>171</v>
      </c>
      <c r="Q311" s="35">
        <f>IF(COUNTA(J311)=1,IF(COUNTA(K311)=1,MAX(Q$6:Q310)&amp;K311,MAX(Q$6:Q310)+1),"")</f>
        <v>171</v>
      </c>
      <c r="U311" s="61" t="s">
        <v>893</v>
      </c>
      <c r="V311" s="35" t="s">
        <v>894</v>
      </c>
      <c r="W311" s="35" t="s">
        <v>895</v>
      </c>
      <c r="Z311" s="35" t="str">
        <f>IF(COUNTA(S311)=1,IF(COUNTA(X311)=1,MAX(Z$6:Z310)&amp;X311,MAX(Z$6:Z310)+1),"")</f>
        <v/>
      </c>
      <c r="AA311" s="35" t="str">
        <f>IF(COUNTA(T311)=1,IF(COUNTA(X311)=1,MAX(AA$6:AA310)&amp;X311,MAX(AA$6:AA310)+1),"")</f>
        <v/>
      </c>
      <c r="AB311" s="35">
        <f>IF(COUNTA(U311)=1,IF(COUNTA(X311)=1,MAX(AB$6:AB310)&amp;X311,MAX(AB$6:AB310)+1),"")</f>
        <v>163</v>
      </c>
      <c r="AC311" s="35">
        <f>IF(COUNTA(V311)=1,IF(COUNTA(X311)=1,MAX(AC$6:AC310)&amp;X311,MAX(AC$6:AC310)+1),"")</f>
        <v>174</v>
      </c>
      <c r="AD311" s="35">
        <f>IF(COUNTA(W311)=1,IF(COUNTA(X311)=1,MAX(AD$6:AD310)&amp;X311,MAX(AD$6:AD310)+1),"")</f>
        <v>174</v>
      </c>
    </row>
    <row r="312" spans="1:30">
      <c r="A312" s="2" t="s">
        <v>573</v>
      </c>
      <c r="B312" s="2" t="s">
        <v>346</v>
      </c>
      <c r="C312" s="2" t="s">
        <v>348</v>
      </c>
      <c r="D312" s="5" t="s">
        <v>361</v>
      </c>
      <c r="E312" s="2" t="s">
        <v>352</v>
      </c>
      <c r="H312" s="61" t="s">
        <v>896</v>
      </c>
      <c r="I312" s="35" t="s">
        <v>897</v>
      </c>
      <c r="J312" s="61" t="s">
        <v>898</v>
      </c>
      <c r="K312" s="35" t="s">
        <v>899</v>
      </c>
      <c r="L312"/>
      <c r="M312"/>
      <c r="N312" s="35" t="str">
        <f>IF(COUNTA(G312)=1,IF(COUNTA(K312)=1,MAX(N$6:N311)&amp;K312,MAX(N$6:N311)+1),"")</f>
        <v/>
      </c>
      <c r="O312" s="35" t="str">
        <f>IF(COUNTA(H312)=1,IF(COUNTA(K312)=1,MAX(O$6:O311)&amp;K312,MAX(O$6:O311)+1),"")</f>
        <v>159E2</v>
      </c>
      <c r="P312" s="35" t="str">
        <f>IF(COUNTA(I312)=1,IF(COUNTA(K312)=1,MAX(P$6:P311)&amp;K312,MAX(P$6:P311)+1),"")</f>
        <v>171E2</v>
      </c>
      <c r="Q312" s="35" t="str">
        <f>IF(COUNTA(J312)=1,IF(COUNTA(K312)=1,MAX(Q$6:Q311)&amp;K312,MAX(Q$6:Q311)+1),"")</f>
        <v>171E2</v>
      </c>
      <c r="U312" s="61" t="s">
        <v>896</v>
      </c>
      <c r="V312" s="35" t="s">
        <v>897</v>
      </c>
      <c r="W312" s="61" t="s">
        <v>898</v>
      </c>
      <c r="X312" s="35" t="s">
        <v>899</v>
      </c>
      <c r="Y312"/>
      <c r="Z312" s="35" t="str">
        <f>IF(COUNTA(S312)=1,IF(COUNTA(X312)=1,MAX(Z$6:Z311)&amp;X312,MAX(Z$6:Z311)+1),"")</f>
        <v/>
      </c>
      <c r="AA312" s="35" t="str">
        <f>IF(COUNTA(T312)=1,IF(COUNTA(X312)=1,MAX(AA$6:AA311)&amp;X312,MAX(AA$6:AA311)+1),"")</f>
        <v/>
      </c>
      <c r="AB312" s="35" t="str">
        <f>IF(COUNTA(U312)=1,IF(COUNTA(X312)=1,MAX(AB$6:AB311)&amp;X312,MAX(AB$6:AB311)+1),"")</f>
        <v>163E2</v>
      </c>
      <c r="AC312" s="35" t="str">
        <f>IF(COUNTA(V312)=1,IF(COUNTA(X312)=1,MAX(AC$6:AC311)&amp;X312,MAX(AC$6:AC311)+1),"")</f>
        <v>174E2</v>
      </c>
      <c r="AD312" s="35" t="str">
        <f>IF(COUNTA(W312)=1,IF(COUNTA(X312)=1,MAX(AD$6:AD311)&amp;X312,MAX(AD$6:AD311)+1),"")</f>
        <v>174E2</v>
      </c>
    </row>
    <row r="313" spans="1:30">
      <c r="A313" s="2" t="s">
        <v>573</v>
      </c>
      <c r="B313" s="2" t="s">
        <v>346</v>
      </c>
      <c r="C313" s="2" t="s">
        <v>348</v>
      </c>
      <c r="D313" s="5" t="s">
        <v>362</v>
      </c>
      <c r="E313" s="2" t="s">
        <v>352</v>
      </c>
      <c r="H313" s="35" t="s">
        <v>900</v>
      </c>
      <c r="I313" s="35" t="s">
        <v>901</v>
      </c>
      <c r="J313" s="35" t="s">
        <v>902</v>
      </c>
      <c r="N313" s="35" t="str">
        <f>IF(COUNTA(G313)=1,IF(COUNTA(K313)=1,MAX(N$6:N312)&amp;K313,MAX(N$6:N312)+1),"")</f>
        <v/>
      </c>
      <c r="O313" s="35">
        <f>IF(COUNTA(H313)=1,IF(COUNTA(K313)=1,MAX(O$6:O312)&amp;K313,MAX(O$6:O312)+1),"")</f>
        <v>160</v>
      </c>
      <c r="P313" s="35">
        <f>IF(COUNTA(I313)=1,IF(COUNTA(K313)=1,MAX(P$6:P312)&amp;K313,MAX(P$6:P312)+1),"")</f>
        <v>172</v>
      </c>
      <c r="Q313" s="35">
        <f>IF(COUNTA(J313)=1,IF(COUNTA(K313)=1,MAX(Q$6:Q312)&amp;K313,MAX(Q$6:Q312)+1),"")</f>
        <v>172</v>
      </c>
      <c r="U313" s="35" t="s">
        <v>900</v>
      </c>
      <c r="V313" s="35" t="s">
        <v>901</v>
      </c>
      <c r="W313" s="35" t="s">
        <v>902</v>
      </c>
      <c r="Z313" s="35" t="str">
        <f>IF(COUNTA(S313)=1,IF(COUNTA(X313)=1,MAX(Z$6:Z312)&amp;X313,MAX(Z$6:Z312)+1),"")</f>
        <v/>
      </c>
      <c r="AA313" s="35" t="str">
        <f>IF(COUNTA(T313)=1,IF(COUNTA(X313)=1,MAX(AA$6:AA312)&amp;X313,MAX(AA$6:AA312)+1),"")</f>
        <v/>
      </c>
      <c r="AB313" s="35">
        <f>IF(COUNTA(U313)=1,IF(COUNTA(X313)=1,MAX(AB$6:AB312)&amp;X313,MAX(AB$6:AB312)+1),"")</f>
        <v>164</v>
      </c>
      <c r="AC313" s="35">
        <f>IF(COUNTA(V313)=1,IF(COUNTA(X313)=1,MAX(AC$6:AC312)&amp;X313,MAX(AC$6:AC312)+1),"")</f>
        <v>175</v>
      </c>
      <c r="AD313" s="35">
        <f>IF(COUNTA(W313)=1,IF(COUNTA(X313)=1,MAX(AD$6:AD312)&amp;X313,MAX(AD$6:AD312)+1),"")</f>
        <v>175</v>
      </c>
    </row>
    <row r="314" spans="1:30">
      <c r="A314" s="2" t="s">
        <v>573</v>
      </c>
      <c r="B314" s="2" t="s">
        <v>346</v>
      </c>
      <c r="C314" s="2" t="s">
        <v>348</v>
      </c>
      <c r="D314" s="5" t="s">
        <v>363</v>
      </c>
      <c r="E314" s="2" t="s">
        <v>352</v>
      </c>
      <c r="H314" s="35" t="s">
        <v>903</v>
      </c>
      <c r="I314" s="35" t="s">
        <v>904</v>
      </c>
      <c r="J314" s="35" t="s">
        <v>905</v>
      </c>
      <c r="K314" s="35" t="s">
        <v>906</v>
      </c>
      <c r="L314"/>
      <c r="M314"/>
      <c r="N314" s="35" t="str">
        <f>IF(COUNTA(G314)=1,IF(COUNTA(K314)=1,MAX(N$6:N313)&amp;K314,MAX(N$6:N313)+1),"")</f>
        <v/>
      </c>
      <c r="O314" s="35" t="str">
        <f>IF(COUNTA(H314)=1,IF(COUNTA(K314)=1,MAX(O$6:O313)&amp;K314,MAX(O$6:O313)+1),"")</f>
        <v>160F2</v>
      </c>
      <c r="P314" s="35" t="str">
        <f>IF(COUNTA(I314)=1,IF(COUNTA(K314)=1,MAX(P$6:P313)&amp;K314,MAX(P$6:P313)+1),"")</f>
        <v>172F2</v>
      </c>
      <c r="Q314" s="35" t="str">
        <f>IF(COUNTA(J314)=1,IF(COUNTA(K314)=1,MAX(Q$6:Q313)&amp;K314,MAX(Q$6:Q313)+1),"")</f>
        <v>172F2</v>
      </c>
      <c r="U314" s="35" t="s">
        <v>903</v>
      </c>
      <c r="V314" s="35" t="s">
        <v>904</v>
      </c>
      <c r="W314" s="35" t="s">
        <v>905</v>
      </c>
      <c r="X314" s="35" t="s">
        <v>906</v>
      </c>
      <c r="Y314"/>
      <c r="Z314" s="35" t="str">
        <f>IF(COUNTA(S314)=1,IF(COUNTA(X314)=1,MAX(Z$6:Z313)&amp;X314,MAX(Z$6:Z313)+1),"")</f>
        <v/>
      </c>
      <c r="AA314" s="35" t="str">
        <f>IF(COUNTA(T314)=1,IF(COUNTA(X314)=1,MAX(AA$6:AA313)&amp;X314,MAX(AA$6:AA313)+1),"")</f>
        <v/>
      </c>
      <c r="AB314" s="35" t="str">
        <f>IF(COUNTA(U314)=1,IF(COUNTA(X314)=1,MAX(AB$6:AB313)&amp;X314,MAX(AB$6:AB313)+1),"")</f>
        <v>164F2</v>
      </c>
      <c r="AC314" s="35" t="str">
        <f>IF(COUNTA(V314)=1,IF(COUNTA(X314)=1,MAX(AC$6:AC313)&amp;X314,MAX(AC$6:AC313)+1),"")</f>
        <v>175F2</v>
      </c>
      <c r="AD314" s="35" t="str">
        <f>IF(COUNTA(W314)=1,IF(COUNTA(X314)=1,MAX(AD$6:AD313)&amp;X314,MAX(AD$6:AD313)+1),"")</f>
        <v>175F2</v>
      </c>
    </row>
    <row r="315" spans="1:30">
      <c r="A315" s="2" t="s">
        <v>573</v>
      </c>
      <c r="B315" s="2" t="s">
        <v>346</v>
      </c>
      <c r="C315" s="2" t="s">
        <v>348</v>
      </c>
      <c r="D315" s="5" t="s">
        <v>364</v>
      </c>
      <c r="E315" s="2" t="s">
        <v>352</v>
      </c>
      <c r="H315" s="35" t="s">
        <v>907</v>
      </c>
      <c r="I315" s="35" t="s">
        <v>908</v>
      </c>
      <c r="J315" s="35" t="s">
        <v>909</v>
      </c>
      <c r="N315" s="35" t="str">
        <f>IF(COUNTA(G315)=1,IF(COUNTA(K315)=1,MAX(N$6:N314)&amp;K315,MAX(N$6:N314)+1),"")</f>
        <v/>
      </c>
      <c r="O315" s="35">
        <f>IF(COUNTA(H315)=1,IF(COUNTA(K315)=1,MAX(O$6:O314)&amp;K315,MAX(O$6:O314)+1),"")</f>
        <v>161</v>
      </c>
      <c r="P315" s="35">
        <f>IF(COUNTA(I315)=1,IF(COUNTA(K315)=1,MAX(P$6:P314)&amp;K315,MAX(P$6:P314)+1),"")</f>
        <v>173</v>
      </c>
      <c r="Q315" s="35">
        <f>IF(COUNTA(J315)=1,IF(COUNTA(K315)=1,MAX(Q$6:Q314)&amp;K315,MAX(Q$6:Q314)+1),"")</f>
        <v>173</v>
      </c>
      <c r="U315" s="35" t="s">
        <v>907</v>
      </c>
      <c r="V315" s="35" t="s">
        <v>908</v>
      </c>
      <c r="W315" s="35" t="s">
        <v>909</v>
      </c>
      <c r="Z315" s="35" t="str">
        <f>IF(COUNTA(S315)=1,IF(COUNTA(X315)=1,MAX(Z$6:Z314)&amp;X315,MAX(Z$6:Z314)+1),"")</f>
        <v/>
      </c>
      <c r="AA315" s="35" t="str">
        <f>IF(COUNTA(T315)=1,IF(COUNTA(X315)=1,MAX(AA$6:AA314)&amp;X315,MAX(AA$6:AA314)+1),"")</f>
        <v/>
      </c>
      <c r="AB315" s="35">
        <f>IF(COUNTA(U315)=1,IF(COUNTA(X315)=1,MAX(AB$6:AB314)&amp;X315,MAX(AB$6:AB314)+1),"")</f>
        <v>165</v>
      </c>
      <c r="AC315" s="35">
        <f>IF(COUNTA(V315)=1,IF(COUNTA(X315)=1,MAX(AC$6:AC314)&amp;X315,MAX(AC$6:AC314)+1),"")</f>
        <v>176</v>
      </c>
      <c r="AD315" s="35">
        <f>IF(COUNTA(W315)=1,IF(COUNTA(X315)=1,MAX(AD$6:AD314)&amp;X315,MAX(AD$6:AD314)+1),"")</f>
        <v>176</v>
      </c>
    </row>
    <row r="316" spans="1:30">
      <c r="A316" s="2" t="s">
        <v>573</v>
      </c>
      <c r="B316" s="2" t="s">
        <v>346</v>
      </c>
      <c r="C316" s="2" t="s">
        <v>348</v>
      </c>
      <c r="D316" s="5" t="s">
        <v>365</v>
      </c>
      <c r="E316" s="2" t="s">
        <v>352</v>
      </c>
      <c r="H316" s="35" t="s">
        <v>910</v>
      </c>
      <c r="I316" s="35" t="s">
        <v>911</v>
      </c>
      <c r="J316" s="35" t="s">
        <v>912</v>
      </c>
      <c r="K316" s="35" t="s">
        <v>913</v>
      </c>
      <c r="L316"/>
      <c r="M316"/>
      <c r="N316" s="35" t="str">
        <f>IF(COUNTA(G316)=1,IF(COUNTA(K316)=1,MAX(N$6:N315)&amp;K316,MAX(N$6:N315)+1),"")</f>
        <v/>
      </c>
      <c r="O316" s="35" t="str">
        <f>IF(COUNTA(H316)=1,IF(COUNTA(K316)=1,MAX(O$6:O315)&amp;K316,MAX(O$6:O315)+1),"")</f>
        <v>161G2</v>
      </c>
      <c r="P316" s="35" t="str">
        <f>IF(COUNTA(I316)=1,IF(COUNTA(K316)=1,MAX(P$6:P315)&amp;K316,MAX(P$6:P315)+1),"")</f>
        <v>173G2</v>
      </c>
      <c r="Q316" s="35" t="str">
        <f>IF(COUNTA(J316)=1,IF(COUNTA(K316)=1,MAX(Q$6:Q315)&amp;K316,MAX(Q$6:Q315)+1),"")</f>
        <v>173G2</v>
      </c>
      <c r="U316" s="35" t="s">
        <v>910</v>
      </c>
      <c r="V316" s="35" t="s">
        <v>911</v>
      </c>
      <c r="W316" s="35" t="s">
        <v>912</v>
      </c>
      <c r="X316" s="35" t="s">
        <v>913</v>
      </c>
      <c r="Y316"/>
      <c r="Z316" s="35" t="str">
        <f>IF(COUNTA(S316)=1,IF(COUNTA(X316)=1,MAX(Z$6:Z315)&amp;X316,MAX(Z$6:Z315)+1),"")</f>
        <v/>
      </c>
      <c r="AA316" s="35" t="str">
        <f>IF(COUNTA(T316)=1,IF(COUNTA(X316)=1,MAX(AA$6:AA315)&amp;X316,MAX(AA$6:AA315)+1),"")</f>
        <v/>
      </c>
      <c r="AB316" s="35" t="str">
        <f>IF(COUNTA(U316)=1,IF(COUNTA(X316)=1,MAX(AB$6:AB315)&amp;X316,MAX(AB$6:AB315)+1),"")</f>
        <v>165G2</v>
      </c>
      <c r="AC316" s="35" t="str">
        <f>IF(COUNTA(V316)=1,IF(COUNTA(X316)=1,MAX(AC$6:AC315)&amp;X316,MAX(AC$6:AC315)+1),"")</f>
        <v>176G2</v>
      </c>
      <c r="AD316" s="35" t="str">
        <f>IF(COUNTA(W316)=1,IF(COUNTA(X316)=1,MAX(AD$6:AD315)&amp;X316,MAX(AD$6:AD315)+1),"")</f>
        <v>176G2</v>
      </c>
    </row>
    <row r="317" spans="1:30" s="9" customFormat="1">
      <c r="A317" s="9" t="s">
        <v>573</v>
      </c>
      <c r="B317" s="9" t="s">
        <v>346</v>
      </c>
      <c r="C317" s="9" t="s">
        <v>366</v>
      </c>
      <c r="D317" s="10" t="s">
        <v>367</v>
      </c>
      <c r="E317" s="2" t="s">
        <v>6</v>
      </c>
      <c r="F317" s="12"/>
      <c r="G317" s="12"/>
      <c r="H317" s="12"/>
      <c r="I317" s="12"/>
      <c r="J317" s="12"/>
      <c r="K317" s="12"/>
      <c r="L317" s="12"/>
      <c r="M317" s="12"/>
      <c r="N317" s="12"/>
      <c r="O317" s="12"/>
      <c r="P317" s="12"/>
      <c r="Q317" s="12"/>
      <c r="R317" s="11"/>
      <c r="S317" s="12"/>
      <c r="T317" s="12"/>
      <c r="U317" s="12"/>
      <c r="V317" s="12"/>
      <c r="W317" s="12"/>
      <c r="X317" s="12"/>
      <c r="Y317" s="12"/>
      <c r="Z317" s="12"/>
      <c r="AA317" s="12"/>
      <c r="AB317" s="12"/>
      <c r="AC317" s="12"/>
      <c r="AD317" s="12"/>
    </row>
    <row r="318" spans="1:30">
      <c r="A318" s="2" t="s">
        <v>573</v>
      </c>
      <c r="B318" s="2" t="s">
        <v>346</v>
      </c>
      <c r="C318" s="2" t="s">
        <v>366</v>
      </c>
      <c r="D318" s="5" t="s">
        <v>368</v>
      </c>
      <c r="E318" s="2" t="s">
        <v>352</v>
      </c>
      <c r="H318" s="35" t="s">
        <v>914</v>
      </c>
      <c r="I318" s="35" t="s">
        <v>915</v>
      </c>
      <c r="J318" s="35" t="s">
        <v>916</v>
      </c>
      <c r="N318" s="35" t="str">
        <f>IF(COUNTA(G318)=1,IF(COUNTA(K318)=1,MAX(N$6:N317)&amp;K318,MAX(N$6:N317)+1),"")</f>
        <v/>
      </c>
      <c r="O318" s="35">
        <f>IF(COUNTA(H318)=1,IF(COUNTA(K318)=1,MAX(O$6:O317)&amp;K318,MAX(O$6:O317)+1),"")</f>
        <v>162</v>
      </c>
      <c r="P318" s="35">
        <f>IF(COUNTA(I318)=1,IF(COUNTA(K318)=1,MAX(P$6:P317)&amp;K318,MAX(P$6:P317)+1),"")</f>
        <v>174</v>
      </c>
      <c r="Q318" s="35">
        <f>IF(COUNTA(J318)=1,IF(COUNTA(K318)=1,MAX(Q$6:Q317)&amp;K318,MAX(Q$6:Q317)+1),"")</f>
        <v>174</v>
      </c>
      <c r="U318" s="35" t="s">
        <v>914</v>
      </c>
      <c r="V318" s="35" t="s">
        <v>915</v>
      </c>
      <c r="W318" s="35" t="s">
        <v>916</v>
      </c>
      <c r="Z318" s="35" t="str">
        <f>IF(COUNTA(S318)=1,IF(COUNTA(X318)=1,MAX(Z$6:Z317)&amp;X318,MAX(Z$6:Z317)+1),"")</f>
        <v/>
      </c>
      <c r="AA318" s="35" t="str">
        <f>IF(COUNTA(T318)=1,IF(COUNTA(X318)=1,MAX(AA$6:AA317)&amp;X318,MAX(AA$6:AA317)+1),"")</f>
        <v/>
      </c>
      <c r="AB318" s="35">
        <f>IF(COUNTA(U318)=1,IF(COUNTA(X318)=1,MAX(AB$6:AB317)&amp;X318,MAX(AB$6:AB317)+1),"")</f>
        <v>166</v>
      </c>
      <c r="AC318" s="35">
        <f>IF(COUNTA(V318)=1,IF(COUNTA(X318)=1,MAX(AC$6:AC317)&amp;X318,MAX(AC$6:AC317)+1),"")</f>
        <v>177</v>
      </c>
      <c r="AD318" s="35">
        <f>IF(COUNTA(W318)=1,IF(COUNTA(X318)=1,MAX(AD$6:AD317)&amp;X318,MAX(AD$6:AD317)+1),"")</f>
        <v>177</v>
      </c>
    </row>
    <row r="319" spans="1:30">
      <c r="A319" s="2" t="s">
        <v>573</v>
      </c>
      <c r="B319" s="2" t="s">
        <v>346</v>
      </c>
      <c r="C319" s="2" t="s">
        <v>366</v>
      </c>
      <c r="D319" s="5" t="s">
        <v>369</v>
      </c>
      <c r="E319" s="2" t="s">
        <v>352</v>
      </c>
      <c r="H319" s="35" t="s">
        <v>917</v>
      </c>
      <c r="I319" s="35" t="s">
        <v>918</v>
      </c>
      <c r="J319" s="35" t="s">
        <v>919</v>
      </c>
      <c r="K319" s="35" t="s">
        <v>920</v>
      </c>
      <c r="L319"/>
      <c r="M319"/>
      <c r="N319" s="35" t="str">
        <f>IF(COUNTA(G319)=1,IF(COUNTA(K319)=1,MAX(N$6:N318)&amp;K319,MAX(N$6:N318)+1),"")</f>
        <v/>
      </c>
      <c r="O319" s="35" t="str">
        <f>IF(COUNTA(H319)=1,IF(COUNTA(K319)=1,MAX(O$6:O318)&amp;K319,MAX(O$6:O318)+1),"")</f>
        <v>162H2</v>
      </c>
      <c r="P319" s="35" t="str">
        <f>IF(COUNTA(I319)=1,IF(COUNTA(K319)=1,MAX(P$6:P318)&amp;K319,MAX(P$6:P318)+1),"")</f>
        <v>174H2</v>
      </c>
      <c r="Q319" s="35" t="str">
        <f>IF(COUNTA(J319)=1,IF(COUNTA(K319)=1,MAX(Q$6:Q318)&amp;K319,MAX(Q$6:Q318)+1),"")</f>
        <v>174H2</v>
      </c>
      <c r="U319" s="35" t="s">
        <v>917</v>
      </c>
      <c r="V319" s="35" t="s">
        <v>918</v>
      </c>
      <c r="W319" s="35" t="s">
        <v>919</v>
      </c>
      <c r="X319" s="35" t="s">
        <v>920</v>
      </c>
      <c r="Y319"/>
      <c r="Z319" s="35" t="str">
        <f>IF(COUNTA(S319)=1,IF(COUNTA(X319)=1,MAX(Z$6:Z318)&amp;X319,MAX(Z$6:Z318)+1),"")</f>
        <v/>
      </c>
      <c r="AA319" s="35" t="str">
        <f>IF(COUNTA(T319)=1,IF(COUNTA(X319)=1,MAX(AA$6:AA318)&amp;X319,MAX(AA$6:AA318)+1),"")</f>
        <v/>
      </c>
      <c r="AB319" s="35" t="str">
        <f>IF(COUNTA(U319)=1,IF(COUNTA(X319)=1,MAX(AB$6:AB318)&amp;X319,MAX(AB$6:AB318)+1),"")</f>
        <v>166H2</v>
      </c>
      <c r="AC319" s="35" t="str">
        <f>IF(COUNTA(V319)=1,IF(COUNTA(X319)=1,MAX(AC$6:AC318)&amp;X319,MAX(AC$6:AC318)+1),"")</f>
        <v>177H2</v>
      </c>
      <c r="AD319" s="35" t="str">
        <f>IF(COUNTA(W319)=1,IF(COUNTA(X319)=1,MAX(AD$6:AD318)&amp;X319,MAX(AD$6:AD318)+1),"")</f>
        <v>177H2</v>
      </c>
    </row>
    <row r="320" spans="1:30">
      <c r="A320" s="2" t="s">
        <v>573</v>
      </c>
      <c r="B320" s="2" t="s">
        <v>346</v>
      </c>
      <c r="C320" s="2" t="s">
        <v>366</v>
      </c>
      <c r="D320" s="5" t="s">
        <v>370</v>
      </c>
      <c r="E320" s="2" t="s">
        <v>352</v>
      </c>
      <c r="H320" s="35" t="s">
        <v>921</v>
      </c>
      <c r="I320" s="35" t="s">
        <v>922</v>
      </c>
      <c r="J320" s="35" t="s">
        <v>923</v>
      </c>
      <c r="N320" s="35" t="str">
        <f>IF(COUNTA(G320)=1,IF(COUNTA(K320)=1,MAX(N$6:N319)&amp;K320,MAX(N$6:N319)+1),"")</f>
        <v/>
      </c>
      <c r="O320" s="35">
        <f>IF(COUNTA(H320)=1,IF(COUNTA(K320)=1,MAX(O$6:O319)&amp;K320,MAX(O$6:O319)+1),"")</f>
        <v>163</v>
      </c>
      <c r="P320" s="35">
        <f>IF(COUNTA(I320)=1,IF(COUNTA(K320)=1,MAX(P$6:P319)&amp;K320,MAX(P$6:P319)+1),"")</f>
        <v>175</v>
      </c>
      <c r="Q320" s="35">
        <f>IF(COUNTA(J320)=1,IF(COUNTA(K320)=1,MAX(Q$6:Q319)&amp;K320,MAX(Q$6:Q319)+1),"")</f>
        <v>175</v>
      </c>
      <c r="U320" s="35" t="s">
        <v>921</v>
      </c>
      <c r="V320" s="35" t="s">
        <v>922</v>
      </c>
      <c r="W320" s="35" t="s">
        <v>923</v>
      </c>
      <c r="Z320" s="35" t="str">
        <f>IF(COUNTA(S320)=1,IF(COUNTA(X320)=1,MAX(Z$6:Z319)&amp;X320,MAX(Z$6:Z319)+1),"")</f>
        <v/>
      </c>
      <c r="AA320" s="35" t="str">
        <f>IF(COUNTA(T320)=1,IF(COUNTA(X320)=1,MAX(AA$6:AA319)&amp;X320,MAX(AA$6:AA319)+1),"")</f>
        <v/>
      </c>
      <c r="AB320" s="35">
        <f>IF(COUNTA(U320)=1,IF(COUNTA(X320)=1,MAX(AB$6:AB319)&amp;X320,MAX(AB$6:AB319)+1),"")</f>
        <v>167</v>
      </c>
      <c r="AC320" s="35">
        <f>IF(COUNTA(V320)=1,IF(COUNTA(X320)=1,MAX(AC$6:AC319)&amp;X320,MAX(AC$6:AC319)+1),"")</f>
        <v>178</v>
      </c>
      <c r="AD320" s="35">
        <f>IF(COUNTA(W320)=1,IF(COUNTA(X320)=1,MAX(AD$6:AD319)&amp;X320,MAX(AD$6:AD319)+1),"")</f>
        <v>178</v>
      </c>
    </row>
    <row r="321" spans="1:30">
      <c r="A321" s="2" t="s">
        <v>573</v>
      </c>
      <c r="B321" s="2" t="s">
        <v>346</v>
      </c>
      <c r="C321" s="2" t="s">
        <v>366</v>
      </c>
      <c r="D321" s="5" t="s">
        <v>371</v>
      </c>
      <c r="E321" s="2" t="s">
        <v>352</v>
      </c>
      <c r="H321" s="35" t="s">
        <v>924</v>
      </c>
      <c r="I321" s="35" t="s">
        <v>925</v>
      </c>
      <c r="J321" s="35" t="s">
        <v>926</v>
      </c>
      <c r="K321" s="35" t="s">
        <v>927</v>
      </c>
      <c r="L321"/>
      <c r="M321"/>
      <c r="N321" s="35" t="str">
        <f>IF(COUNTA(G321)=1,IF(COUNTA(K321)=1,MAX(N$6:N320)&amp;K321,MAX(N$6:N320)+1),"")</f>
        <v/>
      </c>
      <c r="O321" s="35" t="str">
        <f>IF(COUNTA(H321)=1,IF(COUNTA(K321)=1,MAX(O$6:O320)&amp;K321,MAX(O$6:O320)+1),"")</f>
        <v>163I2</v>
      </c>
      <c r="P321" s="35" t="str">
        <f>IF(COUNTA(I321)=1,IF(COUNTA(K321)=1,MAX(P$6:P320)&amp;K321,MAX(P$6:P320)+1),"")</f>
        <v>175I2</v>
      </c>
      <c r="Q321" s="35" t="str">
        <f>IF(COUNTA(J321)=1,IF(COUNTA(K321)=1,MAX(Q$6:Q320)&amp;K321,MAX(Q$6:Q320)+1),"")</f>
        <v>175I2</v>
      </c>
      <c r="U321" s="35" t="s">
        <v>924</v>
      </c>
      <c r="V321" s="35" t="s">
        <v>925</v>
      </c>
      <c r="W321" s="35" t="s">
        <v>926</v>
      </c>
      <c r="X321" s="35" t="s">
        <v>927</v>
      </c>
      <c r="Y321"/>
      <c r="Z321" s="35" t="str">
        <f>IF(COUNTA(S321)=1,IF(COUNTA(X321)=1,MAX(Z$6:Z320)&amp;X321,MAX(Z$6:Z320)+1),"")</f>
        <v/>
      </c>
      <c r="AA321" s="35" t="str">
        <f>IF(COUNTA(T321)=1,IF(COUNTA(X321)=1,MAX(AA$6:AA320)&amp;X321,MAX(AA$6:AA320)+1),"")</f>
        <v/>
      </c>
      <c r="AB321" s="35" t="str">
        <f>IF(COUNTA(U321)=1,IF(COUNTA(X321)=1,MAX(AB$6:AB320)&amp;X321,MAX(AB$6:AB320)+1),"")</f>
        <v>167I2</v>
      </c>
      <c r="AC321" s="35" t="str">
        <f>IF(COUNTA(V321)=1,IF(COUNTA(X321)=1,MAX(AC$6:AC320)&amp;X321,MAX(AC$6:AC320)+1),"")</f>
        <v>178I2</v>
      </c>
      <c r="AD321" s="35" t="str">
        <f>IF(COUNTA(W321)=1,IF(COUNTA(X321)=1,MAX(AD$6:AD320)&amp;X321,MAX(AD$6:AD320)+1),"")</f>
        <v>178I2</v>
      </c>
    </row>
    <row r="322" spans="1:30">
      <c r="A322" s="2" t="s">
        <v>573</v>
      </c>
      <c r="B322" s="2" t="s">
        <v>346</v>
      </c>
      <c r="C322" s="2" t="s">
        <v>366</v>
      </c>
      <c r="D322" s="5" t="s">
        <v>372</v>
      </c>
      <c r="E322" s="2" t="s">
        <v>352</v>
      </c>
      <c r="H322" s="35" t="s">
        <v>928</v>
      </c>
      <c r="I322" s="35" t="s">
        <v>929</v>
      </c>
      <c r="J322" s="35" t="s">
        <v>930</v>
      </c>
      <c r="N322" s="35" t="str">
        <f>IF(COUNTA(G322)=1,IF(COUNTA(K322)=1,MAX(N$6:N321)&amp;K322,MAX(N$6:N321)+1),"")</f>
        <v/>
      </c>
      <c r="O322" s="35">
        <f>IF(COUNTA(H322)=1,IF(COUNTA(K322)=1,MAX(O$6:O321)&amp;K322,MAX(O$6:O321)+1),"")</f>
        <v>164</v>
      </c>
      <c r="P322" s="35">
        <f>IF(COUNTA(I322)=1,IF(COUNTA(K322)=1,MAX(P$6:P321)&amp;K322,MAX(P$6:P321)+1),"")</f>
        <v>176</v>
      </c>
      <c r="Q322" s="35">
        <f>IF(COUNTA(J322)=1,IF(COUNTA(K322)=1,MAX(Q$6:Q321)&amp;K322,MAX(Q$6:Q321)+1),"")</f>
        <v>176</v>
      </c>
      <c r="U322" s="35" t="s">
        <v>928</v>
      </c>
      <c r="V322" s="35" t="s">
        <v>929</v>
      </c>
      <c r="W322" s="35" t="s">
        <v>930</v>
      </c>
      <c r="Z322" s="35" t="str">
        <f>IF(COUNTA(S322)=1,IF(COUNTA(X322)=1,MAX(Z$6:Z321)&amp;X322,MAX(Z$6:Z321)+1),"")</f>
        <v/>
      </c>
      <c r="AA322" s="35" t="str">
        <f>IF(COUNTA(T322)=1,IF(COUNTA(X322)=1,MAX(AA$6:AA321)&amp;X322,MAX(AA$6:AA321)+1),"")</f>
        <v/>
      </c>
      <c r="AB322" s="35">
        <f>IF(COUNTA(U322)=1,IF(COUNTA(X322)=1,MAX(AB$6:AB321)&amp;X322,MAX(AB$6:AB321)+1),"")</f>
        <v>168</v>
      </c>
      <c r="AC322" s="35">
        <f>IF(COUNTA(V322)=1,IF(COUNTA(X322)=1,MAX(AC$6:AC321)&amp;X322,MAX(AC$6:AC321)+1),"")</f>
        <v>179</v>
      </c>
      <c r="AD322" s="35">
        <f>IF(COUNTA(W322)=1,IF(COUNTA(X322)=1,MAX(AD$6:AD321)&amp;X322,MAX(AD$6:AD321)+1),"")</f>
        <v>179</v>
      </c>
    </row>
    <row r="323" spans="1:30">
      <c r="A323" s="2" t="s">
        <v>573</v>
      </c>
      <c r="B323" s="2" t="s">
        <v>346</v>
      </c>
      <c r="C323" s="2" t="s">
        <v>366</v>
      </c>
      <c r="D323" s="5" t="s">
        <v>373</v>
      </c>
      <c r="E323" s="2" t="s">
        <v>352</v>
      </c>
      <c r="H323" s="35" t="s">
        <v>931</v>
      </c>
      <c r="I323" s="35" t="s">
        <v>932</v>
      </c>
      <c r="J323" s="35" t="s">
        <v>933</v>
      </c>
      <c r="K323" s="35" t="s">
        <v>934</v>
      </c>
      <c r="L323"/>
      <c r="M323"/>
      <c r="N323" s="35" t="str">
        <f>IF(COUNTA(G323)=1,IF(COUNTA(K323)=1,MAX(N$6:N322)&amp;K323,MAX(N$6:N322)+1),"")</f>
        <v/>
      </c>
      <c r="O323" s="35" t="str">
        <f>IF(COUNTA(H323)=1,IF(COUNTA(K323)=1,MAX(O$6:O322)&amp;K323,MAX(O$6:O322)+1),"")</f>
        <v>164J2</v>
      </c>
      <c r="P323" s="35" t="str">
        <f>IF(COUNTA(I323)=1,IF(COUNTA(K323)=1,MAX(P$6:P322)&amp;K323,MAX(P$6:P322)+1),"")</f>
        <v>176J2</v>
      </c>
      <c r="Q323" s="35" t="str">
        <f>IF(COUNTA(J323)=1,IF(COUNTA(K323)=1,MAX(Q$6:Q322)&amp;K323,MAX(Q$6:Q322)+1),"")</f>
        <v>176J2</v>
      </c>
      <c r="U323" s="35" t="s">
        <v>931</v>
      </c>
      <c r="V323" s="35" t="s">
        <v>932</v>
      </c>
      <c r="W323" s="35" t="s">
        <v>933</v>
      </c>
      <c r="X323" s="35" t="s">
        <v>934</v>
      </c>
      <c r="Y323"/>
      <c r="Z323" s="35" t="str">
        <f>IF(COUNTA(S323)=1,IF(COUNTA(X323)=1,MAX(Z$6:Z322)&amp;X323,MAX(Z$6:Z322)+1),"")</f>
        <v/>
      </c>
      <c r="AA323" s="35" t="str">
        <f>IF(COUNTA(T323)=1,IF(COUNTA(X323)=1,MAX(AA$6:AA322)&amp;X323,MAX(AA$6:AA322)+1),"")</f>
        <v/>
      </c>
      <c r="AB323" s="35" t="str">
        <f>IF(COUNTA(U323)=1,IF(COUNTA(X323)=1,MAX(AB$6:AB322)&amp;X323,MAX(AB$6:AB322)+1),"")</f>
        <v>168J2</v>
      </c>
      <c r="AC323" s="35" t="str">
        <f>IF(COUNTA(V323)=1,IF(COUNTA(X323)=1,MAX(AC$6:AC322)&amp;X323,MAX(AC$6:AC322)+1),"")</f>
        <v>179J2</v>
      </c>
      <c r="AD323" s="35" t="str">
        <f>IF(COUNTA(W323)=1,IF(COUNTA(X323)=1,MAX(AD$6:AD322)&amp;X323,MAX(AD$6:AD322)+1),"")</f>
        <v>179J2</v>
      </c>
    </row>
    <row r="324" spans="1:30">
      <c r="A324" s="2" t="s">
        <v>573</v>
      </c>
      <c r="B324" s="2" t="s">
        <v>346</v>
      </c>
      <c r="C324" s="2" t="s">
        <v>366</v>
      </c>
      <c r="D324" s="5" t="s">
        <v>374</v>
      </c>
      <c r="E324" s="2" t="s">
        <v>352</v>
      </c>
      <c r="H324" s="35" t="s">
        <v>935</v>
      </c>
      <c r="I324" s="35" t="s">
        <v>936</v>
      </c>
      <c r="J324" s="35" t="s">
        <v>937</v>
      </c>
      <c r="N324" s="35" t="str">
        <f>IF(COUNTA(G324)=1,IF(COUNTA(K324)=1,MAX(N$6:N323)&amp;K324,MAX(N$6:N323)+1),"")</f>
        <v/>
      </c>
      <c r="O324" s="35">
        <f>IF(COUNTA(H324)=1,IF(COUNTA(K324)=1,MAX(O$6:O323)&amp;K324,MAX(O$6:O323)+1),"")</f>
        <v>165</v>
      </c>
      <c r="P324" s="35">
        <f>IF(COUNTA(I324)=1,IF(COUNTA(K324)=1,MAX(P$6:P323)&amp;K324,MAX(P$6:P323)+1),"")</f>
        <v>177</v>
      </c>
      <c r="Q324" s="35">
        <f>IF(COUNTA(J324)=1,IF(COUNTA(K324)=1,MAX(Q$6:Q323)&amp;K324,MAX(Q$6:Q323)+1),"")</f>
        <v>177</v>
      </c>
      <c r="U324" s="35" t="s">
        <v>935</v>
      </c>
      <c r="V324" s="35" t="s">
        <v>936</v>
      </c>
      <c r="W324" s="35" t="s">
        <v>937</v>
      </c>
      <c r="Z324" s="35" t="str">
        <f>IF(COUNTA(S324)=1,IF(COUNTA(X324)=1,MAX(Z$6:Z323)&amp;X324,MAX(Z$6:Z323)+1),"")</f>
        <v/>
      </c>
      <c r="AA324" s="35" t="str">
        <f>IF(COUNTA(T324)=1,IF(COUNTA(X324)=1,MAX(AA$6:AA323)&amp;X324,MAX(AA$6:AA323)+1),"")</f>
        <v/>
      </c>
      <c r="AB324" s="35">
        <f>IF(COUNTA(U324)=1,IF(COUNTA(X324)=1,MAX(AB$6:AB323)&amp;X324,MAX(AB$6:AB323)+1),"")</f>
        <v>169</v>
      </c>
      <c r="AC324" s="35">
        <f>IF(COUNTA(V324)=1,IF(COUNTA(X324)=1,MAX(AC$6:AC323)&amp;X324,MAX(AC$6:AC323)+1),"")</f>
        <v>180</v>
      </c>
      <c r="AD324" s="35">
        <f>IF(COUNTA(W324)=1,IF(COUNTA(X324)=1,MAX(AD$6:AD323)&amp;X324,MAX(AD$6:AD323)+1),"")</f>
        <v>180</v>
      </c>
    </row>
    <row r="325" spans="1:30">
      <c r="A325" s="2" t="s">
        <v>573</v>
      </c>
      <c r="B325" s="2" t="s">
        <v>346</v>
      </c>
      <c r="C325" s="2" t="s">
        <v>366</v>
      </c>
      <c r="D325" s="5" t="s">
        <v>375</v>
      </c>
      <c r="E325" s="2" t="s">
        <v>352</v>
      </c>
      <c r="H325" s="35" t="s">
        <v>938</v>
      </c>
      <c r="I325" s="35" t="s">
        <v>939</v>
      </c>
      <c r="J325" s="35" t="s">
        <v>940</v>
      </c>
      <c r="K325" s="35" t="s">
        <v>941</v>
      </c>
      <c r="L325"/>
      <c r="M325"/>
      <c r="N325" s="35" t="str">
        <f>IF(COUNTA(G325)=1,IF(COUNTA(K325)=1,MAX(N$6:N324)&amp;K325,MAX(N$6:N324)+1),"")</f>
        <v/>
      </c>
      <c r="O325" s="35" t="str">
        <f>IF(COUNTA(H325)=1,IF(COUNTA(K325)=1,MAX(O$6:O324)&amp;K325,MAX(O$6:O324)+1),"")</f>
        <v>165K2</v>
      </c>
      <c r="P325" s="35" t="str">
        <f>IF(COUNTA(I325)=1,IF(COUNTA(K325)=1,MAX(P$6:P324)&amp;K325,MAX(P$6:P324)+1),"")</f>
        <v>177K2</v>
      </c>
      <c r="Q325" s="35" t="str">
        <f>IF(COUNTA(J325)=1,IF(COUNTA(K325)=1,MAX(Q$6:Q324)&amp;K325,MAX(Q$6:Q324)+1),"")</f>
        <v>177K2</v>
      </c>
      <c r="U325" s="35" t="s">
        <v>938</v>
      </c>
      <c r="V325" s="35" t="s">
        <v>939</v>
      </c>
      <c r="W325" s="35" t="s">
        <v>940</v>
      </c>
      <c r="X325" s="35" t="s">
        <v>941</v>
      </c>
      <c r="Y325"/>
      <c r="Z325" s="35" t="str">
        <f>IF(COUNTA(S325)=1,IF(COUNTA(X325)=1,MAX(Z$6:Z324)&amp;X325,MAX(Z$6:Z324)+1),"")</f>
        <v/>
      </c>
      <c r="AA325" s="35" t="str">
        <f>IF(COUNTA(T325)=1,IF(COUNTA(X325)=1,MAX(AA$6:AA324)&amp;X325,MAX(AA$6:AA324)+1),"")</f>
        <v/>
      </c>
      <c r="AB325" s="35" t="str">
        <f>IF(COUNTA(U325)=1,IF(COUNTA(X325)=1,MAX(AB$6:AB324)&amp;X325,MAX(AB$6:AB324)+1),"")</f>
        <v>169K2</v>
      </c>
      <c r="AC325" s="35" t="str">
        <f>IF(COUNTA(V325)=1,IF(COUNTA(X325)=1,MAX(AC$6:AC324)&amp;X325,MAX(AC$6:AC324)+1),"")</f>
        <v>180K2</v>
      </c>
      <c r="AD325" s="35" t="str">
        <f>IF(COUNTA(W325)=1,IF(COUNTA(X325)=1,MAX(AD$6:AD324)&amp;X325,MAX(AD$6:AD324)+1),"")</f>
        <v>180K2</v>
      </c>
    </row>
    <row r="326" spans="1:30" s="9" customFormat="1">
      <c r="A326" s="9" t="s">
        <v>573</v>
      </c>
      <c r="B326" s="9" t="s">
        <v>346</v>
      </c>
      <c r="C326" s="9" t="s">
        <v>376</v>
      </c>
      <c r="D326" s="10" t="s">
        <v>376</v>
      </c>
      <c r="E326" s="2" t="s">
        <v>6</v>
      </c>
      <c r="F326" s="12"/>
      <c r="G326" s="12"/>
      <c r="H326" s="12"/>
      <c r="I326" s="12"/>
      <c r="J326" s="12"/>
      <c r="K326" s="12"/>
      <c r="L326" s="12"/>
      <c r="M326" s="12"/>
      <c r="N326" s="12"/>
      <c r="O326" s="12"/>
      <c r="P326" s="12"/>
      <c r="Q326" s="12"/>
      <c r="R326" s="11"/>
      <c r="S326" s="12"/>
      <c r="T326" s="12"/>
      <c r="U326" s="12"/>
      <c r="V326" s="12"/>
      <c r="W326" s="12"/>
      <c r="X326" s="12"/>
      <c r="Y326" s="12"/>
      <c r="Z326" s="12"/>
      <c r="AA326" s="12"/>
      <c r="AB326" s="12"/>
      <c r="AC326" s="12"/>
      <c r="AD326" s="12"/>
    </row>
    <row r="327" spans="1:30">
      <c r="A327" s="2" t="s">
        <v>573</v>
      </c>
      <c r="B327" s="2" t="s">
        <v>346</v>
      </c>
      <c r="C327" s="2" t="s">
        <v>376</v>
      </c>
      <c r="D327" s="5" t="s">
        <v>377</v>
      </c>
      <c r="E327" s="2" t="s">
        <v>352</v>
      </c>
      <c r="G327" s="35">
        <v>107</v>
      </c>
      <c r="H327" s="35">
        <v>135</v>
      </c>
      <c r="I327" s="35">
        <v>148</v>
      </c>
      <c r="J327" s="35">
        <v>151</v>
      </c>
      <c r="N327" s="35">
        <f>IF(COUNTA(G327)=1,IF(COUNTA(K327)=1,MAX(N$6:N326)&amp;K327,MAX(N$6:N326)+1),"")</f>
        <v>145</v>
      </c>
      <c r="O327" s="35">
        <f>IF(COUNTA(H327)=1,IF(COUNTA(K327)=1,MAX(O$6:O326)&amp;K327,MAX(O$6:O326)+1),"")</f>
        <v>166</v>
      </c>
      <c r="P327" s="35">
        <f>IF(COUNTA(I327)=1,IF(COUNTA(K327)=1,MAX(P$6:P326)&amp;K327,MAX(P$6:P326)+1),"")</f>
        <v>178</v>
      </c>
      <c r="Q327" s="35">
        <f>IF(COUNTA(J327)=1,IF(COUNTA(K327)=1,MAX(Q$6:Q326)&amp;K327,MAX(Q$6:Q326)+1),"")</f>
        <v>178</v>
      </c>
      <c r="T327" s="35">
        <v>107</v>
      </c>
      <c r="U327" s="35">
        <v>135</v>
      </c>
      <c r="V327" s="35">
        <v>148</v>
      </c>
      <c r="W327" s="35">
        <v>151</v>
      </c>
      <c r="Z327" s="35" t="str">
        <f>IF(COUNTA(S327)=1,IF(COUNTA(X327)=1,MAX(Z$6:Z326)&amp;X327,MAX(Z$6:Z326)+1),"")</f>
        <v/>
      </c>
      <c r="AA327" s="35">
        <f>IF(COUNTA(T327)=1,IF(COUNTA(X327)=1,MAX(AA$6:AA326)&amp;X327,MAX(AA$6:AA326)+1),"")</f>
        <v>143</v>
      </c>
      <c r="AB327" s="35">
        <f>IF(COUNTA(U327)=1,IF(COUNTA(X327)=1,MAX(AB$6:AB326)&amp;X327,MAX(AB$6:AB326)+1),"")</f>
        <v>170</v>
      </c>
      <c r="AC327" s="35">
        <f>IF(COUNTA(V327)=1,IF(COUNTA(X327)=1,MAX(AC$6:AC326)&amp;X327,MAX(AC$6:AC326)+1),"")</f>
        <v>181</v>
      </c>
      <c r="AD327" s="35">
        <f>IF(COUNTA(W327)=1,IF(COUNTA(X327)=1,MAX(AD$6:AD326)&amp;X327,MAX(AD$6:AD326)+1),"")</f>
        <v>181</v>
      </c>
    </row>
    <row r="328" spans="1:30">
      <c r="A328" s="2" t="s">
        <v>573</v>
      </c>
      <c r="B328" s="2" t="s">
        <v>346</v>
      </c>
      <c r="C328" s="2" t="s">
        <v>376</v>
      </c>
      <c r="D328" s="5" t="s">
        <v>378</v>
      </c>
      <c r="E328" s="2" t="s">
        <v>352</v>
      </c>
      <c r="G328" s="35">
        <v>108</v>
      </c>
      <c r="H328" s="35">
        <v>136</v>
      </c>
      <c r="I328" s="35">
        <v>149</v>
      </c>
      <c r="J328" s="35">
        <v>152</v>
      </c>
      <c r="N328" s="35">
        <f>IF(COUNTA(G328)=1,IF(COUNTA(K328)=1,MAX(N$6:N327)&amp;K328,MAX(N$6:N327)+1),"")</f>
        <v>146</v>
      </c>
      <c r="O328" s="35">
        <f>IF(COUNTA(H328)=1,IF(COUNTA(K328)=1,MAX(O$6:O327)&amp;K328,MAX(O$6:O327)+1),"")</f>
        <v>167</v>
      </c>
      <c r="P328" s="35">
        <f>IF(COUNTA(I328)=1,IF(COUNTA(K328)=1,MAX(P$6:P327)&amp;K328,MAX(P$6:P327)+1),"")</f>
        <v>179</v>
      </c>
      <c r="Q328" s="35">
        <f>IF(COUNTA(J328)=1,IF(COUNTA(K328)=1,MAX(Q$6:Q327)&amp;K328,MAX(Q$6:Q327)+1),"")</f>
        <v>179</v>
      </c>
      <c r="T328" s="35">
        <v>108</v>
      </c>
      <c r="U328" s="35">
        <v>136</v>
      </c>
      <c r="V328" s="35">
        <v>149</v>
      </c>
      <c r="W328" s="35">
        <v>152</v>
      </c>
      <c r="Z328" s="35" t="str">
        <f>IF(COUNTA(S328)=1,IF(COUNTA(X328)=1,MAX(Z$6:Z327)&amp;X328,MAX(Z$6:Z327)+1),"")</f>
        <v/>
      </c>
      <c r="AA328" s="35">
        <f>IF(COUNTA(T328)=1,IF(COUNTA(X328)=1,MAX(AA$6:AA327)&amp;X328,MAX(AA$6:AA327)+1),"")</f>
        <v>144</v>
      </c>
      <c r="AB328" s="35">
        <f>IF(COUNTA(U328)=1,IF(COUNTA(X328)=1,MAX(AB$6:AB327)&amp;X328,MAX(AB$6:AB327)+1),"")</f>
        <v>171</v>
      </c>
      <c r="AC328" s="35">
        <f>IF(COUNTA(V328)=1,IF(COUNTA(X328)=1,MAX(AC$6:AC327)&amp;X328,MAX(AC$6:AC327)+1),"")</f>
        <v>182</v>
      </c>
      <c r="AD328" s="35">
        <f>IF(COUNTA(W328)=1,IF(COUNTA(X328)=1,MAX(AD$6:AD327)&amp;X328,MAX(AD$6:AD327)+1),"")</f>
        <v>182</v>
      </c>
    </row>
    <row r="329" spans="1:30" ht="43.2">
      <c r="A329" s="2" t="s">
        <v>573</v>
      </c>
      <c r="B329" s="2" t="s">
        <v>346</v>
      </c>
      <c r="C329" s="2" t="s">
        <v>376</v>
      </c>
      <c r="D329" s="5" t="s">
        <v>379</v>
      </c>
      <c r="E329" s="2" t="s">
        <v>352</v>
      </c>
      <c r="G329" s="35">
        <v>109</v>
      </c>
      <c r="H329" s="35">
        <v>138</v>
      </c>
      <c r="I329" s="35">
        <v>150</v>
      </c>
      <c r="J329" s="35">
        <v>153</v>
      </c>
      <c r="N329" s="35">
        <f>IF(COUNTA(G329)=1,IF(COUNTA(K329)=1,MAX(N$6:N328)&amp;K329,MAX(N$6:N328)+1),"")</f>
        <v>147</v>
      </c>
      <c r="O329" s="35">
        <f>IF(COUNTA(H329)=1,IF(COUNTA(K329)=1,MAX(O$6:O328)&amp;K329,MAX(O$6:O328)+1),"")</f>
        <v>168</v>
      </c>
      <c r="P329" s="35">
        <f>IF(COUNTA(I329)=1,IF(COUNTA(K329)=1,MAX(P$6:P328)&amp;K329,MAX(P$6:P328)+1),"")</f>
        <v>180</v>
      </c>
      <c r="Q329" s="35">
        <f>IF(COUNTA(J329)=1,IF(COUNTA(K329)=1,MAX(Q$6:Q328)&amp;K329,MAX(Q$6:Q328)+1),"")</f>
        <v>180</v>
      </c>
      <c r="T329" s="35">
        <v>109</v>
      </c>
      <c r="U329" s="35">
        <v>138</v>
      </c>
      <c r="V329" s="35">
        <v>150</v>
      </c>
      <c r="W329" s="35">
        <v>153</v>
      </c>
      <c r="Z329" s="35" t="str">
        <f>IF(COUNTA(S329)=1,IF(COUNTA(X329)=1,MAX(Z$6:Z328)&amp;X329,MAX(Z$6:Z328)+1),"")</f>
        <v/>
      </c>
      <c r="AA329" s="35">
        <f>IF(COUNTA(T329)=1,IF(COUNTA(X329)=1,MAX(AA$6:AA328)&amp;X329,MAX(AA$6:AA328)+1),"")</f>
        <v>145</v>
      </c>
      <c r="AB329" s="35">
        <f>IF(COUNTA(U329)=1,IF(COUNTA(X329)=1,MAX(AB$6:AB328)&amp;X329,MAX(AB$6:AB328)+1),"")</f>
        <v>172</v>
      </c>
      <c r="AC329" s="35">
        <f>IF(COUNTA(V329)=1,IF(COUNTA(X329)=1,MAX(AC$6:AC328)&amp;X329,MAX(AC$6:AC328)+1),"")</f>
        <v>183</v>
      </c>
      <c r="AD329" s="35">
        <f>IF(COUNTA(W329)=1,IF(COUNTA(X329)=1,MAX(AD$6:AD328)&amp;X329,MAX(AD$6:AD328)+1),"")</f>
        <v>183</v>
      </c>
    </row>
    <row r="330" spans="1:30" s="9" customFormat="1">
      <c r="A330" s="9" t="s">
        <v>573</v>
      </c>
      <c r="B330" s="9" t="s">
        <v>346</v>
      </c>
      <c r="C330" s="9" t="s">
        <v>380</v>
      </c>
      <c r="D330" s="10" t="s">
        <v>380</v>
      </c>
      <c r="E330" s="2" t="s">
        <v>6</v>
      </c>
      <c r="F330" s="12"/>
      <c r="G330" s="12"/>
      <c r="H330" s="12"/>
      <c r="I330" s="12"/>
      <c r="J330" s="12"/>
      <c r="K330" s="12"/>
      <c r="L330" s="12"/>
      <c r="M330" s="12"/>
      <c r="N330" s="12"/>
      <c r="O330" s="12"/>
      <c r="P330" s="12"/>
      <c r="Q330" s="12"/>
      <c r="R330" s="11"/>
      <c r="S330" s="12"/>
      <c r="T330" s="12"/>
      <c r="U330" s="12"/>
      <c r="V330" s="12"/>
      <c r="W330" s="12"/>
      <c r="X330" s="12"/>
      <c r="Y330" s="12"/>
      <c r="Z330" s="12"/>
      <c r="AA330" s="12"/>
      <c r="AB330" s="12"/>
      <c r="AC330" s="12"/>
      <c r="AD330" s="12"/>
    </row>
    <row r="331" spans="1:30" ht="57.6">
      <c r="A331" s="2" t="s">
        <v>573</v>
      </c>
      <c r="B331" s="2" t="s">
        <v>346</v>
      </c>
      <c r="C331" s="2" t="s">
        <v>380</v>
      </c>
      <c r="D331" s="5" t="s">
        <v>381</v>
      </c>
      <c r="E331" s="2" t="s">
        <v>114</v>
      </c>
      <c r="F331" s="35" t="s">
        <v>114</v>
      </c>
      <c r="G331" s="35" t="s">
        <v>114</v>
      </c>
      <c r="H331" s="35" t="s">
        <v>114</v>
      </c>
      <c r="I331" s="35" t="s">
        <v>114</v>
      </c>
      <c r="J331" s="35" t="s">
        <v>114</v>
      </c>
      <c r="M331" s="35" t="s">
        <v>114</v>
      </c>
      <c r="N331" s="35" t="s">
        <v>114</v>
      </c>
      <c r="O331" s="35" t="s">
        <v>114</v>
      </c>
      <c r="P331" s="35" t="s">
        <v>114</v>
      </c>
      <c r="Q331" s="35" t="s">
        <v>114</v>
      </c>
      <c r="S331" s="35" t="s">
        <v>114</v>
      </c>
      <c r="T331" s="35" t="s">
        <v>114</v>
      </c>
      <c r="U331" s="35" t="s">
        <v>114</v>
      </c>
      <c r="V331" s="35" t="s">
        <v>114</v>
      </c>
      <c r="W331" s="35" t="s">
        <v>114</v>
      </c>
      <c r="Z331" s="35" t="s">
        <v>114</v>
      </c>
      <c r="AA331" s="35" t="s">
        <v>114</v>
      </c>
      <c r="AB331" s="35" t="s">
        <v>114</v>
      </c>
      <c r="AC331" s="35" t="s">
        <v>114</v>
      </c>
      <c r="AD331" s="35" t="s">
        <v>114</v>
      </c>
    </row>
    <row r="332" spans="1:30">
      <c r="A332" s="2" t="s">
        <v>573</v>
      </c>
      <c r="B332" s="2" t="s">
        <v>346</v>
      </c>
      <c r="C332" s="2" t="s">
        <v>380</v>
      </c>
      <c r="D332" s="5" t="s">
        <v>382</v>
      </c>
      <c r="E332" s="2" t="s">
        <v>352</v>
      </c>
      <c r="H332" s="35">
        <v>139</v>
      </c>
      <c r="I332" s="35">
        <v>151</v>
      </c>
      <c r="J332" s="35">
        <v>154</v>
      </c>
      <c r="K332" s="46" t="s">
        <v>942</v>
      </c>
      <c r="N332" s="35" t="str">
        <f>IF(COUNTA(G332)=1,IF(COUNTA(K332)=1,MAX(N$6:N331)&amp;K332,MAX(N$6:N331)+1),"")</f>
        <v/>
      </c>
      <c r="O332" s="35" t="str">
        <f>IF(COUNTA(H332)=1,IF(COUNTA(K332)=1,MAX(O$6:O331)&amp;K332,MAX(O$6:O331)+1),"")</f>
        <v>168A</v>
      </c>
      <c r="P332" s="35" t="str">
        <f>IF(COUNTA(I332)=1,IF(COUNTA(K332)=1,MAX(P$6:P331)&amp;K332,MAX(P$6:P331)+1),"")</f>
        <v>180A</v>
      </c>
      <c r="Q332" s="35" t="str">
        <f>IF(COUNTA(J332)=1,IF(COUNTA(K332)=1,MAX(Q$6:Q331)&amp;K332,MAX(Q$6:Q331)+1),"")</f>
        <v>180A</v>
      </c>
      <c r="U332" s="35">
        <v>139</v>
      </c>
      <c r="V332" s="35">
        <v>151</v>
      </c>
      <c r="W332" s="35">
        <v>154</v>
      </c>
      <c r="X332" s="46" t="s">
        <v>942</v>
      </c>
      <c r="Z332" s="35" t="str">
        <f>IF(COUNTA(S332)=1,IF(COUNTA(X332)=1,MAX(Z$6:Z331)&amp;X332,MAX(Z$6:Z331)+1),"")</f>
        <v/>
      </c>
      <c r="AA332" s="35" t="str">
        <f>IF(COUNTA(T332)=1,IF(COUNTA(X332)=1,MAX(AA$6:AA331)&amp;X332,MAX(AA$6:AA331)+1),"")</f>
        <v/>
      </c>
      <c r="AB332" s="35" t="str">
        <f>IF(COUNTA(U332)=1,IF(COUNTA(X332)=1,MAX(AB$6:AB331)&amp;X332,MAX(AB$6:AB331)+1),"")</f>
        <v>172A</v>
      </c>
      <c r="AC332" s="35" t="str">
        <f>IF(COUNTA(V332)=1,IF(COUNTA(X332)=1,MAX(AC$6:AC331)&amp;X332,MAX(AC$6:AC331)+1),"")</f>
        <v>183A</v>
      </c>
      <c r="AD332" s="35" t="str">
        <f>IF(COUNTA(W332)=1,IF(COUNTA(X332)=1,MAX(AD$6:AD331)&amp;X332,MAX(AD$6:AD331)+1),"")</f>
        <v>183A</v>
      </c>
    </row>
    <row r="333" spans="1:30" ht="28.8">
      <c r="A333" s="2" t="s">
        <v>573</v>
      </c>
      <c r="B333" s="2" t="s">
        <v>346</v>
      </c>
      <c r="C333" s="2" t="s">
        <v>380</v>
      </c>
      <c r="D333" s="5" t="s">
        <v>383</v>
      </c>
      <c r="E333" s="2" t="s">
        <v>352</v>
      </c>
      <c r="H333" s="35">
        <v>139</v>
      </c>
      <c r="I333" s="35">
        <v>152</v>
      </c>
      <c r="J333" s="35">
        <v>155</v>
      </c>
      <c r="K333" s="46" t="s">
        <v>943</v>
      </c>
      <c r="N333" s="35" t="str">
        <f>IF(COUNTA(G333)=1,IF(COUNTA(K333)=1,MAX(N$6:N332)&amp;K333,MAX(N$6:N332)+1),"")</f>
        <v/>
      </c>
      <c r="O333" s="35" t="str">
        <f>IF(COUNTA(H333)=1,IF(COUNTA(K333)=1,MAX(O$6:O332)&amp;K333,MAX(O$6:O332)+1),"")</f>
        <v>168B</v>
      </c>
      <c r="P333" s="35" t="str">
        <f>IF(COUNTA(I333)=1,IF(COUNTA(K333)=1,MAX(P$6:P332)&amp;K333,MAX(P$6:P332)+1),"")</f>
        <v>180B</v>
      </c>
      <c r="Q333" s="35" t="str">
        <f>IF(COUNTA(J333)=1,IF(COUNTA(K333)=1,MAX(Q$6:Q332)&amp;K333,MAX(Q$6:Q332)+1),"")</f>
        <v>180B</v>
      </c>
      <c r="U333" s="35">
        <v>139</v>
      </c>
      <c r="V333" s="35">
        <v>152</v>
      </c>
      <c r="W333" s="35">
        <v>155</v>
      </c>
      <c r="X333" s="46" t="s">
        <v>943</v>
      </c>
      <c r="Z333" s="35" t="str">
        <f>IF(COUNTA(S333)=1,IF(COUNTA(X333)=1,MAX(Z$6:Z332)&amp;X333,MAX(Z$6:Z332)+1),"")</f>
        <v/>
      </c>
      <c r="AA333" s="35" t="str">
        <f>IF(COUNTA(T333)=1,IF(COUNTA(X333)=1,MAX(AA$6:AA332)&amp;X333,MAX(AA$6:AA332)+1),"")</f>
        <v/>
      </c>
      <c r="AB333" s="35" t="str">
        <f>IF(COUNTA(U333)=1,IF(COUNTA(X333)=1,MAX(AB$6:AB332)&amp;X333,MAX(AB$6:AB332)+1),"")</f>
        <v>172B</v>
      </c>
      <c r="AC333" s="35" t="str">
        <f>IF(COUNTA(V333)=1,IF(COUNTA(X333)=1,MAX(AC$6:AC332)&amp;X333,MAX(AC$6:AC332)+1),"")</f>
        <v>183B</v>
      </c>
      <c r="AD333" s="35" t="str">
        <f>IF(COUNTA(W333)=1,IF(COUNTA(X333)=1,MAX(AD$6:AD332)&amp;X333,MAX(AD$6:AD332)+1),"")</f>
        <v>183B</v>
      </c>
    </row>
    <row r="334" spans="1:30" s="9" customFormat="1">
      <c r="A334" s="9" t="s">
        <v>573</v>
      </c>
      <c r="B334" s="9" t="s">
        <v>346</v>
      </c>
      <c r="C334" s="9" t="s">
        <v>384</v>
      </c>
      <c r="D334" s="10" t="s">
        <v>384</v>
      </c>
      <c r="E334" s="2" t="s">
        <v>6</v>
      </c>
      <c r="F334" s="12"/>
      <c r="G334" s="12"/>
      <c r="H334" s="12"/>
      <c r="I334" s="12"/>
      <c r="J334" s="12"/>
      <c r="K334" s="12"/>
      <c r="L334" s="12"/>
      <c r="M334" s="12"/>
      <c r="N334" s="12"/>
      <c r="O334" s="12"/>
      <c r="P334" s="12"/>
      <c r="Q334" s="12"/>
      <c r="R334" s="11"/>
      <c r="S334" s="12"/>
      <c r="T334" s="12"/>
      <c r="U334" s="12"/>
      <c r="V334" s="12"/>
      <c r="W334" s="12"/>
      <c r="X334" s="12"/>
      <c r="Y334" s="12"/>
      <c r="Z334" s="12"/>
      <c r="AA334" s="12"/>
      <c r="AB334" s="12"/>
      <c r="AC334" s="12"/>
      <c r="AD334" s="12"/>
    </row>
    <row r="335" spans="1:30">
      <c r="A335" s="2" t="s">
        <v>573</v>
      </c>
      <c r="B335" s="2" t="s">
        <v>346</v>
      </c>
      <c r="C335" s="2" t="s">
        <v>384</v>
      </c>
      <c r="D335" s="5" t="s">
        <v>385</v>
      </c>
      <c r="E335" s="2" t="s">
        <v>352</v>
      </c>
      <c r="G335" s="35" t="s">
        <v>944</v>
      </c>
      <c r="H335" s="35" t="s">
        <v>867</v>
      </c>
      <c r="I335" s="35" t="s">
        <v>945</v>
      </c>
      <c r="J335" s="35" t="s">
        <v>946</v>
      </c>
      <c r="N335" s="35">
        <f>IF(COUNTA(G335)=1,IF(COUNTA(K335)=1,MAX(N$6:N334)&amp;K335,MAX(N$6:N334)+1),"")</f>
        <v>148</v>
      </c>
      <c r="O335" s="35">
        <f>IF(COUNTA(H335)=1,IF(COUNTA(K335)=1,MAX(O$6:O334)&amp;K335,MAX(O$6:O334)+1),"")</f>
        <v>169</v>
      </c>
      <c r="P335" s="35">
        <f>IF(COUNTA(I335)=1,IF(COUNTA(K335)=1,MAX(P$6:P334)&amp;K335,MAX(P$6:P334)+1),"")</f>
        <v>181</v>
      </c>
      <c r="Q335" s="35">
        <f>IF(COUNTA(J335)=1,IF(COUNTA(K335)=1,MAX(Q$6:Q334)&amp;K335,MAX(Q$6:Q334)+1),"")</f>
        <v>181</v>
      </c>
      <c r="T335" s="35" t="s">
        <v>944</v>
      </c>
      <c r="U335" s="35" t="s">
        <v>867</v>
      </c>
      <c r="V335" s="35" t="s">
        <v>945</v>
      </c>
      <c r="W335" s="35" t="s">
        <v>946</v>
      </c>
      <c r="Z335" s="35" t="str">
        <f>IF(COUNTA(S335)=1,IF(COUNTA(X335)=1,MAX(Z$6:Z334)&amp;X335,MAX(Z$6:Z334)+1),"")</f>
        <v/>
      </c>
      <c r="AA335" s="35">
        <f>IF(COUNTA(T335)=1,IF(COUNTA(X335)=1,MAX(AA$6:AA334)&amp;X335,MAX(AA$6:AA334)+1),"")</f>
        <v>146</v>
      </c>
      <c r="AB335" s="35">
        <f>IF(COUNTA(U335)=1,IF(COUNTA(X335)=1,MAX(AB$6:AB334)&amp;X335,MAX(AB$6:AB334)+1),"")</f>
        <v>173</v>
      </c>
      <c r="AC335" s="35">
        <f>IF(COUNTA(V335)=1,IF(COUNTA(X335)=1,MAX(AC$6:AC334)&amp;X335,MAX(AC$6:AC334)+1),"")</f>
        <v>184</v>
      </c>
      <c r="AD335" s="35">
        <f>IF(COUNTA(W335)=1,IF(COUNTA(X335)=1,MAX(AD$6:AD334)&amp;X335,MAX(AD$6:AD334)+1),"")</f>
        <v>184</v>
      </c>
    </row>
    <row r="336" spans="1:30">
      <c r="A336" s="2" t="s">
        <v>573</v>
      </c>
      <c r="B336" s="2" t="s">
        <v>346</v>
      </c>
      <c r="C336" s="2" t="s">
        <v>384</v>
      </c>
      <c r="D336" s="5" t="s">
        <v>386</v>
      </c>
      <c r="E336" s="2" t="s">
        <v>352</v>
      </c>
      <c r="G336" s="35" t="s">
        <v>944</v>
      </c>
      <c r="H336" s="35" t="s">
        <v>870</v>
      </c>
      <c r="I336" s="35" t="s">
        <v>947</v>
      </c>
      <c r="J336" s="35" t="s">
        <v>948</v>
      </c>
      <c r="K336" s="35" t="s">
        <v>871</v>
      </c>
      <c r="L336"/>
      <c r="M336"/>
      <c r="N336" s="35" t="str">
        <f>IF(COUNTA(G336)=1,IF(COUNTA(K336)=1,MAX(N$6:N335)&amp;K336,MAX(N$6:N335)+1),"")</f>
        <v>148A2</v>
      </c>
      <c r="O336" s="35" t="str">
        <f>IF(COUNTA(H336)=1,IF(COUNTA(K336)=1,MAX(O$6:O335)&amp;K336,MAX(O$6:O335)+1),"")</f>
        <v>169A2</v>
      </c>
      <c r="P336" s="35" t="str">
        <f>IF(COUNTA(I336)=1,IF(COUNTA(K336)=1,MAX(P$6:P335)&amp;K336,MAX(P$6:P335)+1),"")</f>
        <v>181A2</v>
      </c>
      <c r="Q336" s="35" t="str">
        <f>IF(COUNTA(J336)=1,IF(COUNTA(K336)=1,MAX(Q$6:Q335)&amp;K336,MAX(Q$6:Q335)+1),"")</f>
        <v>181A2</v>
      </c>
      <c r="T336" s="35" t="s">
        <v>944</v>
      </c>
      <c r="U336" s="35" t="s">
        <v>870</v>
      </c>
      <c r="V336" s="35" t="s">
        <v>947</v>
      </c>
      <c r="W336" s="35" t="s">
        <v>948</v>
      </c>
      <c r="X336" s="35" t="s">
        <v>871</v>
      </c>
      <c r="Y336"/>
      <c r="Z336" s="35" t="str">
        <f>IF(COUNTA(S336)=1,IF(COUNTA(X336)=1,MAX(Z$6:Z335)&amp;X336,MAX(Z$6:Z335)+1),"")</f>
        <v/>
      </c>
      <c r="AA336" s="35" t="str">
        <f>IF(COUNTA(T336)=1,IF(COUNTA(X336)=1,MAX(AA$6:AA335)&amp;X336,MAX(AA$6:AA335)+1),"")</f>
        <v>146A2</v>
      </c>
      <c r="AB336" s="35" t="str">
        <f>IF(COUNTA(U336)=1,IF(COUNTA(X336)=1,MAX(AB$6:AB335)&amp;X336,MAX(AB$6:AB335)+1),"")</f>
        <v>173A2</v>
      </c>
      <c r="AC336" s="35" t="str">
        <f>IF(COUNTA(V336)=1,IF(COUNTA(X336)=1,MAX(AC$6:AC335)&amp;X336,MAX(AC$6:AC335)+1),"")</f>
        <v>184A2</v>
      </c>
      <c r="AD336" s="35" t="str">
        <f>IF(COUNTA(W336)=1,IF(COUNTA(X336)=1,MAX(AD$6:AD335)&amp;X336,MAX(AD$6:AD335)+1),"")</f>
        <v>184A2</v>
      </c>
    </row>
    <row r="337" spans="1:31" ht="28.8">
      <c r="A337" s="2" t="s">
        <v>573</v>
      </c>
      <c r="B337" s="2" t="s">
        <v>346</v>
      </c>
      <c r="C337" s="2" t="s">
        <v>384</v>
      </c>
      <c r="D337" s="5" t="s">
        <v>387</v>
      </c>
      <c r="E337" s="2" t="s">
        <v>352</v>
      </c>
      <c r="G337" s="35" t="s">
        <v>949</v>
      </c>
      <c r="H337" s="35" t="s">
        <v>874</v>
      </c>
      <c r="I337" s="35" t="s">
        <v>950</v>
      </c>
      <c r="J337" s="35" t="s">
        <v>951</v>
      </c>
      <c r="N337" s="35">
        <f>IF(COUNTA(G337)=1,IF(COUNTA(K337)=1,MAX(N$6:N336)&amp;K337,MAX(N$6:N336)+1),"")</f>
        <v>149</v>
      </c>
      <c r="O337" s="35">
        <f>IF(COUNTA(H337)=1,IF(COUNTA(K337)=1,MAX(O$6:O336)&amp;K337,MAX(O$6:O336)+1),"")</f>
        <v>170</v>
      </c>
      <c r="P337" s="35">
        <f>IF(COUNTA(I337)=1,IF(COUNTA(K337)=1,MAX(P$6:P336)&amp;K337,MAX(P$6:P336)+1),"")</f>
        <v>182</v>
      </c>
      <c r="Q337" s="35">
        <f>IF(COUNTA(J337)=1,IF(COUNTA(K337)=1,MAX(Q$6:Q336)&amp;K337,MAX(Q$6:Q336)+1),"")</f>
        <v>182</v>
      </c>
      <c r="T337" s="35" t="s">
        <v>949</v>
      </c>
      <c r="U337" s="35" t="s">
        <v>874</v>
      </c>
      <c r="V337" s="35" t="s">
        <v>950</v>
      </c>
      <c r="W337" s="35" t="s">
        <v>951</v>
      </c>
      <c r="Z337" s="35" t="str">
        <f>IF(COUNTA(S337)=1,IF(COUNTA(X337)=1,MAX(Z$6:Z336)&amp;X337,MAX(Z$6:Z336)+1),"")</f>
        <v/>
      </c>
      <c r="AA337" s="35">
        <f>IF(COUNTA(T337)=1,IF(COUNTA(X337)=1,MAX(AA$6:AA336)&amp;X337,MAX(AA$6:AA336)+1),"")</f>
        <v>147</v>
      </c>
      <c r="AB337" s="35">
        <f>IF(COUNTA(U337)=1,IF(COUNTA(X337)=1,MAX(AB$6:AB336)&amp;X337,MAX(AB$6:AB336)+1),"")</f>
        <v>174</v>
      </c>
      <c r="AC337" s="35">
        <f>IF(COUNTA(V337)=1,IF(COUNTA(X337)=1,MAX(AC$6:AC336)&amp;X337,MAX(AC$6:AC336)+1),"")</f>
        <v>185</v>
      </c>
      <c r="AD337" s="35">
        <f>IF(COUNTA(W337)=1,IF(COUNTA(X337)=1,MAX(AD$6:AD336)&amp;X337,MAX(AD$6:AD336)+1),"")</f>
        <v>185</v>
      </c>
    </row>
    <row r="338" spans="1:31" ht="28.8">
      <c r="A338" s="2" t="s">
        <v>573</v>
      </c>
      <c r="B338" s="2" t="s">
        <v>346</v>
      </c>
      <c r="C338" s="2" t="s">
        <v>384</v>
      </c>
      <c r="D338" s="5" t="s">
        <v>388</v>
      </c>
      <c r="E338" s="2" t="s">
        <v>352</v>
      </c>
      <c r="G338" s="35" t="s">
        <v>952</v>
      </c>
      <c r="H338" s="35" t="s">
        <v>877</v>
      </c>
      <c r="I338" s="35" t="s">
        <v>953</v>
      </c>
      <c r="J338" s="35" t="s">
        <v>954</v>
      </c>
      <c r="K338" s="35" t="s">
        <v>878</v>
      </c>
      <c r="L338"/>
      <c r="M338"/>
      <c r="N338" s="35" t="str">
        <f>IF(COUNTA(G338)=1,IF(COUNTA(K338)=1,MAX(N$6:N337)&amp;K338,MAX(N$6:N337)+1),"")</f>
        <v>149B2</v>
      </c>
      <c r="O338" s="35" t="str">
        <f>IF(COUNTA(H338)=1,IF(COUNTA(K338)=1,MAX(O$6:O337)&amp;K338,MAX(O$6:O337)+1),"")</f>
        <v>170B2</v>
      </c>
      <c r="P338" s="35" t="str">
        <f>IF(COUNTA(I338)=1,IF(COUNTA(K338)=1,MAX(P$6:P337)&amp;K338,MAX(P$6:P337)+1),"")</f>
        <v>182B2</v>
      </c>
      <c r="Q338" s="35" t="str">
        <f>IF(COUNTA(J338)=1,IF(COUNTA(K338)=1,MAX(Q$6:Q337)&amp;K338,MAX(Q$6:Q337)+1),"")</f>
        <v>182B2</v>
      </c>
      <c r="T338" s="35" t="s">
        <v>952</v>
      </c>
      <c r="U338" s="35" t="s">
        <v>877</v>
      </c>
      <c r="V338" s="35" t="s">
        <v>953</v>
      </c>
      <c r="W338" s="35" t="s">
        <v>954</v>
      </c>
      <c r="X338" s="35" t="s">
        <v>878</v>
      </c>
      <c r="Y338"/>
      <c r="Z338" s="35" t="str">
        <f>IF(COUNTA(S338)=1,IF(COUNTA(X338)=1,MAX(Z$6:Z337)&amp;X338,MAX(Z$6:Z337)+1),"")</f>
        <v/>
      </c>
      <c r="AA338" s="35" t="str">
        <f>IF(COUNTA(T338)=1,IF(COUNTA(X338)=1,MAX(AA$6:AA337)&amp;X338,MAX(AA$6:AA337)+1),"")</f>
        <v>147B2</v>
      </c>
      <c r="AB338" s="35" t="str">
        <f>IF(COUNTA(U338)=1,IF(COUNTA(X338)=1,MAX(AB$6:AB337)&amp;X338,MAX(AB$6:AB337)+1),"")</f>
        <v>174B2</v>
      </c>
      <c r="AC338" s="35" t="str">
        <f>IF(COUNTA(V338)=1,IF(COUNTA(X338)=1,MAX(AC$6:AC337)&amp;X338,MAX(AC$6:AC337)+1),"")</f>
        <v>185B2</v>
      </c>
      <c r="AD338" s="35" t="str">
        <f>IF(COUNTA(W338)=1,IF(COUNTA(X338)=1,MAX(AD$6:AD337)&amp;X338,MAX(AD$6:AD337)+1),"")</f>
        <v>185B2</v>
      </c>
    </row>
    <row r="339" spans="1:31" s="9" customFormat="1">
      <c r="A339" s="9" t="s">
        <v>573</v>
      </c>
      <c r="B339" s="9" t="s">
        <v>346</v>
      </c>
      <c r="C339" s="12" t="s">
        <v>389</v>
      </c>
      <c r="D339" s="9" t="s">
        <v>390</v>
      </c>
      <c r="E339" s="2" t="s">
        <v>6</v>
      </c>
      <c r="F339" s="12"/>
      <c r="G339" s="12"/>
      <c r="H339" s="12"/>
      <c r="I339" s="12"/>
      <c r="J339" s="12"/>
      <c r="K339" s="12"/>
      <c r="L339" s="12"/>
      <c r="M339" s="12"/>
      <c r="N339" s="12"/>
      <c r="O339" s="12"/>
      <c r="P339" s="12"/>
      <c r="Q339" s="12"/>
      <c r="R339" s="11"/>
      <c r="S339" s="12"/>
      <c r="T339" s="12"/>
      <c r="U339" s="12"/>
      <c r="V339" s="12"/>
      <c r="W339" s="12"/>
      <c r="X339" s="12"/>
      <c r="Y339" s="12"/>
      <c r="Z339" s="12"/>
      <c r="AA339" s="12"/>
      <c r="AB339" s="12"/>
      <c r="AC339" s="12"/>
      <c r="AD339" s="12"/>
    </row>
    <row r="340" spans="1:31" ht="43.2">
      <c r="A340" s="2" t="s">
        <v>573</v>
      </c>
      <c r="B340" s="2" t="s">
        <v>346</v>
      </c>
      <c r="C340" s="2" t="s">
        <v>389</v>
      </c>
      <c r="D340" s="15" t="s">
        <v>391</v>
      </c>
      <c r="E340" s="2" t="s">
        <v>352</v>
      </c>
      <c r="G340" s="46" t="s">
        <v>574</v>
      </c>
      <c r="H340" s="46" t="s">
        <v>574</v>
      </c>
      <c r="I340" s="46" t="s">
        <v>574</v>
      </c>
      <c r="J340" s="46" t="s">
        <v>574</v>
      </c>
      <c r="K340" s="46"/>
      <c r="L340"/>
      <c r="M340"/>
      <c r="N340" s="35">
        <f>IF(COUNTA(G340)=1,IF(COUNTA(K340)=1,MAX(N$6:N339)&amp;K340,MAX(N$6:N339)+1),"")</f>
        <v>150</v>
      </c>
      <c r="O340" s="35">
        <f>IF(COUNTA(H340)=1,IF(COUNTA(K340)=1,MAX(O$6:O339)&amp;K340,MAX(O$6:O339)+1),"")</f>
        <v>171</v>
      </c>
      <c r="P340" s="35">
        <f>IF(COUNTA(I340)=1,IF(COUNTA(K340)=1,MAX(P$6:P339)&amp;K340,MAX(P$6:P339)+1),"")</f>
        <v>183</v>
      </c>
      <c r="Q340" s="35">
        <f>IF(COUNTA(J340)=1,IF(COUNTA(K340)=1,MAX(Q$6:Q339)&amp;K340,MAX(Q$6:Q339)+1),"")</f>
        <v>183</v>
      </c>
      <c r="R340" s="16" t="s">
        <v>575</v>
      </c>
      <c r="T340" s="46" t="s">
        <v>574</v>
      </c>
      <c r="U340" s="46" t="s">
        <v>574</v>
      </c>
      <c r="V340" s="46" t="s">
        <v>574</v>
      </c>
      <c r="W340" s="46" t="s">
        <v>574</v>
      </c>
      <c r="X340" s="46"/>
      <c r="Y340"/>
      <c r="Z340" s="35" t="str">
        <f>IF(COUNTA(S340)=1,IF(COUNTA(X340)=1,MAX(Z$6:Z339)&amp;X340,MAX(Z$6:Z339)+1),"")</f>
        <v/>
      </c>
      <c r="AA340" s="35">
        <f>IF(COUNTA(T340)=1,IF(COUNTA(X340)=1,MAX(AA$6:AA339)&amp;X340,MAX(AA$6:AA339)+1),"")</f>
        <v>148</v>
      </c>
      <c r="AB340" s="35">
        <f>IF(COUNTA(U340)=1,IF(COUNTA(X340)=1,MAX(AB$6:AB339)&amp;X340,MAX(AB$6:AB339)+1),"")</f>
        <v>175</v>
      </c>
      <c r="AC340" s="35">
        <f>IF(COUNTA(V340)=1,IF(COUNTA(X340)=1,MAX(AC$6:AC339)&amp;X340,MAX(AC$6:AC339)+1),"")</f>
        <v>186</v>
      </c>
      <c r="AD340" s="35">
        <f>IF(COUNTA(W340)=1,IF(COUNTA(X340)=1,MAX(AD$6:AD339)&amp;X340,MAX(AD$6:AD339)+1),"")</f>
        <v>186</v>
      </c>
    </row>
    <row r="341" spans="1:31" ht="43.2">
      <c r="A341" s="2" t="s">
        <v>573</v>
      </c>
      <c r="B341" s="2" t="s">
        <v>346</v>
      </c>
      <c r="C341" s="2" t="s">
        <v>389</v>
      </c>
      <c r="D341" s="15" t="s">
        <v>392</v>
      </c>
      <c r="E341" s="2" t="s">
        <v>352</v>
      </c>
      <c r="G341" s="46" t="s">
        <v>574</v>
      </c>
      <c r="H341" s="46" t="s">
        <v>574</v>
      </c>
      <c r="I341" s="46" t="s">
        <v>574</v>
      </c>
      <c r="J341" s="46" t="s">
        <v>574</v>
      </c>
      <c r="K341" s="46" t="s">
        <v>871</v>
      </c>
      <c r="L341"/>
      <c r="M341"/>
      <c r="N341" s="35" t="str">
        <f>IF(COUNTA(G341)=1,IF(COUNTA(K341)=1,MAX(N$6:N340)&amp;K341,MAX(N$6:N340)+1),"")</f>
        <v>150A2</v>
      </c>
      <c r="O341" s="35" t="str">
        <f>IF(COUNTA(H341)=1,IF(COUNTA(K341)=1,MAX(O$6:O340)&amp;K341,MAX(O$6:O340)+1),"")</f>
        <v>171A2</v>
      </c>
      <c r="P341" s="35" t="str">
        <f>IF(COUNTA(I341)=1,IF(COUNTA(K341)=1,MAX(P$6:P340)&amp;K341,MAX(P$6:P340)+1),"")</f>
        <v>183A2</v>
      </c>
      <c r="Q341" s="35" t="str">
        <f>IF(COUNTA(J341)=1,IF(COUNTA(K341)=1,MAX(Q$6:Q340)&amp;K341,MAX(Q$6:Q340)+1),"")</f>
        <v>183A2</v>
      </c>
      <c r="R341" s="16" t="s">
        <v>575</v>
      </c>
      <c r="T341" s="46" t="s">
        <v>574</v>
      </c>
      <c r="U341" s="46" t="s">
        <v>574</v>
      </c>
      <c r="V341" s="46" t="s">
        <v>574</v>
      </c>
      <c r="W341" s="46" t="s">
        <v>574</v>
      </c>
      <c r="X341" s="46" t="s">
        <v>871</v>
      </c>
      <c r="Y341"/>
      <c r="Z341" s="35" t="str">
        <f>IF(COUNTA(S341)=1,IF(COUNTA(X341)=1,MAX(Z$6:Z340)&amp;X341,MAX(Z$6:Z340)+1),"")</f>
        <v/>
      </c>
      <c r="AA341" s="35" t="str">
        <f>IF(COUNTA(T341)=1,IF(COUNTA(X341)=1,MAX(AA$6:AA340)&amp;X341,MAX(AA$6:AA340)+1),"")</f>
        <v>148A2</v>
      </c>
      <c r="AB341" s="35" t="str">
        <f>IF(COUNTA(U341)=1,IF(COUNTA(X341)=1,MAX(AB$6:AB340)&amp;X341,MAX(AB$6:AB340)+1),"")</f>
        <v>175A2</v>
      </c>
      <c r="AC341" s="35" t="str">
        <f>IF(COUNTA(V341)=1,IF(COUNTA(X341)=1,MAX(AC$6:AC340)&amp;X341,MAX(AC$6:AC340)+1),"")</f>
        <v>186A2</v>
      </c>
      <c r="AD341" s="35" t="str">
        <f>IF(COUNTA(W341)=1,IF(COUNTA(X341)=1,MAX(AD$6:AD340)&amp;X341,MAX(AD$6:AD340)+1),"")</f>
        <v>186A2</v>
      </c>
    </row>
    <row r="342" spans="1:31" ht="43.2">
      <c r="A342" s="2" t="s">
        <v>573</v>
      </c>
      <c r="B342" s="2" t="s">
        <v>346</v>
      </c>
      <c r="C342" s="2" t="s">
        <v>389</v>
      </c>
      <c r="D342" s="15" t="s">
        <v>393</v>
      </c>
      <c r="E342" s="2" t="s">
        <v>352</v>
      </c>
      <c r="G342" s="46" t="s">
        <v>574</v>
      </c>
      <c r="H342" s="46" t="s">
        <v>574</v>
      </c>
      <c r="I342" s="46" t="s">
        <v>574</v>
      </c>
      <c r="J342" s="46" t="s">
        <v>574</v>
      </c>
      <c r="K342" s="46" t="s">
        <v>955</v>
      </c>
      <c r="L342"/>
      <c r="M342"/>
      <c r="N342" s="35" t="str">
        <f>IF(COUNTA(G342)=1,IF(COUNTA(K342)=1,MAX(N$6:N341)&amp;K342,MAX(N$6:N341)+1),"")</f>
        <v>150A3</v>
      </c>
      <c r="O342" s="35" t="str">
        <f>IF(COUNTA(H342)=1,IF(COUNTA(K342)=1,MAX(O$6:O341)&amp;K342,MAX(O$6:O341)+1),"")</f>
        <v>171A3</v>
      </c>
      <c r="P342" s="35" t="str">
        <f>IF(COUNTA(I342)=1,IF(COUNTA(K342)=1,MAX(P$6:P341)&amp;K342,MAX(P$6:P341)+1),"")</f>
        <v>183A3</v>
      </c>
      <c r="Q342" s="35" t="str">
        <f>IF(COUNTA(J342)=1,IF(COUNTA(K342)=1,MAX(Q$6:Q341)&amp;K342,MAX(Q$6:Q341)+1),"")</f>
        <v>183A3</v>
      </c>
      <c r="R342" s="16" t="s">
        <v>575</v>
      </c>
      <c r="T342" s="46" t="s">
        <v>574</v>
      </c>
      <c r="U342" s="46" t="s">
        <v>574</v>
      </c>
      <c r="V342" s="46" t="s">
        <v>574</v>
      </c>
      <c r="W342" s="46" t="s">
        <v>574</v>
      </c>
      <c r="X342" s="46" t="s">
        <v>955</v>
      </c>
      <c r="Y342"/>
      <c r="Z342" s="35" t="str">
        <f>IF(COUNTA(S342)=1,IF(COUNTA(X342)=1,MAX(Z$6:Z341)&amp;X342,MAX(Z$6:Z341)+1),"")</f>
        <v/>
      </c>
      <c r="AA342" s="35" t="str">
        <f>IF(COUNTA(T342)=1,IF(COUNTA(X342)=1,MAX(AA$6:AA341)&amp;X342,MAX(AA$6:AA341)+1),"")</f>
        <v>148A3</v>
      </c>
      <c r="AB342" s="35" t="str">
        <f>IF(COUNTA(U342)=1,IF(COUNTA(X342)=1,MAX(AB$6:AB341)&amp;X342,MAX(AB$6:AB341)+1),"")</f>
        <v>175A3</v>
      </c>
      <c r="AC342" s="35" t="str">
        <f>IF(COUNTA(V342)=1,IF(COUNTA(X342)=1,MAX(AC$6:AC341)&amp;X342,MAX(AC$6:AC341)+1),"")</f>
        <v>186A3</v>
      </c>
      <c r="AD342" s="35" t="str">
        <f>IF(COUNTA(W342)=1,IF(COUNTA(X342)=1,MAX(AD$6:AD341)&amp;X342,MAX(AD$6:AD341)+1),"")</f>
        <v>186A3</v>
      </c>
    </row>
    <row r="343" spans="1:31" ht="43.2">
      <c r="A343" s="2" t="s">
        <v>573</v>
      </c>
      <c r="B343" s="2" t="s">
        <v>346</v>
      </c>
      <c r="C343" s="2" t="s">
        <v>389</v>
      </c>
      <c r="D343" s="15" t="s">
        <v>394</v>
      </c>
      <c r="E343" s="2" t="s">
        <v>352</v>
      </c>
      <c r="G343" s="46" t="s">
        <v>574</v>
      </c>
      <c r="H343" s="46" t="s">
        <v>574</v>
      </c>
      <c r="I343" s="46" t="s">
        <v>574</v>
      </c>
      <c r="J343" s="46" t="s">
        <v>574</v>
      </c>
      <c r="K343" s="46" t="s">
        <v>956</v>
      </c>
      <c r="L343"/>
      <c r="M343"/>
      <c r="N343" s="35" t="str">
        <f>IF(COUNTA(G343)=1,IF(COUNTA(K343)=1,MAX(N$6:N342)&amp;K343,MAX(N$6:N342)+1),"")</f>
        <v>150A4</v>
      </c>
      <c r="O343" s="35" t="str">
        <f>IF(COUNTA(H343)=1,IF(COUNTA(K343)=1,MAX(O$6:O342)&amp;K343,MAX(O$6:O342)+1),"")</f>
        <v>171A4</v>
      </c>
      <c r="P343" s="35" t="str">
        <f>IF(COUNTA(I343)=1,IF(COUNTA(K343)=1,MAX(P$6:P342)&amp;K343,MAX(P$6:P342)+1),"")</f>
        <v>183A4</v>
      </c>
      <c r="Q343" s="35" t="str">
        <f>IF(COUNTA(J343)=1,IF(COUNTA(K343)=1,MAX(Q$6:Q342)&amp;K343,MAX(Q$6:Q342)+1),"")</f>
        <v>183A4</v>
      </c>
      <c r="R343" s="16" t="s">
        <v>575</v>
      </c>
      <c r="T343" s="46" t="s">
        <v>574</v>
      </c>
      <c r="U343" s="46" t="s">
        <v>574</v>
      </c>
      <c r="V343" s="46" t="s">
        <v>574</v>
      </c>
      <c r="W343" s="46" t="s">
        <v>574</v>
      </c>
      <c r="X343" s="46" t="s">
        <v>956</v>
      </c>
      <c r="Y343"/>
      <c r="Z343" s="35" t="str">
        <f>IF(COUNTA(S343)=1,IF(COUNTA(X343)=1,MAX(Z$6:Z342)&amp;X343,MAX(Z$6:Z342)+1),"")</f>
        <v/>
      </c>
      <c r="AA343" s="35" t="str">
        <f>IF(COUNTA(T343)=1,IF(COUNTA(X343)=1,MAX(AA$6:AA342)&amp;X343,MAX(AA$6:AA342)+1),"")</f>
        <v>148A4</v>
      </c>
      <c r="AB343" s="35" t="str">
        <f>IF(COUNTA(U343)=1,IF(COUNTA(X343)=1,MAX(AB$6:AB342)&amp;X343,MAX(AB$6:AB342)+1),"")</f>
        <v>175A4</v>
      </c>
      <c r="AC343" s="35" t="str">
        <f>IF(COUNTA(V343)=1,IF(COUNTA(X343)=1,MAX(AC$6:AC342)&amp;X343,MAX(AC$6:AC342)+1),"")</f>
        <v>186A4</v>
      </c>
      <c r="AD343" s="35" t="str">
        <f>IF(COUNTA(W343)=1,IF(COUNTA(X343)=1,MAX(AD$6:AD342)&amp;X343,MAX(AD$6:AD342)+1),"")</f>
        <v>186A4</v>
      </c>
    </row>
    <row r="344" spans="1:31" s="9" customFormat="1">
      <c r="A344" s="9" t="s">
        <v>573</v>
      </c>
      <c r="B344" s="9" t="s">
        <v>346</v>
      </c>
      <c r="C344" s="12" t="s">
        <v>389</v>
      </c>
      <c r="D344" s="9" t="s">
        <v>395</v>
      </c>
      <c r="E344" s="2" t="s">
        <v>6</v>
      </c>
      <c r="F344" s="12"/>
      <c r="G344" s="12"/>
      <c r="H344" s="12"/>
      <c r="I344" s="12"/>
      <c r="J344" s="12"/>
      <c r="K344" s="12"/>
      <c r="L344" s="12"/>
      <c r="M344" s="12"/>
      <c r="N344" s="12"/>
      <c r="O344" s="12"/>
      <c r="P344" s="12"/>
      <c r="Q344" s="12"/>
      <c r="R344" s="11"/>
      <c r="S344" s="12"/>
      <c r="T344" s="12"/>
      <c r="U344" s="12"/>
      <c r="V344" s="12"/>
      <c r="W344" s="12"/>
      <c r="X344" s="12"/>
      <c r="Y344" s="12"/>
      <c r="Z344" s="12"/>
      <c r="AA344" s="12"/>
      <c r="AB344" s="12"/>
      <c r="AC344" s="12"/>
      <c r="AD344" s="12"/>
      <c r="AE344" s="12"/>
    </row>
    <row r="345" spans="1:31" ht="43.2">
      <c r="A345" s="2" t="s">
        <v>573</v>
      </c>
      <c r="B345" s="2" t="s">
        <v>346</v>
      </c>
      <c r="C345" s="2" t="s">
        <v>389</v>
      </c>
      <c r="D345" s="15" t="s">
        <v>396</v>
      </c>
      <c r="E345" s="2" t="s">
        <v>352</v>
      </c>
      <c r="G345" s="46" t="s">
        <v>574</v>
      </c>
      <c r="H345" s="46" t="s">
        <v>574</v>
      </c>
      <c r="I345" s="46" t="s">
        <v>574</v>
      </c>
      <c r="J345" s="46" t="s">
        <v>574</v>
      </c>
      <c r="K345" s="46"/>
      <c r="L345"/>
      <c r="M345"/>
      <c r="N345" s="35">
        <f>IF(COUNTA(G345)=1,IF(COUNTA(K345)=1,MAX(N$6:N344)&amp;K345,MAX(N$6:N344)+1),"")</f>
        <v>151</v>
      </c>
      <c r="O345" s="35">
        <f>IF(COUNTA(H345)=1,IF(COUNTA(K345)=1,MAX(O$6:O344)&amp;K345,MAX(O$6:O344)+1),"")</f>
        <v>172</v>
      </c>
      <c r="P345" s="35">
        <f>IF(COUNTA(I345)=1,IF(COUNTA(K345)=1,MAX(P$6:P344)&amp;K345,MAX(P$6:P344)+1),"")</f>
        <v>184</v>
      </c>
      <c r="Q345" s="35">
        <f>IF(COUNTA(J345)=1,IF(COUNTA(K345)=1,MAX(Q$6:Q344)&amp;K345,MAX(Q$6:Q344)+1),"")</f>
        <v>184</v>
      </c>
      <c r="R345" s="16" t="s">
        <v>575</v>
      </c>
      <c r="T345" s="46" t="s">
        <v>574</v>
      </c>
      <c r="U345" s="46" t="s">
        <v>574</v>
      </c>
      <c r="V345" s="46" t="s">
        <v>574</v>
      </c>
      <c r="W345" s="46" t="s">
        <v>574</v>
      </c>
      <c r="X345" s="46"/>
      <c r="Y345"/>
      <c r="Z345" s="35" t="str">
        <f>IF(COUNTA(S345)=1,IF(COUNTA(X345)=1,MAX(Z$6:Z344)&amp;X345,MAX(Z$6:Z344)+1),"")</f>
        <v/>
      </c>
      <c r="AA345" s="35">
        <f>IF(COUNTA(T345)=1,IF(COUNTA(X345)=1,MAX(AA$6:AA344)&amp;X345,MAX(AA$6:AA344)+1),"")</f>
        <v>149</v>
      </c>
      <c r="AB345" s="35">
        <f>IF(COUNTA(U345)=1,IF(COUNTA(X345)=1,MAX(AB$6:AB344)&amp;X345,MAX(AB$6:AB344)+1),"")</f>
        <v>176</v>
      </c>
      <c r="AC345" s="35">
        <f>IF(COUNTA(V345)=1,IF(COUNTA(X345)=1,MAX(AC$6:AC344)&amp;X345,MAX(AC$6:AC344)+1),"")</f>
        <v>187</v>
      </c>
      <c r="AD345" s="35">
        <f>IF(COUNTA(W345)=1,IF(COUNTA(X345)=1,MAX(AD$6:AD344)&amp;X345,MAX(AD$6:AD344)+1),"")</f>
        <v>187</v>
      </c>
    </row>
    <row r="346" spans="1:31" s="6" customFormat="1" ht="114" customHeight="1">
      <c r="A346" s="6" t="s">
        <v>573</v>
      </c>
      <c r="B346" s="6" t="s">
        <v>397</v>
      </c>
      <c r="C346" s="6" t="s">
        <v>37</v>
      </c>
      <c r="D346" s="4" t="s">
        <v>398</v>
      </c>
      <c r="E346" s="18" t="s">
        <v>39</v>
      </c>
      <c r="F346" s="41"/>
      <c r="G346" s="41"/>
      <c r="H346" s="41"/>
      <c r="I346" s="41"/>
      <c r="J346" s="41"/>
      <c r="K346" s="41"/>
      <c r="L346" s="41"/>
      <c r="M346" s="41"/>
      <c r="N346" s="41"/>
      <c r="O346" s="41"/>
      <c r="P346" s="41"/>
      <c r="Q346" s="41"/>
      <c r="R346" s="42"/>
      <c r="S346" s="41"/>
      <c r="T346" s="41"/>
      <c r="U346" s="41"/>
      <c r="V346" s="41"/>
      <c r="W346" s="41"/>
      <c r="X346" s="41"/>
      <c r="Y346" s="41"/>
      <c r="Z346" s="41"/>
      <c r="AA346" s="41"/>
      <c r="AB346" s="41"/>
      <c r="AC346" s="41"/>
      <c r="AD346" s="41"/>
    </row>
    <row r="347" spans="1:31" s="9" customFormat="1" ht="43.2">
      <c r="A347" s="9" t="s">
        <v>573</v>
      </c>
      <c r="B347" s="9" t="s">
        <v>397</v>
      </c>
      <c r="C347" s="17" t="s">
        <v>399</v>
      </c>
      <c r="D347" s="17" t="s">
        <v>399</v>
      </c>
      <c r="E347" s="2" t="s">
        <v>6</v>
      </c>
      <c r="F347" s="12"/>
      <c r="G347" s="12"/>
      <c r="H347" s="12"/>
      <c r="I347" s="12"/>
      <c r="J347" s="12"/>
      <c r="K347" s="12"/>
      <c r="L347" s="12"/>
      <c r="M347" s="12"/>
      <c r="N347" s="12"/>
      <c r="O347" s="12"/>
      <c r="P347" s="12"/>
      <c r="Q347" s="12"/>
      <c r="R347" s="53" t="s">
        <v>732</v>
      </c>
      <c r="S347" s="12"/>
      <c r="T347" s="12"/>
      <c r="U347" s="12"/>
      <c r="V347" s="12"/>
      <c r="W347" s="12"/>
      <c r="X347" s="12"/>
      <c r="Y347" s="12"/>
      <c r="Z347" s="12"/>
      <c r="AA347" s="12"/>
      <c r="AB347" s="12"/>
      <c r="AC347" s="12"/>
      <c r="AD347" s="12"/>
      <c r="AE347" s="12"/>
    </row>
    <row r="348" spans="1:31" ht="86.4">
      <c r="A348" s="2" t="s">
        <v>573</v>
      </c>
      <c r="B348" s="2" t="s">
        <v>201</v>
      </c>
      <c r="C348" s="2" t="s">
        <v>344</v>
      </c>
      <c r="D348" s="3" t="s">
        <v>400</v>
      </c>
      <c r="E348" s="2" t="s">
        <v>44</v>
      </c>
      <c r="G348" s="35">
        <v>105</v>
      </c>
      <c r="H348" s="35">
        <v>122</v>
      </c>
      <c r="I348" s="35">
        <v>135</v>
      </c>
      <c r="J348" s="35">
        <v>138</v>
      </c>
      <c r="N348" s="35">
        <f>IF(COUNTA(G348)=1,IF(COUNTA(K348)=1,MAX(N$6:N347)&amp;K348,MAX(N$6:N347)+1),"")</f>
        <v>152</v>
      </c>
      <c r="O348" s="35">
        <f>IF(COUNTA(H348)=1,IF(COUNTA(K348)=1,MAX(O$6:O347)&amp;K348,MAX(O$6:O347)+1),"")</f>
        <v>173</v>
      </c>
      <c r="P348" s="35">
        <f>IF(COUNTA(I348)=1,IF(COUNTA(K348)=1,MAX(P$6:P347)&amp;K348,MAX(P$6:P347)+1),"")</f>
        <v>185</v>
      </c>
      <c r="Q348" s="35">
        <f>IF(COUNTA(J348)=1,IF(COUNTA(K348)=1,MAX(Q$6:Q347)&amp;K348,MAX(Q$6:Q347)+1),"")</f>
        <v>185</v>
      </c>
      <c r="R348" s="48" t="s">
        <v>651</v>
      </c>
      <c r="T348" s="35">
        <v>105</v>
      </c>
      <c r="U348" s="35">
        <v>122</v>
      </c>
      <c r="V348" s="35">
        <v>135</v>
      </c>
      <c r="W348" s="35">
        <v>138</v>
      </c>
      <c r="Z348" s="35" t="str">
        <f>IF(COUNTA(S348)=1,IF(COUNTA(X348)=1,MAX(Z$6:Z347)&amp;X348,MAX(Z$6:Z347)+1),"")</f>
        <v/>
      </c>
      <c r="AA348" s="35">
        <f>IF(COUNTA(T348)=1,IF(COUNTA(X348)=1,MAX(AA$6:AA347)&amp;X348,MAX(AA$6:AA347)+1),"")</f>
        <v>150</v>
      </c>
      <c r="AB348" s="35">
        <f>IF(COUNTA(U348)=1,IF(COUNTA(X348)=1,MAX(AB$6:AB347)&amp;X348,MAX(AB$6:AB347)+1),"")</f>
        <v>177</v>
      </c>
      <c r="AC348" s="35">
        <f>IF(COUNTA(V348)=1,IF(COUNTA(X348)=1,MAX(AC$6:AC347)&amp;X348,MAX(AC$6:AC347)+1),"")</f>
        <v>188</v>
      </c>
      <c r="AD348" s="35">
        <f>IF(COUNTA(W348)=1,IF(COUNTA(X348)=1,MAX(AD$6:AD347)&amp;X348,MAX(AD$6:AD347)+1),"")</f>
        <v>188</v>
      </c>
    </row>
    <row r="349" spans="1:31" ht="100.8">
      <c r="A349" s="2" t="s">
        <v>573</v>
      </c>
      <c r="B349" s="2" t="s">
        <v>201</v>
      </c>
      <c r="C349" s="2" t="s">
        <v>306</v>
      </c>
      <c r="D349" s="5" t="s">
        <v>401</v>
      </c>
      <c r="E349" s="2" t="s">
        <v>44</v>
      </c>
      <c r="G349" s="35">
        <v>81</v>
      </c>
      <c r="H349" s="46" t="s">
        <v>574</v>
      </c>
      <c r="I349" s="46" t="s">
        <v>574</v>
      </c>
      <c r="J349" s="35">
        <v>104</v>
      </c>
      <c r="N349" s="35">
        <f>IF(COUNTA(G349)=1,IF(COUNTA(K349)=1,MAX(N$6:N348)&amp;K349,MAX(N$6:N348)+1),"")</f>
        <v>153</v>
      </c>
      <c r="O349" s="35">
        <f>IF(COUNTA(H349)=1,IF(COUNTA(K349)=1,MAX(O$6:O348)&amp;K349,MAX(O$6:O348)+1),"")</f>
        <v>174</v>
      </c>
      <c r="P349" s="35">
        <f>IF(COUNTA(I349)=1,IF(COUNTA(K349)=1,MAX(P$6:P348)&amp;K349,MAX(P$6:P348)+1),"")</f>
        <v>186</v>
      </c>
      <c r="Q349" s="35">
        <f>IF(COUNTA(J349)=1,IF(COUNTA(K349)=1,MAX(Q$6:Q348)&amp;K349,MAX(Q$6:Q348)+1),"")</f>
        <v>186</v>
      </c>
      <c r="R349" s="48" t="s">
        <v>860</v>
      </c>
      <c r="T349" s="35">
        <v>81</v>
      </c>
      <c r="U349" s="46" t="s">
        <v>574</v>
      </c>
      <c r="V349" s="46" t="s">
        <v>574</v>
      </c>
      <c r="W349" s="35">
        <v>104</v>
      </c>
      <c r="Z349" s="35" t="str">
        <f>IF(COUNTA(S349)=1,IF(COUNTA(X349)=1,MAX(Z$6:Z348)&amp;X349,MAX(Z$6:Z348)+1),"")</f>
        <v/>
      </c>
      <c r="AA349" s="35">
        <f>IF(COUNTA(T349)=1,IF(COUNTA(X349)=1,MAX(AA$6:AA348)&amp;X349,MAX(AA$6:AA348)+1),"")</f>
        <v>151</v>
      </c>
      <c r="AB349" s="35">
        <f>IF(COUNTA(U349)=1,IF(COUNTA(X349)=1,MAX(AB$6:AB348)&amp;X349,MAX(AB$6:AB348)+1),"")</f>
        <v>178</v>
      </c>
      <c r="AC349" s="35">
        <f>IF(COUNTA(V349)=1,IF(COUNTA(X349)=1,MAX(AC$6:AC348)&amp;X349,MAX(AC$6:AC348)+1),"")</f>
        <v>189</v>
      </c>
      <c r="AD349" s="35">
        <f>IF(COUNTA(W349)=1,IF(COUNTA(X349)=1,MAX(AD$6:AD348)&amp;X349,MAX(AD$6:AD348)+1),"")</f>
        <v>189</v>
      </c>
    </row>
    <row r="350" spans="1:31" s="9" customFormat="1">
      <c r="A350" s="9" t="s">
        <v>573</v>
      </c>
      <c r="B350" s="9" t="s">
        <v>397</v>
      </c>
      <c r="C350" s="9" t="s">
        <v>402</v>
      </c>
      <c r="D350" s="10" t="s">
        <v>403</v>
      </c>
      <c r="E350" s="2" t="s">
        <v>6</v>
      </c>
      <c r="F350" s="12"/>
      <c r="G350" s="12"/>
      <c r="H350" s="12"/>
      <c r="I350" s="12"/>
      <c r="J350" s="12"/>
      <c r="K350" s="12"/>
      <c r="L350" s="12"/>
      <c r="M350" s="12"/>
      <c r="N350" s="12"/>
      <c r="O350" s="12"/>
      <c r="P350" s="12"/>
      <c r="Q350" s="12"/>
      <c r="R350" s="11"/>
      <c r="S350" s="12"/>
      <c r="T350" s="12"/>
      <c r="U350" s="12"/>
      <c r="V350" s="12"/>
      <c r="W350" s="12"/>
      <c r="X350" s="12"/>
      <c r="Y350" s="12"/>
      <c r="Z350" s="12"/>
      <c r="AA350" s="12"/>
      <c r="AB350" s="12"/>
      <c r="AC350" s="12"/>
      <c r="AD350" s="12"/>
      <c r="AE350" s="12"/>
    </row>
    <row r="351" spans="1:31" ht="32.85" customHeight="1">
      <c r="A351" s="2" t="s">
        <v>573</v>
      </c>
      <c r="B351" s="2" t="s">
        <v>397</v>
      </c>
      <c r="C351" s="2" t="s">
        <v>402</v>
      </c>
      <c r="D351" s="1" t="s">
        <v>404</v>
      </c>
      <c r="E351" s="2" t="s">
        <v>44</v>
      </c>
      <c r="G351" s="35">
        <v>112</v>
      </c>
      <c r="H351" s="35">
        <v>142</v>
      </c>
      <c r="I351" s="35">
        <v>155</v>
      </c>
      <c r="J351" s="35">
        <v>158</v>
      </c>
      <c r="N351" s="35">
        <f>IF(COUNTA(G351)=1,IF(COUNTA(K351)=1,MAX(N$6:N350)&amp;K351,MAX(N$6:N350)+1),"")</f>
        <v>154</v>
      </c>
      <c r="O351" s="35">
        <f>IF(COUNTA(H351)=1,IF(COUNTA(K351)=1,MAX(O$6:O350)&amp;K351,MAX(O$6:O350)+1),"")</f>
        <v>175</v>
      </c>
      <c r="P351" s="35">
        <f>IF(COUNTA(I351)=1,IF(COUNTA(K351)=1,MAX(P$6:P350)&amp;K351,MAX(P$6:P350)+1),"")</f>
        <v>187</v>
      </c>
      <c r="Q351" s="35">
        <f>IF(COUNTA(J351)=1,IF(COUNTA(K351)=1,MAX(Q$6:Q350)&amp;K351,MAX(Q$6:Q350)+1),"")</f>
        <v>187</v>
      </c>
      <c r="T351" s="35">
        <v>112</v>
      </c>
      <c r="U351" s="35">
        <v>142</v>
      </c>
      <c r="V351" s="35">
        <v>155</v>
      </c>
      <c r="W351" s="35">
        <v>158</v>
      </c>
      <c r="Z351" s="35" t="str">
        <f>IF(COUNTA(S351)=1,IF(COUNTA(X351)=1,MAX(Z$6:Z350)&amp;X351,MAX(Z$6:Z350)+1),"")</f>
        <v/>
      </c>
      <c r="AA351" s="35">
        <f>IF(COUNTA(T351)=1,IF(COUNTA(X351)=1,MAX(AA$6:AA350)&amp;X351,MAX(AA$6:AA350)+1),"")</f>
        <v>152</v>
      </c>
      <c r="AB351" s="35">
        <f>IF(COUNTA(U351)=1,IF(COUNTA(X351)=1,MAX(AB$6:AB350)&amp;X351,MAX(AB$6:AB350)+1),"")</f>
        <v>179</v>
      </c>
      <c r="AC351" s="35">
        <f>IF(COUNTA(V351)=1,IF(COUNTA(X351)=1,MAX(AC$6:AC350)&amp;X351,MAX(AC$6:AC350)+1),"")</f>
        <v>190</v>
      </c>
      <c r="AD351" s="35">
        <f>IF(COUNTA(W351)=1,IF(COUNTA(X351)=1,MAX(AD$6:AD350)&amp;X351,MAX(AD$6:AD350)+1),"")</f>
        <v>190</v>
      </c>
    </row>
    <row r="352" spans="1:31" ht="246" customHeight="1">
      <c r="A352" s="2" t="s">
        <v>573</v>
      </c>
      <c r="B352" s="2" t="s">
        <v>397</v>
      </c>
      <c r="C352" s="2" t="s">
        <v>402</v>
      </c>
      <c r="D352" s="23" t="s">
        <v>405</v>
      </c>
      <c r="E352" t="s">
        <v>586</v>
      </c>
      <c r="G352" t="s">
        <v>574</v>
      </c>
      <c r="H352" s="35">
        <v>143</v>
      </c>
      <c r="I352" s="35">
        <v>156</v>
      </c>
      <c r="J352" s="35">
        <v>159</v>
      </c>
      <c r="N352" s="35">
        <f>IF(COUNTA(G352)=1,IF(COUNTA(K352)=1,MAX(N$6:N351)&amp;K352,MAX(N$6:N351)+1),"")</f>
        <v>155</v>
      </c>
      <c r="O352" s="35">
        <f>IF(COUNTA(H352)=1,IF(COUNTA(K352)=1,MAX(O$6:O351)&amp;K352,MAX(O$6:O351)+1),"")</f>
        <v>176</v>
      </c>
      <c r="P352" s="35">
        <f>IF(COUNTA(I352)=1,IF(COUNTA(K352)=1,MAX(P$6:P351)&amp;K352,MAX(P$6:P351)+1),"")</f>
        <v>188</v>
      </c>
      <c r="Q352" s="35">
        <f>IF(COUNTA(J352)=1,IF(COUNTA(K352)=1,MAX(Q$6:Q351)&amp;K352,MAX(Q$6:Q351)+1),"")</f>
        <v>188</v>
      </c>
      <c r="R352" s="21" t="s">
        <v>957</v>
      </c>
      <c r="T352" t="s">
        <v>574</v>
      </c>
      <c r="U352" s="35">
        <v>143</v>
      </c>
      <c r="V352" s="35">
        <v>156</v>
      </c>
      <c r="W352" s="35">
        <v>159</v>
      </c>
      <c r="Z352" s="35" t="str">
        <f>IF(COUNTA(S352)=1,IF(COUNTA(X352)=1,MAX(Z$6:Z351)&amp;X352,MAX(Z$6:Z351)+1),"")</f>
        <v/>
      </c>
      <c r="AA352" s="35">
        <f>IF(COUNTA(T352)=1,IF(COUNTA(X352)=1,MAX(AA$6:AA351)&amp;X352,MAX(AA$6:AA351)+1),"")</f>
        <v>153</v>
      </c>
      <c r="AB352" s="35">
        <f>IF(COUNTA(U352)=1,IF(COUNTA(X352)=1,MAX(AB$6:AB351)&amp;X352,MAX(AB$6:AB351)+1),"")</f>
        <v>180</v>
      </c>
      <c r="AC352" s="35">
        <f>IF(COUNTA(V352)=1,IF(COUNTA(X352)=1,MAX(AC$6:AC351)&amp;X352,MAX(AC$6:AC351)+1),"")</f>
        <v>191</v>
      </c>
      <c r="AD352" s="35">
        <f>IF(COUNTA(W352)=1,IF(COUNTA(X352)=1,MAX(AD$6:AD351)&amp;X352,MAX(AD$6:AD351)+1),"")</f>
        <v>191</v>
      </c>
    </row>
    <row r="353" spans="1:30" ht="43.2">
      <c r="A353" s="2" t="s">
        <v>573</v>
      </c>
      <c r="B353" s="2" t="s">
        <v>397</v>
      </c>
      <c r="C353" s="2" t="s">
        <v>402</v>
      </c>
      <c r="D353" t="s">
        <v>406</v>
      </c>
      <c r="E353" t="s">
        <v>62</v>
      </c>
      <c r="G353" t="s">
        <v>574</v>
      </c>
      <c r="H353" t="s">
        <v>574</v>
      </c>
      <c r="I353" t="s">
        <v>574</v>
      </c>
      <c r="J353" t="s">
        <v>574</v>
      </c>
      <c r="K353" s="59" t="s">
        <v>581</v>
      </c>
      <c r="N353" s="35" t="str">
        <f>IF(COUNTA(G353)=1,IF(COUNTA(K353)=1,MAX(N$6:N352)&amp;K353,MAX(N$6:N352)+1),"")</f>
        <v>155a</v>
      </c>
      <c r="O353" s="35" t="str">
        <f>IF(COUNTA(H353)=1,IF(COUNTA(K353)=1,MAX(O$6:O352)&amp;K353,MAX(O$6:O352)+1),"")</f>
        <v>176a</v>
      </c>
      <c r="P353" s="35" t="str">
        <f>IF(COUNTA(I353)=1,IF(COUNTA(K353)=1,MAX(P$6:P352)&amp;K353,MAX(P$6:P352)+1),"")</f>
        <v>188a</v>
      </c>
      <c r="Q353" s="35" t="str">
        <f>IF(COUNTA(J353)=1,IF(COUNTA(K353)=1,MAX(Q$6:Q352)&amp;K353,MAX(Q$6:Q352)+1),"")</f>
        <v>188a</v>
      </c>
      <c r="R353" s="21" t="s">
        <v>575</v>
      </c>
      <c r="T353" t="s">
        <v>574</v>
      </c>
      <c r="U353" t="s">
        <v>574</v>
      </c>
      <c r="V353" t="s">
        <v>574</v>
      </c>
      <c r="W353" t="s">
        <v>574</v>
      </c>
      <c r="X353" s="59" t="s">
        <v>581</v>
      </c>
      <c r="Z353" s="35" t="str">
        <f>IF(COUNTA(S353)=1,IF(COUNTA(X353)=1,MAX(Z$6:Z352)&amp;X353,MAX(Z$6:Z352)+1),"")</f>
        <v/>
      </c>
      <c r="AA353" s="35" t="str">
        <f>IF(COUNTA(T353)=1,IF(COUNTA(X353)=1,MAX(AA$6:AA352)&amp;X353,MAX(AA$6:AA352)+1),"")</f>
        <v>153a</v>
      </c>
      <c r="AB353" s="35" t="str">
        <f>IF(COUNTA(U353)=1,IF(COUNTA(X353)=1,MAX(AB$6:AB352)&amp;X353,MAX(AB$6:AB352)+1),"")</f>
        <v>180a</v>
      </c>
      <c r="AC353" s="35" t="str">
        <f>IF(COUNTA(V353)=1,IF(COUNTA(X353)=1,MAX(AC$6:AC352)&amp;X353,MAX(AC$6:AC352)+1),"")</f>
        <v>191a</v>
      </c>
      <c r="AD353" s="35" t="str">
        <f>IF(COUNTA(W353)=1,IF(COUNTA(X353)=1,MAX(AD$6:AD352)&amp;X353,MAX(AD$6:AD352)+1),"")</f>
        <v>191a</v>
      </c>
    </row>
    <row r="354" spans="1:30" ht="43.2">
      <c r="A354" s="2" t="s">
        <v>573</v>
      </c>
      <c r="B354" s="2" t="s">
        <v>397</v>
      </c>
      <c r="C354" s="2" t="s">
        <v>402</v>
      </c>
      <c r="D354" t="s">
        <v>407</v>
      </c>
      <c r="E354" s="2" t="s">
        <v>62</v>
      </c>
      <c r="G354" t="s">
        <v>574</v>
      </c>
      <c r="H354" s="35" t="s">
        <v>574</v>
      </c>
      <c r="I354" s="35" t="s">
        <v>574</v>
      </c>
      <c r="J354" s="35" t="s">
        <v>574</v>
      </c>
      <c r="K354" s="59" t="s">
        <v>582</v>
      </c>
      <c r="N354" s="35" t="str">
        <f>IF(COUNTA(G354)=1,IF(COUNTA(K354)=1,MAX(N$6:N353)&amp;K354,MAX(N$6:N353)+1),"")</f>
        <v>155b</v>
      </c>
      <c r="O354" s="35" t="str">
        <f>IF(COUNTA(H354)=1,IF(COUNTA(K354)=1,MAX(O$6:O353)&amp;K354,MAX(O$6:O353)+1),"")</f>
        <v>176b</v>
      </c>
      <c r="P354" s="35" t="str">
        <f>IF(COUNTA(I354)=1,IF(COUNTA(K354)=1,MAX(P$6:P353)&amp;K354,MAX(P$6:P353)+1),"")</f>
        <v>188b</v>
      </c>
      <c r="Q354" s="35" t="str">
        <f>IF(COUNTA(J354)=1,IF(COUNTA(K354)=1,MAX(Q$6:Q353)&amp;K354,MAX(Q$6:Q353)+1),"")</f>
        <v>188b</v>
      </c>
      <c r="R354" s="3" t="s">
        <v>575</v>
      </c>
      <c r="T354" t="s">
        <v>574</v>
      </c>
      <c r="U354" s="35" t="s">
        <v>574</v>
      </c>
      <c r="V354" s="35" t="s">
        <v>574</v>
      </c>
      <c r="W354" s="35" t="s">
        <v>574</v>
      </c>
      <c r="X354" s="59" t="s">
        <v>582</v>
      </c>
      <c r="Z354" s="35" t="str">
        <f>IF(COUNTA(S354)=1,IF(COUNTA(X354)=1,MAX(Z$6:Z353)&amp;X354,MAX(Z$6:Z353)+1),"")</f>
        <v/>
      </c>
      <c r="AA354" s="35" t="str">
        <f>IF(COUNTA(T354)=1,IF(COUNTA(X354)=1,MAX(AA$6:AA353)&amp;X354,MAX(AA$6:AA353)+1),"")</f>
        <v>153b</v>
      </c>
      <c r="AB354" s="35" t="str">
        <f>IF(COUNTA(U354)=1,IF(COUNTA(X354)=1,MAX(AB$6:AB353)&amp;X354,MAX(AB$6:AB353)+1),"")</f>
        <v>180b</v>
      </c>
      <c r="AC354" s="35" t="str">
        <f>IF(COUNTA(V354)=1,IF(COUNTA(X354)=1,MAX(AC$6:AC353)&amp;X354,MAX(AC$6:AC353)+1),"")</f>
        <v>191b</v>
      </c>
      <c r="AD354" s="35" t="str">
        <f>IF(COUNTA(W354)=1,IF(COUNTA(X354)=1,MAX(AD$6:AD353)&amp;X354,MAX(AD$6:AD353)+1),"")</f>
        <v>191b</v>
      </c>
    </row>
    <row r="355" spans="1:30" ht="43.2">
      <c r="A355" s="2" t="s">
        <v>573</v>
      </c>
      <c r="B355" s="2" t="s">
        <v>397</v>
      </c>
      <c r="C355" s="2" t="s">
        <v>402</v>
      </c>
      <c r="D355" t="s">
        <v>408</v>
      </c>
      <c r="E355" s="2" t="s">
        <v>62</v>
      </c>
      <c r="G355" t="s">
        <v>574</v>
      </c>
      <c r="H355" s="35" t="s">
        <v>574</v>
      </c>
      <c r="I355" s="35" t="s">
        <v>574</v>
      </c>
      <c r="J355" s="35" t="s">
        <v>574</v>
      </c>
      <c r="K355" s="59" t="s">
        <v>591</v>
      </c>
      <c r="N355" s="35" t="str">
        <f>IF(COUNTA(G355)=1,IF(COUNTA(K355)=1,MAX(N$6:N354)&amp;K355,MAX(N$6:N354)+1),"")</f>
        <v>155c</v>
      </c>
      <c r="O355" s="35" t="str">
        <f>IF(COUNTA(H355)=1,IF(COUNTA(K355)=1,MAX(O$6:O354)&amp;K355,MAX(O$6:O354)+1),"")</f>
        <v>176c</v>
      </c>
      <c r="P355" s="35" t="str">
        <f>IF(COUNTA(I355)=1,IF(COUNTA(K355)=1,MAX(P$6:P354)&amp;K355,MAX(P$6:P354)+1),"")</f>
        <v>188c</v>
      </c>
      <c r="Q355" s="35" t="str">
        <f>IF(COUNTA(J355)=1,IF(COUNTA(K355)=1,MAX(Q$6:Q354)&amp;K355,MAX(Q$6:Q354)+1),"")</f>
        <v>188c</v>
      </c>
      <c r="R355" s="3" t="s">
        <v>575</v>
      </c>
      <c r="T355" t="s">
        <v>574</v>
      </c>
      <c r="U355" s="35" t="s">
        <v>574</v>
      </c>
      <c r="V355" s="35" t="s">
        <v>574</v>
      </c>
      <c r="W355" s="35" t="s">
        <v>574</v>
      </c>
      <c r="X355" s="59" t="s">
        <v>591</v>
      </c>
      <c r="Z355" s="35" t="str">
        <f>IF(COUNTA(S355)=1,IF(COUNTA(X355)=1,MAX(Z$6:Z354)&amp;X355,MAX(Z$6:Z354)+1),"")</f>
        <v/>
      </c>
      <c r="AA355" s="35" t="str">
        <f>IF(COUNTA(T355)=1,IF(COUNTA(X355)=1,MAX(AA$6:AA354)&amp;X355,MAX(AA$6:AA354)+1),"")</f>
        <v>153c</v>
      </c>
      <c r="AB355" s="35" t="str">
        <f>IF(COUNTA(U355)=1,IF(COUNTA(X355)=1,MAX(AB$6:AB354)&amp;X355,MAX(AB$6:AB354)+1),"")</f>
        <v>180c</v>
      </c>
      <c r="AC355" s="35" t="str">
        <f>IF(COUNTA(V355)=1,IF(COUNTA(X355)=1,MAX(AC$6:AC354)&amp;X355,MAX(AC$6:AC354)+1),"")</f>
        <v>191c</v>
      </c>
      <c r="AD355" s="35" t="str">
        <f>IF(COUNTA(W355)=1,IF(COUNTA(X355)=1,MAX(AD$6:AD354)&amp;X355,MAX(AD$6:AD354)+1),"")</f>
        <v>191c</v>
      </c>
    </row>
    <row r="356" spans="1:30" ht="43.2">
      <c r="A356" s="2" t="s">
        <v>573</v>
      </c>
      <c r="B356" s="2" t="s">
        <v>397</v>
      </c>
      <c r="C356" s="2" t="s">
        <v>402</v>
      </c>
      <c r="D356" t="s">
        <v>409</v>
      </c>
      <c r="E356" s="2" t="s">
        <v>62</v>
      </c>
      <c r="G356" t="s">
        <v>574</v>
      </c>
      <c r="H356" s="35" t="s">
        <v>574</v>
      </c>
      <c r="I356" s="35" t="s">
        <v>574</v>
      </c>
      <c r="J356" s="35" t="s">
        <v>574</v>
      </c>
      <c r="K356" s="59" t="s">
        <v>604</v>
      </c>
      <c r="N356" s="35" t="str">
        <f>IF(COUNTA(G356)=1,IF(COUNTA(K356)=1,MAX(N$6:N355)&amp;K356,MAX(N$6:N355)+1),"")</f>
        <v>155d</v>
      </c>
      <c r="O356" s="35" t="str">
        <f>IF(COUNTA(H356)=1,IF(COUNTA(K356)=1,MAX(O$6:O355)&amp;K356,MAX(O$6:O355)+1),"")</f>
        <v>176d</v>
      </c>
      <c r="P356" s="35" t="str">
        <f>IF(COUNTA(I356)=1,IF(COUNTA(K356)=1,MAX(P$6:P355)&amp;K356,MAX(P$6:P355)+1),"")</f>
        <v>188d</v>
      </c>
      <c r="Q356" s="35" t="str">
        <f>IF(COUNTA(J356)=1,IF(COUNTA(K356)=1,MAX(Q$6:Q355)&amp;K356,MAX(Q$6:Q355)+1),"")</f>
        <v>188d</v>
      </c>
      <c r="R356" s="3" t="s">
        <v>575</v>
      </c>
      <c r="T356" t="s">
        <v>574</v>
      </c>
      <c r="U356" s="35" t="s">
        <v>574</v>
      </c>
      <c r="V356" s="35" t="s">
        <v>574</v>
      </c>
      <c r="W356" s="35" t="s">
        <v>574</v>
      </c>
      <c r="X356" s="59" t="s">
        <v>604</v>
      </c>
      <c r="Z356" s="35" t="str">
        <f>IF(COUNTA(S356)=1,IF(COUNTA(X356)=1,MAX(Z$6:Z355)&amp;X356,MAX(Z$6:Z355)+1),"")</f>
        <v/>
      </c>
      <c r="AA356" s="35" t="str">
        <f>IF(COUNTA(T356)=1,IF(COUNTA(X356)=1,MAX(AA$6:AA355)&amp;X356,MAX(AA$6:AA355)+1),"")</f>
        <v>153d</v>
      </c>
      <c r="AB356" s="35" t="str">
        <f>IF(COUNTA(U356)=1,IF(COUNTA(X356)=1,MAX(AB$6:AB355)&amp;X356,MAX(AB$6:AB355)+1),"")</f>
        <v>180d</v>
      </c>
      <c r="AC356" s="35" t="str">
        <f>IF(COUNTA(V356)=1,IF(COUNTA(X356)=1,MAX(AC$6:AC355)&amp;X356,MAX(AC$6:AC355)+1),"")</f>
        <v>191d</v>
      </c>
      <c r="AD356" s="35" t="str">
        <f>IF(COUNTA(W356)=1,IF(COUNTA(X356)=1,MAX(AD$6:AD355)&amp;X356,MAX(AD$6:AD355)+1),"")</f>
        <v>191d</v>
      </c>
    </row>
    <row r="357" spans="1:30" ht="43.2">
      <c r="A357" s="2" t="s">
        <v>573</v>
      </c>
      <c r="B357" s="2" t="s">
        <v>397</v>
      </c>
      <c r="C357" s="2" t="s">
        <v>402</v>
      </c>
      <c r="D357" t="s">
        <v>410</v>
      </c>
      <c r="E357" s="2" t="s">
        <v>62</v>
      </c>
      <c r="G357" t="s">
        <v>574</v>
      </c>
      <c r="H357" s="35" t="s">
        <v>574</v>
      </c>
      <c r="I357" s="35" t="s">
        <v>574</v>
      </c>
      <c r="J357" s="35" t="s">
        <v>574</v>
      </c>
      <c r="K357" s="59" t="s">
        <v>607</v>
      </c>
      <c r="N357" s="35" t="str">
        <f>IF(COUNTA(G357)=1,IF(COUNTA(K357)=1,MAX(N$6:N356)&amp;K357,MAX(N$6:N356)+1),"")</f>
        <v>155e</v>
      </c>
      <c r="O357" s="35" t="str">
        <f>IF(COUNTA(H357)=1,IF(COUNTA(K357)=1,MAX(O$6:O356)&amp;K357,MAX(O$6:O356)+1),"")</f>
        <v>176e</v>
      </c>
      <c r="P357" s="35" t="str">
        <f>IF(COUNTA(I357)=1,IF(COUNTA(K357)=1,MAX(P$6:P356)&amp;K357,MAX(P$6:P356)+1),"")</f>
        <v>188e</v>
      </c>
      <c r="Q357" s="35" t="str">
        <f>IF(COUNTA(J357)=1,IF(COUNTA(K357)=1,MAX(Q$6:Q356)&amp;K357,MAX(Q$6:Q356)+1),"")</f>
        <v>188e</v>
      </c>
      <c r="R357" s="3" t="s">
        <v>575</v>
      </c>
      <c r="T357" t="s">
        <v>574</v>
      </c>
      <c r="U357" s="35" t="s">
        <v>574</v>
      </c>
      <c r="V357" s="35" t="s">
        <v>574</v>
      </c>
      <c r="W357" s="35" t="s">
        <v>574</v>
      </c>
      <c r="X357" s="59" t="s">
        <v>607</v>
      </c>
      <c r="Z357" s="35" t="str">
        <f>IF(COUNTA(S357)=1,IF(COUNTA(X357)=1,MAX(Z$6:Z356)&amp;X357,MAX(Z$6:Z356)+1),"")</f>
        <v/>
      </c>
      <c r="AA357" s="35" t="str">
        <f>IF(COUNTA(T357)=1,IF(COUNTA(X357)=1,MAX(AA$6:AA356)&amp;X357,MAX(AA$6:AA356)+1),"")</f>
        <v>153e</v>
      </c>
      <c r="AB357" s="35" t="str">
        <f>IF(COUNTA(U357)=1,IF(COUNTA(X357)=1,MAX(AB$6:AB356)&amp;X357,MAX(AB$6:AB356)+1),"")</f>
        <v>180e</v>
      </c>
      <c r="AC357" s="35" t="str">
        <f>IF(COUNTA(V357)=1,IF(COUNTA(X357)=1,MAX(AC$6:AC356)&amp;X357,MAX(AC$6:AC356)+1),"")</f>
        <v>191e</v>
      </c>
      <c r="AD357" s="35" t="str">
        <f>IF(COUNTA(W357)=1,IF(COUNTA(X357)=1,MAX(AD$6:AD356)&amp;X357,MAX(AD$6:AD356)+1),"")</f>
        <v>191e</v>
      </c>
    </row>
    <row r="358" spans="1:30" ht="43.2">
      <c r="A358" s="2" t="s">
        <v>573</v>
      </c>
      <c r="B358" s="2" t="s">
        <v>397</v>
      </c>
      <c r="C358" s="2" t="s">
        <v>402</v>
      </c>
      <c r="D358" t="s">
        <v>411</v>
      </c>
      <c r="E358" s="2" t="s">
        <v>62</v>
      </c>
      <c r="G358" t="s">
        <v>574</v>
      </c>
      <c r="H358" s="35" t="s">
        <v>574</v>
      </c>
      <c r="I358" s="35" t="s">
        <v>574</v>
      </c>
      <c r="J358" s="35" t="s">
        <v>574</v>
      </c>
      <c r="K358" s="59" t="s">
        <v>610</v>
      </c>
      <c r="N358" s="35" t="str">
        <f>IF(COUNTA(G358)=1,IF(COUNTA(K358)=1,MAX(N$6:N357)&amp;K358,MAX(N$6:N357)+1),"")</f>
        <v>155f</v>
      </c>
      <c r="O358" s="35" t="str">
        <f>IF(COUNTA(H358)=1,IF(COUNTA(K358)=1,MAX(O$6:O357)&amp;K358,MAX(O$6:O357)+1),"")</f>
        <v>176f</v>
      </c>
      <c r="P358" s="35" t="str">
        <f>IF(COUNTA(I358)=1,IF(COUNTA(K358)=1,MAX(P$6:P357)&amp;K358,MAX(P$6:P357)+1),"")</f>
        <v>188f</v>
      </c>
      <c r="Q358" s="35" t="str">
        <f>IF(COUNTA(J358)=1,IF(COUNTA(K358)=1,MAX(Q$6:Q357)&amp;K358,MAX(Q$6:Q357)+1),"")</f>
        <v>188f</v>
      </c>
      <c r="R358" s="3" t="s">
        <v>575</v>
      </c>
      <c r="T358" t="s">
        <v>574</v>
      </c>
      <c r="U358" s="35" t="s">
        <v>574</v>
      </c>
      <c r="V358" s="35" t="s">
        <v>574</v>
      </c>
      <c r="W358" s="35" t="s">
        <v>574</v>
      </c>
      <c r="X358" s="59" t="s">
        <v>610</v>
      </c>
      <c r="Z358" s="35" t="str">
        <f>IF(COUNTA(S358)=1,IF(COUNTA(X358)=1,MAX(Z$6:Z357)&amp;X358,MAX(Z$6:Z357)+1),"")</f>
        <v/>
      </c>
      <c r="AA358" s="35" t="str">
        <f>IF(COUNTA(T358)=1,IF(COUNTA(X358)=1,MAX(AA$6:AA357)&amp;X358,MAX(AA$6:AA357)+1),"")</f>
        <v>153f</v>
      </c>
      <c r="AB358" s="35" t="str">
        <f>IF(COUNTA(U358)=1,IF(COUNTA(X358)=1,MAX(AB$6:AB357)&amp;X358,MAX(AB$6:AB357)+1),"")</f>
        <v>180f</v>
      </c>
      <c r="AC358" s="35" t="str">
        <f>IF(COUNTA(V358)=1,IF(COUNTA(X358)=1,MAX(AC$6:AC357)&amp;X358,MAX(AC$6:AC357)+1),"")</f>
        <v>191f</v>
      </c>
      <c r="AD358" s="35" t="str">
        <f>IF(COUNTA(W358)=1,IF(COUNTA(X358)=1,MAX(AD$6:AD357)&amp;X358,MAX(AD$6:AD357)+1),"")</f>
        <v>191f</v>
      </c>
    </row>
    <row r="359" spans="1:30" ht="43.2">
      <c r="A359" s="2" t="s">
        <v>573</v>
      </c>
      <c r="B359" s="2" t="s">
        <v>397</v>
      </c>
      <c r="C359" s="2" t="s">
        <v>402</v>
      </c>
      <c r="D359" t="s">
        <v>412</v>
      </c>
      <c r="E359" s="2" t="s">
        <v>62</v>
      </c>
      <c r="G359" t="s">
        <v>574</v>
      </c>
      <c r="H359" s="35" t="s">
        <v>574</v>
      </c>
      <c r="I359" s="35" t="s">
        <v>574</v>
      </c>
      <c r="J359" s="35" t="s">
        <v>574</v>
      </c>
      <c r="K359" s="59" t="s">
        <v>958</v>
      </c>
      <c r="N359" s="35" t="str">
        <f>IF(COUNTA(G359)=1,IF(COUNTA(K359)=1,MAX(N$6:N358)&amp;K359,MAX(N$6:N358)+1),"")</f>
        <v>155g</v>
      </c>
      <c r="O359" s="35" t="str">
        <f>IF(COUNTA(H359)=1,IF(COUNTA(K359)=1,MAX(O$6:O358)&amp;K359,MAX(O$6:O358)+1),"")</f>
        <v>176g</v>
      </c>
      <c r="P359" s="35" t="str">
        <f>IF(COUNTA(I359)=1,IF(COUNTA(K359)=1,MAX(P$6:P358)&amp;K359,MAX(P$6:P358)+1),"")</f>
        <v>188g</v>
      </c>
      <c r="Q359" s="35" t="str">
        <f>IF(COUNTA(J359)=1,IF(COUNTA(K359)=1,MAX(Q$6:Q358)&amp;K359,MAX(Q$6:Q358)+1),"")</f>
        <v>188g</v>
      </c>
      <c r="R359" s="3" t="s">
        <v>575</v>
      </c>
      <c r="T359" t="s">
        <v>574</v>
      </c>
      <c r="U359" s="35" t="s">
        <v>574</v>
      </c>
      <c r="V359" s="35" t="s">
        <v>574</v>
      </c>
      <c r="W359" s="35" t="s">
        <v>574</v>
      </c>
      <c r="X359" s="59" t="s">
        <v>958</v>
      </c>
      <c r="Z359" s="35" t="str">
        <f>IF(COUNTA(S359)=1,IF(COUNTA(X359)=1,MAX(Z$6:Z358)&amp;X359,MAX(Z$6:Z358)+1),"")</f>
        <v/>
      </c>
      <c r="AA359" s="35" t="str">
        <f>IF(COUNTA(T359)=1,IF(COUNTA(X359)=1,MAX(AA$6:AA358)&amp;X359,MAX(AA$6:AA358)+1),"")</f>
        <v>153g</v>
      </c>
      <c r="AB359" s="35" t="str">
        <f>IF(COUNTA(U359)=1,IF(COUNTA(X359)=1,MAX(AB$6:AB358)&amp;X359,MAX(AB$6:AB358)+1),"")</f>
        <v>180g</v>
      </c>
      <c r="AC359" s="35" t="str">
        <f>IF(COUNTA(V359)=1,IF(COUNTA(X359)=1,MAX(AC$6:AC358)&amp;X359,MAX(AC$6:AC358)+1),"")</f>
        <v>191g</v>
      </c>
      <c r="AD359" s="35" t="str">
        <f>IF(COUNTA(W359)=1,IF(COUNTA(X359)=1,MAX(AD$6:AD358)&amp;X359,MAX(AD$6:AD358)+1),"")</f>
        <v>191g</v>
      </c>
    </row>
    <row r="360" spans="1:30" ht="43.2">
      <c r="A360" s="2" t="s">
        <v>573</v>
      </c>
      <c r="B360" s="2" t="s">
        <v>397</v>
      </c>
      <c r="C360" s="2" t="s">
        <v>402</v>
      </c>
      <c r="D360" s="19" t="s">
        <v>413</v>
      </c>
      <c r="E360" s="2" t="s">
        <v>62</v>
      </c>
      <c r="G360" t="s">
        <v>574</v>
      </c>
      <c r="H360" s="35" t="s">
        <v>574</v>
      </c>
      <c r="I360" s="35" t="s">
        <v>574</v>
      </c>
      <c r="J360" s="35" t="s">
        <v>574</v>
      </c>
      <c r="K360" s="59" t="s">
        <v>959</v>
      </c>
      <c r="N360" s="35" t="str">
        <f>IF(COUNTA(G360)=1,IF(COUNTA(K360)=1,MAX(N$6:N359)&amp;K360,MAX(N$6:N359)+1),"")</f>
        <v>155h</v>
      </c>
      <c r="O360" s="35" t="str">
        <f>IF(COUNTA(H360)=1,IF(COUNTA(K360)=1,MAX(O$6:O359)&amp;K360,MAX(O$6:O359)+1),"")</f>
        <v>176h</v>
      </c>
      <c r="P360" s="35" t="str">
        <f>IF(COUNTA(I360)=1,IF(COUNTA(K360)=1,MAX(P$6:P359)&amp;K360,MAX(P$6:P359)+1),"")</f>
        <v>188h</v>
      </c>
      <c r="Q360" s="35" t="str">
        <f>IF(COUNTA(J360)=1,IF(COUNTA(K360)=1,MAX(Q$6:Q359)&amp;K360,MAX(Q$6:Q359)+1),"")</f>
        <v>188h</v>
      </c>
      <c r="R360" s="3" t="s">
        <v>575</v>
      </c>
      <c r="T360" t="s">
        <v>574</v>
      </c>
      <c r="U360" s="35" t="s">
        <v>574</v>
      </c>
      <c r="V360" s="35" t="s">
        <v>574</v>
      </c>
      <c r="W360" s="35" t="s">
        <v>574</v>
      </c>
      <c r="X360" s="59" t="s">
        <v>959</v>
      </c>
      <c r="Z360" s="35" t="str">
        <f>IF(COUNTA(S360)=1,IF(COUNTA(X360)=1,MAX(Z$6:Z359)&amp;X360,MAX(Z$6:Z359)+1),"")</f>
        <v/>
      </c>
      <c r="AA360" s="35" t="str">
        <f>IF(COUNTA(T360)=1,IF(COUNTA(X360)=1,MAX(AA$6:AA359)&amp;X360,MAX(AA$6:AA359)+1),"")</f>
        <v>153h</v>
      </c>
      <c r="AB360" s="35" t="str">
        <f>IF(COUNTA(U360)=1,IF(COUNTA(X360)=1,MAX(AB$6:AB359)&amp;X360,MAX(AB$6:AB359)+1),"")</f>
        <v>180h</v>
      </c>
      <c r="AC360" s="35" t="str">
        <f>IF(COUNTA(V360)=1,IF(COUNTA(X360)=1,MAX(AC$6:AC359)&amp;X360,MAX(AC$6:AC359)+1),"")</f>
        <v>191h</v>
      </c>
      <c r="AD360" s="35" t="str">
        <f>IF(COUNTA(W360)=1,IF(COUNTA(X360)=1,MAX(AD$6:AD359)&amp;X360,MAX(AD$6:AD359)+1),"")</f>
        <v>191h</v>
      </c>
    </row>
    <row r="361" spans="1:30" ht="43.2">
      <c r="A361" s="2" t="s">
        <v>573</v>
      </c>
      <c r="B361" s="2" t="s">
        <v>397</v>
      </c>
      <c r="C361" s="2" t="s">
        <v>402</v>
      </c>
      <c r="D361" s="19" t="s">
        <v>414</v>
      </c>
      <c r="E361" s="2" t="s">
        <v>62</v>
      </c>
      <c r="G361" t="s">
        <v>574</v>
      </c>
      <c r="H361" s="35" t="s">
        <v>574</v>
      </c>
      <c r="I361" s="35" t="s">
        <v>574</v>
      </c>
      <c r="J361" s="35" t="s">
        <v>574</v>
      </c>
      <c r="K361" s="59" t="s">
        <v>960</v>
      </c>
      <c r="N361" s="35" t="str">
        <f>IF(COUNTA(G361)=1,IF(COUNTA(K361)=1,MAX(N$6:N360)&amp;K361,MAX(N$6:N360)+1),"")</f>
        <v>155i</v>
      </c>
      <c r="O361" s="35" t="str">
        <f>IF(COUNTA(H361)=1,IF(COUNTA(K361)=1,MAX(O$6:O360)&amp;K361,MAX(O$6:O360)+1),"")</f>
        <v>176i</v>
      </c>
      <c r="P361" s="35" t="str">
        <f>IF(COUNTA(I361)=1,IF(COUNTA(K361)=1,MAX(P$6:P360)&amp;K361,MAX(P$6:P360)+1),"")</f>
        <v>188i</v>
      </c>
      <c r="Q361" s="35" t="str">
        <f>IF(COUNTA(J361)=1,IF(COUNTA(K361)=1,MAX(Q$6:Q360)&amp;K361,MAX(Q$6:Q360)+1),"")</f>
        <v>188i</v>
      </c>
      <c r="R361" s="3" t="s">
        <v>575</v>
      </c>
      <c r="T361" t="s">
        <v>574</v>
      </c>
      <c r="U361" s="35" t="s">
        <v>574</v>
      </c>
      <c r="V361" s="35" t="s">
        <v>574</v>
      </c>
      <c r="W361" s="35" t="s">
        <v>574</v>
      </c>
      <c r="X361" s="59" t="s">
        <v>960</v>
      </c>
      <c r="Z361" s="35" t="str">
        <f>IF(COUNTA(S361)=1,IF(COUNTA(X361)=1,MAX(Z$6:Z360)&amp;X361,MAX(Z$6:Z360)+1),"")</f>
        <v/>
      </c>
      <c r="AA361" s="35" t="str">
        <f>IF(COUNTA(T361)=1,IF(COUNTA(X361)=1,MAX(AA$6:AA360)&amp;X361,MAX(AA$6:AA360)+1),"")</f>
        <v>153i</v>
      </c>
      <c r="AB361" s="35" t="str">
        <f>IF(COUNTA(U361)=1,IF(COUNTA(X361)=1,MAX(AB$6:AB360)&amp;X361,MAX(AB$6:AB360)+1),"")</f>
        <v>180i</v>
      </c>
      <c r="AC361" s="35" t="str">
        <f>IF(COUNTA(V361)=1,IF(COUNTA(X361)=1,MAX(AC$6:AC360)&amp;X361,MAX(AC$6:AC360)+1),"")</f>
        <v>191i</v>
      </c>
      <c r="AD361" s="35" t="str">
        <f>IF(COUNTA(W361)=1,IF(COUNTA(X361)=1,MAX(AD$6:AD360)&amp;X361,MAX(AD$6:AD360)+1),"")</f>
        <v>191i</v>
      </c>
    </row>
    <row r="362" spans="1:30" ht="43.2">
      <c r="A362" s="2" t="s">
        <v>573</v>
      </c>
      <c r="B362" s="2" t="s">
        <v>397</v>
      </c>
      <c r="C362" s="2" t="s">
        <v>402</v>
      </c>
      <c r="D362" s="19" t="s">
        <v>415</v>
      </c>
      <c r="E362" s="2" t="s">
        <v>62</v>
      </c>
      <c r="G362" t="s">
        <v>574</v>
      </c>
      <c r="H362" s="35" t="s">
        <v>574</v>
      </c>
      <c r="I362" s="35" t="s">
        <v>574</v>
      </c>
      <c r="J362" s="35" t="s">
        <v>574</v>
      </c>
      <c r="K362" s="59" t="s">
        <v>961</v>
      </c>
      <c r="N362" s="35" t="str">
        <f>IF(COUNTA(G362)=1,IF(COUNTA(K362)=1,MAX(N$6:N361)&amp;K362,MAX(N$6:N361)+1),"")</f>
        <v>155j</v>
      </c>
      <c r="O362" s="35" t="str">
        <f>IF(COUNTA(H362)=1,IF(COUNTA(K362)=1,MAX(O$6:O361)&amp;K362,MAX(O$6:O361)+1),"")</f>
        <v>176j</v>
      </c>
      <c r="P362" s="35" t="str">
        <f>IF(COUNTA(I362)=1,IF(COUNTA(K362)=1,MAX(P$6:P361)&amp;K362,MAX(P$6:P361)+1),"")</f>
        <v>188j</v>
      </c>
      <c r="Q362" s="35" t="str">
        <f>IF(COUNTA(J362)=1,IF(COUNTA(K362)=1,MAX(Q$6:Q361)&amp;K362,MAX(Q$6:Q361)+1),"")</f>
        <v>188j</v>
      </c>
      <c r="R362" s="3" t="s">
        <v>575</v>
      </c>
      <c r="T362" t="s">
        <v>574</v>
      </c>
      <c r="U362" s="35" t="s">
        <v>574</v>
      </c>
      <c r="V362" s="35" t="s">
        <v>574</v>
      </c>
      <c r="W362" s="35" t="s">
        <v>574</v>
      </c>
      <c r="X362" s="59" t="s">
        <v>961</v>
      </c>
      <c r="Z362" s="35" t="str">
        <f>IF(COUNTA(S362)=1,IF(COUNTA(X362)=1,MAX(Z$6:Z361)&amp;X362,MAX(Z$6:Z361)+1),"")</f>
        <v/>
      </c>
      <c r="AA362" s="35" t="str">
        <f>IF(COUNTA(T362)=1,IF(COUNTA(X362)=1,MAX(AA$6:AA361)&amp;X362,MAX(AA$6:AA361)+1),"")</f>
        <v>153j</v>
      </c>
      <c r="AB362" s="35" t="str">
        <f>IF(COUNTA(U362)=1,IF(COUNTA(X362)=1,MAX(AB$6:AB361)&amp;X362,MAX(AB$6:AB361)+1),"")</f>
        <v>180j</v>
      </c>
      <c r="AC362" s="35" t="str">
        <f>IF(COUNTA(V362)=1,IF(COUNTA(X362)=1,MAX(AC$6:AC361)&amp;X362,MAX(AC$6:AC361)+1),"")</f>
        <v>191j</v>
      </c>
      <c r="AD362" s="35" t="str">
        <f>IF(COUNTA(W362)=1,IF(COUNTA(X362)=1,MAX(AD$6:AD361)&amp;X362,MAX(AD$6:AD361)+1),"")</f>
        <v>191j</v>
      </c>
    </row>
    <row r="363" spans="1:30" ht="43.2">
      <c r="A363" s="2" t="s">
        <v>573</v>
      </c>
      <c r="B363" s="2" t="s">
        <v>397</v>
      </c>
      <c r="C363" s="2" t="s">
        <v>402</v>
      </c>
      <c r="D363" s="19" t="s">
        <v>416</v>
      </c>
      <c r="E363" s="2" t="s">
        <v>62</v>
      </c>
      <c r="G363" t="s">
        <v>574</v>
      </c>
      <c r="H363" s="35" t="s">
        <v>574</v>
      </c>
      <c r="I363" s="35" t="s">
        <v>574</v>
      </c>
      <c r="J363" s="35" t="s">
        <v>574</v>
      </c>
      <c r="K363" s="59" t="s">
        <v>962</v>
      </c>
      <c r="N363" s="35" t="str">
        <f>IF(COUNTA(G363)=1,IF(COUNTA(K363)=1,MAX(N$6:N362)&amp;K363,MAX(N$6:N362)+1),"")</f>
        <v>155k</v>
      </c>
      <c r="O363" s="35" t="str">
        <f>IF(COUNTA(H363)=1,IF(COUNTA(K363)=1,MAX(O$6:O362)&amp;K363,MAX(O$6:O362)+1),"")</f>
        <v>176k</v>
      </c>
      <c r="P363" s="35" t="str">
        <f>IF(COUNTA(I363)=1,IF(COUNTA(K363)=1,MAX(P$6:P362)&amp;K363,MAX(P$6:P362)+1),"")</f>
        <v>188k</v>
      </c>
      <c r="Q363" s="35" t="str">
        <f>IF(COUNTA(J363)=1,IF(COUNTA(K363)=1,MAX(Q$6:Q362)&amp;K363,MAX(Q$6:Q362)+1),"")</f>
        <v>188k</v>
      </c>
      <c r="R363" s="3" t="s">
        <v>575</v>
      </c>
      <c r="T363" t="s">
        <v>574</v>
      </c>
      <c r="U363" s="35" t="s">
        <v>574</v>
      </c>
      <c r="V363" s="35" t="s">
        <v>574</v>
      </c>
      <c r="W363" s="35" t="s">
        <v>574</v>
      </c>
      <c r="X363" s="59" t="s">
        <v>962</v>
      </c>
      <c r="Z363" s="35" t="str">
        <f>IF(COUNTA(S363)=1,IF(COUNTA(X363)=1,MAX(Z$6:Z362)&amp;X363,MAX(Z$6:Z362)+1),"")</f>
        <v/>
      </c>
      <c r="AA363" s="35" t="str">
        <f>IF(COUNTA(T363)=1,IF(COUNTA(X363)=1,MAX(AA$6:AA362)&amp;X363,MAX(AA$6:AA362)+1),"")</f>
        <v>153k</v>
      </c>
      <c r="AB363" s="35" t="str">
        <f>IF(COUNTA(U363)=1,IF(COUNTA(X363)=1,MAX(AB$6:AB362)&amp;X363,MAX(AB$6:AB362)+1),"")</f>
        <v>180k</v>
      </c>
      <c r="AC363" s="35" t="str">
        <f>IF(COUNTA(V363)=1,IF(COUNTA(X363)=1,MAX(AC$6:AC362)&amp;X363,MAX(AC$6:AC362)+1),"")</f>
        <v>191k</v>
      </c>
      <c r="AD363" s="35" t="str">
        <f>IF(COUNTA(W363)=1,IF(COUNTA(X363)=1,MAX(AD$6:AD362)&amp;X363,MAX(AD$6:AD362)+1),"")</f>
        <v>191k</v>
      </c>
    </row>
    <row r="364" spans="1:30" ht="43.2">
      <c r="A364" s="2" t="s">
        <v>573</v>
      </c>
      <c r="B364" s="2" t="s">
        <v>397</v>
      </c>
      <c r="C364" s="2" t="s">
        <v>402</v>
      </c>
      <c r="D364" s="19" t="s">
        <v>417</v>
      </c>
      <c r="E364" s="2" t="s">
        <v>62</v>
      </c>
      <c r="G364" t="s">
        <v>574</v>
      </c>
      <c r="H364" s="35" t="s">
        <v>574</v>
      </c>
      <c r="I364" s="35" t="s">
        <v>574</v>
      </c>
      <c r="J364" s="35" t="s">
        <v>574</v>
      </c>
      <c r="K364" s="59" t="s">
        <v>963</v>
      </c>
      <c r="N364" s="35" t="str">
        <f>IF(COUNTA(G364)=1,IF(COUNTA(K364)=1,MAX(N$6:N363)&amp;K364,MAX(N$6:N363)+1),"")</f>
        <v>155l</v>
      </c>
      <c r="O364" s="35" t="str">
        <f>IF(COUNTA(H364)=1,IF(COUNTA(K364)=1,MAX(O$6:O363)&amp;K364,MAX(O$6:O363)+1),"")</f>
        <v>176l</v>
      </c>
      <c r="P364" s="35" t="str">
        <f>IF(COUNTA(I364)=1,IF(COUNTA(K364)=1,MAX(P$6:P363)&amp;K364,MAX(P$6:P363)+1),"")</f>
        <v>188l</v>
      </c>
      <c r="Q364" s="35" t="str">
        <f>IF(COUNTA(J364)=1,IF(COUNTA(K364)=1,MAX(Q$6:Q363)&amp;K364,MAX(Q$6:Q363)+1),"")</f>
        <v>188l</v>
      </c>
      <c r="R364" s="3" t="s">
        <v>575</v>
      </c>
      <c r="T364" t="s">
        <v>574</v>
      </c>
      <c r="U364" s="35" t="s">
        <v>574</v>
      </c>
      <c r="V364" s="35" t="s">
        <v>574</v>
      </c>
      <c r="W364" s="35" t="s">
        <v>574</v>
      </c>
      <c r="X364" s="59" t="s">
        <v>963</v>
      </c>
      <c r="Z364" s="35" t="str">
        <f>IF(COUNTA(S364)=1,IF(COUNTA(X364)=1,MAX(Z$6:Z363)&amp;X364,MAX(Z$6:Z363)+1),"")</f>
        <v/>
      </c>
      <c r="AA364" s="35" t="str">
        <f>IF(COUNTA(T364)=1,IF(COUNTA(X364)=1,MAX(AA$6:AA363)&amp;X364,MAX(AA$6:AA363)+1),"")</f>
        <v>153l</v>
      </c>
      <c r="AB364" s="35" t="str">
        <f>IF(COUNTA(U364)=1,IF(COUNTA(X364)=1,MAX(AB$6:AB363)&amp;X364,MAX(AB$6:AB363)+1),"")</f>
        <v>180l</v>
      </c>
      <c r="AC364" s="35" t="str">
        <f>IF(COUNTA(V364)=1,IF(COUNTA(X364)=1,MAX(AC$6:AC363)&amp;X364,MAX(AC$6:AC363)+1),"")</f>
        <v>191l</v>
      </c>
      <c r="AD364" s="35" t="str">
        <f>IF(COUNTA(W364)=1,IF(COUNTA(X364)=1,MAX(AD$6:AD363)&amp;X364,MAX(AD$6:AD363)+1),"")</f>
        <v>191l</v>
      </c>
    </row>
    <row r="365" spans="1:30" ht="43.2">
      <c r="A365" s="2" t="s">
        <v>573</v>
      </c>
      <c r="B365" s="2" t="s">
        <v>397</v>
      </c>
      <c r="C365" s="2" t="s">
        <v>402</v>
      </c>
      <c r="D365" s="25" t="s">
        <v>418</v>
      </c>
      <c r="E365" s="2" t="s">
        <v>44</v>
      </c>
      <c r="G365" t="s">
        <v>574</v>
      </c>
      <c r="H365" s="35" t="s">
        <v>574</v>
      </c>
      <c r="I365" s="35" t="s">
        <v>574</v>
      </c>
      <c r="J365" s="35" t="s">
        <v>574</v>
      </c>
      <c r="K365" s="59"/>
      <c r="N365" s="35">
        <f>IF(COUNTA(G365)=1,IF(COUNTA(K365)=1,MAX(N$6:N364)&amp;K365,MAX(N$6:N364)+1),"")</f>
        <v>156</v>
      </c>
      <c r="O365" s="35">
        <f>IF(COUNTA(H365)=1,IF(COUNTA(K365)=1,MAX(O$6:O364)&amp;K365,MAX(O$6:O364)+1),"")</f>
        <v>177</v>
      </c>
      <c r="P365" s="35">
        <f>IF(COUNTA(I365)=1,IF(COUNTA(K365)=1,MAX(P$6:P364)&amp;K365,MAX(P$6:P364)+1),"")</f>
        <v>189</v>
      </c>
      <c r="Q365" s="35">
        <f>IF(COUNTA(J365)=1,IF(COUNTA(K365)=1,MAX(Q$6:Q364)&amp;K365,MAX(Q$6:Q364)+1),"")</f>
        <v>189</v>
      </c>
      <c r="R365" s="3" t="s">
        <v>575</v>
      </c>
      <c r="T365" t="s">
        <v>574</v>
      </c>
      <c r="U365" s="35" t="s">
        <v>574</v>
      </c>
      <c r="V365" s="35" t="s">
        <v>574</v>
      </c>
      <c r="W365" s="35" t="s">
        <v>574</v>
      </c>
      <c r="X365" s="59"/>
      <c r="Z365" s="35" t="str">
        <f>IF(COUNTA(S365)=1,IF(COUNTA(X365)=1,MAX(Z$6:Z364)&amp;X365,MAX(Z$6:Z364)+1),"")</f>
        <v/>
      </c>
      <c r="AA365" s="35">
        <f>IF(COUNTA(T365)=1,IF(COUNTA(X365)=1,MAX(AA$6:AA364)&amp;X365,MAX(AA$6:AA364)+1),"")</f>
        <v>154</v>
      </c>
      <c r="AB365" s="35">
        <f>IF(COUNTA(U365)=1,IF(COUNTA(X365)=1,MAX(AB$6:AB364)&amp;X365,MAX(AB$6:AB364)+1),"")</f>
        <v>181</v>
      </c>
      <c r="AC365" s="35">
        <f>IF(COUNTA(V365)=1,IF(COUNTA(X365)=1,MAX(AC$6:AC364)&amp;X365,MAX(AC$6:AC364)+1),"")</f>
        <v>192</v>
      </c>
      <c r="AD365" s="35">
        <f>IF(COUNTA(W365)=1,IF(COUNTA(X365)=1,MAX(AD$6:AD364)&amp;X365,MAX(AD$6:AD364)+1),"")</f>
        <v>192</v>
      </c>
    </row>
    <row r="366" spans="1:30" ht="28.8">
      <c r="A366" s="2" t="s">
        <v>573</v>
      </c>
      <c r="B366" s="2" t="s">
        <v>397</v>
      </c>
      <c r="C366" s="2" t="s">
        <v>402</v>
      </c>
      <c r="D366" s="25" t="s">
        <v>419</v>
      </c>
      <c r="E366" s="2" t="s">
        <v>44</v>
      </c>
      <c r="G366" s="35">
        <v>113</v>
      </c>
      <c r="H366" s="35">
        <v>144</v>
      </c>
      <c r="I366" s="35">
        <v>157</v>
      </c>
      <c r="J366" s="35">
        <v>160</v>
      </c>
      <c r="N366" s="35">
        <f>IF(COUNTA(G366)=1,IF(COUNTA(K366)=1,MAX(N$6:N365)&amp;K366,MAX(N$6:N365)+1),"")</f>
        <v>157</v>
      </c>
      <c r="O366" s="35">
        <f>IF(COUNTA(H366)=1,IF(COUNTA(K366)=1,MAX(O$6:O365)&amp;K366,MAX(O$6:O365)+1),"")</f>
        <v>178</v>
      </c>
      <c r="P366" s="35">
        <f>IF(COUNTA(I366)=1,IF(COUNTA(K366)=1,MAX(P$6:P365)&amp;K366,MAX(P$6:P365)+1),"")</f>
        <v>190</v>
      </c>
      <c r="Q366" s="35">
        <f>IF(COUNTA(J366)=1,IF(COUNTA(K366)=1,MAX(Q$6:Q365)&amp;K366,MAX(Q$6:Q365)+1),"")</f>
        <v>190</v>
      </c>
      <c r="T366" s="35">
        <v>113</v>
      </c>
      <c r="U366" s="35">
        <v>144</v>
      </c>
      <c r="V366" s="35">
        <v>157</v>
      </c>
      <c r="W366" s="35">
        <v>160</v>
      </c>
      <c r="Z366" s="35" t="str">
        <f>IF(COUNTA(S366)=1,IF(COUNTA(X366)=1,MAX(Z$6:Z365)&amp;X366,MAX(Z$6:Z365)+1),"")</f>
        <v/>
      </c>
      <c r="AA366" s="35">
        <f>IF(COUNTA(T366)=1,IF(COUNTA(X366)=1,MAX(AA$6:AA365)&amp;X366,MAX(AA$6:AA365)+1),"")</f>
        <v>155</v>
      </c>
      <c r="AB366" s="35">
        <f>IF(COUNTA(U366)=1,IF(COUNTA(X366)=1,MAX(AB$6:AB365)&amp;X366,MAX(AB$6:AB365)+1),"")</f>
        <v>182</v>
      </c>
      <c r="AC366" s="35">
        <f>IF(COUNTA(V366)=1,IF(COUNTA(X366)=1,MAX(AC$6:AC365)&amp;X366,MAX(AC$6:AC365)+1),"")</f>
        <v>193</v>
      </c>
      <c r="AD366" s="35">
        <f>IF(COUNTA(W366)=1,IF(COUNTA(X366)=1,MAX(AD$6:AD365)&amp;X366,MAX(AD$6:AD365)+1),"")</f>
        <v>193</v>
      </c>
    </row>
    <row r="367" spans="1:30">
      <c r="A367" s="2" t="s">
        <v>573</v>
      </c>
      <c r="B367" s="2" t="s">
        <v>397</v>
      </c>
      <c r="C367" s="2" t="s">
        <v>402</v>
      </c>
      <c r="D367" t="s">
        <v>420</v>
      </c>
      <c r="E367" s="2" t="s">
        <v>44</v>
      </c>
      <c r="G367" s="35">
        <v>114</v>
      </c>
      <c r="H367" s="35">
        <v>145</v>
      </c>
      <c r="I367" s="35">
        <v>158</v>
      </c>
      <c r="J367" s="35">
        <v>161</v>
      </c>
      <c r="N367" s="35">
        <f>IF(COUNTA(G367)=1,IF(COUNTA(K367)=1,MAX(N$6:N366)&amp;K367,MAX(N$6:N366)+1),"")</f>
        <v>158</v>
      </c>
      <c r="O367" s="35">
        <f>IF(COUNTA(H367)=1,IF(COUNTA(K367)=1,MAX(O$6:O366)&amp;K367,MAX(O$6:O366)+1),"")</f>
        <v>179</v>
      </c>
      <c r="P367" s="35">
        <f>IF(COUNTA(I367)=1,IF(COUNTA(K367)=1,MAX(P$6:P366)&amp;K367,MAX(P$6:P366)+1),"")</f>
        <v>191</v>
      </c>
      <c r="Q367" s="35">
        <f>IF(COUNTA(J367)=1,IF(COUNTA(K367)=1,MAX(Q$6:Q366)&amp;K367,MAX(Q$6:Q366)+1),"")</f>
        <v>191</v>
      </c>
      <c r="T367" s="35">
        <v>114</v>
      </c>
      <c r="U367" s="35">
        <v>145</v>
      </c>
      <c r="V367" s="35">
        <v>158</v>
      </c>
      <c r="W367" s="35">
        <v>161</v>
      </c>
      <c r="Z367" s="35" t="str">
        <f>IF(COUNTA(S367)=1,IF(COUNTA(X367)=1,MAX(Z$6:Z366)&amp;X367,MAX(Z$6:Z366)+1),"")</f>
        <v/>
      </c>
      <c r="AA367" s="35">
        <f>IF(COUNTA(T367)=1,IF(COUNTA(X367)=1,MAX(AA$6:AA366)&amp;X367,MAX(AA$6:AA366)+1),"")</f>
        <v>156</v>
      </c>
      <c r="AB367" s="35">
        <f>IF(COUNTA(U367)=1,IF(COUNTA(X367)=1,MAX(AB$6:AB366)&amp;X367,MAX(AB$6:AB366)+1),"")</f>
        <v>183</v>
      </c>
      <c r="AC367" s="35">
        <f>IF(COUNTA(V367)=1,IF(COUNTA(X367)=1,MAX(AC$6:AC366)&amp;X367,MAX(AC$6:AC366)+1),"")</f>
        <v>194</v>
      </c>
      <c r="AD367" s="35">
        <f>IF(COUNTA(W367)=1,IF(COUNTA(X367)=1,MAX(AD$6:AD366)&amp;X367,MAX(AD$6:AD366)+1),"")</f>
        <v>194</v>
      </c>
    </row>
    <row r="368" spans="1:30" ht="28.8">
      <c r="A368" s="2" t="s">
        <v>573</v>
      </c>
      <c r="B368" s="2" t="s">
        <v>397</v>
      </c>
      <c r="C368" s="2" t="s">
        <v>402</v>
      </c>
      <c r="D368" s="25" t="s">
        <v>421</v>
      </c>
      <c r="E368" s="2" t="s">
        <v>44</v>
      </c>
      <c r="G368" s="35">
        <v>115</v>
      </c>
      <c r="H368" s="35">
        <v>146</v>
      </c>
      <c r="I368" s="35">
        <v>159</v>
      </c>
      <c r="J368" s="35">
        <v>162</v>
      </c>
      <c r="N368" s="35">
        <f>IF(COUNTA(G368)=1,IF(COUNTA(K368)=1,MAX(N$6:N367)&amp;K368,MAX(N$6:N367)+1),"")</f>
        <v>159</v>
      </c>
      <c r="O368" s="35">
        <f>IF(COUNTA(H368)=1,IF(COUNTA(K368)=1,MAX(O$6:O367)&amp;K368,MAX(O$6:O367)+1),"")</f>
        <v>180</v>
      </c>
      <c r="P368" s="35">
        <f>IF(COUNTA(I368)=1,IF(COUNTA(K368)=1,MAX(P$6:P367)&amp;K368,MAX(P$6:P367)+1),"")</f>
        <v>192</v>
      </c>
      <c r="Q368" s="35">
        <f>IF(COUNTA(J368)=1,IF(COUNTA(K368)=1,MAX(Q$6:Q367)&amp;K368,MAX(Q$6:Q367)+1),"")</f>
        <v>192</v>
      </c>
      <c r="T368" s="35">
        <v>115</v>
      </c>
      <c r="U368" s="35">
        <v>146</v>
      </c>
      <c r="V368" s="35">
        <v>159</v>
      </c>
      <c r="W368" s="35">
        <v>162</v>
      </c>
      <c r="Z368" s="35" t="str">
        <f>IF(COUNTA(S368)=1,IF(COUNTA(X368)=1,MAX(Z$6:Z367)&amp;X368,MAX(Z$6:Z367)+1),"")</f>
        <v/>
      </c>
      <c r="AA368" s="35">
        <f>IF(COUNTA(T368)=1,IF(COUNTA(X368)=1,MAX(AA$6:AA367)&amp;X368,MAX(AA$6:AA367)+1),"")</f>
        <v>157</v>
      </c>
      <c r="AB368" s="35">
        <f>IF(COUNTA(U368)=1,IF(COUNTA(X368)=1,MAX(AB$6:AB367)&amp;X368,MAX(AB$6:AB367)+1),"")</f>
        <v>184</v>
      </c>
      <c r="AC368" s="35">
        <f>IF(COUNTA(V368)=1,IF(COUNTA(X368)=1,MAX(AC$6:AC367)&amp;X368,MAX(AC$6:AC367)+1),"")</f>
        <v>195</v>
      </c>
      <c r="AD368" s="35">
        <f>IF(COUNTA(W368)=1,IF(COUNTA(X368)=1,MAX(AD$6:AD367)&amp;X368,MAX(AD$6:AD367)+1),"")</f>
        <v>195</v>
      </c>
    </row>
    <row r="369" spans="1:51" ht="53.25" customHeight="1">
      <c r="A369" s="2" t="s">
        <v>573</v>
      </c>
      <c r="B369" s="2" t="s">
        <v>397</v>
      </c>
      <c r="C369" s="2" t="s">
        <v>402</v>
      </c>
      <c r="D369" s="27" t="s">
        <v>422</v>
      </c>
      <c r="E369" t="s">
        <v>60</v>
      </c>
      <c r="G369" s="35">
        <v>116</v>
      </c>
      <c r="H369" s="35">
        <v>147</v>
      </c>
      <c r="I369" s="35">
        <v>160</v>
      </c>
      <c r="J369" s="35">
        <v>163</v>
      </c>
      <c r="N369" s="35">
        <f>IF(COUNTA(G369)=1,IF(COUNTA(K369)=1,MAX(N$6:N368)&amp;K369,MAX(N$6:N368)+1),"")</f>
        <v>160</v>
      </c>
      <c r="O369" s="35">
        <f>IF(COUNTA(H369)=1,IF(COUNTA(K369)=1,MAX(O$6:O368)&amp;K369,MAX(O$6:O368)+1),"")</f>
        <v>181</v>
      </c>
      <c r="P369" s="35">
        <f>IF(COUNTA(I369)=1,IF(COUNTA(K369)=1,MAX(P$6:P368)&amp;K369,MAX(P$6:P368)+1),"")</f>
        <v>193</v>
      </c>
      <c r="Q369" s="35">
        <f>IF(COUNTA(J369)=1,IF(COUNTA(K369)=1,MAX(Q$6:Q368)&amp;K369,MAX(Q$6:Q368)+1),"")</f>
        <v>193</v>
      </c>
      <c r="T369" s="35">
        <v>116</v>
      </c>
      <c r="U369" s="35">
        <v>147</v>
      </c>
      <c r="V369" s="35">
        <v>160</v>
      </c>
      <c r="W369" s="35">
        <v>163</v>
      </c>
      <c r="Z369" s="35" t="str">
        <f>IF(COUNTA(S369)=1,IF(COUNTA(X369)=1,MAX(Z$6:Z368)&amp;X369,MAX(Z$6:Z368)+1),"")</f>
        <v/>
      </c>
      <c r="AA369" s="35">
        <f>IF(COUNTA(T369)=1,IF(COUNTA(X369)=1,MAX(AA$6:AA368)&amp;X369,MAX(AA$6:AA368)+1),"")</f>
        <v>158</v>
      </c>
      <c r="AB369" s="35">
        <f>IF(COUNTA(U369)=1,IF(COUNTA(X369)=1,MAX(AB$6:AB368)&amp;X369,MAX(AB$6:AB368)+1),"")</f>
        <v>185</v>
      </c>
      <c r="AC369" s="35">
        <f>IF(COUNTA(V369)=1,IF(COUNTA(X369)=1,MAX(AC$6:AC368)&amp;X369,MAX(AC$6:AC368)+1),"")</f>
        <v>196</v>
      </c>
      <c r="AD369" s="35">
        <f>IF(COUNTA(W369)=1,IF(COUNTA(X369)=1,MAX(AD$6:AD368)&amp;X369,MAX(AD$6:AD368)+1),"")</f>
        <v>196</v>
      </c>
    </row>
    <row r="370" spans="1:51" ht="43.2">
      <c r="A370" s="2" t="s">
        <v>573</v>
      </c>
      <c r="B370" s="2" t="s">
        <v>397</v>
      </c>
      <c r="C370" s="2" t="s">
        <v>402</v>
      </c>
      <c r="D370" t="s">
        <v>423</v>
      </c>
      <c r="E370" t="s">
        <v>44</v>
      </c>
      <c r="G370" t="s">
        <v>574</v>
      </c>
      <c r="H370" t="s">
        <v>574</v>
      </c>
      <c r="I370" t="s">
        <v>574</v>
      </c>
      <c r="J370" t="s">
        <v>574</v>
      </c>
      <c r="N370" s="35">
        <f>IF(COUNTA(G370)=1,IF(COUNTA(K370)=1,MAX(N$6:N369)&amp;K370,MAX(N$6:N369)+1),"")</f>
        <v>161</v>
      </c>
      <c r="O370" s="35">
        <f>IF(COUNTA(H370)=1,IF(COUNTA(K370)=1,MAX(O$6:O369)&amp;K370,MAX(O$6:O369)+1),"")</f>
        <v>182</v>
      </c>
      <c r="P370" s="35">
        <f>IF(COUNTA(I370)=1,IF(COUNTA(K370)=1,MAX(P$6:P369)&amp;K370,MAX(P$6:P369)+1),"")</f>
        <v>194</v>
      </c>
      <c r="Q370" s="35">
        <f>IF(COUNTA(J370)=1,IF(COUNTA(K370)=1,MAX(Q$6:Q369)&amp;K370,MAX(Q$6:Q369)+1),"")</f>
        <v>194</v>
      </c>
      <c r="R370" s="3" t="s">
        <v>575</v>
      </c>
      <c r="T370" t="s">
        <v>574</v>
      </c>
      <c r="U370" t="s">
        <v>574</v>
      </c>
      <c r="V370" t="s">
        <v>574</v>
      </c>
      <c r="W370" t="s">
        <v>574</v>
      </c>
      <c r="Z370" s="35" t="str">
        <f>IF(COUNTA(S370)=1,IF(COUNTA(X370)=1,MAX(Z$6:Z369)&amp;X370,MAX(Z$6:Z369)+1),"")</f>
        <v/>
      </c>
      <c r="AA370" s="35">
        <f>IF(COUNTA(T370)=1,IF(COUNTA(X370)=1,MAX(AA$6:AA369)&amp;X370,MAX(AA$6:AA369)+1),"")</f>
        <v>159</v>
      </c>
      <c r="AB370" s="35">
        <f>IF(COUNTA(U370)=1,IF(COUNTA(X370)=1,MAX(AB$6:AB369)&amp;X370,MAX(AB$6:AB369)+1),"")</f>
        <v>186</v>
      </c>
      <c r="AC370" s="35">
        <f>IF(COUNTA(V370)=1,IF(COUNTA(X370)=1,MAX(AC$6:AC369)&amp;X370,MAX(AC$6:AC369)+1),"")</f>
        <v>197</v>
      </c>
      <c r="AD370" s="35">
        <f>IF(COUNTA(W370)=1,IF(COUNTA(X370)=1,MAX(AD$6:AD369)&amp;X370,MAX(AD$6:AD369)+1),"")</f>
        <v>197</v>
      </c>
    </row>
    <row r="371" spans="1:51" ht="43.2">
      <c r="A371" s="2" t="s">
        <v>573</v>
      </c>
      <c r="B371" s="2" t="s">
        <v>397</v>
      </c>
      <c r="C371" s="2" t="s">
        <v>402</v>
      </c>
      <c r="D371" t="s">
        <v>424</v>
      </c>
      <c r="E371" t="s">
        <v>44</v>
      </c>
      <c r="G371" t="s">
        <v>574</v>
      </c>
      <c r="H371" t="s">
        <v>574</v>
      </c>
      <c r="I371" t="s">
        <v>574</v>
      </c>
      <c r="J371" t="s">
        <v>574</v>
      </c>
      <c r="N371" s="35">
        <f>IF(COUNTA(G371)=1,IF(COUNTA(K371)=1,MAX(N$6:N370)&amp;K371,MAX(N$6:N370)+1),"")</f>
        <v>162</v>
      </c>
      <c r="O371" s="35">
        <f>IF(COUNTA(H371)=1,IF(COUNTA(K371)=1,MAX(O$6:O370)&amp;K371,MAX(O$6:O370)+1),"")</f>
        <v>183</v>
      </c>
      <c r="P371" s="35">
        <f>IF(COUNTA(I371)=1,IF(COUNTA(K371)=1,MAX(P$6:P370)&amp;K371,MAX(P$6:P370)+1),"")</f>
        <v>195</v>
      </c>
      <c r="Q371" s="35">
        <f>IF(COUNTA(J371)=1,IF(COUNTA(K371)=1,MAX(Q$6:Q370)&amp;K371,MAX(Q$6:Q370)+1),"")</f>
        <v>195</v>
      </c>
      <c r="R371" s="3" t="s">
        <v>575</v>
      </c>
      <c r="T371" t="s">
        <v>574</v>
      </c>
      <c r="U371" t="s">
        <v>574</v>
      </c>
      <c r="V371" t="s">
        <v>574</v>
      </c>
      <c r="W371" t="s">
        <v>574</v>
      </c>
      <c r="Z371" s="35" t="str">
        <f>IF(COUNTA(S371)=1,IF(COUNTA(X371)=1,MAX(Z$6:Z370)&amp;X371,MAX(Z$6:Z370)+1),"")</f>
        <v/>
      </c>
      <c r="AA371" s="35">
        <f>IF(COUNTA(T371)=1,IF(COUNTA(X371)=1,MAX(AA$6:AA370)&amp;X371,MAX(AA$6:AA370)+1),"")</f>
        <v>160</v>
      </c>
      <c r="AB371" s="35">
        <f>IF(COUNTA(U371)=1,IF(COUNTA(X371)=1,MAX(AB$6:AB370)&amp;X371,MAX(AB$6:AB370)+1),"")</f>
        <v>187</v>
      </c>
      <c r="AC371" s="35">
        <f>IF(COUNTA(V371)=1,IF(COUNTA(X371)=1,MAX(AC$6:AC370)&amp;X371,MAX(AC$6:AC370)+1),"")</f>
        <v>198</v>
      </c>
      <c r="AD371" s="35">
        <f>IF(COUNTA(W371)=1,IF(COUNTA(X371)=1,MAX(AD$6:AD370)&amp;X371,MAX(AD$6:AD370)+1),"")</f>
        <v>198</v>
      </c>
    </row>
    <row r="372" spans="1:51">
      <c r="A372" s="2" t="s">
        <v>573</v>
      </c>
      <c r="B372" s="2" t="s">
        <v>397</v>
      </c>
      <c r="C372" s="2" t="s">
        <v>402</v>
      </c>
      <c r="D372" s="5" t="s">
        <v>425</v>
      </c>
      <c r="E372" s="2" t="s">
        <v>44</v>
      </c>
      <c r="G372" s="35">
        <v>118</v>
      </c>
      <c r="H372" s="35">
        <v>149</v>
      </c>
      <c r="I372" s="35">
        <v>163</v>
      </c>
      <c r="J372" s="35">
        <v>166</v>
      </c>
      <c r="N372" s="35">
        <f>IF(COUNTA(G372)=1,IF(COUNTA(K372)=1,MAX(N$6:N371)&amp;K372,MAX(N$6:N371)+1),"")</f>
        <v>163</v>
      </c>
      <c r="O372" s="35">
        <f>IF(COUNTA(H372)=1,IF(COUNTA(K372)=1,MAX(O$6:O371)&amp;K372,MAX(O$6:O371)+1),"")</f>
        <v>184</v>
      </c>
      <c r="P372" s="35">
        <f>IF(COUNTA(I372)=1,IF(COUNTA(K372)=1,MAX(P$6:P371)&amp;K372,MAX(P$6:P371)+1),"")</f>
        <v>196</v>
      </c>
      <c r="Q372" s="35">
        <f>IF(COUNTA(J372)=1,IF(COUNTA(K372)=1,MAX(Q$6:Q371)&amp;K372,MAX(Q$6:Q371)+1),"")</f>
        <v>196</v>
      </c>
      <c r="T372" s="35">
        <v>118</v>
      </c>
      <c r="U372" s="35">
        <v>149</v>
      </c>
      <c r="V372" s="35">
        <v>163</v>
      </c>
      <c r="W372" s="35">
        <v>166</v>
      </c>
      <c r="Z372" s="35" t="str">
        <f>IF(COUNTA(S372)=1,IF(COUNTA(X372)=1,MAX(Z$6:Z371)&amp;X372,MAX(Z$6:Z371)+1),"")</f>
        <v/>
      </c>
      <c r="AA372" s="35">
        <f>IF(COUNTA(T372)=1,IF(COUNTA(X372)=1,MAX(AA$6:AA371)&amp;X372,MAX(AA$6:AA371)+1),"")</f>
        <v>161</v>
      </c>
      <c r="AB372" s="35">
        <f>IF(COUNTA(U372)=1,IF(COUNTA(X372)=1,MAX(AB$6:AB371)&amp;X372,MAX(AB$6:AB371)+1),"")</f>
        <v>188</v>
      </c>
      <c r="AC372" s="35">
        <f>IF(COUNTA(V372)=1,IF(COUNTA(X372)=1,MAX(AC$6:AC371)&amp;X372,MAX(AC$6:AC371)+1),"")</f>
        <v>199</v>
      </c>
      <c r="AD372" s="35">
        <f>IF(COUNTA(W372)=1,IF(COUNTA(X372)=1,MAX(AD$6:AD371)&amp;X372,MAX(AD$6:AD371)+1),"")</f>
        <v>199</v>
      </c>
    </row>
    <row r="373" spans="1:51">
      <c r="A373" s="2" t="s">
        <v>573</v>
      </c>
      <c r="B373" s="2" t="s">
        <v>397</v>
      </c>
      <c r="C373" s="2" t="s">
        <v>402</v>
      </c>
      <c r="D373" s="5" t="s">
        <v>426</v>
      </c>
      <c r="E373" s="2" t="s">
        <v>44</v>
      </c>
      <c r="G373" s="35">
        <v>119</v>
      </c>
      <c r="H373" s="35">
        <v>150</v>
      </c>
      <c r="I373" s="35">
        <v>164</v>
      </c>
      <c r="J373" s="35">
        <v>167</v>
      </c>
      <c r="N373" s="35">
        <f>IF(COUNTA(G373)=1,IF(COUNTA(K373)=1,MAX(N$6:N372)&amp;K373,MAX(N$6:N372)+1),"")</f>
        <v>164</v>
      </c>
      <c r="O373" s="35">
        <f>IF(COUNTA(H373)=1,IF(COUNTA(K373)=1,MAX(O$6:O372)&amp;K373,MAX(O$6:O372)+1),"")</f>
        <v>185</v>
      </c>
      <c r="P373" s="35">
        <f>IF(COUNTA(I373)=1,IF(COUNTA(K373)=1,MAX(P$6:P372)&amp;K373,MAX(P$6:P372)+1),"")</f>
        <v>197</v>
      </c>
      <c r="Q373" s="35">
        <f>IF(COUNTA(J373)=1,IF(COUNTA(K373)=1,MAX(Q$6:Q372)&amp;K373,MAX(Q$6:Q372)+1),"")</f>
        <v>197</v>
      </c>
      <c r="T373" s="35">
        <v>119</v>
      </c>
      <c r="U373" s="35">
        <v>150</v>
      </c>
      <c r="V373" s="35">
        <v>164</v>
      </c>
      <c r="W373" s="35">
        <v>167</v>
      </c>
      <c r="Z373" s="35" t="str">
        <f>IF(COUNTA(S373)=1,IF(COUNTA(X373)=1,MAX(Z$6:Z372)&amp;X373,MAX(Z$6:Z372)+1),"")</f>
        <v/>
      </c>
      <c r="AA373" s="35">
        <f>IF(COUNTA(T373)=1,IF(COUNTA(X373)=1,MAX(AA$6:AA372)&amp;X373,MAX(AA$6:AA372)+1),"")</f>
        <v>162</v>
      </c>
      <c r="AB373" s="35">
        <f>IF(COUNTA(U373)=1,IF(COUNTA(X373)=1,MAX(AB$6:AB372)&amp;X373,MAX(AB$6:AB372)+1),"")</f>
        <v>189</v>
      </c>
      <c r="AC373" s="35">
        <f>IF(COUNTA(V373)=1,IF(COUNTA(X373)=1,MAX(AC$6:AC372)&amp;X373,MAX(AC$6:AC372)+1),"")</f>
        <v>200</v>
      </c>
      <c r="AD373" s="35">
        <f>IF(COUNTA(W373)=1,IF(COUNTA(X373)=1,MAX(AD$6:AD372)&amp;X373,MAX(AD$6:AD372)+1),"")</f>
        <v>200</v>
      </c>
    </row>
    <row r="374" spans="1:51" ht="43.2">
      <c r="A374" s="2" t="s">
        <v>573</v>
      </c>
      <c r="B374" s="2" t="s">
        <v>397</v>
      </c>
      <c r="C374" s="2" t="s">
        <v>402</v>
      </c>
      <c r="D374" s="5" t="s">
        <v>427</v>
      </c>
      <c r="E374" t="s">
        <v>44</v>
      </c>
      <c r="G374" t="s">
        <v>574</v>
      </c>
      <c r="H374" t="s">
        <v>574</v>
      </c>
      <c r="I374" t="s">
        <v>574</v>
      </c>
      <c r="J374" t="s">
        <v>574</v>
      </c>
      <c r="N374" s="35">
        <f>IF(COUNTA(G374)=1,IF(COUNTA(K374)=1,MAX(N$6:N373)&amp;K374,MAX(N$6:N373)+1),"")</f>
        <v>165</v>
      </c>
      <c r="O374" s="35">
        <f>IF(COUNTA(H374)=1,IF(COUNTA(K374)=1,MAX(O$6:O373)&amp;K374,MAX(O$6:O373)+1),"")</f>
        <v>186</v>
      </c>
      <c r="P374" s="35">
        <f>IF(COUNTA(I374)=1,IF(COUNTA(K374)=1,MAX(P$6:P373)&amp;K374,MAX(P$6:P373)+1),"")</f>
        <v>198</v>
      </c>
      <c r="Q374" s="35">
        <f>IF(COUNTA(J374)=1,IF(COUNTA(K374)=1,MAX(Q$6:Q373)&amp;K374,MAX(Q$6:Q373)+1),"")</f>
        <v>198</v>
      </c>
      <c r="R374" s="3" t="s">
        <v>575</v>
      </c>
      <c r="T374" t="s">
        <v>574</v>
      </c>
      <c r="U374" t="s">
        <v>574</v>
      </c>
      <c r="V374" t="s">
        <v>574</v>
      </c>
      <c r="W374" t="s">
        <v>574</v>
      </c>
      <c r="Z374" s="35" t="str">
        <f>IF(COUNTA(S374)=1,IF(COUNTA(X374)=1,MAX(Z$6:Z373)&amp;X374,MAX(Z$6:Z373)+1),"")</f>
        <v/>
      </c>
      <c r="AA374" s="35">
        <f>IF(COUNTA(T374)=1,IF(COUNTA(X374)=1,MAX(AA$6:AA373)&amp;X374,MAX(AA$6:AA373)+1),"")</f>
        <v>163</v>
      </c>
      <c r="AB374" s="35">
        <f>IF(COUNTA(U374)=1,IF(COUNTA(X374)=1,MAX(AB$6:AB373)&amp;X374,MAX(AB$6:AB373)+1),"")</f>
        <v>190</v>
      </c>
      <c r="AC374" s="35">
        <f>IF(COUNTA(V374)=1,IF(COUNTA(X374)=1,MAX(AC$6:AC373)&amp;X374,MAX(AC$6:AC373)+1),"")</f>
        <v>201</v>
      </c>
      <c r="AD374" s="35">
        <f>IF(COUNTA(W374)=1,IF(COUNTA(X374)=1,MAX(AD$6:AD373)&amp;X374,MAX(AD$6:AD373)+1),"")</f>
        <v>201</v>
      </c>
    </row>
    <row r="375" spans="1:51" s="9" customFormat="1">
      <c r="A375" s="9" t="s">
        <v>573</v>
      </c>
      <c r="B375" s="9" t="s">
        <v>397</v>
      </c>
      <c r="C375" s="9" t="s">
        <v>428</v>
      </c>
      <c r="D375" s="10" t="s">
        <v>428</v>
      </c>
      <c r="E375" s="3" t="s">
        <v>6</v>
      </c>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2"/>
      <c r="AG375" s="2"/>
      <c r="AH375" s="2"/>
      <c r="AI375" s="2"/>
      <c r="AJ375" s="2"/>
      <c r="AK375" s="2"/>
      <c r="AL375" s="2"/>
      <c r="AM375" s="2"/>
      <c r="AN375" s="2"/>
      <c r="AO375" s="2"/>
      <c r="AP375" s="2"/>
      <c r="AQ375" s="2"/>
      <c r="AR375" s="2"/>
      <c r="AS375" s="2"/>
      <c r="AT375" s="2"/>
      <c r="AU375" s="2"/>
      <c r="AV375" s="2"/>
      <c r="AW375" s="2"/>
      <c r="AX375" s="2"/>
      <c r="AY375" s="2"/>
    </row>
    <row r="376" spans="1:51">
      <c r="A376" s="2" t="s">
        <v>573</v>
      </c>
      <c r="B376" s="2" t="s">
        <v>397</v>
      </c>
      <c r="C376" s="2" t="s">
        <v>428</v>
      </c>
      <c r="D376" s="5" t="s">
        <v>429</v>
      </c>
      <c r="E376" s="3" t="s">
        <v>44</v>
      </c>
      <c r="F376" s="42"/>
      <c r="G376" s="35" t="s">
        <v>574</v>
      </c>
      <c r="H376" s="35" t="s">
        <v>574</v>
      </c>
      <c r="I376" s="35" t="s">
        <v>574</v>
      </c>
      <c r="J376" s="35" t="s">
        <v>574</v>
      </c>
      <c r="L376" s="2"/>
      <c r="M376" s="2"/>
      <c r="N376" s="35">
        <f>IF(COUNTA(G376)=1,IF(COUNTA(K376)=1,MAX(N$6:N375)&amp;K376,MAX(N$6:N375)+1),"")</f>
        <v>166</v>
      </c>
      <c r="O376" s="35">
        <f>IF(COUNTA(H376)=1,IF(COUNTA(K376)=1,MAX(O$6:O375)&amp;K376,MAX(O$6:O375)+1),"")</f>
        <v>187</v>
      </c>
      <c r="P376" s="35">
        <f>IF(COUNTA(I376)=1,IF(COUNTA(K376)=1,MAX(P$6:P375)&amp;K376,MAX(P$6:P375)+1),"")</f>
        <v>199</v>
      </c>
      <c r="Q376" s="35">
        <f>IF(COUNTA(J376)=1,IF(COUNTA(K376)=1,MAX(Q$6:Q375)&amp;K376,MAX(Q$6:Q375)+1),"")</f>
        <v>199</v>
      </c>
      <c r="S376" s="42"/>
      <c r="T376" s="35" t="s">
        <v>574</v>
      </c>
      <c r="U376" s="35" t="s">
        <v>574</v>
      </c>
      <c r="V376" s="35" t="s">
        <v>574</v>
      </c>
      <c r="W376" s="35" t="s">
        <v>574</v>
      </c>
      <c r="Y376" s="2"/>
      <c r="Z376" s="35" t="str">
        <f>IF(COUNTA(S376)=1,IF(COUNTA(X376)=1,MAX(Z$6:Z375)&amp;X376,MAX(Z$6:Z375)+1),"")</f>
        <v/>
      </c>
      <c r="AA376" s="35">
        <f>IF(COUNTA(T376)=1,IF(COUNTA(X376)=1,MAX(AA$6:AA375)&amp;X376,MAX(AA$6:AA375)+1),"")</f>
        <v>164</v>
      </c>
      <c r="AB376" s="35">
        <f>IF(COUNTA(U376)=1,IF(COUNTA(X376)=1,MAX(AB$6:AB375)&amp;X376,MAX(AB$6:AB375)+1),"")</f>
        <v>191</v>
      </c>
      <c r="AC376" s="35">
        <f>IF(COUNTA(V376)=1,IF(COUNTA(X376)=1,MAX(AC$6:AC375)&amp;X376,MAX(AC$6:AC375)+1),"")</f>
        <v>202</v>
      </c>
      <c r="AD376" s="35">
        <f>IF(COUNTA(W376)=1,IF(COUNTA(X376)=1,MAX(AD$6:AD375)&amp;X376,MAX(AD$6:AD375)+1),"")</f>
        <v>202</v>
      </c>
    </row>
    <row r="377" spans="1:51" ht="30" customHeight="1">
      <c r="A377" s="2" t="s">
        <v>573</v>
      </c>
      <c r="B377" s="2" t="s">
        <v>397</v>
      </c>
      <c r="C377" s="2" t="s">
        <v>428</v>
      </c>
      <c r="D377" s="23" t="s">
        <v>430</v>
      </c>
      <c r="E377" s="3" t="s">
        <v>44</v>
      </c>
      <c r="F377" s="42"/>
      <c r="G377" s="35" t="s">
        <v>574</v>
      </c>
      <c r="H377" s="35" t="s">
        <v>574</v>
      </c>
      <c r="I377" s="35" t="s">
        <v>574</v>
      </c>
      <c r="J377" s="35" t="s">
        <v>574</v>
      </c>
      <c r="L377" s="2"/>
      <c r="M377" s="2"/>
      <c r="N377" s="35">
        <f>IF(COUNTA(G377)=1,IF(COUNTA(K377)=1,MAX(N$6:N376)&amp;K377,MAX(N$6:N376)+1),"")</f>
        <v>167</v>
      </c>
      <c r="O377" s="35">
        <f>IF(COUNTA(H377)=1,IF(COUNTA(K377)=1,MAX(O$6:O376)&amp;K377,MAX(O$6:O376)+1),"")</f>
        <v>188</v>
      </c>
      <c r="P377" s="35">
        <f>IF(COUNTA(I377)=1,IF(COUNTA(K377)=1,MAX(P$6:P376)&amp;K377,MAX(P$6:P376)+1),"")</f>
        <v>200</v>
      </c>
      <c r="Q377" s="35">
        <f>IF(COUNTA(J377)=1,IF(COUNTA(K377)=1,MAX(Q$6:Q376)&amp;K377,MAX(Q$6:Q376)+1),"")</f>
        <v>200</v>
      </c>
      <c r="S377" s="42"/>
      <c r="T377" s="35" t="s">
        <v>574</v>
      </c>
      <c r="U377" s="35" t="s">
        <v>574</v>
      </c>
      <c r="V377" s="35" t="s">
        <v>574</v>
      </c>
      <c r="W377" s="35" t="s">
        <v>574</v>
      </c>
      <c r="Y377" s="2"/>
      <c r="Z377" s="35" t="str">
        <f>IF(COUNTA(S377)=1,IF(COUNTA(X377)=1,MAX(Z$6:Z376)&amp;X377,MAX(Z$6:Z376)+1),"")</f>
        <v/>
      </c>
      <c r="AA377" s="35">
        <f>IF(COUNTA(T377)=1,IF(COUNTA(X377)=1,MAX(AA$6:AA376)&amp;X377,MAX(AA$6:AA376)+1),"")</f>
        <v>165</v>
      </c>
      <c r="AB377" s="35">
        <f>IF(COUNTA(U377)=1,IF(COUNTA(X377)=1,MAX(AB$6:AB376)&amp;X377,MAX(AB$6:AB376)+1),"")</f>
        <v>192</v>
      </c>
      <c r="AC377" s="35">
        <f>IF(COUNTA(V377)=1,IF(COUNTA(X377)=1,MAX(AC$6:AC376)&amp;X377,MAX(AC$6:AC376)+1),"")</f>
        <v>203</v>
      </c>
      <c r="AD377" s="35">
        <f>IF(COUNTA(W377)=1,IF(COUNTA(X377)=1,MAX(AD$6:AD376)&amp;X377,MAX(AD$6:AD376)+1),"")</f>
        <v>203</v>
      </c>
    </row>
    <row r="378" spans="1:51">
      <c r="A378" s="2" t="s">
        <v>573</v>
      </c>
      <c r="B378" s="2" t="s">
        <v>397</v>
      </c>
      <c r="C378" s="2" t="s">
        <v>428</v>
      </c>
      <c r="D378" s="23" t="s">
        <v>431</v>
      </c>
      <c r="E378" s="3" t="s">
        <v>44</v>
      </c>
      <c r="F378" s="42"/>
      <c r="G378" s="35" t="s">
        <v>574</v>
      </c>
      <c r="H378" s="35" t="s">
        <v>574</v>
      </c>
      <c r="I378" s="35" t="s">
        <v>574</v>
      </c>
      <c r="J378" s="35" t="s">
        <v>574</v>
      </c>
      <c r="L378" s="2"/>
      <c r="M378" s="2"/>
      <c r="N378" s="35">
        <f>IF(COUNTA(G378)=1,IF(COUNTA(K378)=1,MAX(N$6:N377)&amp;K378,MAX(N$6:N377)+1),"")</f>
        <v>168</v>
      </c>
      <c r="O378" s="35">
        <f>IF(COUNTA(H378)=1,IF(COUNTA(K378)=1,MAX(O$6:O377)&amp;K378,MAX(O$6:O377)+1),"")</f>
        <v>189</v>
      </c>
      <c r="P378" s="35">
        <f>IF(COUNTA(I378)=1,IF(COUNTA(K378)=1,MAX(P$6:P377)&amp;K378,MAX(P$6:P377)+1),"")</f>
        <v>201</v>
      </c>
      <c r="Q378" s="35">
        <f>IF(COUNTA(J378)=1,IF(COUNTA(K378)=1,MAX(Q$6:Q377)&amp;K378,MAX(Q$6:Q377)+1),"")</f>
        <v>201</v>
      </c>
      <c r="S378" s="42"/>
      <c r="T378" s="35" t="s">
        <v>574</v>
      </c>
      <c r="U378" s="35" t="s">
        <v>574</v>
      </c>
      <c r="V378" s="35" t="s">
        <v>574</v>
      </c>
      <c r="W378" s="35" t="s">
        <v>574</v>
      </c>
      <c r="Y378" s="2"/>
      <c r="Z378" s="35" t="str">
        <f>IF(COUNTA(S378)=1,IF(COUNTA(X378)=1,MAX(Z$6:Z377)&amp;X378,MAX(Z$6:Z377)+1),"")</f>
        <v/>
      </c>
      <c r="AA378" s="35">
        <f>IF(COUNTA(T378)=1,IF(COUNTA(X378)=1,MAX(AA$6:AA377)&amp;X378,MAX(AA$6:AA377)+1),"")</f>
        <v>166</v>
      </c>
      <c r="AB378" s="35">
        <f>IF(COUNTA(U378)=1,IF(COUNTA(X378)=1,MAX(AB$6:AB377)&amp;X378,MAX(AB$6:AB377)+1),"")</f>
        <v>193</v>
      </c>
      <c r="AC378" s="35">
        <f>IF(COUNTA(V378)=1,IF(COUNTA(X378)=1,MAX(AC$6:AC377)&amp;X378,MAX(AC$6:AC377)+1),"")</f>
        <v>204</v>
      </c>
      <c r="AD378" s="35">
        <f>IF(COUNTA(W378)=1,IF(COUNTA(X378)=1,MAX(AD$6:AD377)&amp;X378,MAX(AD$6:AD377)+1),"")</f>
        <v>204</v>
      </c>
    </row>
    <row r="379" spans="1:51" s="9" customFormat="1">
      <c r="A379" s="9" t="s">
        <v>573</v>
      </c>
      <c r="B379" s="9" t="s">
        <v>397</v>
      </c>
      <c r="C379" s="9" t="s">
        <v>432</v>
      </c>
      <c r="D379" s="10" t="s">
        <v>432</v>
      </c>
      <c r="E379" s="3" t="s">
        <v>6</v>
      </c>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2"/>
      <c r="AG379" s="2"/>
      <c r="AH379" s="2"/>
      <c r="AI379" s="2"/>
      <c r="AJ379" s="2"/>
      <c r="AK379" s="2"/>
      <c r="AL379" s="2"/>
      <c r="AM379" s="2"/>
      <c r="AN379" s="2"/>
      <c r="AO379" s="2"/>
      <c r="AP379" s="2"/>
      <c r="AQ379" s="2"/>
      <c r="AR379" s="2"/>
      <c r="AS379" s="2"/>
      <c r="AT379" s="2"/>
      <c r="AU379" s="2"/>
      <c r="AV379" s="2"/>
      <c r="AW379" s="2"/>
      <c r="AX379" s="2"/>
      <c r="AY379" s="2"/>
    </row>
    <row r="380" spans="1:51" ht="57.6">
      <c r="A380" s="2" t="s">
        <v>573</v>
      </c>
      <c r="B380" s="2" t="s">
        <v>397</v>
      </c>
      <c r="C380" s="2" t="s">
        <v>432</v>
      </c>
      <c r="D380" s="23" t="s">
        <v>433</v>
      </c>
      <c r="E380" s="3" t="s">
        <v>44</v>
      </c>
      <c r="F380" s="42"/>
      <c r="G380" s="35" t="s">
        <v>574</v>
      </c>
      <c r="H380" s="35" t="s">
        <v>574</v>
      </c>
      <c r="I380" s="35" t="s">
        <v>574</v>
      </c>
      <c r="J380" s="35" t="s">
        <v>574</v>
      </c>
      <c r="L380" s="2"/>
      <c r="M380" s="2"/>
      <c r="N380" s="35">
        <f>IF(COUNTA(G380)=1,IF(COUNTA(K380)=1,MAX(N$6:N379)&amp;K380,MAX(N$6:N379)+1),"")</f>
        <v>169</v>
      </c>
      <c r="O380" s="35">
        <f>IF(COUNTA(H380)=1,IF(COUNTA(K380)=1,MAX(O$6:O379)&amp;K380,MAX(O$6:O379)+1),"")</f>
        <v>190</v>
      </c>
      <c r="P380" s="35">
        <f>IF(COUNTA(I380)=1,IF(COUNTA(K380)=1,MAX(P$6:P379)&amp;K380,MAX(P$6:P379)+1),"")</f>
        <v>202</v>
      </c>
      <c r="Q380" s="35">
        <f>IF(COUNTA(J380)=1,IF(COUNTA(K380)=1,MAX(Q$6:Q379)&amp;K380,MAX(Q$6:Q379)+1),"")</f>
        <v>202</v>
      </c>
      <c r="S380" s="42"/>
      <c r="T380" s="35" t="s">
        <v>574</v>
      </c>
      <c r="U380" s="35" t="s">
        <v>574</v>
      </c>
      <c r="V380" s="35" t="s">
        <v>574</v>
      </c>
      <c r="W380" s="35" t="s">
        <v>574</v>
      </c>
      <c r="Y380" s="2"/>
      <c r="Z380" s="35" t="str">
        <f>IF(COUNTA(S380)=1,IF(COUNTA(X380)=1,MAX(Z$6:Z379)&amp;X380,MAX(Z$6:Z379)+1),"")</f>
        <v/>
      </c>
      <c r="AA380" s="35">
        <f>IF(COUNTA(T380)=1,IF(COUNTA(X380)=1,MAX(AA$6:AA379)&amp;X380,MAX(AA$6:AA379)+1),"")</f>
        <v>167</v>
      </c>
      <c r="AB380" s="35">
        <f>IF(COUNTA(U380)=1,IF(COUNTA(X380)=1,MAX(AB$6:AB379)&amp;X380,MAX(AB$6:AB379)+1),"")</f>
        <v>194</v>
      </c>
      <c r="AC380" s="35">
        <f>IF(COUNTA(V380)=1,IF(COUNTA(X380)=1,MAX(AC$6:AC379)&amp;X380,MAX(AC$6:AC379)+1),"")</f>
        <v>205</v>
      </c>
      <c r="AD380" s="35">
        <f>IF(COUNTA(W380)=1,IF(COUNTA(X380)=1,MAX(AD$6:AD379)&amp;X380,MAX(AD$6:AD379)+1),"")</f>
        <v>205</v>
      </c>
    </row>
    <row r="381" spans="1:51" ht="57.6">
      <c r="A381" s="2" t="s">
        <v>573</v>
      </c>
      <c r="B381" s="2" t="s">
        <v>397</v>
      </c>
      <c r="C381" s="2" t="s">
        <v>432</v>
      </c>
      <c r="D381" s="23" t="s">
        <v>434</v>
      </c>
      <c r="E381" s="3" t="s">
        <v>44</v>
      </c>
      <c r="F381" s="42"/>
      <c r="G381" s="35" t="s">
        <v>574</v>
      </c>
      <c r="H381" s="35" t="s">
        <v>574</v>
      </c>
      <c r="I381" s="35" t="s">
        <v>574</v>
      </c>
      <c r="J381" s="35" t="s">
        <v>574</v>
      </c>
      <c r="L381" s="2"/>
      <c r="M381" s="2"/>
      <c r="N381" s="35">
        <f>IF(COUNTA(G381)=1,IF(COUNTA(K381)=1,MAX(N$6:N380)&amp;K381,MAX(N$6:N380)+1),"")</f>
        <v>170</v>
      </c>
      <c r="O381" s="35">
        <f>IF(COUNTA(H381)=1,IF(COUNTA(K381)=1,MAX(O$6:O380)&amp;K381,MAX(O$6:O380)+1),"")</f>
        <v>191</v>
      </c>
      <c r="P381" s="35">
        <f>IF(COUNTA(I381)=1,IF(COUNTA(K381)=1,MAX(P$6:P380)&amp;K381,MAX(P$6:P380)+1),"")</f>
        <v>203</v>
      </c>
      <c r="Q381" s="35">
        <f>IF(COUNTA(J381)=1,IF(COUNTA(K381)=1,MAX(Q$6:Q380)&amp;K381,MAX(Q$6:Q380)+1),"")</f>
        <v>203</v>
      </c>
      <c r="S381" s="42"/>
      <c r="T381" s="35" t="s">
        <v>574</v>
      </c>
      <c r="U381" s="35" t="s">
        <v>574</v>
      </c>
      <c r="V381" s="35" t="s">
        <v>574</v>
      </c>
      <c r="W381" s="35" t="s">
        <v>574</v>
      </c>
      <c r="Y381" s="2"/>
      <c r="Z381" s="35" t="str">
        <f>IF(COUNTA(S381)=1,IF(COUNTA(X381)=1,MAX(Z$6:Z380)&amp;X381,MAX(Z$6:Z380)+1),"")</f>
        <v/>
      </c>
      <c r="AA381" s="35">
        <f>IF(COUNTA(T381)=1,IF(COUNTA(X381)=1,MAX(AA$6:AA380)&amp;X381,MAX(AA$6:AA380)+1),"")</f>
        <v>168</v>
      </c>
      <c r="AB381" s="35">
        <f>IF(COUNTA(U381)=1,IF(COUNTA(X381)=1,MAX(AB$6:AB380)&amp;X381,MAX(AB$6:AB380)+1),"")</f>
        <v>195</v>
      </c>
      <c r="AC381" s="35">
        <f>IF(COUNTA(V381)=1,IF(COUNTA(X381)=1,MAX(AC$6:AC380)&amp;X381,MAX(AC$6:AC380)+1),"")</f>
        <v>206</v>
      </c>
      <c r="AD381" s="35">
        <f>IF(COUNTA(W381)=1,IF(COUNTA(X381)=1,MAX(AD$6:AD380)&amp;X381,MAX(AD$6:AD380)+1),"")</f>
        <v>206</v>
      </c>
    </row>
    <row r="382" spans="1:51" s="9" customFormat="1">
      <c r="A382" s="9" t="s">
        <v>573</v>
      </c>
      <c r="B382" s="9" t="s">
        <v>397</v>
      </c>
      <c r="C382" s="9" t="s">
        <v>435</v>
      </c>
      <c r="D382" s="10" t="s">
        <v>436</v>
      </c>
      <c r="E382" s="3" t="s">
        <v>6</v>
      </c>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2"/>
      <c r="AG382" s="2"/>
      <c r="AH382" s="2"/>
      <c r="AI382" s="2"/>
      <c r="AJ382" s="2"/>
      <c r="AK382" s="2"/>
      <c r="AL382" s="2"/>
      <c r="AM382" s="2"/>
      <c r="AN382" s="2"/>
      <c r="AO382" s="2"/>
      <c r="AP382" s="2"/>
      <c r="AQ382" s="2"/>
      <c r="AR382" s="2"/>
      <c r="AS382" s="2"/>
      <c r="AT382" s="2"/>
      <c r="AU382" s="2"/>
      <c r="AV382" s="2"/>
      <c r="AW382" s="2"/>
      <c r="AX382" s="2"/>
      <c r="AY382" s="2"/>
    </row>
    <row r="383" spans="1:51">
      <c r="A383" s="2" t="s">
        <v>573</v>
      </c>
      <c r="B383" s="2" t="s">
        <v>397</v>
      </c>
      <c r="C383" s="2" t="s">
        <v>435</v>
      </c>
      <c r="D383" s="5" t="s">
        <v>437</v>
      </c>
      <c r="E383" s="3" t="s">
        <v>44</v>
      </c>
      <c r="F383" s="42"/>
      <c r="G383" s="35" t="s">
        <v>574</v>
      </c>
      <c r="H383" s="35" t="s">
        <v>574</v>
      </c>
      <c r="I383" s="35" t="s">
        <v>574</v>
      </c>
      <c r="J383" s="35" t="s">
        <v>574</v>
      </c>
      <c r="L383" s="2"/>
      <c r="M383" s="2"/>
      <c r="N383" s="35">
        <f>IF(COUNTA(G383)=1,IF(COUNTA(K383)=1,MAX(N$6:N382)&amp;K383,MAX(N$6:N382)+1),"")</f>
        <v>171</v>
      </c>
      <c r="O383" s="35">
        <f>IF(COUNTA(H383)=1,IF(COUNTA(K383)=1,MAX(O$6:O382)&amp;K383,MAX(O$6:O382)+1),"")</f>
        <v>192</v>
      </c>
      <c r="P383" s="35">
        <f>IF(COUNTA(I383)=1,IF(COUNTA(K383)=1,MAX(P$6:P382)&amp;K383,MAX(P$6:P382)+1),"")</f>
        <v>204</v>
      </c>
      <c r="Q383" s="35">
        <f>IF(COUNTA(J383)=1,IF(COUNTA(K383)=1,MAX(Q$6:Q382)&amp;K383,MAX(Q$6:Q382)+1),"")</f>
        <v>204</v>
      </c>
      <c r="S383" s="42"/>
      <c r="T383" s="35" t="s">
        <v>574</v>
      </c>
      <c r="U383" s="35" t="s">
        <v>574</v>
      </c>
      <c r="V383" s="35" t="s">
        <v>574</v>
      </c>
      <c r="W383" s="35" t="s">
        <v>574</v>
      </c>
      <c r="Y383" s="2"/>
      <c r="Z383" s="35" t="str">
        <f>IF(COUNTA(S383)=1,IF(COUNTA(X383)=1,MAX(Z$6:Z382)&amp;X383,MAX(Z$6:Z382)+1),"")</f>
        <v/>
      </c>
      <c r="AA383" s="35">
        <f>IF(COUNTA(T383)=1,IF(COUNTA(X383)=1,MAX(AA$6:AA382)&amp;X383,MAX(AA$6:AA382)+1),"")</f>
        <v>169</v>
      </c>
      <c r="AB383" s="35">
        <f>IF(COUNTA(U383)=1,IF(COUNTA(X383)=1,MAX(AB$6:AB382)&amp;X383,MAX(AB$6:AB382)+1),"")</f>
        <v>196</v>
      </c>
      <c r="AC383" s="35">
        <f>IF(COUNTA(V383)=1,IF(COUNTA(X383)=1,MAX(AC$6:AC382)&amp;X383,MAX(AC$6:AC382)+1),"")</f>
        <v>207</v>
      </c>
      <c r="AD383" s="35">
        <f>IF(COUNTA(W383)=1,IF(COUNTA(X383)=1,MAX(AD$6:AD382)&amp;X383,MAX(AD$6:AD382)+1),"")</f>
        <v>207</v>
      </c>
    </row>
    <row r="384" spans="1:51">
      <c r="A384" s="2" t="s">
        <v>573</v>
      </c>
      <c r="B384" s="2" t="s">
        <v>397</v>
      </c>
      <c r="C384" s="2" t="s">
        <v>435</v>
      </c>
      <c r="D384" s="5" t="s">
        <v>438</v>
      </c>
      <c r="E384" s="3" t="s">
        <v>44</v>
      </c>
      <c r="F384" s="42"/>
      <c r="G384" s="35" t="s">
        <v>574</v>
      </c>
      <c r="H384" s="35" t="s">
        <v>574</v>
      </c>
      <c r="I384" s="35" t="s">
        <v>574</v>
      </c>
      <c r="J384" s="35" t="s">
        <v>574</v>
      </c>
      <c r="L384" s="2"/>
      <c r="M384" s="2"/>
      <c r="N384" s="35">
        <f>IF(COUNTA(G384)=1,IF(COUNTA(K384)=1,MAX(N$6:N383)&amp;K384,MAX(N$6:N383)+1),"")</f>
        <v>172</v>
      </c>
      <c r="O384" s="35">
        <f>IF(COUNTA(H384)=1,IF(COUNTA(K384)=1,MAX(O$6:O383)&amp;K384,MAX(O$6:O383)+1),"")</f>
        <v>193</v>
      </c>
      <c r="P384" s="35">
        <f>IF(COUNTA(I384)=1,IF(COUNTA(K384)=1,MAX(P$6:P383)&amp;K384,MAX(P$6:P383)+1),"")</f>
        <v>205</v>
      </c>
      <c r="Q384" s="35">
        <f>IF(COUNTA(J384)=1,IF(COUNTA(K384)=1,MAX(Q$6:Q383)&amp;K384,MAX(Q$6:Q383)+1),"")</f>
        <v>205</v>
      </c>
      <c r="S384" s="42"/>
      <c r="T384" s="35" t="s">
        <v>574</v>
      </c>
      <c r="U384" s="35" t="s">
        <v>574</v>
      </c>
      <c r="V384" s="35" t="s">
        <v>574</v>
      </c>
      <c r="W384" s="35" t="s">
        <v>574</v>
      </c>
      <c r="Y384" s="2"/>
      <c r="Z384" s="35" t="str">
        <f>IF(COUNTA(S384)=1,IF(COUNTA(X384)=1,MAX(Z$6:Z383)&amp;X384,MAX(Z$6:Z383)+1),"")</f>
        <v/>
      </c>
      <c r="AA384" s="35">
        <f>IF(COUNTA(T384)=1,IF(COUNTA(X384)=1,MAX(AA$6:AA383)&amp;X384,MAX(AA$6:AA383)+1),"")</f>
        <v>170</v>
      </c>
      <c r="AB384" s="35">
        <f>IF(COUNTA(U384)=1,IF(COUNTA(X384)=1,MAX(AB$6:AB383)&amp;X384,MAX(AB$6:AB383)+1),"")</f>
        <v>197</v>
      </c>
      <c r="AC384" s="35">
        <f>IF(COUNTA(V384)=1,IF(COUNTA(X384)=1,MAX(AC$6:AC383)&amp;X384,MAX(AC$6:AC383)+1),"")</f>
        <v>208</v>
      </c>
      <c r="AD384" s="35">
        <f>IF(COUNTA(W384)=1,IF(COUNTA(X384)=1,MAX(AD$6:AD383)&amp;X384,MAX(AD$6:AD383)+1),"")</f>
        <v>208</v>
      </c>
    </row>
    <row r="385" spans="1:51">
      <c r="A385" s="2" t="s">
        <v>573</v>
      </c>
      <c r="B385" s="2" t="s">
        <v>397</v>
      </c>
      <c r="C385" s="2" t="s">
        <v>435</v>
      </c>
      <c r="D385" s="5" t="s">
        <v>439</v>
      </c>
      <c r="E385" s="3" t="s">
        <v>44</v>
      </c>
      <c r="F385" s="42"/>
      <c r="G385" s="35" t="s">
        <v>574</v>
      </c>
      <c r="H385" s="35" t="s">
        <v>574</v>
      </c>
      <c r="I385" s="35" t="s">
        <v>574</v>
      </c>
      <c r="J385" s="35" t="s">
        <v>574</v>
      </c>
      <c r="L385" s="2"/>
      <c r="M385" s="2"/>
      <c r="N385" s="35">
        <f>IF(COUNTA(G385)=1,IF(COUNTA(K385)=1,MAX(N$6:N384)&amp;K385,MAX(N$6:N384)+1),"")</f>
        <v>173</v>
      </c>
      <c r="O385" s="35">
        <f>IF(COUNTA(H385)=1,IF(COUNTA(K385)=1,MAX(O$6:O384)&amp;K385,MAX(O$6:O384)+1),"")</f>
        <v>194</v>
      </c>
      <c r="P385" s="35">
        <f>IF(COUNTA(I385)=1,IF(COUNTA(K385)=1,MAX(P$6:P384)&amp;K385,MAX(P$6:P384)+1),"")</f>
        <v>206</v>
      </c>
      <c r="Q385" s="35">
        <f>IF(COUNTA(J385)=1,IF(COUNTA(K385)=1,MAX(Q$6:Q384)&amp;K385,MAX(Q$6:Q384)+1),"")</f>
        <v>206</v>
      </c>
      <c r="S385" s="42"/>
      <c r="T385" s="35" t="s">
        <v>574</v>
      </c>
      <c r="U385" s="35" t="s">
        <v>574</v>
      </c>
      <c r="V385" s="35" t="s">
        <v>574</v>
      </c>
      <c r="W385" s="35" t="s">
        <v>574</v>
      </c>
      <c r="Y385" s="2"/>
      <c r="Z385" s="35" t="str">
        <f>IF(COUNTA(S385)=1,IF(COUNTA(X385)=1,MAX(Z$6:Z384)&amp;X385,MAX(Z$6:Z384)+1),"")</f>
        <v/>
      </c>
      <c r="AA385" s="35">
        <f>IF(COUNTA(T385)=1,IF(COUNTA(X385)=1,MAX(AA$6:AA384)&amp;X385,MAX(AA$6:AA384)+1),"")</f>
        <v>171</v>
      </c>
      <c r="AB385" s="35">
        <f>IF(COUNTA(U385)=1,IF(COUNTA(X385)=1,MAX(AB$6:AB384)&amp;X385,MAX(AB$6:AB384)+1),"")</f>
        <v>198</v>
      </c>
      <c r="AC385" s="35">
        <f>IF(COUNTA(V385)=1,IF(COUNTA(X385)=1,MAX(AC$6:AC384)&amp;X385,MAX(AC$6:AC384)+1),"")</f>
        <v>209</v>
      </c>
      <c r="AD385" s="35">
        <f>IF(COUNTA(W385)=1,IF(COUNTA(X385)=1,MAX(AD$6:AD384)&amp;X385,MAX(AD$6:AD384)+1),"")</f>
        <v>209</v>
      </c>
    </row>
    <row r="386" spans="1:51" ht="28.8">
      <c r="A386" s="2" t="s">
        <v>573</v>
      </c>
      <c r="B386" s="2" t="s">
        <v>397</v>
      </c>
      <c r="C386" s="2" t="s">
        <v>435</v>
      </c>
      <c r="D386" s="5" t="s">
        <v>440</v>
      </c>
      <c r="E386" s="3" t="s">
        <v>44</v>
      </c>
      <c r="F386" s="42"/>
      <c r="G386" s="35" t="s">
        <v>574</v>
      </c>
      <c r="H386" s="35" t="s">
        <v>574</v>
      </c>
      <c r="I386" s="35" t="s">
        <v>574</v>
      </c>
      <c r="J386" s="35" t="s">
        <v>574</v>
      </c>
      <c r="L386" s="2"/>
      <c r="M386" s="2"/>
      <c r="N386" s="35">
        <f>IF(COUNTA(G386)=1,IF(COUNTA(K386)=1,MAX(N$6:N385)&amp;K386,MAX(N$6:N385)+1),"")</f>
        <v>174</v>
      </c>
      <c r="O386" s="35">
        <f>IF(COUNTA(H386)=1,IF(COUNTA(K386)=1,MAX(O$6:O385)&amp;K386,MAX(O$6:O385)+1),"")</f>
        <v>195</v>
      </c>
      <c r="P386" s="35">
        <f>IF(COUNTA(I386)=1,IF(COUNTA(K386)=1,MAX(P$6:P385)&amp;K386,MAX(P$6:P385)+1),"")</f>
        <v>207</v>
      </c>
      <c r="Q386" s="35">
        <f>IF(COUNTA(J386)=1,IF(COUNTA(K386)=1,MAX(Q$6:Q385)&amp;K386,MAX(Q$6:Q385)+1),"")</f>
        <v>207</v>
      </c>
      <c r="S386" s="42"/>
      <c r="T386" s="35" t="s">
        <v>574</v>
      </c>
      <c r="U386" s="35" t="s">
        <v>574</v>
      </c>
      <c r="V386" s="35" t="s">
        <v>574</v>
      </c>
      <c r="W386" s="35" t="s">
        <v>574</v>
      </c>
      <c r="Y386" s="2"/>
      <c r="Z386" s="35" t="str">
        <f>IF(COUNTA(S386)=1,IF(COUNTA(X386)=1,MAX(Z$6:Z385)&amp;X386,MAX(Z$6:Z385)+1),"")</f>
        <v/>
      </c>
      <c r="AA386" s="35">
        <f>IF(COUNTA(T386)=1,IF(COUNTA(X386)=1,MAX(AA$6:AA385)&amp;X386,MAX(AA$6:AA385)+1),"")</f>
        <v>172</v>
      </c>
      <c r="AB386" s="35">
        <f>IF(COUNTA(U386)=1,IF(COUNTA(X386)=1,MAX(AB$6:AB385)&amp;X386,MAX(AB$6:AB385)+1),"")</f>
        <v>199</v>
      </c>
      <c r="AC386" s="35">
        <f>IF(COUNTA(V386)=1,IF(COUNTA(X386)=1,MAX(AC$6:AC385)&amp;X386,MAX(AC$6:AC385)+1),"")</f>
        <v>210</v>
      </c>
      <c r="AD386" s="35">
        <f>IF(COUNTA(W386)=1,IF(COUNTA(X386)=1,MAX(AD$6:AD385)&amp;X386,MAX(AD$6:AD385)+1),"")</f>
        <v>210</v>
      </c>
    </row>
    <row r="387" spans="1:51" ht="28.8">
      <c r="A387" s="2" t="s">
        <v>573</v>
      </c>
      <c r="B387" s="2" t="s">
        <v>397</v>
      </c>
      <c r="C387" s="2" t="s">
        <v>435</v>
      </c>
      <c r="D387" s="5" t="s">
        <v>441</v>
      </c>
      <c r="E387" s="3" t="s">
        <v>44</v>
      </c>
      <c r="F387" s="42"/>
      <c r="G387" s="35" t="s">
        <v>574</v>
      </c>
      <c r="H387" s="35" t="s">
        <v>574</v>
      </c>
      <c r="I387" s="35" t="s">
        <v>574</v>
      </c>
      <c r="J387" s="35" t="s">
        <v>574</v>
      </c>
      <c r="L387" s="2"/>
      <c r="M387" s="2"/>
      <c r="N387" s="35">
        <f>IF(COUNTA(G387)=1,IF(COUNTA(K387)=1,MAX(N$6:N386)&amp;K387,MAX(N$6:N386)+1),"")</f>
        <v>175</v>
      </c>
      <c r="O387" s="35">
        <f>IF(COUNTA(H387)=1,IF(COUNTA(K387)=1,MAX(O$6:O386)&amp;K387,MAX(O$6:O386)+1),"")</f>
        <v>196</v>
      </c>
      <c r="P387" s="35">
        <f>IF(COUNTA(I387)=1,IF(COUNTA(K387)=1,MAX(P$6:P386)&amp;K387,MAX(P$6:P386)+1),"")</f>
        <v>208</v>
      </c>
      <c r="Q387" s="35">
        <f>IF(COUNTA(J387)=1,IF(COUNTA(K387)=1,MAX(Q$6:Q386)&amp;K387,MAX(Q$6:Q386)+1),"")</f>
        <v>208</v>
      </c>
      <c r="S387" s="42"/>
      <c r="T387" s="35" t="s">
        <v>574</v>
      </c>
      <c r="U387" s="35" t="s">
        <v>574</v>
      </c>
      <c r="V387" s="35" t="s">
        <v>574</v>
      </c>
      <c r="W387" s="35" t="s">
        <v>574</v>
      </c>
      <c r="Y387" s="2"/>
      <c r="Z387" s="35" t="str">
        <f>IF(COUNTA(S387)=1,IF(COUNTA(X387)=1,MAX(Z$6:Z386)&amp;X387,MAX(Z$6:Z386)+1),"")</f>
        <v/>
      </c>
      <c r="AA387" s="35">
        <f>IF(COUNTA(T387)=1,IF(COUNTA(X387)=1,MAX(AA$6:AA386)&amp;X387,MAX(AA$6:AA386)+1),"")</f>
        <v>173</v>
      </c>
      <c r="AB387" s="35">
        <f>IF(COUNTA(U387)=1,IF(COUNTA(X387)=1,MAX(AB$6:AB386)&amp;X387,MAX(AB$6:AB386)+1),"")</f>
        <v>200</v>
      </c>
      <c r="AC387" s="35">
        <f>IF(COUNTA(V387)=1,IF(COUNTA(X387)=1,MAX(AC$6:AC386)&amp;X387,MAX(AC$6:AC386)+1),"")</f>
        <v>211</v>
      </c>
      <c r="AD387" s="35">
        <f>IF(COUNTA(W387)=1,IF(COUNTA(X387)=1,MAX(AD$6:AD386)&amp;X387,MAX(AD$6:AD386)+1),"")</f>
        <v>211</v>
      </c>
    </row>
    <row r="388" spans="1:51">
      <c r="A388" s="2" t="s">
        <v>573</v>
      </c>
      <c r="B388" s="2" t="s">
        <v>397</v>
      </c>
      <c r="C388" s="2" t="s">
        <v>435</v>
      </c>
      <c r="D388" s="5" t="s">
        <v>442</v>
      </c>
      <c r="E388" s="3" t="s">
        <v>44</v>
      </c>
      <c r="F388" s="42"/>
      <c r="G388" s="35" t="s">
        <v>574</v>
      </c>
      <c r="H388" s="35" t="s">
        <v>574</v>
      </c>
      <c r="I388" s="35" t="s">
        <v>574</v>
      </c>
      <c r="J388" s="35" t="s">
        <v>574</v>
      </c>
      <c r="L388" s="2"/>
      <c r="M388" s="2"/>
      <c r="N388" s="35">
        <f>IF(COUNTA(G388)=1,IF(COUNTA(K388)=1,MAX(N$6:N387)&amp;K388,MAX(N$6:N387)+1),"")</f>
        <v>176</v>
      </c>
      <c r="O388" s="35">
        <f>IF(COUNTA(H388)=1,IF(COUNTA(K388)=1,MAX(O$6:O387)&amp;K388,MAX(O$6:O387)+1),"")</f>
        <v>197</v>
      </c>
      <c r="P388" s="35">
        <f>IF(COUNTA(I388)=1,IF(COUNTA(K388)=1,MAX(P$6:P387)&amp;K388,MAX(P$6:P387)+1),"")</f>
        <v>209</v>
      </c>
      <c r="Q388" s="35">
        <f>IF(COUNTA(J388)=1,IF(COUNTA(K388)=1,MAX(Q$6:Q387)&amp;K388,MAX(Q$6:Q387)+1),"")</f>
        <v>209</v>
      </c>
      <c r="S388" s="42"/>
      <c r="T388" s="35" t="s">
        <v>574</v>
      </c>
      <c r="U388" s="35" t="s">
        <v>574</v>
      </c>
      <c r="V388" s="35" t="s">
        <v>574</v>
      </c>
      <c r="W388" s="35" t="s">
        <v>574</v>
      </c>
      <c r="Y388" s="2"/>
      <c r="Z388" s="35" t="str">
        <f>IF(COUNTA(S388)=1,IF(COUNTA(X388)=1,MAX(Z$6:Z387)&amp;X388,MAX(Z$6:Z387)+1),"")</f>
        <v/>
      </c>
      <c r="AA388" s="35">
        <f>IF(COUNTA(T388)=1,IF(COUNTA(X388)=1,MAX(AA$6:AA387)&amp;X388,MAX(AA$6:AA387)+1),"")</f>
        <v>174</v>
      </c>
      <c r="AB388" s="35">
        <f>IF(COUNTA(U388)=1,IF(COUNTA(X388)=1,MAX(AB$6:AB387)&amp;X388,MAX(AB$6:AB387)+1),"")</f>
        <v>201</v>
      </c>
      <c r="AC388" s="35">
        <f>IF(COUNTA(V388)=1,IF(COUNTA(X388)=1,MAX(AC$6:AC387)&amp;X388,MAX(AC$6:AC387)+1),"")</f>
        <v>212</v>
      </c>
      <c r="AD388" s="35">
        <f>IF(COUNTA(W388)=1,IF(COUNTA(X388)=1,MAX(AD$6:AD387)&amp;X388,MAX(AD$6:AD387)+1),"")</f>
        <v>212</v>
      </c>
    </row>
    <row r="389" spans="1:51" ht="28.8">
      <c r="A389" s="2" t="s">
        <v>573</v>
      </c>
      <c r="B389" s="2" t="s">
        <v>397</v>
      </c>
      <c r="C389" s="2" t="s">
        <v>435</v>
      </c>
      <c r="D389" s="5" t="s">
        <v>443</v>
      </c>
      <c r="E389" s="3" t="s">
        <v>44</v>
      </c>
      <c r="F389" s="42"/>
      <c r="G389" s="35" t="s">
        <v>574</v>
      </c>
      <c r="H389" s="35" t="s">
        <v>574</v>
      </c>
      <c r="I389" s="35" t="s">
        <v>574</v>
      </c>
      <c r="J389" s="35" t="s">
        <v>574</v>
      </c>
      <c r="L389" s="2"/>
      <c r="M389" s="2"/>
      <c r="N389" s="35">
        <f>IF(COUNTA(G389)=1,IF(COUNTA(K389)=1,MAX(N$6:N388)&amp;K389,MAX(N$6:N388)+1),"")</f>
        <v>177</v>
      </c>
      <c r="O389" s="35">
        <f>IF(COUNTA(H389)=1,IF(COUNTA(K389)=1,MAX(O$6:O388)&amp;K389,MAX(O$6:O388)+1),"")</f>
        <v>198</v>
      </c>
      <c r="P389" s="35">
        <f>IF(COUNTA(I389)=1,IF(COUNTA(K389)=1,MAX(P$6:P388)&amp;K389,MAX(P$6:P388)+1),"")</f>
        <v>210</v>
      </c>
      <c r="Q389" s="35">
        <f>IF(COUNTA(J389)=1,IF(COUNTA(K389)=1,MAX(Q$6:Q388)&amp;K389,MAX(Q$6:Q388)+1),"")</f>
        <v>210</v>
      </c>
      <c r="S389" s="42"/>
      <c r="T389" s="35" t="s">
        <v>574</v>
      </c>
      <c r="U389" s="35" t="s">
        <v>574</v>
      </c>
      <c r="V389" s="35" t="s">
        <v>574</v>
      </c>
      <c r="W389" s="35" t="s">
        <v>574</v>
      </c>
      <c r="Y389" s="2"/>
      <c r="Z389" s="35" t="str">
        <f>IF(COUNTA(S389)=1,IF(COUNTA(X389)=1,MAX(Z$6:Z388)&amp;X389,MAX(Z$6:Z388)+1),"")</f>
        <v/>
      </c>
      <c r="AA389" s="35">
        <f>IF(COUNTA(T389)=1,IF(COUNTA(X389)=1,MAX(AA$6:AA388)&amp;X389,MAX(AA$6:AA388)+1),"")</f>
        <v>175</v>
      </c>
      <c r="AB389" s="35">
        <f>IF(COUNTA(U389)=1,IF(COUNTA(X389)=1,MAX(AB$6:AB388)&amp;X389,MAX(AB$6:AB388)+1),"")</f>
        <v>202</v>
      </c>
      <c r="AC389" s="35">
        <f>IF(COUNTA(V389)=1,IF(COUNTA(X389)=1,MAX(AC$6:AC388)&amp;X389,MAX(AC$6:AC388)+1),"")</f>
        <v>213</v>
      </c>
      <c r="AD389" s="35">
        <f>IF(COUNTA(W389)=1,IF(COUNTA(X389)=1,MAX(AD$6:AD388)&amp;X389,MAX(AD$6:AD388)+1),"")</f>
        <v>213</v>
      </c>
    </row>
    <row r="390" spans="1:51">
      <c r="A390" s="2" t="s">
        <v>573</v>
      </c>
      <c r="B390" s="2" t="s">
        <v>397</v>
      </c>
      <c r="C390" s="2" t="s">
        <v>435</v>
      </c>
      <c r="D390" s="5" t="s">
        <v>444</v>
      </c>
      <c r="E390" s="3" t="s">
        <v>44</v>
      </c>
      <c r="F390" s="42"/>
      <c r="G390" s="35" t="s">
        <v>574</v>
      </c>
      <c r="H390" s="35" t="s">
        <v>574</v>
      </c>
      <c r="I390" s="35" t="s">
        <v>574</v>
      </c>
      <c r="J390" s="35" t="s">
        <v>574</v>
      </c>
      <c r="L390" s="2"/>
      <c r="M390" s="2"/>
      <c r="N390" s="35">
        <f>IF(COUNTA(G390)=1,IF(COUNTA(K390)=1,MAX(N$6:N389)&amp;K390,MAX(N$6:N389)+1),"")</f>
        <v>178</v>
      </c>
      <c r="O390" s="35">
        <f>IF(COUNTA(H390)=1,IF(COUNTA(K390)=1,MAX(O$6:O389)&amp;K390,MAX(O$6:O389)+1),"")</f>
        <v>199</v>
      </c>
      <c r="P390" s="35">
        <f>IF(COUNTA(I390)=1,IF(COUNTA(K390)=1,MAX(P$6:P389)&amp;K390,MAX(P$6:P389)+1),"")</f>
        <v>211</v>
      </c>
      <c r="Q390" s="35">
        <f>IF(COUNTA(J390)=1,IF(COUNTA(K390)=1,MAX(Q$6:Q389)&amp;K390,MAX(Q$6:Q389)+1),"")</f>
        <v>211</v>
      </c>
      <c r="S390" s="42"/>
      <c r="T390" s="35" t="s">
        <v>574</v>
      </c>
      <c r="U390" s="35" t="s">
        <v>574</v>
      </c>
      <c r="V390" s="35" t="s">
        <v>574</v>
      </c>
      <c r="W390" s="35" t="s">
        <v>574</v>
      </c>
      <c r="Y390" s="2"/>
      <c r="Z390" s="35" t="str">
        <f>IF(COUNTA(S390)=1,IF(COUNTA(X390)=1,MAX(Z$6:Z389)&amp;X390,MAX(Z$6:Z389)+1),"")</f>
        <v/>
      </c>
      <c r="AA390" s="35">
        <f>IF(COUNTA(T390)=1,IF(COUNTA(X390)=1,MAX(AA$6:AA389)&amp;X390,MAX(AA$6:AA389)+1),"")</f>
        <v>176</v>
      </c>
      <c r="AB390" s="35">
        <f>IF(COUNTA(U390)=1,IF(COUNTA(X390)=1,MAX(AB$6:AB389)&amp;X390,MAX(AB$6:AB389)+1),"")</f>
        <v>203</v>
      </c>
      <c r="AC390" s="35">
        <f>IF(COUNTA(V390)=1,IF(COUNTA(X390)=1,MAX(AC$6:AC389)&amp;X390,MAX(AC$6:AC389)+1),"")</f>
        <v>214</v>
      </c>
      <c r="AD390" s="35">
        <f>IF(COUNTA(W390)=1,IF(COUNTA(X390)=1,MAX(AD$6:AD389)&amp;X390,MAX(AD$6:AD389)+1),"")</f>
        <v>214</v>
      </c>
    </row>
    <row r="391" spans="1:51">
      <c r="A391" s="2" t="s">
        <v>573</v>
      </c>
      <c r="B391" s="2" t="s">
        <v>397</v>
      </c>
      <c r="C391" s="2" t="s">
        <v>435</v>
      </c>
      <c r="D391" s="5" t="s">
        <v>445</v>
      </c>
      <c r="E391" s="3" t="s">
        <v>44</v>
      </c>
      <c r="F391" s="42"/>
      <c r="G391" s="35" t="s">
        <v>574</v>
      </c>
      <c r="H391" s="35" t="s">
        <v>574</v>
      </c>
      <c r="I391" s="35" t="s">
        <v>574</v>
      </c>
      <c r="J391" s="35" t="s">
        <v>574</v>
      </c>
      <c r="L391" s="2"/>
      <c r="M391" s="2"/>
      <c r="N391" s="35">
        <f>IF(COUNTA(G391)=1,IF(COUNTA(K391)=1,MAX(N$6:N390)&amp;K391,MAX(N$6:N390)+1),"")</f>
        <v>179</v>
      </c>
      <c r="O391" s="35">
        <f>IF(COUNTA(H391)=1,IF(COUNTA(K391)=1,MAX(O$6:O390)&amp;K391,MAX(O$6:O390)+1),"")</f>
        <v>200</v>
      </c>
      <c r="P391" s="35">
        <f>IF(COUNTA(I391)=1,IF(COUNTA(K391)=1,MAX(P$6:P390)&amp;K391,MAX(P$6:P390)+1),"")</f>
        <v>212</v>
      </c>
      <c r="Q391" s="35">
        <f>IF(COUNTA(J391)=1,IF(COUNTA(K391)=1,MAX(Q$6:Q390)&amp;K391,MAX(Q$6:Q390)+1),"")</f>
        <v>212</v>
      </c>
      <c r="S391" s="42"/>
      <c r="T391" s="35" t="s">
        <v>574</v>
      </c>
      <c r="U391" s="35" t="s">
        <v>574</v>
      </c>
      <c r="V391" s="35" t="s">
        <v>574</v>
      </c>
      <c r="W391" s="35" t="s">
        <v>574</v>
      </c>
      <c r="Y391" s="2"/>
      <c r="Z391" s="35" t="str">
        <f>IF(COUNTA(S391)=1,IF(COUNTA(X391)=1,MAX(Z$6:Z390)&amp;X391,MAX(Z$6:Z390)+1),"")</f>
        <v/>
      </c>
      <c r="AA391" s="35">
        <f>IF(COUNTA(T391)=1,IF(COUNTA(X391)=1,MAX(AA$6:AA390)&amp;X391,MAX(AA$6:AA390)+1),"")</f>
        <v>177</v>
      </c>
      <c r="AB391" s="35">
        <f>IF(COUNTA(U391)=1,IF(COUNTA(X391)=1,MAX(AB$6:AB390)&amp;X391,MAX(AB$6:AB390)+1),"")</f>
        <v>204</v>
      </c>
      <c r="AC391" s="35">
        <f>IF(COUNTA(V391)=1,IF(COUNTA(X391)=1,MAX(AC$6:AC390)&amp;X391,MAX(AC$6:AC390)+1),"")</f>
        <v>215</v>
      </c>
      <c r="AD391" s="35">
        <f>IF(COUNTA(W391)=1,IF(COUNTA(X391)=1,MAX(AD$6:AD390)&amp;X391,MAX(AD$6:AD390)+1),"")</f>
        <v>215</v>
      </c>
    </row>
    <row r="392" spans="1:51">
      <c r="A392" s="2" t="s">
        <v>573</v>
      </c>
      <c r="B392" s="2" t="s">
        <v>397</v>
      </c>
      <c r="C392" s="2" t="s">
        <v>435</v>
      </c>
      <c r="D392" s="5" t="s">
        <v>446</v>
      </c>
      <c r="E392" s="3" t="s">
        <v>44</v>
      </c>
      <c r="F392" s="42"/>
      <c r="G392" s="35" t="s">
        <v>574</v>
      </c>
      <c r="H392" s="35" t="s">
        <v>574</v>
      </c>
      <c r="I392" s="35" t="s">
        <v>574</v>
      </c>
      <c r="J392" s="35" t="s">
        <v>574</v>
      </c>
      <c r="L392" s="2"/>
      <c r="M392" s="2"/>
      <c r="N392" s="35">
        <f>IF(COUNTA(G392)=1,IF(COUNTA(K392)=1,MAX(N$6:N391)&amp;K392,MAX(N$6:N391)+1),"")</f>
        <v>180</v>
      </c>
      <c r="O392" s="35">
        <f>IF(COUNTA(H392)=1,IF(COUNTA(K392)=1,MAX(O$6:O391)&amp;K392,MAX(O$6:O391)+1),"")</f>
        <v>201</v>
      </c>
      <c r="P392" s="35">
        <f>IF(COUNTA(I392)=1,IF(COUNTA(K392)=1,MAX(P$6:P391)&amp;K392,MAX(P$6:P391)+1),"")</f>
        <v>213</v>
      </c>
      <c r="Q392" s="35">
        <f>IF(COUNTA(J392)=1,IF(COUNTA(K392)=1,MAX(Q$6:Q391)&amp;K392,MAX(Q$6:Q391)+1),"")</f>
        <v>213</v>
      </c>
      <c r="S392" s="42"/>
      <c r="T392" s="35" t="s">
        <v>574</v>
      </c>
      <c r="U392" s="35" t="s">
        <v>574</v>
      </c>
      <c r="V392" s="35" t="s">
        <v>574</v>
      </c>
      <c r="W392" s="35" t="s">
        <v>574</v>
      </c>
      <c r="Y392" s="2"/>
      <c r="Z392" s="35" t="str">
        <f>IF(COUNTA(S392)=1,IF(COUNTA(X392)=1,MAX(Z$6:Z391)&amp;X392,MAX(Z$6:Z391)+1),"")</f>
        <v/>
      </c>
      <c r="AA392" s="35">
        <f>IF(COUNTA(T392)=1,IF(COUNTA(X392)=1,MAX(AA$6:AA391)&amp;X392,MAX(AA$6:AA391)+1),"")</f>
        <v>178</v>
      </c>
      <c r="AB392" s="35">
        <f>IF(COUNTA(U392)=1,IF(COUNTA(X392)=1,MAX(AB$6:AB391)&amp;X392,MAX(AB$6:AB391)+1),"")</f>
        <v>205</v>
      </c>
      <c r="AC392" s="35">
        <f>IF(COUNTA(V392)=1,IF(COUNTA(X392)=1,MAX(AC$6:AC391)&amp;X392,MAX(AC$6:AC391)+1),"")</f>
        <v>216</v>
      </c>
      <c r="AD392" s="35">
        <f>IF(COUNTA(W392)=1,IF(COUNTA(X392)=1,MAX(AD$6:AD391)&amp;X392,MAX(AD$6:AD391)+1),"")</f>
        <v>216</v>
      </c>
    </row>
    <row r="393" spans="1:51">
      <c r="A393" s="2" t="s">
        <v>573</v>
      </c>
      <c r="B393" s="2" t="s">
        <v>397</v>
      </c>
      <c r="C393" s="2" t="s">
        <v>435</v>
      </c>
      <c r="D393" s="5" t="s">
        <v>447</v>
      </c>
      <c r="E393" s="3" t="s">
        <v>44</v>
      </c>
      <c r="F393" s="42"/>
      <c r="G393" s="35" t="s">
        <v>574</v>
      </c>
      <c r="H393" s="35" t="s">
        <v>574</v>
      </c>
      <c r="I393" s="35" t="s">
        <v>574</v>
      </c>
      <c r="J393" s="35" t="s">
        <v>574</v>
      </c>
      <c r="L393" s="2"/>
      <c r="M393" s="2"/>
      <c r="N393" s="35">
        <f>IF(COUNTA(G393)=1,IF(COUNTA(K393)=1,MAX(N$6:N392)&amp;K393,MAX(N$6:N392)+1),"")</f>
        <v>181</v>
      </c>
      <c r="O393" s="35">
        <f>IF(COUNTA(H393)=1,IF(COUNTA(K393)=1,MAX(O$6:O392)&amp;K393,MAX(O$6:O392)+1),"")</f>
        <v>202</v>
      </c>
      <c r="P393" s="35">
        <f>IF(COUNTA(I393)=1,IF(COUNTA(K393)=1,MAX(P$6:P392)&amp;K393,MAX(P$6:P392)+1),"")</f>
        <v>214</v>
      </c>
      <c r="Q393" s="35">
        <f>IF(COUNTA(J393)=1,IF(COUNTA(K393)=1,MAX(Q$6:Q392)&amp;K393,MAX(Q$6:Q392)+1),"")</f>
        <v>214</v>
      </c>
      <c r="S393" s="42"/>
      <c r="T393" s="35" t="s">
        <v>574</v>
      </c>
      <c r="U393" s="35" t="s">
        <v>574</v>
      </c>
      <c r="V393" s="35" t="s">
        <v>574</v>
      </c>
      <c r="W393" s="35" t="s">
        <v>574</v>
      </c>
      <c r="Y393" s="2"/>
      <c r="Z393" s="35" t="str">
        <f>IF(COUNTA(S393)=1,IF(COUNTA(X393)=1,MAX(Z$6:Z392)&amp;X393,MAX(Z$6:Z392)+1),"")</f>
        <v/>
      </c>
      <c r="AA393" s="35">
        <f>IF(COUNTA(T393)=1,IF(COUNTA(X393)=1,MAX(AA$6:AA392)&amp;X393,MAX(AA$6:AA392)+1),"")</f>
        <v>179</v>
      </c>
      <c r="AB393" s="35">
        <f>IF(COUNTA(U393)=1,IF(COUNTA(X393)=1,MAX(AB$6:AB392)&amp;X393,MAX(AB$6:AB392)+1),"")</f>
        <v>206</v>
      </c>
      <c r="AC393" s="35">
        <f>IF(COUNTA(V393)=1,IF(COUNTA(X393)=1,MAX(AC$6:AC392)&amp;X393,MAX(AC$6:AC392)+1),"")</f>
        <v>217</v>
      </c>
      <c r="AD393" s="35">
        <f>IF(COUNTA(W393)=1,IF(COUNTA(X393)=1,MAX(AD$6:AD392)&amp;X393,MAX(AD$6:AD392)+1),"")</f>
        <v>217</v>
      </c>
    </row>
    <row r="394" spans="1:51">
      <c r="A394" s="2" t="s">
        <v>573</v>
      </c>
      <c r="B394" s="2" t="s">
        <v>397</v>
      </c>
      <c r="C394" s="2" t="s">
        <v>435</v>
      </c>
      <c r="D394" s="5" t="s">
        <v>448</v>
      </c>
      <c r="E394" s="3" t="s">
        <v>44</v>
      </c>
      <c r="F394" s="42"/>
      <c r="G394" s="35" t="s">
        <v>574</v>
      </c>
      <c r="H394" s="35" t="s">
        <v>574</v>
      </c>
      <c r="I394" s="35" t="s">
        <v>574</v>
      </c>
      <c r="J394" s="35" t="s">
        <v>574</v>
      </c>
      <c r="L394" s="2"/>
      <c r="M394" s="2"/>
      <c r="N394" s="35">
        <f>IF(COUNTA(G394)=1,IF(COUNTA(K394)=1,MAX(N$6:N393)&amp;K394,MAX(N$6:N393)+1),"")</f>
        <v>182</v>
      </c>
      <c r="O394" s="35">
        <f>IF(COUNTA(H394)=1,IF(COUNTA(K394)=1,MAX(O$6:O393)&amp;K394,MAX(O$6:O393)+1),"")</f>
        <v>203</v>
      </c>
      <c r="P394" s="35">
        <f>IF(COUNTA(I394)=1,IF(COUNTA(K394)=1,MAX(P$6:P393)&amp;K394,MAX(P$6:P393)+1),"")</f>
        <v>215</v>
      </c>
      <c r="Q394" s="35">
        <f>IF(COUNTA(J394)=1,IF(COUNTA(K394)=1,MAX(Q$6:Q393)&amp;K394,MAX(Q$6:Q393)+1),"")</f>
        <v>215</v>
      </c>
      <c r="S394" s="42"/>
      <c r="T394" s="35" t="s">
        <v>574</v>
      </c>
      <c r="U394" s="35" t="s">
        <v>574</v>
      </c>
      <c r="V394" s="35" t="s">
        <v>574</v>
      </c>
      <c r="W394" s="35" t="s">
        <v>574</v>
      </c>
      <c r="Y394" s="2"/>
      <c r="Z394" s="35" t="str">
        <f>IF(COUNTA(S394)=1,IF(COUNTA(X394)=1,MAX(Z$6:Z393)&amp;X394,MAX(Z$6:Z393)+1),"")</f>
        <v/>
      </c>
      <c r="AA394" s="35">
        <f>IF(COUNTA(T394)=1,IF(COUNTA(X394)=1,MAX(AA$6:AA393)&amp;X394,MAX(AA$6:AA393)+1),"")</f>
        <v>180</v>
      </c>
      <c r="AB394" s="35">
        <f>IF(COUNTA(U394)=1,IF(COUNTA(X394)=1,MAX(AB$6:AB393)&amp;X394,MAX(AB$6:AB393)+1),"")</f>
        <v>207</v>
      </c>
      <c r="AC394" s="35">
        <f>IF(COUNTA(V394)=1,IF(COUNTA(X394)=1,MAX(AC$6:AC393)&amp;X394,MAX(AC$6:AC393)+1),"")</f>
        <v>218</v>
      </c>
      <c r="AD394" s="35">
        <f>IF(COUNTA(W394)=1,IF(COUNTA(X394)=1,MAX(AD$6:AD393)&amp;X394,MAX(AD$6:AD393)+1),"")</f>
        <v>218</v>
      </c>
    </row>
    <row r="395" spans="1:51" s="9" customFormat="1">
      <c r="A395" s="9" t="s">
        <v>573</v>
      </c>
      <c r="B395" s="9" t="s">
        <v>397</v>
      </c>
      <c r="C395" s="9" t="s">
        <v>435</v>
      </c>
      <c r="D395" s="10" t="s">
        <v>449</v>
      </c>
      <c r="E395" s="3" t="s">
        <v>6</v>
      </c>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2"/>
      <c r="AG395" s="2"/>
      <c r="AH395" s="2"/>
      <c r="AI395" s="2"/>
      <c r="AJ395" s="2"/>
      <c r="AK395" s="2"/>
      <c r="AL395" s="2"/>
      <c r="AM395" s="2"/>
      <c r="AN395" s="2"/>
      <c r="AO395" s="2"/>
      <c r="AP395" s="2"/>
      <c r="AQ395" s="2"/>
      <c r="AR395" s="2"/>
      <c r="AS395" s="2"/>
      <c r="AT395" s="2"/>
      <c r="AU395" s="2"/>
      <c r="AV395" s="2"/>
      <c r="AW395" s="2"/>
      <c r="AX395" s="2"/>
      <c r="AY395" s="2"/>
    </row>
    <row r="396" spans="1:51" ht="28.8">
      <c r="A396" s="2" t="s">
        <v>573</v>
      </c>
      <c r="B396" s="2" t="s">
        <v>397</v>
      </c>
      <c r="C396" s="2" t="s">
        <v>435</v>
      </c>
      <c r="D396" s="24" t="s">
        <v>450</v>
      </c>
      <c r="E396" s="3" t="s">
        <v>44</v>
      </c>
      <c r="F396" s="42"/>
      <c r="G396" s="35" t="s">
        <v>574</v>
      </c>
      <c r="H396" s="35" t="s">
        <v>574</v>
      </c>
      <c r="I396" s="35" t="s">
        <v>574</v>
      </c>
      <c r="J396" s="35" t="s">
        <v>574</v>
      </c>
      <c r="L396" s="2"/>
      <c r="M396" s="2"/>
      <c r="N396" s="35">
        <f>IF(COUNTA(G396)=1,IF(COUNTA(K396)=1,MAX(N$6:N395)&amp;K396,MAX(N$6:N395)+1),"")</f>
        <v>183</v>
      </c>
      <c r="O396" s="35">
        <f>IF(COUNTA(H396)=1,IF(COUNTA(K396)=1,MAX(O$6:O395)&amp;K396,MAX(O$6:O395)+1),"")</f>
        <v>204</v>
      </c>
      <c r="P396" s="35">
        <f>IF(COUNTA(I396)=1,IF(COUNTA(K396)=1,MAX(P$6:P395)&amp;K396,MAX(P$6:P395)+1),"")</f>
        <v>216</v>
      </c>
      <c r="Q396" s="35">
        <f>IF(COUNTA(J396)=1,IF(COUNTA(K396)=1,MAX(Q$6:Q395)&amp;K396,MAX(Q$6:Q395)+1),"")</f>
        <v>216</v>
      </c>
      <c r="S396" s="42"/>
      <c r="T396" s="35" t="s">
        <v>574</v>
      </c>
      <c r="U396" s="35" t="s">
        <v>574</v>
      </c>
      <c r="V396" s="35" t="s">
        <v>574</v>
      </c>
      <c r="W396" s="35" t="s">
        <v>574</v>
      </c>
      <c r="Y396" s="2"/>
      <c r="Z396" s="35" t="str">
        <f>IF(COUNTA(S396)=1,IF(COUNTA(X396)=1,MAX(Z$6:Z395)&amp;X396,MAX(Z$6:Z395)+1),"")</f>
        <v/>
      </c>
      <c r="AA396" s="35">
        <f>IF(COUNTA(T396)=1,IF(COUNTA(X396)=1,MAX(AA$6:AA395)&amp;X396,MAX(AA$6:AA395)+1),"")</f>
        <v>181</v>
      </c>
      <c r="AB396" s="35">
        <f>IF(COUNTA(U396)=1,IF(COUNTA(X396)=1,MAX(AB$6:AB395)&amp;X396,MAX(AB$6:AB395)+1),"")</f>
        <v>208</v>
      </c>
      <c r="AC396" s="35">
        <f>IF(COUNTA(V396)=1,IF(COUNTA(X396)=1,MAX(AC$6:AC395)&amp;X396,MAX(AC$6:AC395)+1),"")</f>
        <v>219</v>
      </c>
      <c r="AD396" s="35">
        <f>IF(COUNTA(W396)=1,IF(COUNTA(X396)=1,MAX(AD$6:AD395)&amp;X396,MAX(AD$6:AD395)+1),"")</f>
        <v>219</v>
      </c>
    </row>
    <row r="397" spans="1:51">
      <c r="A397" s="2" t="s">
        <v>573</v>
      </c>
      <c r="B397" s="2" t="s">
        <v>397</v>
      </c>
      <c r="C397" s="2" t="s">
        <v>435</v>
      </c>
      <c r="D397" s="1" t="s">
        <v>451</v>
      </c>
      <c r="E397" s="3" t="s">
        <v>44</v>
      </c>
      <c r="F397" s="42"/>
      <c r="G397" s="35" t="s">
        <v>574</v>
      </c>
      <c r="H397" s="35" t="s">
        <v>574</v>
      </c>
      <c r="I397" s="35" t="s">
        <v>574</v>
      </c>
      <c r="J397" s="35" t="s">
        <v>574</v>
      </c>
      <c r="L397" s="2"/>
      <c r="M397" s="2"/>
      <c r="N397" s="35">
        <f>IF(COUNTA(G397)=1,IF(COUNTA(K397)=1,MAX(N$6:N396)&amp;K397,MAX(N$6:N396)+1),"")</f>
        <v>184</v>
      </c>
      <c r="O397" s="35">
        <f>IF(COUNTA(H397)=1,IF(COUNTA(K397)=1,MAX(O$6:O396)&amp;K397,MAX(O$6:O396)+1),"")</f>
        <v>205</v>
      </c>
      <c r="P397" s="35">
        <f>IF(COUNTA(I397)=1,IF(COUNTA(K397)=1,MAX(P$6:P396)&amp;K397,MAX(P$6:P396)+1),"")</f>
        <v>217</v>
      </c>
      <c r="Q397" s="35">
        <f>IF(COUNTA(J397)=1,IF(COUNTA(K397)=1,MAX(Q$6:Q396)&amp;K397,MAX(Q$6:Q396)+1),"")</f>
        <v>217</v>
      </c>
      <c r="S397" s="42"/>
      <c r="T397" s="35" t="s">
        <v>574</v>
      </c>
      <c r="U397" s="35" t="s">
        <v>574</v>
      </c>
      <c r="V397" s="35" t="s">
        <v>574</v>
      </c>
      <c r="W397" s="35" t="s">
        <v>574</v>
      </c>
      <c r="Y397" s="2"/>
      <c r="Z397" s="35" t="str">
        <f>IF(COUNTA(S397)=1,IF(COUNTA(X397)=1,MAX(Z$6:Z396)&amp;X397,MAX(Z$6:Z396)+1),"")</f>
        <v/>
      </c>
      <c r="AA397" s="35">
        <f>IF(COUNTA(T397)=1,IF(COUNTA(X397)=1,MAX(AA$6:AA396)&amp;X397,MAX(AA$6:AA396)+1),"")</f>
        <v>182</v>
      </c>
      <c r="AB397" s="35">
        <f>IF(COUNTA(U397)=1,IF(COUNTA(X397)=1,MAX(AB$6:AB396)&amp;X397,MAX(AB$6:AB396)+1),"")</f>
        <v>209</v>
      </c>
      <c r="AC397" s="35">
        <f>IF(COUNTA(V397)=1,IF(COUNTA(X397)=1,MAX(AC$6:AC396)&amp;X397,MAX(AC$6:AC396)+1),"")</f>
        <v>220</v>
      </c>
      <c r="AD397" s="35">
        <f>IF(COUNTA(W397)=1,IF(COUNTA(X397)=1,MAX(AD$6:AD396)&amp;X397,MAX(AD$6:AD396)+1),"")</f>
        <v>220</v>
      </c>
    </row>
    <row r="398" spans="1:51">
      <c r="A398" s="2" t="s">
        <v>573</v>
      </c>
      <c r="B398" s="2" t="s">
        <v>397</v>
      </c>
      <c r="C398" s="2" t="s">
        <v>435</v>
      </c>
      <c r="D398" s="1" t="s">
        <v>452</v>
      </c>
      <c r="E398" s="3" t="s">
        <v>44</v>
      </c>
      <c r="F398" s="42"/>
      <c r="G398" s="35" t="s">
        <v>574</v>
      </c>
      <c r="H398" s="35" t="s">
        <v>574</v>
      </c>
      <c r="I398" s="35" t="s">
        <v>574</v>
      </c>
      <c r="J398" s="35" t="s">
        <v>574</v>
      </c>
      <c r="L398" s="2"/>
      <c r="M398" s="2"/>
      <c r="N398" s="35">
        <f>IF(COUNTA(G398)=1,IF(COUNTA(K398)=1,MAX(N$6:N397)&amp;K398,MAX(N$6:N397)+1),"")</f>
        <v>185</v>
      </c>
      <c r="O398" s="35">
        <f>IF(COUNTA(H398)=1,IF(COUNTA(K398)=1,MAX(O$6:O397)&amp;K398,MAX(O$6:O397)+1),"")</f>
        <v>206</v>
      </c>
      <c r="P398" s="35">
        <f>IF(COUNTA(I398)=1,IF(COUNTA(K398)=1,MAX(P$6:P397)&amp;K398,MAX(P$6:P397)+1),"")</f>
        <v>218</v>
      </c>
      <c r="Q398" s="35">
        <f>IF(COUNTA(J398)=1,IF(COUNTA(K398)=1,MAX(Q$6:Q397)&amp;K398,MAX(Q$6:Q397)+1),"")</f>
        <v>218</v>
      </c>
      <c r="S398" s="42"/>
      <c r="T398" s="35" t="s">
        <v>574</v>
      </c>
      <c r="U398" s="35" t="s">
        <v>574</v>
      </c>
      <c r="V398" s="35" t="s">
        <v>574</v>
      </c>
      <c r="W398" s="35" t="s">
        <v>574</v>
      </c>
      <c r="Y398" s="2"/>
      <c r="Z398" s="35" t="str">
        <f>IF(COUNTA(S398)=1,IF(COUNTA(X398)=1,MAX(Z$6:Z397)&amp;X398,MAX(Z$6:Z397)+1),"")</f>
        <v/>
      </c>
      <c r="AA398" s="35">
        <f>IF(COUNTA(T398)=1,IF(COUNTA(X398)=1,MAX(AA$6:AA397)&amp;X398,MAX(AA$6:AA397)+1),"")</f>
        <v>183</v>
      </c>
      <c r="AB398" s="35">
        <f>IF(COUNTA(U398)=1,IF(COUNTA(X398)=1,MAX(AB$6:AB397)&amp;X398,MAX(AB$6:AB397)+1),"")</f>
        <v>210</v>
      </c>
      <c r="AC398" s="35">
        <f>IF(COUNTA(V398)=1,IF(COUNTA(X398)=1,MAX(AC$6:AC397)&amp;X398,MAX(AC$6:AC397)+1),"")</f>
        <v>221</v>
      </c>
      <c r="AD398" s="35">
        <f>IF(COUNTA(W398)=1,IF(COUNTA(X398)=1,MAX(AD$6:AD397)&amp;X398,MAX(AD$6:AD397)+1),"")</f>
        <v>221</v>
      </c>
    </row>
    <row r="399" spans="1:51">
      <c r="A399" s="2" t="s">
        <v>573</v>
      </c>
      <c r="B399" s="2" t="s">
        <v>397</v>
      </c>
      <c r="C399" s="2" t="s">
        <v>435</v>
      </c>
      <c r="D399" t="s">
        <v>453</v>
      </c>
      <c r="E399" s="3" t="s">
        <v>60</v>
      </c>
      <c r="F399" s="42"/>
      <c r="G399" s="35" t="s">
        <v>574</v>
      </c>
      <c r="H399" s="35" t="s">
        <v>574</v>
      </c>
      <c r="I399" s="35" t="s">
        <v>574</v>
      </c>
      <c r="J399" s="35" t="s">
        <v>574</v>
      </c>
      <c r="L399" s="2"/>
      <c r="M399" s="2"/>
      <c r="N399" s="35">
        <f>IF(COUNTA(G399)=1,IF(COUNTA(K399)=1,MAX(N$6:N398)&amp;K399,MAX(N$6:N398)+1),"")</f>
        <v>186</v>
      </c>
      <c r="O399" s="35">
        <f>IF(COUNTA(H399)=1,IF(COUNTA(K399)=1,MAX(O$6:O398)&amp;K399,MAX(O$6:O398)+1),"")</f>
        <v>207</v>
      </c>
      <c r="P399" s="35">
        <f>IF(COUNTA(I399)=1,IF(COUNTA(K399)=1,MAX(P$6:P398)&amp;K399,MAX(P$6:P398)+1),"")</f>
        <v>219</v>
      </c>
      <c r="Q399" s="35">
        <f>IF(COUNTA(J399)=1,IF(COUNTA(K399)=1,MAX(Q$6:Q398)&amp;K399,MAX(Q$6:Q398)+1),"")</f>
        <v>219</v>
      </c>
      <c r="S399" s="42"/>
      <c r="T399" s="35" t="s">
        <v>574</v>
      </c>
      <c r="U399" s="35" t="s">
        <v>574</v>
      </c>
      <c r="V399" s="35" t="s">
        <v>574</v>
      </c>
      <c r="W399" s="35" t="s">
        <v>574</v>
      </c>
      <c r="Y399" s="2"/>
      <c r="Z399" s="35" t="str">
        <f>IF(COUNTA(S399)=1,IF(COUNTA(X399)=1,MAX(Z$6:Z398)&amp;X399,MAX(Z$6:Z398)+1),"")</f>
        <v/>
      </c>
      <c r="AA399" s="35">
        <f>IF(COUNTA(T399)=1,IF(COUNTA(X399)=1,MAX(AA$6:AA398)&amp;X399,MAX(AA$6:AA398)+1),"")</f>
        <v>184</v>
      </c>
      <c r="AB399" s="35">
        <f>IF(COUNTA(U399)=1,IF(COUNTA(X399)=1,MAX(AB$6:AB398)&amp;X399,MAX(AB$6:AB398)+1),"")</f>
        <v>211</v>
      </c>
      <c r="AC399" s="35">
        <f>IF(COUNTA(V399)=1,IF(COUNTA(X399)=1,MAX(AC$6:AC398)&amp;X399,MAX(AC$6:AC398)+1),"")</f>
        <v>222</v>
      </c>
      <c r="AD399" s="35">
        <f>IF(COUNTA(W399)=1,IF(COUNTA(X399)=1,MAX(AD$6:AD398)&amp;X399,MAX(AD$6:AD398)+1),"")</f>
        <v>222</v>
      </c>
    </row>
    <row r="400" spans="1:51" s="9" customFormat="1">
      <c r="A400" s="9" t="s">
        <v>573</v>
      </c>
      <c r="B400" s="9" t="s">
        <v>397</v>
      </c>
      <c r="C400" s="9" t="s">
        <v>435</v>
      </c>
      <c r="D400" s="10" t="s">
        <v>454</v>
      </c>
      <c r="E400" s="3" t="s">
        <v>6</v>
      </c>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2"/>
      <c r="AG400" s="2"/>
      <c r="AH400" s="2"/>
      <c r="AI400" s="2"/>
      <c r="AJ400" s="2"/>
      <c r="AK400" s="2"/>
      <c r="AL400" s="2"/>
      <c r="AM400" s="2"/>
      <c r="AN400" s="2"/>
      <c r="AO400" s="2"/>
      <c r="AP400" s="2"/>
      <c r="AQ400" s="2"/>
      <c r="AR400" s="2"/>
      <c r="AS400" s="2"/>
      <c r="AT400" s="2"/>
      <c r="AU400" s="2"/>
      <c r="AV400" s="2"/>
      <c r="AW400" s="2"/>
      <c r="AX400" s="2"/>
      <c r="AY400" s="2"/>
    </row>
    <row r="401" spans="1:51" ht="28.8">
      <c r="A401" s="2" t="s">
        <v>573</v>
      </c>
      <c r="B401" s="2" t="s">
        <v>397</v>
      </c>
      <c r="C401" s="2" t="s">
        <v>435</v>
      </c>
      <c r="D401" s="25" t="s">
        <v>455</v>
      </c>
      <c r="E401" s="3" t="s">
        <v>44</v>
      </c>
      <c r="F401" s="42"/>
      <c r="G401" s="62"/>
      <c r="H401" s="62"/>
      <c r="I401" s="35" t="s">
        <v>574</v>
      </c>
      <c r="J401" s="35" t="s">
        <v>574</v>
      </c>
      <c r="L401" s="2"/>
      <c r="M401" s="2"/>
      <c r="N401" s="35" t="str">
        <f>IF(COUNTA(G401)=1,IF(COUNTA(K401)=1,MAX(N$6:N400)&amp;K401,MAX(N$6:N400)+1),"")</f>
        <v/>
      </c>
      <c r="O401" s="35" t="str">
        <f>IF(COUNTA(H401)=1,IF(COUNTA(K401)=1,MAX(O$6:O400)&amp;K401,MAX(O$6:O400)+1),"")</f>
        <v/>
      </c>
      <c r="P401" s="35">
        <f>IF(COUNTA(I401)=1,IF(COUNTA(K401)=1,MAX(P$6:P400)&amp;K401,MAX(P$6:P400)+1),"")</f>
        <v>220</v>
      </c>
      <c r="Q401" s="35">
        <f>IF(COUNTA(J401)=1,IF(COUNTA(K401)=1,MAX(Q$6:Q400)&amp;K401,MAX(Q$6:Q400)+1),"")</f>
        <v>220</v>
      </c>
      <c r="S401" s="42"/>
      <c r="T401" s="62"/>
      <c r="U401" s="62"/>
      <c r="V401" s="35" t="s">
        <v>574</v>
      </c>
      <c r="W401" s="35" t="s">
        <v>574</v>
      </c>
      <c r="Y401" s="2"/>
      <c r="Z401" s="35" t="str">
        <f>IF(COUNTA(S401)=1,IF(COUNTA(X401)=1,MAX(Z$6:Z400)&amp;X401,MAX(Z$6:Z400)+1),"")</f>
        <v/>
      </c>
      <c r="AA401" s="35" t="str">
        <f>IF(COUNTA(T401)=1,IF(COUNTA(X401)=1,MAX(AA$6:AA400)&amp;X401,MAX(AA$6:AA400)+1),"")</f>
        <v/>
      </c>
      <c r="AB401" s="35" t="str">
        <f>IF(COUNTA(U401)=1,IF(COUNTA(X401)=1,MAX(AB$6:AB400)&amp;X401,MAX(AB$6:AB400)+1),"")</f>
        <v/>
      </c>
      <c r="AC401" s="35">
        <f>IF(COUNTA(V401)=1,IF(COUNTA(X401)=1,MAX(AC$6:AC400)&amp;X401,MAX(AC$6:AC400)+1),"")</f>
        <v>223</v>
      </c>
      <c r="AD401" s="35">
        <f>IF(COUNTA(W401)=1,IF(COUNTA(X401)=1,MAX(AD$6:AD400)&amp;X401,MAX(AD$6:AD400)+1),"")</f>
        <v>223</v>
      </c>
    </row>
    <row r="402" spans="1:51" ht="28.8">
      <c r="A402" s="2" t="s">
        <v>573</v>
      </c>
      <c r="B402" s="2" t="s">
        <v>397</v>
      </c>
      <c r="C402" s="2" t="s">
        <v>435</v>
      </c>
      <c r="D402" s="25" t="s">
        <v>456</v>
      </c>
      <c r="E402" s="3" t="s">
        <v>44</v>
      </c>
      <c r="F402" s="42"/>
      <c r="G402" s="62"/>
      <c r="H402" s="62"/>
      <c r="I402" s="35" t="s">
        <v>574</v>
      </c>
      <c r="J402" s="35" t="s">
        <v>574</v>
      </c>
      <c r="L402" s="2"/>
      <c r="M402" s="2"/>
      <c r="N402" s="35" t="str">
        <f>IF(COUNTA(G402)=1,IF(COUNTA(K402)=1,MAX(N$6:N401)&amp;K402,MAX(N$6:N401)+1),"")</f>
        <v/>
      </c>
      <c r="O402" s="35" t="str">
        <f>IF(COUNTA(H402)=1,IF(COUNTA(K402)=1,MAX(O$6:O401)&amp;K402,MAX(O$6:O401)+1),"")</f>
        <v/>
      </c>
      <c r="P402" s="35">
        <f>IF(COUNTA(I402)=1,IF(COUNTA(K402)=1,MAX(P$6:P401)&amp;K402,MAX(P$6:P401)+1),"")</f>
        <v>221</v>
      </c>
      <c r="Q402" s="35">
        <f>IF(COUNTA(J402)=1,IF(COUNTA(K402)=1,MAX(Q$6:Q401)&amp;K402,MAX(Q$6:Q401)+1),"")</f>
        <v>221</v>
      </c>
      <c r="S402" s="42"/>
      <c r="T402" s="62"/>
      <c r="U402" s="62"/>
      <c r="V402" s="35" t="s">
        <v>574</v>
      </c>
      <c r="W402" s="35" t="s">
        <v>574</v>
      </c>
      <c r="Y402" s="2"/>
      <c r="Z402" s="35" t="str">
        <f>IF(COUNTA(S402)=1,IF(COUNTA(X402)=1,MAX(Z$6:Z401)&amp;X402,MAX(Z$6:Z401)+1),"")</f>
        <v/>
      </c>
      <c r="AA402" s="35" t="str">
        <f>IF(COUNTA(T402)=1,IF(COUNTA(X402)=1,MAX(AA$6:AA401)&amp;X402,MAX(AA$6:AA401)+1),"")</f>
        <v/>
      </c>
      <c r="AB402" s="35" t="str">
        <f>IF(COUNTA(U402)=1,IF(COUNTA(X402)=1,MAX(AB$6:AB401)&amp;X402,MAX(AB$6:AB401)+1),"")</f>
        <v/>
      </c>
      <c r="AC402" s="35">
        <f>IF(COUNTA(V402)=1,IF(COUNTA(X402)=1,MAX(AC$6:AC401)&amp;X402,MAX(AC$6:AC401)+1),"")</f>
        <v>224</v>
      </c>
      <c r="AD402" s="35">
        <f>IF(COUNTA(W402)=1,IF(COUNTA(X402)=1,MAX(AD$6:AD401)&amp;X402,MAX(AD$6:AD401)+1),"")</f>
        <v>224</v>
      </c>
    </row>
    <row r="403" spans="1:51">
      <c r="A403" s="2" t="s">
        <v>573</v>
      </c>
      <c r="B403" s="2" t="s">
        <v>397</v>
      </c>
      <c r="C403" s="2" t="s">
        <v>435</v>
      </c>
      <c r="D403" s="25" t="s">
        <v>453</v>
      </c>
      <c r="E403" s="3" t="s">
        <v>60</v>
      </c>
      <c r="F403" s="42"/>
      <c r="G403" s="62"/>
      <c r="H403" s="62"/>
      <c r="I403" s="35" t="s">
        <v>574</v>
      </c>
      <c r="J403" s="35" t="s">
        <v>574</v>
      </c>
      <c r="L403" s="2"/>
      <c r="M403" s="2"/>
      <c r="N403" s="35" t="str">
        <f>IF(COUNTA(G403)=1,IF(COUNTA(K403)=1,MAX(N$6:N402)&amp;K403,MAX(N$6:N402)+1),"")</f>
        <v/>
      </c>
      <c r="O403" s="35" t="str">
        <f>IF(COUNTA(H403)=1,IF(COUNTA(K403)=1,MAX(O$6:O402)&amp;K403,MAX(O$6:O402)+1),"")</f>
        <v/>
      </c>
      <c r="P403" s="35">
        <f>IF(COUNTA(I403)=1,IF(COUNTA(K403)=1,MAX(P$6:P402)&amp;K403,MAX(P$6:P402)+1),"")</f>
        <v>222</v>
      </c>
      <c r="Q403" s="35">
        <f>IF(COUNTA(J403)=1,IF(COUNTA(K403)=1,MAX(Q$6:Q402)&amp;K403,MAX(Q$6:Q402)+1),"")</f>
        <v>222</v>
      </c>
      <c r="S403" s="42"/>
      <c r="T403" s="62"/>
      <c r="U403" s="62"/>
      <c r="V403" s="35" t="s">
        <v>574</v>
      </c>
      <c r="W403" s="35" t="s">
        <v>574</v>
      </c>
      <c r="Y403" s="2"/>
      <c r="Z403" s="35" t="str">
        <f>IF(COUNTA(S403)=1,IF(COUNTA(X403)=1,MAX(Z$6:Z402)&amp;X403,MAX(Z$6:Z402)+1),"")</f>
        <v/>
      </c>
      <c r="AA403" s="35" t="str">
        <f>IF(COUNTA(T403)=1,IF(COUNTA(X403)=1,MAX(AA$6:AA402)&amp;X403,MAX(AA$6:AA402)+1),"")</f>
        <v/>
      </c>
      <c r="AB403" s="35" t="str">
        <f>IF(COUNTA(U403)=1,IF(COUNTA(X403)=1,MAX(AB$6:AB402)&amp;X403,MAX(AB$6:AB402)+1),"")</f>
        <v/>
      </c>
      <c r="AC403" s="35">
        <f>IF(COUNTA(V403)=1,IF(COUNTA(X403)=1,MAX(AC$6:AC402)&amp;X403,MAX(AC$6:AC402)+1),"")</f>
        <v>225</v>
      </c>
      <c r="AD403" s="35">
        <f>IF(COUNTA(W403)=1,IF(COUNTA(X403)=1,MAX(AD$6:AD402)&amp;X403,MAX(AD$6:AD402)+1),"")</f>
        <v>225</v>
      </c>
    </row>
    <row r="404" spans="1:51" s="9" customFormat="1">
      <c r="A404" s="9" t="s">
        <v>573</v>
      </c>
      <c r="B404" s="9" t="s">
        <v>397</v>
      </c>
      <c r="C404" s="9" t="s">
        <v>435</v>
      </c>
      <c r="D404" s="10" t="s">
        <v>457</v>
      </c>
      <c r="E404" s="3" t="s">
        <v>6</v>
      </c>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2"/>
      <c r="AG404" s="2"/>
      <c r="AH404" s="2"/>
      <c r="AI404" s="2"/>
      <c r="AJ404" s="2"/>
      <c r="AK404" s="2"/>
      <c r="AL404" s="2"/>
      <c r="AM404" s="2"/>
      <c r="AN404" s="2"/>
      <c r="AO404" s="2"/>
      <c r="AP404" s="2"/>
      <c r="AQ404" s="2"/>
      <c r="AR404" s="2"/>
      <c r="AS404" s="2"/>
      <c r="AT404" s="2"/>
      <c r="AU404" s="2"/>
      <c r="AV404" s="2"/>
      <c r="AW404" s="2"/>
      <c r="AX404" s="2"/>
      <c r="AY404" s="2"/>
    </row>
    <row r="405" spans="1:51" ht="28.8">
      <c r="A405" s="2" t="s">
        <v>573</v>
      </c>
      <c r="B405" s="2" t="s">
        <v>397</v>
      </c>
      <c r="C405" s="2" t="s">
        <v>435</v>
      </c>
      <c r="D405" s="25" t="s">
        <v>458</v>
      </c>
      <c r="E405" s="3" t="s">
        <v>44</v>
      </c>
      <c r="F405" s="42"/>
      <c r="G405" s="62"/>
      <c r="H405" s="62"/>
      <c r="I405" s="35" t="s">
        <v>574</v>
      </c>
      <c r="J405" s="35" t="s">
        <v>574</v>
      </c>
      <c r="L405" s="2"/>
      <c r="M405" s="2"/>
      <c r="N405" s="35" t="str">
        <f>IF(COUNTA(G405)=1,IF(COUNTA(K405)=1,MAX(N$6:N404)&amp;K405,MAX(N$6:N404)+1),"")</f>
        <v/>
      </c>
      <c r="O405" s="35" t="str">
        <f>IF(COUNTA(H405)=1,IF(COUNTA(K405)=1,MAX(O$6:O404)&amp;K405,MAX(O$6:O404)+1),"")</f>
        <v/>
      </c>
      <c r="P405" s="35">
        <f>IF(COUNTA(I405)=1,IF(COUNTA(K405)=1,MAX(P$6:P404)&amp;K405,MAX(P$6:P404)+1),"")</f>
        <v>223</v>
      </c>
      <c r="Q405" s="35">
        <f>IF(COUNTA(J405)=1,IF(COUNTA(K405)=1,MAX(Q$6:Q404)&amp;K405,MAX(Q$6:Q404)+1),"")</f>
        <v>223</v>
      </c>
      <c r="S405" s="42"/>
      <c r="T405" s="62"/>
      <c r="U405" s="62"/>
      <c r="V405" s="35" t="s">
        <v>574</v>
      </c>
      <c r="W405" s="35" t="s">
        <v>574</v>
      </c>
      <c r="Y405" s="2"/>
      <c r="Z405" s="35" t="str">
        <f>IF(COUNTA(S405)=1,IF(COUNTA(X405)=1,MAX(Z$6:Z404)&amp;X405,MAX(Z$6:Z404)+1),"")</f>
        <v/>
      </c>
      <c r="AA405" s="35" t="str">
        <f>IF(COUNTA(T405)=1,IF(COUNTA(X405)=1,MAX(AA$6:AA404)&amp;X405,MAX(AA$6:AA404)+1),"")</f>
        <v/>
      </c>
      <c r="AB405" s="35" t="str">
        <f>IF(COUNTA(U405)=1,IF(COUNTA(X405)=1,MAX(AB$6:AB404)&amp;X405,MAX(AB$6:AB404)+1),"")</f>
        <v/>
      </c>
      <c r="AC405" s="35">
        <f>IF(COUNTA(V405)=1,IF(COUNTA(X405)=1,MAX(AC$6:AC404)&amp;X405,MAX(AC$6:AC404)+1),"")</f>
        <v>226</v>
      </c>
      <c r="AD405" s="35">
        <f>IF(COUNTA(W405)=1,IF(COUNTA(X405)=1,MAX(AD$6:AD404)&amp;X405,MAX(AD$6:AD404)+1),"")</f>
        <v>226</v>
      </c>
    </row>
    <row r="406" spans="1:51">
      <c r="A406" s="2" t="s">
        <v>573</v>
      </c>
      <c r="B406" s="2" t="s">
        <v>397</v>
      </c>
      <c r="C406" s="2" t="s">
        <v>435</v>
      </c>
      <c r="D406" s="25" t="s">
        <v>459</v>
      </c>
      <c r="E406" s="3" t="s">
        <v>44</v>
      </c>
      <c r="F406" s="42"/>
      <c r="G406" s="62"/>
      <c r="H406" s="62"/>
      <c r="I406" s="35" t="s">
        <v>574</v>
      </c>
      <c r="J406" s="35" t="s">
        <v>574</v>
      </c>
      <c r="L406" s="2"/>
      <c r="M406" s="2"/>
      <c r="N406" s="35" t="str">
        <f>IF(COUNTA(G406)=1,IF(COUNTA(K406)=1,MAX(N$6:N405)&amp;K406,MAX(N$6:N405)+1),"")</f>
        <v/>
      </c>
      <c r="O406" s="35" t="str">
        <f>IF(COUNTA(H406)=1,IF(COUNTA(K406)=1,MAX(O$6:O405)&amp;K406,MAX(O$6:O405)+1),"")</f>
        <v/>
      </c>
      <c r="P406" s="35">
        <f>IF(COUNTA(I406)=1,IF(COUNTA(K406)=1,MAX(P$6:P405)&amp;K406,MAX(P$6:P405)+1),"")</f>
        <v>224</v>
      </c>
      <c r="Q406" s="35">
        <f>IF(COUNTA(J406)=1,IF(COUNTA(K406)=1,MAX(Q$6:Q405)&amp;K406,MAX(Q$6:Q405)+1),"")</f>
        <v>224</v>
      </c>
      <c r="S406" s="42"/>
      <c r="T406" s="62"/>
      <c r="U406" s="62"/>
      <c r="V406" s="35" t="s">
        <v>574</v>
      </c>
      <c r="W406" s="35" t="s">
        <v>574</v>
      </c>
      <c r="Y406" s="2"/>
      <c r="Z406" s="35" t="str">
        <f>IF(COUNTA(S406)=1,IF(COUNTA(X406)=1,MAX(Z$6:Z405)&amp;X406,MAX(Z$6:Z405)+1),"")</f>
        <v/>
      </c>
      <c r="AA406" s="35" t="str">
        <f>IF(COUNTA(T406)=1,IF(COUNTA(X406)=1,MAX(AA$6:AA405)&amp;X406,MAX(AA$6:AA405)+1),"")</f>
        <v/>
      </c>
      <c r="AB406" s="35" t="str">
        <f>IF(COUNTA(U406)=1,IF(COUNTA(X406)=1,MAX(AB$6:AB405)&amp;X406,MAX(AB$6:AB405)+1),"")</f>
        <v/>
      </c>
      <c r="AC406" s="35">
        <f>IF(COUNTA(V406)=1,IF(COUNTA(X406)=1,MAX(AC$6:AC405)&amp;X406,MAX(AC$6:AC405)+1),"")</f>
        <v>227</v>
      </c>
      <c r="AD406" s="35">
        <f>IF(COUNTA(W406)=1,IF(COUNTA(X406)=1,MAX(AD$6:AD405)&amp;X406,MAX(AD$6:AD405)+1),"")</f>
        <v>227</v>
      </c>
    </row>
    <row r="407" spans="1:51">
      <c r="A407" s="2" t="s">
        <v>573</v>
      </c>
      <c r="B407" s="2" t="s">
        <v>397</v>
      </c>
      <c r="C407" s="2" t="s">
        <v>435</v>
      </c>
      <c r="D407" s="25" t="s">
        <v>460</v>
      </c>
      <c r="E407" s="3" t="s">
        <v>60</v>
      </c>
      <c r="F407" s="42"/>
      <c r="G407" s="62"/>
      <c r="H407" s="62"/>
      <c r="I407" s="35" t="s">
        <v>574</v>
      </c>
      <c r="J407" s="35" t="s">
        <v>574</v>
      </c>
      <c r="L407" s="2"/>
      <c r="M407" s="2"/>
      <c r="N407" s="35" t="str">
        <f>IF(COUNTA(G407)=1,IF(COUNTA(K407)=1,MAX(N$6:N406)&amp;K407,MAX(N$6:N406)+1),"")</f>
        <v/>
      </c>
      <c r="O407" s="35" t="str">
        <f>IF(COUNTA(H407)=1,IF(COUNTA(K407)=1,MAX(O$6:O406)&amp;K407,MAX(O$6:O406)+1),"")</f>
        <v/>
      </c>
      <c r="P407" s="35">
        <f>IF(COUNTA(I407)=1,IF(COUNTA(K407)=1,MAX(P$6:P406)&amp;K407,MAX(P$6:P406)+1),"")</f>
        <v>225</v>
      </c>
      <c r="Q407" s="35">
        <f>IF(COUNTA(J407)=1,IF(COUNTA(K407)=1,MAX(Q$6:Q406)&amp;K407,MAX(Q$6:Q406)+1),"")</f>
        <v>225</v>
      </c>
      <c r="S407" s="42"/>
      <c r="T407" s="62"/>
      <c r="U407" s="62"/>
      <c r="V407" s="35" t="s">
        <v>574</v>
      </c>
      <c r="W407" s="35" t="s">
        <v>574</v>
      </c>
      <c r="Y407" s="2"/>
      <c r="Z407" s="35" t="str">
        <f>IF(COUNTA(S407)=1,IF(COUNTA(X407)=1,MAX(Z$6:Z406)&amp;X407,MAX(Z$6:Z406)+1),"")</f>
        <v/>
      </c>
      <c r="AA407" s="35" t="str">
        <f>IF(COUNTA(T407)=1,IF(COUNTA(X407)=1,MAX(AA$6:AA406)&amp;X407,MAX(AA$6:AA406)+1),"")</f>
        <v/>
      </c>
      <c r="AB407" s="35" t="str">
        <f>IF(COUNTA(U407)=1,IF(COUNTA(X407)=1,MAX(AB$6:AB406)&amp;X407,MAX(AB$6:AB406)+1),"")</f>
        <v/>
      </c>
      <c r="AC407" s="35">
        <f>IF(COUNTA(V407)=1,IF(COUNTA(X407)=1,MAX(AC$6:AC406)&amp;X407,MAX(AC$6:AC406)+1),"")</f>
        <v>228</v>
      </c>
      <c r="AD407" s="35">
        <f>IF(COUNTA(W407)=1,IF(COUNTA(X407)=1,MAX(AD$6:AD406)&amp;X407,MAX(AD$6:AD406)+1),"")</f>
        <v>228</v>
      </c>
    </row>
    <row r="408" spans="1:51" s="9" customFormat="1">
      <c r="A408" s="9" t="s">
        <v>573</v>
      </c>
      <c r="B408" s="9" t="s">
        <v>397</v>
      </c>
      <c r="C408" s="9" t="s">
        <v>435</v>
      </c>
      <c r="D408" s="10" t="s">
        <v>461</v>
      </c>
      <c r="E408" s="3" t="s">
        <v>6</v>
      </c>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2"/>
      <c r="AG408" s="2"/>
      <c r="AH408" s="2"/>
      <c r="AI408" s="2"/>
      <c r="AJ408" s="2"/>
      <c r="AK408" s="2"/>
      <c r="AL408" s="2"/>
      <c r="AM408" s="2"/>
      <c r="AN408" s="2"/>
      <c r="AO408" s="2"/>
      <c r="AP408" s="2"/>
      <c r="AQ408" s="2"/>
      <c r="AR408" s="2"/>
      <c r="AS408" s="2"/>
      <c r="AT408" s="2"/>
      <c r="AU408" s="2"/>
      <c r="AV408" s="2"/>
      <c r="AW408" s="2"/>
      <c r="AX408" s="2"/>
      <c r="AY408" s="2"/>
    </row>
    <row r="409" spans="1:51" ht="28.8">
      <c r="A409" s="2" t="s">
        <v>573</v>
      </c>
      <c r="B409" s="2" t="s">
        <v>397</v>
      </c>
      <c r="C409" s="2" t="s">
        <v>435</v>
      </c>
      <c r="D409" s="5" t="s">
        <v>462</v>
      </c>
      <c r="E409" s="3" t="s">
        <v>44</v>
      </c>
      <c r="F409" s="42"/>
      <c r="G409" s="35" t="s">
        <v>574</v>
      </c>
      <c r="H409" s="35" t="s">
        <v>574</v>
      </c>
      <c r="I409" s="35" t="s">
        <v>574</v>
      </c>
      <c r="J409" s="35" t="s">
        <v>574</v>
      </c>
      <c r="L409" s="2"/>
      <c r="M409" s="2"/>
      <c r="N409" s="35">
        <f>IF(COUNTA(G409)=1,IF(COUNTA(K409)=1,MAX(N$6:N408)&amp;K409,MAX(N$6:N408)+1),"")</f>
        <v>187</v>
      </c>
      <c r="O409" s="35">
        <f>IF(COUNTA(H409)=1,IF(COUNTA(K409)=1,MAX(O$6:O408)&amp;K409,MAX(O$6:O408)+1),"")</f>
        <v>208</v>
      </c>
      <c r="P409" s="35">
        <f>IF(COUNTA(I409)=1,IF(COUNTA(K409)=1,MAX(P$6:P408)&amp;K409,MAX(P$6:P408)+1),"")</f>
        <v>226</v>
      </c>
      <c r="Q409" s="35">
        <f>IF(COUNTA(J409)=1,IF(COUNTA(K409)=1,MAX(Q$6:Q408)&amp;K409,MAX(Q$6:Q408)+1),"")</f>
        <v>226</v>
      </c>
      <c r="S409" s="42"/>
      <c r="T409" s="35" t="s">
        <v>574</v>
      </c>
      <c r="U409" s="35" t="s">
        <v>574</v>
      </c>
      <c r="V409" s="35" t="s">
        <v>574</v>
      </c>
      <c r="W409" s="35" t="s">
        <v>574</v>
      </c>
      <c r="Y409" s="2"/>
      <c r="Z409" s="35" t="str">
        <f>IF(COUNTA(S409)=1,IF(COUNTA(X409)=1,MAX(Z$6:Z408)&amp;X409,MAX(Z$6:Z408)+1),"")</f>
        <v/>
      </c>
      <c r="AA409" s="35">
        <f>IF(COUNTA(T409)=1,IF(COUNTA(X409)=1,MAX(AA$6:AA408)&amp;X409,MAX(AA$6:AA408)+1),"")</f>
        <v>185</v>
      </c>
      <c r="AB409" s="35">
        <f>IF(COUNTA(U409)=1,IF(COUNTA(X409)=1,MAX(AB$6:AB408)&amp;X409,MAX(AB$6:AB408)+1),"")</f>
        <v>212</v>
      </c>
      <c r="AC409" s="35">
        <f>IF(COUNTA(V409)=1,IF(COUNTA(X409)=1,MAX(AC$6:AC408)&amp;X409,MAX(AC$6:AC408)+1),"")</f>
        <v>229</v>
      </c>
      <c r="AD409" s="35">
        <f>IF(COUNTA(W409)=1,IF(COUNTA(X409)=1,MAX(AD$6:AD408)&amp;X409,MAX(AD$6:AD408)+1),"")</f>
        <v>229</v>
      </c>
    </row>
    <row r="410" spans="1:51" ht="28.8">
      <c r="A410" s="2" t="s">
        <v>573</v>
      </c>
      <c r="B410" s="2" t="s">
        <v>397</v>
      </c>
      <c r="C410" s="2" t="s">
        <v>435</v>
      </c>
      <c r="D410" s="5" t="s">
        <v>463</v>
      </c>
      <c r="E410" s="3" t="s">
        <v>44</v>
      </c>
      <c r="F410" s="42"/>
      <c r="G410" s="35" t="s">
        <v>574</v>
      </c>
      <c r="H410" s="35" t="s">
        <v>574</v>
      </c>
      <c r="I410" s="35" t="s">
        <v>574</v>
      </c>
      <c r="J410" s="35" t="s">
        <v>574</v>
      </c>
      <c r="L410" s="2"/>
      <c r="M410" s="2"/>
      <c r="N410" s="35">
        <f>IF(COUNTA(G410)=1,IF(COUNTA(K410)=1,MAX(N$6:N409)&amp;K410,MAX(N$6:N409)+1),"")</f>
        <v>188</v>
      </c>
      <c r="O410" s="35">
        <f>IF(COUNTA(H410)=1,IF(COUNTA(K410)=1,MAX(O$6:O409)&amp;K410,MAX(O$6:O409)+1),"")</f>
        <v>209</v>
      </c>
      <c r="P410" s="35">
        <f>IF(COUNTA(I410)=1,IF(COUNTA(K410)=1,MAX(P$6:P409)&amp;K410,MAX(P$6:P409)+1),"")</f>
        <v>227</v>
      </c>
      <c r="Q410" s="35">
        <f>IF(COUNTA(J410)=1,IF(COUNTA(K410)=1,MAX(Q$6:Q409)&amp;K410,MAX(Q$6:Q409)+1),"")</f>
        <v>227</v>
      </c>
      <c r="S410" s="42"/>
      <c r="T410" s="35" t="s">
        <v>574</v>
      </c>
      <c r="U410" s="35" t="s">
        <v>574</v>
      </c>
      <c r="V410" s="35" t="s">
        <v>574</v>
      </c>
      <c r="W410" s="35" t="s">
        <v>574</v>
      </c>
      <c r="Y410" s="2"/>
      <c r="Z410" s="35" t="str">
        <f>IF(COUNTA(S410)=1,IF(COUNTA(X410)=1,MAX(Z$6:Z409)&amp;X410,MAX(Z$6:Z409)+1),"")</f>
        <v/>
      </c>
      <c r="AA410" s="35">
        <f>IF(COUNTA(T410)=1,IF(COUNTA(X410)=1,MAX(AA$6:AA409)&amp;X410,MAX(AA$6:AA409)+1),"")</f>
        <v>186</v>
      </c>
      <c r="AB410" s="35">
        <f>IF(COUNTA(U410)=1,IF(COUNTA(X410)=1,MAX(AB$6:AB409)&amp;X410,MAX(AB$6:AB409)+1),"")</f>
        <v>213</v>
      </c>
      <c r="AC410" s="35">
        <f>IF(COUNTA(V410)=1,IF(COUNTA(X410)=1,MAX(AC$6:AC409)&amp;X410,MAX(AC$6:AC409)+1),"")</f>
        <v>230</v>
      </c>
      <c r="AD410" s="35">
        <f>IF(COUNTA(W410)=1,IF(COUNTA(X410)=1,MAX(AD$6:AD409)&amp;X410,MAX(AD$6:AD409)+1),"")</f>
        <v>230</v>
      </c>
    </row>
    <row r="411" spans="1:51" ht="28.8">
      <c r="A411" s="2" t="s">
        <v>573</v>
      </c>
      <c r="B411" s="2" t="s">
        <v>397</v>
      </c>
      <c r="C411" s="2" t="s">
        <v>435</v>
      </c>
      <c r="D411" s="5" t="s">
        <v>464</v>
      </c>
      <c r="E411" s="3" t="s">
        <v>44</v>
      </c>
      <c r="F411" s="42"/>
      <c r="G411" s="35" t="s">
        <v>574</v>
      </c>
      <c r="H411" s="35" t="s">
        <v>574</v>
      </c>
      <c r="I411" s="35" t="s">
        <v>574</v>
      </c>
      <c r="J411" s="35" t="s">
        <v>574</v>
      </c>
      <c r="L411" s="2"/>
      <c r="M411" s="2"/>
      <c r="N411" s="35">
        <f>IF(COUNTA(G411)=1,IF(COUNTA(K411)=1,MAX(N$6:N410)&amp;K411,MAX(N$6:N410)+1),"")</f>
        <v>189</v>
      </c>
      <c r="O411" s="35">
        <f>IF(COUNTA(H411)=1,IF(COUNTA(K411)=1,MAX(O$6:O410)&amp;K411,MAX(O$6:O410)+1),"")</f>
        <v>210</v>
      </c>
      <c r="P411" s="35">
        <f>IF(COUNTA(I411)=1,IF(COUNTA(K411)=1,MAX(P$6:P410)&amp;K411,MAX(P$6:P410)+1),"")</f>
        <v>228</v>
      </c>
      <c r="Q411" s="35">
        <f>IF(COUNTA(J411)=1,IF(COUNTA(K411)=1,MAX(Q$6:Q410)&amp;K411,MAX(Q$6:Q410)+1),"")</f>
        <v>228</v>
      </c>
      <c r="S411" s="42"/>
      <c r="T411" s="35" t="s">
        <v>574</v>
      </c>
      <c r="U411" s="35" t="s">
        <v>574</v>
      </c>
      <c r="V411" s="35" t="s">
        <v>574</v>
      </c>
      <c r="W411" s="35" t="s">
        <v>574</v>
      </c>
      <c r="Y411" s="2"/>
      <c r="Z411" s="35" t="str">
        <f>IF(COUNTA(S411)=1,IF(COUNTA(X411)=1,MAX(Z$6:Z410)&amp;X411,MAX(Z$6:Z410)+1),"")</f>
        <v/>
      </c>
      <c r="AA411" s="35">
        <f>IF(COUNTA(T411)=1,IF(COUNTA(X411)=1,MAX(AA$6:AA410)&amp;X411,MAX(AA$6:AA410)+1),"")</f>
        <v>187</v>
      </c>
      <c r="AB411" s="35">
        <f>IF(COUNTA(U411)=1,IF(COUNTA(X411)=1,MAX(AB$6:AB410)&amp;X411,MAX(AB$6:AB410)+1),"")</f>
        <v>214</v>
      </c>
      <c r="AC411" s="35">
        <f>IF(COUNTA(V411)=1,IF(COUNTA(X411)=1,MAX(AC$6:AC410)&amp;X411,MAX(AC$6:AC410)+1),"")</f>
        <v>231</v>
      </c>
      <c r="AD411" s="35">
        <f>IF(COUNTA(W411)=1,IF(COUNTA(X411)=1,MAX(AD$6:AD410)&amp;X411,MAX(AD$6:AD410)+1),"")</f>
        <v>231</v>
      </c>
    </row>
    <row r="412" spans="1:51">
      <c r="A412" s="2" t="s">
        <v>573</v>
      </c>
      <c r="B412" s="2" t="s">
        <v>397</v>
      </c>
      <c r="C412" s="2" t="s">
        <v>435</v>
      </c>
      <c r="D412" s="5" t="s">
        <v>453</v>
      </c>
      <c r="E412" s="3" t="s">
        <v>60</v>
      </c>
      <c r="F412" s="42"/>
      <c r="G412" s="35" t="s">
        <v>574</v>
      </c>
      <c r="H412" s="35" t="s">
        <v>574</v>
      </c>
      <c r="I412" s="35" t="s">
        <v>574</v>
      </c>
      <c r="J412" s="35" t="s">
        <v>574</v>
      </c>
      <c r="L412" s="2"/>
      <c r="M412" s="2"/>
      <c r="N412" s="35">
        <f>IF(COUNTA(G412)=1,IF(COUNTA(K412)=1,MAX(N$6:N411)&amp;K412,MAX(N$6:N411)+1),"")</f>
        <v>190</v>
      </c>
      <c r="O412" s="35">
        <f>IF(COUNTA(H412)=1,IF(COUNTA(K412)=1,MAX(O$6:O411)&amp;K412,MAX(O$6:O411)+1),"")</f>
        <v>211</v>
      </c>
      <c r="P412" s="35">
        <f>IF(COUNTA(I412)=1,IF(COUNTA(K412)=1,MAX(P$6:P411)&amp;K412,MAX(P$6:P411)+1),"")</f>
        <v>229</v>
      </c>
      <c r="Q412" s="35">
        <f>IF(COUNTA(J412)=1,IF(COUNTA(K412)=1,MAX(Q$6:Q411)&amp;K412,MAX(Q$6:Q411)+1),"")</f>
        <v>229</v>
      </c>
      <c r="S412" s="42"/>
      <c r="T412" s="35" t="s">
        <v>574</v>
      </c>
      <c r="U412" s="35" t="s">
        <v>574</v>
      </c>
      <c r="V412" s="35" t="s">
        <v>574</v>
      </c>
      <c r="W412" s="35" t="s">
        <v>574</v>
      </c>
      <c r="Y412" s="2"/>
      <c r="Z412" s="35" t="str">
        <f>IF(COUNTA(S412)=1,IF(COUNTA(X412)=1,MAX(Z$6:Z411)&amp;X412,MAX(Z$6:Z411)+1),"")</f>
        <v/>
      </c>
      <c r="AA412" s="35">
        <f>IF(COUNTA(T412)=1,IF(COUNTA(X412)=1,MAX(AA$6:AA411)&amp;X412,MAX(AA$6:AA411)+1),"")</f>
        <v>188</v>
      </c>
      <c r="AB412" s="35">
        <f>IF(COUNTA(U412)=1,IF(COUNTA(X412)=1,MAX(AB$6:AB411)&amp;X412,MAX(AB$6:AB411)+1),"")</f>
        <v>215</v>
      </c>
      <c r="AC412" s="35">
        <f>IF(COUNTA(V412)=1,IF(COUNTA(X412)=1,MAX(AC$6:AC411)&amp;X412,MAX(AC$6:AC411)+1),"")</f>
        <v>232</v>
      </c>
      <c r="AD412" s="35">
        <f>IF(COUNTA(W412)=1,IF(COUNTA(X412)=1,MAX(AD$6:AD411)&amp;X412,MAX(AD$6:AD411)+1),"")</f>
        <v>232</v>
      </c>
    </row>
    <row r="413" spans="1:51" s="9" customFormat="1">
      <c r="A413" s="9" t="s">
        <v>573</v>
      </c>
      <c r="B413" s="9" t="s">
        <v>397</v>
      </c>
      <c r="C413" s="9" t="s">
        <v>435</v>
      </c>
      <c r="D413" s="10" t="s">
        <v>465</v>
      </c>
      <c r="E413" s="3" t="s">
        <v>6</v>
      </c>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2"/>
      <c r="AG413" s="2"/>
      <c r="AH413" s="2"/>
      <c r="AI413" s="2"/>
      <c r="AJ413" s="2"/>
      <c r="AK413" s="2"/>
      <c r="AL413" s="2"/>
      <c r="AM413" s="2"/>
      <c r="AN413" s="2"/>
      <c r="AO413" s="2"/>
      <c r="AP413" s="2"/>
      <c r="AQ413" s="2"/>
      <c r="AR413" s="2"/>
      <c r="AS413" s="2"/>
      <c r="AT413" s="2"/>
      <c r="AU413" s="2"/>
      <c r="AV413" s="2"/>
      <c r="AW413" s="2"/>
      <c r="AX413" s="2"/>
      <c r="AY413" s="2"/>
    </row>
    <row r="414" spans="1:51" ht="28.8">
      <c r="A414" s="2" t="s">
        <v>573</v>
      </c>
      <c r="B414" s="2" t="s">
        <v>397</v>
      </c>
      <c r="C414" s="2" t="s">
        <v>435</v>
      </c>
      <c r="D414" s="5" t="s">
        <v>466</v>
      </c>
      <c r="E414" s="3" t="s">
        <v>44</v>
      </c>
      <c r="F414" s="42"/>
      <c r="G414" s="35" t="s">
        <v>574</v>
      </c>
      <c r="H414" s="35" t="s">
        <v>574</v>
      </c>
      <c r="I414" s="35" t="s">
        <v>574</v>
      </c>
      <c r="J414" s="35" t="s">
        <v>574</v>
      </c>
      <c r="L414" s="2"/>
      <c r="M414" s="2"/>
      <c r="N414" s="35">
        <f>IF(COUNTA(G414)=1,IF(COUNTA(K414)=1,MAX(N$6:N413)&amp;K414,MAX(N$6:N413)+1),"")</f>
        <v>191</v>
      </c>
      <c r="O414" s="35">
        <f>IF(COUNTA(H414)=1,IF(COUNTA(K414)=1,MAX(O$6:O413)&amp;K414,MAX(O$6:O413)+1),"")</f>
        <v>212</v>
      </c>
      <c r="P414" s="35">
        <f>IF(COUNTA(I414)=1,IF(COUNTA(K414)=1,MAX(P$6:P413)&amp;K414,MAX(P$6:P413)+1),"")</f>
        <v>230</v>
      </c>
      <c r="Q414" s="35">
        <f>IF(COUNTA(J414)=1,IF(COUNTA(K414)=1,MAX(Q$6:Q413)&amp;K414,MAX(Q$6:Q413)+1),"")</f>
        <v>230</v>
      </c>
      <c r="S414" s="42"/>
      <c r="T414" s="35" t="s">
        <v>574</v>
      </c>
      <c r="U414" s="35" t="s">
        <v>574</v>
      </c>
      <c r="V414" s="35" t="s">
        <v>574</v>
      </c>
      <c r="W414" s="35" t="s">
        <v>574</v>
      </c>
      <c r="Y414" s="2"/>
      <c r="Z414" s="35" t="str">
        <f>IF(COUNTA(S414)=1,IF(COUNTA(X414)=1,MAX(Z$6:Z413)&amp;X414,MAX(Z$6:Z413)+1),"")</f>
        <v/>
      </c>
      <c r="AA414" s="35">
        <f>IF(COUNTA(T414)=1,IF(COUNTA(X414)=1,MAX(AA$6:AA413)&amp;X414,MAX(AA$6:AA413)+1),"")</f>
        <v>189</v>
      </c>
      <c r="AB414" s="35">
        <f>IF(COUNTA(U414)=1,IF(COUNTA(X414)=1,MAX(AB$6:AB413)&amp;X414,MAX(AB$6:AB413)+1),"")</f>
        <v>216</v>
      </c>
      <c r="AC414" s="35">
        <f>IF(COUNTA(V414)=1,IF(COUNTA(X414)=1,MAX(AC$6:AC413)&amp;X414,MAX(AC$6:AC413)+1),"")</f>
        <v>233</v>
      </c>
      <c r="AD414" s="35">
        <f>IF(COUNTA(W414)=1,IF(COUNTA(X414)=1,MAX(AD$6:AD413)&amp;X414,MAX(AD$6:AD413)+1),"")</f>
        <v>233</v>
      </c>
    </row>
    <row r="415" spans="1:51">
      <c r="A415" s="2" t="s">
        <v>573</v>
      </c>
      <c r="B415" s="2" t="s">
        <v>397</v>
      </c>
      <c r="C415" s="2" t="s">
        <v>435</v>
      </c>
      <c r="D415" s="5" t="s">
        <v>467</v>
      </c>
      <c r="E415" s="3" t="s">
        <v>44</v>
      </c>
      <c r="F415" s="42"/>
      <c r="G415" s="35" t="s">
        <v>574</v>
      </c>
      <c r="H415" s="35" t="s">
        <v>574</v>
      </c>
      <c r="I415" s="35" t="s">
        <v>574</v>
      </c>
      <c r="J415" s="35" t="s">
        <v>574</v>
      </c>
      <c r="L415" s="2"/>
      <c r="M415" s="2"/>
      <c r="N415" s="35">
        <f>IF(COUNTA(G415)=1,IF(COUNTA(K415)=1,MAX(N$6:N414)&amp;K415,MAX(N$6:N414)+1),"")</f>
        <v>192</v>
      </c>
      <c r="O415" s="35">
        <f>IF(COUNTA(H415)=1,IF(COUNTA(K415)=1,MAX(O$6:O414)&amp;K415,MAX(O$6:O414)+1),"")</f>
        <v>213</v>
      </c>
      <c r="P415" s="35">
        <f>IF(COUNTA(I415)=1,IF(COUNTA(K415)=1,MAX(P$6:P414)&amp;K415,MAX(P$6:P414)+1),"")</f>
        <v>231</v>
      </c>
      <c r="Q415" s="35">
        <f>IF(COUNTA(J415)=1,IF(COUNTA(K415)=1,MAX(Q$6:Q414)&amp;K415,MAX(Q$6:Q414)+1),"")</f>
        <v>231</v>
      </c>
      <c r="S415" s="42"/>
      <c r="T415" s="35" t="s">
        <v>574</v>
      </c>
      <c r="U415" s="35" t="s">
        <v>574</v>
      </c>
      <c r="V415" s="35" t="s">
        <v>574</v>
      </c>
      <c r="W415" s="35" t="s">
        <v>574</v>
      </c>
      <c r="Y415" s="2"/>
      <c r="Z415" s="35" t="str">
        <f>IF(COUNTA(S415)=1,IF(COUNTA(X415)=1,MAX(Z$6:Z414)&amp;X415,MAX(Z$6:Z414)+1),"")</f>
        <v/>
      </c>
      <c r="AA415" s="35">
        <f>IF(COUNTA(T415)=1,IF(COUNTA(X415)=1,MAX(AA$6:AA414)&amp;X415,MAX(AA$6:AA414)+1),"")</f>
        <v>190</v>
      </c>
      <c r="AB415" s="35">
        <f>IF(COUNTA(U415)=1,IF(COUNTA(X415)=1,MAX(AB$6:AB414)&amp;X415,MAX(AB$6:AB414)+1),"")</f>
        <v>217</v>
      </c>
      <c r="AC415" s="35">
        <f>IF(COUNTA(V415)=1,IF(COUNTA(X415)=1,MAX(AC$6:AC414)&amp;X415,MAX(AC$6:AC414)+1),"")</f>
        <v>234</v>
      </c>
      <c r="AD415" s="35">
        <f>IF(COUNTA(W415)=1,IF(COUNTA(X415)=1,MAX(AD$6:AD414)&amp;X415,MAX(AD$6:AD414)+1),"")</f>
        <v>234</v>
      </c>
    </row>
    <row r="416" spans="1:51" ht="28.8">
      <c r="A416" s="2" t="s">
        <v>573</v>
      </c>
      <c r="B416" s="2" t="s">
        <v>397</v>
      </c>
      <c r="C416" s="2" t="s">
        <v>435</v>
      </c>
      <c r="D416" s="5" t="s">
        <v>468</v>
      </c>
      <c r="E416" s="3" t="s">
        <v>44</v>
      </c>
      <c r="F416" s="42"/>
      <c r="G416" s="35" t="s">
        <v>574</v>
      </c>
      <c r="H416" s="35" t="s">
        <v>574</v>
      </c>
      <c r="I416" s="35" t="s">
        <v>574</v>
      </c>
      <c r="J416" s="35" t="s">
        <v>574</v>
      </c>
      <c r="L416" s="2"/>
      <c r="M416" s="2"/>
      <c r="N416" s="35">
        <f>IF(COUNTA(G416)=1,IF(COUNTA(K416)=1,MAX(N$6:N415)&amp;K416,MAX(N$6:N415)+1),"")</f>
        <v>193</v>
      </c>
      <c r="O416" s="35">
        <f>IF(COUNTA(H416)=1,IF(COUNTA(K416)=1,MAX(O$6:O415)&amp;K416,MAX(O$6:O415)+1),"")</f>
        <v>214</v>
      </c>
      <c r="P416" s="35">
        <f>IF(COUNTA(I416)=1,IF(COUNTA(K416)=1,MAX(P$6:P415)&amp;K416,MAX(P$6:P415)+1),"")</f>
        <v>232</v>
      </c>
      <c r="Q416" s="35">
        <f>IF(COUNTA(J416)=1,IF(COUNTA(K416)=1,MAX(Q$6:Q415)&amp;K416,MAX(Q$6:Q415)+1),"")</f>
        <v>232</v>
      </c>
      <c r="S416" s="42"/>
      <c r="T416" s="35" t="s">
        <v>574</v>
      </c>
      <c r="U416" s="35" t="s">
        <v>574</v>
      </c>
      <c r="V416" s="35" t="s">
        <v>574</v>
      </c>
      <c r="W416" s="35" t="s">
        <v>574</v>
      </c>
      <c r="Y416" s="2"/>
      <c r="Z416" s="35" t="str">
        <f>IF(COUNTA(S416)=1,IF(COUNTA(X416)=1,MAX(Z$6:Z415)&amp;X416,MAX(Z$6:Z415)+1),"")</f>
        <v/>
      </c>
      <c r="AA416" s="35">
        <f>IF(COUNTA(T416)=1,IF(COUNTA(X416)=1,MAX(AA$6:AA415)&amp;X416,MAX(AA$6:AA415)+1),"")</f>
        <v>191</v>
      </c>
      <c r="AB416" s="35">
        <f>IF(COUNTA(U416)=1,IF(COUNTA(X416)=1,MAX(AB$6:AB415)&amp;X416,MAX(AB$6:AB415)+1),"")</f>
        <v>218</v>
      </c>
      <c r="AC416" s="35">
        <f>IF(COUNTA(V416)=1,IF(COUNTA(X416)=1,MAX(AC$6:AC415)&amp;X416,MAX(AC$6:AC415)+1),"")</f>
        <v>235</v>
      </c>
      <c r="AD416" s="35">
        <f>IF(COUNTA(W416)=1,IF(COUNTA(X416)=1,MAX(AD$6:AD415)&amp;X416,MAX(AD$6:AD415)+1),"")</f>
        <v>235</v>
      </c>
    </row>
    <row r="417" spans="1:51">
      <c r="A417" s="2" t="s">
        <v>573</v>
      </c>
      <c r="B417" s="2" t="s">
        <v>397</v>
      </c>
      <c r="C417" s="2" t="s">
        <v>435</v>
      </c>
      <c r="D417" s="5" t="s">
        <v>469</v>
      </c>
      <c r="E417" s="3" t="s">
        <v>44</v>
      </c>
      <c r="F417" s="42"/>
      <c r="G417" s="35" t="s">
        <v>574</v>
      </c>
      <c r="H417" s="35" t="s">
        <v>574</v>
      </c>
      <c r="I417" s="35" t="s">
        <v>574</v>
      </c>
      <c r="J417" s="35" t="s">
        <v>574</v>
      </c>
      <c r="L417" s="2"/>
      <c r="M417" s="2"/>
      <c r="N417" s="35">
        <f>IF(COUNTA(G417)=1,IF(COUNTA(K417)=1,MAX(N$6:N416)&amp;K417,MAX(N$6:N416)+1),"")</f>
        <v>194</v>
      </c>
      <c r="O417" s="35">
        <f>IF(COUNTA(H417)=1,IF(COUNTA(K417)=1,MAX(O$6:O416)&amp;K417,MAX(O$6:O416)+1),"")</f>
        <v>215</v>
      </c>
      <c r="P417" s="35">
        <f>IF(COUNTA(I417)=1,IF(COUNTA(K417)=1,MAX(P$6:P416)&amp;K417,MAX(P$6:P416)+1),"")</f>
        <v>233</v>
      </c>
      <c r="Q417" s="35">
        <f>IF(COUNTA(J417)=1,IF(COUNTA(K417)=1,MAX(Q$6:Q416)&amp;K417,MAX(Q$6:Q416)+1),"")</f>
        <v>233</v>
      </c>
      <c r="S417" s="42"/>
      <c r="T417" s="35" t="s">
        <v>574</v>
      </c>
      <c r="U417" s="35" t="s">
        <v>574</v>
      </c>
      <c r="V417" s="35" t="s">
        <v>574</v>
      </c>
      <c r="W417" s="35" t="s">
        <v>574</v>
      </c>
      <c r="Y417" s="2"/>
      <c r="Z417" s="35" t="str">
        <f>IF(COUNTA(S417)=1,IF(COUNTA(X417)=1,MAX(Z$6:Z416)&amp;X417,MAX(Z$6:Z416)+1),"")</f>
        <v/>
      </c>
      <c r="AA417" s="35">
        <f>IF(COUNTA(T417)=1,IF(COUNTA(X417)=1,MAX(AA$6:AA416)&amp;X417,MAX(AA$6:AA416)+1),"")</f>
        <v>192</v>
      </c>
      <c r="AB417" s="35">
        <f>IF(COUNTA(U417)=1,IF(COUNTA(X417)=1,MAX(AB$6:AB416)&amp;X417,MAX(AB$6:AB416)+1),"")</f>
        <v>219</v>
      </c>
      <c r="AC417" s="35">
        <f>IF(COUNTA(V417)=1,IF(COUNTA(X417)=1,MAX(AC$6:AC416)&amp;X417,MAX(AC$6:AC416)+1),"")</f>
        <v>236</v>
      </c>
      <c r="AD417" s="35">
        <f>IF(COUNTA(W417)=1,IF(COUNTA(X417)=1,MAX(AD$6:AD416)&amp;X417,MAX(AD$6:AD416)+1),"")</f>
        <v>236</v>
      </c>
    </row>
    <row r="418" spans="1:51">
      <c r="A418" s="2" t="s">
        <v>573</v>
      </c>
      <c r="B418" s="2" t="s">
        <v>397</v>
      </c>
      <c r="C418" s="2" t="s">
        <v>435</v>
      </c>
      <c r="D418" s="5" t="s">
        <v>453</v>
      </c>
      <c r="E418" s="3" t="s">
        <v>44</v>
      </c>
      <c r="F418" s="42"/>
      <c r="G418" s="35" t="s">
        <v>574</v>
      </c>
      <c r="H418" s="35" t="s">
        <v>574</v>
      </c>
      <c r="I418" s="35" t="s">
        <v>574</v>
      </c>
      <c r="J418" s="35" t="s">
        <v>574</v>
      </c>
      <c r="L418" s="2"/>
      <c r="M418" s="2"/>
      <c r="N418" s="35">
        <f>IF(COUNTA(G418)=1,IF(COUNTA(K418)=1,MAX(N$6:N417)&amp;K418,MAX(N$6:N417)+1),"")</f>
        <v>195</v>
      </c>
      <c r="O418" s="35">
        <f>IF(COUNTA(H418)=1,IF(COUNTA(K418)=1,MAX(O$6:O417)&amp;K418,MAX(O$6:O417)+1),"")</f>
        <v>216</v>
      </c>
      <c r="P418" s="35">
        <f>IF(COUNTA(I418)=1,IF(COUNTA(K418)=1,MAX(P$6:P417)&amp;K418,MAX(P$6:P417)+1),"")</f>
        <v>234</v>
      </c>
      <c r="Q418" s="35">
        <f>IF(COUNTA(J418)=1,IF(COUNTA(K418)=1,MAX(Q$6:Q417)&amp;K418,MAX(Q$6:Q417)+1),"")</f>
        <v>234</v>
      </c>
      <c r="S418" s="42"/>
      <c r="T418" s="35" t="s">
        <v>574</v>
      </c>
      <c r="U418" s="35" t="s">
        <v>574</v>
      </c>
      <c r="V418" s="35" t="s">
        <v>574</v>
      </c>
      <c r="W418" s="35" t="s">
        <v>574</v>
      </c>
      <c r="Y418" s="2"/>
      <c r="Z418" s="35" t="str">
        <f>IF(COUNTA(S418)=1,IF(COUNTA(X418)=1,MAX(Z$6:Z417)&amp;X418,MAX(Z$6:Z417)+1),"")</f>
        <v/>
      </c>
      <c r="AA418" s="35">
        <f>IF(COUNTA(T418)=1,IF(COUNTA(X418)=1,MAX(AA$6:AA417)&amp;X418,MAX(AA$6:AA417)+1),"")</f>
        <v>193</v>
      </c>
      <c r="AB418" s="35">
        <f>IF(COUNTA(U418)=1,IF(COUNTA(X418)=1,MAX(AB$6:AB417)&amp;X418,MAX(AB$6:AB417)+1),"")</f>
        <v>220</v>
      </c>
      <c r="AC418" s="35">
        <f>IF(COUNTA(V418)=1,IF(COUNTA(X418)=1,MAX(AC$6:AC417)&amp;X418,MAX(AC$6:AC417)+1),"")</f>
        <v>237</v>
      </c>
      <c r="AD418" s="35">
        <f>IF(COUNTA(W418)=1,IF(COUNTA(X418)=1,MAX(AD$6:AD417)&amp;X418,MAX(AD$6:AD417)+1),"")</f>
        <v>237</v>
      </c>
    </row>
    <row r="419" spans="1:51" ht="86.4">
      <c r="A419" s="2" t="s">
        <v>573</v>
      </c>
      <c r="B419" s="2" t="s">
        <v>397</v>
      </c>
      <c r="C419" s="2" t="s">
        <v>470</v>
      </c>
      <c r="D419" s="5" t="s">
        <v>471</v>
      </c>
      <c r="E419" s="3" t="s">
        <v>44</v>
      </c>
      <c r="F419" s="42"/>
      <c r="G419" s="35" t="s">
        <v>574</v>
      </c>
      <c r="H419" s="35" t="s">
        <v>964</v>
      </c>
      <c r="I419" s="35" t="s">
        <v>965</v>
      </c>
      <c r="J419" s="35" t="s">
        <v>966</v>
      </c>
      <c r="L419" s="2"/>
      <c r="M419" s="2"/>
      <c r="N419" s="35">
        <f>IF(COUNTA(G419)=1,IF(COUNTA(K419)=1,MAX(N$6:N418)&amp;K419,MAX(N$6:N418)+1),"")</f>
        <v>196</v>
      </c>
      <c r="O419" s="35">
        <f>IF(COUNTA(H419)=1,IF(COUNTA(K419)=1,MAX(O$6:O418)&amp;K419,MAX(O$6:O418)+1),"")</f>
        <v>217</v>
      </c>
      <c r="P419" s="35">
        <f>IF(COUNTA(I419)=1,IF(COUNTA(K419)=1,MAX(P$6:P418)&amp;K419,MAX(P$6:P418)+1),"")</f>
        <v>235</v>
      </c>
      <c r="Q419" s="35">
        <f>IF(COUNTA(J419)=1,IF(COUNTA(K419)=1,MAX(Q$6:Q418)&amp;K419,MAX(Q$6:Q418)+1),"")</f>
        <v>235</v>
      </c>
      <c r="R419" s="21" t="s">
        <v>967</v>
      </c>
      <c r="S419" s="42"/>
      <c r="T419" s="35" t="s">
        <v>574</v>
      </c>
      <c r="U419" s="35" t="s">
        <v>964</v>
      </c>
      <c r="V419" s="35" t="s">
        <v>965</v>
      </c>
      <c r="W419" s="35" t="s">
        <v>966</v>
      </c>
      <c r="Y419" s="2"/>
      <c r="Z419" s="35" t="str">
        <f>IF(COUNTA(S419)=1,IF(COUNTA(X419)=1,MAX(Z$6:Z418)&amp;X419,MAX(Z$6:Z418)+1),"")</f>
        <v/>
      </c>
      <c r="AA419" s="35">
        <f>IF(COUNTA(T419)=1,IF(COUNTA(X419)=1,MAX(AA$6:AA418)&amp;X419,MAX(AA$6:AA418)+1),"")</f>
        <v>194</v>
      </c>
      <c r="AB419" s="35">
        <f>IF(COUNTA(U419)=1,IF(COUNTA(X419)=1,MAX(AB$6:AB418)&amp;X419,MAX(AB$6:AB418)+1),"")</f>
        <v>221</v>
      </c>
      <c r="AC419" s="35">
        <f>IF(COUNTA(V419)=1,IF(COUNTA(X419)=1,MAX(AC$6:AC418)&amp;X419,MAX(AC$6:AC418)+1),"")</f>
        <v>238</v>
      </c>
      <c r="AD419" s="35">
        <f>IF(COUNTA(W419)=1,IF(COUNTA(X419)=1,MAX(AD$6:AD418)&amp;X419,MAX(AD$6:AD418)+1),"")</f>
        <v>238</v>
      </c>
    </row>
    <row r="420" spans="1:51" s="9" customFormat="1">
      <c r="A420" s="9" t="s">
        <v>573</v>
      </c>
      <c r="B420" s="9" t="s">
        <v>397</v>
      </c>
      <c r="C420" s="9" t="s">
        <v>435</v>
      </c>
      <c r="D420" s="10" t="s">
        <v>472</v>
      </c>
      <c r="E420" s="3" t="s">
        <v>6</v>
      </c>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2"/>
      <c r="AG420" s="2"/>
      <c r="AH420" s="2"/>
      <c r="AI420" s="2"/>
      <c r="AJ420" s="2"/>
      <c r="AK420" s="2"/>
      <c r="AL420" s="2"/>
      <c r="AM420" s="2"/>
      <c r="AN420" s="2"/>
      <c r="AO420" s="2"/>
      <c r="AP420" s="2"/>
      <c r="AQ420" s="2"/>
      <c r="AR420" s="2"/>
      <c r="AS420" s="2"/>
      <c r="AT420" s="2"/>
      <c r="AU420" s="2"/>
      <c r="AV420" s="2"/>
      <c r="AW420" s="2"/>
      <c r="AX420" s="2"/>
      <c r="AY420" s="2"/>
    </row>
    <row r="421" spans="1:51" ht="86.4">
      <c r="A421" s="2" t="s">
        <v>573</v>
      </c>
      <c r="B421" s="2" t="s">
        <v>397</v>
      </c>
      <c r="C421" s="2" t="s">
        <v>435</v>
      </c>
      <c r="D421" s="5" t="s">
        <v>473</v>
      </c>
      <c r="E421" s="3" t="s">
        <v>44</v>
      </c>
      <c r="F421" s="42"/>
      <c r="G421" s="35" t="s">
        <v>574</v>
      </c>
      <c r="H421" s="35" t="s">
        <v>574</v>
      </c>
      <c r="I421" s="35" t="s">
        <v>574</v>
      </c>
      <c r="J421" s="35" t="s">
        <v>574</v>
      </c>
      <c r="L421" s="2"/>
      <c r="M421" s="2"/>
      <c r="N421" s="35">
        <f>IF(COUNTA(G421)=1,IF(COUNTA(K421)=1,MAX(N$6:N420)&amp;K421,MAX(N$6:N420)+1),"")</f>
        <v>197</v>
      </c>
      <c r="O421" s="35">
        <f>IF(COUNTA(H421)=1,IF(COUNTA(K421)=1,MAX(O$6:O420)&amp;K421,MAX(O$6:O420)+1),"")</f>
        <v>218</v>
      </c>
      <c r="P421" s="35">
        <f>IF(COUNTA(I421)=1,IF(COUNTA(K421)=1,MAX(P$6:P420)&amp;K421,MAX(P$6:P420)+1),"")</f>
        <v>236</v>
      </c>
      <c r="Q421" s="35">
        <f>IF(COUNTA(J421)=1,IF(COUNTA(K421)=1,MAX(Q$6:Q420)&amp;K421,MAX(Q$6:Q420)+1),"")</f>
        <v>236</v>
      </c>
      <c r="S421" s="42"/>
      <c r="T421" s="35" t="s">
        <v>574</v>
      </c>
      <c r="U421" s="35" t="s">
        <v>574</v>
      </c>
      <c r="V421" s="35" t="s">
        <v>574</v>
      </c>
      <c r="W421" s="35" t="s">
        <v>574</v>
      </c>
      <c r="Y421" s="2"/>
      <c r="Z421" s="35" t="str">
        <f>IF(COUNTA(S421)=1,IF(COUNTA(X421)=1,MAX(Z$6:Z420)&amp;X421,MAX(Z$6:Z420)+1),"")</f>
        <v/>
      </c>
      <c r="AA421" s="35">
        <f>IF(COUNTA(T421)=1,IF(COUNTA(X421)=1,MAX(AA$6:AA420)&amp;X421,MAX(AA$6:AA420)+1),"")</f>
        <v>195</v>
      </c>
      <c r="AB421" s="35">
        <f>IF(COUNTA(U421)=1,IF(COUNTA(X421)=1,MAX(AB$6:AB420)&amp;X421,MAX(AB$6:AB420)+1),"")</f>
        <v>222</v>
      </c>
      <c r="AC421" s="35">
        <f>IF(COUNTA(V421)=1,IF(COUNTA(X421)=1,MAX(AC$6:AC420)&amp;X421,MAX(AC$6:AC420)+1),"")</f>
        <v>239</v>
      </c>
      <c r="AD421" s="35">
        <f>IF(COUNTA(W421)=1,IF(COUNTA(X421)=1,MAX(AD$6:AD420)&amp;X421,MAX(AD$6:AD420)+1),"")</f>
        <v>239</v>
      </c>
    </row>
    <row r="422" spans="1:51" ht="246" customHeight="1">
      <c r="A422" s="2" t="s">
        <v>573</v>
      </c>
      <c r="B422" s="2" t="s">
        <v>397</v>
      </c>
      <c r="C422" s="2" t="s">
        <v>435</v>
      </c>
      <c r="D422" s="25" t="s">
        <v>474</v>
      </c>
      <c r="E422" s="19" t="s">
        <v>44</v>
      </c>
      <c r="F422" s="42"/>
      <c r="G422" s="35" t="s">
        <v>574</v>
      </c>
      <c r="H422" s="35" t="s">
        <v>574</v>
      </c>
      <c r="I422" s="35" t="s">
        <v>574</v>
      </c>
      <c r="J422" s="35" t="s">
        <v>574</v>
      </c>
      <c r="L422" s="2"/>
      <c r="M422" s="2"/>
      <c r="N422" s="35">
        <f>IF(COUNTA(G422)=1,IF(COUNTA(K422)=1,MAX(N$6:N421)&amp;K422,MAX(N$6:N421)+1),"")</f>
        <v>198</v>
      </c>
      <c r="O422" s="35">
        <f>IF(COUNTA(H422)=1,IF(COUNTA(K422)=1,MAX(O$6:O421)&amp;K422,MAX(O$6:O421)+1),"")</f>
        <v>219</v>
      </c>
      <c r="P422" s="35">
        <f>IF(COUNTA(I422)=1,IF(COUNTA(K422)=1,MAX(P$6:P421)&amp;K422,MAX(P$6:P421)+1),"")</f>
        <v>237</v>
      </c>
      <c r="Q422" s="35">
        <f>IF(COUNTA(J422)=1,IF(COUNTA(K422)=1,MAX(Q$6:Q421)&amp;K422,MAX(Q$6:Q421)+1),"")</f>
        <v>237</v>
      </c>
      <c r="S422" s="42"/>
      <c r="T422" s="35" t="s">
        <v>574</v>
      </c>
      <c r="U422" s="35" t="s">
        <v>574</v>
      </c>
      <c r="V422" s="35" t="s">
        <v>574</v>
      </c>
      <c r="W422" s="35" t="s">
        <v>574</v>
      </c>
      <c r="Y422" s="2"/>
      <c r="Z422" s="35" t="str">
        <f>IF(COUNTA(S422)=1,IF(COUNTA(X422)=1,MAX(Z$6:Z421)&amp;X422,MAX(Z$6:Z421)+1),"")</f>
        <v/>
      </c>
      <c r="AA422" s="35">
        <f>IF(COUNTA(T422)=1,IF(COUNTA(X422)=1,MAX(AA$6:AA421)&amp;X422,MAX(AA$6:AA421)+1),"")</f>
        <v>196</v>
      </c>
      <c r="AB422" s="35">
        <f>IF(COUNTA(U422)=1,IF(COUNTA(X422)=1,MAX(AB$6:AB421)&amp;X422,MAX(AB$6:AB421)+1),"")</f>
        <v>223</v>
      </c>
      <c r="AC422" s="35">
        <f>IF(COUNTA(V422)=1,IF(COUNTA(X422)=1,MAX(AC$6:AC421)&amp;X422,MAX(AC$6:AC421)+1),"")</f>
        <v>240</v>
      </c>
      <c r="AD422" s="35">
        <f>IF(COUNTA(W422)=1,IF(COUNTA(X422)=1,MAX(AD$6:AD421)&amp;X422,MAX(AD$6:AD421)+1),"")</f>
        <v>240</v>
      </c>
    </row>
    <row r="423" spans="1:51">
      <c r="A423" s="2" t="s">
        <v>573</v>
      </c>
      <c r="B423" s="2" t="s">
        <v>397</v>
      </c>
      <c r="C423" s="2" t="s">
        <v>435</v>
      </c>
      <c r="D423" s="5" t="s">
        <v>475</v>
      </c>
      <c r="E423" s="3" t="s">
        <v>44</v>
      </c>
      <c r="F423" s="42"/>
      <c r="G423" s="35" t="s">
        <v>574</v>
      </c>
      <c r="H423" s="35" t="s">
        <v>574</v>
      </c>
      <c r="I423" s="35" t="s">
        <v>574</v>
      </c>
      <c r="J423" s="35" t="s">
        <v>574</v>
      </c>
      <c r="K423" s="59" t="s">
        <v>581</v>
      </c>
      <c r="L423" s="2"/>
      <c r="M423" s="2"/>
      <c r="N423" s="35" t="str">
        <f>IF(COUNTA(G423)=1,IF(COUNTA(K423)=1,MAX(N$6:N422)&amp;K423,MAX(N$6:N422)+1),"")</f>
        <v>198a</v>
      </c>
      <c r="O423" s="35" t="str">
        <f>IF(COUNTA(H423)=1,IF(COUNTA(K423)=1,MAX(O$6:O422)&amp;K423,MAX(O$6:O422)+1),"")</f>
        <v>219a</v>
      </c>
      <c r="P423" s="35" t="str">
        <f>IF(COUNTA(I423)=1,IF(COUNTA(K423)=1,MAX(P$6:P422)&amp;K423,MAX(P$6:P422)+1),"")</f>
        <v>237a</v>
      </c>
      <c r="Q423" s="35" t="str">
        <f>IF(COUNTA(J423)=1,IF(COUNTA(K423)=1,MAX(Q$6:Q422)&amp;K423,MAX(Q$6:Q422)+1),"")</f>
        <v>237a</v>
      </c>
      <c r="S423" s="42"/>
      <c r="T423" s="35" t="s">
        <v>574</v>
      </c>
      <c r="U423" s="35" t="s">
        <v>574</v>
      </c>
      <c r="V423" s="35" t="s">
        <v>574</v>
      </c>
      <c r="W423" s="35" t="s">
        <v>574</v>
      </c>
      <c r="X423" s="59" t="s">
        <v>581</v>
      </c>
      <c r="Y423" s="2"/>
      <c r="Z423" s="35" t="str">
        <f>IF(COUNTA(S423)=1,IF(COUNTA(X423)=1,MAX(Z$6:Z422)&amp;X423,MAX(Z$6:Z422)+1),"")</f>
        <v/>
      </c>
      <c r="AA423" s="35" t="str">
        <f>IF(COUNTA(T423)=1,IF(COUNTA(X423)=1,MAX(AA$6:AA422)&amp;X423,MAX(AA$6:AA422)+1),"")</f>
        <v>196a</v>
      </c>
      <c r="AB423" s="35" t="str">
        <f>IF(COUNTA(U423)=1,IF(COUNTA(X423)=1,MAX(AB$6:AB422)&amp;X423,MAX(AB$6:AB422)+1),"")</f>
        <v>223a</v>
      </c>
      <c r="AC423" s="35" t="str">
        <f>IF(COUNTA(V423)=1,IF(COUNTA(X423)=1,MAX(AC$6:AC422)&amp;X423,MAX(AC$6:AC422)+1),"")</f>
        <v>240a</v>
      </c>
      <c r="AD423" s="35" t="str">
        <f>IF(COUNTA(W423)=1,IF(COUNTA(X423)=1,MAX(AD$6:AD422)&amp;X423,MAX(AD$6:AD422)+1),"")</f>
        <v>240a</v>
      </c>
    </row>
    <row r="424" spans="1:51">
      <c r="A424" s="2" t="s">
        <v>573</v>
      </c>
      <c r="B424" s="2" t="s">
        <v>397</v>
      </c>
      <c r="C424" s="2" t="s">
        <v>435</v>
      </c>
      <c r="D424" s="15" t="s">
        <v>476</v>
      </c>
      <c r="E424" s="3" t="s">
        <v>44</v>
      </c>
      <c r="F424" s="42"/>
      <c r="G424" s="35" t="s">
        <v>574</v>
      </c>
      <c r="H424" s="35" t="s">
        <v>574</v>
      </c>
      <c r="I424" s="35" t="s">
        <v>574</v>
      </c>
      <c r="J424" s="35" t="s">
        <v>574</v>
      </c>
      <c r="K424" s="59" t="s">
        <v>582</v>
      </c>
      <c r="L424" s="2"/>
      <c r="M424" s="2"/>
      <c r="N424" s="35" t="str">
        <f>IF(COUNTA(G424)=1,IF(COUNTA(K424)=1,MAX(N$6:N423)&amp;K424,MAX(N$6:N423)+1),"")</f>
        <v>198b</v>
      </c>
      <c r="O424" s="35" t="str">
        <f>IF(COUNTA(H424)=1,IF(COUNTA(K424)=1,MAX(O$6:O423)&amp;K424,MAX(O$6:O423)+1),"")</f>
        <v>219b</v>
      </c>
      <c r="P424" s="35" t="str">
        <f>IF(COUNTA(I424)=1,IF(COUNTA(K424)=1,MAX(P$6:P423)&amp;K424,MAX(P$6:P423)+1),"")</f>
        <v>237b</v>
      </c>
      <c r="Q424" s="35" t="str">
        <f>IF(COUNTA(J424)=1,IF(COUNTA(K424)=1,MAX(Q$6:Q423)&amp;K424,MAX(Q$6:Q423)+1),"")</f>
        <v>237b</v>
      </c>
      <c r="S424" s="42"/>
      <c r="T424" s="35" t="s">
        <v>574</v>
      </c>
      <c r="U424" s="35" t="s">
        <v>574</v>
      </c>
      <c r="V424" s="35" t="s">
        <v>574</v>
      </c>
      <c r="W424" s="35" t="s">
        <v>574</v>
      </c>
      <c r="X424" s="59" t="s">
        <v>582</v>
      </c>
      <c r="Y424" s="2"/>
      <c r="Z424" s="35" t="str">
        <f>IF(COUNTA(S424)=1,IF(COUNTA(X424)=1,MAX(Z$6:Z423)&amp;X424,MAX(Z$6:Z423)+1),"")</f>
        <v/>
      </c>
      <c r="AA424" s="35" t="str">
        <f>IF(COUNTA(T424)=1,IF(COUNTA(X424)=1,MAX(AA$6:AA423)&amp;X424,MAX(AA$6:AA423)+1),"")</f>
        <v>196b</v>
      </c>
      <c r="AB424" s="35" t="str">
        <f>IF(COUNTA(U424)=1,IF(COUNTA(X424)=1,MAX(AB$6:AB423)&amp;X424,MAX(AB$6:AB423)+1),"")</f>
        <v>223b</v>
      </c>
      <c r="AC424" s="35" t="str">
        <f>IF(COUNTA(V424)=1,IF(COUNTA(X424)=1,MAX(AC$6:AC423)&amp;X424,MAX(AC$6:AC423)+1),"")</f>
        <v>240b</v>
      </c>
      <c r="AD424" s="35" t="str">
        <f>IF(COUNTA(W424)=1,IF(COUNTA(X424)=1,MAX(AD$6:AD423)&amp;X424,MAX(AD$6:AD423)+1),"")</f>
        <v>240b</v>
      </c>
    </row>
    <row r="425" spans="1:51" ht="210" customHeight="1">
      <c r="A425" s="2" t="s">
        <v>573</v>
      </c>
      <c r="B425" s="2" t="s">
        <v>397</v>
      </c>
      <c r="C425" s="2" t="s">
        <v>435</v>
      </c>
      <c r="D425" s="5" t="s">
        <v>477</v>
      </c>
      <c r="E425" s="3" t="s">
        <v>44</v>
      </c>
      <c r="F425" s="42"/>
      <c r="G425" s="35">
        <v>135</v>
      </c>
      <c r="H425" s="35">
        <v>174</v>
      </c>
      <c r="I425" s="35">
        <v>190</v>
      </c>
      <c r="J425" s="35">
        <v>193</v>
      </c>
      <c r="L425" s="2"/>
      <c r="M425" s="2"/>
      <c r="N425" s="35">
        <f>IF(COUNTA(G425)=1,IF(COUNTA(K425)=1,MAX(N$6:N424)&amp;K425,MAX(N$6:N424)+1),"")</f>
        <v>199</v>
      </c>
      <c r="O425" s="35">
        <f>IF(COUNTA(H425)=1,IF(COUNTA(K425)=1,MAX(O$6:O424)&amp;K425,MAX(O$6:O424)+1),"")</f>
        <v>220</v>
      </c>
      <c r="P425" s="35">
        <f>IF(COUNTA(I425)=1,IF(COUNTA(K425)=1,MAX(P$6:P424)&amp;K425,MAX(P$6:P424)+1),"")</f>
        <v>238</v>
      </c>
      <c r="Q425" s="35">
        <f>IF(COUNTA(J425)=1,IF(COUNTA(K425)=1,MAX(Q$6:Q424)&amp;K425,MAX(Q$6:Q424)+1),"")</f>
        <v>238</v>
      </c>
      <c r="R425" s="21" t="s">
        <v>968</v>
      </c>
      <c r="S425" s="42"/>
      <c r="T425" s="35">
        <v>135</v>
      </c>
      <c r="U425" s="35">
        <v>174</v>
      </c>
      <c r="V425" s="35">
        <v>190</v>
      </c>
      <c r="W425" s="35">
        <v>193</v>
      </c>
      <c r="Y425" s="2"/>
      <c r="Z425" s="35" t="str">
        <f>IF(COUNTA(S425)=1,IF(COUNTA(X425)=1,MAX(Z$6:Z424)&amp;X425,MAX(Z$6:Z424)+1),"")</f>
        <v/>
      </c>
      <c r="AA425" s="35">
        <f>IF(COUNTA(T425)=1,IF(COUNTA(X425)=1,MAX(AA$6:AA424)&amp;X425,MAX(AA$6:AA424)+1),"")</f>
        <v>197</v>
      </c>
      <c r="AB425" s="35">
        <f>IF(COUNTA(U425)=1,IF(COUNTA(X425)=1,MAX(AB$6:AB424)&amp;X425,MAX(AB$6:AB424)+1),"")</f>
        <v>224</v>
      </c>
      <c r="AC425" s="35">
        <f>IF(COUNTA(V425)=1,IF(COUNTA(X425)=1,MAX(AC$6:AC424)&amp;X425,MAX(AC$6:AC424)+1),"")</f>
        <v>241</v>
      </c>
      <c r="AD425" s="35">
        <f>IF(COUNTA(W425)=1,IF(COUNTA(X425)=1,MAX(AD$6:AD424)&amp;X425,MAX(AD$6:AD424)+1),"")</f>
        <v>241</v>
      </c>
    </row>
    <row r="426" spans="1:51" ht="72">
      <c r="A426" s="2" t="s">
        <v>573</v>
      </c>
      <c r="B426" s="2" t="s">
        <v>397</v>
      </c>
      <c r="C426" s="2" t="s">
        <v>435</v>
      </c>
      <c r="D426" s="5" t="s">
        <v>478</v>
      </c>
      <c r="E426" s="3" t="s">
        <v>44</v>
      </c>
      <c r="F426" s="42"/>
      <c r="G426" s="35" t="s">
        <v>574</v>
      </c>
      <c r="H426" s="35">
        <v>173</v>
      </c>
      <c r="I426" s="35">
        <v>189</v>
      </c>
      <c r="J426" s="35">
        <v>192</v>
      </c>
      <c r="L426" s="2"/>
      <c r="M426" s="2"/>
      <c r="N426" s="35">
        <f>IF(COUNTA(G426)=1,IF(COUNTA(K426)=1,MAX(N$6:N425)&amp;K426,MAX(N$6:N425)+1),"")</f>
        <v>200</v>
      </c>
      <c r="O426" s="35">
        <f>IF(COUNTA(H426)=1,IF(COUNTA(K426)=1,MAX(O$6:O425)&amp;K426,MAX(O$6:O425)+1),"")</f>
        <v>221</v>
      </c>
      <c r="P426" s="35">
        <f>IF(COUNTA(I426)=1,IF(COUNTA(K426)=1,MAX(P$6:P425)&amp;K426,MAX(P$6:P425)+1),"")</f>
        <v>239</v>
      </c>
      <c r="Q426" s="35">
        <f>IF(COUNTA(J426)=1,IF(COUNTA(K426)=1,MAX(Q$6:Q425)&amp;K426,MAX(Q$6:Q425)+1),"")</f>
        <v>239</v>
      </c>
      <c r="R426" s="16" t="s">
        <v>688</v>
      </c>
      <c r="S426" s="42"/>
      <c r="T426" s="35" t="s">
        <v>574</v>
      </c>
      <c r="U426" s="35">
        <v>173</v>
      </c>
      <c r="V426" s="35">
        <v>189</v>
      </c>
      <c r="W426" s="35">
        <v>192</v>
      </c>
      <c r="Y426" s="2"/>
      <c r="Z426" s="35" t="str">
        <f>IF(COUNTA(S426)=1,IF(COUNTA(X426)=1,MAX(Z$6:Z425)&amp;X426,MAX(Z$6:Z425)+1),"")</f>
        <v/>
      </c>
      <c r="AA426" s="35">
        <f>IF(COUNTA(T426)=1,IF(COUNTA(X426)=1,MAX(AA$6:AA425)&amp;X426,MAX(AA$6:AA425)+1),"")</f>
        <v>198</v>
      </c>
      <c r="AB426" s="35">
        <f>IF(COUNTA(U426)=1,IF(COUNTA(X426)=1,MAX(AB$6:AB425)&amp;X426,MAX(AB$6:AB425)+1),"")</f>
        <v>225</v>
      </c>
      <c r="AC426" s="35">
        <f>IF(COUNTA(V426)=1,IF(COUNTA(X426)=1,MAX(AC$6:AC425)&amp;X426,MAX(AC$6:AC425)+1),"")</f>
        <v>242</v>
      </c>
      <c r="AD426" s="35">
        <f>IF(COUNTA(W426)=1,IF(COUNTA(X426)=1,MAX(AD$6:AD425)&amp;X426,MAX(AD$6:AD425)+1),"")</f>
        <v>242</v>
      </c>
    </row>
    <row r="427" spans="1:51" ht="57.6">
      <c r="A427" s="2" t="s">
        <v>573</v>
      </c>
      <c r="B427" s="2" t="s">
        <v>397</v>
      </c>
      <c r="C427" s="2" t="s">
        <v>435</v>
      </c>
      <c r="D427" s="5" t="s">
        <v>479</v>
      </c>
      <c r="E427" s="3" t="s">
        <v>44</v>
      </c>
      <c r="F427" s="42"/>
      <c r="G427" s="62"/>
      <c r="H427" s="62"/>
      <c r="I427" s="35" t="s">
        <v>969</v>
      </c>
      <c r="J427" s="35" t="s">
        <v>970</v>
      </c>
      <c r="L427" s="2"/>
      <c r="M427" s="2"/>
      <c r="N427" s="35" t="str">
        <f>IF(COUNTA(G427)=1,IF(COUNTA(K427)=1,MAX(N$6:N426)&amp;K427,MAX(N$6:N426)+1),"")</f>
        <v/>
      </c>
      <c r="O427" s="35" t="str">
        <f>IF(COUNTA(H427)=1,IF(COUNTA(K427)=1,MAX(O$6:O426)&amp;K427,MAX(O$6:O426)+1),"")</f>
        <v/>
      </c>
      <c r="P427" s="35">
        <f>IF(COUNTA(I427)=1,IF(COUNTA(K427)=1,MAX(P$6:P426)&amp;K427,MAX(P$6:P426)+1),"")</f>
        <v>240</v>
      </c>
      <c r="Q427" s="35">
        <f>IF(COUNTA(J427)=1,IF(COUNTA(K427)=1,MAX(Q$6:Q426)&amp;K427,MAX(Q$6:Q426)+1),"")</f>
        <v>240</v>
      </c>
      <c r="R427" s="21" t="s">
        <v>652</v>
      </c>
      <c r="S427" s="42"/>
      <c r="T427" s="62"/>
      <c r="U427" s="62"/>
      <c r="V427" s="35" t="s">
        <v>969</v>
      </c>
      <c r="W427" s="35" t="s">
        <v>970</v>
      </c>
      <c r="Y427" s="2"/>
      <c r="Z427" s="35" t="str">
        <f>IF(COUNTA(S427)=1,IF(COUNTA(X427)=1,MAX(Z$6:Z426)&amp;X427,MAX(Z$6:Z426)+1),"")</f>
        <v/>
      </c>
      <c r="AA427" s="35" t="str">
        <f>IF(COUNTA(T427)=1,IF(COUNTA(X427)=1,MAX(AA$6:AA426)&amp;X427,MAX(AA$6:AA426)+1),"")</f>
        <v/>
      </c>
      <c r="AB427" s="35" t="str">
        <f>IF(COUNTA(U427)=1,IF(COUNTA(X427)=1,MAX(AB$6:AB426)&amp;X427,MAX(AB$6:AB426)+1),"")</f>
        <v/>
      </c>
      <c r="AC427" s="35">
        <f>IF(COUNTA(V427)=1,IF(COUNTA(X427)=1,MAX(AC$6:AC426)&amp;X427,MAX(AC$6:AC426)+1),"")</f>
        <v>243</v>
      </c>
      <c r="AD427" s="35">
        <f>IF(COUNTA(W427)=1,IF(COUNTA(X427)=1,MAX(AD$6:AD426)&amp;X427,MAX(AD$6:AD426)+1),"")</f>
        <v>243</v>
      </c>
    </row>
    <row r="428" spans="1:51" ht="28.8">
      <c r="A428" s="2" t="s">
        <v>573</v>
      </c>
      <c r="B428" s="2" t="s">
        <v>397</v>
      </c>
      <c r="C428" s="2" t="s">
        <v>435</v>
      </c>
      <c r="D428" s="5" t="s">
        <v>480</v>
      </c>
      <c r="E428" s="3" t="s">
        <v>44</v>
      </c>
      <c r="F428" s="42"/>
      <c r="G428" s="35" t="s">
        <v>574</v>
      </c>
      <c r="H428" s="35" t="s">
        <v>574</v>
      </c>
      <c r="I428" s="35" t="s">
        <v>574</v>
      </c>
      <c r="J428" s="35" t="s">
        <v>574</v>
      </c>
      <c r="L428" s="2"/>
      <c r="M428" s="2"/>
      <c r="N428" s="35">
        <f>IF(COUNTA(G428)=1,IF(COUNTA(K428)=1,MAX(N$6:N427)&amp;K428,MAX(N$6:N427)+1),"")</f>
        <v>201</v>
      </c>
      <c r="O428" s="35">
        <f>IF(COUNTA(H428)=1,IF(COUNTA(K428)=1,MAX(O$6:O427)&amp;K428,MAX(O$6:O427)+1),"")</f>
        <v>222</v>
      </c>
      <c r="P428" s="35">
        <f>IF(COUNTA(I428)=1,IF(COUNTA(K428)=1,MAX(P$6:P427)&amp;K428,MAX(P$6:P427)+1),"")</f>
        <v>241</v>
      </c>
      <c r="Q428" s="35">
        <f>IF(COUNTA(J428)=1,IF(COUNTA(K428)=1,MAX(Q$6:Q427)&amp;K428,MAX(Q$6:Q427)+1),"")</f>
        <v>241</v>
      </c>
      <c r="S428" s="42"/>
      <c r="T428" s="35" t="s">
        <v>574</v>
      </c>
      <c r="U428" s="35" t="s">
        <v>574</v>
      </c>
      <c r="V428" s="35" t="s">
        <v>574</v>
      </c>
      <c r="W428" s="35" t="s">
        <v>574</v>
      </c>
      <c r="Y428" s="2"/>
      <c r="Z428" s="35" t="str">
        <f>IF(COUNTA(S428)=1,IF(COUNTA(X428)=1,MAX(Z$6:Z427)&amp;X428,MAX(Z$6:Z427)+1),"")</f>
        <v/>
      </c>
      <c r="AA428" s="35">
        <f>IF(COUNTA(T428)=1,IF(COUNTA(X428)=1,MAX(AA$6:AA427)&amp;X428,MAX(AA$6:AA427)+1),"")</f>
        <v>199</v>
      </c>
      <c r="AB428" s="35">
        <f>IF(COUNTA(U428)=1,IF(COUNTA(X428)=1,MAX(AB$6:AB427)&amp;X428,MAX(AB$6:AB427)+1),"")</f>
        <v>226</v>
      </c>
      <c r="AC428" s="35">
        <f>IF(COUNTA(V428)=1,IF(COUNTA(X428)=1,MAX(AC$6:AC427)&amp;X428,MAX(AC$6:AC427)+1),"")</f>
        <v>244</v>
      </c>
      <c r="AD428" s="35">
        <f>IF(COUNTA(W428)=1,IF(COUNTA(X428)=1,MAX(AD$6:AD427)&amp;X428,MAX(AD$6:AD427)+1),"")</f>
        <v>244</v>
      </c>
    </row>
    <row r="429" spans="1:51">
      <c r="A429" s="2" t="s">
        <v>573</v>
      </c>
      <c r="B429" s="2" t="s">
        <v>397</v>
      </c>
      <c r="C429" s="2" t="s">
        <v>435</v>
      </c>
      <c r="D429" s="5" t="s">
        <v>481</v>
      </c>
      <c r="E429" s="3" t="s">
        <v>44</v>
      </c>
      <c r="F429" s="42"/>
      <c r="G429" s="35" t="s">
        <v>574</v>
      </c>
      <c r="H429" s="35" t="s">
        <v>574</v>
      </c>
      <c r="I429" s="35" t="s">
        <v>574</v>
      </c>
      <c r="J429" s="35" t="s">
        <v>574</v>
      </c>
      <c r="L429" s="2"/>
      <c r="M429" s="2"/>
      <c r="N429" s="35">
        <f>IF(COUNTA(G429)=1,IF(COUNTA(K429)=1,MAX(N$6:N428)&amp;K429,MAX(N$6:N428)+1),"")</f>
        <v>202</v>
      </c>
      <c r="O429" s="35">
        <f>IF(COUNTA(H429)=1,IF(COUNTA(K429)=1,MAX(O$6:O428)&amp;K429,MAX(O$6:O428)+1),"")</f>
        <v>223</v>
      </c>
      <c r="P429" s="35">
        <f>IF(COUNTA(I429)=1,IF(COUNTA(K429)=1,MAX(P$6:P428)&amp;K429,MAX(P$6:P428)+1),"")</f>
        <v>242</v>
      </c>
      <c r="Q429" s="35">
        <f>IF(COUNTA(J429)=1,IF(COUNTA(K429)=1,MAX(Q$6:Q428)&amp;K429,MAX(Q$6:Q428)+1),"")</f>
        <v>242</v>
      </c>
      <c r="S429" s="42"/>
      <c r="T429" s="35" t="s">
        <v>574</v>
      </c>
      <c r="U429" s="35" t="s">
        <v>574</v>
      </c>
      <c r="V429" s="35" t="s">
        <v>574</v>
      </c>
      <c r="W429" s="35" t="s">
        <v>574</v>
      </c>
      <c r="Y429" s="2"/>
      <c r="Z429" s="35" t="str">
        <f>IF(COUNTA(S429)=1,IF(COUNTA(X429)=1,MAX(Z$6:Z428)&amp;X429,MAX(Z$6:Z428)+1),"")</f>
        <v/>
      </c>
      <c r="AA429" s="35">
        <f>IF(COUNTA(T429)=1,IF(COUNTA(X429)=1,MAX(AA$6:AA428)&amp;X429,MAX(AA$6:AA428)+1),"")</f>
        <v>200</v>
      </c>
      <c r="AB429" s="35">
        <f>IF(COUNTA(U429)=1,IF(COUNTA(X429)=1,MAX(AB$6:AB428)&amp;X429,MAX(AB$6:AB428)+1),"")</f>
        <v>227</v>
      </c>
      <c r="AC429" s="35">
        <f>IF(COUNTA(V429)=1,IF(COUNTA(X429)=1,MAX(AC$6:AC428)&amp;X429,MAX(AC$6:AC428)+1),"")</f>
        <v>245</v>
      </c>
      <c r="AD429" s="35">
        <f>IF(COUNTA(W429)=1,IF(COUNTA(X429)=1,MAX(AD$6:AD428)&amp;X429,MAX(AD$6:AD428)+1),"")</f>
        <v>245</v>
      </c>
    </row>
    <row r="430" spans="1:51" ht="72">
      <c r="A430" s="2" t="s">
        <v>573</v>
      </c>
      <c r="B430" s="2" t="s">
        <v>397</v>
      </c>
      <c r="C430" s="2" t="s">
        <v>435</v>
      </c>
      <c r="D430" s="5" t="s">
        <v>482</v>
      </c>
      <c r="E430" s="3" t="s">
        <v>44</v>
      </c>
      <c r="F430" s="42"/>
      <c r="G430" s="35" t="s">
        <v>574</v>
      </c>
      <c r="H430" s="35">
        <v>180</v>
      </c>
      <c r="I430" s="35">
        <v>196</v>
      </c>
      <c r="J430" s="35">
        <v>199</v>
      </c>
      <c r="L430" s="2"/>
      <c r="M430" s="2"/>
      <c r="N430" s="35">
        <f>IF(COUNTA(G430)=1,IF(COUNTA(K430)=1,MAX(N$6:N429)&amp;K430,MAX(N$6:N429)+1),"")</f>
        <v>203</v>
      </c>
      <c r="O430" s="35">
        <f>IF(COUNTA(H430)=1,IF(COUNTA(K430)=1,MAX(O$6:O429)&amp;K430,MAX(O$6:O429)+1),"")</f>
        <v>224</v>
      </c>
      <c r="P430" s="35">
        <f>IF(COUNTA(I430)=1,IF(COUNTA(K430)=1,MAX(P$6:P429)&amp;K430,MAX(P$6:P429)+1),"")</f>
        <v>243</v>
      </c>
      <c r="Q430" s="35">
        <f>IF(COUNTA(J430)=1,IF(COUNTA(K430)=1,MAX(Q$6:Q429)&amp;K430,MAX(Q$6:Q429)+1),"")</f>
        <v>243</v>
      </c>
      <c r="R430" s="16" t="s">
        <v>688</v>
      </c>
      <c r="S430" s="42"/>
      <c r="T430" s="35" t="s">
        <v>574</v>
      </c>
      <c r="U430" s="35">
        <v>180</v>
      </c>
      <c r="V430" s="35">
        <v>196</v>
      </c>
      <c r="W430" s="35">
        <v>199</v>
      </c>
      <c r="Y430" s="2"/>
      <c r="Z430" s="35" t="str">
        <f>IF(COUNTA(S430)=1,IF(COUNTA(X430)=1,MAX(Z$6:Z429)&amp;X430,MAX(Z$6:Z429)+1),"")</f>
        <v/>
      </c>
      <c r="AA430" s="35">
        <f>IF(COUNTA(T430)=1,IF(COUNTA(X430)=1,MAX(AA$6:AA429)&amp;X430,MAX(AA$6:AA429)+1),"")</f>
        <v>201</v>
      </c>
      <c r="AB430" s="35">
        <f>IF(COUNTA(U430)=1,IF(COUNTA(X430)=1,MAX(AB$6:AB429)&amp;X430,MAX(AB$6:AB429)+1),"")</f>
        <v>228</v>
      </c>
      <c r="AC430" s="35">
        <f>IF(COUNTA(V430)=1,IF(COUNTA(X430)=1,MAX(AC$6:AC429)&amp;X430,MAX(AC$6:AC429)+1),"")</f>
        <v>246</v>
      </c>
      <c r="AD430" s="35">
        <f>IF(COUNTA(W430)=1,IF(COUNTA(X430)=1,MAX(AD$6:AD429)&amp;X430,MAX(AD$6:AD429)+1),"")</f>
        <v>246</v>
      </c>
    </row>
    <row r="431" spans="1:51" ht="72">
      <c r="A431" s="2" t="s">
        <v>573</v>
      </c>
      <c r="B431" s="2" t="s">
        <v>397</v>
      </c>
      <c r="C431" s="2" t="s">
        <v>435</v>
      </c>
      <c r="D431" s="5" t="s">
        <v>483</v>
      </c>
      <c r="E431" s="3" t="s">
        <v>44</v>
      </c>
      <c r="F431" s="42"/>
      <c r="G431" s="35" t="s">
        <v>574</v>
      </c>
      <c r="H431" s="35">
        <v>138</v>
      </c>
      <c r="I431" s="35">
        <v>181</v>
      </c>
      <c r="J431" s="35">
        <v>197</v>
      </c>
      <c r="K431" s="35">
        <v>200</v>
      </c>
      <c r="L431" s="2"/>
      <c r="M431" s="2"/>
      <c r="N431" s="35" t="str">
        <f>IF(COUNTA(G431)=1,IF(COUNTA(K431)=1,MAX(N$6:N430)&amp;K431,MAX(N$6:N430)+1),"")</f>
        <v>203200</v>
      </c>
      <c r="O431" s="35" t="str">
        <f>IF(COUNTA(H431)=1,IF(COUNTA(K431)=1,MAX(O$6:O430)&amp;K431,MAX(O$6:O430)+1),"")</f>
        <v>224200</v>
      </c>
      <c r="P431" s="35" t="str">
        <f>IF(COUNTA(I431)=1,IF(COUNTA(K431)=1,MAX(P$6:P430)&amp;K431,MAX(P$6:P430)+1),"")</f>
        <v>243200</v>
      </c>
      <c r="Q431" s="35" t="str">
        <f>IF(COUNTA(J431)=1,IF(COUNTA(K431)=1,MAX(Q$6:Q430)&amp;K431,MAX(Q$6:Q430)+1),"")</f>
        <v>243200</v>
      </c>
      <c r="R431" s="16" t="s">
        <v>971</v>
      </c>
      <c r="S431" s="42"/>
      <c r="T431" s="35" t="s">
        <v>574</v>
      </c>
      <c r="U431" s="35">
        <v>138</v>
      </c>
      <c r="V431" s="35">
        <v>181</v>
      </c>
      <c r="W431" s="35">
        <v>197</v>
      </c>
      <c r="X431" s="35">
        <v>200</v>
      </c>
      <c r="Y431" s="2"/>
      <c r="Z431" s="35" t="str">
        <f>IF(COUNTA(S431)=1,IF(COUNTA(X431)=1,MAX(Z$6:Z430)&amp;X431,MAX(Z$6:Z430)+1),"")</f>
        <v/>
      </c>
      <c r="AA431" s="35" t="str">
        <f>IF(COUNTA(T431)=1,IF(COUNTA(X431)=1,MAX(AA$6:AA430)&amp;X431,MAX(AA$6:AA430)+1),"")</f>
        <v>201200</v>
      </c>
      <c r="AB431" s="35" t="str">
        <f>IF(COUNTA(U431)=1,IF(COUNTA(X431)=1,MAX(AB$6:AB430)&amp;X431,MAX(AB$6:AB430)+1),"")</f>
        <v>228200</v>
      </c>
      <c r="AC431" s="35" t="str">
        <f>IF(COUNTA(V431)=1,IF(COUNTA(X431)=1,MAX(AC$6:AC430)&amp;X431,MAX(AC$6:AC430)+1),"")</f>
        <v>246200</v>
      </c>
      <c r="AD431" s="35" t="str">
        <f>IF(COUNTA(W431)=1,IF(COUNTA(X431)=1,MAX(AD$6:AD430)&amp;X431,MAX(AD$6:AD430)+1),"")</f>
        <v>246200</v>
      </c>
    </row>
    <row r="432" spans="1:51">
      <c r="A432" s="2" t="s">
        <v>573</v>
      </c>
      <c r="B432" s="2" t="s">
        <v>397</v>
      </c>
      <c r="C432" s="2" t="s">
        <v>435</v>
      </c>
      <c r="D432" s="5" t="s">
        <v>484</v>
      </c>
      <c r="E432" s="3" t="s">
        <v>60</v>
      </c>
      <c r="F432" s="42"/>
      <c r="G432" s="35" t="s">
        <v>574</v>
      </c>
      <c r="H432" s="35" t="s">
        <v>574</v>
      </c>
      <c r="I432" s="35" t="s">
        <v>574</v>
      </c>
      <c r="J432" s="35" t="s">
        <v>574</v>
      </c>
      <c r="L432" s="2"/>
      <c r="M432" s="2"/>
      <c r="N432" s="35">
        <f>IF(COUNTA(G432)=1,IF(COUNTA(K432)=1,MAX(N$6:N431)&amp;K432,MAX(N$6:N431)+1),"")</f>
        <v>204</v>
      </c>
      <c r="O432" s="35">
        <f>IF(COUNTA(H432)=1,IF(COUNTA(K432)=1,MAX(O$6:O431)&amp;K432,MAX(O$6:O431)+1),"")</f>
        <v>225</v>
      </c>
      <c r="P432" s="35">
        <f>IF(COUNTA(I432)=1,IF(COUNTA(K432)=1,MAX(P$6:P431)&amp;K432,MAX(P$6:P431)+1),"")</f>
        <v>244</v>
      </c>
      <c r="Q432" s="35">
        <f>IF(COUNTA(J432)=1,IF(COUNTA(K432)=1,MAX(Q$6:Q431)&amp;K432,MAX(Q$6:Q431)+1),"")</f>
        <v>244</v>
      </c>
      <c r="S432" s="42"/>
      <c r="T432" s="35" t="s">
        <v>574</v>
      </c>
      <c r="U432" s="35" t="s">
        <v>574</v>
      </c>
      <c r="V432" s="35" t="s">
        <v>574</v>
      </c>
      <c r="W432" s="35" t="s">
        <v>574</v>
      </c>
      <c r="Y432" s="2"/>
      <c r="Z432" s="35" t="str">
        <f>IF(COUNTA(S432)=1,IF(COUNTA(X432)=1,MAX(Z$6:Z431)&amp;X432,MAX(Z$6:Z431)+1),"")</f>
        <v/>
      </c>
      <c r="AA432" s="35">
        <f>IF(COUNTA(T432)=1,IF(COUNTA(X432)=1,MAX(AA$6:AA431)&amp;X432,MAX(AA$6:AA431)+1),"")</f>
        <v>202</v>
      </c>
      <c r="AB432" s="35">
        <f>IF(COUNTA(U432)=1,IF(COUNTA(X432)=1,MAX(AB$6:AB431)&amp;X432,MAX(AB$6:AB431)+1),"")</f>
        <v>229</v>
      </c>
      <c r="AC432" s="35">
        <f>IF(COUNTA(V432)=1,IF(COUNTA(X432)=1,MAX(AC$6:AC431)&amp;X432,MAX(AC$6:AC431)+1),"")</f>
        <v>247</v>
      </c>
      <c r="AD432" s="35">
        <f>IF(COUNTA(W432)=1,IF(COUNTA(X432)=1,MAX(AD$6:AD431)&amp;X432,MAX(AD$6:AD431)+1),"")</f>
        <v>247</v>
      </c>
    </row>
    <row r="433" spans="1:31" s="9" customFormat="1">
      <c r="A433" s="9" t="s">
        <v>573</v>
      </c>
      <c r="B433" s="9" t="s">
        <v>397</v>
      </c>
      <c r="C433" s="9" t="s">
        <v>485</v>
      </c>
      <c r="D433" s="10" t="s">
        <v>485</v>
      </c>
      <c r="E433" s="2" t="s">
        <v>6</v>
      </c>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row>
    <row r="434" spans="1:31" ht="61.35" customHeight="1">
      <c r="A434" s="2" t="s">
        <v>573</v>
      </c>
      <c r="B434" s="2" t="s">
        <v>397</v>
      </c>
      <c r="C434" s="2" t="s">
        <v>485</v>
      </c>
      <c r="D434" s="25" t="s">
        <v>486</v>
      </c>
      <c r="E434" s="2" t="s">
        <v>44</v>
      </c>
      <c r="G434" s="35">
        <v>120</v>
      </c>
      <c r="H434" s="35">
        <v>151</v>
      </c>
      <c r="I434" s="35">
        <v>165</v>
      </c>
      <c r="J434" s="35">
        <v>168</v>
      </c>
      <c r="N434" s="35">
        <f>IF(COUNTA(G434)=1,IF(COUNTA(K434)=1,MAX(N$6:N433)&amp;K434,MAX(N$6:N433)+1),"")</f>
        <v>205</v>
      </c>
      <c r="O434" s="35">
        <f>IF(COUNTA(H434)=1,IF(COUNTA(K434)=1,MAX(O$6:O433)&amp;K434,MAX(O$6:O433)+1),"")</f>
        <v>226</v>
      </c>
      <c r="P434" s="35">
        <f>IF(COUNTA(I434)=1,IF(COUNTA(K434)=1,MAX(P$6:P433)&amp;K434,MAX(P$6:P433)+1),"")</f>
        <v>245</v>
      </c>
      <c r="Q434" s="35">
        <f>IF(COUNTA(J434)=1,IF(COUNTA(K434)=1,MAX(Q$6:Q433)&amp;K434,MAX(Q$6:Q433)+1),"")</f>
        <v>245</v>
      </c>
      <c r="R434" s="21" t="s">
        <v>580</v>
      </c>
      <c r="T434" s="35">
        <v>120</v>
      </c>
      <c r="U434" s="35">
        <v>151</v>
      </c>
      <c r="V434" s="35">
        <v>165</v>
      </c>
      <c r="W434" s="35">
        <v>168</v>
      </c>
      <c r="Z434" s="35" t="str">
        <f>IF(COUNTA(S434)=1,IF(COUNTA(X434)=1,MAX(Z$6:Z433)&amp;X434,MAX(Z$6:Z433)+1),"")</f>
        <v/>
      </c>
      <c r="AA434" s="35">
        <f>IF(COUNTA(T434)=1,IF(COUNTA(X434)=1,MAX(AA$6:AA433)&amp;X434,MAX(AA$6:AA433)+1),"")</f>
        <v>203</v>
      </c>
      <c r="AB434" s="35">
        <f>IF(COUNTA(U434)=1,IF(COUNTA(X434)=1,MAX(AB$6:AB433)&amp;X434,MAX(AB$6:AB433)+1),"")</f>
        <v>230</v>
      </c>
      <c r="AC434" s="35">
        <f>IF(COUNTA(V434)=1,IF(COUNTA(X434)=1,MAX(AC$6:AC433)&amp;X434,MAX(AC$6:AC433)+1),"")</f>
        <v>248</v>
      </c>
      <c r="AD434" s="35">
        <f>IF(COUNTA(W434)=1,IF(COUNTA(X434)=1,MAX(AD$6:AD433)&amp;X434,MAX(AD$6:AD433)+1),"")</f>
        <v>248</v>
      </c>
    </row>
    <row r="435" spans="1:31" ht="115.2">
      <c r="A435" s="2" t="s">
        <v>573</v>
      </c>
      <c r="B435" s="2" t="s">
        <v>397</v>
      </c>
      <c r="C435" s="2" t="s">
        <v>485</v>
      </c>
      <c r="D435" s="5" t="s">
        <v>487</v>
      </c>
      <c r="E435" s="3" t="s">
        <v>44</v>
      </c>
      <c r="F435" s="42"/>
      <c r="G435" s="35" t="s">
        <v>574</v>
      </c>
      <c r="H435" s="35" t="s">
        <v>574</v>
      </c>
      <c r="I435" s="35" t="s">
        <v>574</v>
      </c>
      <c r="J435" s="35" t="s">
        <v>574</v>
      </c>
      <c r="L435" s="2"/>
      <c r="M435" s="2"/>
      <c r="N435" s="35">
        <f>IF(COUNTA(G435)=1,IF(COUNTA(K435)=1,MAX(N$6:N434)&amp;K435,MAX(N$6:N434)+1),"")</f>
        <v>206</v>
      </c>
      <c r="O435" s="35">
        <f>IF(COUNTA(H435)=1,IF(COUNTA(K435)=1,MAX(O$6:O434)&amp;K435,MAX(O$6:O434)+1),"")</f>
        <v>227</v>
      </c>
      <c r="P435" s="35">
        <f>IF(COUNTA(I435)=1,IF(COUNTA(K435)=1,MAX(P$6:P434)&amp;K435,MAX(P$6:P434)+1),"")</f>
        <v>246</v>
      </c>
      <c r="Q435" s="35">
        <f>IF(COUNTA(J435)=1,IF(COUNTA(K435)=1,MAX(Q$6:Q434)&amp;K435,MAX(Q$6:Q434)+1),"")</f>
        <v>246</v>
      </c>
      <c r="R435" s="21" t="s">
        <v>575</v>
      </c>
      <c r="S435" s="42"/>
      <c r="T435" s="35" t="s">
        <v>574</v>
      </c>
      <c r="U435" s="35" t="s">
        <v>574</v>
      </c>
      <c r="V435" s="35" t="s">
        <v>574</v>
      </c>
      <c r="W435" s="35" t="s">
        <v>574</v>
      </c>
      <c r="Y435" s="2"/>
      <c r="Z435" s="35" t="str">
        <f>IF(COUNTA(S435)=1,IF(COUNTA(X435)=1,MAX(Z$6:Z434)&amp;X435,MAX(Z$6:Z434)+1),"")</f>
        <v/>
      </c>
      <c r="AA435" s="35">
        <f>IF(COUNTA(T435)=1,IF(COUNTA(X435)=1,MAX(AA$6:AA434)&amp;X435,MAX(AA$6:AA434)+1),"")</f>
        <v>204</v>
      </c>
      <c r="AB435" s="35">
        <f>IF(COUNTA(U435)=1,IF(COUNTA(X435)=1,MAX(AB$6:AB434)&amp;X435,MAX(AB$6:AB434)+1),"")</f>
        <v>231</v>
      </c>
      <c r="AC435" s="35">
        <f>IF(COUNTA(V435)=1,IF(COUNTA(X435)=1,MAX(AC$6:AC434)&amp;X435,MAX(AC$6:AC434)+1),"")</f>
        <v>249</v>
      </c>
      <c r="AD435" s="35">
        <f>IF(COUNTA(W435)=1,IF(COUNTA(X435)=1,MAX(AD$6:AD434)&amp;X435,MAX(AD$6:AD434)+1),"")</f>
        <v>249</v>
      </c>
    </row>
    <row r="436" spans="1:31" ht="264.75" customHeight="1">
      <c r="A436" s="2" t="s">
        <v>573</v>
      </c>
      <c r="B436" s="2" t="s">
        <v>397</v>
      </c>
      <c r="C436" s="2" t="s">
        <v>485</v>
      </c>
      <c r="D436" s="30" t="s">
        <v>488</v>
      </c>
      <c r="E436" t="s">
        <v>586</v>
      </c>
      <c r="G436" s="35">
        <v>122</v>
      </c>
      <c r="H436" s="35">
        <v>153</v>
      </c>
      <c r="I436" s="35">
        <v>167</v>
      </c>
      <c r="J436" s="35">
        <v>170</v>
      </c>
      <c r="N436" s="35">
        <f>IF(COUNTA(G436)=1,IF(COUNTA(K436)=1,MAX(N$6:N435)&amp;K436,MAX(N$6:N435)+1),"")</f>
        <v>207</v>
      </c>
      <c r="O436" s="35">
        <f>IF(COUNTA(H436)=1,IF(COUNTA(K436)=1,MAX(O$6:O435)&amp;K436,MAX(O$6:O435)+1),"")</f>
        <v>228</v>
      </c>
      <c r="P436" s="35">
        <f>IF(COUNTA(I436)=1,IF(COUNTA(K436)=1,MAX(P$6:P435)&amp;K436,MAX(P$6:P435)+1),"")</f>
        <v>247</v>
      </c>
      <c r="Q436" s="35">
        <f>IF(COUNTA(J436)=1,IF(COUNTA(K436)=1,MAX(Q$6:Q435)&amp;K436,MAX(Q$6:Q435)+1),"")</f>
        <v>247</v>
      </c>
      <c r="R436" s="21" t="s">
        <v>972</v>
      </c>
      <c r="T436" s="35">
        <v>122</v>
      </c>
      <c r="U436" s="35">
        <v>153</v>
      </c>
      <c r="V436" s="35">
        <v>167</v>
      </c>
      <c r="W436" s="35">
        <v>170</v>
      </c>
      <c r="Z436" s="35" t="str">
        <f>IF(COUNTA(S436)=1,IF(COUNTA(X436)=1,MAX(Z$6:Z435)&amp;X436,MAX(Z$6:Z435)+1),"")</f>
        <v/>
      </c>
      <c r="AA436" s="35">
        <f>IF(COUNTA(T436)=1,IF(COUNTA(X436)=1,MAX(AA$6:AA435)&amp;X436,MAX(AA$6:AA435)+1),"")</f>
        <v>205</v>
      </c>
      <c r="AB436" s="35">
        <f>IF(COUNTA(U436)=1,IF(COUNTA(X436)=1,MAX(AB$6:AB435)&amp;X436,MAX(AB$6:AB435)+1),"")</f>
        <v>232</v>
      </c>
      <c r="AC436" s="35">
        <f>IF(COUNTA(V436)=1,IF(COUNTA(X436)=1,MAX(AC$6:AC435)&amp;X436,MAX(AC$6:AC435)+1),"")</f>
        <v>250</v>
      </c>
      <c r="AD436" s="35">
        <f>IF(COUNTA(W436)=1,IF(COUNTA(X436)=1,MAX(AD$6:AD435)&amp;X436,MAX(AD$6:AD435)+1),"")</f>
        <v>250</v>
      </c>
    </row>
    <row r="437" spans="1:31" ht="43.2">
      <c r="A437" s="2" t="s">
        <v>573</v>
      </c>
      <c r="B437" s="2" t="s">
        <v>397</v>
      </c>
      <c r="C437" s="2" t="s">
        <v>485</v>
      </c>
      <c r="D437" t="s">
        <v>489</v>
      </c>
      <c r="E437" s="14" t="s">
        <v>62</v>
      </c>
      <c r="G437" s="59" t="s">
        <v>574</v>
      </c>
      <c r="H437" s="59" t="s">
        <v>574</v>
      </c>
      <c r="I437" s="59" t="s">
        <v>574</v>
      </c>
      <c r="J437" s="59" t="s">
        <v>574</v>
      </c>
      <c r="K437" s="35" t="s">
        <v>623</v>
      </c>
      <c r="N437" s="35" t="str">
        <f>IF(COUNTA(G437)=1,IF(COUNTA(K437)=1,MAX(N$6:N436)&amp;K437,MAX(N$6:N436)+1),"")</f>
        <v>207a1</v>
      </c>
      <c r="O437" s="35" t="str">
        <f>IF(COUNTA(H437)=1,IF(COUNTA(K437)=1,MAX(O$6:O436)&amp;K437,MAX(O$6:O436)+1),"")</f>
        <v>228a1</v>
      </c>
      <c r="P437" s="35" t="str">
        <f>IF(COUNTA(I437)=1,IF(COUNTA(K437)=1,MAX(P$6:P436)&amp;K437,MAX(P$6:P436)+1),"")</f>
        <v>247a1</v>
      </c>
      <c r="Q437" s="35" t="str">
        <f>IF(COUNTA(J437)=1,IF(COUNTA(K437)=1,MAX(Q$6:Q436)&amp;K437,MAX(Q$6:Q436)+1),"")</f>
        <v>247a1</v>
      </c>
      <c r="R437" s="21" t="s">
        <v>575</v>
      </c>
      <c r="T437" s="59" t="s">
        <v>574</v>
      </c>
      <c r="U437" s="59" t="s">
        <v>574</v>
      </c>
      <c r="V437" s="59" t="s">
        <v>574</v>
      </c>
      <c r="W437" s="59" t="s">
        <v>574</v>
      </c>
      <c r="X437" s="35" t="s">
        <v>623</v>
      </c>
      <c r="Z437" s="35" t="str">
        <f>IF(COUNTA(S437)=1,IF(COUNTA(X437)=1,MAX(Z$6:Z436)&amp;X437,MAX(Z$6:Z436)+1),"")</f>
        <v/>
      </c>
      <c r="AA437" s="35" t="str">
        <f>IF(COUNTA(T437)=1,IF(COUNTA(X437)=1,MAX(AA$6:AA436)&amp;X437,MAX(AA$6:AA436)+1),"")</f>
        <v>205a1</v>
      </c>
      <c r="AB437" s="35" t="str">
        <f>IF(COUNTA(U437)=1,IF(COUNTA(X437)=1,MAX(AB$6:AB436)&amp;X437,MAX(AB$6:AB436)+1),"")</f>
        <v>232a1</v>
      </c>
      <c r="AC437" s="35" t="str">
        <f>IF(COUNTA(V437)=1,IF(COUNTA(X437)=1,MAX(AC$6:AC436)&amp;X437,MAX(AC$6:AC436)+1),"")</f>
        <v>250a1</v>
      </c>
      <c r="AD437" s="35" t="str">
        <f>IF(COUNTA(W437)=1,IF(COUNTA(X437)=1,MAX(AD$6:AD436)&amp;X437,MAX(AD$6:AD436)+1),"")</f>
        <v>250a1</v>
      </c>
    </row>
    <row r="438" spans="1:31" ht="43.2">
      <c r="A438" s="2" t="s">
        <v>573</v>
      </c>
      <c r="B438" s="2" t="s">
        <v>397</v>
      </c>
      <c r="C438" s="2" t="s">
        <v>485</v>
      </c>
      <c r="D438" s="5" t="s">
        <v>490</v>
      </c>
      <c r="E438" s="14" t="s">
        <v>62</v>
      </c>
      <c r="G438" s="35" t="s">
        <v>574</v>
      </c>
      <c r="H438" s="35" t="s">
        <v>574</v>
      </c>
      <c r="I438" s="35" t="s">
        <v>574</v>
      </c>
      <c r="J438" s="35" t="s">
        <v>574</v>
      </c>
      <c r="K438" s="35" t="s">
        <v>973</v>
      </c>
      <c r="N438" s="35" t="str">
        <f>IF(COUNTA(G438)=1,IF(COUNTA(K438)=1,MAX(N$6:N437)&amp;K438,MAX(N$6:N437)+1),"")</f>
        <v>207a2</v>
      </c>
      <c r="O438" s="35" t="str">
        <f>IF(COUNTA(H438)=1,IF(COUNTA(K438)=1,MAX(O$6:O437)&amp;K438,MAX(O$6:O437)+1),"")</f>
        <v>228a2</v>
      </c>
      <c r="P438" s="35" t="str">
        <f>IF(COUNTA(I438)=1,IF(COUNTA(K438)=1,MAX(P$6:P437)&amp;K438,MAX(P$6:P437)+1),"")</f>
        <v>247a2</v>
      </c>
      <c r="Q438" s="35" t="str">
        <f>IF(COUNTA(J438)=1,IF(COUNTA(K438)=1,MAX(Q$6:Q437)&amp;K438,MAX(Q$6:Q437)+1),"")</f>
        <v>247a2</v>
      </c>
      <c r="R438" s="3" t="s">
        <v>575</v>
      </c>
      <c r="T438" s="35" t="s">
        <v>574</v>
      </c>
      <c r="U438" s="35" t="s">
        <v>574</v>
      </c>
      <c r="V438" s="35" t="s">
        <v>574</v>
      </c>
      <c r="W438" s="35" t="s">
        <v>574</v>
      </c>
      <c r="X438" s="35" t="s">
        <v>973</v>
      </c>
      <c r="Z438" s="35" t="str">
        <f>IF(COUNTA(S438)=1,IF(COUNTA(X438)=1,MAX(Z$6:Z437)&amp;X438,MAX(Z$6:Z437)+1),"")</f>
        <v/>
      </c>
      <c r="AA438" s="35" t="str">
        <f>IF(COUNTA(T438)=1,IF(COUNTA(X438)=1,MAX(AA$6:AA437)&amp;X438,MAX(AA$6:AA437)+1),"")</f>
        <v>205a2</v>
      </c>
      <c r="AB438" s="35" t="str">
        <f>IF(COUNTA(U438)=1,IF(COUNTA(X438)=1,MAX(AB$6:AB437)&amp;X438,MAX(AB$6:AB437)+1),"")</f>
        <v>232a2</v>
      </c>
      <c r="AC438" s="35" t="str">
        <f>IF(COUNTA(V438)=1,IF(COUNTA(X438)=1,MAX(AC$6:AC437)&amp;X438,MAX(AC$6:AC437)+1),"")</f>
        <v>250a2</v>
      </c>
      <c r="AD438" s="35" t="str">
        <f>IF(COUNTA(W438)=1,IF(COUNTA(X438)=1,MAX(AD$6:AD437)&amp;X438,MAX(AD$6:AD437)+1),"")</f>
        <v>250a2</v>
      </c>
    </row>
    <row r="439" spans="1:31" ht="43.2">
      <c r="A439" s="2" t="s">
        <v>573</v>
      </c>
      <c r="B439" s="2" t="s">
        <v>397</v>
      </c>
      <c r="C439" s="2" t="s">
        <v>485</v>
      </c>
      <c r="D439" s="5" t="s">
        <v>491</v>
      </c>
      <c r="E439" s="14" t="s">
        <v>62</v>
      </c>
      <c r="G439" s="35" t="s">
        <v>574</v>
      </c>
      <c r="H439" s="35" t="s">
        <v>574</v>
      </c>
      <c r="I439" s="35" t="s">
        <v>574</v>
      </c>
      <c r="J439" s="35" t="s">
        <v>574</v>
      </c>
      <c r="K439" s="35" t="s">
        <v>974</v>
      </c>
      <c r="N439" s="35" t="str">
        <f>IF(COUNTA(G439)=1,IF(COUNTA(K439)=1,MAX(N$6:N438)&amp;K439,MAX(N$6:N438)+1),"")</f>
        <v>207a3</v>
      </c>
      <c r="O439" s="35" t="str">
        <f>IF(COUNTA(H439)=1,IF(COUNTA(K439)=1,MAX(O$6:O438)&amp;K439,MAX(O$6:O438)+1),"")</f>
        <v>228a3</v>
      </c>
      <c r="P439" s="35" t="str">
        <f>IF(COUNTA(I439)=1,IF(COUNTA(K439)=1,MAX(P$6:P438)&amp;K439,MAX(P$6:P438)+1),"")</f>
        <v>247a3</v>
      </c>
      <c r="Q439" s="35" t="str">
        <f>IF(COUNTA(J439)=1,IF(COUNTA(K439)=1,MAX(Q$6:Q438)&amp;K439,MAX(Q$6:Q438)+1),"")</f>
        <v>247a3</v>
      </c>
      <c r="R439" s="3" t="s">
        <v>575</v>
      </c>
      <c r="T439" s="35" t="s">
        <v>574</v>
      </c>
      <c r="U439" s="35" t="s">
        <v>574</v>
      </c>
      <c r="V439" s="35" t="s">
        <v>574</v>
      </c>
      <c r="W439" s="35" t="s">
        <v>574</v>
      </c>
      <c r="X439" s="35" t="s">
        <v>974</v>
      </c>
      <c r="Z439" s="35" t="str">
        <f>IF(COUNTA(S439)=1,IF(COUNTA(X439)=1,MAX(Z$6:Z438)&amp;X439,MAX(Z$6:Z438)+1),"")</f>
        <v/>
      </c>
      <c r="AA439" s="35" t="str">
        <f>IF(COUNTA(T439)=1,IF(COUNTA(X439)=1,MAX(AA$6:AA438)&amp;X439,MAX(AA$6:AA438)+1),"")</f>
        <v>205a3</v>
      </c>
      <c r="AB439" s="35" t="str">
        <f>IF(COUNTA(U439)=1,IF(COUNTA(X439)=1,MAX(AB$6:AB438)&amp;X439,MAX(AB$6:AB438)+1),"")</f>
        <v>232a3</v>
      </c>
      <c r="AC439" s="35" t="str">
        <f>IF(COUNTA(V439)=1,IF(COUNTA(X439)=1,MAX(AC$6:AC438)&amp;X439,MAX(AC$6:AC438)+1),"")</f>
        <v>250a3</v>
      </c>
      <c r="AD439" s="35" t="str">
        <f>IF(COUNTA(W439)=1,IF(COUNTA(X439)=1,MAX(AD$6:AD438)&amp;X439,MAX(AD$6:AD438)+1),"")</f>
        <v>250a3</v>
      </c>
    </row>
    <row r="440" spans="1:31" ht="43.2">
      <c r="A440" s="2" t="s">
        <v>573</v>
      </c>
      <c r="B440" s="2" t="s">
        <v>397</v>
      </c>
      <c r="C440" s="2" t="s">
        <v>492</v>
      </c>
      <c r="D440" s="5" t="s">
        <v>493</v>
      </c>
      <c r="E440" s="14" t="s">
        <v>62</v>
      </c>
      <c r="G440" s="35" t="s">
        <v>574</v>
      </c>
      <c r="H440" s="35" t="s">
        <v>574</v>
      </c>
      <c r="I440" s="35" t="s">
        <v>574</v>
      </c>
      <c r="J440" s="35" t="s">
        <v>574</v>
      </c>
      <c r="K440" s="35" t="s">
        <v>975</v>
      </c>
      <c r="N440" s="35" t="str">
        <f>IF(COUNTA(G440)=1,IF(COUNTA(K440)=1,MAX(N$6:N439)&amp;K440,MAX(N$6:N439)+1),"")</f>
        <v>207a4</v>
      </c>
      <c r="O440" s="35" t="str">
        <f>IF(COUNTA(H440)=1,IF(COUNTA(K440)=1,MAX(O$6:O439)&amp;K440,MAX(O$6:O439)+1),"")</f>
        <v>228a4</v>
      </c>
      <c r="P440" s="35" t="str">
        <f>IF(COUNTA(I440)=1,IF(COUNTA(K440)=1,MAX(P$6:P439)&amp;K440,MAX(P$6:P439)+1),"")</f>
        <v>247a4</v>
      </c>
      <c r="Q440" s="35" t="str">
        <f>IF(COUNTA(J440)=1,IF(COUNTA(K440)=1,MAX(Q$6:Q439)&amp;K440,MAX(Q$6:Q439)+1),"")</f>
        <v>247a4</v>
      </c>
      <c r="R440" s="3" t="s">
        <v>575</v>
      </c>
      <c r="T440" s="35" t="s">
        <v>574</v>
      </c>
      <c r="U440" s="35" t="s">
        <v>574</v>
      </c>
      <c r="V440" s="35" t="s">
        <v>574</v>
      </c>
      <c r="W440" s="35" t="s">
        <v>574</v>
      </c>
      <c r="X440" s="35" t="s">
        <v>975</v>
      </c>
      <c r="Z440" s="35" t="str">
        <f>IF(COUNTA(S440)=1,IF(COUNTA(X440)=1,MAX(Z$6:Z439)&amp;X440,MAX(Z$6:Z439)+1),"")</f>
        <v/>
      </c>
      <c r="AA440" s="35" t="str">
        <f>IF(COUNTA(T440)=1,IF(COUNTA(X440)=1,MAX(AA$6:AA439)&amp;X440,MAX(AA$6:AA439)+1),"")</f>
        <v>205a4</v>
      </c>
      <c r="AB440" s="35" t="str">
        <f>IF(COUNTA(U440)=1,IF(COUNTA(X440)=1,MAX(AB$6:AB439)&amp;X440,MAX(AB$6:AB439)+1),"")</f>
        <v>232a4</v>
      </c>
      <c r="AC440" s="35" t="str">
        <f>IF(COUNTA(V440)=1,IF(COUNTA(X440)=1,MAX(AC$6:AC439)&amp;X440,MAX(AC$6:AC439)+1),"")</f>
        <v>250a4</v>
      </c>
      <c r="AD440" s="35" t="str">
        <f>IF(COUNTA(W440)=1,IF(COUNTA(X440)=1,MAX(AD$6:AD439)&amp;X440,MAX(AD$6:AD439)+1),"")</f>
        <v>250a4</v>
      </c>
    </row>
    <row r="441" spans="1:31">
      <c r="A441" s="2" t="s">
        <v>573</v>
      </c>
      <c r="B441" s="2" t="s">
        <v>397</v>
      </c>
      <c r="C441" s="2" t="s">
        <v>485</v>
      </c>
      <c r="D441" s="5" t="s">
        <v>494</v>
      </c>
      <c r="E441" s="14" t="s">
        <v>62</v>
      </c>
      <c r="G441" s="35" t="s">
        <v>976</v>
      </c>
      <c r="H441" s="35" t="s">
        <v>977</v>
      </c>
      <c r="I441" s="35" t="s">
        <v>978</v>
      </c>
      <c r="J441" s="35" t="s">
        <v>979</v>
      </c>
      <c r="K441" s="35" t="s">
        <v>582</v>
      </c>
      <c r="N441" s="35" t="str">
        <f>IF(COUNTA(G441)=1,IF(COUNTA(K441)=1,MAX(N$6:N440)&amp;K441,MAX(N$6:N440)+1),"")</f>
        <v>207b</v>
      </c>
      <c r="O441" s="35" t="str">
        <f>IF(COUNTA(H441)=1,IF(COUNTA(K441)=1,MAX(O$6:O440)&amp;K441,MAX(O$6:O440)+1),"")</f>
        <v>228b</v>
      </c>
      <c r="P441" s="35" t="str">
        <f>IF(COUNTA(I441)=1,IF(COUNTA(K441)=1,MAX(P$6:P440)&amp;K441,MAX(P$6:P440)+1),"")</f>
        <v>247b</v>
      </c>
      <c r="Q441" s="35" t="str">
        <f>IF(COUNTA(J441)=1,IF(COUNTA(K441)=1,MAX(Q$6:Q440)&amp;K441,MAX(Q$6:Q440)+1),"")</f>
        <v>247b</v>
      </c>
      <c r="T441" s="35" t="s">
        <v>976</v>
      </c>
      <c r="U441" s="35" t="s">
        <v>977</v>
      </c>
      <c r="V441" s="35" t="s">
        <v>978</v>
      </c>
      <c r="W441" s="35" t="s">
        <v>979</v>
      </c>
      <c r="X441" s="35" t="s">
        <v>582</v>
      </c>
      <c r="Z441" s="35" t="str">
        <f>IF(COUNTA(S441)=1,IF(COUNTA(X441)=1,MAX(Z$6:Z440)&amp;X441,MAX(Z$6:Z440)+1),"")</f>
        <v/>
      </c>
      <c r="AA441" s="35" t="str">
        <f>IF(COUNTA(T441)=1,IF(COUNTA(X441)=1,MAX(AA$6:AA440)&amp;X441,MAX(AA$6:AA440)+1),"")</f>
        <v>205b</v>
      </c>
      <c r="AB441" s="35" t="str">
        <f>IF(COUNTA(U441)=1,IF(COUNTA(X441)=1,MAX(AB$6:AB440)&amp;X441,MAX(AB$6:AB440)+1),"")</f>
        <v>232b</v>
      </c>
      <c r="AC441" s="35" t="str">
        <f>IF(COUNTA(V441)=1,IF(COUNTA(X441)=1,MAX(AC$6:AC440)&amp;X441,MAX(AC$6:AC440)+1),"")</f>
        <v>250b</v>
      </c>
      <c r="AD441" s="35" t="str">
        <f>IF(COUNTA(W441)=1,IF(COUNTA(X441)=1,MAX(AD$6:AD440)&amp;X441,MAX(AD$6:AD440)+1),"")</f>
        <v>250b</v>
      </c>
    </row>
    <row r="442" spans="1:31" ht="28.8">
      <c r="A442" s="2" t="s">
        <v>573</v>
      </c>
      <c r="B442" s="2" t="s">
        <v>397</v>
      </c>
      <c r="C442" s="2" t="s">
        <v>485</v>
      </c>
      <c r="D442" s="25" t="s">
        <v>495</v>
      </c>
      <c r="E442" s="1" t="s">
        <v>114</v>
      </c>
      <c r="F442" s="2" t="s">
        <v>114</v>
      </c>
      <c r="G442" s="2" t="s">
        <v>114</v>
      </c>
      <c r="H442" s="2" t="s">
        <v>114</v>
      </c>
      <c r="I442" s="2" t="s">
        <v>114</v>
      </c>
      <c r="J442" s="2" t="s">
        <v>114</v>
      </c>
      <c r="M442" s="2" t="s">
        <v>114</v>
      </c>
      <c r="N442" s="2" t="s">
        <v>114</v>
      </c>
      <c r="O442" s="2" t="s">
        <v>114</v>
      </c>
      <c r="P442" s="2" t="s">
        <v>114</v>
      </c>
      <c r="Q442" s="2" t="s">
        <v>114</v>
      </c>
      <c r="R442" s="25" t="s">
        <v>980</v>
      </c>
      <c r="S442" s="2" t="s">
        <v>114</v>
      </c>
      <c r="T442" s="2" t="s">
        <v>114</v>
      </c>
      <c r="U442" s="2" t="s">
        <v>114</v>
      </c>
      <c r="V442" s="2" t="s">
        <v>114</v>
      </c>
      <c r="W442" s="2" t="s">
        <v>114</v>
      </c>
      <c r="Z442" s="2" t="s">
        <v>114</v>
      </c>
      <c r="AA442" s="2" t="s">
        <v>114</v>
      </c>
      <c r="AB442" s="2" t="s">
        <v>114</v>
      </c>
      <c r="AC442" s="2" t="s">
        <v>114</v>
      </c>
      <c r="AD442" s="2" t="s">
        <v>114</v>
      </c>
    </row>
    <row r="443" spans="1:31" ht="43.2">
      <c r="A443" s="2" t="s">
        <v>573</v>
      </c>
      <c r="B443" s="2" t="s">
        <v>397</v>
      </c>
      <c r="C443" s="2" t="s">
        <v>485</v>
      </c>
      <c r="D443" s="21" t="s">
        <v>496</v>
      </c>
      <c r="E443" s="2" t="s">
        <v>44</v>
      </c>
      <c r="G443" s="35">
        <v>121</v>
      </c>
      <c r="H443" s="35">
        <v>152</v>
      </c>
      <c r="I443" s="35">
        <v>166</v>
      </c>
      <c r="J443" s="35">
        <v>169</v>
      </c>
      <c r="N443" s="35">
        <f>IF(COUNTA(G443)=1,IF(COUNTA(K443)=1,MAX(N$6:N442)&amp;K443,MAX(N$6:N442)+1),"")</f>
        <v>208</v>
      </c>
      <c r="O443" s="35">
        <f>IF(COUNTA(H443)=1,IF(COUNTA(K443)=1,MAX(O$6:O442)&amp;K443,MAX(O$6:O442)+1),"")</f>
        <v>229</v>
      </c>
      <c r="P443" s="35">
        <f>IF(COUNTA(I443)=1,IF(COUNTA(K443)=1,MAX(P$6:P442)&amp;K443,MAX(P$6:P442)+1),"")</f>
        <v>248</v>
      </c>
      <c r="Q443" s="35">
        <f>IF(COUNTA(J443)=1,IF(COUNTA(K443)=1,MAX(Q$6:Q442)&amp;K443,MAX(Q$6:Q442)+1),"")</f>
        <v>248</v>
      </c>
      <c r="R443" s="21" t="s">
        <v>580</v>
      </c>
      <c r="T443" s="35">
        <v>121</v>
      </c>
      <c r="U443" s="35">
        <v>152</v>
      </c>
      <c r="V443" s="35">
        <v>166</v>
      </c>
      <c r="W443" s="35">
        <v>169</v>
      </c>
      <c r="Z443" s="35" t="str">
        <f>IF(COUNTA(S443)=1,IF(COUNTA(X443)=1,MAX(Z$6:Z442)&amp;X443,MAX(Z$6:Z442)+1),"")</f>
        <v/>
      </c>
      <c r="AA443" s="35">
        <f>IF(COUNTA(T443)=1,IF(COUNTA(X443)=1,MAX(AA$6:AA442)&amp;X443,MAX(AA$6:AA442)+1),"")</f>
        <v>206</v>
      </c>
      <c r="AB443" s="35">
        <f>IF(COUNTA(U443)=1,IF(COUNTA(X443)=1,MAX(AB$6:AB442)&amp;X443,MAX(AB$6:AB442)+1),"")</f>
        <v>233</v>
      </c>
      <c r="AC443" s="35">
        <f>IF(COUNTA(V443)=1,IF(COUNTA(X443)=1,MAX(AC$6:AC442)&amp;X443,MAX(AC$6:AC442)+1),"")</f>
        <v>251</v>
      </c>
      <c r="AD443" s="35">
        <f>IF(COUNTA(W443)=1,IF(COUNTA(X443)=1,MAX(AD$6:AD442)&amp;X443,MAX(AD$6:AD442)+1),"")</f>
        <v>251</v>
      </c>
    </row>
    <row r="444" spans="1:31" ht="113.1" customHeight="1">
      <c r="A444" s="2" t="s">
        <v>573</v>
      </c>
      <c r="B444" s="2" t="s">
        <v>397</v>
      </c>
      <c r="C444" s="8" t="s">
        <v>485</v>
      </c>
      <c r="D444" s="5" t="s">
        <v>497</v>
      </c>
      <c r="E444" t="s">
        <v>586</v>
      </c>
      <c r="F444" s="42"/>
      <c r="G444" s="62"/>
      <c r="H444" s="62"/>
      <c r="I444" s="62"/>
      <c r="J444" s="35" t="s">
        <v>574</v>
      </c>
      <c r="L444" s="2"/>
      <c r="M444" s="2"/>
      <c r="N444" s="62" t="str">
        <f>IF(COUNTA(G444)=1,IF(COUNTA(K444)=1,MAX(N$6:N443)&amp;K444,MAX(N$6:N443)+1),"")</f>
        <v/>
      </c>
      <c r="O444" s="62" t="str">
        <f>IF(COUNTA(H444)=1,IF(COUNTA(K444)=1,MAX(O$6:O443)&amp;K444,MAX(O$6:O443)+1),"")</f>
        <v/>
      </c>
      <c r="P444" s="62" t="str">
        <f>IF(COUNTA(I444)=1,IF(COUNTA(K444)=1,MAX(P$6:P443)&amp;K444,MAX(P$6:P443)+1),"")</f>
        <v/>
      </c>
      <c r="Q444" s="35">
        <f>IF(COUNTA(J444)=1,IF(COUNTA(K444)=1,MAX(Q$6:Q443)&amp;K444,MAX(Q$6:Q443)+1),"")</f>
        <v>249</v>
      </c>
      <c r="R444" s="21" t="s">
        <v>575</v>
      </c>
      <c r="S444" s="42"/>
      <c r="T444" s="62"/>
      <c r="U444" s="62"/>
      <c r="V444" s="62"/>
      <c r="W444" s="35" t="s">
        <v>574</v>
      </c>
      <c r="Y444" s="2"/>
      <c r="Z444" s="35" t="str">
        <f>IF(COUNTA(S444)=1,IF(COUNTA(X444)=1,MAX(Z$6:Z443)&amp;X444,MAX(Z$6:Z443)+1),"")</f>
        <v/>
      </c>
      <c r="AA444" s="35" t="str">
        <f>IF(COUNTA(T444)=1,IF(COUNTA(X444)=1,MAX(AA$6:AA443)&amp;X444,MAX(AA$6:AA443)+1),"")</f>
        <v/>
      </c>
      <c r="AB444" s="35" t="str">
        <f>IF(COUNTA(U444)=1,IF(COUNTA(X444)=1,MAX(AB$6:AB443)&amp;X444,MAX(AB$6:AB443)+1),"")</f>
        <v/>
      </c>
      <c r="AC444" s="35" t="str">
        <f>IF(COUNTA(V444)=1,IF(COUNTA(X444)=1,MAX(AC$6:AC443)&amp;X444,MAX(AC$6:AC443)+1),"")</f>
        <v/>
      </c>
      <c r="AD444" s="35">
        <f>IF(COUNTA(W444)=1,IF(COUNTA(X444)=1,MAX(AD$6:AD443)&amp;X444,MAX(AD$6:AD443)+1),"")</f>
        <v>252</v>
      </c>
    </row>
    <row r="445" spans="1:31" ht="43.2">
      <c r="A445" s="2" t="s">
        <v>573</v>
      </c>
      <c r="B445" s="2" t="s">
        <v>397</v>
      </c>
      <c r="C445" s="8" t="s">
        <v>485</v>
      </c>
      <c r="D445" t="s">
        <v>498</v>
      </c>
      <c r="E445" t="s">
        <v>62</v>
      </c>
      <c r="F445" s="42"/>
      <c r="G445" s="62"/>
      <c r="H445" s="62"/>
      <c r="I445" s="62"/>
      <c r="J445" s="35" t="s">
        <v>574</v>
      </c>
      <c r="K445" s="35" t="s">
        <v>623</v>
      </c>
      <c r="L445" s="2"/>
      <c r="M445" s="2"/>
      <c r="N445" s="62" t="str">
        <f>IF(COUNTA(G445)=1,IF(COUNTA(K445)=1,MAX(N$6:N444)&amp;K445,MAX(N$6:N444)+1),"")</f>
        <v/>
      </c>
      <c r="O445" s="62" t="str">
        <f>IF(COUNTA(H445)=1,IF(COUNTA(K445)=1,MAX(O$6:O444)&amp;K445,MAX(O$6:O444)+1),"")</f>
        <v/>
      </c>
      <c r="P445" s="62" t="str">
        <f>IF(COUNTA(I445)=1,IF(COUNTA(K445)=1,MAX(P$6:P444)&amp;K445,MAX(P$6:P444)+1),"")</f>
        <v/>
      </c>
      <c r="Q445" s="35" t="str">
        <f>IF(COUNTA(J445)=1,IF(COUNTA(K445)=1,MAX(Q$6:Q444)&amp;K445,MAX(Q$6:Q444)+1),"")</f>
        <v>249a1</v>
      </c>
      <c r="R445" s="3" t="s">
        <v>575</v>
      </c>
      <c r="S445" s="42"/>
      <c r="T445" s="62"/>
      <c r="U445" s="62"/>
      <c r="V445" s="62"/>
      <c r="W445" s="35" t="s">
        <v>574</v>
      </c>
      <c r="X445" s="35" t="s">
        <v>623</v>
      </c>
      <c r="Y445" s="2"/>
      <c r="Z445" s="35" t="str">
        <f>IF(COUNTA(S445)=1,IF(COUNTA(X445)=1,MAX(Z$6:Z444)&amp;X445,MAX(Z$6:Z444)+1),"")</f>
        <v/>
      </c>
      <c r="AA445" s="35" t="str">
        <f>IF(COUNTA(T445)=1,IF(COUNTA(X445)=1,MAX(AA$6:AA444)&amp;X445,MAX(AA$6:AA444)+1),"")</f>
        <v/>
      </c>
      <c r="AB445" s="35" t="str">
        <f>IF(COUNTA(U445)=1,IF(COUNTA(X445)=1,MAX(AB$6:AB444)&amp;X445,MAX(AB$6:AB444)+1),"")</f>
        <v/>
      </c>
      <c r="AC445" s="35" t="str">
        <f>IF(COUNTA(V445)=1,IF(COUNTA(X445)=1,MAX(AC$6:AC444)&amp;X445,MAX(AC$6:AC444)+1),"")</f>
        <v/>
      </c>
      <c r="AD445" s="35" t="str">
        <f>IF(COUNTA(W445)=1,IF(COUNTA(X445)=1,MAX(AD$6:AD444)&amp;X445,MAX(AD$6:AD444)+1),"")</f>
        <v>252a1</v>
      </c>
    </row>
    <row r="446" spans="1:31" ht="43.2">
      <c r="A446" s="2" t="s">
        <v>573</v>
      </c>
      <c r="B446" s="2" t="s">
        <v>397</v>
      </c>
      <c r="C446" s="8" t="s">
        <v>485</v>
      </c>
      <c r="D446" s="30" t="s">
        <v>499</v>
      </c>
      <c r="E446" t="s">
        <v>62</v>
      </c>
      <c r="F446" s="42"/>
      <c r="G446" s="62"/>
      <c r="H446" s="62"/>
      <c r="I446" s="62"/>
      <c r="J446" s="35" t="s">
        <v>574</v>
      </c>
      <c r="K446" s="35" t="s">
        <v>973</v>
      </c>
      <c r="L446" s="2"/>
      <c r="M446" s="2"/>
      <c r="N446" s="62" t="str">
        <f>IF(COUNTA(G446)=1,IF(COUNTA(K446)=1,MAX(N$6:N445)&amp;K446,MAX(N$6:N445)+1),"")</f>
        <v/>
      </c>
      <c r="O446" s="62" t="str">
        <f>IF(COUNTA(H446)=1,IF(COUNTA(K446)=1,MAX(O$6:O445)&amp;K446,MAX(O$6:O445)+1),"")</f>
        <v/>
      </c>
      <c r="P446" s="62" t="str">
        <f>IF(COUNTA(I446)=1,IF(COUNTA(K446)=1,MAX(P$6:P445)&amp;K446,MAX(P$6:P445)+1),"")</f>
        <v/>
      </c>
      <c r="Q446" s="35" t="str">
        <f>IF(COUNTA(J446)=1,IF(COUNTA(K446)=1,MAX(Q$6:Q445)&amp;K446,MAX(Q$6:Q445)+1),"")</f>
        <v>249a2</v>
      </c>
      <c r="R446" s="3" t="s">
        <v>575</v>
      </c>
      <c r="S446" s="42"/>
      <c r="T446" s="62"/>
      <c r="U446" s="62"/>
      <c r="V446" s="62"/>
      <c r="W446" s="35" t="s">
        <v>574</v>
      </c>
      <c r="X446" s="35" t="s">
        <v>973</v>
      </c>
      <c r="Y446" s="2"/>
      <c r="Z446" s="35" t="str">
        <f>IF(COUNTA(S446)=1,IF(COUNTA(X446)=1,MAX(Z$6:Z445)&amp;X446,MAX(Z$6:Z445)+1),"")</f>
        <v/>
      </c>
      <c r="AA446" s="35" t="str">
        <f>IF(COUNTA(T446)=1,IF(COUNTA(X446)=1,MAX(AA$6:AA445)&amp;X446,MAX(AA$6:AA445)+1),"")</f>
        <v/>
      </c>
      <c r="AB446" s="35" t="str">
        <f>IF(COUNTA(U446)=1,IF(COUNTA(X446)=1,MAX(AB$6:AB445)&amp;X446,MAX(AB$6:AB445)+1),"")</f>
        <v/>
      </c>
      <c r="AC446" s="35" t="str">
        <f>IF(COUNTA(V446)=1,IF(COUNTA(X446)=1,MAX(AC$6:AC445)&amp;X446,MAX(AC$6:AC445)+1),"")</f>
        <v/>
      </c>
      <c r="AD446" s="35" t="str">
        <f>IF(COUNTA(W446)=1,IF(COUNTA(X446)=1,MAX(AD$6:AD445)&amp;X446,MAX(AD$6:AD445)+1),"")</f>
        <v>252a2</v>
      </c>
    </row>
    <row r="447" spans="1:31" ht="43.2">
      <c r="A447" s="2" t="s">
        <v>573</v>
      </c>
      <c r="B447" s="2" t="s">
        <v>397</v>
      </c>
      <c r="C447" s="8" t="s">
        <v>485</v>
      </c>
      <c r="D447" s="30" t="s">
        <v>500</v>
      </c>
      <c r="E447" t="s">
        <v>62</v>
      </c>
      <c r="F447" s="42"/>
      <c r="G447" s="62"/>
      <c r="H447" s="62"/>
      <c r="I447" s="62"/>
      <c r="J447" s="35" t="s">
        <v>574</v>
      </c>
      <c r="K447" s="35" t="s">
        <v>974</v>
      </c>
      <c r="L447" s="2"/>
      <c r="M447" s="2"/>
      <c r="N447" s="62" t="str">
        <f>IF(COUNTA(G447)=1,IF(COUNTA(K447)=1,MAX(N$6:N446)&amp;K447,MAX(N$6:N446)+1),"")</f>
        <v/>
      </c>
      <c r="O447" s="62" t="str">
        <f>IF(COUNTA(H447)=1,IF(COUNTA(K447)=1,MAX(O$6:O446)&amp;K447,MAX(O$6:O446)+1),"")</f>
        <v/>
      </c>
      <c r="P447" s="62" t="str">
        <f>IF(COUNTA(I447)=1,IF(COUNTA(K447)=1,MAX(P$6:P446)&amp;K447,MAX(P$6:P446)+1),"")</f>
        <v/>
      </c>
      <c r="Q447" s="35" t="str">
        <f>IF(COUNTA(J447)=1,IF(COUNTA(K447)=1,MAX(Q$6:Q446)&amp;K447,MAX(Q$6:Q446)+1),"")</f>
        <v>249a3</v>
      </c>
      <c r="R447" s="3" t="s">
        <v>575</v>
      </c>
      <c r="S447" s="42"/>
      <c r="T447" s="62"/>
      <c r="U447" s="62"/>
      <c r="V447" s="62"/>
      <c r="W447" s="35" t="s">
        <v>574</v>
      </c>
      <c r="X447" s="35" t="s">
        <v>974</v>
      </c>
      <c r="Y447" s="2"/>
      <c r="Z447" s="35" t="str">
        <f>IF(COUNTA(S447)=1,IF(COUNTA(X447)=1,MAX(Z$6:Z446)&amp;X447,MAX(Z$6:Z446)+1),"")</f>
        <v/>
      </c>
      <c r="AA447" s="35" t="str">
        <f>IF(COUNTA(T447)=1,IF(COUNTA(X447)=1,MAX(AA$6:AA446)&amp;X447,MAX(AA$6:AA446)+1),"")</f>
        <v/>
      </c>
      <c r="AB447" s="35" t="str">
        <f>IF(COUNTA(U447)=1,IF(COUNTA(X447)=1,MAX(AB$6:AB446)&amp;X447,MAX(AB$6:AB446)+1),"")</f>
        <v/>
      </c>
      <c r="AC447" s="35" t="str">
        <f>IF(COUNTA(V447)=1,IF(COUNTA(X447)=1,MAX(AC$6:AC446)&amp;X447,MAX(AC$6:AC446)+1),"")</f>
        <v/>
      </c>
      <c r="AD447" s="35" t="str">
        <f>IF(COUNTA(W447)=1,IF(COUNTA(X447)=1,MAX(AD$6:AD446)&amp;X447,MAX(AD$6:AD446)+1),"")</f>
        <v>252a3</v>
      </c>
    </row>
    <row r="448" spans="1:31" ht="43.2">
      <c r="A448" s="2" t="s">
        <v>573</v>
      </c>
      <c r="B448" s="2" t="s">
        <v>397</v>
      </c>
      <c r="C448" s="8" t="s">
        <v>485</v>
      </c>
      <c r="D448" s="30" t="s">
        <v>501</v>
      </c>
      <c r="E448" t="s">
        <v>62</v>
      </c>
      <c r="F448" s="42"/>
      <c r="G448" s="62"/>
      <c r="H448" s="62"/>
      <c r="I448" s="62"/>
      <c r="J448" s="35" t="s">
        <v>574</v>
      </c>
      <c r="K448" s="35" t="s">
        <v>975</v>
      </c>
      <c r="L448" s="2"/>
      <c r="M448" s="2"/>
      <c r="N448" s="62" t="str">
        <f>IF(COUNTA(G448)=1,IF(COUNTA(K448)=1,MAX(N$6:N447)&amp;K448,MAX(N$6:N447)+1),"")</f>
        <v/>
      </c>
      <c r="O448" s="62" t="str">
        <f>IF(COUNTA(H448)=1,IF(COUNTA(K448)=1,MAX(O$6:O447)&amp;K448,MAX(O$6:O447)+1),"")</f>
        <v/>
      </c>
      <c r="P448" s="62" t="str">
        <f>IF(COUNTA(I448)=1,IF(COUNTA(K448)=1,MAX(P$6:P447)&amp;K448,MAX(P$6:P447)+1),"")</f>
        <v/>
      </c>
      <c r="Q448" s="35" t="str">
        <f>IF(COUNTA(J448)=1,IF(COUNTA(K448)=1,MAX(Q$6:Q447)&amp;K448,MAX(Q$6:Q447)+1),"")</f>
        <v>249a4</v>
      </c>
      <c r="R448" s="3" t="s">
        <v>575</v>
      </c>
      <c r="S448" s="42"/>
      <c r="T448" s="62"/>
      <c r="U448" s="62"/>
      <c r="V448" s="62"/>
      <c r="W448" s="35" t="s">
        <v>574</v>
      </c>
      <c r="X448" s="35" t="s">
        <v>975</v>
      </c>
      <c r="Y448" s="2"/>
      <c r="Z448" s="35" t="str">
        <f>IF(COUNTA(S448)=1,IF(COUNTA(X448)=1,MAX(Z$6:Z447)&amp;X448,MAX(Z$6:Z447)+1),"")</f>
        <v/>
      </c>
      <c r="AA448" s="35" t="str">
        <f>IF(COUNTA(T448)=1,IF(COUNTA(X448)=1,MAX(AA$6:AA447)&amp;X448,MAX(AA$6:AA447)+1),"")</f>
        <v/>
      </c>
      <c r="AB448" s="35" t="str">
        <f>IF(COUNTA(U448)=1,IF(COUNTA(X448)=1,MAX(AB$6:AB447)&amp;X448,MAX(AB$6:AB447)+1),"")</f>
        <v/>
      </c>
      <c r="AC448" s="35" t="str">
        <f>IF(COUNTA(V448)=1,IF(COUNTA(X448)=1,MAX(AC$6:AC447)&amp;X448,MAX(AC$6:AC447)+1),"")</f>
        <v/>
      </c>
      <c r="AD448" s="35" t="str">
        <f>IF(COUNTA(W448)=1,IF(COUNTA(X448)=1,MAX(AD$6:AD447)&amp;X448,MAX(AD$6:AD447)+1),"")</f>
        <v>252a4</v>
      </c>
    </row>
    <row r="449" spans="1:31" ht="43.2">
      <c r="A449" s="2" t="s">
        <v>573</v>
      </c>
      <c r="B449" s="2" t="s">
        <v>397</v>
      </c>
      <c r="C449" s="8" t="s">
        <v>485</v>
      </c>
      <c r="D449" s="26" t="s">
        <v>502</v>
      </c>
      <c r="E449" s="3" t="s">
        <v>44</v>
      </c>
      <c r="F449" s="42"/>
      <c r="G449" s="35" t="s">
        <v>574</v>
      </c>
      <c r="H449" s="35" t="s">
        <v>574</v>
      </c>
      <c r="I449" s="35" t="s">
        <v>574</v>
      </c>
      <c r="J449" s="35" t="s">
        <v>574</v>
      </c>
      <c r="L449" s="2"/>
      <c r="M449" s="2"/>
      <c r="N449" s="35">
        <f>IF(COUNTA(G449)=1,IF(COUNTA(K449)=1,MAX(N$6:N448)&amp;K449,MAX(N$6:N448)+1),"")</f>
        <v>209</v>
      </c>
      <c r="O449" s="35">
        <f>IF(COUNTA(H449)=1,IF(COUNTA(K449)=1,MAX(O$6:O448)&amp;K449,MAX(O$6:O448)+1),"")</f>
        <v>230</v>
      </c>
      <c r="P449" s="35">
        <f>IF(COUNTA(I449)=1,IF(COUNTA(K449)=1,MAX(P$6:P448)&amp;K449,MAX(P$6:P448)+1),"")</f>
        <v>249</v>
      </c>
      <c r="Q449" s="35">
        <f>IF(COUNTA(J449)=1,IF(COUNTA(K449)=1,MAX(Q$6:Q448)&amp;K449,MAX(Q$6:Q448)+1),"")</f>
        <v>250</v>
      </c>
      <c r="R449" s="3" t="s">
        <v>575</v>
      </c>
      <c r="S449" s="42"/>
      <c r="T449" s="35" t="s">
        <v>574</v>
      </c>
      <c r="U449" s="35" t="s">
        <v>574</v>
      </c>
      <c r="V449" s="35" t="s">
        <v>574</v>
      </c>
      <c r="W449" s="35" t="s">
        <v>574</v>
      </c>
      <c r="Y449" s="2"/>
      <c r="Z449" s="35" t="str">
        <f>IF(COUNTA(S449)=1,IF(COUNTA(X449)=1,MAX(Z$6:Z448)&amp;X449,MAX(Z$6:Z448)+1),"")</f>
        <v/>
      </c>
      <c r="AA449" s="35">
        <f>IF(COUNTA(T449)=1,IF(COUNTA(X449)=1,MAX(AA$6:AA448)&amp;X449,MAX(AA$6:AA448)+1),"")</f>
        <v>207</v>
      </c>
      <c r="AB449" s="35">
        <f>IF(COUNTA(U449)=1,IF(COUNTA(X449)=1,MAX(AB$6:AB448)&amp;X449,MAX(AB$6:AB448)+1),"")</f>
        <v>234</v>
      </c>
      <c r="AC449" s="35">
        <f>IF(COUNTA(V449)=1,IF(COUNTA(X449)=1,MAX(AC$6:AC448)&amp;X449,MAX(AC$6:AC448)+1),"")</f>
        <v>252</v>
      </c>
      <c r="AD449" s="35">
        <f>IF(COUNTA(W449)=1,IF(COUNTA(X449)=1,MAX(AD$6:AD448)&amp;X449,MAX(AD$6:AD448)+1),"")</f>
        <v>253</v>
      </c>
    </row>
    <row r="450" spans="1:31" ht="43.2">
      <c r="A450" s="2" t="s">
        <v>573</v>
      </c>
      <c r="B450" s="2" t="s">
        <v>397</v>
      </c>
      <c r="C450" s="8" t="s">
        <v>485</v>
      </c>
      <c r="D450" s="26" t="s">
        <v>503</v>
      </c>
      <c r="E450" s="3" t="s">
        <v>44</v>
      </c>
      <c r="F450" s="42"/>
      <c r="G450" s="35" t="s">
        <v>574</v>
      </c>
      <c r="H450" s="35" t="s">
        <v>574</v>
      </c>
      <c r="I450" s="35" t="s">
        <v>574</v>
      </c>
      <c r="J450" s="35" t="s">
        <v>574</v>
      </c>
      <c r="L450" s="2"/>
      <c r="M450" s="2"/>
      <c r="N450" s="35">
        <f>IF(COUNTA(G450)=1,IF(COUNTA(K450)=1,MAX(N$6:N449)&amp;K450,MAX(N$6:N449)+1),"")</f>
        <v>210</v>
      </c>
      <c r="O450" s="35">
        <f>IF(COUNTA(H450)=1,IF(COUNTA(K450)=1,MAX(O$6:O449)&amp;K450,MAX(O$6:O449)+1),"")</f>
        <v>231</v>
      </c>
      <c r="P450" s="35">
        <f>IF(COUNTA(I450)=1,IF(COUNTA(K450)=1,MAX(P$6:P449)&amp;K450,MAX(P$6:P449)+1),"")</f>
        <v>250</v>
      </c>
      <c r="Q450" s="35">
        <f>IF(COUNTA(J450)=1,IF(COUNTA(K450)=1,MAX(Q$6:Q449)&amp;K450,MAX(Q$6:Q449)+1),"")</f>
        <v>251</v>
      </c>
      <c r="R450" s="3" t="s">
        <v>575</v>
      </c>
      <c r="S450" s="42"/>
      <c r="T450" s="35" t="s">
        <v>574</v>
      </c>
      <c r="U450" s="35" t="s">
        <v>574</v>
      </c>
      <c r="V450" s="35" t="s">
        <v>574</v>
      </c>
      <c r="W450" s="35" t="s">
        <v>574</v>
      </c>
      <c r="Y450" s="2"/>
      <c r="Z450" s="35" t="str">
        <f>IF(COUNTA(S450)=1,IF(COUNTA(X450)=1,MAX(Z$6:Z449)&amp;X450,MAX(Z$6:Z449)+1),"")</f>
        <v/>
      </c>
      <c r="AA450" s="35">
        <f>IF(COUNTA(T450)=1,IF(COUNTA(X450)=1,MAX(AA$6:AA449)&amp;X450,MAX(AA$6:AA449)+1),"")</f>
        <v>208</v>
      </c>
      <c r="AB450" s="35">
        <f>IF(COUNTA(U450)=1,IF(COUNTA(X450)=1,MAX(AB$6:AB449)&amp;X450,MAX(AB$6:AB449)+1),"")</f>
        <v>235</v>
      </c>
      <c r="AC450" s="35">
        <f>IF(COUNTA(V450)=1,IF(COUNTA(X450)=1,MAX(AC$6:AC449)&amp;X450,MAX(AC$6:AC449)+1),"")</f>
        <v>253</v>
      </c>
      <c r="AD450" s="35">
        <f>IF(COUNTA(W450)=1,IF(COUNTA(X450)=1,MAX(AD$6:AD449)&amp;X450,MAX(AD$6:AD449)+1),"")</f>
        <v>254</v>
      </c>
    </row>
    <row r="451" spans="1:31" ht="43.2">
      <c r="A451" s="2" t="s">
        <v>573</v>
      </c>
      <c r="B451" s="2" t="s">
        <v>397</v>
      </c>
      <c r="C451" s="2" t="s">
        <v>485</v>
      </c>
      <c r="D451" s="5" t="s">
        <v>504</v>
      </c>
      <c r="E451" s="2" t="s">
        <v>44</v>
      </c>
      <c r="G451" s="35">
        <v>123</v>
      </c>
      <c r="H451" s="35">
        <v>154</v>
      </c>
      <c r="I451" s="35">
        <v>168</v>
      </c>
      <c r="J451" s="35">
        <v>171</v>
      </c>
      <c r="N451" s="35">
        <f>IF(COUNTA(G451)=1,IF(COUNTA(K451)=1,MAX(N$6:N450)&amp;K451,MAX(N$6:N450)+1),"")</f>
        <v>211</v>
      </c>
      <c r="O451" s="35">
        <f>IF(COUNTA(H451)=1,IF(COUNTA(K451)=1,MAX(O$6:O450)&amp;K451,MAX(O$6:O450)+1),"")</f>
        <v>232</v>
      </c>
      <c r="P451" s="35">
        <f>IF(COUNTA(I451)=1,IF(COUNTA(K451)=1,MAX(P$6:P450)&amp;K451,MAX(P$6:P450)+1),"")</f>
        <v>251</v>
      </c>
      <c r="Q451" s="35">
        <f>IF(COUNTA(J451)=1,IF(COUNTA(K451)=1,MAX(Q$6:Q450)&amp;K451,MAX(Q$6:Q450)+1),"")</f>
        <v>252</v>
      </c>
      <c r="T451" s="35">
        <v>123</v>
      </c>
      <c r="U451" s="35">
        <v>154</v>
      </c>
      <c r="V451" s="35">
        <v>168</v>
      </c>
      <c r="W451" s="35">
        <v>171</v>
      </c>
      <c r="Z451" s="35" t="str">
        <f>IF(COUNTA(S451)=1,IF(COUNTA(X451)=1,MAX(Z$6:Z450)&amp;X451,MAX(Z$6:Z450)+1),"")</f>
        <v/>
      </c>
      <c r="AA451" s="35">
        <f>IF(COUNTA(T451)=1,IF(COUNTA(X451)=1,MAX(AA$6:AA450)&amp;X451,MAX(AA$6:AA450)+1),"")</f>
        <v>209</v>
      </c>
      <c r="AB451" s="35">
        <f>IF(COUNTA(U451)=1,IF(COUNTA(X451)=1,MAX(AB$6:AB450)&amp;X451,MAX(AB$6:AB450)+1),"")</f>
        <v>236</v>
      </c>
      <c r="AC451" s="35">
        <f>IF(COUNTA(V451)=1,IF(COUNTA(X451)=1,MAX(AC$6:AC450)&amp;X451,MAX(AC$6:AC450)+1),"")</f>
        <v>254</v>
      </c>
      <c r="AD451" s="35">
        <f>IF(COUNTA(W451)=1,IF(COUNTA(X451)=1,MAX(AD$6:AD450)&amp;X451,MAX(AD$6:AD450)+1),"")</f>
        <v>255</v>
      </c>
    </row>
    <row r="452" spans="1:31">
      <c r="A452" s="2" t="s">
        <v>573</v>
      </c>
      <c r="B452" s="2" t="s">
        <v>397</v>
      </c>
      <c r="C452" s="2" t="s">
        <v>485</v>
      </c>
      <c r="D452" s="5" t="s">
        <v>505</v>
      </c>
      <c r="E452" s="2" t="s">
        <v>44</v>
      </c>
      <c r="G452" t="s">
        <v>574</v>
      </c>
      <c r="H452" s="35">
        <v>155</v>
      </c>
      <c r="I452" s="35">
        <v>169</v>
      </c>
      <c r="J452" s="35">
        <v>172</v>
      </c>
      <c r="N452" s="35">
        <f>IF(COUNTA(G452)=1,IF(COUNTA(K452)=1,MAX(N$6:N451)&amp;K452,MAX(N$6:N451)+1),"")</f>
        <v>212</v>
      </c>
      <c r="O452" s="35">
        <f>IF(COUNTA(H452)=1,IF(COUNTA(K452)=1,MAX(O$6:O451)&amp;K452,MAX(O$6:O451)+1),"")</f>
        <v>233</v>
      </c>
      <c r="P452" s="35">
        <f>IF(COUNTA(I452)=1,IF(COUNTA(K452)=1,MAX(P$6:P451)&amp;K452,MAX(P$6:P451)+1),"")</f>
        <v>252</v>
      </c>
      <c r="Q452" s="35">
        <f>IF(COUNTA(J452)=1,IF(COUNTA(K452)=1,MAX(Q$6:Q451)&amp;K452,MAX(Q$6:Q451)+1),"")</f>
        <v>253</v>
      </c>
      <c r="R452" s="21" t="s">
        <v>957</v>
      </c>
      <c r="T452" t="s">
        <v>574</v>
      </c>
      <c r="U452" s="35">
        <v>155</v>
      </c>
      <c r="V452" s="35">
        <v>169</v>
      </c>
      <c r="W452" s="35">
        <v>172</v>
      </c>
      <c r="Z452" s="35" t="str">
        <f>IF(COUNTA(S452)=1,IF(COUNTA(X452)=1,MAX(Z$6:Z451)&amp;X452,MAX(Z$6:Z451)+1),"")</f>
        <v/>
      </c>
      <c r="AA452" s="35">
        <f>IF(COUNTA(T452)=1,IF(COUNTA(X452)=1,MAX(AA$6:AA451)&amp;X452,MAX(AA$6:AA451)+1),"")</f>
        <v>210</v>
      </c>
      <c r="AB452" s="35">
        <f>IF(COUNTA(U452)=1,IF(COUNTA(X452)=1,MAX(AB$6:AB451)&amp;X452,MAX(AB$6:AB451)+1),"")</f>
        <v>237</v>
      </c>
      <c r="AC452" s="35">
        <f>IF(COUNTA(V452)=1,IF(COUNTA(X452)=1,MAX(AC$6:AC451)&amp;X452,MAX(AC$6:AC451)+1),"")</f>
        <v>255</v>
      </c>
      <c r="AD452" s="35">
        <f>IF(COUNTA(W452)=1,IF(COUNTA(X452)=1,MAX(AD$6:AD451)&amp;X452,MAX(AD$6:AD451)+1),"")</f>
        <v>256</v>
      </c>
    </row>
    <row r="453" spans="1:31" ht="28.8">
      <c r="A453" s="2" t="s">
        <v>573</v>
      </c>
      <c r="B453" s="2" t="s">
        <v>397</v>
      </c>
      <c r="C453" s="2" t="s">
        <v>485</v>
      </c>
      <c r="D453" s="5" t="s">
        <v>506</v>
      </c>
      <c r="E453" s="2" t="s">
        <v>44</v>
      </c>
      <c r="G453" t="s">
        <v>574</v>
      </c>
      <c r="H453" s="35">
        <v>157</v>
      </c>
      <c r="I453" s="35">
        <v>171</v>
      </c>
      <c r="J453" s="35">
        <v>174</v>
      </c>
      <c r="N453" s="35">
        <f>IF(COUNTA(G453)=1,IF(COUNTA(K453)=1,MAX(N$6:N452)&amp;K453,MAX(N$6:N452)+1),"")</f>
        <v>213</v>
      </c>
      <c r="O453" s="35">
        <f>IF(COUNTA(H453)=1,IF(COUNTA(K453)=1,MAX(O$6:O452)&amp;K453,MAX(O$6:O452)+1),"")</f>
        <v>234</v>
      </c>
      <c r="P453" s="35">
        <f>IF(COUNTA(I453)=1,IF(COUNTA(K453)=1,MAX(P$6:P452)&amp;K453,MAX(P$6:P452)+1),"")</f>
        <v>253</v>
      </c>
      <c r="Q453" s="35">
        <f>IF(COUNTA(J453)=1,IF(COUNTA(K453)=1,MAX(Q$6:Q452)&amp;K453,MAX(Q$6:Q452)+1),"")</f>
        <v>254</v>
      </c>
      <c r="R453" s="3" t="s">
        <v>957</v>
      </c>
      <c r="T453" t="s">
        <v>574</v>
      </c>
      <c r="U453" s="35">
        <v>157</v>
      </c>
      <c r="V453" s="35">
        <v>171</v>
      </c>
      <c r="W453" s="35">
        <v>174</v>
      </c>
      <c r="Z453" s="35" t="str">
        <f>IF(COUNTA(S453)=1,IF(COUNTA(X453)=1,MAX(Z$6:Z452)&amp;X453,MAX(Z$6:Z452)+1),"")</f>
        <v/>
      </c>
      <c r="AA453" s="35">
        <f>IF(COUNTA(T453)=1,IF(COUNTA(X453)=1,MAX(AA$6:AA452)&amp;X453,MAX(AA$6:AA452)+1),"")</f>
        <v>211</v>
      </c>
      <c r="AB453" s="35">
        <f>IF(COUNTA(U453)=1,IF(COUNTA(X453)=1,MAX(AB$6:AB452)&amp;X453,MAX(AB$6:AB452)+1),"")</f>
        <v>238</v>
      </c>
      <c r="AC453" s="35">
        <f>IF(COUNTA(V453)=1,IF(COUNTA(X453)=1,MAX(AC$6:AC452)&amp;X453,MAX(AC$6:AC452)+1),"")</f>
        <v>256</v>
      </c>
      <c r="AD453" s="35">
        <f>IF(COUNTA(W453)=1,IF(COUNTA(X453)=1,MAX(AD$6:AD452)&amp;X453,MAX(AD$6:AD452)+1),"")</f>
        <v>257</v>
      </c>
    </row>
    <row r="454" spans="1:31">
      <c r="A454" s="2" t="s">
        <v>573</v>
      </c>
      <c r="B454" s="2" t="s">
        <v>397</v>
      </c>
      <c r="C454" s="2" t="s">
        <v>485</v>
      </c>
      <c r="D454" s="5" t="s">
        <v>425</v>
      </c>
      <c r="E454" s="2" t="s">
        <v>44</v>
      </c>
      <c r="G454" t="s">
        <v>574</v>
      </c>
      <c r="H454" s="35">
        <v>158</v>
      </c>
      <c r="I454" s="35">
        <v>172</v>
      </c>
      <c r="J454" s="35">
        <v>175</v>
      </c>
      <c r="N454" s="35">
        <f>IF(COUNTA(G454)=1,IF(COUNTA(K454)=1,MAX(N$6:N453)&amp;K454,MAX(N$6:N453)+1),"")</f>
        <v>214</v>
      </c>
      <c r="O454" s="35">
        <f>IF(COUNTA(H454)=1,IF(COUNTA(K454)=1,MAX(O$6:O453)&amp;K454,MAX(O$6:O453)+1),"")</f>
        <v>235</v>
      </c>
      <c r="P454" s="35">
        <f>IF(COUNTA(I454)=1,IF(COUNTA(K454)=1,MAX(P$6:P453)&amp;K454,MAX(P$6:P453)+1),"")</f>
        <v>254</v>
      </c>
      <c r="Q454" s="35">
        <f>IF(COUNTA(J454)=1,IF(COUNTA(K454)=1,MAX(Q$6:Q453)&amp;K454,MAX(Q$6:Q453)+1),"")</f>
        <v>255</v>
      </c>
      <c r="R454" s="3" t="s">
        <v>957</v>
      </c>
      <c r="T454" t="s">
        <v>574</v>
      </c>
      <c r="U454" s="35">
        <v>158</v>
      </c>
      <c r="V454" s="35">
        <v>172</v>
      </c>
      <c r="W454" s="35">
        <v>175</v>
      </c>
      <c r="Z454" s="35" t="str">
        <f>IF(COUNTA(S454)=1,IF(COUNTA(X454)=1,MAX(Z$6:Z453)&amp;X454,MAX(Z$6:Z453)+1),"")</f>
        <v/>
      </c>
      <c r="AA454" s="35">
        <f>IF(COUNTA(T454)=1,IF(COUNTA(X454)=1,MAX(AA$6:AA453)&amp;X454,MAX(AA$6:AA453)+1),"")</f>
        <v>212</v>
      </c>
      <c r="AB454" s="35">
        <f>IF(COUNTA(U454)=1,IF(COUNTA(X454)=1,MAX(AB$6:AB453)&amp;X454,MAX(AB$6:AB453)+1),"")</f>
        <v>239</v>
      </c>
      <c r="AC454" s="35">
        <f>IF(COUNTA(V454)=1,IF(COUNTA(X454)=1,MAX(AC$6:AC453)&amp;X454,MAX(AC$6:AC453)+1),"")</f>
        <v>257</v>
      </c>
      <c r="AD454" s="35">
        <f>IF(COUNTA(W454)=1,IF(COUNTA(X454)=1,MAX(AD$6:AD453)&amp;X454,MAX(AD$6:AD453)+1),"")</f>
        <v>258</v>
      </c>
    </row>
    <row r="455" spans="1:31" ht="62.85" customHeight="1">
      <c r="A455" s="2" t="s">
        <v>573</v>
      </c>
      <c r="B455" s="2" t="s">
        <v>397</v>
      </c>
      <c r="C455" s="2" t="s">
        <v>485</v>
      </c>
      <c r="D455" s="23" t="s">
        <v>507</v>
      </c>
      <c r="E455" s="2" t="s">
        <v>44</v>
      </c>
      <c r="G455" s="35">
        <v>125</v>
      </c>
      <c r="H455" s="35">
        <v>159</v>
      </c>
      <c r="I455" s="35">
        <v>173</v>
      </c>
      <c r="J455" s="35">
        <v>176</v>
      </c>
      <c r="N455" s="35">
        <f>IF(COUNTA(G455)=1,IF(COUNTA(K455)=1,MAX(N$6:N454)&amp;K455,MAX(N$6:N454)+1),"")</f>
        <v>215</v>
      </c>
      <c r="O455" s="35">
        <f>IF(COUNTA(H455)=1,IF(COUNTA(K455)=1,MAX(O$6:O454)&amp;K455,MAX(O$6:O454)+1),"")</f>
        <v>236</v>
      </c>
      <c r="P455" s="35">
        <f>IF(COUNTA(I455)=1,IF(COUNTA(K455)=1,MAX(P$6:P454)&amp;K455,MAX(P$6:P454)+1),"")</f>
        <v>255</v>
      </c>
      <c r="Q455" s="35">
        <f>IF(COUNTA(J455)=1,IF(COUNTA(K455)=1,MAX(Q$6:Q454)&amp;K455,MAX(Q$6:Q454)+1),"")</f>
        <v>256</v>
      </c>
      <c r="T455" s="35">
        <v>125</v>
      </c>
      <c r="U455" s="35">
        <v>159</v>
      </c>
      <c r="V455" s="35">
        <v>173</v>
      </c>
      <c r="W455" s="35">
        <v>176</v>
      </c>
      <c r="Z455" s="35" t="str">
        <f>IF(COUNTA(S455)=1,IF(COUNTA(X455)=1,MAX(Z$6:Z454)&amp;X455,MAX(Z$6:Z454)+1),"")</f>
        <v/>
      </c>
      <c r="AA455" s="35">
        <f>IF(COUNTA(T455)=1,IF(COUNTA(X455)=1,MAX(AA$6:AA454)&amp;X455,MAX(AA$6:AA454)+1),"")</f>
        <v>213</v>
      </c>
      <c r="AB455" s="35">
        <f>IF(COUNTA(U455)=1,IF(COUNTA(X455)=1,MAX(AB$6:AB454)&amp;X455,MAX(AB$6:AB454)+1),"")</f>
        <v>240</v>
      </c>
      <c r="AC455" s="35">
        <f>IF(COUNTA(V455)=1,IF(COUNTA(X455)=1,MAX(AC$6:AC454)&amp;X455,MAX(AC$6:AC454)+1),"")</f>
        <v>258</v>
      </c>
      <c r="AD455" s="35">
        <f>IF(COUNTA(W455)=1,IF(COUNTA(X455)=1,MAX(AD$6:AD454)&amp;X455,MAX(AD$6:AD454)+1),"")</f>
        <v>259</v>
      </c>
    </row>
    <row r="456" spans="1:31" ht="263.25" customHeight="1">
      <c r="A456" s="2" t="s">
        <v>573</v>
      </c>
      <c r="B456" s="2" t="s">
        <v>397</v>
      </c>
      <c r="C456" s="2" t="s">
        <v>485</v>
      </c>
      <c r="D456" s="28" t="s">
        <v>981</v>
      </c>
      <c r="E456" s="3" t="s">
        <v>60</v>
      </c>
      <c r="F456" s="42"/>
      <c r="G456" s="62"/>
      <c r="H456" s="62"/>
      <c r="I456" s="35" t="s">
        <v>574</v>
      </c>
      <c r="J456" s="35" t="s">
        <v>574</v>
      </c>
      <c r="L456" s="2"/>
      <c r="M456" s="2"/>
      <c r="N456" s="62" t="str">
        <f>IF(COUNTA(G456)=1,IF(COUNTA(K456)=1,MAX(N$6:N455)&amp;K456,MAX(N$6:N455)+1),"")</f>
        <v/>
      </c>
      <c r="O456" s="62" t="str">
        <f>IF(COUNTA(H456)=1,IF(COUNTA(K456)=1,MAX(O$6:O455)&amp;K456,MAX(O$6:O455)+1),"")</f>
        <v/>
      </c>
      <c r="P456" s="35">
        <f>IF(COUNTA(I456)=1,IF(COUNTA(K456)=1,MAX(P$6:P455)&amp;K456,MAX(P$6:P455)+1),"")</f>
        <v>256</v>
      </c>
      <c r="Q456" s="35">
        <f>IF(COUNTA(J456)=1,IF(COUNTA(K456)=1,MAX(Q$6:Q455)&amp;K456,MAX(Q$6:Q455)+1),"")</f>
        <v>257</v>
      </c>
      <c r="S456" s="42"/>
      <c r="T456" s="62"/>
      <c r="U456" s="62"/>
      <c r="V456" s="35" t="s">
        <v>574</v>
      </c>
      <c r="W456" s="35" t="s">
        <v>574</v>
      </c>
      <c r="Y456" s="2"/>
      <c r="Z456" s="35" t="str">
        <f>IF(COUNTA(S456)=1,IF(COUNTA(X456)=1,MAX(Z$6:Z455)&amp;X456,MAX(Z$6:Z455)+1),"")</f>
        <v/>
      </c>
      <c r="AA456" s="35" t="str">
        <f>IF(COUNTA(T456)=1,IF(COUNTA(X456)=1,MAX(AA$6:AA455)&amp;X456,MAX(AA$6:AA455)+1),"")</f>
        <v/>
      </c>
      <c r="AB456" s="35" t="str">
        <f>IF(COUNTA(U456)=1,IF(COUNTA(X456)=1,MAX(AB$6:AB455)&amp;X456,MAX(AB$6:AB455)+1),"")</f>
        <v/>
      </c>
      <c r="AC456" s="35">
        <f>IF(COUNTA(V456)=1,IF(COUNTA(X456)=1,MAX(AC$6:AC455)&amp;X456,MAX(AC$6:AC455)+1),"")</f>
        <v>259</v>
      </c>
      <c r="AD456" s="35">
        <f>IF(COUNTA(W456)=1,IF(COUNTA(X456)=1,MAX(AD$6:AD455)&amp;X456,MAX(AD$6:AD455)+1),"")</f>
        <v>260</v>
      </c>
    </row>
    <row r="457" spans="1:31" ht="237" customHeight="1">
      <c r="A457" s="2" t="s">
        <v>573</v>
      </c>
      <c r="B457" s="2" t="s">
        <v>397</v>
      </c>
      <c r="C457" s="2" t="s">
        <v>485</v>
      </c>
      <c r="D457" s="28" t="s">
        <v>982</v>
      </c>
      <c r="E457" s="3" t="s">
        <v>60</v>
      </c>
      <c r="F457" s="42"/>
      <c r="G457" s="62"/>
      <c r="H457" s="62"/>
      <c r="I457" s="35" t="s">
        <v>574</v>
      </c>
      <c r="J457" s="35" t="s">
        <v>574</v>
      </c>
      <c r="L457" s="2"/>
      <c r="M457" s="2"/>
      <c r="N457" s="62" t="str">
        <f>IF(COUNTA(G457)=1,IF(COUNTA(K457)=1,MAX(N$6:N456)&amp;K457,MAX(N$6:N456)+1),"")</f>
        <v/>
      </c>
      <c r="O457" s="62" t="str">
        <f>IF(COUNTA(H457)=1,IF(COUNTA(K457)=1,MAX(O$6:O456)&amp;K457,MAX(O$6:O456)+1),"")</f>
        <v/>
      </c>
      <c r="P457" s="35">
        <f>IF(COUNTA(I457)=1,IF(COUNTA(K457)=1,MAX(P$6:P456)&amp;K457,MAX(P$6:P456)+1),"")</f>
        <v>257</v>
      </c>
      <c r="Q457" s="35">
        <f>IF(COUNTA(J457)=1,IF(COUNTA(K457)=1,MAX(Q$6:Q456)&amp;K457,MAX(Q$6:Q456)+1),"")</f>
        <v>258</v>
      </c>
      <c r="S457" s="42"/>
      <c r="T457" s="62"/>
      <c r="U457" s="62"/>
      <c r="V457" s="35" t="s">
        <v>574</v>
      </c>
      <c r="W457" s="35" t="s">
        <v>574</v>
      </c>
      <c r="Y457" s="2"/>
      <c r="Z457" s="35" t="str">
        <f>IF(COUNTA(S457)=1,IF(COUNTA(X457)=1,MAX(Z$6:Z456)&amp;X457,MAX(Z$6:Z456)+1),"")</f>
        <v/>
      </c>
      <c r="AA457" s="35" t="str">
        <f>IF(COUNTA(T457)=1,IF(COUNTA(X457)=1,MAX(AA$6:AA456)&amp;X457,MAX(AA$6:AA456)+1),"")</f>
        <v/>
      </c>
      <c r="AB457" s="35" t="str">
        <f>IF(COUNTA(U457)=1,IF(COUNTA(X457)=1,MAX(AB$6:AB456)&amp;X457,MAX(AB$6:AB456)+1),"")</f>
        <v/>
      </c>
      <c r="AC457" s="35">
        <f>IF(COUNTA(V457)=1,IF(COUNTA(X457)=1,MAX(AC$6:AC456)&amp;X457,MAX(AC$6:AC456)+1),"")</f>
        <v>260</v>
      </c>
      <c r="AD457" s="35">
        <f>IF(COUNTA(W457)=1,IF(COUNTA(X457)=1,MAX(AD$6:AD456)&amp;X457,MAX(AD$6:AD456)+1),"")</f>
        <v>261</v>
      </c>
    </row>
    <row r="458" spans="1:31">
      <c r="A458" s="2" t="s">
        <v>573</v>
      </c>
      <c r="B458" s="2" t="s">
        <v>397</v>
      </c>
      <c r="C458" s="2" t="s">
        <v>485</v>
      </c>
      <c r="D458" s="5" t="s">
        <v>510</v>
      </c>
      <c r="E458" s="3" t="s">
        <v>44</v>
      </c>
      <c r="F458" s="42"/>
      <c r="G458" s="35" t="s">
        <v>574</v>
      </c>
      <c r="H458" s="35" t="s">
        <v>574</v>
      </c>
      <c r="I458" s="35" t="s">
        <v>574</v>
      </c>
      <c r="J458" s="35" t="s">
        <v>574</v>
      </c>
      <c r="L458" s="2"/>
      <c r="M458" s="2"/>
      <c r="N458" s="35">
        <f>IF(COUNTA(G458)=1,IF(COUNTA(K458)=1,MAX(N$6:N457)&amp;K458,MAX(N$6:N457)+1),"")</f>
        <v>216</v>
      </c>
      <c r="O458" s="35">
        <f>IF(COUNTA(H458)=1,IF(COUNTA(K458)=1,MAX(O$6:O457)&amp;K458,MAX(O$6:O457)+1),"")</f>
        <v>237</v>
      </c>
      <c r="P458" s="35">
        <f>IF(COUNTA(I458)=1,IF(COUNTA(K458)=1,MAX(P$6:P457)&amp;K458,MAX(P$6:P457)+1),"")</f>
        <v>258</v>
      </c>
      <c r="Q458" s="35">
        <f>IF(COUNTA(J458)=1,IF(COUNTA(K458)=1,MAX(Q$6:Q457)&amp;K458,MAX(Q$6:Q457)+1),"")</f>
        <v>259</v>
      </c>
      <c r="S458" s="42"/>
      <c r="T458" s="35" t="s">
        <v>574</v>
      </c>
      <c r="U458" s="35" t="s">
        <v>574</v>
      </c>
      <c r="V458" s="35" t="s">
        <v>574</v>
      </c>
      <c r="W458" s="35" t="s">
        <v>574</v>
      </c>
      <c r="Y458" s="2"/>
      <c r="Z458" s="35" t="str">
        <f>IF(COUNTA(S458)=1,IF(COUNTA(X458)=1,MAX(Z$6:Z457)&amp;X458,MAX(Z$6:Z457)+1),"")</f>
        <v/>
      </c>
      <c r="AA458" s="35">
        <f>IF(COUNTA(T458)=1,IF(COUNTA(X458)=1,MAX(AA$6:AA457)&amp;X458,MAX(AA$6:AA457)+1),"")</f>
        <v>214</v>
      </c>
      <c r="AB458" s="35">
        <f>IF(COUNTA(U458)=1,IF(COUNTA(X458)=1,MAX(AB$6:AB457)&amp;X458,MAX(AB$6:AB457)+1),"")</f>
        <v>241</v>
      </c>
      <c r="AC458" s="35">
        <f>IF(COUNTA(V458)=1,IF(COUNTA(X458)=1,MAX(AC$6:AC457)&amp;X458,MAX(AC$6:AC457)+1),"")</f>
        <v>261</v>
      </c>
      <c r="AD458" s="35">
        <f>IF(COUNTA(W458)=1,IF(COUNTA(X458)=1,MAX(AD$6:AD457)&amp;X458,MAX(AD$6:AD457)+1),"")</f>
        <v>262</v>
      </c>
    </row>
    <row r="459" spans="1:31" s="9" customFormat="1">
      <c r="A459" s="9" t="s">
        <v>573</v>
      </c>
      <c r="B459" s="9" t="s">
        <v>397</v>
      </c>
      <c r="C459" s="9" t="s">
        <v>492</v>
      </c>
      <c r="D459" s="10" t="s">
        <v>492</v>
      </c>
      <c r="E459" s="2" t="s">
        <v>6</v>
      </c>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row>
    <row r="460" spans="1:31" ht="72" customHeight="1">
      <c r="A460" s="2" t="s">
        <v>573</v>
      </c>
      <c r="B460" s="2" t="s">
        <v>397</v>
      </c>
      <c r="C460" s="2" t="s">
        <v>492</v>
      </c>
      <c r="D460" s="5" t="s">
        <v>511</v>
      </c>
      <c r="E460" s="2" t="s">
        <v>44</v>
      </c>
      <c r="G460" s="35" t="s">
        <v>983</v>
      </c>
      <c r="H460" s="35" t="s">
        <v>983</v>
      </c>
      <c r="I460" s="35" t="s">
        <v>983</v>
      </c>
      <c r="J460" s="35" t="s">
        <v>983</v>
      </c>
      <c r="N460" s="35">
        <f>IF(COUNTA(G460)=1,IF(COUNTA(K460)=1,MAX(N$6:N459)&amp;K460,MAX(N$6:N459)+1),"")</f>
        <v>217</v>
      </c>
      <c r="O460" s="35">
        <f>IF(COUNTA(H460)=1,IF(COUNTA(K460)=1,MAX(O$6:O459)&amp;K460,MAX(O$6:O459)+1),"")</f>
        <v>238</v>
      </c>
      <c r="P460" s="35">
        <f>IF(COUNTA(I460)=1,IF(COUNTA(K460)=1,MAX(P$6:P459)&amp;K460,MAX(P$6:P459)+1),"")</f>
        <v>259</v>
      </c>
      <c r="Q460" s="35">
        <f>IF(COUNTA(J460)=1,IF(COUNTA(K460)=1,MAX(Q$6:Q459)&amp;K460,MAX(Q$6:Q459)+1),"")</f>
        <v>260</v>
      </c>
      <c r="R460" s="3" t="s">
        <v>580</v>
      </c>
      <c r="T460" s="35" t="s">
        <v>983</v>
      </c>
      <c r="U460" s="35" t="s">
        <v>983</v>
      </c>
      <c r="V460" s="35" t="s">
        <v>983</v>
      </c>
      <c r="W460" s="35" t="s">
        <v>983</v>
      </c>
      <c r="Z460" s="35" t="str">
        <f>IF(COUNTA(S460)=1,IF(COUNTA(X460)=1,MAX(Z$6:Z459)&amp;X460,MAX(Z$6:Z459)+1),"")</f>
        <v/>
      </c>
      <c r="AA460" s="35">
        <f>IF(COUNTA(T460)=1,IF(COUNTA(X460)=1,MAX(AA$6:AA459)&amp;X460,MAX(AA$6:AA459)+1),"")</f>
        <v>215</v>
      </c>
      <c r="AB460" s="35">
        <f>IF(COUNTA(U460)=1,IF(COUNTA(X460)=1,MAX(AB$6:AB459)&amp;X460,MAX(AB$6:AB459)+1),"")</f>
        <v>242</v>
      </c>
      <c r="AC460" s="35">
        <f>IF(COUNTA(V460)=1,IF(COUNTA(X460)=1,MAX(AC$6:AC459)&amp;X460,MAX(AC$6:AC459)+1),"")</f>
        <v>262</v>
      </c>
      <c r="AD460" s="35">
        <f>IF(COUNTA(W460)=1,IF(COUNTA(X460)=1,MAX(AD$6:AD459)&amp;X460,MAX(AD$6:AD459)+1),"")</f>
        <v>263</v>
      </c>
    </row>
    <row r="461" spans="1:31" ht="115.2">
      <c r="A461" s="2" t="s">
        <v>573</v>
      </c>
      <c r="B461" s="2" t="s">
        <v>397</v>
      </c>
      <c r="D461" s="5" t="s">
        <v>487</v>
      </c>
      <c r="E461" s="2" t="s">
        <v>44</v>
      </c>
      <c r="G461" s="35" t="s">
        <v>574</v>
      </c>
      <c r="H461" s="35" t="s">
        <v>574</v>
      </c>
      <c r="I461" s="35" t="s">
        <v>574</v>
      </c>
      <c r="J461" s="35" t="s">
        <v>574</v>
      </c>
      <c r="N461" s="35">
        <f>IF(COUNTA(G461)=1,IF(COUNTA(K461)=1,MAX(N$6:N460)&amp;K461,MAX(N$6:N460)+1),"")</f>
        <v>218</v>
      </c>
      <c r="O461" s="35">
        <f>IF(COUNTA(H461)=1,IF(COUNTA(K461)=1,MAX(O$6:O460)&amp;K461,MAX(O$6:O460)+1),"")</f>
        <v>239</v>
      </c>
      <c r="P461" s="35">
        <f>IF(COUNTA(I461)=1,IF(COUNTA(K461)=1,MAX(P$6:P460)&amp;K461,MAX(P$6:P460)+1),"")</f>
        <v>260</v>
      </c>
      <c r="Q461" s="35">
        <f>IF(COUNTA(J461)=1,IF(COUNTA(K461)=1,MAX(Q$6:Q460)&amp;K461,MAX(Q$6:Q460)+1),"")</f>
        <v>261</v>
      </c>
      <c r="R461" s="3" t="s">
        <v>575</v>
      </c>
      <c r="T461" s="35" t="s">
        <v>574</v>
      </c>
      <c r="U461" s="35" t="s">
        <v>574</v>
      </c>
      <c r="V461" s="35" t="s">
        <v>574</v>
      </c>
      <c r="W461" s="35" t="s">
        <v>574</v>
      </c>
      <c r="Z461" s="35" t="str">
        <f>IF(COUNTA(S461)=1,IF(COUNTA(X461)=1,MAX(Z$6:Z460)&amp;X461,MAX(Z$6:Z460)+1),"")</f>
        <v/>
      </c>
      <c r="AA461" s="35">
        <f>IF(COUNTA(T461)=1,IF(COUNTA(X461)=1,MAX(AA$6:AA460)&amp;X461,MAX(AA$6:AA460)+1),"")</f>
        <v>216</v>
      </c>
      <c r="AB461" s="35">
        <f>IF(COUNTA(U461)=1,IF(COUNTA(X461)=1,MAX(AB$6:AB460)&amp;X461,MAX(AB$6:AB460)+1),"")</f>
        <v>243</v>
      </c>
      <c r="AC461" s="35">
        <f>IF(COUNTA(V461)=1,IF(COUNTA(X461)=1,MAX(AC$6:AC460)&amp;X461,MAX(AC$6:AC460)+1),"")</f>
        <v>263</v>
      </c>
      <c r="AD461" s="35">
        <f>IF(COUNTA(W461)=1,IF(COUNTA(X461)=1,MAX(AD$6:AD460)&amp;X461,MAX(AD$6:AD460)+1),"")</f>
        <v>264</v>
      </c>
    </row>
    <row r="462" spans="1:31" ht="279" customHeight="1">
      <c r="A462" s="2" t="s">
        <v>573</v>
      </c>
      <c r="B462" s="2" t="s">
        <v>397</v>
      </c>
      <c r="D462" s="30" t="s">
        <v>488</v>
      </c>
      <c r="E462" s="2" t="s">
        <v>62</v>
      </c>
      <c r="G462" s="35">
        <v>128</v>
      </c>
      <c r="H462" s="35">
        <v>162</v>
      </c>
      <c r="I462" s="35">
        <v>176</v>
      </c>
      <c r="J462" s="35">
        <v>179</v>
      </c>
      <c r="N462" s="35">
        <f>IF(COUNTA(G462)=1,IF(COUNTA(K462)=1,MAX(N$6:N461)&amp;K462,MAX(N$6:N461)+1),"")</f>
        <v>219</v>
      </c>
      <c r="O462" s="35">
        <f>IF(COUNTA(H462)=1,IF(COUNTA(K462)=1,MAX(O$6:O461)&amp;K462,MAX(O$6:O461)+1),"")</f>
        <v>240</v>
      </c>
      <c r="P462" s="35">
        <f>IF(COUNTA(I462)=1,IF(COUNTA(K462)=1,MAX(P$6:P461)&amp;K462,MAX(P$6:P461)+1),"")</f>
        <v>261</v>
      </c>
      <c r="Q462" s="35">
        <f>IF(COUNTA(J462)=1,IF(COUNTA(K462)=1,MAX(Q$6:Q461)&amp;K462,MAX(Q$6:Q461)+1),"")</f>
        <v>262</v>
      </c>
      <c r="R462" s="16" t="s">
        <v>984</v>
      </c>
      <c r="T462" s="35">
        <v>128</v>
      </c>
      <c r="U462" s="35">
        <v>162</v>
      </c>
      <c r="V462" s="35">
        <v>176</v>
      </c>
      <c r="W462" s="35">
        <v>179</v>
      </c>
      <c r="Z462" s="35" t="str">
        <f>IF(COUNTA(S462)=1,IF(COUNTA(X462)=1,MAX(Z$6:Z461)&amp;X462,MAX(Z$6:Z461)+1),"")</f>
        <v/>
      </c>
      <c r="AA462" s="35">
        <f>IF(COUNTA(T462)=1,IF(COUNTA(X462)=1,MAX(AA$6:AA461)&amp;X462,MAX(AA$6:AA461)+1),"")</f>
        <v>217</v>
      </c>
      <c r="AB462" s="35">
        <f>IF(COUNTA(U462)=1,IF(COUNTA(X462)=1,MAX(AB$6:AB461)&amp;X462,MAX(AB$6:AB461)+1),"")</f>
        <v>244</v>
      </c>
      <c r="AC462" s="35">
        <f>IF(COUNTA(V462)=1,IF(COUNTA(X462)=1,MAX(AC$6:AC461)&amp;X462,MAX(AC$6:AC461)+1),"")</f>
        <v>264</v>
      </c>
      <c r="AD462" s="35">
        <f>IF(COUNTA(W462)=1,IF(COUNTA(X462)=1,MAX(AD$6:AD461)&amp;X462,MAX(AD$6:AD461)+1),"")</f>
        <v>265</v>
      </c>
    </row>
    <row r="463" spans="1:31" ht="43.2">
      <c r="A463" s="2" t="s">
        <v>573</v>
      </c>
      <c r="B463" s="2" t="s">
        <v>397</v>
      </c>
      <c r="C463" s="14" t="s">
        <v>492</v>
      </c>
      <c r="D463" t="s">
        <v>489</v>
      </c>
      <c r="E463" s="14" t="s">
        <v>62</v>
      </c>
      <c r="G463" t="s">
        <v>574</v>
      </c>
      <c r="H463" t="s">
        <v>574</v>
      </c>
      <c r="I463" t="s">
        <v>574</v>
      </c>
      <c r="J463" t="s">
        <v>574</v>
      </c>
      <c r="K463" s="46" t="s">
        <v>623</v>
      </c>
      <c r="N463" s="35" t="str">
        <f>IF(COUNTA(G463)=1,IF(COUNTA(K463)=1,MAX(N$6:N462)&amp;K463,MAX(N$6:N462)+1),"")</f>
        <v>219a1</v>
      </c>
      <c r="O463" s="35" t="str">
        <f>IF(COUNTA(H463)=1,IF(COUNTA(K463)=1,MAX(O$6:O462)&amp;K463,MAX(O$6:O462)+1),"")</f>
        <v>240a1</v>
      </c>
      <c r="P463" s="35" t="str">
        <f>IF(COUNTA(I463)=1,IF(COUNTA(K463)=1,MAX(P$6:P462)&amp;K463,MAX(P$6:P462)+1),"")</f>
        <v>261a1</v>
      </c>
      <c r="Q463" s="35" t="str">
        <f>IF(COUNTA(J463)=1,IF(COUNTA(K463)=1,MAX(Q$6:Q462)&amp;K463,MAX(Q$6:Q462)+1),"")</f>
        <v>262a1</v>
      </c>
      <c r="R463" s="21" t="s">
        <v>575</v>
      </c>
      <c r="T463" t="s">
        <v>574</v>
      </c>
      <c r="U463" t="s">
        <v>574</v>
      </c>
      <c r="V463" t="s">
        <v>574</v>
      </c>
      <c r="W463" t="s">
        <v>574</v>
      </c>
      <c r="X463" s="46" t="s">
        <v>623</v>
      </c>
      <c r="Z463" s="35" t="str">
        <f>IF(COUNTA(S463)=1,IF(COUNTA(X463)=1,MAX(Z$6:Z462)&amp;X463,MAX(Z$6:Z462)+1),"")</f>
        <v/>
      </c>
      <c r="AA463" s="35" t="str">
        <f>IF(COUNTA(T463)=1,IF(COUNTA(X463)=1,MAX(AA$6:AA462)&amp;X463,MAX(AA$6:AA462)+1),"")</f>
        <v>217a1</v>
      </c>
      <c r="AB463" s="35" t="str">
        <f>IF(COUNTA(U463)=1,IF(COUNTA(X463)=1,MAX(AB$6:AB462)&amp;X463,MAX(AB$6:AB462)+1),"")</f>
        <v>244a1</v>
      </c>
      <c r="AC463" s="35" t="str">
        <f>IF(COUNTA(V463)=1,IF(COUNTA(X463)=1,MAX(AC$6:AC462)&amp;X463,MAX(AC$6:AC462)+1),"")</f>
        <v>264a1</v>
      </c>
      <c r="AD463" s="35" t="str">
        <f>IF(COUNTA(W463)=1,IF(COUNTA(X463)=1,MAX(AD$6:AD462)&amp;X463,MAX(AD$6:AD462)+1),"")</f>
        <v>265a1</v>
      </c>
    </row>
    <row r="464" spans="1:31" ht="43.2">
      <c r="A464" s="2" t="s">
        <v>573</v>
      </c>
      <c r="B464" s="2" t="s">
        <v>397</v>
      </c>
      <c r="C464" s="14" t="s">
        <v>492</v>
      </c>
      <c r="D464" s="5" t="s">
        <v>490</v>
      </c>
      <c r="E464" s="14" t="s">
        <v>62</v>
      </c>
      <c r="G464" s="35" t="s">
        <v>574</v>
      </c>
      <c r="H464" s="35" t="s">
        <v>574</v>
      </c>
      <c r="I464" s="35" t="s">
        <v>574</v>
      </c>
      <c r="J464" s="35" t="s">
        <v>574</v>
      </c>
      <c r="K464" s="46" t="s">
        <v>973</v>
      </c>
      <c r="N464" s="35" t="str">
        <f>IF(COUNTA(G464)=1,IF(COUNTA(K464)=1,MAX(N$6:N463)&amp;K464,MAX(N$6:N463)+1),"")</f>
        <v>219a2</v>
      </c>
      <c r="O464" s="35" t="str">
        <f>IF(COUNTA(H464)=1,IF(COUNTA(K464)=1,MAX(O$6:O463)&amp;K464,MAX(O$6:O463)+1),"")</f>
        <v>240a2</v>
      </c>
      <c r="P464" s="35" t="str">
        <f>IF(COUNTA(I464)=1,IF(COUNTA(K464)=1,MAX(P$6:P463)&amp;K464,MAX(P$6:P463)+1),"")</f>
        <v>261a2</v>
      </c>
      <c r="Q464" s="35" t="str">
        <f>IF(COUNTA(J464)=1,IF(COUNTA(K464)=1,MAX(Q$6:Q463)&amp;K464,MAX(Q$6:Q463)+1),"")</f>
        <v>262a2</v>
      </c>
      <c r="R464" s="3" t="s">
        <v>575</v>
      </c>
      <c r="T464" s="35" t="s">
        <v>574</v>
      </c>
      <c r="U464" s="35" t="s">
        <v>574</v>
      </c>
      <c r="V464" s="35" t="s">
        <v>574</v>
      </c>
      <c r="W464" s="35" t="s">
        <v>574</v>
      </c>
      <c r="X464" s="46" t="s">
        <v>973</v>
      </c>
      <c r="Z464" s="35" t="str">
        <f>IF(COUNTA(S464)=1,IF(COUNTA(X464)=1,MAX(Z$6:Z463)&amp;X464,MAX(Z$6:Z463)+1),"")</f>
        <v/>
      </c>
      <c r="AA464" s="35" t="str">
        <f>IF(COUNTA(T464)=1,IF(COUNTA(X464)=1,MAX(AA$6:AA463)&amp;X464,MAX(AA$6:AA463)+1),"")</f>
        <v>217a2</v>
      </c>
      <c r="AB464" s="35" t="str">
        <f>IF(COUNTA(U464)=1,IF(COUNTA(X464)=1,MAX(AB$6:AB463)&amp;X464,MAX(AB$6:AB463)+1),"")</f>
        <v>244a2</v>
      </c>
      <c r="AC464" s="35" t="str">
        <f>IF(COUNTA(V464)=1,IF(COUNTA(X464)=1,MAX(AC$6:AC463)&amp;X464,MAX(AC$6:AC463)+1),"")</f>
        <v>264a2</v>
      </c>
      <c r="AD464" s="35" t="str">
        <f>IF(COUNTA(W464)=1,IF(COUNTA(X464)=1,MAX(AD$6:AD463)&amp;X464,MAX(AD$6:AD463)+1),"")</f>
        <v>265a2</v>
      </c>
    </row>
    <row r="465" spans="1:30" ht="43.2">
      <c r="A465" s="2" t="s">
        <v>573</v>
      </c>
      <c r="B465" s="2" t="s">
        <v>397</v>
      </c>
      <c r="C465" s="14" t="s">
        <v>492</v>
      </c>
      <c r="D465" s="5" t="s">
        <v>491</v>
      </c>
      <c r="E465" s="14" t="s">
        <v>62</v>
      </c>
      <c r="G465" s="35" t="s">
        <v>574</v>
      </c>
      <c r="H465" s="35" t="s">
        <v>574</v>
      </c>
      <c r="I465" s="35" t="s">
        <v>574</v>
      </c>
      <c r="J465" s="35" t="s">
        <v>574</v>
      </c>
      <c r="K465" s="46" t="s">
        <v>974</v>
      </c>
      <c r="N465" s="35" t="str">
        <f>IF(COUNTA(G465)=1,IF(COUNTA(K465)=1,MAX(N$6:N464)&amp;K465,MAX(N$6:N464)+1),"")</f>
        <v>219a3</v>
      </c>
      <c r="O465" s="35" t="str">
        <f>IF(COUNTA(H465)=1,IF(COUNTA(K465)=1,MAX(O$6:O464)&amp;K465,MAX(O$6:O464)+1),"")</f>
        <v>240a3</v>
      </c>
      <c r="P465" s="35" t="str">
        <f>IF(COUNTA(I465)=1,IF(COUNTA(K465)=1,MAX(P$6:P464)&amp;K465,MAX(P$6:P464)+1),"")</f>
        <v>261a3</v>
      </c>
      <c r="Q465" s="35" t="str">
        <f>IF(COUNTA(J465)=1,IF(COUNTA(K465)=1,MAX(Q$6:Q464)&amp;K465,MAX(Q$6:Q464)+1),"")</f>
        <v>262a3</v>
      </c>
      <c r="R465" s="3" t="s">
        <v>575</v>
      </c>
      <c r="T465" s="35" t="s">
        <v>574</v>
      </c>
      <c r="U465" s="35" t="s">
        <v>574</v>
      </c>
      <c r="V465" s="35" t="s">
        <v>574</v>
      </c>
      <c r="W465" s="35" t="s">
        <v>574</v>
      </c>
      <c r="X465" s="46" t="s">
        <v>974</v>
      </c>
      <c r="Z465" s="35" t="str">
        <f>IF(COUNTA(S465)=1,IF(COUNTA(X465)=1,MAX(Z$6:Z464)&amp;X465,MAX(Z$6:Z464)+1),"")</f>
        <v/>
      </c>
      <c r="AA465" s="35" t="str">
        <f>IF(COUNTA(T465)=1,IF(COUNTA(X465)=1,MAX(AA$6:AA464)&amp;X465,MAX(AA$6:AA464)+1),"")</f>
        <v>217a3</v>
      </c>
      <c r="AB465" s="35" t="str">
        <f>IF(COUNTA(U465)=1,IF(COUNTA(X465)=1,MAX(AB$6:AB464)&amp;X465,MAX(AB$6:AB464)+1),"")</f>
        <v>244a3</v>
      </c>
      <c r="AC465" s="35" t="str">
        <f>IF(COUNTA(V465)=1,IF(COUNTA(X465)=1,MAX(AC$6:AC464)&amp;X465,MAX(AC$6:AC464)+1),"")</f>
        <v>264a3</v>
      </c>
      <c r="AD465" s="35" t="str">
        <f>IF(COUNTA(W465)=1,IF(COUNTA(X465)=1,MAX(AD$6:AD464)&amp;X465,MAX(AD$6:AD464)+1),"")</f>
        <v>265a3</v>
      </c>
    </row>
    <row r="466" spans="1:30" ht="43.2">
      <c r="A466" s="2" t="s">
        <v>573</v>
      </c>
      <c r="B466" s="2" t="s">
        <v>397</v>
      </c>
      <c r="C466" s="14" t="s">
        <v>492</v>
      </c>
      <c r="D466" s="5" t="s">
        <v>493</v>
      </c>
      <c r="E466" s="14" t="s">
        <v>62</v>
      </c>
      <c r="G466" s="35" t="s">
        <v>574</v>
      </c>
      <c r="H466" s="35" t="s">
        <v>574</v>
      </c>
      <c r="I466" s="35" t="s">
        <v>574</v>
      </c>
      <c r="J466" s="35" t="s">
        <v>574</v>
      </c>
      <c r="K466" s="46" t="s">
        <v>975</v>
      </c>
      <c r="N466" s="35" t="str">
        <f>IF(COUNTA(G466)=1,IF(COUNTA(K466)=1,MAX(N$6:N465)&amp;K466,MAX(N$6:N465)+1),"")</f>
        <v>219a4</v>
      </c>
      <c r="O466" s="35" t="str">
        <f>IF(COUNTA(H466)=1,IF(COUNTA(K466)=1,MAX(O$6:O465)&amp;K466,MAX(O$6:O465)+1),"")</f>
        <v>240a4</v>
      </c>
      <c r="P466" s="35" t="str">
        <f>IF(COUNTA(I466)=1,IF(COUNTA(K466)=1,MAX(P$6:P465)&amp;K466,MAX(P$6:P465)+1),"")</f>
        <v>261a4</v>
      </c>
      <c r="Q466" s="35" t="str">
        <f>IF(COUNTA(J466)=1,IF(COUNTA(K466)=1,MAX(Q$6:Q465)&amp;K466,MAX(Q$6:Q465)+1),"")</f>
        <v>262a4</v>
      </c>
      <c r="R466" s="3" t="s">
        <v>575</v>
      </c>
      <c r="T466" s="35" t="s">
        <v>574</v>
      </c>
      <c r="U466" s="35" t="s">
        <v>574</v>
      </c>
      <c r="V466" s="35" t="s">
        <v>574</v>
      </c>
      <c r="W466" s="35" t="s">
        <v>574</v>
      </c>
      <c r="X466" s="46" t="s">
        <v>975</v>
      </c>
      <c r="Z466" s="35" t="str">
        <f>IF(COUNTA(S466)=1,IF(COUNTA(X466)=1,MAX(Z$6:Z465)&amp;X466,MAX(Z$6:Z465)+1),"")</f>
        <v/>
      </c>
      <c r="AA466" s="35" t="str">
        <f>IF(COUNTA(T466)=1,IF(COUNTA(X466)=1,MAX(AA$6:AA465)&amp;X466,MAX(AA$6:AA465)+1),"")</f>
        <v>217a4</v>
      </c>
      <c r="AB466" s="35" t="str">
        <f>IF(COUNTA(U466)=1,IF(COUNTA(X466)=1,MAX(AB$6:AB465)&amp;X466,MAX(AB$6:AB465)+1),"")</f>
        <v>244a4</v>
      </c>
      <c r="AC466" s="35" t="str">
        <f>IF(COUNTA(V466)=1,IF(COUNTA(X466)=1,MAX(AC$6:AC465)&amp;X466,MAX(AC$6:AC465)+1),"")</f>
        <v>264a4</v>
      </c>
      <c r="AD466" s="35" t="str">
        <f>IF(COUNTA(W466)=1,IF(COUNTA(X466)=1,MAX(AD$6:AD465)&amp;X466,MAX(AD$6:AD465)+1),"")</f>
        <v>265a4</v>
      </c>
    </row>
    <row r="467" spans="1:30">
      <c r="A467" s="2" t="s">
        <v>573</v>
      </c>
      <c r="B467" s="2" t="s">
        <v>397</v>
      </c>
      <c r="C467" s="2" t="s">
        <v>492</v>
      </c>
      <c r="D467" s="5" t="s">
        <v>494</v>
      </c>
      <c r="E467" s="2" t="s">
        <v>44</v>
      </c>
      <c r="G467" s="35" t="s">
        <v>985</v>
      </c>
      <c r="H467" s="35" t="s">
        <v>986</v>
      </c>
      <c r="I467" s="35" t="s">
        <v>987</v>
      </c>
      <c r="J467" s="35" t="s">
        <v>988</v>
      </c>
      <c r="K467" s="46" t="s">
        <v>582</v>
      </c>
      <c r="N467" s="35" t="str">
        <f>IF(COUNTA(G467)=1,IF(COUNTA(K467)=1,MAX(N$6:N466)&amp;K467,MAX(N$6:N466)+1),"")</f>
        <v>219b</v>
      </c>
      <c r="O467" s="35" t="str">
        <f>IF(COUNTA(H467)=1,IF(COUNTA(K467)=1,MAX(O$6:O466)&amp;K467,MAX(O$6:O466)+1),"")</f>
        <v>240b</v>
      </c>
      <c r="P467" s="35" t="str">
        <f>IF(COUNTA(I467)=1,IF(COUNTA(K467)=1,MAX(P$6:P466)&amp;K467,MAX(P$6:P466)+1),"")</f>
        <v>261b</v>
      </c>
      <c r="Q467" s="35" t="str">
        <f>IF(COUNTA(J467)=1,IF(COUNTA(K467)=1,MAX(Q$6:Q466)&amp;K467,MAX(Q$6:Q466)+1),"")</f>
        <v>262b</v>
      </c>
      <c r="T467" s="35" t="s">
        <v>985</v>
      </c>
      <c r="U467" s="35" t="s">
        <v>986</v>
      </c>
      <c r="V467" s="35" t="s">
        <v>987</v>
      </c>
      <c r="W467" s="35" t="s">
        <v>988</v>
      </c>
      <c r="X467" s="46" t="s">
        <v>582</v>
      </c>
      <c r="Z467" s="35" t="str">
        <f>IF(COUNTA(S467)=1,IF(COUNTA(X467)=1,MAX(Z$6:Z466)&amp;X467,MAX(Z$6:Z466)+1),"")</f>
        <v/>
      </c>
      <c r="AA467" s="35" t="str">
        <f>IF(COUNTA(T467)=1,IF(COUNTA(X467)=1,MAX(AA$6:AA466)&amp;X467,MAX(AA$6:AA466)+1),"")</f>
        <v>217b</v>
      </c>
      <c r="AB467" s="35" t="str">
        <f>IF(COUNTA(U467)=1,IF(COUNTA(X467)=1,MAX(AB$6:AB466)&amp;X467,MAX(AB$6:AB466)+1),"")</f>
        <v>244b</v>
      </c>
      <c r="AC467" s="35" t="str">
        <f>IF(COUNTA(V467)=1,IF(COUNTA(X467)=1,MAX(AC$6:AC466)&amp;X467,MAX(AC$6:AC466)+1),"")</f>
        <v>264b</v>
      </c>
      <c r="AD467" s="35" t="str">
        <f>IF(COUNTA(W467)=1,IF(COUNTA(X467)=1,MAX(AD$6:AD466)&amp;X467,MAX(AD$6:AD466)+1),"")</f>
        <v>265b</v>
      </c>
    </row>
    <row r="468" spans="1:30" ht="28.8">
      <c r="A468" s="2" t="s">
        <v>573</v>
      </c>
      <c r="B468" s="2" t="s">
        <v>397</v>
      </c>
      <c r="C468" s="14" t="s">
        <v>492</v>
      </c>
      <c r="D468" s="25" t="s">
        <v>495</v>
      </c>
      <c r="E468" s="1" t="s">
        <v>114</v>
      </c>
      <c r="F468" s="2" t="s">
        <v>114</v>
      </c>
      <c r="G468" s="2" t="s">
        <v>114</v>
      </c>
      <c r="H468" s="2" t="s">
        <v>114</v>
      </c>
      <c r="I468" s="2" t="s">
        <v>114</v>
      </c>
      <c r="J468" s="2" t="s">
        <v>114</v>
      </c>
      <c r="M468" s="2" t="s">
        <v>114</v>
      </c>
      <c r="N468" s="2" t="s">
        <v>114</v>
      </c>
      <c r="O468" s="2" t="s">
        <v>114</v>
      </c>
      <c r="P468" s="2" t="s">
        <v>114</v>
      </c>
      <c r="Q468" s="2" t="s">
        <v>114</v>
      </c>
      <c r="R468" s="25" t="s">
        <v>980</v>
      </c>
      <c r="S468" s="2" t="s">
        <v>114</v>
      </c>
      <c r="T468" s="2" t="s">
        <v>114</v>
      </c>
      <c r="U468" s="2" t="s">
        <v>114</v>
      </c>
      <c r="V468" s="2" t="s">
        <v>114</v>
      </c>
      <c r="W468" s="2" t="s">
        <v>114</v>
      </c>
      <c r="Z468" s="2" t="s">
        <v>114</v>
      </c>
      <c r="AA468" s="2" t="s">
        <v>114</v>
      </c>
      <c r="AB468" s="2" t="s">
        <v>114</v>
      </c>
      <c r="AC468" s="2" t="s">
        <v>114</v>
      </c>
      <c r="AD468" s="2" t="s">
        <v>114</v>
      </c>
    </row>
    <row r="469" spans="1:30" ht="43.2">
      <c r="A469" s="2" t="s">
        <v>573</v>
      </c>
      <c r="B469" s="2" t="s">
        <v>397</v>
      </c>
      <c r="D469" s="5" t="s">
        <v>512</v>
      </c>
      <c r="E469" s="2" t="s">
        <v>44</v>
      </c>
      <c r="G469" s="35" t="s">
        <v>983</v>
      </c>
      <c r="H469" s="35" t="s">
        <v>983</v>
      </c>
      <c r="I469" s="35" t="s">
        <v>983</v>
      </c>
      <c r="J469" s="35" t="s">
        <v>983</v>
      </c>
      <c r="N469" s="35">
        <f>IF(COUNTA(G469)=1,IF(COUNTA(K469)=1,MAX(N$6:N468)&amp;K469,MAX(N$6:N468)+1),"")</f>
        <v>220</v>
      </c>
      <c r="O469" s="35">
        <f>IF(COUNTA(H469)=1,IF(COUNTA(K469)=1,MAX(O$6:O468)&amp;K469,MAX(O$6:O468)+1),"")</f>
        <v>241</v>
      </c>
      <c r="P469" s="35">
        <f>IF(COUNTA(I469)=1,IF(COUNTA(K469)=1,MAX(P$6:P468)&amp;K469,MAX(P$6:P468)+1),"")</f>
        <v>262</v>
      </c>
      <c r="Q469" s="35">
        <f>IF(COUNTA(J469)=1,IF(COUNTA(K469)=1,MAX(Q$6:Q468)&amp;K469,MAX(Q$6:Q468)+1),"")</f>
        <v>263</v>
      </c>
      <c r="R469" s="3" t="s">
        <v>580</v>
      </c>
      <c r="T469" s="35" t="s">
        <v>983</v>
      </c>
      <c r="U469" s="35" t="s">
        <v>983</v>
      </c>
      <c r="V469" s="35" t="s">
        <v>983</v>
      </c>
      <c r="W469" s="35" t="s">
        <v>983</v>
      </c>
      <c r="Z469" s="35" t="str">
        <f>IF(COUNTA(S469)=1,IF(COUNTA(X469)=1,MAX(Z$6:Z468)&amp;X469,MAX(Z$6:Z468)+1),"")</f>
        <v/>
      </c>
      <c r="AA469" s="35">
        <f>IF(COUNTA(T469)=1,IF(COUNTA(X469)=1,MAX(AA$6:AA468)&amp;X469,MAX(AA$6:AA468)+1),"")</f>
        <v>218</v>
      </c>
      <c r="AB469" s="35">
        <f>IF(COUNTA(U469)=1,IF(COUNTA(X469)=1,MAX(AB$6:AB468)&amp;X469,MAX(AB$6:AB468)+1),"")</f>
        <v>245</v>
      </c>
      <c r="AC469" s="35">
        <f>IF(COUNTA(V469)=1,IF(COUNTA(X469)=1,MAX(AC$6:AC468)&amp;X469,MAX(AC$6:AC468)+1),"")</f>
        <v>265</v>
      </c>
      <c r="AD469" s="35">
        <f>IF(COUNTA(W469)=1,IF(COUNTA(X469)=1,MAX(AD$6:AD468)&amp;X469,MAX(AD$6:AD468)+1),"")</f>
        <v>266</v>
      </c>
    </row>
    <row r="470" spans="1:30" ht="96" customHeight="1">
      <c r="A470" s="2" t="s">
        <v>573</v>
      </c>
      <c r="D470" s="23" t="s">
        <v>497</v>
      </c>
      <c r="J470" s="35" t="s">
        <v>574</v>
      </c>
      <c r="N470" s="62" t="str">
        <f>IF(COUNTA(G470)=1,IF(COUNTA(K470)=1,MAX(N$6:N469)&amp;K470,MAX(N$6:N469)+1),"")</f>
        <v/>
      </c>
      <c r="O470" s="62" t="str">
        <f>IF(COUNTA(H470)=1,IF(COUNTA(K470)=1,MAX(O$6:O469)&amp;K470,MAX(O$6:O469)+1),"")</f>
        <v/>
      </c>
      <c r="P470" s="62" t="str">
        <f>IF(COUNTA(I470)=1,IF(COUNTA(K470)=1,MAX(P$6:P469)&amp;K470,MAX(P$6:P469)+1),"")</f>
        <v/>
      </c>
      <c r="Q470" s="35">
        <f>IF(COUNTA(J470)=1,IF(COUNTA(K470)=1,MAX(Q$6:Q469)&amp;K470,MAX(Q$6:Q469)+1),"")</f>
        <v>264</v>
      </c>
      <c r="R470" s="3" t="s">
        <v>989</v>
      </c>
      <c r="W470" s="35" t="s">
        <v>574</v>
      </c>
      <c r="Z470" s="35" t="str">
        <f>IF(COUNTA(S470)=1,IF(COUNTA(X470)=1,MAX(Z$6:Z469)&amp;X470,MAX(Z$6:Z469)+1),"")</f>
        <v/>
      </c>
      <c r="AA470" s="35" t="str">
        <f>IF(COUNTA(T470)=1,IF(COUNTA(X470)=1,MAX(AA$6:AA469)&amp;X470,MAX(AA$6:AA469)+1),"")</f>
        <v/>
      </c>
      <c r="AB470" s="35" t="str">
        <f>IF(COUNTA(U470)=1,IF(COUNTA(X470)=1,MAX(AB$6:AB469)&amp;X470,MAX(AB$6:AB469)+1),"")</f>
        <v/>
      </c>
      <c r="AC470" s="35" t="str">
        <f>IF(COUNTA(V470)=1,IF(COUNTA(X470)=1,MAX(AC$6:AC469)&amp;X470,MAX(AC$6:AC469)+1),"")</f>
        <v/>
      </c>
      <c r="AD470" s="35">
        <f>IF(COUNTA(W470)=1,IF(COUNTA(X470)=1,MAX(AD$6:AD469)&amp;X470,MAX(AD$6:AD469)+1),"")</f>
        <v>267</v>
      </c>
    </row>
    <row r="471" spans="1:30" ht="43.2">
      <c r="A471" s="2" t="s">
        <v>573</v>
      </c>
      <c r="B471" s="2" t="s">
        <v>397</v>
      </c>
      <c r="C471" s="8" t="s">
        <v>492</v>
      </c>
      <c r="D471" t="s">
        <v>498</v>
      </c>
      <c r="E471" t="s">
        <v>62</v>
      </c>
      <c r="F471" s="42"/>
      <c r="G471" s="62"/>
      <c r="H471" s="62"/>
      <c r="I471" s="62"/>
      <c r="J471" s="35" t="s">
        <v>574</v>
      </c>
      <c r="K471" s="63" t="s">
        <v>623</v>
      </c>
      <c r="M471" s="2"/>
      <c r="N471" s="62" t="str">
        <f>IF(COUNTA(G471)=1,IF(COUNTA(K471)=1,MAX(N$6:N470)&amp;K471,MAX(N$6:N470)+1),"")</f>
        <v/>
      </c>
      <c r="O471" s="62" t="str">
        <f>IF(COUNTA(H471)=1,IF(COUNTA(K471)=1,MAX(O$6:O470)&amp;K471,MAX(O$6:O470)+1),"")</f>
        <v/>
      </c>
      <c r="P471" s="62" t="str">
        <f>IF(COUNTA(I471)=1,IF(COUNTA(K471)=1,MAX(P$6:P470)&amp;K471,MAX(P$6:P470)+1),"")</f>
        <v/>
      </c>
      <c r="Q471" s="35" t="str">
        <f>IF(COUNTA(J471)=1,IF(COUNTA(K471)=1,MAX(Q$6:Q470)&amp;K471,MAX(Q$6:Q470)+1),"")</f>
        <v>264a1</v>
      </c>
      <c r="R471" s="3" t="s">
        <v>575</v>
      </c>
      <c r="S471" s="42"/>
      <c r="T471" s="62"/>
      <c r="U471" s="62"/>
      <c r="V471" s="62"/>
      <c r="W471" s="35" t="s">
        <v>574</v>
      </c>
      <c r="X471" s="63" t="s">
        <v>623</v>
      </c>
      <c r="Z471" s="35" t="str">
        <f>IF(COUNTA(S471)=1,IF(COUNTA(X471)=1,MAX(Z$6:Z470)&amp;X471,MAX(Z$6:Z470)+1),"")</f>
        <v/>
      </c>
      <c r="AA471" s="35" t="str">
        <f>IF(COUNTA(T471)=1,IF(COUNTA(X471)=1,MAX(AA$6:AA470)&amp;X471,MAX(AA$6:AA470)+1),"")</f>
        <v/>
      </c>
      <c r="AB471" s="35" t="str">
        <f>IF(COUNTA(U471)=1,IF(COUNTA(X471)=1,MAX(AB$6:AB470)&amp;X471,MAX(AB$6:AB470)+1),"")</f>
        <v/>
      </c>
      <c r="AC471" s="35" t="str">
        <f>IF(COUNTA(V471)=1,IF(COUNTA(X471)=1,MAX(AC$6:AC470)&amp;X471,MAX(AC$6:AC470)+1),"")</f>
        <v/>
      </c>
      <c r="AD471" s="35" t="str">
        <f>IF(COUNTA(W471)=1,IF(COUNTA(X471)=1,MAX(AD$6:AD470)&amp;X471,MAX(AD$6:AD470)+1),"")</f>
        <v>267a1</v>
      </c>
    </row>
    <row r="472" spans="1:30" ht="43.2">
      <c r="A472" s="2" t="s">
        <v>573</v>
      </c>
      <c r="B472" s="2" t="s">
        <v>397</v>
      </c>
      <c r="C472" s="8" t="s">
        <v>492</v>
      </c>
      <c r="D472" s="23" t="s">
        <v>513</v>
      </c>
      <c r="E472" t="s">
        <v>62</v>
      </c>
      <c r="F472" s="42"/>
      <c r="G472" s="62"/>
      <c r="H472" s="62"/>
      <c r="I472" s="62"/>
      <c r="J472" s="35" t="s">
        <v>574</v>
      </c>
      <c r="K472" s="63" t="s">
        <v>973</v>
      </c>
      <c r="M472" s="2"/>
      <c r="N472" s="62" t="str">
        <f>IF(COUNTA(G472)=1,IF(COUNTA(K472)=1,MAX(N$6:N471)&amp;K472,MAX(N$6:N471)+1),"")</f>
        <v/>
      </c>
      <c r="O472" s="62" t="str">
        <f>IF(COUNTA(H472)=1,IF(COUNTA(K472)=1,MAX(O$6:O471)&amp;K472,MAX(O$6:O471)+1),"")</f>
        <v/>
      </c>
      <c r="P472" s="62" t="str">
        <f>IF(COUNTA(I472)=1,IF(COUNTA(K472)=1,MAX(P$6:P471)&amp;K472,MAX(P$6:P471)+1),"")</f>
        <v/>
      </c>
      <c r="Q472" s="35" t="str">
        <f>IF(COUNTA(J472)=1,IF(COUNTA(K472)=1,MAX(Q$6:Q471)&amp;K472,MAX(Q$6:Q471)+1),"")</f>
        <v>264a2</v>
      </c>
      <c r="R472" s="3" t="s">
        <v>575</v>
      </c>
      <c r="S472" s="42"/>
      <c r="T472" s="62"/>
      <c r="U472" s="62"/>
      <c r="V472" s="62"/>
      <c r="W472" s="35" t="s">
        <v>574</v>
      </c>
      <c r="X472" s="63" t="s">
        <v>973</v>
      </c>
      <c r="Z472" s="35" t="str">
        <f>IF(COUNTA(S472)=1,IF(COUNTA(X472)=1,MAX(Z$6:Z471)&amp;X472,MAX(Z$6:Z471)+1),"")</f>
        <v/>
      </c>
      <c r="AA472" s="35" t="str">
        <f>IF(COUNTA(T472)=1,IF(COUNTA(X472)=1,MAX(AA$6:AA471)&amp;X472,MAX(AA$6:AA471)+1),"")</f>
        <v/>
      </c>
      <c r="AB472" s="35" t="str">
        <f>IF(COUNTA(U472)=1,IF(COUNTA(X472)=1,MAX(AB$6:AB471)&amp;X472,MAX(AB$6:AB471)+1),"")</f>
        <v/>
      </c>
      <c r="AC472" s="35" t="str">
        <f>IF(COUNTA(V472)=1,IF(COUNTA(X472)=1,MAX(AC$6:AC471)&amp;X472,MAX(AC$6:AC471)+1),"")</f>
        <v/>
      </c>
      <c r="AD472" s="35" t="str">
        <f>IF(COUNTA(W472)=1,IF(COUNTA(X472)=1,MAX(AD$6:AD471)&amp;X472,MAX(AD$6:AD471)+1),"")</f>
        <v>267a2</v>
      </c>
    </row>
    <row r="473" spans="1:30" ht="43.2">
      <c r="A473" s="2" t="s">
        <v>573</v>
      </c>
      <c r="B473" s="2" t="s">
        <v>397</v>
      </c>
      <c r="C473" s="8" t="s">
        <v>492</v>
      </c>
      <c r="D473" s="23" t="s">
        <v>514</v>
      </c>
      <c r="E473" t="s">
        <v>62</v>
      </c>
      <c r="F473" s="42"/>
      <c r="G473" s="62"/>
      <c r="H473" s="62"/>
      <c r="I473" s="62"/>
      <c r="J473" s="35" t="s">
        <v>574</v>
      </c>
      <c r="K473" s="63" t="s">
        <v>974</v>
      </c>
      <c r="M473" s="2"/>
      <c r="N473" s="62" t="str">
        <f>IF(COUNTA(G473)=1,IF(COUNTA(K473)=1,MAX(N$6:N472)&amp;K473,MAX(N$6:N472)+1),"")</f>
        <v/>
      </c>
      <c r="O473" s="62" t="str">
        <f>IF(COUNTA(H473)=1,IF(COUNTA(K473)=1,MAX(O$6:O472)&amp;K473,MAX(O$6:O472)+1),"")</f>
        <v/>
      </c>
      <c r="P473" s="62" t="str">
        <f>IF(COUNTA(I473)=1,IF(COUNTA(K473)=1,MAX(P$6:P472)&amp;K473,MAX(P$6:P472)+1),"")</f>
        <v/>
      </c>
      <c r="Q473" s="35" t="str">
        <f>IF(COUNTA(J473)=1,IF(COUNTA(K473)=1,MAX(Q$6:Q472)&amp;K473,MAX(Q$6:Q472)+1),"")</f>
        <v>264a3</v>
      </c>
      <c r="R473" s="3" t="s">
        <v>575</v>
      </c>
      <c r="S473" s="42"/>
      <c r="T473" s="62"/>
      <c r="U473" s="62"/>
      <c r="V473" s="62"/>
      <c r="W473" s="35" t="s">
        <v>574</v>
      </c>
      <c r="X473" s="63" t="s">
        <v>974</v>
      </c>
      <c r="Z473" s="35" t="str">
        <f>IF(COUNTA(S473)=1,IF(COUNTA(X473)=1,MAX(Z$6:Z472)&amp;X473,MAX(Z$6:Z472)+1),"")</f>
        <v/>
      </c>
      <c r="AA473" s="35" t="str">
        <f>IF(COUNTA(T473)=1,IF(COUNTA(X473)=1,MAX(AA$6:AA472)&amp;X473,MAX(AA$6:AA472)+1),"")</f>
        <v/>
      </c>
      <c r="AB473" s="35" t="str">
        <f>IF(COUNTA(U473)=1,IF(COUNTA(X473)=1,MAX(AB$6:AB472)&amp;X473,MAX(AB$6:AB472)+1),"")</f>
        <v/>
      </c>
      <c r="AC473" s="35" t="str">
        <f>IF(COUNTA(V473)=1,IF(COUNTA(X473)=1,MAX(AC$6:AC472)&amp;X473,MAX(AC$6:AC472)+1),"")</f>
        <v/>
      </c>
      <c r="AD473" s="35" t="str">
        <f>IF(COUNTA(W473)=1,IF(COUNTA(X473)=1,MAX(AD$6:AD472)&amp;X473,MAX(AD$6:AD472)+1),"")</f>
        <v>267a3</v>
      </c>
    </row>
    <row r="474" spans="1:30" ht="43.2">
      <c r="A474" s="2" t="s">
        <v>573</v>
      </c>
      <c r="B474" s="2" t="s">
        <v>397</v>
      </c>
      <c r="C474" s="8" t="s">
        <v>492</v>
      </c>
      <c r="D474" s="23" t="s">
        <v>515</v>
      </c>
      <c r="E474" t="s">
        <v>62</v>
      </c>
      <c r="F474" s="42"/>
      <c r="G474" s="62"/>
      <c r="H474" s="62"/>
      <c r="I474" s="62"/>
      <c r="J474" s="35" t="s">
        <v>574</v>
      </c>
      <c r="K474" s="63" t="s">
        <v>975</v>
      </c>
      <c r="M474" s="2"/>
      <c r="N474" s="62" t="str">
        <f>IF(COUNTA(G474)=1,IF(COUNTA(K474)=1,MAX(N$6:N473)&amp;K474,MAX(N$6:N473)+1),"")</f>
        <v/>
      </c>
      <c r="O474" s="62" t="str">
        <f>IF(COUNTA(H474)=1,IF(COUNTA(K474)=1,MAX(O$6:O473)&amp;K474,MAX(O$6:O473)+1),"")</f>
        <v/>
      </c>
      <c r="P474" s="62" t="str">
        <f>IF(COUNTA(I474)=1,IF(COUNTA(K474)=1,MAX(P$6:P473)&amp;K474,MAX(P$6:P473)+1),"")</f>
        <v/>
      </c>
      <c r="Q474" s="35" t="str">
        <f>IF(COUNTA(J474)=1,IF(COUNTA(K474)=1,MAX(Q$6:Q473)&amp;K474,MAX(Q$6:Q473)+1),"")</f>
        <v>264a4</v>
      </c>
      <c r="R474" s="3" t="s">
        <v>575</v>
      </c>
      <c r="S474" s="42"/>
      <c r="T474" s="62"/>
      <c r="U474" s="62"/>
      <c r="V474" s="62"/>
      <c r="W474" s="35" t="s">
        <v>574</v>
      </c>
      <c r="X474" s="63" t="s">
        <v>975</v>
      </c>
      <c r="Z474" s="35" t="str">
        <f>IF(COUNTA(S474)=1,IF(COUNTA(X474)=1,MAX(Z$6:Z473)&amp;X474,MAX(Z$6:Z473)+1),"")</f>
        <v/>
      </c>
      <c r="AA474" s="35" t="str">
        <f>IF(COUNTA(T474)=1,IF(COUNTA(X474)=1,MAX(AA$6:AA473)&amp;X474,MAX(AA$6:AA473)+1),"")</f>
        <v/>
      </c>
      <c r="AB474" s="35" t="str">
        <f>IF(COUNTA(U474)=1,IF(COUNTA(X474)=1,MAX(AB$6:AB473)&amp;X474,MAX(AB$6:AB473)+1),"")</f>
        <v/>
      </c>
      <c r="AC474" s="35" t="str">
        <f>IF(COUNTA(V474)=1,IF(COUNTA(X474)=1,MAX(AC$6:AC473)&amp;X474,MAX(AC$6:AC473)+1),"")</f>
        <v/>
      </c>
      <c r="AD474" s="35" t="str">
        <f>IF(COUNTA(W474)=1,IF(COUNTA(X474)=1,MAX(AD$6:AD473)&amp;X474,MAX(AD$6:AD473)+1),"")</f>
        <v>267a4</v>
      </c>
    </row>
    <row r="475" spans="1:30" ht="43.2">
      <c r="A475" s="2" t="s">
        <v>573</v>
      </c>
      <c r="D475" s="26" t="s">
        <v>502</v>
      </c>
      <c r="E475" s="3" t="s">
        <v>44</v>
      </c>
      <c r="G475" s="35" t="s">
        <v>574</v>
      </c>
      <c r="H475" s="35" t="s">
        <v>574</v>
      </c>
      <c r="I475" s="35" t="s">
        <v>574</v>
      </c>
      <c r="J475" s="35" t="s">
        <v>574</v>
      </c>
      <c r="N475" s="35">
        <f>IF(COUNTA(G475)=1,IF(COUNTA(K475)=1,MAX(N$6:N474)&amp;K475,MAX(N$6:N474)+1),"")</f>
        <v>221</v>
      </c>
      <c r="O475" s="35">
        <f>IF(COUNTA(H475)=1,IF(COUNTA(K475)=1,MAX(O$6:O474)&amp;K475,MAX(O$6:O474)+1),"")</f>
        <v>242</v>
      </c>
      <c r="P475" s="35">
        <f>IF(COUNTA(I475)=1,IF(COUNTA(K475)=1,MAX(P$6:P474)&amp;K475,MAX(P$6:P474)+1),"")</f>
        <v>263</v>
      </c>
      <c r="Q475" s="35">
        <f>IF(COUNTA(J475)=1,IF(COUNTA(K475)=1,MAX(Q$6:Q474)&amp;K475,MAX(Q$6:Q474)+1),"")</f>
        <v>265</v>
      </c>
      <c r="R475" s="3" t="s">
        <v>575</v>
      </c>
      <c r="T475" s="35" t="s">
        <v>574</v>
      </c>
      <c r="U475" s="35" t="s">
        <v>574</v>
      </c>
      <c r="V475" s="35" t="s">
        <v>574</v>
      </c>
      <c r="W475" s="35" t="s">
        <v>574</v>
      </c>
      <c r="Z475" s="35" t="str">
        <f>IF(COUNTA(S475)=1,IF(COUNTA(X475)=1,MAX(Z$6:Z474)&amp;X475,MAX(Z$6:Z474)+1),"")</f>
        <v/>
      </c>
      <c r="AA475" s="35">
        <f>IF(COUNTA(T475)=1,IF(COUNTA(X475)=1,MAX(AA$6:AA474)&amp;X475,MAX(AA$6:AA474)+1),"")</f>
        <v>219</v>
      </c>
      <c r="AB475" s="35">
        <f>IF(COUNTA(U475)=1,IF(COUNTA(X475)=1,MAX(AB$6:AB474)&amp;X475,MAX(AB$6:AB474)+1),"")</f>
        <v>246</v>
      </c>
      <c r="AC475" s="35">
        <f>IF(COUNTA(V475)=1,IF(COUNTA(X475)=1,MAX(AC$6:AC474)&amp;X475,MAX(AC$6:AC474)+1),"")</f>
        <v>266</v>
      </c>
      <c r="AD475" s="35">
        <f>IF(COUNTA(W475)=1,IF(COUNTA(X475)=1,MAX(AD$6:AD474)&amp;X475,MAX(AD$6:AD474)+1),"")</f>
        <v>268</v>
      </c>
    </row>
    <row r="476" spans="1:30" ht="43.2">
      <c r="A476" s="2" t="s">
        <v>573</v>
      </c>
      <c r="D476" s="26" t="s">
        <v>503</v>
      </c>
      <c r="E476" s="3" t="s">
        <v>44</v>
      </c>
      <c r="G476" s="35" t="s">
        <v>574</v>
      </c>
      <c r="H476" s="35" t="s">
        <v>574</v>
      </c>
      <c r="I476" s="35" t="s">
        <v>574</v>
      </c>
      <c r="J476" s="35" t="s">
        <v>574</v>
      </c>
      <c r="N476" s="35">
        <f>IF(COUNTA(G476)=1,IF(COUNTA(K476)=1,MAX(N$6:N475)&amp;K476,MAX(N$6:N475)+1),"")</f>
        <v>222</v>
      </c>
      <c r="O476" s="35">
        <f>IF(COUNTA(H476)=1,IF(COUNTA(K476)=1,MAX(O$6:O475)&amp;K476,MAX(O$6:O475)+1),"")</f>
        <v>243</v>
      </c>
      <c r="P476" s="35">
        <f>IF(COUNTA(I476)=1,IF(COUNTA(K476)=1,MAX(P$6:P475)&amp;K476,MAX(P$6:P475)+1),"")</f>
        <v>264</v>
      </c>
      <c r="Q476" s="35">
        <f>IF(COUNTA(J476)=1,IF(COUNTA(K476)=1,MAX(Q$6:Q475)&amp;K476,MAX(Q$6:Q475)+1),"")</f>
        <v>266</v>
      </c>
      <c r="R476" s="3" t="s">
        <v>575</v>
      </c>
      <c r="T476" s="35" t="s">
        <v>574</v>
      </c>
      <c r="U476" s="35" t="s">
        <v>574</v>
      </c>
      <c r="V476" s="35" t="s">
        <v>574</v>
      </c>
      <c r="W476" s="35" t="s">
        <v>574</v>
      </c>
      <c r="Z476" s="35" t="str">
        <f>IF(COUNTA(S476)=1,IF(COUNTA(X476)=1,MAX(Z$6:Z475)&amp;X476,MAX(Z$6:Z475)+1),"")</f>
        <v/>
      </c>
      <c r="AA476" s="35">
        <f>IF(COUNTA(T476)=1,IF(COUNTA(X476)=1,MAX(AA$6:AA475)&amp;X476,MAX(AA$6:AA475)+1),"")</f>
        <v>220</v>
      </c>
      <c r="AB476" s="35">
        <f>IF(COUNTA(U476)=1,IF(COUNTA(X476)=1,MAX(AB$6:AB475)&amp;X476,MAX(AB$6:AB475)+1),"")</f>
        <v>247</v>
      </c>
      <c r="AC476" s="35">
        <f>IF(COUNTA(V476)=1,IF(COUNTA(X476)=1,MAX(AC$6:AC475)&amp;X476,MAX(AC$6:AC475)+1),"")</f>
        <v>267</v>
      </c>
      <c r="AD476" s="35">
        <f>IF(COUNTA(W476)=1,IF(COUNTA(X476)=1,MAX(AD$6:AD475)&amp;X476,MAX(AD$6:AD475)+1),"")</f>
        <v>269</v>
      </c>
    </row>
    <row r="477" spans="1:30" ht="43.2">
      <c r="A477" s="2" t="s">
        <v>573</v>
      </c>
      <c r="B477" s="2" t="s">
        <v>397</v>
      </c>
      <c r="C477" s="2" t="s">
        <v>492</v>
      </c>
      <c r="D477" s="5" t="s">
        <v>504</v>
      </c>
      <c r="E477" s="2" t="s">
        <v>44</v>
      </c>
      <c r="G477" s="35">
        <v>129</v>
      </c>
      <c r="H477" s="35">
        <v>163</v>
      </c>
      <c r="I477" s="35">
        <v>177</v>
      </c>
      <c r="J477" s="35">
        <v>180</v>
      </c>
      <c r="N477" s="35">
        <f>IF(COUNTA(G477)=1,IF(COUNTA(K477)=1,MAX(N$6:N476)&amp;K477,MAX(N$6:N476)+1),"")</f>
        <v>223</v>
      </c>
      <c r="O477" s="35">
        <f>IF(COUNTA(H477)=1,IF(COUNTA(K477)=1,MAX(O$6:O476)&amp;K477,MAX(O$6:O476)+1),"")</f>
        <v>244</v>
      </c>
      <c r="P477" s="35">
        <f>IF(COUNTA(I477)=1,IF(COUNTA(K477)=1,MAX(P$6:P476)&amp;K477,MAX(P$6:P476)+1),"")</f>
        <v>265</v>
      </c>
      <c r="Q477" s="35">
        <f>IF(COUNTA(J477)=1,IF(COUNTA(K477)=1,MAX(Q$6:Q476)&amp;K477,MAX(Q$6:Q476)+1),"")</f>
        <v>267</v>
      </c>
      <c r="T477" s="35">
        <v>129</v>
      </c>
      <c r="U477" s="35">
        <v>163</v>
      </c>
      <c r="V477" s="35">
        <v>177</v>
      </c>
      <c r="W477" s="35">
        <v>180</v>
      </c>
      <c r="Z477" s="35" t="str">
        <f>IF(COUNTA(S477)=1,IF(COUNTA(X477)=1,MAX(Z$6:Z476)&amp;X477,MAX(Z$6:Z476)+1),"")</f>
        <v/>
      </c>
      <c r="AA477" s="35">
        <f>IF(COUNTA(T477)=1,IF(COUNTA(X477)=1,MAX(AA$6:AA476)&amp;X477,MAX(AA$6:AA476)+1),"")</f>
        <v>221</v>
      </c>
      <c r="AB477" s="35">
        <f>IF(COUNTA(U477)=1,IF(COUNTA(X477)=1,MAX(AB$6:AB476)&amp;X477,MAX(AB$6:AB476)+1),"")</f>
        <v>248</v>
      </c>
      <c r="AC477" s="35">
        <f>IF(COUNTA(V477)=1,IF(COUNTA(X477)=1,MAX(AC$6:AC476)&amp;X477,MAX(AC$6:AC476)+1),"")</f>
        <v>268</v>
      </c>
      <c r="AD477" s="35">
        <f>IF(COUNTA(W477)=1,IF(COUNTA(X477)=1,MAX(AD$6:AD476)&amp;X477,MAX(AD$6:AD476)+1),"")</f>
        <v>270</v>
      </c>
    </row>
    <row r="478" spans="1:30">
      <c r="A478" s="2" t="s">
        <v>573</v>
      </c>
      <c r="B478" s="2" t="s">
        <v>397</v>
      </c>
      <c r="C478" s="2" t="s">
        <v>492</v>
      </c>
      <c r="D478" s="5" t="s">
        <v>505</v>
      </c>
      <c r="E478" s="2" t="s">
        <v>44</v>
      </c>
      <c r="G478" s="35" t="s">
        <v>574</v>
      </c>
      <c r="H478" s="35">
        <v>164</v>
      </c>
      <c r="I478" s="35">
        <v>178</v>
      </c>
      <c r="J478" s="35">
        <v>181</v>
      </c>
      <c r="N478" s="35">
        <f>IF(COUNTA(G478)=1,IF(COUNTA(K478)=1,MAX(N$6:N477)&amp;K478,MAX(N$6:N477)+1),"")</f>
        <v>224</v>
      </c>
      <c r="O478" s="35">
        <f>IF(COUNTA(H478)=1,IF(COUNTA(K478)=1,MAX(O$6:O477)&amp;K478,MAX(O$6:O477)+1),"")</f>
        <v>245</v>
      </c>
      <c r="P478" s="35">
        <f>IF(COUNTA(I478)=1,IF(COUNTA(K478)=1,MAX(P$6:P477)&amp;K478,MAX(P$6:P477)+1),"")</f>
        <v>266</v>
      </c>
      <c r="Q478" s="35">
        <f>IF(COUNTA(J478)=1,IF(COUNTA(K478)=1,MAX(Q$6:Q477)&amp;K478,MAX(Q$6:Q477)+1),"")</f>
        <v>268</v>
      </c>
      <c r="R478" s="3" t="s">
        <v>957</v>
      </c>
      <c r="T478" s="35" t="s">
        <v>574</v>
      </c>
      <c r="U478" s="35">
        <v>164</v>
      </c>
      <c r="V478" s="35">
        <v>178</v>
      </c>
      <c r="W478" s="35">
        <v>181</v>
      </c>
      <c r="Z478" s="35" t="str">
        <f>IF(COUNTA(S478)=1,IF(COUNTA(X478)=1,MAX(Z$6:Z477)&amp;X478,MAX(Z$6:Z477)+1),"")</f>
        <v/>
      </c>
      <c r="AA478" s="35">
        <f>IF(COUNTA(T478)=1,IF(COUNTA(X478)=1,MAX(AA$6:AA477)&amp;X478,MAX(AA$6:AA477)+1),"")</f>
        <v>222</v>
      </c>
      <c r="AB478" s="35">
        <f>IF(COUNTA(U478)=1,IF(COUNTA(X478)=1,MAX(AB$6:AB477)&amp;X478,MAX(AB$6:AB477)+1),"")</f>
        <v>249</v>
      </c>
      <c r="AC478" s="35">
        <f>IF(COUNTA(V478)=1,IF(COUNTA(X478)=1,MAX(AC$6:AC477)&amp;X478,MAX(AC$6:AC477)+1),"")</f>
        <v>269</v>
      </c>
      <c r="AD478" s="35">
        <f>IF(COUNTA(W478)=1,IF(COUNTA(X478)=1,MAX(AD$6:AD477)&amp;X478,MAX(AD$6:AD477)+1),"")</f>
        <v>271</v>
      </c>
    </row>
    <row r="479" spans="1:30" ht="28.8">
      <c r="A479" s="2" t="s">
        <v>573</v>
      </c>
      <c r="B479" s="2" t="s">
        <v>397</v>
      </c>
      <c r="C479" s="2" t="s">
        <v>492</v>
      </c>
      <c r="D479" s="5" t="s">
        <v>506</v>
      </c>
      <c r="E479" s="2" t="s">
        <v>44</v>
      </c>
      <c r="G479" s="35" t="s">
        <v>574</v>
      </c>
      <c r="H479" s="35">
        <v>166</v>
      </c>
      <c r="I479" s="35">
        <v>180</v>
      </c>
      <c r="J479" s="35">
        <v>183</v>
      </c>
      <c r="N479" s="35">
        <f>IF(COUNTA(G479)=1,IF(COUNTA(K479)=1,MAX(N$6:N478)&amp;K479,MAX(N$6:N478)+1),"")</f>
        <v>225</v>
      </c>
      <c r="O479" s="35">
        <f>IF(COUNTA(H479)=1,IF(COUNTA(K479)=1,MAX(O$6:O478)&amp;K479,MAX(O$6:O478)+1),"")</f>
        <v>246</v>
      </c>
      <c r="P479" s="35">
        <f>IF(COUNTA(I479)=1,IF(COUNTA(K479)=1,MAX(P$6:P478)&amp;K479,MAX(P$6:P478)+1),"")</f>
        <v>267</v>
      </c>
      <c r="Q479" s="35">
        <f>IF(COUNTA(J479)=1,IF(COUNTA(K479)=1,MAX(Q$6:Q478)&amp;K479,MAX(Q$6:Q478)+1),"")</f>
        <v>269</v>
      </c>
      <c r="R479" s="3" t="s">
        <v>957</v>
      </c>
      <c r="T479" s="35" t="s">
        <v>574</v>
      </c>
      <c r="U479" s="35">
        <v>166</v>
      </c>
      <c r="V479" s="35">
        <v>180</v>
      </c>
      <c r="W479" s="35">
        <v>183</v>
      </c>
      <c r="Z479" s="35" t="str">
        <f>IF(COUNTA(S479)=1,IF(COUNTA(X479)=1,MAX(Z$6:Z478)&amp;X479,MAX(Z$6:Z478)+1),"")</f>
        <v/>
      </c>
      <c r="AA479" s="35">
        <f>IF(COUNTA(T479)=1,IF(COUNTA(X479)=1,MAX(AA$6:AA478)&amp;X479,MAX(AA$6:AA478)+1),"")</f>
        <v>223</v>
      </c>
      <c r="AB479" s="35">
        <f>IF(COUNTA(U479)=1,IF(COUNTA(X479)=1,MAX(AB$6:AB478)&amp;X479,MAX(AB$6:AB478)+1),"")</f>
        <v>250</v>
      </c>
      <c r="AC479" s="35">
        <f>IF(COUNTA(V479)=1,IF(COUNTA(X479)=1,MAX(AC$6:AC478)&amp;X479,MAX(AC$6:AC478)+1),"")</f>
        <v>270</v>
      </c>
      <c r="AD479" s="35">
        <f>IF(COUNTA(W479)=1,IF(COUNTA(X479)=1,MAX(AD$6:AD478)&amp;X479,MAX(AD$6:AD478)+1),"")</f>
        <v>272</v>
      </c>
    </row>
    <row r="480" spans="1:30">
      <c r="A480" s="2" t="s">
        <v>573</v>
      </c>
      <c r="B480" s="2" t="s">
        <v>397</v>
      </c>
      <c r="C480" s="2" t="s">
        <v>492</v>
      </c>
      <c r="D480" s="5" t="s">
        <v>425</v>
      </c>
      <c r="E480" s="2" t="s">
        <v>44</v>
      </c>
      <c r="G480" s="35" t="s">
        <v>574</v>
      </c>
      <c r="H480" s="35">
        <v>167</v>
      </c>
      <c r="I480" s="35">
        <v>181</v>
      </c>
      <c r="J480" s="35">
        <v>184</v>
      </c>
      <c r="N480" s="35">
        <f>IF(COUNTA(G480)=1,IF(COUNTA(K480)=1,MAX(N$6:N479)&amp;K480,MAX(N$6:N479)+1),"")</f>
        <v>226</v>
      </c>
      <c r="O480" s="35">
        <f>IF(COUNTA(H480)=1,IF(COUNTA(K480)=1,MAX(O$6:O479)&amp;K480,MAX(O$6:O479)+1),"")</f>
        <v>247</v>
      </c>
      <c r="P480" s="35">
        <f>IF(COUNTA(I480)=1,IF(COUNTA(K480)=1,MAX(P$6:P479)&amp;K480,MAX(P$6:P479)+1),"")</f>
        <v>268</v>
      </c>
      <c r="Q480" s="35">
        <f>IF(COUNTA(J480)=1,IF(COUNTA(K480)=1,MAX(Q$6:Q479)&amp;K480,MAX(Q$6:Q479)+1),"")</f>
        <v>270</v>
      </c>
      <c r="R480" s="3" t="s">
        <v>957</v>
      </c>
      <c r="T480" s="35" t="s">
        <v>574</v>
      </c>
      <c r="U480" s="35">
        <v>167</v>
      </c>
      <c r="V480" s="35">
        <v>181</v>
      </c>
      <c r="W480" s="35">
        <v>184</v>
      </c>
      <c r="Z480" s="35" t="str">
        <f>IF(COUNTA(S480)=1,IF(COUNTA(X480)=1,MAX(Z$6:Z479)&amp;X480,MAX(Z$6:Z479)+1),"")</f>
        <v/>
      </c>
      <c r="AA480" s="35">
        <f>IF(COUNTA(T480)=1,IF(COUNTA(X480)=1,MAX(AA$6:AA479)&amp;X480,MAX(AA$6:AA479)+1),"")</f>
        <v>224</v>
      </c>
      <c r="AB480" s="35">
        <f>IF(COUNTA(U480)=1,IF(COUNTA(X480)=1,MAX(AB$6:AB479)&amp;X480,MAX(AB$6:AB479)+1),"")</f>
        <v>251</v>
      </c>
      <c r="AC480" s="35">
        <f>IF(COUNTA(V480)=1,IF(COUNTA(X480)=1,MAX(AC$6:AC479)&amp;X480,MAX(AC$6:AC479)+1),"")</f>
        <v>271</v>
      </c>
      <c r="AD480" s="35">
        <f>IF(COUNTA(W480)=1,IF(COUNTA(X480)=1,MAX(AD$6:AD479)&amp;X480,MAX(AD$6:AD479)+1),"")</f>
        <v>273</v>
      </c>
    </row>
    <row r="481" spans="1:31" ht="43.2">
      <c r="A481" s="2" t="s">
        <v>573</v>
      </c>
      <c r="B481" s="2" t="s">
        <v>397</v>
      </c>
      <c r="C481" s="2" t="s">
        <v>492</v>
      </c>
      <c r="D481" s="15" t="s">
        <v>516</v>
      </c>
      <c r="E481" s="2" t="s">
        <v>44</v>
      </c>
      <c r="G481" s="35">
        <v>131</v>
      </c>
      <c r="H481" s="35">
        <v>168</v>
      </c>
      <c r="I481" s="35">
        <v>182</v>
      </c>
      <c r="J481" s="35">
        <v>185</v>
      </c>
      <c r="N481" s="35">
        <f>IF(COUNTA(G481)=1,IF(COUNTA(K481)=1,MAX(N$6:N480)&amp;K481,MAX(N$6:N480)+1),"")</f>
        <v>227</v>
      </c>
      <c r="O481" s="35">
        <f>IF(COUNTA(H481)=1,IF(COUNTA(K481)=1,MAX(O$6:O480)&amp;K481,MAX(O$6:O480)+1),"")</f>
        <v>248</v>
      </c>
      <c r="P481" s="35">
        <f>IF(COUNTA(I481)=1,IF(COUNTA(K481)=1,MAX(P$6:P480)&amp;K481,MAX(P$6:P480)+1),"")</f>
        <v>269</v>
      </c>
      <c r="Q481" s="35">
        <f>IF(COUNTA(J481)=1,IF(COUNTA(K481)=1,MAX(Q$6:Q480)&amp;K481,MAX(Q$6:Q480)+1),"")</f>
        <v>271</v>
      </c>
      <c r="T481" s="35">
        <v>131</v>
      </c>
      <c r="U481" s="35">
        <v>168</v>
      </c>
      <c r="V481" s="35">
        <v>182</v>
      </c>
      <c r="W481" s="35">
        <v>185</v>
      </c>
      <c r="Z481" s="35" t="str">
        <f>IF(COUNTA(S481)=1,IF(COUNTA(X481)=1,MAX(Z$6:Z480)&amp;X481,MAX(Z$6:Z480)+1),"")</f>
        <v/>
      </c>
      <c r="AA481" s="35">
        <f>IF(COUNTA(T481)=1,IF(COUNTA(X481)=1,MAX(AA$6:AA480)&amp;X481,MAX(AA$6:AA480)+1),"")</f>
        <v>225</v>
      </c>
      <c r="AB481" s="35">
        <f>IF(COUNTA(U481)=1,IF(COUNTA(X481)=1,MAX(AB$6:AB480)&amp;X481,MAX(AB$6:AB480)+1),"")</f>
        <v>252</v>
      </c>
      <c r="AC481" s="35">
        <f>IF(COUNTA(V481)=1,IF(COUNTA(X481)=1,MAX(AC$6:AC480)&amp;X481,MAX(AC$6:AC480)+1),"")</f>
        <v>272</v>
      </c>
      <c r="AD481" s="35">
        <f>IF(COUNTA(W481)=1,IF(COUNTA(X481)=1,MAX(AD$6:AD480)&amp;X481,MAX(AD$6:AD480)+1),"")</f>
        <v>274</v>
      </c>
    </row>
    <row r="482" spans="1:31" ht="272.25" customHeight="1">
      <c r="A482" s="2" t="s">
        <v>573</v>
      </c>
      <c r="B482" s="2" t="s">
        <v>397</v>
      </c>
      <c r="C482" s="2" t="s">
        <v>519</v>
      </c>
      <c r="D482" s="28" t="s">
        <v>981</v>
      </c>
      <c r="E482" s="14" t="s">
        <v>60</v>
      </c>
      <c r="I482" s="35">
        <v>184</v>
      </c>
      <c r="J482" s="35">
        <v>187</v>
      </c>
      <c r="N482" s="62" t="str">
        <f>IF(COUNTA(G482)=1,IF(COUNTA(K482)=1,MAX(N$6:N481)&amp;K482,MAX(N$6:N481)+1),"")</f>
        <v/>
      </c>
      <c r="O482" s="62" t="str">
        <f>IF(COUNTA(H482)=1,IF(COUNTA(K482)=1,MAX(O$6:O481)&amp;K482,MAX(O$6:O481)+1),"")</f>
        <v/>
      </c>
      <c r="P482" s="35">
        <f>IF(COUNTA(I482)=1,IF(COUNTA(K482)=1,MAX(P$6:P481)&amp;K482,MAX(P$6:P481)+1),"")</f>
        <v>270</v>
      </c>
      <c r="Q482" s="35">
        <f>IF(COUNTA(J482)=1,IF(COUNTA(K482)=1,MAX(Q$6:Q481)&amp;K482,MAX(Q$6:Q481)+1),"")</f>
        <v>272</v>
      </c>
      <c r="R482" s="48" t="s">
        <v>652</v>
      </c>
      <c r="V482" s="35">
        <v>184</v>
      </c>
      <c r="W482" s="35">
        <v>187</v>
      </c>
      <c r="Z482" s="35" t="str">
        <f>IF(COUNTA(S482)=1,IF(COUNTA(X482)=1,MAX(Z$6:Z481)&amp;X482,MAX(Z$6:Z481)+1),"")</f>
        <v/>
      </c>
      <c r="AA482" s="35" t="str">
        <f>IF(COUNTA(T482)=1,IF(COUNTA(X482)=1,MAX(AA$6:AA481)&amp;X482,MAX(AA$6:AA481)+1),"")</f>
        <v/>
      </c>
      <c r="AB482" s="35" t="str">
        <f>IF(COUNTA(U482)=1,IF(COUNTA(X482)=1,MAX(AB$6:AB481)&amp;X482,MAX(AB$6:AB481)+1),"")</f>
        <v/>
      </c>
      <c r="AC482" s="35">
        <f>IF(COUNTA(V482)=1,IF(COUNTA(X482)=1,MAX(AC$6:AC481)&amp;X482,MAX(AC$6:AC481)+1),"")</f>
        <v>273</v>
      </c>
      <c r="AD482" s="35">
        <f>IF(COUNTA(W482)=1,IF(COUNTA(X482)=1,MAX(AD$6:AD481)&amp;X482,MAX(AD$6:AD481)+1),"")</f>
        <v>275</v>
      </c>
    </row>
    <row r="483" spans="1:31" ht="234.75" customHeight="1">
      <c r="A483" s="2" t="s">
        <v>573</v>
      </c>
      <c r="B483" s="2" t="s">
        <v>397</v>
      </c>
      <c r="C483" s="2" t="s">
        <v>990</v>
      </c>
      <c r="D483" s="28" t="s">
        <v>982</v>
      </c>
      <c r="E483" s="14" t="s">
        <v>60</v>
      </c>
      <c r="I483" s="35">
        <v>185</v>
      </c>
      <c r="J483" s="35">
        <v>188</v>
      </c>
      <c r="N483" s="62" t="str">
        <f>IF(COUNTA(G483)=1,IF(COUNTA(K483)=1,MAX(N$6:N482)&amp;K483,MAX(N$6:N482)+1),"")</f>
        <v/>
      </c>
      <c r="O483" s="62" t="str">
        <f>IF(COUNTA(H483)=1,IF(COUNTA(K483)=1,MAX(O$6:O482)&amp;K483,MAX(O$6:O482)+1),"")</f>
        <v/>
      </c>
      <c r="P483" s="35">
        <f>IF(COUNTA(I483)=1,IF(COUNTA(K483)=1,MAX(P$6:P482)&amp;K483,MAX(P$6:P482)+1),"")</f>
        <v>271</v>
      </c>
      <c r="Q483" s="35">
        <f>IF(COUNTA(J483)=1,IF(COUNTA(K483)=1,MAX(Q$6:Q482)&amp;K483,MAX(Q$6:Q482)+1),"")</f>
        <v>273</v>
      </c>
      <c r="R483" s="48" t="s">
        <v>652</v>
      </c>
      <c r="V483" s="35">
        <v>185</v>
      </c>
      <c r="W483" s="35">
        <v>188</v>
      </c>
      <c r="Z483" s="35" t="str">
        <f>IF(COUNTA(S483)=1,IF(COUNTA(X483)=1,MAX(Z$6:Z482)&amp;X483,MAX(Z$6:Z482)+1),"")</f>
        <v/>
      </c>
      <c r="AA483" s="35" t="str">
        <f>IF(COUNTA(T483)=1,IF(COUNTA(X483)=1,MAX(AA$6:AA482)&amp;X483,MAX(AA$6:AA482)+1),"")</f>
        <v/>
      </c>
      <c r="AB483" s="35" t="str">
        <f>IF(COUNTA(U483)=1,IF(COUNTA(X483)=1,MAX(AB$6:AB482)&amp;X483,MAX(AB$6:AB482)+1),"")</f>
        <v/>
      </c>
      <c r="AC483" s="35">
        <f>IF(COUNTA(V483)=1,IF(COUNTA(X483)=1,MAX(AC$6:AC482)&amp;X483,MAX(AC$6:AC482)+1),"")</f>
        <v>274</v>
      </c>
      <c r="AD483" s="35">
        <f>IF(COUNTA(W483)=1,IF(COUNTA(X483)=1,MAX(AD$6:AD482)&amp;X483,MAX(AD$6:AD482)+1),"")</f>
        <v>276</v>
      </c>
    </row>
    <row r="484" spans="1:31" ht="43.2">
      <c r="A484" s="2" t="s">
        <v>573</v>
      </c>
      <c r="D484" s="5" t="s">
        <v>510</v>
      </c>
      <c r="E484" s="3" t="s">
        <v>44</v>
      </c>
      <c r="G484" s="46" t="s">
        <v>574</v>
      </c>
      <c r="H484" s="46" t="s">
        <v>574</v>
      </c>
      <c r="I484" s="46" t="s">
        <v>574</v>
      </c>
      <c r="J484" s="46" t="s">
        <v>574</v>
      </c>
      <c r="N484" s="35">
        <f>IF(COUNTA(G484)=1,IF(COUNTA(K484)=1,MAX(N$6:N483)&amp;K484,MAX(N$6:N483)+1),"")</f>
        <v>228</v>
      </c>
      <c r="O484" s="35">
        <f>IF(COUNTA(H484)=1,IF(COUNTA(K484)=1,MAX(O$6:O483)&amp;K484,MAX(O$6:O483)+1),"")</f>
        <v>249</v>
      </c>
      <c r="P484" s="35">
        <f>IF(COUNTA(I484)=1,IF(COUNTA(K484)=1,MAX(P$6:P483)&amp;K484,MAX(P$6:P483)+1),"")</f>
        <v>272</v>
      </c>
      <c r="Q484" s="35">
        <f>IF(COUNTA(J484)=1,IF(COUNTA(K484)=1,MAX(Q$6:Q483)&amp;K484,MAX(Q$6:Q483)+1),"")</f>
        <v>274</v>
      </c>
      <c r="R484" s="16" t="s">
        <v>575</v>
      </c>
      <c r="T484" s="46" t="s">
        <v>574</v>
      </c>
      <c r="U484" s="46" t="s">
        <v>574</v>
      </c>
      <c r="V484" s="46" t="s">
        <v>574</v>
      </c>
      <c r="W484" s="46" t="s">
        <v>574</v>
      </c>
      <c r="Z484" s="35" t="str">
        <f>IF(COUNTA(S484)=1,IF(COUNTA(X484)=1,MAX(Z$6:Z483)&amp;X484,MAX(Z$6:Z483)+1),"")</f>
        <v/>
      </c>
      <c r="AA484" s="35">
        <f>IF(COUNTA(T484)=1,IF(COUNTA(X484)=1,MAX(AA$6:AA483)&amp;X484,MAX(AA$6:AA483)+1),"")</f>
        <v>226</v>
      </c>
      <c r="AB484" s="35">
        <f>IF(COUNTA(U484)=1,IF(COUNTA(X484)=1,MAX(AB$6:AB483)&amp;X484,MAX(AB$6:AB483)+1),"")</f>
        <v>253</v>
      </c>
      <c r="AC484" s="35">
        <f>IF(COUNTA(V484)=1,IF(COUNTA(X484)=1,MAX(AC$6:AC483)&amp;X484,MAX(AC$6:AC483)+1),"")</f>
        <v>275</v>
      </c>
      <c r="AD484" s="35">
        <f>IF(COUNTA(W484)=1,IF(COUNTA(X484)=1,MAX(AD$6:AD483)&amp;X484,MAX(AD$6:AD483)+1),"")</f>
        <v>277</v>
      </c>
    </row>
    <row r="485" spans="1:31" s="9" customFormat="1">
      <c r="A485" s="9" t="s">
        <v>573</v>
      </c>
      <c r="B485" s="9" t="s">
        <v>397</v>
      </c>
      <c r="C485" s="9" t="s">
        <v>519</v>
      </c>
      <c r="D485" s="10" t="s">
        <v>520</v>
      </c>
      <c r="E485" s="2" t="s">
        <v>6</v>
      </c>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row>
    <row r="486" spans="1:31" ht="72">
      <c r="A486" s="2" t="s">
        <v>573</v>
      </c>
      <c r="B486" s="2" t="s">
        <v>397</v>
      </c>
      <c r="C486" s="2" t="s">
        <v>519</v>
      </c>
      <c r="D486" s="5" t="s">
        <v>521</v>
      </c>
      <c r="E486" s="2" t="s">
        <v>44</v>
      </c>
      <c r="G486" s="35" t="s">
        <v>574</v>
      </c>
      <c r="H486" s="35">
        <v>169</v>
      </c>
      <c r="I486" s="47"/>
      <c r="J486" s="47"/>
      <c r="N486" s="35">
        <f>IF(COUNTA(G486)=1,IF(COUNTA(K486)=1,MAX(N$6:N485)&amp;K486,MAX(N$6:N485)+1),"")</f>
        <v>229</v>
      </c>
      <c r="O486" s="35">
        <f>IF(COUNTA(H486)=1,IF(COUNTA(K486)=1,MAX(O$6:O485)&amp;K486,MAX(O$6:O485)+1),"")</f>
        <v>250</v>
      </c>
      <c r="P486" s="62"/>
      <c r="Q486" s="62"/>
      <c r="R486" s="3" t="s">
        <v>991</v>
      </c>
      <c r="T486" s="35" t="s">
        <v>574</v>
      </c>
      <c r="U486" s="35">
        <v>169</v>
      </c>
      <c r="V486" s="47"/>
      <c r="W486" s="47"/>
      <c r="Z486" s="35" t="str">
        <f>IF(COUNTA(S486)=1,IF(COUNTA(X486)=1,MAX(Z$6:Z485)&amp;X486,MAX(Z$6:Z485)+1),"")</f>
        <v/>
      </c>
      <c r="AA486" s="35">
        <f>IF(COUNTA(T486)=1,IF(COUNTA(X486)=1,MAX(AA$6:AA485)&amp;X486,MAX(AA$6:AA485)+1),"")</f>
        <v>227</v>
      </c>
      <c r="AB486" s="35">
        <f>IF(COUNTA(U486)=1,IF(COUNTA(X486)=1,MAX(AB$6:AB485)&amp;X486,MAX(AB$6:AB485)+1),"")</f>
        <v>254</v>
      </c>
      <c r="AC486" s="35" t="str">
        <f>IF(COUNTA(V486)=1,IF(COUNTA(X486)=1,MAX(AC$6:AC485)&amp;X486,MAX(AC$6:AC485)+1),"")</f>
        <v/>
      </c>
      <c r="AD486" s="35" t="str">
        <f>IF(COUNTA(W486)=1,IF(COUNTA(X486)=1,MAX(AD$6:AD485)&amp;X486,MAX(AD$6:AD485)+1),"")</f>
        <v/>
      </c>
    </row>
    <row r="487" spans="1:31" s="9" customFormat="1">
      <c r="A487" s="9" t="s">
        <v>573</v>
      </c>
      <c r="B487" s="9" t="s">
        <v>397</v>
      </c>
      <c r="C487" s="9" t="s">
        <v>522</v>
      </c>
      <c r="D487" s="10" t="s">
        <v>522</v>
      </c>
      <c r="E487" s="2" t="s">
        <v>6</v>
      </c>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row>
    <row r="488" spans="1:31" ht="28.8">
      <c r="A488" s="2" t="s">
        <v>573</v>
      </c>
      <c r="B488" s="2" t="s">
        <v>397</v>
      </c>
      <c r="C488" s="2" t="s">
        <v>522</v>
      </c>
      <c r="D488" s="15" t="s">
        <v>523</v>
      </c>
      <c r="E488" s="2" t="s">
        <v>44</v>
      </c>
      <c r="G488" s="35">
        <v>140</v>
      </c>
      <c r="H488" s="35">
        <v>184</v>
      </c>
      <c r="I488" s="35">
        <v>200</v>
      </c>
      <c r="J488" s="35">
        <v>203</v>
      </c>
      <c r="N488" s="35">
        <f>IF(COUNTA(G488)=1,IF(COUNTA(K488)=1,MAX(N$6:N487)&amp;K488,MAX(N$6:N487)+1),"")</f>
        <v>230</v>
      </c>
      <c r="O488" s="35">
        <f>IF(COUNTA(H488)=1,IF(COUNTA(K488)=1,MAX(O$6:O487)&amp;K488,MAX(O$6:O487)+1),"")</f>
        <v>251</v>
      </c>
      <c r="P488" s="35">
        <f>IF(COUNTA(I488)=1,IF(COUNTA(K488)=1,MAX(P$6:P487)&amp;K488,MAX(P$6:P487)+1),"")</f>
        <v>273</v>
      </c>
      <c r="Q488" s="35">
        <f>IF(COUNTA(J488)=1,IF(COUNTA(K488)=1,MAX(Q$6:Q487)&amp;K488,MAX(Q$6:Q487)+1),"")</f>
        <v>275</v>
      </c>
      <c r="R488" s="16" t="s">
        <v>580</v>
      </c>
      <c r="T488" s="35">
        <v>140</v>
      </c>
      <c r="U488" s="35">
        <v>184</v>
      </c>
      <c r="V488" s="35">
        <v>200</v>
      </c>
      <c r="W488" s="35">
        <v>203</v>
      </c>
      <c r="Z488" s="35" t="str">
        <f>IF(COUNTA(S488)=1,IF(COUNTA(X488)=1,MAX(Z$6:Z487)&amp;X488,MAX(Z$6:Z487)+1),"")</f>
        <v/>
      </c>
      <c r="AA488" s="35">
        <f>IF(COUNTA(T488)=1,IF(COUNTA(X488)=1,MAX(AA$6:AA487)&amp;X488,MAX(AA$6:AA487)+1),"")</f>
        <v>228</v>
      </c>
      <c r="AB488" s="35">
        <f>IF(COUNTA(U488)=1,IF(COUNTA(X488)=1,MAX(AB$6:AB487)&amp;X488,MAX(AB$6:AB487)+1),"")</f>
        <v>255</v>
      </c>
      <c r="AC488" s="35">
        <f>IF(COUNTA(V488)=1,IF(COUNTA(X488)=1,MAX(AC$6:AC487)&amp;X488,MAX(AC$6:AC487)+1),"")</f>
        <v>276</v>
      </c>
      <c r="AD488" s="35">
        <f>IF(COUNTA(W488)=1,IF(COUNTA(X488)=1,MAX(AD$6:AD487)&amp;X488,MAX(AD$6:AD487)+1),"")</f>
        <v>278</v>
      </c>
    </row>
    <row r="489" spans="1:31" ht="72">
      <c r="A489" s="2" t="s">
        <v>573</v>
      </c>
      <c r="B489" s="2" t="s">
        <v>397</v>
      </c>
      <c r="C489" s="2" t="s">
        <v>522</v>
      </c>
      <c r="D489" s="3" t="s">
        <v>524</v>
      </c>
      <c r="E489" s="2" t="s">
        <v>44</v>
      </c>
      <c r="G489" s="35">
        <v>141</v>
      </c>
      <c r="H489" s="35">
        <v>185</v>
      </c>
      <c r="I489" s="35">
        <v>201</v>
      </c>
      <c r="J489" s="35">
        <v>204</v>
      </c>
      <c r="N489" s="35">
        <f>IF(COUNTA(G489)=1,IF(COUNTA(K489)=1,MAX(N$6:N488)&amp;K489,MAX(N$6:N488)+1),"")</f>
        <v>231</v>
      </c>
      <c r="O489" s="35">
        <f>IF(COUNTA(H489)=1,IF(COUNTA(K489)=1,MAX(O$6:O488)&amp;K489,MAX(O$6:O488)+1),"")</f>
        <v>252</v>
      </c>
      <c r="P489" s="35">
        <f>IF(COUNTA(I489)=1,IF(COUNTA(K489)=1,MAX(P$6:P488)&amp;K489,MAX(P$6:P488)+1),"")</f>
        <v>274</v>
      </c>
      <c r="Q489" s="35">
        <f>IF(COUNTA(J489)=1,IF(COUNTA(K489)=1,MAX(Q$6:Q488)&amp;K489,MAX(Q$6:Q488)+1),"")</f>
        <v>276</v>
      </c>
      <c r="R489" s="16"/>
      <c r="T489" s="35">
        <v>141</v>
      </c>
      <c r="U489" s="35">
        <v>185</v>
      </c>
      <c r="V489" s="35">
        <v>201</v>
      </c>
      <c r="W489" s="35">
        <v>204</v>
      </c>
      <c r="Z489" s="35" t="str">
        <f>IF(COUNTA(S489)=1,IF(COUNTA(X489)=1,MAX(Z$6:Z488)&amp;X489,MAX(Z$6:Z488)+1),"")</f>
        <v/>
      </c>
      <c r="AA489" s="35">
        <f>IF(COUNTA(T489)=1,IF(COUNTA(X489)=1,MAX(AA$6:AA488)&amp;X489,MAX(AA$6:AA488)+1),"")</f>
        <v>229</v>
      </c>
      <c r="AB489" s="35">
        <f>IF(COUNTA(U489)=1,IF(COUNTA(X489)=1,MAX(AB$6:AB488)&amp;X489,MAX(AB$6:AB488)+1),"")</f>
        <v>256</v>
      </c>
      <c r="AC489" s="35">
        <f>IF(COUNTA(V489)=1,IF(COUNTA(X489)=1,MAX(AC$6:AC488)&amp;X489,MAX(AC$6:AC488)+1),"")</f>
        <v>277</v>
      </c>
      <c r="AD489" s="35">
        <f>IF(COUNTA(W489)=1,IF(COUNTA(X489)=1,MAX(AD$6:AD488)&amp;X489,MAX(AD$6:AD488)+1),"")</f>
        <v>279</v>
      </c>
    </row>
    <row r="490" spans="1:31" ht="14.1" customHeight="1">
      <c r="A490" s="2" t="s">
        <v>573</v>
      </c>
      <c r="B490" s="2" t="s">
        <v>397</v>
      </c>
      <c r="C490" s="2" t="s">
        <v>522</v>
      </c>
      <c r="D490" s="5" t="s">
        <v>525</v>
      </c>
      <c r="E490" s="2" t="s">
        <v>44</v>
      </c>
      <c r="G490" s="35">
        <v>142</v>
      </c>
      <c r="H490" s="35">
        <v>186</v>
      </c>
      <c r="I490" s="35">
        <v>202</v>
      </c>
      <c r="J490" s="35">
        <v>205</v>
      </c>
      <c r="N490" s="35">
        <f>IF(COUNTA(G490)=1,IF(COUNTA(K490)=1,MAX(N$6:N489)&amp;K490,MAX(N$6:N489)+1),"")</f>
        <v>232</v>
      </c>
      <c r="O490" s="35">
        <f>IF(COUNTA(H490)=1,IF(COUNTA(K490)=1,MAX(O$6:O489)&amp;K490,MAX(O$6:O489)+1),"")</f>
        <v>253</v>
      </c>
      <c r="P490" s="35">
        <f>IF(COUNTA(I490)=1,IF(COUNTA(K490)=1,MAX(P$6:P489)&amp;K490,MAX(P$6:P489)+1),"")</f>
        <v>275</v>
      </c>
      <c r="Q490" s="35">
        <f>IF(COUNTA(J490)=1,IF(COUNTA(K490)=1,MAX(Q$6:Q489)&amp;K490,MAX(Q$6:Q489)+1),"")</f>
        <v>277</v>
      </c>
      <c r="T490" s="35">
        <v>142</v>
      </c>
      <c r="U490" s="35">
        <v>186</v>
      </c>
      <c r="V490" s="35">
        <v>202</v>
      </c>
      <c r="W490" s="35">
        <v>205</v>
      </c>
      <c r="Z490" s="35" t="str">
        <f>IF(COUNTA(S490)=1,IF(COUNTA(X490)=1,MAX(Z$6:Z489)&amp;X490,MAX(Z$6:Z489)+1),"")</f>
        <v/>
      </c>
      <c r="AA490" s="35">
        <f>IF(COUNTA(T490)=1,IF(COUNTA(X490)=1,MAX(AA$6:AA489)&amp;X490,MAX(AA$6:AA489)+1),"")</f>
        <v>230</v>
      </c>
      <c r="AB490" s="35">
        <f>IF(COUNTA(U490)=1,IF(COUNTA(X490)=1,MAX(AB$6:AB489)&amp;X490,MAX(AB$6:AB489)+1),"")</f>
        <v>257</v>
      </c>
      <c r="AC490" s="35">
        <f>IF(COUNTA(V490)=1,IF(COUNTA(X490)=1,MAX(AC$6:AC489)&amp;X490,MAX(AC$6:AC489)+1),"")</f>
        <v>278</v>
      </c>
      <c r="AD490" s="35">
        <f>IF(COUNTA(W490)=1,IF(COUNTA(X490)=1,MAX(AD$6:AD489)&amp;X490,MAX(AD$6:AD489)+1),"")</f>
        <v>280</v>
      </c>
    </row>
    <row r="491" spans="1:31">
      <c r="A491" s="2" t="s">
        <v>573</v>
      </c>
      <c r="B491" s="2" t="s">
        <v>397</v>
      </c>
      <c r="C491" s="2" t="s">
        <v>522</v>
      </c>
      <c r="D491" s="15" t="s">
        <v>526</v>
      </c>
      <c r="E491" s="2" t="s">
        <v>44</v>
      </c>
      <c r="G491" s="35" t="s">
        <v>992</v>
      </c>
      <c r="H491" s="35" t="s">
        <v>993</v>
      </c>
      <c r="I491" s="35" t="s">
        <v>994</v>
      </c>
      <c r="J491" s="35" t="s">
        <v>995</v>
      </c>
      <c r="K491" s="35" t="s">
        <v>581</v>
      </c>
      <c r="L491"/>
      <c r="M491"/>
      <c r="N491" s="35" t="str">
        <f>IF(COUNTA(G491)=1,IF(COUNTA(K491)=1,MAX(N$6:N490)&amp;K491,MAX(N$6:N490)+1),"")</f>
        <v>232a</v>
      </c>
      <c r="O491" s="35" t="str">
        <f>IF(COUNTA(H491)=1,IF(COUNTA(K491)=1,MAX(O$6:O490)&amp;K491,MAX(O$6:O490)+1),"")</f>
        <v>253a</v>
      </c>
      <c r="P491" s="35" t="str">
        <f>IF(COUNTA(I491)=1,IF(COUNTA(K491)=1,MAX(P$6:P490)&amp;K491,MAX(P$6:P490)+1),"")</f>
        <v>275a</v>
      </c>
      <c r="Q491" s="35" t="str">
        <f>IF(COUNTA(J491)=1,IF(COUNTA(K491)=1,MAX(Q$6:Q490)&amp;K491,MAX(Q$6:Q490)+1),"")</f>
        <v>277a</v>
      </c>
      <c r="T491" s="35" t="s">
        <v>992</v>
      </c>
      <c r="U491" s="35" t="s">
        <v>993</v>
      </c>
      <c r="V491" s="35" t="s">
        <v>994</v>
      </c>
      <c r="W491" s="35" t="s">
        <v>995</v>
      </c>
      <c r="X491" s="35" t="s">
        <v>581</v>
      </c>
      <c r="Y491"/>
      <c r="Z491" s="35" t="str">
        <f>IF(COUNTA(S491)=1,IF(COUNTA(X491)=1,MAX(Z$6:Z490)&amp;X491,MAX(Z$6:Z490)+1),"")</f>
        <v/>
      </c>
      <c r="AA491" s="35" t="str">
        <f>IF(COUNTA(T491)=1,IF(COUNTA(X491)=1,MAX(AA$6:AA490)&amp;X491,MAX(AA$6:AA490)+1),"")</f>
        <v>230a</v>
      </c>
      <c r="AB491" s="35" t="str">
        <f>IF(COUNTA(U491)=1,IF(COUNTA(X491)=1,MAX(AB$6:AB490)&amp;X491,MAX(AB$6:AB490)+1),"")</f>
        <v>257a</v>
      </c>
      <c r="AC491" s="35" t="str">
        <f>IF(COUNTA(V491)=1,IF(COUNTA(X491)=1,MAX(AC$6:AC490)&amp;X491,MAX(AC$6:AC490)+1),"")</f>
        <v>278a</v>
      </c>
      <c r="AD491" s="35" t="str">
        <f>IF(COUNTA(W491)=1,IF(COUNTA(X491)=1,MAX(AD$6:AD490)&amp;X491,MAX(AD$6:AD490)+1),"")</f>
        <v>280a</v>
      </c>
    </row>
    <row r="492" spans="1:31">
      <c r="A492" s="2" t="s">
        <v>573</v>
      </c>
      <c r="B492" s="2" t="s">
        <v>397</v>
      </c>
      <c r="C492" s="2" t="s">
        <v>522</v>
      </c>
      <c r="D492" s="15" t="s">
        <v>527</v>
      </c>
      <c r="E492" s="2" t="s">
        <v>44</v>
      </c>
      <c r="G492" s="35" t="s">
        <v>996</v>
      </c>
      <c r="H492" s="35" t="s">
        <v>997</v>
      </c>
      <c r="I492" s="35" t="s">
        <v>998</v>
      </c>
      <c r="J492" s="35" t="s">
        <v>999</v>
      </c>
      <c r="K492" s="35" t="s">
        <v>582</v>
      </c>
      <c r="L492"/>
      <c r="M492"/>
      <c r="N492" s="35" t="str">
        <f>IF(COUNTA(G492)=1,IF(COUNTA(K492)=1,MAX(N$6:N491)&amp;K492,MAX(N$6:N491)+1),"")</f>
        <v>232b</v>
      </c>
      <c r="O492" s="35" t="str">
        <f>IF(COUNTA(H492)=1,IF(COUNTA(K492)=1,MAX(O$6:O491)&amp;K492,MAX(O$6:O491)+1),"")</f>
        <v>253b</v>
      </c>
      <c r="P492" s="35" t="str">
        <f>IF(COUNTA(I492)=1,IF(COUNTA(K492)=1,MAX(P$6:P491)&amp;K492,MAX(P$6:P491)+1),"")</f>
        <v>275b</v>
      </c>
      <c r="Q492" s="35" t="str">
        <f>IF(COUNTA(J492)=1,IF(COUNTA(K492)=1,MAX(Q$6:Q491)&amp;K492,MAX(Q$6:Q491)+1),"")</f>
        <v>277b</v>
      </c>
      <c r="T492" s="35" t="s">
        <v>996</v>
      </c>
      <c r="U492" s="35" t="s">
        <v>997</v>
      </c>
      <c r="V492" s="35" t="s">
        <v>998</v>
      </c>
      <c r="W492" s="35" t="s">
        <v>999</v>
      </c>
      <c r="X492" s="35" t="s">
        <v>582</v>
      </c>
      <c r="Y492"/>
      <c r="Z492" s="35" t="str">
        <f>IF(COUNTA(S492)=1,IF(COUNTA(X492)=1,MAX(Z$6:Z491)&amp;X492,MAX(Z$6:Z491)+1),"")</f>
        <v/>
      </c>
      <c r="AA492" s="35" t="str">
        <f>IF(COUNTA(T492)=1,IF(COUNTA(X492)=1,MAX(AA$6:AA491)&amp;X492,MAX(AA$6:AA491)+1),"")</f>
        <v>230b</v>
      </c>
      <c r="AB492" s="35" t="str">
        <f>IF(COUNTA(U492)=1,IF(COUNTA(X492)=1,MAX(AB$6:AB491)&amp;X492,MAX(AB$6:AB491)+1),"")</f>
        <v>257b</v>
      </c>
      <c r="AC492" s="35" t="str">
        <f>IF(COUNTA(V492)=1,IF(COUNTA(X492)=1,MAX(AC$6:AC491)&amp;X492,MAX(AC$6:AC491)+1),"")</f>
        <v>278b</v>
      </c>
      <c r="AD492" s="35" t="str">
        <f>IF(COUNTA(W492)=1,IF(COUNTA(X492)=1,MAX(AD$6:AD491)&amp;X492,MAX(AD$6:AD491)+1),"")</f>
        <v>280b</v>
      </c>
    </row>
    <row r="493" spans="1:31">
      <c r="A493" s="2" t="s">
        <v>573</v>
      </c>
      <c r="B493" s="2" t="s">
        <v>397</v>
      </c>
      <c r="C493" s="2" t="s">
        <v>522</v>
      </c>
      <c r="D493" s="15" t="s">
        <v>528</v>
      </c>
      <c r="E493" s="2" t="s">
        <v>44</v>
      </c>
      <c r="G493" s="35" t="s">
        <v>1000</v>
      </c>
      <c r="H493" s="35" t="s">
        <v>1001</v>
      </c>
      <c r="I493" s="35" t="s">
        <v>1002</v>
      </c>
      <c r="J493" s="35" t="s">
        <v>1003</v>
      </c>
      <c r="K493" s="35" t="s">
        <v>591</v>
      </c>
      <c r="L493"/>
      <c r="M493"/>
      <c r="N493" s="35" t="str">
        <f>IF(COUNTA(G493)=1,IF(COUNTA(K493)=1,MAX(N$6:N492)&amp;K493,MAX(N$6:N492)+1),"")</f>
        <v>232c</v>
      </c>
      <c r="O493" s="35" t="str">
        <f>IF(COUNTA(H493)=1,IF(COUNTA(K493)=1,MAX(O$6:O492)&amp;K493,MAX(O$6:O492)+1),"")</f>
        <v>253c</v>
      </c>
      <c r="P493" s="35" t="str">
        <f>IF(COUNTA(I493)=1,IF(COUNTA(K493)=1,MAX(P$6:P492)&amp;K493,MAX(P$6:P492)+1),"")</f>
        <v>275c</v>
      </c>
      <c r="Q493" s="35" t="str">
        <f>IF(COUNTA(J493)=1,IF(COUNTA(K493)=1,MAX(Q$6:Q492)&amp;K493,MAX(Q$6:Q492)+1),"")</f>
        <v>277c</v>
      </c>
      <c r="T493" s="35" t="s">
        <v>1000</v>
      </c>
      <c r="U493" s="35" t="s">
        <v>1001</v>
      </c>
      <c r="V493" s="35" t="s">
        <v>1002</v>
      </c>
      <c r="W493" s="35" t="s">
        <v>1003</v>
      </c>
      <c r="X493" s="35" t="s">
        <v>591</v>
      </c>
      <c r="Y493"/>
      <c r="Z493" s="35" t="str">
        <f>IF(COUNTA(S493)=1,IF(COUNTA(X493)=1,MAX(Z$6:Z492)&amp;X493,MAX(Z$6:Z492)+1),"")</f>
        <v/>
      </c>
      <c r="AA493" s="35" t="str">
        <f>IF(COUNTA(T493)=1,IF(COUNTA(X493)=1,MAX(AA$6:AA492)&amp;X493,MAX(AA$6:AA492)+1),"")</f>
        <v>230c</v>
      </c>
      <c r="AB493" s="35" t="str">
        <f>IF(COUNTA(U493)=1,IF(COUNTA(X493)=1,MAX(AB$6:AB492)&amp;X493,MAX(AB$6:AB492)+1),"")</f>
        <v>257c</v>
      </c>
      <c r="AC493" s="35" t="str">
        <f>IF(COUNTA(V493)=1,IF(COUNTA(X493)=1,MAX(AC$6:AC492)&amp;X493,MAX(AC$6:AC492)+1),"")</f>
        <v>278c</v>
      </c>
      <c r="AD493" s="35" t="str">
        <f>IF(COUNTA(W493)=1,IF(COUNTA(X493)=1,MAX(AD$6:AD492)&amp;X493,MAX(AD$6:AD492)+1),"")</f>
        <v>280c</v>
      </c>
    </row>
    <row r="494" spans="1:31">
      <c r="A494" s="2" t="s">
        <v>573</v>
      </c>
      <c r="B494" s="2" t="s">
        <v>397</v>
      </c>
      <c r="C494" s="2" t="s">
        <v>522</v>
      </c>
      <c r="D494" s="15" t="s">
        <v>529</v>
      </c>
      <c r="E494" s="2" t="s">
        <v>44</v>
      </c>
      <c r="G494" s="35" t="s">
        <v>1004</v>
      </c>
      <c r="H494" s="35" t="s">
        <v>1005</v>
      </c>
      <c r="I494" s="35" t="s">
        <v>1006</v>
      </c>
      <c r="J494" s="35" t="s">
        <v>1007</v>
      </c>
      <c r="K494" s="35" t="s">
        <v>604</v>
      </c>
      <c r="L494"/>
      <c r="M494"/>
      <c r="N494" s="35" t="str">
        <f>IF(COUNTA(G494)=1,IF(COUNTA(K494)=1,MAX(N$6:N493)&amp;K494,MAX(N$6:N493)+1),"")</f>
        <v>232d</v>
      </c>
      <c r="O494" s="35" t="str">
        <f>IF(COUNTA(H494)=1,IF(COUNTA(K494)=1,MAX(O$6:O493)&amp;K494,MAX(O$6:O493)+1),"")</f>
        <v>253d</v>
      </c>
      <c r="P494" s="35" t="str">
        <f>IF(COUNTA(I494)=1,IF(COUNTA(K494)=1,MAX(P$6:P493)&amp;K494,MAX(P$6:P493)+1),"")</f>
        <v>275d</v>
      </c>
      <c r="Q494" s="35" t="str">
        <f>IF(COUNTA(J494)=1,IF(COUNTA(K494)=1,MAX(Q$6:Q493)&amp;K494,MAX(Q$6:Q493)+1),"")</f>
        <v>277d</v>
      </c>
      <c r="T494" s="35" t="s">
        <v>1004</v>
      </c>
      <c r="U494" s="35" t="s">
        <v>1005</v>
      </c>
      <c r="V494" s="35" t="s">
        <v>1006</v>
      </c>
      <c r="W494" s="35" t="s">
        <v>1007</v>
      </c>
      <c r="X494" s="35" t="s">
        <v>604</v>
      </c>
      <c r="Y494"/>
      <c r="Z494" s="35" t="str">
        <f>IF(COUNTA(S494)=1,IF(COUNTA(X494)=1,MAX(Z$6:Z493)&amp;X494,MAX(Z$6:Z493)+1),"")</f>
        <v/>
      </c>
      <c r="AA494" s="35" t="str">
        <f>IF(COUNTA(T494)=1,IF(COUNTA(X494)=1,MAX(AA$6:AA493)&amp;X494,MAX(AA$6:AA493)+1),"")</f>
        <v>230d</v>
      </c>
      <c r="AB494" s="35" t="str">
        <f>IF(COUNTA(U494)=1,IF(COUNTA(X494)=1,MAX(AB$6:AB493)&amp;X494,MAX(AB$6:AB493)+1),"")</f>
        <v>257d</v>
      </c>
      <c r="AC494" s="35" t="str">
        <f>IF(COUNTA(V494)=1,IF(COUNTA(X494)=1,MAX(AC$6:AC493)&amp;X494,MAX(AC$6:AC493)+1),"")</f>
        <v>278d</v>
      </c>
      <c r="AD494" s="35" t="str">
        <f>IF(COUNTA(W494)=1,IF(COUNTA(X494)=1,MAX(AD$6:AD493)&amp;X494,MAX(AD$6:AD493)+1),"")</f>
        <v>280d</v>
      </c>
    </row>
    <row r="495" spans="1:31">
      <c r="A495" s="2" t="s">
        <v>573</v>
      </c>
      <c r="B495" s="2" t="s">
        <v>397</v>
      </c>
      <c r="C495" s="2" t="s">
        <v>522</v>
      </c>
      <c r="D495" s="15" t="s">
        <v>530</v>
      </c>
      <c r="E495" s="2" t="s">
        <v>44</v>
      </c>
      <c r="G495" s="35" t="s">
        <v>1008</v>
      </c>
      <c r="H495" s="35" t="s">
        <v>1009</v>
      </c>
      <c r="I495" s="35" t="s">
        <v>1010</v>
      </c>
      <c r="J495" s="35" t="s">
        <v>1011</v>
      </c>
      <c r="K495" s="35" t="s">
        <v>607</v>
      </c>
      <c r="L495"/>
      <c r="M495"/>
      <c r="N495" s="35" t="str">
        <f>IF(COUNTA(G495)=1,IF(COUNTA(K495)=1,MAX(N$6:N494)&amp;K495,MAX(N$6:N494)+1),"")</f>
        <v>232e</v>
      </c>
      <c r="O495" s="35" t="str">
        <f>IF(COUNTA(H495)=1,IF(COUNTA(K495)=1,MAX(O$6:O494)&amp;K495,MAX(O$6:O494)+1),"")</f>
        <v>253e</v>
      </c>
      <c r="P495" s="35" t="str">
        <f>IF(COUNTA(I495)=1,IF(COUNTA(K495)=1,MAX(P$6:P494)&amp;K495,MAX(P$6:P494)+1),"")</f>
        <v>275e</v>
      </c>
      <c r="Q495" s="35" t="str">
        <f>IF(COUNTA(J495)=1,IF(COUNTA(K495)=1,MAX(Q$6:Q494)&amp;K495,MAX(Q$6:Q494)+1),"")</f>
        <v>277e</v>
      </c>
      <c r="T495" s="35" t="s">
        <v>1008</v>
      </c>
      <c r="U495" s="35" t="s">
        <v>1009</v>
      </c>
      <c r="V495" s="35" t="s">
        <v>1010</v>
      </c>
      <c r="W495" s="35" t="s">
        <v>1011</v>
      </c>
      <c r="X495" s="35" t="s">
        <v>607</v>
      </c>
      <c r="Y495"/>
      <c r="Z495" s="35" t="str">
        <f>IF(COUNTA(S495)=1,IF(COUNTA(X495)=1,MAX(Z$6:Z494)&amp;X495,MAX(Z$6:Z494)+1),"")</f>
        <v/>
      </c>
      <c r="AA495" s="35" t="str">
        <f>IF(COUNTA(T495)=1,IF(COUNTA(X495)=1,MAX(AA$6:AA494)&amp;X495,MAX(AA$6:AA494)+1),"")</f>
        <v>230e</v>
      </c>
      <c r="AB495" s="35" t="str">
        <f>IF(COUNTA(U495)=1,IF(COUNTA(X495)=1,MAX(AB$6:AB494)&amp;X495,MAX(AB$6:AB494)+1),"")</f>
        <v>257e</v>
      </c>
      <c r="AC495" s="35" t="str">
        <f>IF(COUNTA(V495)=1,IF(COUNTA(X495)=1,MAX(AC$6:AC494)&amp;X495,MAX(AC$6:AC494)+1),"")</f>
        <v>278e</v>
      </c>
      <c r="AD495" s="35" t="str">
        <f>IF(COUNTA(W495)=1,IF(COUNTA(X495)=1,MAX(AD$6:AD494)&amp;X495,MAX(AD$6:AD494)+1),"")</f>
        <v>280e</v>
      </c>
    </row>
    <row r="496" spans="1:31" ht="28.8">
      <c r="A496" s="2" t="s">
        <v>573</v>
      </c>
      <c r="B496" s="2" t="s">
        <v>397</v>
      </c>
      <c r="C496" s="2" t="s">
        <v>522</v>
      </c>
      <c r="D496" s="15" t="s">
        <v>531</v>
      </c>
      <c r="E496" s="2" t="s">
        <v>44</v>
      </c>
      <c r="G496" s="35">
        <v>143</v>
      </c>
      <c r="H496" s="35">
        <v>187</v>
      </c>
      <c r="I496" s="35">
        <v>203</v>
      </c>
      <c r="J496" s="35">
        <v>206</v>
      </c>
      <c r="N496" s="35">
        <f>IF(COUNTA(G496)=1,IF(COUNTA(K496)=1,MAX(N$6:N495)&amp;K496,MAX(N$6:N495)+1),"")</f>
        <v>233</v>
      </c>
      <c r="O496" s="35">
        <f>IF(COUNTA(H496)=1,IF(COUNTA(K496)=1,MAX(O$6:O495)&amp;K496,MAX(O$6:O495)+1),"")</f>
        <v>254</v>
      </c>
      <c r="P496" s="35">
        <f>IF(COUNTA(I496)=1,IF(COUNTA(K496)=1,MAX(P$6:P495)&amp;K496,MAX(P$6:P495)+1),"")</f>
        <v>276</v>
      </c>
      <c r="Q496" s="35">
        <f>IF(COUNTA(J496)=1,IF(COUNTA(K496)=1,MAX(Q$6:Q495)&amp;K496,MAX(Q$6:Q495)+1),"")</f>
        <v>278</v>
      </c>
      <c r="T496" s="35">
        <v>143</v>
      </c>
      <c r="U496" s="35">
        <v>187</v>
      </c>
      <c r="V496" s="35">
        <v>203</v>
      </c>
      <c r="W496" s="35">
        <v>206</v>
      </c>
      <c r="Z496" s="35" t="str">
        <f>IF(COUNTA(S496)=1,IF(COUNTA(X496)=1,MAX(Z$6:Z495)&amp;X496,MAX(Z$6:Z495)+1),"")</f>
        <v/>
      </c>
      <c r="AA496" s="35">
        <f>IF(COUNTA(T496)=1,IF(COUNTA(X496)=1,MAX(AA$6:AA495)&amp;X496,MAX(AA$6:AA495)+1),"")</f>
        <v>231</v>
      </c>
      <c r="AB496" s="35">
        <f>IF(COUNTA(U496)=1,IF(COUNTA(X496)=1,MAX(AB$6:AB495)&amp;X496,MAX(AB$6:AB495)+1),"")</f>
        <v>258</v>
      </c>
      <c r="AC496" s="35">
        <f>IF(COUNTA(V496)=1,IF(COUNTA(X496)=1,MAX(AC$6:AC495)&amp;X496,MAX(AC$6:AC495)+1),"")</f>
        <v>279</v>
      </c>
      <c r="AD496" s="35">
        <f>IF(COUNTA(W496)=1,IF(COUNTA(X496)=1,MAX(AD$6:AD495)&amp;X496,MAX(AD$6:AD495)+1),"")</f>
        <v>281</v>
      </c>
    </row>
    <row r="497" spans="1:31" ht="28.8">
      <c r="A497" s="2" t="s">
        <v>573</v>
      </c>
      <c r="B497" s="2" t="s">
        <v>397</v>
      </c>
      <c r="C497" s="2" t="s">
        <v>522</v>
      </c>
      <c r="D497" s="5" t="s">
        <v>532</v>
      </c>
      <c r="E497" s="2" t="s">
        <v>44</v>
      </c>
      <c r="G497" s="35">
        <v>144</v>
      </c>
      <c r="H497" s="35">
        <v>188</v>
      </c>
      <c r="I497" s="35">
        <v>204</v>
      </c>
      <c r="J497" s="35">
        <v>207</v>
      </c>
      <c r="N497" s="35">
        <f>IF(COUNTA(G497)=1,IF(COUNTA(K497)=1,MAX(N$6:N496)&amp;K497,MAX(N$6:N496)+1),"")</f>
        <v>234</v>
      </c>
      <c r="O497" s="35">
        <f>IF(COUNTA(H497)=1,IF(COUNTA(K497)=1,MAX(O$6:O496)&amp;K497,MAX(O$6:O496)+1),"")</f>
        <v>255</v>
      </c>
      <c r="P497" s="35">
        <f>IF(COUNTA(I497)=1,IF(COUNTA(K497)=1,MAX(P$6:P496)&amp;K497,MAX(P$6:P496)+1),"")</f>
        <v>277</v>
      </c>
      <c r="Q497" s="35">
        <f>IF(COUNTA(J497)=1,IF(COUNTA(K497)=1,MAX(Q$6:Q496)&amp;K497,MAX(Q$6:Q496)+1),"")</f>
        <v>279</v>
      </c>
      <c r="T497" s="35">
        <v>144</v>
      </c>
      <c r="U497" s="35">
        <v>188</v>
      </c>
      <c r="V497" s="35">
        <v>204</v>
      </c>
      <c r="W497" s="35">
        <v>207</v>
      </c>
      <c r="Z497" s="35" t="str">
        <f>IF(COUNTA(S497)=1,IF(COUNTA(X497)=1,MAX(Z$6:Z496)&amp;X497,MAX(Z$6:Z496)+1),"")</f>
        <v/>
      </c>
      <c r="AA497" s="35">
        <f>IF(COUNTA(T497)=1,IF(COUNTA(X497)=1,MAX(AA$6:AA496)&amp;X497,MAX(AA$6:AA496)+1),"")</f>
        <v>232</v>
      </c>
      <c r="AB497" s="35">
        <f>IF(COUNTA(U497)=1,IF(COUNTA(X497)=1,MAX(AB$6:AB496)&amp;X497,MAX(AB$6:AB496)+1),"")</f>
        <v>259</v>
      </c>
      <c r="AC497" s="35">
        <f>IF(COUNTA(V497)=1,IF(COUNTA(X497)=1,MAX(AC$6:AC496)&amp;X497,MAX(AC$6:AC496)+1),"")</f>
        <v>280</v>
      </c>
      <c r="AD497" s="35">
        <f>IF(COUNTA(W497)=1,IF(COUNTA(X497)=1,MAX(AD$6:AD496)&amp;X497,MAX(AD$6:AD496)+1),"")</f>
        <v>282</v>
      </c>
    </row>
    <row r="498" spans="1:31" ht="28.8">
      <c r="A498" s="2" t="s">
        <v>573</v>
      </c>
      <c r="B498" s="2" t="s">
        <v>397</v>
      </c>
      <c r="C498" s="2" t="s">
        <v>522</v>
      </c>
      <c r="D498" s="5" t="s">
        <v>533</v>
      </c>
      <c r="E498" s="2" t="s">
        <v>44</v>
      </c>
      <c r="G498" s="35">
        <v>145</v>
      </c>
      <c r="H498" s="35">
        <v>189</v>
      </c>
      <c r="I498" s="35">
        <v>205</v>
      </c>
      <c r="J498" s="35">
        <v>208</v>
      </c>
      <c r="N498" s="35">
        <f>IF(COUNTA(G498)=1,IF(COUNTA(K498)=1,MAX(N$6:N497)&amp;K498,MAX(N$6:N497)+1),"")</f>
        <v>235</v>
      </c>
      <c r="O498" s="35">
        <f>IF(COUNTA(H498)=1,IF(COUNTA(K498)=1,MAX(O$6:O497)&amp;K498,MAX(O$6:O497)+1),"")</f>
        <v>256</v>
      </c>
      <c r="P498" s="35">
        <f>IF(COUNTA(I498)=1,IF(COUNTA(K498)=1,MAX(P$6:P497)&amp;K498,MAX(P$6:P497)+1),"")</f>
        <v>278</v>
      </c>
      <c r="Q498" s="35">
        <f>IF(COUNTA(J498)=1,IF(COUNTA(K498)=1,MAX(Q$6:Q497)&amp;K498,MAX(Q$6:Q497)+1),"")</f>
        <v>280</v>
      </c>
      <c r="T498" s="35">
        <v>145</v>
      </c>
      <c r="U498" s="35">
        <v>189</v>
      </c>
      <c r="V498" s="35">
        <v>205</v>
      </c>
      <c r="W498" s="35">
        <v>208</v>
      </c>
      <c r="Z498" s="35" t="str">
        <f>IF(COUNTA(S498)=1,IF(COUNTA(X498)=1,MAX(Z$6:Z497)&amp;X498,MAX(Z$6:Z497)+1),"")</f>
        <v/>
      </c>
      <c r="AA498" s="35">
        <f>IF(COUNTA(T498)=1,IF(COUNTA(X498)=1,MAX(AA$6:AA497)&amp;X498,MAX(AA$6:AA497)+1),"")</f>
        <v>233</v>
      </c>
      <c r="AB498" s="35">
        <f>IF(COUNTA(U498)=1,IF(COUNTA(X498)=1,MAX(AB$6:AB497)&amp;X498,MAX(AB$6:AB497)+1),"")</f>
        <v>260</v>
      </c>
      <c r="AC498" s="35">
        <f>IF(COUNTA(V498)=1,IF(COUNTA(X498)=1,MAX(AC$6:AC497)&amp;X498,MAX(AC$6:AC497)+1),"")</f>
        <v>281</v>
      </c>
      <c r="AD498" s="35">
        <f>IF(COUNTA(W498)=1,IF(COUNTA(X498)=1,MAX(AD$6:AD497)&amp;X498,MAX(AD$6:AD497)+1),"")</f>
        <v>283</v>
      </c>
    </row>
    <row r="499" spans="1:31" ht="43.2">
      <c r="A499" s="2" t="s">
        <v>573</v>
      </c>
      <c r="B499" s="2" t="s">
        <v>397</v>
      </c>
      <c r="C499" s="2" t="s">
        <v>522</v>
      </c>
      <c r="D499" s="15" t="s">
        <v>534</v>
      </c>
      <c r="E499" s="2" t="s">
        <v>44</v>
      </c>
      <c r="G499" s="35">
        <v>146</v>
      </c>
      <c r="H499" s="35">
        <v>190</v>
      </c>
      <c r="I499" s="35">
        <v>206</v>
      </c>
      <c r="J499" s="35">
        <v>209</v>
      </c>
      <c r="N499" s="35">
        <f>IF(COUNTA(G499)=1,IF(COUNTA(K499)=1,MAX(N$6:N498)&amp;K499,MAX(N$6:N498)+1),"")</f>
        <v>236</v>
      </c>
      <c r="O499" s="35">
        <f>IF(COUNTA(H499)=1,IF(COUNTA(K499)=1,MAX(O$6:O498)&amp;K499,MAX(O$6:O498)+1),"")</f>
        <v>257</v>
      </c>
      <c r="P499" s="35">
        <f>IF(COUNTA(I499)=1,IF(COUNTA(K499)=1,MAX(P$6:P498)&amp;K499,MAX(P$6:P498)+1),"")</f>
        <v>279</v>
      </c>
      <c r="Q499" s="35">
        <f>IF(COUNTA(J499)=1,IF(COUNTA(K499)=1,MAX(Q$6:Q498)&amp;K499,MAX(Q$6:Q498)+1),"")</f>
        <v>281</v>
      </c>
      <c r="T499" s="35">
        <v>146</v>
      </c>
      <c r="U499" s="35">
        <v>190</v>
      </c>
      <c r="V499" s="35">
        <v>206</v>
      </c>
      <c r="W499" s="35">
        <v>209</v>
      </c>
      <c r="Z499" s="35" t="str">
        <f>IF(COUNTA(S499)=1,IF(COUNTA(X499)=1,MAX(Z$6:Z498)&amp;X499,MAX(Z$6:Z498)+1),"")</f>
        <v/>
      </c>
      <c r="AA499" s="35">
        <f>IF(COUNTA(T499)=1,IF(COUNTA(X499)=1,MAX(AA$6:AA498)&amp;X499,MAX(AA$6:AA498)+1),"")</f>
        <v>234</v>
      </c>
      <c r="AB499" s="35">
        <f>IF(COUNTA(U499)=1,IF(COUNTA(X499)=1,MAX(AB$6:AB498)&amp;X499,MAX(AB$6:AB498)+1),"")</f>
        <v>261</v>
      </c>
      <c r="AC499" s="35">
        <f>IF(COUNTA(V499)=1,IF(COUNTA(X499)=1,MAX(AC$6:AC498)&amp;X499,MAX(AC$6:AC498)+1),"")</f>
        <v>282</v>
      </c>
      <c r="AD499" s="35">
        <f>IF(COUNTA(W499)=1,IF(COUNTA(X499)=1,MAX(AD$6:AD498)&amp;X499,MAX(AD$6:AD498)+1),"")</f>
        <v>284</v>
      </c>
    </row>
    <row r="500" spans="1:31" ht="28.8">
      <c r="A500" s="2" t="s">
        <v>573</v>
      </c>
      <c r="B500" s="2" t="s">
        <v>397</v>
      </c>
      <c r="C500" s="2" t="s">
        <v>522</v>
      </c>
      <c r="D500" s="5" t="s">
        <v>535</v>
      </c>
      <c r="E500" s="2" t="s">
        <v>44</v>
      </c>
      <c r="G500" s="35">
        <v>147</v>
      </c>
      <c r="H500" s="35">
        <v>191</v>
      </c>
      <c r="I500" s="35">
        <v>207</v>
      </c>
      <c r="J500" s="35">
        <v>210</v>
      </c>
      <c r="N500" s="35">
        <f>IF(COUNTA(G500)=1,IF(COUNTA(K500)=1,MAX(N$6:N499)&amp;K500,MAX(N$6:N499)+1),"")</f>
        <v>237</v>
      </c>
      <c r="O500" s="35">
        <f>IF(COUNTA(H500)=1,IF(COUNTA(K500)=1,MAX(O$6:O499)&amp;K500,MAX(O$6:O499)+1),"")</f>
        <v>258</v>
      </c>
      <c r="P500" s="35">
        <f>IF(COUNTA(I500)=1,IF(COUNTA(K500)=1,MAX(P$6:P499)&amp;K500,MAX(P$6:P499)+1),"")</f>
        <v>280</v>
      </c>
      <c r="Q500" s="35">
        <f>IF(COUNTA(J500)=1,IF(COUNTA(K500)=1,MAX(Q$6:Q499)&amp;K500,MAX(Q$6:Q499)+1),"")</f>
        <v>282</v>
      </c>
      <c r="R500" s="16" t="s">
        <v>580</v>
      </c>
      <c r="T500" s="35">
        <v>147</v>
      </c>
      <c r="U500" s="35">
        <v>191</v>
      </c>
      <c r="V500" s="35">
        <v>207</v>
      </c>
      <c r="W500" s="35">
        <v>210</v>
      </c>
      <c r="Z500" s="35" t="str">
        <f>IF(COUNTA(S500)=1,IF(COUNTA(X500)=1,MAX(Z$6:Z499)&amp;X500,MAX(Z$6:Z499)+1),"")</f>
        <v/>
      </c>
      <c r="AA500" s="35">
        <f>IF(COUNTA(T500)=1,IF(COUNTA(X500)=1,MAX(AA$6:AA499)&amp;X500,MAX(AA$6:AA499)+1),"")</f>
        <v>235</v>
      </c>
      <c r="AB500" s="35">
        <f>IF(COUNTA(U500)=1,IF(COUNTA(X500)=1,MAX(AB$6:AB499)&amp;X500,MAX(AB$6:AB499)+1),"")</f>
        <v>262</v>
      </c>
      <c r="AC500" s="35">
        <f>IF(COUNTA(V500)=1,IF(COUNTA(X500)=1,MAX(AC$6:AC499)&amp;X500,MAX(AC$6:AC499)+1),"")</f>
        <v>283</v>
      </c>
      <c r="AD500" s="35">
        <f>IF(COUNTA(W500)=1,IF(COUNTA(X500)=1,MAX(AD$6:AD499)&amp;X500,MAX(AD$6:AD499)+1),"")</f>
        <v>285</v>
      </c>
    </row>
    <row r="501" spans="1:31" s="9" customFormat="1">
      <c r="A501" s="9" t="s">
        <v>573</v>
      </c>
      <c r="B501" s="9" t="s">
        <v>397</v>
      </c>
      <c r="C501" s="9" t="s">
        <v>536</v>
      </c>
      <c r="D501" s="10" t="s">
        <v>536</v>
      </c>
      <c r="E501" s="2" t="s">
        <v>6</v>
      </c>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row>
    <row r="502" spans="1:31">
      <c r="A502" s="2" t="s">
        <v>573</v>
      </c>
      <c r="B502" s="2" t="s">
        <v>397</v>
      </c>
      <c r="C502" s="2" t="s">
        <v>536</v>
      </c>
      <c r="D502" s="5" t="s">
        <v>537</v>
      </c>
      <c r="E502" s="2" t="s">
        <v>44</v>
      </c>
      <c r="H502" s="35">
        <v>192</v>
      </c>
      <c r="I502" s="35">
        <v>208</v>
      </c>
      <c r="J502" s="35">
        <v>211</v>
      </c>
      <c r="N502" s="35" t="str">
        <f>IF(COUNTA(G502)=1,IF(COUNTA(K502)=1,MAX(N$6:N501)&amp;K502,MAX(N$6:N501)+1),"")</f>
        <v/>
      </c>
      <c r="O502" s="35">
        <f>IF(COUNTA(H502)=1,IF(COUNTA(K502)=1,MAX(O$6:O501)&amp;K502,MAX(O$6:O501)+1),"")</f>
        <v>259</v>
      </c>
      <c r="P502" s="35">
        <f>IF(COUNTA(I502)=1,IF(COUNTA(K502)=1,MAX(P$6:P501)&amp;K502,MAX(P$6:P501)+1),"")</f>
        <v>281</v>
      </c>
      <c r="Q502" s="35">
        <f>IF(COUNTA(J502)=1,IF(COUNTA(K502)=1,MAX(Q$6:Q501)&amp;K502,MAX(Q$6:Q501)+1),"")</f>
        <v>283</v>
      </c>
      <c r="U502" s="35">
        <v>192</v>
      </c>
      <c r="V502" s="35">
        <v>208</v>
      </c>
      <c r="W502" s="35">
        <v>211</v>
      </c>
      <c r="Z502" s="35" t="str">
        <f>IF(COUNTA(S502)=1,IF(COUNTA(X502)=1,MAX(Z$6:Z501)&amp;X502,MAX(Z$6:Z501)+1),"")</f>
        <v/>
      </c>
      <c r="AA502" s="35" t="str">
        <f>IF(COUNTA(T502)=1,IF(COUNTA(X502)=1,MAX(AA$6:AA501)&amp;X502,MAX(AA$6:AA501)+1),"")</f>
        <v/>
      </c>
      <c r="AB502" s="35">
        <f>IF(COUNTA(U502)=1,IF(COUNTA(X502)=1,MAX(AB$6:AB501)&amp;X502,MAX(AB$6:AB501)+1),"")</f>
        <v>263</v>
      </c>
      <c r="AC502" s="35">
        <f>IF(COUNTA(V502)=1,IF(COUNTA(X502)=1,MAX(AC$6:AC501)&amp;X502,MAX(AC$6:AC501)+1),"")</f>
        <v>284</v>
      </c>
      <c r="AD502" s="35">
        <f>IF(COUNTA(W502)=1,IF(COUNTA(X502)=1,MAX(AD$6:AD501)&amp;X502,MAX(AD$6:AD501)+1),"")</f>
        <v>286</v>
      </c>
    </row>
    <row r="503" spans="1:31">
      <c r="A503" s="2" t="s">
        <v>573</v>
      </c>
      <c r="B503" s="2" t="s">
        <v>397</v>
      </c>
      <c r="C503" s="2" t="s">
        <v>536</v>
      </c>
      <c r="D503" s="5" t="s">
        <v>538</v>
      </c>
      <c r="E503" s="2" t="s">
        <v>44</v>
      </c>
      <c r="H503" s="35">
        <v>193</v>
      </c>
      <c r="I503" s="35">
        <v>209</v>
      </c>
      <c r="J503" s="35">
        <v>212</v>
      </c>
      <c r="N503" s="35" t="str">
        <f>IF(COUNTA(G503)=1,IF(COUNTA(K503)=1,MAX(N$6:N502)&amp;K503,MAX(N$6:N502)+1),"")</f>
        <v/>
      </c>
      <c r="O503" s="35">
        <f>IF(COUNTA(H503)=1,IF(COUNTA(K503)=1,MAX(O$6:O502)&amp;K503,MAX(O$6:O502)+1),"")</f>
        <v>260</v>
      </c>
      <c r="P503" s="35">
        <f>IF(COUNTA(I503)=1,IF(COUNTA(K503)=1,MAX(P$6:P502)&amp;K503,MAX(P$6:P502)+1),"")</f>
        <v>282</v>
      </c>
      <c r="Q503" s="35">
        <f>IF(COUNTA(J503)=1,IF(COUNTA(K503)=1,MAX(Q$6:Q502)&amp;K503,MAX(Q$6:Q502)+1),"")</f>
        <v>284</v>
      </c>
      <c r="U503" s="35">
        <v>193</v>
      </c>
      <c r="V503" s="35">
        <v>209</v>
      </c>
      <c r="W503" s="35">
        <v>212</v>
      </c>
      <c r="Z503" s="35" t="str">
        <f>IF(COUNTA(S503)=1,IF(COUNTA(X503)=1,MAX(Z$6:Z502)&amp;X503,MAX(Z$6:Z502)+1),"")</f>
        <v/>
      </c>
      <c r="AA503" s="35" t="str">
        <f>IF(COUNTA(T503)=1,IF(COUNTA(X503)=1,MAX(AA$6:AA502)&amp;X503,MAX(AA$6:AA502)+1),"")</f>
        <v/>
      </c>
      <c r="AB503" s="35">
        <f>IF(COUNTA(U503)=1,IF(COUNTA(X503)=1,MAX(AB$6:AB502)&amp;X503,MAX(AB$6:AB502)+1),"")</f>
        <v>264</v>
      </c>
      <c r="AC503" s="35">
        <f>IF(COUNTA(V503)=1,IF(COUNTA(X503)=1,MAX(AC$6:AC502)&amp;X503,MAX(AC$6:AC502)+1),"")</f>
        <v>285</v>
      </c>
      <c r="AD503" s="35">
        <f>IF(COUNTA(W503)=1,IF(COUNTA(X503)=1,MAX(AD$6:AD502)&amp;X503,MAX(AD$6:AD502)+1),"")</f>
        <v>287</v>
      </c>
    </row>
    <row r="504" spans="1:31" s="6" customFormat="1" ht="72">
      <c r="A504" s="6" t="s">
        <v>573</v>
      </c>
      <c r="B504" s="6" t="s">
        <v>539</v>
      </c>
      <c r="C504" s="6" t="s">
        <v>37</v>
      </c>
      <c r="D504" s="4" t="s">
        <v>540</v>
      </c>
      <c r="E504" s="18" t="s">
        <v>39</v>
      </c>
      <c r="F504" s="41"/>
      <c r="G504" s="41"/>
      <c r="H504" s="41"/>
      <c r="I504" s="41"/>
      <c r="J504" s="41"/>
      <c r="K504" s="41"/>
      <c r="L504" s="41"/>
      <c r="M504" s="41"/>
      <c r="N504" s="41"/>
      <c r="O504" s="41"/>
      <c r="P504" s="41"/>
      <c r="Q504" s="41"/>
      <c r="R504" s="42"/>
      <c r="S504" s="41"/>
      <c r="T504" s="41"/>
      <c r="U504" s="41"/>
      <c r="V504" s="41"/>
      <c r="W504" s="41"/>
      <c r="X504" s="41"/>
      <c r="Y504" s="41"/>
      <c r="Z504" s="41"/>
      <c r="AA504" s="41"/>
      <c r="AB504" s="41"/>
      <c r="AC504" s="41"/>
      <c r="AD504" s="41"/>
      <c r="AE504" s="41"/>
    </row>
    <row r="505" spans="1:31" s="9" customFormat="1">
      <c r="A505" s="9" t="s">
        <v>573</v>
      </c>
      <c r="B505" s="9" t="s">
        <v>539</v>
      </c>
      <c r="C505" s="12" t="s">
        <v>541</v>
      </c>
      <c r="D505" s="9" t="s">
        <v>541</v>
      </c>
      <c r="E505" s="2" t="s">
        <v>6</v>
      </c>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row>
    <row r="506" spans="1:31" ht="57.6">
      <c r="A506" s="2" t="s">
        <v>573</v>
      </c>
      <c r="B506" s="2" t="s">
        <v>201</v>
      </c>
      <c r="C506" s="2" t="s">
        <v>42</v>
      </c>
      <c r="D506" s="15" t="s">
        <v>542</v>
      </c>
      <c r="E506" s="2" t="s">
        <v>44</v>
      </c>
      <c r="G506" s="35">
        <v>72</v>
      </c>
      <c r="H506" s="35">
        <v>80</v>
      </c>
      <c r="I506" s="35">
        <v>92</v>
      </c>
      <c r="J506" s="35">
        <v>92</v>
      </c>
      <c r="N506" s="35">
        <f>IF(COUNTA(G506)=1,IF(COUNTA(K506)=1,MAX(N$6:N505)&amp;K506,MAX(N$6:N505)+1),"")</f>
        <v>238</v>
      </c>
      <c r="O506" s="35">
        <f>IF(COUNTA(H506)=1,IF(COUNTA(K506)=1,MAX(O$6:O505)&amp;K506,MAX(O$6:O505)+1),"")</f>
        <v>261</v>
      </c>
      <c r="P506" s="35">
        <f>IF(COUNTA(I506)=1,IF(COUNTA(K506)=1,MAX(P$6:P505)&amp;K506,MAX(P$6:P505)+1),"")</f>
        <v>283</v>
      </c>
      <c r="Q506" s="35">
        <f>IF(COUNTA(J506)=1,IF(COUNTA(K506)=1,MAX(Q$6:Q505)&amp;K506,MAX(Q$6:Q505)+1),"")</f>
        <v>285</v>
      </c>
      <c r="R506" s="64" t="s">
        <v>652</v>
      </c>
      <c r="T506" s="35">
        <v>72</v>
      </c>
      <c r="U506" s="35">
        <v>80</v>
      </c>
      <c r="V506" s="35">
        <v>92</v>
      </c>
      <c r="W506" s="35">
        <v>92</v>
      </c>
      <c r="Z506" s="35" t="str">
        <f>IF(COUNTA(S506)=1,IF(COUNTA(X506)=1,MAX(Z$6:Z505)&amp;X506,MAX(Z$6:Z505)+1),"")</f>
        <v/>
      </c>
      <c r="AA506" s="35">
        <f>IF(COUNTA(T506)=1,IF(COUNTA(X506)=1,MAX(AA$6:AA505)&amp;X506,MAX(AA$6:AA505)+1),"")</f>
        <v>236</v>
      </c>
      <c r="AB506" s="35">
        <f>IF(COUNTA(U506)=1,IF(COUNTA(X506)=1,MAX(AB$6:AB505)&amp;X506,MAX(AB$6:AB505)+1),"")</f>
        <v>265</v>
      </c>
      <c r="AC506" s="35">
        <f>IF(COUNTA(V506)=1,IF(COUNTA(X506)=1,MAX(AC$6:AC505)&amp;X506,MAX(AC$6:AC505)+1),"")</f>
        <v>286</v>
      </c>
      <c r="AD506" s="35">
        <f>IF(COUNTA(W506)=1,IF(COUNTA(X506)=1,MAX(AD$6:AD505)&amp;X506,MAX(AD$6:AD505)+1),"")</f>
        <v>288</v>
      </c>
    </row>
    <row r="507" spans="1:31" ht="86.4">
      <c r="A507" s="2" t="s">
        <v>573</v>
      </c>
      <c r="B507" s="2" t="s">
        <v>201</v>
      </c>
      <c r="C507" s="2" t="s">
        <v>242</v>
      </c>
      <c r="D507" s="5" t="s">
        <v>543</v>
      </c>
      <c r="E507" s="2" t="s">
        <v>44</v>
      </c>
      <c r="G507" s="35">
        <v>86</v>
      </c>
      <c r="H507" s="35">
        <v>96</v>
      </c>
      <c r="I507" s="35">
        <v>109</v>
      </c>
      <c r="J507" s="35">
        <v>112</v>
      </c>
      <c r="N507" s="35">
        <f>IF(COUNTA(G507)=1,IF(COUNTA(K507)=1,MAX(N$6:N506)&amp;K507,MAX(N$6:N506)+1),"")</f>
        <v>239</v>
      </c>
      <c r="O507" s="35">
        <f>IF(COUNTA(H507)=1,IF(COUNTA(K507)=1,MAX(O$6:O506)&amp;K507,MAX(O$6:O506)+1),"")</f>
        <v>262</v>
      </c>
      <c r="P507" s="35">
        <f>IF(COUNTA(I507)=1,IF(COUNTA(K507)=1,MAX(P$6:P506)&amp;K507,MAX(P$6:P506)+1),"")</f>
        <v>284</v>
      </c>
      <c r="Q507" s="35">
        <f>IF(COUNTA(J507)=1,IF(COUNTA(K507)=1,MAX(Q$6:Q506)&amp;K507,MAX(Q$6:Q506)+1),"")</f>
        <v>286</v>
      </c>
      <c r="R507" s="48" t="s">
        <v>651</v>
      </c>
      <c r="T507" s="35">
        <v>86</v>
      </c>
      <c r="U507" s="35">
        <v>96</v>
      </c>
      <c r="V507" s="35">
        <v>109</v>
      </c>
      <c r="W507" s="35">
        <v>112</v>
      </c>
      <c r="Z507" s="35" t="str">
        <f>IF(COUNTA(S507)=1,IF(COUNTA(X507)=1,MAX(Z$6:Z506)&amp;X507,MAX(Z$6:Z506)+1),"")</f>
        <v/>
      </c>
      <c r="AA507" s="35">
        <f>IF(COUNTA(T507)=1,IF(COUNTA(X507)=1,MAX(AA$6:AA506)&amp;X507,MAX(AA$6:AA506)+1),"")</f>
        <v>237</v>
      </c>
      <c r="AB507" s="35">
        <f>IF(COUNTA(U507)=1,IF(COUNTA(X507)=1,MAX(AB$6:AB506)&amp;X507,MAX(AB$6:AB506)+1),"")</f>
        <v>266</v>
      </c>
      <c r="AC507" s="35">
        <f>IF(COUNTA(V507)=1,IF(COUNTA(X507)=1,MAX(AC$6:AC506)&amp;X507,MAX(AC$6:AC506)+1),"")</f>
        <v>287</v>
      </c>
      <c r="AD507" s="35">
        <f>IF(COUNTA(W507)=1,IF(COUNTA(X507)=1,MAX(AD$6:AD506)&amp;X507,MAX(AD$6:AD506)+1),"")</f>
        <v>289</v>
      </c>
    </row>
    <row r="508" spans="1:31" ht="43.2">
      <c r="A508" s="2" t="s">
        <v>573</v>
      </c>
      <c r="C508" s="35"/>
      <c r="D508" s="16" t="s">
        <v>544</v>
      </c>
      <c r="E508" s="2" t="s">
        <v>44</v>
      </c>
      <c r="G508" s="46" t="s">
        <v>574</v>
      </c>
      <c r="H508" s="46" t="s">
        <v>574</v>
      </c>
      <c r="I508" s="46" t="s">
        <v>574</v>
      </c>
      <c r="J508" s="46" t="s">
        <v>574</v>
      </c>
      <c r="K508" s="46"/>
      <c r="L508" s="46"/>
      <c r="M508" s="46"/>
      <c r="N508" s="35">
        <f>IF(COUNTA(G508)=1,IF(COUNTA(K508)=1,MAX(N$6:N507)&amp;K508,MAX(N$6:N507)+1),"")</f>
        <v>240</v>
      </c>
      <c r="O508" s="35">
        <f>IF(COUNTA(H508)=1,IF(COUNTA(K508)=1,MAX(O$6:O507)&amp;K508,MAX(O$6:O507)+1),"")</f>
        <v>263</v>
      </c>
      <c r="P508" s="35">
        <f>IF(COUNTA(I508)=1,IF(COUNTA(K508)=1,MAX(P$6:P507)&amp;K508,MAX(P$6:P507)+1),"")</f>
        <v>285</v>
      </c>
      <c r="Q508" s="35">
        <f>IF(COUNTA(J508)=1,IF(COUNTA(K508)=1,MAX(Q$6:Q507)&amp;K508,MAX(Q$6:Q507)+1),"")</f>
        <v>287</v>
      </c>
      <c r="R508" s="16" t="s">
        <v>575</v>
      </c>
      <c r="T508" s="46" t="s">
        <v>574</v>
      </c>
      <c r="U508" s="46" t="s">
        <v>574</v>
      </c>
      <c r="V508" s="46" t="s">
        <v>574</v>
      </c>
      <c r="W508" s="46" t="s">
        <v>574</v>
      </c>
      <c r="X508" s="46"/>
      <c r="Y508" s="46"/>
      <c r="Z508" s="35" t="str">
        <f>IF(COUNTA(S508)=1,IF(COUNTA(X508)=1,MAX(Z$6:Z507)&amp;X508,MAX(Z$6:Z507)+1),"")</f>
        <v/>
      </c>
      <c r="AA508" s="35">
        <f>IF(COUNTA(T508)=1,IF(COUNTA(X508)=1,MAX(AA$6:AA507)&amp;X508,MAX(AA$6:AA507)+1),"")</f>
        <v>238</v>
      </c>
      <c r="AB508" s="35">
        <f>IF(COUNTA(U508)=1,IF(COUNTA(X508)=1,MAX(AB$6:AB507)&amp;X508,MAX(AB$6:AB507)+1),"")</f>
        <v>267</v>
      </c>
      <c r="AC508" s="35">
        <f>IF(COUNTA(V508)=1,IF(COUNTA(X508)=1,MAX(AC$6:AC507)&amp;X508,MAX(AC$6:AC507)+1),"")</f>
        <v>288</v>
      </c>
      <c r="AD508" s="35">
        <f>IF(COUNTA(W508)=1,IF(COUNTA(X508)=1,MAX(AD$6:AD507)&amp;X508,MAX(AD$6:AD507)+1),"")</f>
        <v>290</v>
      </c>
    </row>
    <row r="509" spans="1:31" s="9" customFormat="1">
      <c r="A509" s="9" t="s">
        <v>573</v>
      </c>
      <c r="B509" s="9" t="s">
        <v>539</v>
      </c>
      <c r="C509" s="12" t="s">
        <v>541</v>
      </c>
      <c r="D509" s="9" t="s">
        <v>541</v>
      </c>
      <c r="E509" s="2" t="s">
        <v>6</v>
      </c>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row>
    <row r="510" spans="1:31" ht="43.2">
      <c r="A510" s="2" t="s">
        <v>573</v>
      </c>
      <c r="C510" s="35"/>
      <c r="D510" s="3" t="s">
        <v>545</v>
      </c>
      <c r="E510" s="2" t="s">
        <v>44</v>
      </c>
      <c r="G510" s="35" t="s">
        <v>574</v>
      </c>
      <c r="H510" s="35" t="s">
        <v>574</v>
      </c>
      <c r="I510" s="35" t="s">
        <v>574</v>
      </c>
      <c r="J510" s="35" t="s">
        <v>574</v>
      </c>
      <c r="N510" s="35">
        <f>IF(COUNTA(G510)=1,IF(COUNTA(K510)=1,MAX(N$6:N509)&amp;K510,MAX(N$6:N509)+1),"")</f>
        <v>241</v>
      </c>
      <c r="O510" s="35">
        <f>IF(COUNTA(H510)=1,IF(COUNTA(K510)=1,MAX(O$6:O509)&amp;K510,MAX(O$6:O509)+1),"")</f>
        <v>264</v>
      </c>
      <c r="P510" s="35">
        <f>IF(COUNTA(I510)=1,IF(COUNTA(K510)=1,MAX(P$6:P509)&amp;K510,MAX(P$6:P509)+1),"")</f>
        <v>286</v>
      </c>
      <c r="Q510" s="35">
        <f>IF(COUNTA(J510)=1,IF(COUNTA(K510)=1,MAX(Q$6:Q509)&amp;K510,MAX(Q$6:Q509)+1),"")</f>
        <v>288</v>
      </c>
      <c r="R510" s="5" t="s">
        <v>575</v>
      </c>
      <c r="T510" s="35" t="s">
        <v>574</v>
      </c>
      <c r="U510" s="35" t="s">
        <v>574</v>
      </c>
      <c r="V510" s="35" t="s">
        <v>574</v>
      </c>
      <c r="W510" s="35" t="s">
        <v>574</v>
      </c>
      <c r="Z510" s="35" t="str">
        <f>IF(COUNTA(S510)=1,IF(COUNTA(X510)=1,MAX(Z$6:Z509)&amp;X510,MAX(Z$6:Z509)+1),"")</f>
        <v/>
      </c>
      <c r="AA510" s="35">
        <f>IF(COUNTA(T510)=1,IF(COUNTA(X510)=1,MAX(AA$6:AA509)&amp;X510,MAX(AA$6:AA509)+1),"")</f>
        <v>239</v>
      </c>
      <c r="AB510" s="35">
        <f>IF(COUNTA(U510)=1,IF(COUNTA(X510)=1,MAX(AB$6:AB509)&amp;X510,MAX(AB$6:AB509)+1),"")</f>
        <v>268</v>
      </c>
      <c r="AC510" s="35">
        <f>IF(COUNTA(V510)=1,IF(COUNTA(X510)=1,MAX(AC$6:AC509)&amp;X510,MAX(AC$6:AC509)+1),"")</f>
        <v>289</v>
      </c>
      <c r="AD510" s="35">
        <f>IF(COUNTA(W510)=1,IF(COUNTA(X510)=1,MAX(AD$6:AD509)&amp;X510,MAX(AD$6:AD509)+1),"")</f>
        <v>291</v>
      </c>
    </row>
    <row r="511" spans="1:31" ht="57.6">
      <c r="A511" s="2" t="s">
        <v>573</v>
      </c>
      <c r="B511" s="2" t="s">
        <v>201</v>
      </c>
      <c r="C511" s="2" t="s">
        <v>42</v>
      </c>
      <c r="D511" s="5" t="s">
        <v>546</v>
      </c>
      <c r="E511" s="2" t="s">
        <v>44</v>
      </c>
      <c r="G511" s="35">
        <v>58</v>
      </c>
      <c r="H511" s="35">
        <v>66</v>
      </c>
      <c r="I511" s="35">
        <v>78</v>
      </c>
      <c r="J511" s="35">
        <v>78</v>
      </c>
      <c r="N511" s="35">
        <f>IF(COUNTA(G511)=1,IF(COUNTA(K511)=1,MAX(N$6:N510)&amp;K511,MAX(N$6:N510)+1),"")</f>
        <v>242</v>
      </c>
      <c r="O511" s="35">
        <f>IF(COUNTA(H511)=1,IF(COUNTA(K511)=1,MAX(O$6:O510)&amp;K511,MAX(O$6:O510)+1),"")</f>
        <v>265</v>
      </c>
      <c r="P511" s="35">
        <f>IF(COUNTA(I511)=1,IF(COUNTA(K511)=1,MAX(P$6:P510)&amp;K511,MAX(P$6:P510)+1),"")</f>
        <v>287</v>
      </c>
      <c r="Q511" s="35">
        <f>IF(COUNTA(J511)=1,IF(COUNTA(K511)=1,MAX(Q$6:Q510)&amp;K511,MAX(Q$6:Q510)+1),"")</f>
        <v>289</v>
      </c>
      <c r="R511" s="64" t="s">
        <v>652</v>
      </c>
      <c r="T511" s="35">
        <v>58</v>
      </c>
      <c r="U511" s="35">
        <v>66</v>
      </c>
      <c r="V511" s="35">
        <v>78</v>
      </c>
      <c r="W511" s="35">
        <v>78</v>
      </c>
      <c r="Z511" s="35" t="str">
        <f>IF(COUNTA(S511)=1,IF(COUNTA(X511)=1,MAX(Z$6:Z510)&amp;X511,MAX(Z$6:Z510)+1),"")</f>
        <v/>
      </c>
      <c r="AA511" s="35">
        <f>IF(COUNTA(T511)=1,IF(COUNTA(X511)=1,MAX(AA$6:AA510)&amp;X511,MAX(AA$6:AA510)+1),"")</f>
        <v>240</v>
      </c>
      <c r="AB511" s="35">
        <f>IF(COUNTA(U511)=1,IF(COUNTA(X511)=1,MAX(AB$6:AB510)&amp;X511,MAX(AB$6:AB510)+1),"")</f>
        <v>269</v>
      </c>
      <c r="AC511" s="35">
        <f>IF(COUNTA(V511)=1,IF(COUNTA(X511)=1,MAX(AC$6:AC510)&amp;X511,MAX(AC$6:AC510)+1),"")</f>
        <v>290</v>
      </c>
      <c r="AD511" s="35">
        <f>IF(COUNTA(W511)=1,IF(COUNTA(X511)=1,MAX(AD$6:AD510)&amp;X511,MAX(AD$6:AD510)+1),"")</f>
        <v>292</v>
      </c>
    </row>
    <row r="512" spans="1:31" ht="57.6">
      <c r="A512" s="2" t="s">
        <v>573</v>
      </c>
      <c r="B512" s="2" t="s">
        <v>201</v>
      </c>
      <c r="C512" s="2" t="s">
        <v>42</v>
      </c>
      <c r="D512" s="5" t="s">
        <v>547</v>
      </c>
      <c r="E512" s="2" t="s">
        <v>44</v>
      </c>
      <c r="G512" s="35">
        <v>57</v>
      </c>
      <c r="H512" s="35">
        <v>65</v>
      </c>
      <c r="I512" s="35">
        <v>77</v>
      </c>
      <c r="J512" s="35">
        <v>77</v>
      </c>
      <c r="N512" s="35">
        <f>IF(COUNTA(G512)=1,IF(COUNTA(K512)=1,MAX(N$6:N511)&amp;K512,MAX(N$6:N511)+1),"")</f>
        <v>243</v>
      </c>
      <c r="O512" s="35">
        <f>IF(COUNTA(H512)=1,IF(COUNTA(K512)=1,MAX(O$6:O511)&amp;K512,MAX(O$6:O511)+1),"")</f>
        <v>266</v>
      </c>
      <c r="P512" s="35">
        <f>IF(COUNTA(I512)=1,IF(COUNTA(K512)=1,MAX(P$6:P511)&amp;K512,MAX(P$6:P511)+1),"")</f>
        <v>288</v>
      </c>
      <c r="Q512" s="35">
        <f>IF(COUNTA(J512)=1,IF(COUNTA(K512)=1,MAX(Q$6:Q511)&amp;K512,MAX(Q$6:Q511)+1),"")</f>
        <v>290</v>
      </c>
      <c r="R512" s="64" t="s">
        <v>652</v>
      </c>
      <c r="T512" s="35">
        <v>57</v>
      </c>
      <c r="U512" s="35">
        <v>65</v>
      </c>
      <c r="V512" s="35">
        <v>77</v>
      </c>
      <c r="W512" s="35">
        <v>77</v>
      </c>
      <c r="Z512" s="35" t="str">
        <f>IF(COUNTA(S512)=1,IF(COUNTA(X512)=1,MAX(Z$6:Z511)&amp;X512,MAX(Z$6:Z511)+1),"")</f>
        <v/>
      </c>
      <c r="AA512" s="35">
        <f>IF(COUNTA(T512)=1,IF(COUNTA(X512)=1,MAX(AA$6:AA511)&amp;X512,MAX(AA$6:AA511)+1),"")</f>
        <v>241</v>
      </c>
      <c r="AB512" s="35">
        <f>IF(COUNTA(U512)=1,IF(COUNTA(X512)=1,MAX(AB$6:AB511)&amp;X512,MAX(AB$6:AB511)+1),"")</f>
        <v>270</v>
      </c>
      <c r="AC512" s="35">
        <f>IF(COUNTA(V512)=1,IF(COUNTA(X512)=1,MAX(AC$6:AC511)&amp;X512,MAX(AC$6:AC511)+1),"")</f>
        <v>291</v>
      </c>
      <c r="AD512" s="35">
        <f>IF(COUNTA(W512)=1,IF(COUNTA(X512)=1,MAX(AD$6:AD511)&amp;X512,MAX(AD$6:AD511)+1),"")</f>
        <v>293</v>
      </c>
    </row>
    <row r="513" spans="1:31" ht="28.8">
      <c r="A513" s="2" t="s">
        <v>573</v>
      </c>
      <c r="B513" s="2" t="s">
        <v>539</v>
      </c>
      <c r="C513" s="2" t="s">
        <v>1012</v>
      </c>
      <c r="D513" s="15" t="s">
        <v>548</v>
      </c>
      <c r="E513" s="2" t="s">
        <v>44</v>
      </c>
      <c r="G513" s="35">
        <v>148</v>
      </c>
      <c r="H513" s="35">
        <v>194</v>
      </c>
      <c r="I513" s="35">
        <v>210</v>
      </c>
      <c r="J513" s="35">
        <v>213</v>
      </c>
      <c r="N513" s="35">
        <f>IF(COUNTA(G513)=1,IF(COUNTA(K513)=1,MAX(N$6:N512)&amp;K513,MAX(N$6:N512)+1),"")</f>
        <v>244</v>
      </c>
      <c r="O513" s="35">
        <f>IF(COUNTA(H513)=1,IF(COUNTA(K513)=1,MAX(O$6:O512)&amp;K513,MAX(O$6:O512)+1),"")</f>
        <v>267</v>
      </c>
      <c r="P513" s="35">
        <f>IF(COUNTA(I513)=1,IF(COUNTA(K513)=1,MAX(P$6:P512)&amp;K513,MAX(P$6:P512)+1),"")</f>
        <v>289</v>
      </c>
      <c r="Q513" s="35">
        <f>IF(COUNTA(J513)=1,IF(COUNTA(K513)=1,MAX(Q$6:Q512)&amp;K513,MAX(Q$6:Q512)+1),"")</f>
        <v>291</v>
      </c>
      <c r="T513" s="35">
        <v>148</v>
      </c>
      <c r="U513" s="35">
        <v>194</v>
      </c>
      <c r="V513" s="35">
        <v>210</v>
      </c>
      <c r="W513" s="35">
        <v>213</v>
      </c>
      <c r="Z513" s="35" t="str">
        <f>IF(COUNTA(S513)=1,IF(COUNTA(X513)=1,MAX(Z$6:Z512)&amp;X513,MAX(Z$6:Z512)+1),"")</f>
        <v/>
      </c>
      <c r="AA513" s="35">
        <f>IF(COUNTA(T513)=1,IF(COUNTA(X513)=1,MAX(AA$6:AA512)&amp;X513,MAX(AA$6:AA512)+1),"")</f>
        <v>242</v>
      </c>
      <c r="AB513" s="35">
        <f>IF(COUNTA(U513)=1,IF(COUNTA(X513)=1,MAX(AB$6:AB512)&amp;X513,MAX(AB$6:AB512)+1),"")</f>
        <v>271</v>
      </c>
      <c r="AC513" s="35">
        <f>IF(COUNTA(V513)=1,IF(COUNTA(X513)=1,MAX(AC$6:AC512)&amp;X513,MAX(AC$6:AC512)+1),"")</f>
        <v>292</v>
      </c>
      <c r="AD513" s="35">
        <f>IF(COUNTA(W513)=1,IF(COUNTA(X513)=1,MAX(AD$6:AD512)&amp;X513,MAX(AD$6:AD512)+1),"")</f>
        <v>294</v>
      </c>
    </row>
    <row r="514" spans="1:31">
      <c r="A514" s="2" t="s">
        <v>573</v>
      </c>
      <c r="B514" s="2" t="s">
        <v>539</v>
      </c>
      <c r="C514" s="2" t="s">
        <v>1012</v>
      </c>
      <c r="D514" s="5" t="s">
        <v>549</v>
      </c>
      <c r="E514" s="2" t="s">
        <v>44</v>
      </c>
      <c r="G514" s="35">
        <v>149</v>
      </c>
      <c r="H514" s="35">
        <v>195</v>
      </c>
      <c r="I514" s="35">
        <v>211</v>
      </c>
      <c r="J514" s="35">
        <v>214</v>
      </c>
      <c r="N514" s="35">
        <f>IF(COUNTA(G514)=1,IF(COUNTA(K514)=1,MAX(N$6:N513)&amp;K514,MAX(N$6:N513)+1),"")</f>
        <v>245</v>
      </c>
      <c r="O514" s="35">
        <f>IF(COUNTA(H514)=1,IF(COUNTA(K514)=1,MAX(O$6:O513)&amp;K514,MAX(O$6:O513)+1),"")</f>
        <v>268</v>
      </c>
      <c r="P514" s="35">
        <f>IF(COUNTA(I514)=1,IF(COUNTA(K514)=1,MAX(P$6:P513)&amp;K514,MAX(P$6:P513)+1),"")</f>
        <v>290</v>
      </c>
      <c r="Q514" s="35">
        <f>IF(COUNTA(J514)=1,IF(COUNTA(K514)=1,MAX(Q$6:Q513)&amp;K514,MAX(Q$6:Q513)+1),"")</f>
        <v>292</v>
      </c>
      <c r="T514" s="35">
        <v>149</v>
      </c>
      <c r="U514" s="35">
        <v>195</v>
      </c>
      <c r="V514" s="35">
        <v>211</v>
      </c>
      <c r="W514" s="35">
        <v>214</v>
      </c>
      <c r="Z514" s="35" t="str">
        <f>IF(COUNTA(S514)=1,IF(COUNTA(X514)=1,MAX(Z$6:Z513)&amp;X514,MAX(Z$6:Z513)+1),"")</f>
        <v/>
      </c>
      <c r="AA514" s="35">
        <f>IF(COUNTA(T514)=1,IF(COUNTA(X514)=1,MAX(AA$6:AA513)&amp;X514,MAX(AA$6:AA513)+1),"")</f>
        <v>243</v>
      </c>
      <c r="AB514" s="35">
        <f>IF(COUNTA(U514)=1,IF(COUNTA(X514)=1,MAX(AB$6:AB513)&amp;X514,MAX(AB$6:AB513)+1),"")</f>
        <v>272</v>
      </c>
      <c r="AC514" s="35">
        <f>IF(COUNTA(V514)=1,IF(COUNTA(X514)=1,MAX(AC$6:AC513)&amp;X514,MAX(AC$6:AC513)+1),"")</f>
        <v>293</v>
      </c>
      <c r="AD514" s="35">
        <f>IF(COUNTA(W514)=1,IF(COUNTA(X514)=1,MAX(AD$6:AD513)&amp;X514,MAX(AD$6:AD513)+1),"")</f>
        <v>295</v>
      </c>
    </row>
    <row r="515" spans="1:31" ht="28.8">
      <c r="A515" s="2" t="s">
        <v>573</v>
      </c>
      <c r="B515" s="2" t="s">
        <v>539</v>
      </c>
      <c r="C515" s="2" t="s">
        <v>1012</v>
      </c>
      <c r="D515" s="5" t="s">
        <v>550</v>
      </c>
      <c r="E515" s="2" t="s">
        <v>44</v>
      </c>
      <c r="G515" s="35">
        <v>150</v>
      </c>
      <c r="H515" s="35">
        <v>196</v>
      </c>
      <c r="I515" s="35">
        <v>212</v>
      </c>
      <c r="J515" s="35">
        <v>215</v>
      </c>
      <c r="N515" s="35">
        <f>IF(COUNTA(G515)=1,IF(COUNTA(K515)=1,MAX(N$6:N514)&amp;K515,MAX(N$6:N514)+1),"")</f>
        <v>246</v>
      </c>
      <c r="O515" s="35">
        <f>IF(COUNTA(H515)=1,IF(COUNTA(K515)=1,MAX(O$6:O514)&amp;K515,MAX(O$6:O514)+1),"")</f>
        <v>269</v>
      </c>
      <c r="P515" s="35">
        <f>IF(COUNTA(I515)=1,IF(COUNTA(K515)=1,MAX(P$6:P514)&amp;K515,MAX(P$6:P514)+1),"")</f>
        <v>291</v>
      </c>
      <c r="Q515" s="35">
        <f>IF(COUNTA(J515)=1,IF(COUNTA(K515)=1,MAX(Q$6:Q514)&amp;K515,MAX(Q$6:Q514)+1),"")</f>
        <v>293</v>
      </c>
      <c r="T515" s="35">
        <v>150</v>
      </c>
      <c r="U515" s="35">
        <v>196</v>
      </c>
      <c r="V515" s="35">
        <v>212</v>
      </c>
      <c r="W515" s="35">
        <v>215</v>
      </c>
      <c r="Z515" s="35" t="str">
        <f>IF(COUNTA(S515)=1,IF(COUNTA(X515)=1,MAX(Z$6:Z514)&amp;X515,MAX(Z$6:Z514)+1),"")</f>
        <v/>
      </c>
      <c r="AA515" s="35">
        <f>IF(COUNTA(T515)=1,IF(COUNTA(X515)=1,MAX(AA$6:AA514)&amp;X515,MAX(AA$6:AA514)+1),"")</f>
        <v>244</v>
      </c>
      <c r="AB515" s="35">
        <f>IF(COUNTA(U515)=1,IF(COUNTA(X515)=1,MAX(AB$6:AB514)&amp;X515,MAX(AB$6:AB514)+1),"")</f>
        <v>273</v>
      </c>
      <c r="AC515" s="35">
        <f>IF(COUNTA(V515)=1,IF(COUNTA(X515)=1,MAX(AC$6:AC514)&amp;X515,MAX(AC$6:AC514)+1),"")</f>
        <v>294</v>
      </c>
      <c r="AD515" s="35">
        <f>IF(COUNTA(W515)=1,IF(COUNTA(X515)=1,MAX(AD$6:AD514)&amp;X515,MAX(AD$6:AD514)+1),"")</f>
        <v>296</v>
      </c>
    </row>
    <row r="516" spans="1:31">
      <c r="A516" s="2" t="s">
        <v>573</v>
      </c>
      <c r="B516" s="2" t="s">
        <v>539</v>
      </c>
      <c r="C516" s="2" t="s">
        <v>1012</v>
      </c>
      <c r="D516" s="5" t="s">
        <v>551</v>
      </c>
      <c r="E516" s="2" t="s">
        <v>44</v>
      </c>
      <c r="G516" s="35">
        <v>151</v>
      </c>
      <c r="H516" s="35">
        <v>197</v>
      </c>
      <c r="I516" s="35">
        <v>213</v>
      </c>
      <c r="J516" s="35">
        <v>216</v>
      </c>
      <c r="N516" s="35">
        <f>IF(COUNTA(G516)=1,IF(COUNTA(K516)=1,MAX(N$6:N515)&amp;K516,MAX(N$6:N515)+1),"")</f>
        <v>247</v>
      </c>
      <c r="O516" s="35">
        <f>IF(COUNTA(H516)=1,IF(COUNTA(K516)=1,MAX(O$6:O515)&amp;K516,MAX(O$6:O515)+1),"")</f>
        <v>270</v>
      </c>
      <c r="P516" s="35">
        <f>IF(COUNTA(I516)=1,IF(COUNTA(K516)=1,MAX(P$6:P515)&amp;K516,MAX(P$6:P515)+1),"")</f>
        <v>292</v>
      </c>
      <c r="Q516" s="35">
        <f>IF(COUNTA(J516)=1,IF(COUNTA(K516)=1,MAX(Q$6:Q515)&amp;K516,MAX(Q$6:Q515)+1),"")</f>
        <v>294</v>
      </c>
      <c r="T516" s="35">
        <v>151</v>
      </c>
      <c r="U516" s="35">
        <v>197</v>
      </c>
      <c r="V516" s="35">
        <v>213</v>
      </c>
      <c r="W516" s="35">
        <v>216</v>
      </c>
      <c r="Z516" s="35" t="str">
        <f>IF(COUNTA(S516)=1,IF(COUNTA(X516)=1,MAX(Z$6:Z515)&amp;X516,MAX(Z$6:Z515)+1),"")</f>
        <v/>
      </c>
      <c r="AA516" s="35">
        <f>IF(COUNTA(T516)=1,IF(COUNTA(X516)=1,MAX(AA$6:AA515)&amp;X516,MAX(AA$6:AA515)+1),"")</f>
        <v>245</v>
      </c>
      <c r="AB516" s="35">
        <f>IF(COUNTA(U516)=1,IF(COUNTA(X516)=1,MAX(AB$6:AB515)&amp;X516,MAX(AB$6:AB515)+1),"")</f>
        <v>274</v>
      </c>
      <c r="AC516" s="35">
        <f>IF(COUNTA(V516)=1,IF(COUNTA(X516)=1,MAX(AC$6:AC515)&amp;X516,MAX(AC$6:AC515)+1),"")</f>
        <v>295</v>
      </c>
      <c r="AD516" s="35">
        <f>IF(COUNTA(W516)=1,IF(COUNTA(X516)=1,MAX(AD$6:AD515)&amp;X516,MAX(AD$6:AD515)+1),"")</f>
        <v>297</v>
      </c>
    </row>
    <row r="517" spans="1:31">
      <c r="A517" s="2" t="s">
        <v>573</v>
      </c>
      <c r="B517" s="2" t="s">
        <v>539</v>
      </c>
      <c r="C517" s="2" t="s">
        <v>1012</v>
      </c>
      <c r="D517" s="5" t="s">
        <v>552</v>
      </c>
      <c r="E517" s="2" t="s">
        <v>44</v>
      </c>
      <c r="G517" s="35">
        <v>152</v>
      </c>
      <c r="H517" s="35">
        <v>198</v>
      </c>
      <c r="I517" s="35">
        <v>214</v>
      </c>
      <c r="J517" s="35">
        <v>217</v>
      </c>
      <c r="N517" s="35">
        <f>IF(COUNTA(G517)=1,IF(COUNTA(K517)=1,MAX(N$6:N516)&amp;K517,MAX(N$6:N516)+1),"")</f>
        <v>248</v>
      </c>
      <c r="O517" s="35">
        <f>IF(COUNTA(H517)=1,IF(COUNTA(K517)=1,MAX(O$6:O516)&amp;K517,MAX(O$6:O516)+1),"")</f>
        <v>271</v>
      </c>
      <c r="P517" s="35">
        <f>IF(COUNTA(I517)=1,IF(COUNTA(K517)=1,MAX(P$6:P516)&amp;K517,MAX(P$6:P516)+1),"")</f>
        <v>293</v>
      </c>
      <c r="Q517" s="35">
        <f>IF(COUNTA(J517)=1,IF(COUNTA(K517)=1,MAX(Q$6:Q516)&amp;K517,MAX(Q$6:Q516)+1),"")</f>
        <v>295</v>
      </c>
      <c r="T517" s="35">
        <v>152</v>
      </c>
      <c r="U517" s="35">
        <v>198</v>
      </c>
      <c r="V517" s="35">
        <v>214</v>
      </c>
      <c r="W517" s="35">
        <v>217</v>
      </c>
      <c r="Z517" s="35" t="str">
        <f>IF(COUNTA(S517)=1,IF(COUNTA(X517)=1,MAX(Z$6:Z516)&amp;X517,MAX(Z$6:Z516)+1),"")</f>
        <v/>
      </c>
      <c r="AA517" s="35">
        <f>IF(COUNTA(T517)=1,IF(COUNTA(X517)=1,MAX(AA$6:AA516)&amp;X517,MAX(AA$6:AA516)+1),"")</f>
        <v>246</v>
      </c>
      <c r="AB517" s="35">
        <f>IF(COUNTA(U517)=1,IF(COUNTA(X517)=1,MAX(AB$6:AB516)&amp;X517,MAX(AB$6:AB516)+1),"")</f>
        <v>275</v>
      </c>
      <c r="AC517" s="35">
        <f>IF(COUNTA(V517)=1,IF(COUNTA(X517)=1,MAX(AC$6:AC516)&amp;X517,MAX(AC$6:AC516)+1),"")</f>
        <v>296</v>
      </c>
      <c r="AD517" s="35">
        <f>IF(COUNTA(W517)=1,IF(COUNTA(X517)=1,MAX(AD$6:AD516)&amp;X517,MAX(AD$6:AD516)+1),"")</f>
        <v>298</v>
      </c>
    </row>
    <row r="518" spans="1:31">
      <c r="A518" s="2" t="s">
        <v>573</v>
      </c>
      <c r="B518" s="2" t="s">
        <v>539</v>
      </c>
      <c r="C518" s="2" t="s">
        <v>1012</v>
      </c>
      <c r="D518" s="5" t="s">
        <v>553</v>
      </c>
      <c r="E518" s="2" t="s">
        <v>44</v>
      </c>
      <c r="G518" s="35">
        <v>153</v>
      </c>
      <c r="H518" s="35">
        <v>199</v>
      </c>
      <c r="I518" s="35">
        <v>215</v>
      </c>
      <c r="J518" s="35">
        <v>218</v>
      </c>
      <c r="N518" s="35">
        <f>IF(COUNTA(G518)=1,IF(COUNTA(K518)=1,MAX(N$6:N517)&amp;K518,MAX(N$6:N517)+1),"")</f>
        <v>249</v>
      </c>
      <c r="O518" s="35">
        <f>IF(COUNTA(H518)=1,IF(COUNTA(K518)=1,MAX(O$6:O517)&amp;K518,MAX(O$6:O517)+1),"")</f>
        <v>272</v>
      </c>
      <c r="P518" s="35">
        <f>IF(COUNTA(I518)=1,IF(COUNTA(K518)=1,MAX(P$6:P517)&amp;K518,MAX(P$6:P517)+1),"")</f>
        <v>294</v>
      </c>
      <c r="Q518" s="35">
        <f>IF(COUNTA(J518)=1,IF(COUNTA(K518)=1,MAX(Q$6:Q517)&amp;K518,MAX(Q$6:Q517)+1),"")</f>
        <v>296</v>
      </c>
      <c r="T518" s="35">
        <v>153</v>
      </c>
      <c r="U518" s="35">
        <v>199</v>
      </c>
      <c r="V518" s="35">
        <v>215</v>
      </c>
      <c r="W518" s="35">
        <v>218</v>
      </c>
      <c r="Z518" s="35" t="str">
        <f>IF(COUNTA(S518)=1,IF(COUNTA(X518)=1,MAX(Z$6:Z517)&amp;X518,MAX(Z$6:Z517)+1),"")</f>
        <v/>
      </c>
      <c r="AA518" s="35">
        <f>IF(COUNTA(T518)=1,IF(COUNTA(X518)=1,MAX(AA$6:AA517)&amp;X518,MAX(AA$6:AA517)+1),"")</f>
        <v>247</v>
      </c>
      <c r="AB518" s="35">
        <f>IF(COUNTA(U518)=1,IF(COUNTA(X518)=1,MAX(AB$6:AB517)&amp;X518,MAX(AB$6:AB517)+1),"")</f>
        <v>276</v>
      </c>
      <c r="AC518" s="35">
        <f>IF(COUNTA(V518)=1,IF(COUNTA(X518)=1,MAX(AC$6:AC517)&amp;X518,MAX(AC$6:AC517)+1),"")</f>
        <v>297</v>
      </c>
      <c r="AD518" s="35">
        <f>IF(COUNTA(W518)=1,IF(COUNTA(X518)=1,MAX(AD$6:AD517)&amp;X518,MAX(AD$6:AD517)+1),"")</f>
        <v>299</v>
      </c>
    </row>
    <row r="519" spans="1:31">
      <c r="A519" s="2" t="s">
        <v>573</v>
      </c>
      <c r="B519" s="2" t="s">
        <v>539</v>
      </c>
      <c r="C519" s="2" t="s">
        <v>1012</v>
      </c>
      <c r="D519" s="5" t="s">
        <v>554</v>
      </c>
      <c r="E519" s="2" t="s">
        <v>44</v>
      </c>
      <c r="G519" s="35">
        <v>154</v>
      </c>
      <c r="H519" s="35">
        <v>200</v>
      </c>
      <c r="I519" s="35">
        <v>216</v>
      </c>
      <c r="J519" s="35">
        <v>219</v>
      </c>
      <c r="N519" s="35">
        <f>IF(COUNTA(G519)=1,IF(COUNTA(K519)=1,MAX(N$6:N518)&amp;K519,MAX(N$6:N518)+1),"")</f>
        <v>250</v>
      </c>
      <c r="O519" s="35">
        <f>IF(COUNTA(H519)=1,IF(COUNTA(K519)=1,MAX(O$6:O518)&amp;K519,MAX(O$6:O518)+1),"")</f>
        <v>273</v>
      </c>
      <c r="P519" s="35">
        <f>IF(COUNTA(I519)=1,IF(COUNTA(K519)=1,MAX(P$6:P518)&amp;K519,MAX(P$6:P518)+1),"")</f>
        <v>295</v>
      </c>
      <c r="Q519" s="35">
        <f>IF(COUNTA(J519)=1,IF(COUNTA(K519)=1,MAX(Q$6:Q518)&amp;K519,MAX(Q$6:Q518)+1),"")</f>
        <v>297</v>
      </c>
      <c r="T519" s="35">
        <v>154</v>
      </c>
      <c r="U519" s="35">
        <v>200</v>
      </c>
      <c r="V519" s="35">
        <v>216</v>
      </c>
      <c r="W519" s="35">
        <v>219</v>
      </c>
      <c r="Z519" s="35" t="str">
        <f>IF(COUNTA(S519)=1,IF(COUNTA(X519)=1,MAX(Z$6:Z518)&amp;X519,MAX(Z$6:Z518)+1),"")</f>
        <v/>
      </c>
      <c r="AA519" s="35">
        <f>IF(COUNTA(T519)=1,IF(COUNTA(X519)=1,MAX(AA$6:AA518)&amp;X519,MAX(AA$6:AA518)+1),"")</f>
        <v>248</v>
      </c>
      <c r="AB519" s="35">
        <f>IF(COUNTA(U519)=1,IF(COUNTA(X519)=1,MAX(AB$6:AB518)&amp;X519,MAX(AB$6:AB518)+1),"")</f>
        <v>277</v>
      </c>
      <c r="AC519" s="35">
        <f>IF(COUNTA(V519)=1,IF(COUNTA(X519)=1,MAX(AC$6:AC518)&amp;X519,MAX(AC$6:AC518)+1),"")</f>
        <v>298</v>
      </c>
      <c r="AD519" s="35">
        <f>IF(COUNTA(W519)=1,IF(COUNTA(X519)=1,MAX(AD$6:AD518)&amp;X519,MAX(AD$6:AD518)+1),"")</f>
        <v>300</v>
      </c>
    </row>
    <row r="520" spans="1:31">
      <c r="A520" s="2" t="s">
        <v>573</v>
      </c>
      <c r="B520" s="2" t="s">
        <v>539</v>
      </c>
      <c r="C520" s="2" t="s">
        <v>1012</v>
      </c>
      <c r="D520" s="5" t="s">
        <v>555</v>
      </c>
      <c r="E520" s="2" t="s">
        <v>44</v>
      </c>
      <c r="G520" s="35">
        <v>155</v>
      </c>
      <c r="H520" s="35">
        <v>201</v>
      </c>
      <c r="I520" s="35">
        <v>217</v>
      </c>
      <c r="J520" s="35">
        <v>220</v>
      </c>
      <c r="N520" s="35">
        <f>IF(COUNTA(G520)=1,IF(COUNTA(K520)=1,MAX(N$6:N519)&amp;K520,MAX(N$6:N519)+1),"")</f>
        <v>251</v>
      </c>
      <c r="O520" s="35">
        <f>IF(COUNTA(H520)=1,IF(COUNTA(K520)=1,MAX(O$6:O519)&amp;K520,MAX(O$6:O519)+1),"")</f>
        <v>274</v>
      </c>
      <c r="P520" s="35">
        <f>IF(COUNTA(I520)=1,IF(COUNTA(K520)=1,MAX(P$6:P519)&amp;K520,MAX(P$6:P519)+1),"")</f>
        <v>296</v>
      </c>
      <c r="Q520" s="35">
        <f>IF(COUNTA(J520)=1,IF(COUNTA(K520)=1,MAX(Q$6:Q519)&amp;K520,MAX(Q$6:Q519)+1),"")</f>
        <v>298</v>
      </c>
      <c r="T520" s="35">
        <v>155</v>
      </c>
      <c r="U520" s="35">
        <v>201</v>
      </c>
      <c r="V520" s="35">
        <v>217</v>
      </c>
      <c r="W520" s="35">
        <v>220</v>
      </c>
      <c r="Z520" s="35" t="str">
        <f>IF(COUNTA(S520)=1,IF(COUNTA(X520)=1,MAX(Z$6:Z519)&amp;X520,MAX(Z$6:Z519)+1),"")</f>
        <v/>
      </c>
      <c r="AA520" s="35">
        <f>IF(COUNTA(T520)=1,IF(COUNTA(X520)=1,MAX(AA$6:AA519)&amp;X520,MAX(AA$6:AA519)+1),"")</f>
        <v>249</v>
      </c>
      <c r="AB520" s="35">
        <f>IF(COUNTA(U520)=1,IF(COUNTA(X520)=1,MAX(AB$6:AB519)&amp;X520,MAX(AB$6:AB519)+1),"")</f>
        <v>278</v>
      </c>
      <c r="AC520" s="35">
        <f>IF(COUNTA(V520)=1,IF(COUNTA(X520)=1,MAX(AC$6:AC519)&amp;X520,MAX(AC$6:AC519)+1),"")</f>
        <v>299</v>
      </c>
      <c r="AD520" s="35">
        <f>IF(COUNTA(W520)=1,IF(COUNTA(X520)=1,MAX(AD$6:AD519)&amp;X520,MAX(AD$6:AD519)+1),"")</f>
        <v>301</v>
      </c>
    </row>
    <row r="521" spans="1:31">
      <c r="A521" s="2" t="s">
        <v>573</v>
      </c>
      <c r="B521" s="2" t="s">
        <v>539</v>
      </c>
      <c r="C521" s="2" t="s">
        <v>1012</v>
      </c>
      <c r="D521" s="5" t="s">
        <v>556</v>
      </c>
      <c r="E521" s="2" t="s">
        <v>44</v>
      </c>
      <c r="G521" s="35">
        <v>156</v>
      </c>
      <c r="H521" s="35">
        <v>202</v>
      </c>
      <c r="I521" s="35">
        <v>218</v>
      </c>
      <c r="J521" s="35">
        <v>221</v>
      </c>
      <c r="N521" s="35">
        <f>IF(COUNTA(G521)=1,IF(COUNTA(K521)=1,MAX(N$6:N520)&amp;K521,MAX(N$6:N520)+1),"")</f>
        <v>252</v>
      </c>
      <c r="O521" s="35">
        <f>IF(COUNTA(H521)=1,IF(COUNTA(K521)=1,MAX(O$6:O520)&amp;K521,MAX(O$6:O520)+1),"")</f>
        <v>275</v>
      </c>
      <c r="P521" s="35">
        <f>IF(COUNTA(I521)=1,IF(COUNTA(K521)=1,MAX(P$6:P520)&amp;K521,MAX(P$6:P520)+1),"")</f>
        <v>297</v>
      </c>
      <c r="Q521" s="35">
        <f>IF(COUNTA(J521)=1,IF(COUNTA(K521)=1,MAX(Q$6:Q520)&amp;K521,MAX(Q$6:Q520)+1),"")</f>
        <v>299</v>
      </c>
      <c r="T521" s="35">
        <v>156</v>
      </c>
      <c r="U521" s="35">
        <v>202</v>
      </c>
      <c r="V521" s="35">
        <v>218</v>
      </c>
      <c r="W521" s="35">
        <v>221</v>
      </c>
      <c r="Z521" s="35" t="str">
        <f>IF(COUNTA(S521)=1,IF(COUNTA(X521)=1,MAX(Z$6:Z520)&amp;X521,MAX(Z$6:Z520)+1),"")</f>
        <v/>
      </c>
      <c r="AA521" s="35">
        <f>IF(COUNTA(T521)=1,IF(COUNTA(X521)=1,MAX(AA$6:AA520)&amp;X521,MAX(AA$6:AA520)+1),"")</f>
        <v>250</v>
      </c>
      <c r="AB521" s="35">
        <f>IF(COUNTA(U521)=1,IF(COUNTA(X521)=1,MAX(AB$6:AB520)&amp;X521,MAX(AB$6:AB520)+1),"")</f>
        <v>279</v>
      </c>
      <c r="AC521" s="35">
        <f>IF(COUNTA(V521)=1,IF(COUNTA(X521)=1,MAX(AC$6:AC520)&amp;X521,MAX(AC$6:AC520)+1),"")</f>
        <v>300</v>
      </c>
      <c r="AD521" s="35">
        <f>IF(COUNTA(W521)=1,IF(COUNTA(X521)=1,MAX(AD$6:AD520)&amp;X521,MAX(AD$6:AD520)+1),"")</f>
        <v>302</v>
      </c>
    </row>
    <row r="522" spans="1:31">
      <c r="A522" s="2" t="s">
        <v>573</v>
      </c>
      <c r="B522" s="2" t="s">
        <v>539</v>
      </c>
      <c r="C522" s="2" t="s">
        <v>1012</v>
      </c>
      <c r="D522" s="5" t="s">
        <v>557</v>
      </c>
      <c r="E522" s="2" t="s">
        <v>44</v>
      </c>
      <c r="G522" s="35">
        <v>157</v>
      </c>
      <c r="H522" s="35">
        <v>203</v>
      </c>
      <c r="I522" s="35">
        <v>219</v>
      </c>
      <c r="J522" s="35">
        <v>222</v>
      </c>
      <c r="N522" s="35">
        <f>IF(COUNTA(G522)=1,IF(COUNTA(K522)=1,MAX(N$6:N521)&amp;K522,MAX(N$6:N521)+1),"")</f>
        <v>253</v>
      </c>
      <c r="O522" s="35">
        <f>IF(COUNTA(H522)=1,IF(COUNTA(K522)=1,MAX(O$6:O521)&amp;K522,MAX(O$6:O521)+1),"")</f>
        <v>276</v>
      </c>
      <c r="P522" s="35">
        <f>IF(COUNTA(I522)=1,IF(COUNTA(K522)=1,MAX(P$6:P521)&amp;K522,MAX(P$6:P521)+1),"")</f>
        <v>298</v>
      </c>
      <c r="Q522" s="35">
        <f>IF(COUNTA(J522)=1,IF(COUNTA(K522)=1,MAX(Q$6:Q521)&amp;K522,MAX(Q$6:Q521)+1),"")</f>
        <v>300</v>
      </c>
      <c r="T522" s="35">
        <v>157</v>
      </c>
      <c r="U522" s="35">
        <v>203</v>
      </c>
      <c r="V522" s="35">
        <v>219</v>
      </c>
      <c r="W522" s="35">
        <v>222</v>
      </c>
      <c r="Z522" s="35" t="str">
        <f>IF(COUNTA(S522)=1,IF(COUNTA(X522)=1,MAX(Z$6:Z521)&amp;X522,MAX(Z$6:Z521)+1),"")</f>
        <v/>
      </c>
      <c r="AA522" s="35">
        <f>IF(COUNTA(T522)=1,IF(COUNTA(X522)=1,MAX(AA$6:AA521)&amp;X522,MAX(AA$6:AA521)+1),"")</f>
        <v>251</v>
      </c>
      <c r="AB522" s="35">
        <f>IF(COUNTA(U522)=1,IF(COUNTA(X522)=1,MAX(AB$6:AB521)&amp;X522,MAX(AB$6:AB521)+1),"")</f>
        <v>280</v>
      </c>
      <c r="AC522" s="35">
        <f>IF(COUNTA(V522)=1,IF(COUNTA(X522)=1,MAX(AC$6:AC521)&amp;X522,MAX(AC$6:AC521)+1),"")</f>
        <v>301</v>
      </c>
      <c r="AD522" s="35">
        <f>IF(COUNTA(W522)=1,IF(COUNTA(X522)=1,MAX(AD$6:AD521)&amp;X522,MAX(AD$6:AD521)+1),"")</f>
        <v>303</v>
      </c>
    </row>
    <row r="523" spans="1:31">
      <c r="A523" s="2" t="s">
        <v>573</v>
      </c>
      <c r="B523" s="2" t="s">
        <v>539</v>
      </c>
      <c r="C523" s="2" t="s">
        <v>1012</v>
      </c>
      <c r="D523" s="5" t="s">
        <v>558</v>
      </c>
      <c r="E523" s="2" t="s">
        <v>44</v>
      </c>
      <c r="G523" s="35">
        <v>158</v>
      </c>
      <c r="H523" s="35">
        <v>204</v>
      </c>
      <c r="I523" s="35">
        <v>220</v>
      </c>
      <c r="J523" s="35">
        <v>223</v>
      </c>
      <c r="N523" s="35">
        <f>IF(COUNTA(G523)=1,IF(COUNTA(K523)=1,MAX(N$6:N522)&amp;K523,MAX(N$6:N522)+1),"")</f>
        <v>254</v>
      </c>
      <c r="O523" s="35">
        <f>IF(COUNTA(H523)=1,IF(COUNTA(K523)=1,MAX(O$6:O522)&amp;K523,MAX(O$6:O522)+1),"")</f>
        <v>277</v>
      </c>
      <c r="P523" s="35">
        <f>IF(COUNTA(I523)=1,IF(COUNTA(K523)=1,MAX(P$6:P522)&amp;K523,MAX(P$6:P522)+1),"")</f>
        <v>299</v>
      </c>
      <c r="Q523" s="35">
        <f>IF(COUNTA(J523)=1,IF(COUNTA(K523)=1,MAX(Q$6:Q522)&amp;K523,MAX(Q$6:Q522)+1),"")</f>
        <v>301</v>
      </c>
      <c r="T523" s="35">
        <v>158</v>
      </c>
      <c r="U523" s="35">
        <v>204</v>
      </c>
      <c r="V523" s="35">
        <v>220</v>
      </c>
      <c r="W523" s="35">
        <v>223</v>
      </c>
      <c r="Z523" s="35" t="str">
        <f>IF(COUNTA(S523)=1,IF(COUNTA(X523)=1,MAX(Z$6:Z522)&amp;X523,MAX(Z$6:Z522)+1),"")</f>
        <v/>
      </c>
      <c r="AA523" s="35">
        <f>IF(COUNTA(T523)=1,IF(COUNTA(X523)=1,MAX(AA$6:AA522)&amp;X523,MAX(AA$6:AA522)+1),"")</f>
        <v>252</v>
      </c>
      <c r="AB523" s="35">
        <f>IF(COUNTA(U523)=1,IF(COUNTA(X523)=1,MAX(AB$6:AB522)&amp;X523,MAX(AB$6:AB522)+1),"")</f>
        <v>281</v>
      </c>
      <c r="AC523" s="35">
        <f>IF(COUNTA(V523)=1,IF(COUNTA(X523)=1,MAX(AC$6:AC522)&amp;X523,MAX(AC$6:AC522)+1),"")</f>
        <v>302</v>
      </c>
      <c r="AD523" s="35">
        <f>IF(COUNTA(W523)=1,IF(COUNTA(X523)=1,MAX(AD$6:AD522)&amp;X523,MAX(AD$6:AD522)+1),"")</f>
        <v>304</v>
      </c>
    </row>
    <row r="524" spans="1:31">
      <c r="A524" s="2" t="s">
        <v>573</v>
      </c>
      <c r="B524" s="2" t="s">
        <v>539</v>
      </c>
      <c r="C524" s="2" t="s">
        <v>1012</v>
      </c>
      <c r="D524" s="5" t="s">
        <v>559</v>
      </c>
      <c r="E524" s="2" t="s">
        <v>44</v>
      </c>
      <c r="G524" s="35">
        <v>159</v>
      </c>
      <c r="H524" s="35">
        <v>205</v>
      </c>
      <c r="I524" s="35">
        <v>221</v>
      </c>
      <c r="J524" s="35">
        <v>224</v>
      </c>
      <c r="N524" s="35">
        <f>IF(COUNTA(G524)=1,IF(COUNTA(K524)=1,MAX(N$6:N523)&amp;K524,MAX(N$6:N523)+1),"")</f>
        <v>255</v>
      </c>
      <c r="O524" s="35">
        <f>IF(COUNTA(H524)=1,IF(COUNTA(K524)=1,MAX(O$6:O523)&amp;K524,MAX(O$6:O523)+1),"")</f>
        <v>278</v>
      </c>
      <c r="P524" s="35">
        <f>IF(COUNTA(I524)=1,IF(COUNTA(K524)=1,MAX(P$6:P523)&amp;K524,MAX(P$6:P523)+1),"")</f>
        <v>300</v>
      </c>
      <c r="Q524" s="35">
        <f>IF(COUNTA(J524)=1,IF(COUNTA(K524)=1,MAX(Q$6:Q523)&amp;K524,MAX(Q$6:Q523)+1),"")</f>
        <v>302</v>
      </c>
      <c r="T524" s="35">
        <v>159</v>
      </c>
      <c r="U524" s="35">
        <v>205</v>
      </c>
      <c r="V524" s="35">
        <v>221</v>
      </c>
      <c r="W524" s="35">
        <v>224</v>
      </c>
      <c r="Z524" s="35" t="str">
        <f>IF(COUNTA(S524)=1,IF(COUNTA(X524)=1,MAX(Z$6:Z523)&amp;X524,MAX(Z$6:Z523)+1),"")</f>
        <v/>
      </c>
      <c r="AA524" s="35">
        <f>IF(COUNTA(T524)=1,IF(COUNTA(X524)=1,MAX(AA$6:AA523)&amp;X524,MAX(AA$6:AA523)+1),"")</f>
        <v>253</v>
      </c>
      <c r="AB524" s="35">
        <f>IF(COUNTA(U524)=1,IF(COUNTA(X524)=1,MAX(AB$6:AB523)&amp;X524,MAX(AB$6:AB523)+1),"")</f>
        <v>282</v>
      </c>
      <c r="AC524" s="35">
        <f>IF(COUNTA(V524)=1,IF(COUNTA(X524)=1,MAX(AC$6:AC523)&amp;X524,MAX(AC$6:AC523)+1),"")</f>
        <v>303</v>
      </c>
      <c r="AD524" s="35">
        <f>IF(COUNTA(W524)=1,IF(COUNTA(X524)=1,MAX(AD$6:AD523)&amp;X524,MAX(AD$6:AD523)+1),"")</f>
        <v>305</v>
      </c>
    </row>
    <row r="525" spans="1:31">
      <c r="A525" s="2" t="s">
        <v>573</v>
      </c>
      <c r="B525" s="2" t="s">
        <v>539</v>
      </c>
      <c r="C525" s="2" t="s">
        <v>1012</v>
      </c>
      <c r="D525" s="5" t="s">
        <v>560</v>
      </c>
      <c r="E525" s="2" t="s">
        <v>44</v>
      </c>
      <c r="G525" s="35">
        <v>160</v>
      </c>
      <c r="H525" s="35">
        <v>206</v>
      </c>
      <c r="I525" s="35">
        <v>222</v>
      </c>
      <c r="J525" s="35">
        <v>225</v>
      </c>
      <c r="N525" s="35">
        <f>IF(COUNTA(G525)=1,IF(COUNTA(K525)=1,MAX(N$6:N524)&amp;K525,MAX(N$6:N524)+1),"")</f>
        <v>256</v>
      </c>
      <c r="O525" s="35">
        <f>IF(COUNTA(H525)=1,IF(COUNTA(K525)=1,MAX(O$6:O524)&amp;K525,MAX(O$6:O524)+1),"")</f>
        <v>279</v>
      </c>
      <c r="P525" s="35">
        <f>IF(COUNTA(I525)=1,IF(COUNTA(K525)=1,MAX(P$6:P524)&amp;K525,MAX(P$6:P524)+1),"")</f>
        <v>301</v>
      </c>
      <c r="Q525" s="35">
        <f>IF(COUNTA(J525)=1,IF(COUNTA(K525)=1,MAX(Q$6:Q524)&amp;K525,MAX(Q$6:Q524)+1),"")</f>
        <v>303</v>
      </c>
      <c r="T525" s="35">
        <v>160</v>
      </c>
      <c r="U525" s="35">
        <v>206</v>
      </c>
      <c r="V525" s="35">
        <v>222</v>
      </c>
      <c r="W525" s="35">
        <v>225</v>
      </c>
      <c r="Z525" s="35" t="str">
        <f>IF(COUNTA(S525)=1,IF(COUNTA(X525)=1,MAX(Z$6:Z524)&amp;X525,MAX(Z$6:Z524)+1),"")</f>
        <v/>
      </c>
      <c r="AA525" s="35">
        <f>IF(COUNTA(T525)=1,IF(COUNTA(X525)=1,MAX(AA$6:AA524)&amp;X525,MAX(AA$6:AA524)+1),"")</f>
        <v>254</v>
      </c>
      <c r="AB525" s="35">
        <f>IF(COUNTA(U525)=1,IF(COUNTA(X525)=1,MAX(AB$6:AB524)&amp;X525,MAX(AB$6:AB524)+1),"")</f>
        <v>283</v>
      </c>
      <c r="AC525" s="35">
        <f>IF(COUNTA(V525)=1,IF(COUNTA(X525)=1,MAX(AC$6:AC524)&amp;X525,MAX(AC$6:AC524)+1),"")</f>
        <v>304</v>
      </c>
      <c r="AD525" s="35">
        <f>IF(COUNTA(W525)=1,IF(COUNTA(X525)=1,MAX(AD$6:AD524)&amp;X525,MAX(AD$6:AD524)+1),"")</f>
        <v>306</v>
      </c>
    </row>
    <row r="526" spans="1:31">
      <c r="A526" s="2" t="s">
        <v>573</v>
      </c>
      <c r="B526" s="2" t="s">
        <v>539</v>
      </c>
      <c r="C526" s="2" t="s">
        <v>1012</v>
      </c>
      <c r="D526" s="5" t="s">
        <v>561</v>
      </c>
      <c r="E526" s="2" t="s">
        <v>44</v>
      </c>
      <c r="G526" s="35">
        <v>161</v>
      </c>
      <c r="H526" s="35">
        <v>207</v>
      </c>
      <c r="I526" s="35">
        <v>223</v>
      </c>
      <c r="J526" s="35">
        <v>226</v>
      </c>
      <c r="N526" s="35">
        <f>IF(COUNTA(G526)=1,IF(COUNTA(K526)=1,MAX(N$6:N525)&amp;K526,MAX(N$6:N525)+1),"")</f>
        <v>257</v>
      </c>
      <c r="O526" s="35">
        <f>IF(COUNTA(H526)=1,IF(COUNTA(K526)=1,MAX(O$6:O525)&amp;K526,MAX(O$6:O525)+1),"")</f>
        <v>280</v>
      </c>
      <c r="P526" s="35">
        <f>IF(COUNTA(I526)=1,IF(COUNTA(K526)=1,MAX(P$6:P525)&amp;K526,MAX(P$6:P525)+1),"")</f>
        <v>302</v>
      </c>
      <c r="Q526" s="35">
        <f>IF(COUNTA(J526)=1,IF(COUNTA(K526)=1,MAX(Q$6:Q525)&amp;K526,MAX(Q$6:Q525)+1),"")</f>
        <v>304</v>
      </c>
      <c r="T526" s="35">
        <v>161</v>
      </c>
      <c r="U526" s="35">
        <v>207</v>
      </c>
      <c r="V526" s="35">
        <v>223</v>
      </c>
      <c r="W526" s="35">
        <v>226</v>
      </c>
      <c r="Z526" s="35" t="str">
        <f>IF(COUNTA(S526)=1,IF(COUNTA(X526)=1,MAX(Z$6:Z525)&amp;X526,MAX(Z$6:Z525)+1),"")</f>
        <v/>
      </c>
      <c r="AA526" s="35">
        <f>IF(COUNTA(T526)=1,IF(COUNTA(X526)=1,MAX(AA$6:AA525)&amp;X526,MAX(AA$6:AA525)+1),"")</f>
        <v>255</v>
      </c>
      <c r="AB526" s="35">
        <f>IF(COUNTA(U526)=1,IF(COUNTA(X526)=1,MAX(AB$6:AB525)&amp;X526,MAX(AB$6:AB525)+1),"")</f>
        <v>284</v>
      </c>
      <c r="AC526" s="35">
        <f>IF(COUNTA(V526)=1,IF(COUNTA(X526)=1,MAX(AC$6:AC525)&amp;X526,MAX(AC$6:AC525)+1),"")</f>
        <v>305</v>
      </c>
      <c r="AD526" s="35">
        <f>IF(COUNTA(W526)=1,IF(COUNTA(X526)=1,MAX(AD$6:AD525)&amp;X526,MAX(AD$6:AD525)+1),"")</f>
        <v>307</v>
      </c>
    </row>
    <row r="527" spans="1:31" s="9" customFormat="1">
      <c r="A527" s="9" t="s">
        <v>573</v>
      </c>
      <c r="B527" s="9" t="s">
        <v>539</v>
      </c>
      <c r="C527" s="9" t="s">
        <v>562</v>
      </c>
      <c r="D527" s="10" t="s">
        <v>562</v>
      </c>
      <c r="E527" s="2" t="s">
        <v>6</v>
      </c>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row>
    <row r="528" spans="1:31">
      <c r="A528" s="2" t="s">
        <v>573</v>
      </c>
      <c r="B528" s="2" t="s">
        <v>539</v>
      </c>
      <c r="C528" s="2" t="s">
        <v>562</v>
      </c>
      <c r="D528" s="5" t="s">
        <v>563</v>
      </c>
      <c r="E528" s="2" t="s">
        <v>44</v>
      </c>
      <c r="G528" s="35">
        <v>162</v>
      </c>
      <c r="H528" s="35">
        <v>208</v>
      </c>
      <c r="I528" s="35">
        <v>224</v>
      </c>
      <c r="J528" s="35">
        <v>227</v>
      </c>
      <c r="N528" s="35">
        <f>IF(COUNTA(G528)=1,IF(COUNTA(K528)=1,MAX(N$6:N527)&amp;K528,MAX(N$6:N527)+1),"")</f>
        <v>258</v>
      </c>
      <c r="O528" s="35">
        <f>IF(COUNTA(H528)=1,IF(COUNTA(K528)=1,MAX(O$6:O527)&amp;K528,MAX(O$6:O527)+1),"")</f>
        <v>281</v>
      </c>
      <c r="P528" s="35">
        <f>IF(COUNTA(I528)=1,IF(COUNTA(K528)=1,MAX(P$6:P527)&amp;K528,MAX(P$6:P527)+1),"")</f>
        <v>303</v>
      </c>
      <c r="Q528" s="35">
        <f>IF(COUNTA(J528)=1,IF(COUNTA(K528)=1,MAX(Q$6:Q527)&amp;K528,MAX(Q$6:Q527)+1),"")</f>
        <v>305</v>
      </c>
      <c r="T528" s="35">
        <v>162</v>
      </c>
      <c r="U528" s="35">
        <v>208</v>
      </c>
      <c r="V528" s="35">
        <v>224</v>
      </c>
      <c r="W528" s="35">
        <v>227</v>
      </c>
      <c r="Z528" s="35" t="str">
        <f>IF(COUNTA(S528)=1,IF(COUNTA(X528)=1,MAX(Z$6:Z527)&amp;X528,MAX(Z$6:Z527)+1),"")</f>
        <v/>
      </c>
      <c r="AA528" s="35">
        <f>IF(COUNTA(T528)=1,IF(COUNTA(X528)=1,MAX(AA$6:AA527)&amp;X528,MAX(AA$6:AA527)+1),"")</f>
        <v>256</v>
      </c>
      <c r="AB528" s="35">
        <f>IF(COUNTA(U528)=1,IF(COUNTA(X528)=1,MAX(AB$6:AB527)&amp;X528,MAX(AB$6:AB527)+1),"")</f>
        <v>285</v>
      </c>
      <c r="AC528" s="35">
        <f>IF(COUNTA(V528)=1,IF(COUNTA(X528)=1,MAX(AC$6:AC527)&amp;X528,MAX(AC$6:AC527)+1),"")</f>
        <v>306</v>
      </c>
      <c r="AD528" s="35">
        <f>IF(COUNTA(W528)=1,IF(COUNTA(X528)=1,MAX(AD$6:AD527)&amp;X528,MAX(AD$6:AD527)+1),"")</f>
        <v>308</v>
      </c>
    </row>
    <row r="529" spans="1:30">
      <c r="A529" s="2" t="s">
        <v>573</v>
      </c>
      <c r="B529" s="2" t="s">
        <v>539</v>
      </c>
      <c r="C529" s="2" t="s">
        <v>562</v>
      </c>
      <c r="D529" s="5" t="s">
        <v>564</v>
      </c>
      <c r="E529" s="2" t="s">
        <v>44</v>
      </c>
      <c r="G529" s="35">
        <v>163</v>
      </c>
      <c r="H529" s="35">
        <v>209</v>
      </c>
      <c r="I529" s="35">
        <v>225</v>
      </c>
      <c r="J529" s="35">
        <v>228</v>
      </c>
      <c r="N529" s="35">
        <f>IF(COUNTA(G529)=1,IF(COUNTA(K529)=1,MAX(N$6:N528)&amp;K529,MAX(N$6:N528)+1),"")</f>
        <v>259</v>
      </c>
      <c r="O529" s="35">
        <f>IF(COUNTA(H529)=1,IF(COUNTA(K529)=1,MAX(O$6:O528)&amp;K529,MAX(O$6:O528)+1),"")</f>
        <v>282</v>
      </c>
      <c r="P529" s="35">
        <f>IF(COUNTA(I529)=1,IF(COUNTA(K529)=1,MAX(P$6:P528)&amp;K529,MAX(P$6:P528)+1),"")</f>
        <v>304</v>
      </c>
      <c r="Q529" s="35">
        <f>IF(COUNTA(J529)=1,IF(COUNTA(K529)=1,MAX(Q$6:Q528)&amp;K529,MAX(Q$6:Q528)+1),"")</f>
        <v>306</v>
      </c>
      <c r="T529" s="35">
        <v>163</v>
      </c>
      <c r="U529" s="35">
        <v>209</v>
      </c>
      <c r="V529" s="35">
        <v>225</v>
      </c>
      <c r="W529" s="35">
        <v>228</v>
      </c>
      <c r="Z529" s="35" t="str">
        <f>IF(COUNTA(S529)=1,IF(COUNTA(X529)=1,MAX(Z$6:Z528)&amp;X529,MAX(Z$6:Z528)+1),"")</f>
        <v/>
      </c>
      <c r="AA529" s="35">
        <f>IF(COUNTA(T529)=1,IF(COUNTA(X529)=1,MAX(AA$6:AA528)&amp;X529,MAX(AA$6:AA528)+1),"")</f>
        <v>257</v>
      </c>
      <c r="AB529" s="35">
        <f>IF(COUNTA(U529)=1,IF(COUNTA(X529)=1,MAX(AB$6:AB528)&amp;X529,MAX(AB$6:AB528)+1),"")</f>
        <v>286</v>
      </c>
      <c r="AC529" s="35">
        <f>IF(COUNTA(V529)=1,IF(COUNTA(X529)=1,MAX(AC$6:AC528)&amp;X529,MAX(AC$6:AC528)+1),"")</f>
        <v>307</v>
      </c>
      <c r="AD529" s="35">
        <f>IF(COUNTA(W529)=1,IF(COUNTA(X529)=1,MAX(AD$6:AD528)&amp;X529,MAX(AD$6:AD528)+1),"")</f>
        <v>309</v>
      </c>
    </row>
    <row r="530" spans="1:30" ht="28.8">
      <c r="A530" s="2" t="s">
        <v>573</v>
      </c>
      <c r="B530" s="2" t="s">
        <v>539</v>
      </c>
      <c r="C530" s="2" t="s">
        <v>562</v>
      </c>
      <c r="D530" s="5" t="s">
        <v>565</v>
      </c>
      <c r="E530" s="2" t="s">
        <v>44</v>
      </c>
      <c r="G530" s="35">
        <v>164</v>
      </c>
      <c r="H530" s="35">
        <v>210</v>
      </c>
      <c r="I530" s="35">
        <v>226</v>
      </c>
      <c r="J530" s="35">
        <v>229</v>
      </c>
      <c r="N530" s="35">
        <f>IF(COUNTA(G530)=1,IF(COUNTA(K530)=1,MAX(N$6:N529)&amp;K530,MAX(N$6:N529)+1),"")</f>
        <v>260</v>
      </c>
      <c r="O530" s="35">
        <f>IF(COUNTA(H530)=1,IF(COUNTA(K530)=1,MAX(O$6:O529)&amp;K530,MAX(O$6:O529)+1),"")</f>
        <v>283</v>
      </c>
      <c r="P530" s="35">
        <f>IF(COUNTA(I530)=1,IF(COUNTA(K530)=1,MAX(P$6:P529)&amp;K530,MAX(P$6:P529)+1),"")</f>
        <v>305</v>
      </c>
      <c r="Q530" s="35">
        <f>IF(COUNTA(J530)=1,IF(COUNTA(K530)=1,MAX(Q$6:Q529)&amp;K530,MAX(Q$6:Q529)+1),"")</f>
        <v>307</v>
      </c>
      <c r="R530" s="16" t="s">
        <v>580</v>
      </c>
      <c r="T530" s="35">
        <v>164</v>
      </c>
      <c r="U530" s="35">
        <v>210</v>
      </c>
      <c r="V530" s="35">
        <v>226</v>
      </c>
      <c r="W530" s="35">
        <v>229</v>
      </c>
      <c r="Z530" s="35" t="str">
        <f>IF(COUNTA(S530)=1,IF(COUNTA(X530)=1,MAX(Z$6:Z529)&amp;X530,MAX(Z$6:Z529)+1),"")</f>
        <v/>
      </c>
      <c r="AA530" s="35">
        <f>IF(COUNTA(T530)=1,IF(COUNTA(X530)=1,MAX(AA$6:AA529)&amp;X530,MAX(AA$6:AA529)+1),"")</f>
        <v>258</v>
      </c>
      <c r="AB530" s="35">
        <f>IF(COUNTA(U530)=1,IF(COUNTA(X530)=1,MAX(AB$6:AB529)&amp;X530,MAX(AB$6:AB529)+1),"")</f>
        <v>287</v>
      </c>
      <c r="AC530" s="35">
        <f>IF(COUNTA(V530)=1,IF(COUNTA(X530)=1,MAX(AC$6:AC529)&amp;X530,MAX(AC$6:AC529)+1),"")</f>
        <v>308</v>
      </c>
      <c r="AD530" s="35">
        <f>IF(COUNTA(W530)=1,IF(COUNTA(X530)=1,MAX(AD$6:AD529)&amp;X530,MAX(AD$6:AD529)+1),"")</f>
        <v>310</v>
      </c>
    </row>
  </sheetData>
  <autoFilter ref="A2:R530" xr:uid="{4F44B221-A117-4B83-A3C0-ED590916BB0A}"/>
  <mergeCells count="2">
    <mergeCell ref="M1:Q1"/>
    <mergeCell ref="Z1:AD1"/>
  </mergeCells>
  <phoneticPr fontId="12" type="noConversion"/>
  <conditionalFormatting sqref="F375:H375 F376:J378 F379:H379 F380:J381 F382:H382 F383:J394 F395:H395 F396:J399 F400:H400 F401:J403 F404:H404 F405:J407 F408:H408 F409:J412 F413:H413 F414:J419 F420:H420 F421:J429 F430:G431 F432:J432">
    <cfRule type="containsText" dxfId="86" priority="58" operator="containsText" text="Add">
      <formula>NOT(ISERROR(SEARCH("Add",F375)))</formula>
    </cfRule>
    <cfRule type="containsText" dxfId="85" priority="57" operator="containsText" text="Update">
      <formula>NOT(ISERROR(SEARCH("Update",F375)))</formula>
    </cfRule>
  </conditionalFormatting>
  <conditionalFormatting sqref="F433:H433">
    <cfRule type="containsText" dxfId="84" priority="32" operator="containsText" text="Add">
      <formula>NOT(ISERROR(SEARCH("Add",F433)))</formula>
    </cfRule>
    <cfRule type="containsText" dxfId="83" priority="31" operator="containsText" text="Update">
      <formula>NOT(ISERROR(SEARCH("Update",F433)))</formula>
    </cfRule>
  </conditionalFormatting>
  <conditionalFormatting sqref="F459:H459">
    <cfRule type="containsText" dxfId="82" priority="27" operator="containsText" text="Update">
      <formula>NOT(ISERROR(SEARCH("Update",F459)))</formula>
    </cfRule>
    <cfRule type="containsText" dxfId="81" priority="28" operator="containsText" text="Add">
      <formula>NOT(ISERROR(SEARCH("Add",F459)))</formula>
    </cfRule>
  </conditionalFormatting>
  <conditionalFormatting sqref="F485:H485">
    <cfRule type="containsText" dxfId="80" priority="23" operator="containsText" text="Update">
      <formula>NOT(ISERROR(SEARCH("Update",F485)))</formula>
    </cfRule>
    <cfRule type="containsText" dxfId="79" priority="24" operator="containsText" text="Add">
      <formula>NOT(ISERROR(SEARCH("Add",F485)))</formula>
    </cfRule>
  </conditionalFormatting>
  <conditionalFormatting sqref="F487:H487">
    <cfRule type="containsText" dxfId="78" priority="19" operator="containsText" text="Update">
      <formula>NOT(ISERROR(SEARCH("Update",F487)))</formula>
    </cfRule>
    <cfRule type="containsText" dxfId="77" priority="20" operator="containsText" text="Add">
      <formula>NOT(ISERROR(SEARCH("Add",F487)))</formula>
    </cfRule>
  </conditionalFormatting>
  <conditionalFormatting sqref="F501:H501">
    <cfRule type="containsText" dxfId="76" priority="15" operator="containsText" text="Update">
      <formula>NOT(ISERROR(SEARCH("Update",F501)))</formula>
    </cfRule>
    <cfRule type="containsText" dxfId="75" priority="16" operator="containsText" text="Add">
      <formula>NOT(ISERROR(SEARCH("Add",F501)))</formula>
    </cfRule>
  </conditionalFormatting>
  <conditionalFormatting sqref="F505:H505">
    <cfRule type="containsText" dxfId="74" priority="11" operator="containsText" text="Update">
      <formula>NOT(ISERROR(SEARCH("Update",F505)))</formula>
    </cfRule>
    <cfRule type="containsText" dxfId="73" priority="12" operator="containsText" text="Add">
      <formula>NOT(ISERROR(SEARCH("Add",F505)))</formula>
    </cfRule>
  </conditionalFormatting>
  <conditionalFormatting sqref="F509:H509">
    <cfRule type="containsText" dxfId="72" priority="7" operator="containsText" text="Update">
      <formula>NOT(ISERROR(SEARCH("Update",F509)))</formula>
    </cfRule>
    <cfRule type="containsText" dxfId="71" priority="8" operator="containsText" text="Add">
      <formula>NOT(ISERROR(SEARCH("Add",F509)))</formula>
    </cfRule>
  </conditionalFormatting>
  <conditionalFormatting sqref="F527:H527">
    <cfRule type="containsText" dxfId="70" priority="3" operator="containsText" text="Update">
      <formula>NOT(ISERROR(SEARCH("Update",F527)))</formula>
    </cfRule>
    <cfRule type="containsText" dxfId="69" priority="4" operator="containsText" text="Add">
      <formula>NOT(ISERROR(SEARCH("Add",F527)))</formula>
    </cfRule>
  </conditionalFormatting>
  <conditionalFormatting sqref="F435:J435">
    <cfRule type="containsText" dxfId="68" priority="56" operator="containsText" text="Add">
      <formula>NOT(ISERROR(SEARCH("Add",F435)))</formula>
    </cfRule>
    <cfRule type="containsText" dxfId="67" priority="55" operator="containsText" text="Update">
      <formula>NOT(ISERROR(SEARCH("Update",F435)))</formula>
    </cfRule>
  </conditionalFormatting>
  <conditionalFormatting sqref="F444:J450">
    <cfRule type="containsText" dxfId="66" priority="54" operator="containsText" text="Add">
      <formula>NOT(ISERROR(SEARCH("Add",F444)))</formula>
    </cfRule>
    <cfRule type="containsText" dxfId="65" priority="53" operator="containsText" text="Update">
      <formula>NOT(ISERROR(SEARCH("Update",F444)))</formula>
    </cfRule>
  </conditionalFormatting>
  <conditionalFormatting sqref="F456:J458">
    <cfRule type="containsText" dxfId="64" priority="50" operator="containsText" text="Add">
      <formula>NOT(ISERROR(SEARCH("Add",F456)))</formula>
    </cfRule>
    <cfRule type="containsText" dxfId="63" priority="49" operator="containsText" text="Update">
      <formula>NOT(ISERROR(SEARCH("Update",F456)))</formula>
    </cfRule>
  </conditionalFormatting>
  <conditionalFormatting sqref="F471:J474">
    <cfRule type="containsText" dxfId="62" priority="52" operator="containsText" text="Add">
      <formula>NOT(ISERROR(SEARCH("Add",F471)))</formula>
    </cfRule>
    <cfRule type="containsText" dxfId="61" priority="51" operator="containsText" text="Update">
      <formula>NOT(ISERROR(SEARCH("Update",F471)))</formula>
    </cfRule>
  </conditionalFormatting>
  <conditionalFormatting sqref="G462">
    <cfRule type="containsText" dxfId="60" priority="47" operator="containsText" text="Update">
      <formula>NOT(ISERROR(SEARCH("Update",G462)))</formula>
    </cfRule>
    <cfRule type="containsText" dxfId="59" priority="48" operator="containsText" text="Add">
      <formula>NOT(ISERROR(SEARCH("Add",G462)))</formula>
    </cfRule>
  </conditionalFormatting>
  <conditionalFormatting sqref="M70">
    <cfRule type="containsText" dxfId="58" priority="46" operator="containsText" text="&quot;&quot;">
      <formula>NOT(ISERROR(SEARCH("""""",M70)))</formula>
    </cfRule>
  </conditionalFormatting>
  <conditionalFormatting sqref="M72:M75">
    <cfRule type="containsText" dxfId="57" priority="45" operator="containsText" text="&quot;&quot;">
      <formula>NOT(ISERROR(SEARCH("""""",M72)))</formula>
    </cfRule>
  </conditionalFormatting>
  <conditionalFormatting sqref="S435:W435">
    <cfRule type="containsText" dxfId="56" priority="41" operator="containsText" text="Update">
      <formula>NOT(ISERROR(SEARCH("Update",S435)))</formula>
    </cfRule>
    <cfRule type="containsText" dxfId="55" priority="42" operator="containsText" text="Add">
      <formula>NOT(ISERROR(SEARCH("Add",S435)))</formula>
    </cfRule>
  </conditionalFormatting>
  <conditionalFormatting sqref="S444:W450">
    <cfRule type="containsText" dxfId="54" priority="39" operator="containsText" text="Update">
      <formula>NOT(ISERROR(SEARCH("Update",S444)))</formula>
    </cfRule>
    <cfRule type="containsText" dxfId="53" priority="40" operator="containsText" text="Add">
      <formula>NOT(ISERROR(SEARCH("Add",S444)))</formula>
    </cfRule>
  </conditionalFormatting>
  <conditionalFormatting sqref="S456:W458">
    <cfRule type="containsText" dxfId="52" priority="35" operator="containsText" text="Update">
      <formula>NOT(ISERROR(SEARCH("Update",S456)))</formula>
    </cfRule>
    <cfRule type="containsText" dxfId="51" priority="36" operator="containsText" text="Add">
      <formula>NOT(ISERROR(SEARCH("Add",S456)))</formula>
    </cfRule>
  </conditionalFormatting>
  <conditionalFormatting sqref="S471:W474">
    <cfRule type="containsText" dxfId="50" priority="38" operator="containsText" text="Add">
      <formula>NOT(ISERROR(SEARCH("Add",S471)))</formula>
    </cfRule>
    <cfRule type="containsText" dxfId="49" priority="37" operator="containsText" text="Update">
      <formula>NOT(ISERROR(SEARCH("Update",S471)))</formula>
    </cfRule>
  </conditionalFormatting>
  <conditionalFormatting sqref="T462">
    <cfRule type="containsText" dxfId="48" priority="33" operator="containsText" text="Update">
      <formula>NOT(ISERROR(SEARCH("Update",T462)))</formula>
    </cfRule>
    <cfRule type="containsText" dxfId="47" priority="34" operator="containsText" text="Add">
      <formula>NOT(ISERROR(SEARCH("Add",T462)))</formula>
    </cfRule>
  </conditionalFormatting>
  <conditionalFormatting sqref="U375:W375 S376:W378 U379:W379 S380:W381 U382:W382 S383:W394 U395:W395 S396:W399 U400:W400 S401:W403 U404:W404 S405:W407 U408:W408 S409:W412 U413:W413 S414:W419 U420:W420 S421:W429 S430:T431 S432:W432">
    <cfRule type="containsText" dxfId="46" priority="43" operator="containsText" text="Update">
      <formula>NOT(ISERROR(SEARCH("Update",S375)))</formula>
    </cfRule>
    <cfRule type="containsText" dxfId="45" priority="44" operator="containsText" text="Add">
      <formula>NOT(ISERROR(SEARCH("Add",S375)))</formula>
    </cfRule>
  </conditionalFormatting>
  <conditionalFormatting sqref="U433:W433">
    <cfRule type="containsText" dxfId="44" priority="30" operator="containsText" text="Add">
      <formula>NOT(ISERROR(SEARCH("Add",U433)))</formula>
    </cfRule>
    <cfRule type="containsText" dxfId="43" priority="29" operator="containsText" text="Update">
      <formula>NOT(ISERROR(SEARCH("Update",U433)))</formula>
    </cfRule>
  </conditionalFormatting>
  <conditionalFormatting sqref="U459:W459">
    <cfRule type="containsText" dxfId="42" priority="26" operator="containsText" text="Add">
      <formula>NOT(ISERROR(SEARCH("Add",U459)))</formula>
    </cfRule>
    <cfRule type="containsText" dxfId="41" priority="25" operator="containsText" text="Update">
      <formula>NOT(ISERROR(SEARCH("Update",U459)))</formula>
    </cfRule>
  </conditionalFormatting>
  <conditionalFormatting sqref="U485:W485">
    <cfRule type="containsText" dxfId="40" priority="22" operator="containsText" text="Add">
      <formula>NOT(ISERROR(SEARCH("Add",U485)))</formula>
    </cfRule>
    <cfRule type="containsText" dxfId="39" priority="21" operator="containsText" text="Update">
      <formula>NOT(ISERROR(SEARCH("Update",U485)))</formula>
    </cfRule>
  </conditionalFormatting>
  <conditionalFormatting sqref="U487:W487">
    <cfRule type="containsText" dxfId="38" priority="18" operator="containsText" text="Add">
      <formula>NOT(ISERROR(SEARCH("Add",U487)))</formula>
    </cfRule>
    <cfRule type="containsText" dxfId="37" priority="17" operator="containsText" text="Update">
      <formula>NOT(ISERROR(SEARCH("Update",U487)))</formula>
    </cfRule>
  </conditionalFormatting>
  <conditionalFormatting sqref="U501:W501">
    <cfRule type="containsText" dxfId="36" priority="14" operator="containsText" text="Add">
      <formula>NOT(ISERROR(SEARCH("Add",U501)))</formula>
    </cfRule>
    <cfRule type="containsText" dxfId="35" priority="13" operator="containsText" text="Update">
      <formula>NOT(ISERROR(SEARCH("Update",U501)))</formula>
    </cfRule>
  </conditionalFormatting>
  <conditionalFormatting sqref="U505:W505">
    <cfRule type="containsText" dxfId="34" priority="9" operator="containsText" text="Update">
      <formula>NOT(ISERROR(SEARCH("Update",U505)))</formula>
    </cfRule>
    <cfRule type="containsText" dxfId="33" priority="10" operator="containsText" text="Add">
      <formula>NOT(ISERROR(SEARCH("Add",U505)))</formula>
    </cfRule>
  </conditionalFormatting>
  <conditionalFormatting sqref="U509:W509">
    <cfRule type="containsText" dxfId="32" priority="5" operator="containsText" text="Update">
      <formula>NOT(ISERROR(SEARCH("Update",U509)))</formula>
    </cfRule>
    <cfRule type="containsText" dxfId="31" priority="6" operator="containsText" text="Add">
      <formula>NOT(ISERROR(SEARCH("Add",U509)))</formula>
    </cfRule>
  </conditionalFormatting>
  <conditionalFormatting sqref="U527:W527">
    <cfRule type="containsText" dxfId="30" priority="2" operator="containsText" text="Add">
      <formula>NOT(ISERROR(SEARCH("Add",U527)))</formula>
    </cfRule>
    <cfRule type="containsText" dxfId="29" priority="1" operator="containsText" text="Update">
      <formula>NOT(ISERROR(SEARCH("Update",U527)))</formula>
    </cfRule>
  </conditionalFormatting>
  <pageMargins left="0.7" right="0.7" top="0.75" bottom="0.75" header="0.3" footer="0.3"/>
  <drawing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E5B041-400F-4B01-9A7B-A247CED6BF1A}">
  <sheetPr>
    <tabColor rgb="FF00B050"/>
  </sheetPr>
  <dimension ref="A1:ON551"/>
  <sheetViews>
    <sheetView showGridLines="0" zoomScale="40" zoomScaleNormal="55" workbookViewId="0">
      <pane xSplit="6" ySplit="2" topLeftCell="G25" activePane="bottomRight" state="frozen"/>
      <selection pane="topRight" activeCell="G1" sqref="G1"/>
      <selection pane="bottomLeft" activeCell="A3" sqref="A3"/>
      <selection pane="bottomRight" activeCell="AE12" sqref="AE12"/>
    </sheetView>
  </sheetViews>
  <sheetFormatPr defaultColWidth="8.5546875" defaultRowHeight="17.399999999999999"/>
  <cols>
    <col min="1" max="1" width="21.44140625" style="2" customWidth="1"/>
    <col min="2" max="2" width="24.88671875" style="35" customWidth="1"/>
    <col min="3" max="3" width="97.88671875" style="5" customWidth="1"/>
    <col min="4" max="4" width="14.109375" style="5" customWidth="1"/>
    <col min="5" max="5" width="17.109375" style="2" bestFit="1" customWidth="1"/>
    <col min="6" max="6" width="8.109375" style="128" bestFit="1" customWidth="1"/>
    <col min="7" max="11" width="8.5546875" style="66"/>
    <col min="12" max="12" width="8.5546875" style="128"/>
    <col min="13" max="16" width="8.5546875" style="66"/>
    <col min="17" max="17" width="8.5546875" style="66" customWidth="1"/>
    <col min="18" max="19" width="8.5546875" style="128"/>
    <col min="20" max="29" width="8.5546875" style="66"/>
    <col min="30" max="16384" width="8.5546875" style="2"/>
  </cols>
  <sheetData>
    <row r="1" spans="1:404" ht="62.25" customHeight="1">
      <c r="A1" s="67" t="s">
        <v>0</v>
      </c>
      <c r="E1" s="5"/>
      <c r="F1" s="131" t="s">
        <v>571</v>
      </c>
      <c r="G1" s="357" t="s">
        <v>1</v>
      </c>
      <c r="H1" s="357"/>
      <c r="I1" s="357"/>
      <c r="J1" s="357"/>
      <c r="K1" s="357"/>
      <c r="L1" s="127" t="s">
        <v>1013</v>
      </c>
      <c r="M1" s="357" t="s">
        <v>2</v>
      </c>
      <c r="N1" s="357"/>
      <c r="O1" s="357"/>
      <c r="P1" s="357"/>
      <c r="Q1" s="357"/>
      <c r="R1" s="131" t="s">
        <v>1013</v>
      </c>
      <c r="S1" s="146" t="s">
        <v>1014</v>
      </c>
      <c r="T1" s="356" t="s">
        <v>3</v>
      </c>
      <c r="U1" s="356"/>
      <c r="V1" s="356"/>
      <c r="W1" s="356"/>
      <c r="X1" s="356"/>
      <c r="Y1" s="356" t="s">
        <v>4</v>
      </c>
      <c r="Z1" s="356"/>
      <c r="AA1" s="356"/>
      <c r="AB1" s="356"/>
      <c r="AC1" s="356"/>
    </row>
    <row r="2" spans="1:404" s="31" customFormat="1" ht="37.200000000000003">
      <c r="A2" s="68" t="s">
        <v>5</v>
      </c>
      <c r="B2" s="68" t="s">
        <v>6</v>
      </c>
      <c r="C2" s="69" t="s">
        <v>7</v>
      </c>
      <c r="D2" s="68" t="s">
        <v>8</v>
      </c>
      <c r="E2" s="68" t="s">
        <v>9</v>
      </c>
      <c r="F2" s="126"/>
      <c r="G2" s="68">
        <v>250</v>
      </c>
      <c r="H2" s="69" t="s">
        <v>10</v>
      </c>
      <c r="I2" s="69" t="s">
        <v>11</v>
      </c>
      <c r="J2" s="69" t="s">
        <v>12</v>
      </c>
      <c r="K2" s="68" t="s">
        <v>13</v>
      </c>
      <c r="L2" s="125"/>
      <c r="M2" s="69">
        <v>250</v>
      </c>
      <c r="N2" s="69" t="s">
        <v>10</v>
      </c>
      <c r="O2" s="69" t="s">
        <v>11</v>
      </c>
      <c r="P2" s="68" t="s">
        <v>12</v>
      </c>
      <c r="Q2" s="69" t="s">
        <v>13</v>
      </c>
      <c r="R2" s="126"/>
      <c r="S2" s="126"/>
      <c r="T2" s="69">
        <v>250</v>
      </c>
      <c r="U2" s="69" t="s">
        <v>10</v>
      </c>
      <c r="V2" s="68" t="s">
        <v>11</v>
      </c>
      <c r="W2" s="69" t="s">
        <v>12</v>
      </c>
      <c r="X2" s="69" t="s">
        <v>13</v>
      </c>
      <c r="Y2" s="69">
        <v>250</v>
      </c>
      <c r="Z2" s="68" t="s">
        <v>10</v>
      </c>
      <c r="AA2" s="69" t="s">
        <v>11</v>
      </c>
      <c r="AB2" s="69" t="s">
        <v>12</v>
      </c>
      <c r="AC2" s="70" t="s">
        <v>13</v>
      </c>
      <c r="AD2" s="34"/>
      <c r="AE2" s="34"/>
      <c r="AF2" s="2"/>
      <c r="AG2" s="2"/>
      <c r="AH2" s="2"/>
      <c r="AI2" s="2"/>
      <c r="AJ2" s="2"/>
      <c r="AK2" s="2"/>
      <c r="AL2" s="2"/>
      <c r="AM2" s="2"/>
      <c r="AN2" s="2"/>
      <c r="AO2" s="2"/>
      <c r="AP2" s="2"/>
    </row>
    <row r="3" spans="1:404" s="32" customFormat="1" ht="18.600000000000001">
      <c r="A3" s="81" t="s">
        <v>14</v>
      </c>
      <c r="B3" s="72"/>
      <c r="C3" s="82"/>
      <c r="D3" s="82"/>
      <c r="E3" s="147"/>
      <c r="F3" s="126"/>
      <c r="G3" s="71"/>
      <c r="H3" s="72"/>
      <c r="I3" s="72"/>
      <c r="J3" s="72"/>
      <c r="K3" s="71"/>
      <c r="L3" s="125"/>
      <c r="M3" s="71"/>
      <c r="N3" s="72"/>
      <c r="O3" s="72"/>
      <c r="P3" s="72"/>
      <c r="Q3" s="71"/>
      <c r="R3" s="126"/>
      <c r="S3" s="126"/>
      <c r="T3" s="71"/>
      <c r="U3" s="72"/>
      <c r="V3" s="72"/>
      <c r="W3" s="72"/>
      <c r="X3" s="71"/>
      <c r="Y3" s="72"/>
      <c r="Z3" s="72"/>
      <c r="AA3" s="72"/>
      <c r="AB3" s="73"/>
      <c r="AC3" s="7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E3" s="33"/>
      <c r="BF3" s="33"/>
      <c r="BG3" s="33"/>
      <c r="BH3" s="33"/>
      <c r="BI3" s="33"/>
      <c r="BJ3" s="33"/>
      <c r="BK3" s="33"/>
      <c r="BL3" s="33"/>
      <c r="BM3" s="33"/>
      <c r="BN3" s="33"/>
      <c r="BO3" s="33"/>
      <c r="BP3" s="33"/>
      <c r="BQ3" s="33"/>
      <c r="BR3" s="33"/>
      <c r="BS3" s="33"/>
      <c r="BT3" s="33"/>
      <c r="BU3" s="33"/>
      <c r="BV3" s="33"/>
      <c r="BW3" s="33"/>
      <c r="BX3" s="33"/>
      <c r="BY3" s="33"/>
      <c r="BZ3" s="33"/>
      <c r="CA3" s="33"/>
      <c r="CB3" s="33"/>
      <c r="CC3" s="33"/>
      <c r="CD3" s="33"/>
      <c r="CE3" s="33"/>
      <c r="CF3" s="33"/>
      <c r="CG3" s="33"/>
      <c r="CH3" s="33"/>
      <c r="CI3" s="33"/>
      <c r="CJ3" s="33"/>
      <c r="CK3" s="33"/>
      <c r="CL3" s="33"/>
      <c r="CM3" s="33"/>
      <c r="CN3" s="33"/>
      <c r="CO3" s="33"/>
      <c r="CP3" s="33"/>
      <c r="CQ3" s="33"/>
      <c r="CR3" s="33"/>
      <c r="CS3" s="33"/>
      <c r="CT3" s="33"/>
      <c r="CU3" s="33"/>
      <c r="CV3" s="33"/>
      <c r="CW3" s="33"/>
      <c r="CX3" s="33"/>
      <c r="CY3" s="33"/>
      <c r="CZ3" s="33"/>
      <c r="DA3" s="33"/>
      <c r="DB3" s="33"/>
      <c r="DC3" s="33"/>
      <c r="DD3" s="33"/>
      <c r="DE3" s="33"/>
      <c r="DF3" s="33"/>
      <c r="DG3" s="33"/>
      <c r="DH3" s="33"/>
      <c r="DI3" s="33"/>
      <c r="DJ3" s="33"/>
      <c r="DK3" s="33"/>
      <c r="DL3" s="33"/>
      <c r="DM3" s="33"/>
      <c r="DN3" s="33"/>
      <c r="DO3" s="33"/>
      <c r="DP3" s="33"/>
      <c r="DQ3" s="33"/>
      <c r="DR3" s="33"/>
      <c r="DS3" s="33"/>
      <c r="DT3" s="33"/>
      <c r="DU3" s="33"/>
      <c r="DV3" s="33"/>
      <c r="DW3" s="33"/>
      <c r="DX3" s="33"/>
      <c r="DY3" s="33"/>
      <c r="DZ3" s="33"/>
      <c r="EA3" s="33"/>
      <c r="EB3" s="33"/>
      <c r="EC3" s="33"/>
      <c r="ED3" s="33"/>
      <c r="EE3" s="33"/>
      <c r="EF3" s="33"/>
      <c r="EG3" s="33"/>
      <c r="EH3" s="33"/>
      <c r="EI3" s="33"/>
      <c r="EJ3" s="33"/>
      <c r="EK3" s="33"/>
      <c r="EL3" s="33"/>
      <c r="EM3" s="33"/>
      <c r="EN3" s="33"/>
      <c r="EO3" s="33"/>
      <c r="EP3" s="33"/>
      <c r="EQ3" s="33"/>
      <c r="ER3" s="33"/>
      <c r="ES3" s="33"/>
      <c r="ET3" s="33"/>
      <c r="EU3" s="33"/>
      <c r="EV3" s="33"/>
      <c r="EW3" s="33"/>
      <c r="EX3" s="33"/>
      <c r="EY3" s="33"/>
      <c r="EZ3" s="33"/>
      <c r="FA3" s="33"/>
      <c r="FB3" s="33"/>
      <c r="FC3" s="33"/>
      <c r="FD3" s="33"/>
      <c r="FE3" s="33"/>
      <c r="FF3" s="33"/>
      <c r="FG3" s="33"/>
      <c r="FH3" s="33"/>
      <c r="FI3" s="33"/>
      <c r="FJ3" s="33"/>
      <c r="FK3" s="33"/>
      <c r="FL3" s="33"/>
      <c r="FM3" s="33"/>
      <c r="FN3" s="33"/>
      <c r="FO3" s="33"/>
      <c r="FP3" s="33"/>
      <c r="FQ3" s="33"/>
      <c r="FR3" s="33"/>
      <c r="FS3" s="33"/>
      <c r="FT3" s="33"/>
      <c r="FU3" s="33"/>
      <c r="FV3" s="33"/>
      <c r="FW3" s="33"/>
      <c r="FX3" s="33"/>
      <c r="FY3" s="33"/>
      <c r="FZ3" s="33"/>
      <c r="GA3" s="33"/>
      <c r="GB3" s="33"/>
      <c r="GC3" s="33"/>
      <c r="GD3" s="33"/>
      <c r="GE3" s="33"/>
      <c r="GF3" s="33"/>
      <c r="GG3" s="33"/>
      <c r="GH3" s="33"/>
      <c r="GI3" s="33"/>
      <c r="GJ3" s="33"/>
      <c r="GK3" s="33"/>
      <c r="GL3" s="33"/>
      <c r="GM3" s="33"/>
      <c r="GN3" s="33"/>
      <c r="GO3" s="33"/>
      <c r="GP3" s="33"/>
      <c r="GQ3" s="33"/>
      <c r="GR3" s="33"/>
      <c r="GS3" s="33"/>
      <c r="GT3" s="33"/>
      <c r="GU3" s="33"/>
      <c r="GV3" s="33"/>
      <c r="GW3" s="33"/>
      <c r="GX3" s="33"/>
      <c r="GY3" s="33"/>
      <c r="GZ3" s="33"/>
      <c r="HA3" s="33"/>
      <c r="HB3" s="33"/>
      <c r="HC3" s="33"/>
      <c r="HD3" s="33"/>
      <c r="HE3" s="33"/>
      <c r="HF3" s="33"/>
      <c r="HG3" s="33"/>
      <c r="HH3" s="33"/>
      <c r="HI3" s="33"/>
      <c r="HJ3" s="33"/>
      <c r="HK3" s="33"/>
      <c r="HL3" s="33"/>
      <c r="HM3" s="33"/>
      <c r="HN3" s="33"/>
      <c r="HO3" s="33"/>
      <c r="HP3" s="33"/>
      <c r="HQ3" s="33"/>
      <c r="HR3" s="33"/>
      <c r="HS3" s="33"/>
      <c r="HT3" s="33"/>
      <c r="HU3" s="33"/>
      <c r="HV3" s="33"/>
      <c r="HW3" s="33"/>
      <c r="HX3" s="33"/>
      <c r="HY3" s="33"/>
      <c r="HZ3" s="33"/>
      <c r="IA3" s="33"/>
      <c r="IB3" s="33"/>
      <c r="IC3" s="33"/>
      <c r="ID3" s="33"/>
      <c r="IE3" s="33"/>
      <c r="IF3" s="33"/>
      <c r="IG3" s="33"/>
      <c r="IH3" s="33"/>
      <c r="II3" s="33"/>
      <c r="IJ3" s="33"/>
      <c r="IK3" s="33"/>
      <c r="IL3" s="33"/>
      <c r="IM3" s="33"/>
      <c r="IN3" s="33"/>
      <c r="IO3" s="33"/>
      <c r="IP3" s="33"/>
      <c r="IQ3" s="33"/>
      <c r="IR3" s="33"/>
      <c r="IS3" s="33"/>
      <c r="IT3" s="33"/>
      <c r="IU3" s="33"/>
      <c r="IV3" s="33"/>
      <c r="IW3" s="33"/>
      <c r="IX3" s="33"/>
      <c r="IY3" s="33"/>
      <c r="IZ3" s="33"/>
      <c r="JA3" s="33"/>
      <c r="JB3" s="33"/>
      <c r="JC3" s="33"/>
      <c r="JD3" s="33"/>
      <c r="JE3" s="33"/>
      <c r="JF3" s="33"/>
      <c r="JG3" s="33"/>
      <c r="JH3" s="33"/>
      <c r="JI3" s="33"/>
      <c r="JJ3" s="33"/>
      <c r="JK3" s="33"/>
      <c r="JL3" s="33"/>
      <c r="JM3" s="33"/>
      <c r="JN3" s="33"/>
      <c r="JO3" s="33"/>
      <c r="JP3" s="33"/>
      <c r="JQ3" s="33"/>
      <c r="JR3" s="33"/>
      <c r="JS3" s="33"/>
      <c r="JT3" s="33"/>
      <c r="JU3" s="33"/>
      <c r="JV3" s="33"/>
      <c r="JW3" s="33"/>
      <c r="JX3" s="33"/>
      <c r="JY3" s="33"/>
      <c r="JZ3" s="33"/>
      <c r="KA3" s="33"/>
      <c r="KB3" s="33"/>
      <c r="KC3" s="33"/>
      <c r="KD3" s="33"/>
      <c r="KE3" s="33"/>
      <c r="KF3" s="33"/>
      <c r="KG3" s="33"/>
      <c r="KH3" s="33"/>
      <c r="KI3" s="33"/>
      <c r="KJ3" s="33"/>
      <c r="KK3" s="33"/>
      <c r="KL3" s="33"/>
      <c r="KM3" s="33"/>
      <c r="KN3" s="33"/>
      <c r="KO3" s="33"/>
      <c r="KP3" s="33"/>
      <c r="KQ3" s="33"/>
      <c r="KR3" s="33"/>
      <c r="KS3" s="33"/>
      <c r="KT3" s="33"/>
      <c r="KU3" s="33"/>
      <c r="KV3" s="33"/>
      <c r="KW3" s="33"/>
      <c r="KX3" s="33"/>
      <c r="KY3" s="33"/>
      <c r="KZ3" s="33"/>
      <c r="LA3" s="33"/>
      <c r="LB3" s="33"/>
      <c r="LC3" s="33"/>
      <c r="LD3" s="33"/>
      <c r="LE3" s="33"/>
      <c r="LF3" s="33"/>
      <c r="LG3" s="33"/>
      <c r="LH3" s="33"/>
      <c r="LI3" s="33"/>
      <c r="LJ3" s="33"/>
      <c r="LK3" s="33"/>
      <c r="LL3" s="33"/>
      <c r="LM3" s="33"/>
      <c r="LN3" s="33"/>
      <c r="LO3" s="33"/>
      <c r="LP3" s="33"/>
      <c r="LQ3" s="33"/>
      <c r="LR3" s="33"/>
      <c r="LS3" s="33"/>
      <c r="LT3" s="33"/>
      <c r="LU3" s="33"/>
      <c r="LV3" s="33"/>
      <c r="LW3" s="33"/>
      <c r="LX3" s="33"/>
      <c r="LY3" s="33"/>
      <c r="LZ3" s="33"/>
      <c r="MA3" s="33"/>
      <c r="MB3" s="33"/>
      <c r="MC3" s="33"/>
      <c r="MD3" s="33"/>
      <c r="ME3" s="33"/>
      <c r="MF3" s="33"/>
      <c r="MG3" s="33"/>
      <c r="MH3" s="33"/>
      <c r="MI3" s="33"/>
      <c r="MJ3" s="33"/>
      <c r="MK3" s="33"/>
      <c r="ML3" s="33"/>
      <c r="MM3" s="33"/>
      <c r="MN3" s="33"/>
      <c r="MO3" s="33"/>
      <c r="MP3" s="33"/>
      <c r="MQ3" s="33"/>
      <c r="MR3" s="33"/>
      <c r="MS3" s="33"/>
      <c r="MT3" s="33"/>
      <c r="MU3" s="33"/>
      <c r="MV3" s="33"/>
      <c r="MW3" s="33"/>
      <c r="MX3" s="33"/>
      <c r="MY3" s="33"/>
      <c r="MZ3" s="33"/>
      <c r="NA3" s="33"/>
      <c r="NB3" s="33"/>
      <c r="NC3" s="33"/>
      <c r="ND3" s="33"/>
      <c r="NE3" s="33"/>
      <c r="NF3" s="33"/>
      <c r="NG3" s="33"/>
      <c r="NH3" s="33"/>
      <c r="NI3" s="33"/>
      <c r="NJ3" s="33"/>
      <c r="NK3" s="33"/>
      <c r="NL3" s="33"/>
      <c r="NM3" s="33"/>
      <c r="NN3" s="33"/>
      <c r="NO3" s="33"/>
      <c r="NP3" s="33"/>
      <c r="NQ3" s="33"/>
      <c r="NR3" s="33"/>
      <c r="NS3" s="33"/>
      <c r="NT3" s="33"/>
      <c r="NU3" s="33"/>
      <c r="NV3" s="33"/>
      <c r="NW3" s="33"/>
      <c r="NX3" s="33"/>
      <c r="NY3" s="33"/>
      <c r="NZ3" s="33"/>
      <c r="OA3" s="33"/>
      <c r="OB3" s="33"/>
      <c r="OC3" s="33"/>
      <c r="OD3" s="33"/>
      <c r="OE3" s="33"/>
      <c r="OF3" s="33"/>
      <c r="OG3" s="33"/>
      <c r="OH3" s="33"/>
      <c r="OI3" s="33"/>
      <c r="OJ3" s="33"/>
      <c r="OK3" s="33"/>
      <c r="OL3" s="33"/>
      <c r="OM3" s="33"/>
      <c r="ON3" s="33"/>
    </row>
    <row r="4" spans="1:404" s="34" customFormat="1" ht="29.25" customHeight="1">
      <c r="A4" s="83"/>
      <c r="B4" s="134"/>
      <c r="C4" s="84" t="s">
        <v>15</v>
      </c>
      <c r="D4" s="85"/>
      <c r="E4" s="148" t="s">
        <v>16</v>
      </c>
      <c r="F4" s="126"/>
      <c r="G4" s="74" t="s">
        <v>17</v>
      </c>
      <c r="H4" s="74" t="s">
        <v>17</v>
      </c>
      <c r="I4" s="74" t="s">
        <v>17</v>
      </c>
      <c r="J4" s="74" t="s">
        <v>17</v>
      </c>
      <c r="K4" s="74" t="s">
        <v>17</v>
      </c>
      <c r="L4" s="125" t="s">
        <v>576</v>
      </c>
      <c r="M4" s="74" t="s">
        <v>17</v>
      </c>
      <c r="N4" s="74" t="s">
        <v>17</v>
      </c>
      <c r="O4" s="74" t="s">
        <v>17</v>
      </c>
      <c r="P4" s="74" t="s">
        <v>17</v>
      </c>
      <c r="Q4" s="74" t="s">
        <v>17</v>
      </c>
      <c r="R4" s="126" t="s">
        <v>576</v>
      </c>
      <c r="S4" s="125">
        <f>L4+R4</f>
        <v>2</v>
      </c>
      <c r="T4" s="74" t="s">
        <v>17</v>
      </c>
      <c r="U4" s="74" t="s">
        <v>17</v>
      </c>
      <c r="V4" s="74" t="s">
        <v>17</v>
      </c>
      <c r="W4" s="74" t="s">
        <v>17</v>
      </c>
      <c r="X4" s="74" t="s">
        <v>17</v>
      </c>
      <c r="Y4" s="74" t="s">
        <v>17</v>
      </c>
      <c r="Z4" s="74" t="s">
        <v>17</v>
      </c>
      <c r="AA4" s="74" t="s">
        <v>17</v>
      </c>
      <c r="AB4" s="74" t="s">
        <v>17</v>
      </c>
      <c r="AC4" s="74" t="s">
        <v>17</v>
      </c>
    </row>
    <row r="5" spans="1:404" s="34" customFormat="1">
      <c r="A5" s="83"/>
      <c r="B5" s="134"/>
      <c r="C5" s="84" t="s">
        <v>18</v>
      </c>
      <c r="D5" s="85"/>
      <c r="E5" s="148" t="s">
        <v>16</v>
      </c>
      <c r="F5" s="126"/>
      <c r="G5" s="74" t="s">
        <v>17</v>
      </c>
      <c r="H5" s="74" t="s">
        <v>17</v>
      </c>
      <c r="I5" s="74" t="s">
        <v>17</v>
      </c>
      <c r="J5" s="74" t="s">
        <v>17</v>
      </c>
      <c r="K5" s="74" t="s">
        <v>17</v>
      </c>
      <c r="L5" s="125" t="s">
        <v>576</v>
      </c>
      <c r="M5" s="74" t="s">
        <v>17</v>
      </c>
      <c r="N5" s="74" t="s">
        <v>17</v>
      </c>
      <c r="O5" s="74" t="s">
        <v>17</v>
      </c>
      <c r="P5" s="74" t="s">
        <v>17</v>
      </c>
      <c r="Q5" s="74" t="s">
        <v>17</v>
      </c>
      <c r="R5" s="126" t="s">
        <v>576</v>
      </c>
      <c r="S5" s="125">
        <f t="shared" ref="S5:S68" si="0">L5+R5</f>
        <v>2</v>
      </c>
      <c r="T5" s="74" t="s">
        <v>17</v>
      </c>
      <c r="U5" s="74" t="s">
        <v>17</v>
      </c>
      <c r="V5" s="74" t="s">
        <v>17</v>
      </c>
      <c r="W5" s="74" t="s">
        <v>17</v>
      </c>
      <c r="X5" s="74" t="s">
        <v>17</v>
      </c>
      <c r="Y5" s="74" t="s">
        <v>17</v>
      </c>
      <c r="Z5" s="74" t="s">
        <v>17</v>
      </c>
      <c r="AA5" s="74" t="s">
        <v>17</v>
      </c>
      <c r="AB5" s="74" t="s">
        <v>17</v>
      </c>
      <c r="AC5" s="74" t="s">
        <v>17</v>
      </c>
    </row>
    <row r="6" spans="1:404" s="34" customFormat="1" ht="28.8">
      <c r="A6" s="83"/>
      <c r="B6" s="134"/>
      <c r="C6" s="84" t="s">
        <v>19</v>
      </c>
      <c r="D6" s="85"/>
      <c r="E6" s="148" t="s">
        <v>16</v>
      </c>
      <c r="F6" s="126"/>
      <c r="G6" s="74" t="s">
        <v>17</v>
      </c>
      <c r="H6" s="74" t="s">
        <v>17</v>
      </c>
      <c r="I6" s="74" t="s">
        <v>17</v>
      </c>
      <c r="J6" s="74" t="s">
        <v>17</v>
      </c>
      <c r="K6" s="74" t="s">
        <v>17</v>
      </c>
      <c r="L6" s="125" t="s">
        <v>576</v>
      </c>
      <c r="M6" s="74" t="s">
        <v>17</v>
      </c>
      <c r="N6" s="74" t="s">
        <v>17</v>
      </c>
      <c r="O6" s="74" t="s">
        <v>17</v>
      </c>
      <c r="P6" s="74" t="s">
        <v>17</v>
      </c>
      <c r="Q6" s="74" t="s">
        <v>17</v>
      </c>
      <c r="R6" s="126" t="s">
        <v>576</v>
      </c>
      <c r="S6" s="125">
        <f t="shared" si="0"/>
        <v>2</v>
      </c>
      <c r="T6" s="74" t="s">
        <v>17</v>
      </c>
      <c r="U6" s="74" t="s">
        <v>17</v>
      </c>
      <c r="V6" s="74" t="s">
        <v>17</v>
      </c>
      <c r="W6" s="74" t="s">
        <v>17</v>
      </c>
      <c r="X6" s="74" t="s">
        <v>17</v>
      </c>
      <c r="Y6" s="74" t="s">
        <v>17</v>
      </c>
      <c r="Z6" s="74" t="s">
        <v>17</v>
      </c>
      <c r="AA6" s="74" t="s">
        <v>17</v>
      </c>
      <c r="AB6" s="74" t="s">
        <v>17</v>
      </c>
      <c r="AC6" s="74" t="s">
        <v>17</v>
      </c>
    </row>
    <row r="7" spans="1:404" s="34" customFormat="1" ht="28.8">
      <c r="A7" s="83"/>
      <c r="B7" s="134"/>
      <c r="C7" s="130" t="s">
        <v>1015</v>
      </c>
      <c r="D7" s="85"/>
      <c r="E7" s="148" t="s">
        <v>16</v>
      </c>
      <c r="F7" s="126"/>
      <c r="G7" s="74" t="s">
        <v>17</v>
      </c>
      <c r="H7" s="74" t="s">
        <v>17</v>
      </c>
      <c r="I7" s="74" t="s">
        <v>17</v>
      </c>
      <c r="J7" s="74" t="s">
        <v>17</v>
      </c>
      <c r="K7" s="74" t="s">
        <v>17</v>
      </c>
      <c r="L7" s="125" t="s">
        <v>576</v>
      </c>
      <c r="M7" s="74" t="s">
        <v>17</v>
      </c>
      <c r="N7" s="74" t="s">
        <v>17</v>
      </c>
      <c r="O7" s="74" t="s">
        <v>17</v>
      </c>
      <c r="P7" s="74" t="s">
        <v>17</v>
      </c>
      <c r="Q7" s="74" t="s">
        <v>17</v>
      </c>
      <c r="R7" s="126" t="s">
        <v>576</v>
      </c>
      <c r="S7" s="125">
        <f t="shared" si="0"/>
        <v>2</v>
      </c>
      <c r="T7" s="74" t="s">
        <v>17</v>
      </c>
      <c r="U7" s="74" t="s">
        <v>17</v>
      </c>
      <c r="V7" s="74" t="s">
        <v>17</v>
      </c>
      <c r="W7" s="74" t="s">
        <v>17</v>
      </c>
      <c r="X7" s="74" t="s">
        <v>17</v>
      </c>
      <c r="Y7" s="74" t="s">
        <v>17</v>
      </c>
      <c r="Z7" s="74" t="s">
        <v>17</v>
      </c>
      <c r="AA7" s="74" t="s">
        <v>17</v>
      </c>
      <c r="AB7" s="74" t="s">
        <v>17</v>
      </c>
      <c r="AC7" s="74" t="s">
        <v>17</v>
      </c>
    </row>
    <row r="8" spans="1:404" s="34" customFormat="1" ht="28.8">
      <c r="A8" s="83"/>
      <c r="B8" s="134"/>
      <c r="C8" s="130" t="s">
        <v>21</v>
      </c>
      <c r="D8" s="85"/>
      <c r="E8" s="148" t="s">
        <v>16</v>
      </c>
      <c r="F8" s="126"/>
      <c r="G8" s="74" t="s">
        <v>17</v>
      </c>
      <c r="H8" s="74" t="s">
        <v>17</v>
      </c>
      <c r="I8" s="74" t="s">
        <v>17</v>
      </c>
      <c r="J8" s="74" t="s">
        <v>17</v>
      </c>
      <c r="K8" s="74" t="s">
        <v>17</v>
      </c>
      <c r="L8" s="125" t="s">
        <v>576</v>
      </c>
      <c r="M8" s="74" t="s">
        <v>17</v>
      </c>
      <c r="N8" s="74" t="s">
        <v>17</v>
      </c>
      <c r="O8" s="74" t="s">
        <v>17</v>
      </c>
      <c r="P8" s="74" t="s">
        <v>17</v>
      </c>
      <c r="Q8" s="74" t="s">
        <v>17</v>
      </c>
      <c r="R8" s="126" t="s">
        <v>576</v>
      </c>
      <c r="S8" s="125">
        <f t="shared" si="0"/>
        <v>2</v>
      </c>
      <c r="T8" s="74" t="s">
        <v>17</v>
      </c>
      <c r="U8" s="74" t="s">
        <v>17</v>
      </c>
      <c r="V8" s="74" t="s">
        <v>17</v>
      </c>
      <c r="W8" s="74" t="s">
        <v>17</v>
      </c>
      <c r="X8" s="74" t="s">
        <v>17</v>
      </c>
      <c r="Y8" s="74" t="s">
        <v>17</v>
      </c>
      <c r="Z8" s="74" t="s">
        <v>17</v>
      </c>
      <c r="AA8" s="74" t="s">
        <v>17</v>
      </c>
      <c r="AB8" s="74" t="s">
        <v>17</v>
      </c>
      <c r="AC8" s="74" t="s">
        <v>17</v>
      </c>
    </row>
    <row r="9" spans="1:404" s="34" customFormat="1" ht="28.8">
      <c r="A9" s="83"/>
      <c r="B9" s="134"/>
      <c r="C9" s="130" t="s">
        <v>22</v>
      </c>
      <c r="D9" s="85"/>
      <c r="E9" s="148" t="s">
        <v>16</v>
      </c>
      <c r="F9" s="126"/>
      <c r="G9" s="74" t="s">
        <v>17</v>
      </c>
      <c r="H9" s="74" t="s">
        <v>17</v>
      </c>
      <c r="I9" s="74" t="s">
        <v>17</v>
      </c>
      <c r="J9" s="74" t="s">
        <v>17</v>
      </c>
      <c r="K9" s="74" t="s">
        <v>17</v>
      </c>
      <c r="L9" s="125" t="s">
        <v>576</v>
      </c>
      <c r="M9" s="74" t="s">
        <v>17</v>
      </c>
      <c r="N9" s="74" t="s">
        <v>17</v>
      </c>
      <c r="O9" s="74" t="s">
        <v>17</v>
      </c>
      <c r="P9" s="74" t="s">
        <v>17</v>
      </c>
      <c r="Q9" s="74" t="s">
        <v>17</v>
      </c>
      <c r="R9" s="126" t="s">
        <v>576</v>
      </c>
      <c r="S9" s="125">
        <f t="shared" si="0"/>
        <v>2</v>
      </c>
      <c r="T9" s="74" t="s">
        <v>17</v>
      </c>
      <c r="U9" s="74" t="s">
        <v>17</v>
      </c>
      <c r="V9" s="74" t="s">
        <v>17</v>
      </c>
      <c r="W9" s="74" t="s">
        <v>17</v>
      </c>
      <c r="X9" s="74" t="s">
        <v>17</v>
      </c>
      <c r="Y9" s="74" t="s">
        <v>17</v>
      </c>
      <c r="Z9" s="74" t="s">
        <v>17</v>
      </c>
      <c r="AA9" s="74" t="s">
        <v>17</v>
      </c>
      <c r="AB9" s="74" t="s">
        <v>17</v>
      </c>
      <c r="AC9" s="74" t="s">
        <v>17</v>
      </c>
    </row>
    <row r="10" spans="1:404" s="34" customFormat="1" ht="57.6">
      <c r="A10" s="83"/>
      <c r="B10" s="134"/>
      <c r="C10" s="130" t="s">
        <v>23</v>
      </c>
      <c r="D10" s="85"/>
      <c r="E10" s="148" t="s">
        <v>16</v>
      </c>
      <c r="F10" s="126"/>
      <c r="G10" s="74" t="s">
        <v>17</v>
      </c>
      <c r="H10" s="74" t="s">
        <v>17</v>
      </c>
      <c r="I10" s="74" t="s">
        <v>17</v>
      </c>
      <c r="J10" s="74" t="s">
        <v>17</v>
      </c>
      <c r="K10" s="74" t="s">
        <v>17</v>
      </c>
      <c r="L10" s="125" t="s">
        <v>576</v>
      </c>
      <c r="M10" s="74" t="s">
        <v>17</v>
      </c>
      <c r="N10" s="74" t="s">
        <v>17</v>
      </c>
      <c r="O10" s="74" t="s">
        <v>17</v>
      </c>
      <c r="P10" s="74" t="s">
        <v>17</v>
      </c>
      <c r="Q10" s="74" t="s">
        <v>17</v>
      </c>
      <c r="R10" s="126" t="s">
        <v>576</v>
      </c>
      <c r="S10" s="125">
        <f t="shared" si="0"/>
        <v>2</v>
      </c>
      <c r="T10" s="74" t="s">
        <v>17</v>
      </c>
      <c r="U10" s="74" t="s">
        <v>17</v>
      </c>
      <c r="V10" s="74" t="s">
        <v>17</v>
      </c>
      <c r="W10" s="74" t="s">
        <v>17</v>
      </c>
      <c r="X10" s="74" t="s">
        <v>17</v>
      </c>
      <c r="Y10" s="74" t="s">
        <v>17</v>
      </c>
      <c r="Z10" s="74" t="s">
        <v>17</v>
      </c>
      <c r="AA10" s="74" t="s">
        <v>17</v>
      </c>
      <c r="AB10" s="74" t="s">
        <v>17</v>
      </c>
      <c r="AC10" s="74" t="s">
        <v>17</v>
      </c>
    </row>
    <row r="11" spans="1:404" s="34" customFormat="1" ht="28.8">
      <c r="A11" s="83"/>
      <c r="B11" s="134"/>
      <c r="C11" s="130" t="s">
        <v>24</v>
      </c>
      <c r="D11" s="85"/>
      <c r="E11" s="148" t="s">
        <v>16</v>
      </c>
      <c r="F11" s="126"/>
      <c r="G11" s="74" t="s">
        <v>17</v>
      </c>
      <c r="H11" s="74" t="s">
        <v>17</v>
      </c>
      <c r="I11" s="74" t="s">
        <v>17</v>
      </c>
      <c r="J11" s="74" t="s">
        <v>17</v>
      </c>
      <c r="K11" s="74" t="s">
        <v>17</v>
      </c>
      <c r="L11" s="125" t="s">
        <v>576</v>
      </c>
      <c r="M11" s="74" t="s">
        <v>17</v>
      </c>
      <c r="N11" s="74" t="s">
        <v>17</v>
      </c>
      <c r="O11" s="74" t="s">
        <v>17</v>
      </c>
      <c r="P11" s="74" t="s">
        <v>17</v>
      </c>
      <c r="Q11" s="74" t="s">
        <v>17</v>
      </c>
      <c r="R11" s="126" t="s">
        <v>576</v>
      </c>
      <c r="S11" s="125">
        <f t="shared" si="0"/>
        <v>2</v>
      </c>
      <c r="T11" s="74" t="s">
        <v>17</v>
      </c>
      <c r="U11" s="74" t="s">
        <v>17</v>
      </c>
      <c r="V11" s="74" t="s">
        <v>17</v>
      </c>
      <c r="W11" s="74" t="s">
        <v>17</v>
      </c>
      <c r="X11" s="74" t="s">
        <v>17</v>
      </c>
      <c r="Y11" s="74" t="s">
        <v>17</v>
      </c>
      <c r="Z11" s="74" t="s">
        <v>17</v>
      </c>
      <c r="AA11" s="74" t="s">
        <v>17</v>
      </c>
      <c r="AB11" s="74" t="s">
        <v>17</v>
      </c>
      <c r="AC11" s="74" t="s">
        <v>17</v>
      </c>
    </row>
    <row r="12" spans="1:404" s="34" customFormat="1" ht="28.8">
      <c r="A12" s="83"/>
      <c r="B12" s="134"/>
      <c r="C12" s="130" t="s">
        <v>25</v>
      </c>
      <c r="D12" s="85"/>
      <c r="E12" s="148" t="s">
        <v>16</v>
      </c>
      <c r="F12" s="126"/>
      <c r="G12" s="74" t="s">
        <v>17</v>
      </c>
      <c r="H12" s="74" t="s">
        <v>17</v>
      </c>
      <c r="I12" s="74" t="s">
        <v>17</v>
      </c>
      <c r="J12" s="74" t="s">
        <v>17</v>
      </c>
      <c r="K12" s="74" t="s">
        <v>17</v>
      </c>
      <c r="L12" s="125" t="s">
        <v>576</v>
      </c>
      <c r="M12" s="74" t="s">
        <v>17</v>
      </c>
      <c r="N12" s="74" t="s">
        <v>17</v>
      </c>
      <c r="O12" s="74" t="s">
        <v>17</v>
      </c>
      <c r="P12" s="74" t="s">
        <v>17</v>
      </c>
      <c r="Q12" s="74" t="s">
        <v>17</v>
      </c>
      <c r="R12" s="126" t="s">
        <v>576</v>
      </c>
      <c r="S12" s="125">
        <f>L12+R12</f>
        <v>2</v>
      </c>
      <c r="T12" s="74" t="s">
        <v>17</v>
      </c>
      <c r="U12" s="74" t="s">
        <v>17</v>
      </c>
      <c r="V12" s="74" t="s">
        <v>17</v>
      </c>
      <c r="W12" s="74" t="s">
        <v>17</v>
      </c>
      <c r="X12" s="74" t="s">
        <v>17</v>
      </c>
      <c r="Y12" s="74" t="s">
        <v>17</v>
      </c>
      <c r="Z12" s="74" t="s">
        <v>17</v>
      </c>
      <c r="AA12" s="74" t="s">
        <v>17</v>
      </c>
      <c r="AB12" s="74" t="s">
        <v>17</v>
      </c>
      <c r="AC12" s="74" t="s">
        <v>17</v>
      </c>
    </row>
    <row r="13" spans="1:404" s="34" customFormat="1">
      <c r="A13" s="83"/>
      <c r="B13" s="134"/>
      <c r="C13" s="130" t="s">
        <v>26</v>
      </c>
      <c r="D13" s="85"/>
      <c r="E13" s="148" t="s">
        <v>16</v>
      </c>
      <c r="F13" s="126"/>
      <c r="G13" s="74" t="s">
        <v>17</v>
      </c>
      <c r="H13" s="74" t="s">
        <v>17</v>
      </c>
      <c r="I13" s="74" t="s">
        <v>17</v>
      </c>
      <c r="J13" s="74" t="s">
        <v>17</v>
      </c>
      <c r="K13" s="74" t="s">
        <v>17</v>
      </c>
      <c r="L13" s="125" t="s">
        <v>576</v>
      </c>
      <c r="M13" s="74" t="s">
        <v>17</v>
      </c>
      <c r="N13" s="74" t="s">
        <v>17</v>
      </c>
      <c r="O13" s="74" t="s">
        <v>17</v>
      </c>
      <c r="P13" s="74" t="s">
        <v>17</v>
      </c>
      <c r="Q13" s="74" t="s">
        <v>17</v>
      </c>
      <c r="R13" s="126" t="s">
        <v>576</v>
      </c>
      <c r="S13" s="125">
        <f t="shared" si="0"/>
        <v>2</v>
      </c>
      <c r="T13" s="74" t="s">
        <v>17</v>
      </c>
      <c r="U13" s="74" t="s">
        <v>17</v>
      </c>
      <c r="V13" s="74" t="s">
        <v>17</v>
      </c>
      <c r="W13" s="74" t="s">
        <v>17</v>
      </c>
      <c r="X13" s="74" t="s">
        <v>17</v>
      </c>
      <c r="Y13" s="74" t="s">
        <v>17</v>
      </c>
      <c r="Z13" s="74" t="s">
        <v>17</v>
      </c>
      <c r="AA13" s="74" t="s">
        <v>17</v>
      </c>
      <c r="AB13" s="74" t="s">
        <v>17</v>
      </c>
      <c r="AC13" s="74" t="s">
        <v>17</v>
      </c>
    </row>
    <row r="14" spans="1:404" s="34" customFormat="1" ht="41.1" customHeight="1">
      <c r="A14" s="83"/>
      <c r="B14" s="134"/>
      <c r="C14" s="130" t="s">
        <v>27</v>
      </c>
      <c r="D14" s="85"/>
      <c r="E14" s="148" t="s">
        <v>16</v>
      </c>
      <c r="F14" s="126"/>
      <c r="G14" s="74" t="s">
        <v>17</v>
      </c>
      <c r="H14" s="74" t="s">
        <v>17</v>
      </c>
      <c r="I14" s="74" t="s">
        <v>17</v>
      </c>
      <c r="J14" s="74" t="s">
        <v>17</v>
      </c>
      <c r="K14" s="74" t="s">
        <v>17</v>
      </c>
      <c r="L14" s="125" t="s">
        <v>576</v>
      </c>
      <c r="M14" s="74" t="s">
        <v>17</v>
      </c>
      <c r="N14" s="74" t="s">
        <v>17</v>
      </c>
      <c r="O14" s="74" t="s">
        <v>17</v>
      </c>
      <c r="P14" s="74" t="s">
        <v>17</v>
      </c>
      <c r="Q14" s="74" t="s">
        <v>17</v>
      </c>
      <c r="R14" s="126" t="s">
        <v>576</v>
      </c>
      <c r="S14" s="125">
        <f t="shared" si="0"/>
        <v>2</v>
      </c>
      <c r="T14" s="74" t="s">
        <v>17</v>
      </c>
      <c r="U14" s="74" t="s">
        <v>17</v>
      </c>
      <c r="V14" s="74" t="s">
        <v>17</v>
      </c>
      <c r="W14" s="74" t="s">
        <v>17</v>
      </c>
      <c r="X14" s="74" t="s">
        <v>17</v>
      </c>
      <c r="Y14" s="74" t="s">
        <v>17</v>
      </c>
      <c r="Z14" s="74" t="s">
        <v>17</v>
      </c>
      <c r="AA14" s="74" t="s">
        <v>17</v>
      </c>
      <c r="AB14" s="74" t="s">
        <v>17</v>
      </c>
      <c r="AC14" s="74" t="s">
        <v>17</v>
      </c>
    </row>
    <row r="15" spans="1:404" s="32" customFormat="1" ht="18.600000000000001">
      <c r="A15" s="81" t="s">
        <v>28</v>
      </c>
      <c r="B15" s="72"/>
      <c r="C15" s="82"/>
      <c r="D15" s="82"/>
      <c r="E15" s="147"/>
      <c r="F15" s="126"/>
      <c r="G15" s="71"/>
      <c r="H15" s="72"/>
      <c r="I15" s="72"/>
      <c r="J15" s="72"/>
      <c r="K15" s="71"/>
      <c r="L15" s="125" t="s">
        <v>576</v>
      </c>
      <c r="M15" s="71"/>
      <c r="N15" s="72"/>
      <c r="O15" s="72"/>
      <c r="P15" s="72"/>
      <c r="Q15" s="71"/>
      <c r="R15" s="126" t="s">
        <v>576</v>
      </c>
      <c r="S15" s="125">
        <f t="shared" si="0"/>
        <v>2</v>
      </c>
      <c r="T15" s="71"/>
      <c r="U15" s="72"/>
      <c r="V15" s="72"/>
      <c r="W15" s="72"/>
      <c r="X15" s="71"/>
      <c r="Y15" s="72"/>
      <c r="Z15" s="72"/>
      <c r="AA15" s="72"/>
      <c r="AB15" s="73"/>
      <c r="AC15" s="75"/>
      <c r="AD15" s="33"/>
      <c r="AE15" s="33"/>
      <c r="AF15" s="33"/>
      <c r="AG15" s="33"/>
      <c r="AH15" s="33"/>
      <c r="AI15" s="33"/>
      <c r="AJ15" s="33"/>
      <c r="AK15" s="33"/>
      <c r="AL15" s="33"/>
      <c r="AM15" s="33"/>
      <c r="AN15" s="33"/>
      <c r="AO15" s="33"/>
      <c r="AP15" s="33"/>
      <c r="AQ15" s="33"/>
      <c r="AR15" s="33"/>
      <c r="AS15" s="33"/>
      <c r="AT15" s="33"/>
      <c r="AU15" s="33"/>
      <c r="AV15" s="33"/>
      <c r="AW15" s="33"/>
      <c r="AX15" s="33"/>
      <c r="AY15" s="33"/>
      <c r="AZ15" s="33"/>
      <c r="BA15" s="33"/>
      <c r="BB15" s="33"/>
      <c r="BC15" s="33"/>
      <c r="BD15" s="33"/>
      <c r="BE15" s="33"/>
      <c r="BF15" s="33"/>
      <c r="BG15" s="33"/>
      <c r="BH15" s="33"/>
      <c r="BI15" s="33"/>
      <c r="BJ15" s="33"/>
      <c r="BK15" s="33"/>
      <c r="BL15" s="33"/>
      <c r="BM15" s="33"/>
      <c r="BN15" s="33"/>
      <c r="BO15" s="33"/>
      <c r="BP15" s="33"/>
      <c r="BQ15" s="33"/>
      <c r="BR15" s="33"/>
      <c r="BS15" s="33"/>
      <c r="BT15" s="33"/>
      <c r="BU15" s="33"/>
      <c r="BV15" s="33"/>
      <c r="BW15" s="33"/>
      <c r="BX15" s="33"/>
      <c r="BY15" s="33"/>
      <c r="BZ15" s="33"/>
      <c r="CA15" s="33"/>
      <c r="CB15" s="33"/>
      <c r="CC15" s="33"/>
      <c r="CD15" s="33"/>
      <c r="CE15" s="33"/>
      <c r="CF15" s="33"/>
      <c r="CG15" s="33"/>
      <c r="CH15" s="33"/>
      <c r="CI15" s="33"/>
      <c r="CJ15" s="33"/>
      <c r="CK15" s="33"/>
      <c r="CL15" s="33"/>
      <c r="CM15" s="33"/>
      <c r="CN15" s="33"/>
      <c r="CO15" s="33"/>
      <c r="CP15" s="33"/>
      <c r="CQ15" s="33"/>
      <c r="CR15" s="33"/>
      <c r="CS15" s="33"/>
      <c r="CT15" s="33"/>
      <c r="CU15" s="33"/>
      <c r="CV15" s="33"/>
      <c r="CW15" s="33"/>
      <c r="CX15" s="33"/>
      <c r="CY15" s="33"/>
      <c r="CZ15" s="33"/>
      <c r="DA15" s="33"/>
      <c r="DB15" s="33"/>
      <c r="DC15" s="33"/>
      <c r="DD15" s="33"/>
      <c r="DE15" s="33"/>
      <c r="DF15" s="33"/>
      <c r="DG15" s="33"/>
      <c r="DH15" s="33"/>
      <c r="DI15" s="33"/>
      <c r="DJ15" s="33"/>
      <c r="DK15" s="33"/>
      <c r="DL15" s="33"/>
      <c r="DM15" s="33"/>
      <c r="DN15" s="33"/>
      <c r="DO15" s="33"/>
      <c r="DP15" s="33"/>
      <c r="DQ15" s="33"/>
      <c r="DR15" s="33"/>
      <c r="DS15" s="33"/>
      <c r="DT15" s="33"/>
      <c r="DU15" s="33"/>
      <c r="DV15" s="33"/>
      <c r="DW15" s="33"/>
      <c r="DX15" s="33"/>
      <c r="DY15" s="33"/>
      <c r="DZ15" s="33"/>
      <c r="EA15" s="33"/>
      <c r="EB15" s="33"/>
      <c r="EC15" s="33"/>
      <c r="ED15" s="33"/>
      <c r="EE15" s="33"/>
      <c r="EF15" s="33"/>
      <c r="EG15" s="33"/>
      <c r="EH15" s="33"/>
      <c r="EI15" s="33"/>
      <c r="EJ15" s="33"/>
      <c r="EK15" s="33"/>
      <c r="EL15" s="33"/>
      <c r="EM15" s="33"/>
      <c r="EN15" s="33"/>
      <c r="EO15" s="33"/>
      <c r="EP15" s="33"/>
      <c r="EQ15" s="33"/>
      <c r="ER15" s="33"/>
      <c r="ES15" s="33"/>
      <c r="ET15" s="33"/>
      <c r="EU15" s="33"/>
      <c r="EV15" s="33"/>
      <c r="EW15" s="33"/>
      <c r="EX15" s="33"/>
      <c r="EY15" s="33"/>
      <c r="EZ15" s="33"/>
      <c r="FA15" s="33"/>
      <c r="FB15" s="33"/>
      <c r="FC15" s="33"/>
      <c r="FD15" s="33"/>
      <c r="FE15" s="33"/>
      <c r="FF15" s="33"/>
      <c r="FG15" s="33"/>
      <c r="FH15" s="33"/>
      <c r="FI15" s="33"/>
      <c r="FJ15" s="33"/>
      <c r="FK15" s="33"/>
      <c r="FL15" s="33"/>
      <c r="FM15" s="33"/>
      <c r="FN15" s="33"/>
      <c r="FO15" s="33"/>
      <c r="FP15" s="33"/>
      <c r="FQ15" s="33"/>
      <c r="FR15" s="33"/>
      <c r="FS15" s="33"/>
      <c r="FT15" s="33"/>
      <c r="FU15" s="33"/>
      <c r="FV15" s="33"/>
      <c r="FW15" s="33"/>
      <c r="FX15" s="33"/>
      <c r="FY15" s="33"/>
      <c r="FZ15" s="33"/>
      <c r="GA15" s="33"/>
      <c r="GB15" s="33"/>
      <c r="GC15" s="33"/>
      <c r="GD15" s="33"/>
      <c r="GE15" s="33"/>
      <c r="GF15" s="33"/>
      <c r="GG15" s="33"/>
      <c r="GH15" s="33"/>
      <c r="GI15" s="33"/>
      <c r="GJ15" s="33"/>
      <c r="GK15" s="33"/>
      <c r="GL15" s="33"/>
      <c r="GM15" s="33"/>
      <c r="GN15" s="33"/>
      <c r="GO15" s="33"/>
      <c r="GP15" s="33"/>
      <c r="GQ15" s="33"/>
      <c r="GR15" s="33"/>
      <c r="GS15" s="33"/>
      <c r="GT15" s="33"/>
      <c r="GU15" s="33"/>
      <c r="GV15" s="33"/>
      <c r="GW15" s="33"/>
      <c r="GX15" s="33"/>
      <c r="GY15" s="33"/>
      <c r="GZ15" s="33"/>
      <c r="HA15" s="33"/>
      <c r="HB15" s="33"/>
      <c r="HC15" s="33"/>
      <c r="HD15" s="33"/>
      <c r="HE15" s="33"/>
      <c r="HF15" s="33"/>
      <c r="HG15" s="33"/>
      <c r="HH15" s="33"/>
      <c r="HI15" s="33"/>
      <c r="HJ15" s="33"/>
      <c r="HK15" s="33"/>
      <c r="HL15" s="33"/>
      <c r="HM15" s="33"/>
      <c r="HN15" s="33"/>
      <c r="HO15" s="33"/>
      <c r="HP15" s="33"/>
      <c r="HQ15" s="33"/>
      <c r="HR15" s="33"/>
      <c r="HS15" s="33"/>
      <c r="HT15" s="33"/>
      <c r="HU15" s="33"/>
      <c r="HV15" s="33"/>
      <c r="HW15" s="33"/>
      <c r="HX15" s="33"/>
      <c r="HY15" s="33"/>
      <c r="HZ15" s="33"/>
      <c r="IA15" s="33"/>
      <c r="IB15" s="33"/>
      <c r="IC15" s="33"/>
      <c r="ID15" s="33"/>
      <c r="IE15" s="33"/>
      <c r="IF15" s="33"/>
      <c r="IG15" s="33"/>
      <c r="IH15" s="33"/>
      <c r="II15" s="33"/>
      <c r="IJ15" s="33"/>
      <c r="IK15" s="33"/>
      <c r="IL15" s="33"/>
      <c r="IM15" s="33"/>
      <c r="IN15" s="33"/>
      <c r="IO15" s="33"/>
      <c r="IP15" s="33"/>
      <c r="IQ15" s="33"/>
      <c r="IR15" s="33"/>
      <c r="IS15" s="33"/>
      <c r="IT15" s="33"/>
      <c r="IU15" s="33"/>
      <c r="IV15" s="33"/>
      <c r="IW15" s="33"/>
      <c r="IX15" s="33"/>
      <c r="IY15" s="33"/>
      <c r="IZ15" s="33"/>
      <c r="JA15" s="33"/>
      <c r="JB15" s="33"/>
      <c r="JC15" s="33"/>
      <c r="JD15" s="33"/>
      <c r="JE15" s="33"/>
      <c r="JF15" s="33"/>
      <c r="JG15" s="33"/>
      <c r="JH15" s="33"/>
      <c r="JI15" s="33"/>
      <c r="JJ15" s="33"/>
      <c r="JK15" s="33"/>
      <c r="JL15" s="33"/>
      <c r="JM15" s="33"/>
      <c r="JN15" s="33"/>
      <c r="JO15" s="33"/>
      <c r="JP15" s="33"/>
      <c r="JQ15" s="33"/>
      <c r="JR15" s="33"/>
      <c r="JS15" s="33"/>
      <c r="JT15" s="33"/>
      <c r="JU15" s="33"/>
      <c r="JV15" s="33"/>
      <c r="JW15" s="33"/>
      <c r="JX15" s="33"/>
      <c r="JY15" s="33"/>
      <c r="JZ15" s="33"/>
      <c r="KA15" s="33"/>
      <c r="KB15" s="33"/>
      <c r="KC15" s="33"/>
      <c r="KD15" s="33"/>
      <c r="KE15" s="33"/>
      <c r="KF15" s="33"/>
      <c r="KG15" s="33"/>
      <c r="KH15" s="33"/>
      <c r="KI15" s="33"/>
      <c r="KJ15" s="33"/>
      <c r="KK15" s="33"/>
      <c r="KL15" s="33"/>
      <c r="KM15" s="33"/>
      <c r="KN15" s="33"/>
      <c r="KO15" s="33"/>
      <c r="KP15" s="33"/>
      <c r="KQ15" s="33"/>
      <c r="KR15" s="33"/>
      <c r="KS15" s="33"/>
      <c r="KT15" s="33"/>
      <c r="KU15" s="33"/>
      <c r="KV15" s="33"/>
      <c r="KW15" s="33"/>
      <c r="KX15" s="33"/>
      <c r="KY15" s="33"/>
      <c r="KZ15" s="33"/>
      <c r="LA15" s="33"/>
      <c r="LB15" s="33"/>
      <c r="LC15" s="33"/>
      <c r="LD15" s="33"/>
      <c r="LE15" s="33"/>
      <c r="LF15" s="33"/>
      <c r="LG15" s="33"/>
      <c r="LH15" s="33"/>
      <c r="LI15" s="33"/>
      <c r="LJ15" s="33"/>
      <c r="LK15" s="33"/>
      <c r="LL15" s="33"/>
      <c r="LM15" s="33"/>
      <c r="LN15" s="33"/>
      <c r="LO15" s="33"/>
      <c r="LP15" s="33"/>
      <c r="LQ15" s="33"/>
      <c r="LR15" s="33"/>
      <c r="LS15" s="33"/>
      <c r="LT15" s="33"/>
      <c r="LU15" s="33"/>
      <c r="LV15" s="33"/>
      <c r="LW15" s="33"/>
      <c r="LX15" s="33"/>
      <c r="LY15" s="33"/>
      <c r="LZ15" s="33"/>
      <c r="MA15" s="33"/>
      <c r="MB15" s="33"/>
      <c r="MC15" s="33"/>
      <c r="MD15" s="33"/>
      <c r="ME15" s="33"/>
      <c r="MF15" s="33"/>
      <c r="MG15" s="33"/>
      <c r="MH15" s="33"/>
      <c r="MI15" s="33"/>
      <c r="MJ15" s="33"/>
      <c r="MK15" s="33"/>
      <c r="ML15" s="33"/>
      <c r="MM15" s="33"/>
      <c r="MN15" s="33"/>
      <c r="MO15" s="33"/>
      <c r="MP15" s="33"/>
      <c r="MQ15" s="33"/>
      <c r="MR15" s="33"/>
      <c r="MS15" s="33"/>
      <c r="MT15" s="33"/>
      <c r="MU15" s="33"/>
      <c r="MV15" s="33"/>
      <c r="MW15" s="33"/>
      <c r="MX15" s="33"/>
      <c r="MY15" s="33"/>
      <c r="MZ15" s="33"/>
      <c r="NA15" s="33"/>
      <c r="NB15" s="33"/>
      <c r="NC15" s="33"/>
      <c r="ND15" s="33"/>
      <c r="NE15" s="33"/>
      <c r="NF15" s="33"/>
      <c r="NG15" s="33"/>
      <c r="NH15" s="33"/>
      <c r="NI15" s="33"/>
      <c r="NJ15" s="33"/>
      <c r="NK15" s="33"/>
      <c r="NL15" s="33"/>
      <c r="NM15" s="33"/>
      <c r="NN15" s="33"/>
      <c r="NO15" s="33"/>
      <c r="NP15" s="33"/>
      <c r="NQ15" s="33"/>
      <c r="NR15" s="33"/>
      <c r="NS15" s="33"/>
      <c r="NT15" s="33"/>
      <c r="NU15" s="33"/>
      <c r="NV15" s="33"/>
      <c r="NW15" s="33"/>
      <c r="NX15" s="33"/>
      <c r="NY15" s="33"/>
      <c r="NZ15" s="33"/>
      <c r="OA15" s="33"/>
      <c r="OB15" s="33"/>
      <c r="OC15" s="33"/>
      <c r="OD15" s="33"/>
      <c r="OE15" s="33"/>
      <c r="OF15" s="33"/>
      <c r="OG15" s="33"/>
      <c r="OH15" s="33"/>
      <c r="OI15" s="33"/>
      <c r="OJ15" s="33"/>
      <c r="OK15" s="33"/>
      <c r="OL15" s="33"/>
      <c r="OM15" s="33"/>
      <c r="ON15" s="33"/>
    </row>
    <row r="16" spans="1:404" s="33" customFormat="1" ht="18.600000000000001">
      <c r="A16" s="88"/>
      <c r="B16" s="135"/>
      <c r="C16" s="129" t="s">
        <v>29</v>
      </c>
      <c r="D16" s="85"/>
      <c r="E16" s="148" t="s">
        <v>30</v>
      </c>
      <c r="F16" s="126"/>
      <c r="G16" s="71"/>
      <c r="H16" s="74" t="s">
        <v>17</v>
      </c>
      <c r="I16" s="74" t="s">
        <v>17</v>
      </c>
      <c r="J16" s="74" t="s">
        <v>17</v>
      </c>
      <c r="K16" s="74" t="s">
        <v>17</v>
      </c>
      <c r="L16" s="125" t="s">
        <v>576</v>
      </c>
      <c r="M16" s="71"/>
      <c r="N16" s="74" t="s">
        <v>17</v>
      </c>
      <c r="O16" s="74" t="s">
        <v>17</v>
      </c>
      <c r="P16" s="74" t="s">
        <v>17</v>
      </c>
      <c r="Q16" s="74" t="s">
        <v>17</v>
      </c>
      <c r="R16" s="126" t="s">
        <v>576</v>
      </c>
      <c r="S16" s="125">
        <f t="shared" si="0"/>
        <v>2</v>
      </c>
      <c r="T16" s="71"/>
      <c r="U16" s="74" t="s">
        <v>17</v>
      </c>
      <c r="V16" s="74" t="s">
        <v>17</v>
      </c>
      <c r="W16" s="74" t="s">
        <v>17</v>
      </c>
      <c r="X16" s="74" t="s">
        <v>17</v>
      </c>
      <c r="Y16" s="74"/>
      <c r="Z16" s="74" t="s">
        <v>17</v>
      </c>
      <c r="AA16" s="74" t="s">
        <v>17</v>
      </c>
      <c r="AB16" s="74" t="s">
        <v>17</v>
      </c>
      <c r="AC16" s="74" t="s">
        <v>17</v>
      </c>
    </row>
    <row r="17" spans="1:68" s="33" customFormat="1" ht="18.600000000000001">
      <c r="A17" s="88"/>
      <c r="B17" s="135"/>
      <c r="C17" s="129" t="s">
        <v>31</v>
      </c>
      <c r="D17" s="85"/>
      <c r="E17" s="148" t="s">
        <v>30</v>
      </c>
      <c r="F17" s="126"/>
      <c r="G17" s="71"/>
      <c r="H17" s="74" t="s">
        <v>17</v>
      </c>
      <c r="I17" s="74" t="s">
        <v>17</v>
      </c>
      <c r="J17" s="74" t="s">
        <v>17</v>
      </c>
      <c r="K17" s="74" t="s">
        <v>17</v>
      </c>
      <c r="L17" s="125" t="s">
        <v>576</v>
      </c>
      <c r="M17" s="71"/>
      <c r="N17" s="74" t="s">
        <v>17</v>
      </c>
      <c r="O17" s="74" t="s">
        <v>17</v>
      </c>
      <c r="P17" s="74" t="s">
        <v>17</v>
      </c>
      <c r="Q17" s="74" t="s">
        <v>17</v>
      </c>
      <c r="R17" s="126" t="s">
        <v>576</v>
      </c>
      <c r="S17" s="125">
        <f t="shared" si="0"/>
        <v>2</v>
      </c>
      <c r="T17" s="71"/>
      <c r="U17" s="74" t="s">
        <v>17</v>
      </c>
      <c r="V17" s="74" t="s">
        <v>17</v>
      </c>
      <c r="W17" s="74" t="s">
        <v>17</v>
      </c>
      <c r="X17" s="74" t="s">
        <v>17</v>
      </c>
      <c r="Y17" s="74"/>
      <c r="Z17" s="74" t="s">
        <v>17</v>
      </c>
      <c r="AA17" s="74" t="s">
        <v>17</v>
      </c>
      <c r="AB17" s="74" t="s">
        <v>17</v>
      </c>
      <c r="AC17" s="74" t="s">
        <v>17</v>
      </c>
    </row>
    <row r="18" spans="1:68" s="33" customFormat="1" ht="18.600000000000001">
      <c r="A18" s="88"/>
      <c r="B18" s="135"/>
      <c r="C18" s="129" t="s">
        <v>32</v>
      </c>
      <c r="D18" s="85"/>
      <c r="E18" s="148" t="s">
        <v>30</v>
      </c>
      <c r="F18" s="126"/>
      <c r="G18" s="71"/>
      <c r="H18" s="74" t="s">
        <v>17</v>
      </c>
      <c r="I18" s="74" t="s">
        <v>17</v>
      </c>
      <c r="J18" s="74" t="s">
        <v>17</v>
      </c>
      <c r="K18" s="74" t="s">
        <v>17</v>
      </c>
      <c r="L18" s="125" t="s">
        <v>576</v>
      </c>
      <c r="M18" s="71"/>
      <c r="N18" s="74" t="s">
        <v>17</v>
      </c>
      <c r="O18" s="74" t="s">
        <v>17</v>
      </c>
      <c r="P18" s="74" t="s">
        <v>17</v>
      </c>
      <c r="Q18" s="74" t="s">
        <v>17</v>
      </c>
      <c r="R18" s="126" t="s">
        <v>576</v>
      </c>
      <c r="S18" s="125">
        <f t="shared" si="0"/>
        <v>2</v>
      </c>
      <c r="T18" s="71"/>
      <c r="U18" s="74" t="s">
        <v>17</v>
      </c>
      <c r="V18" s="74" t="s">
        <v>17</v>
      </c>
      <c r="W18" s="74" t="s">
        <v>17</v>
      </c>
      <c r="X18" s="74" t="s">
        <v>17</v>
      </c>
      <c r="Y18" s="74"/>
      <c r="Z18" s="74" t="s">
        <v>17</v>
      </c>
      <c r="AA18" s="74" t="s">
        <v>17</v>
      </c>
      <c r="AB18" s="74" t="s">
        <v>17</v>
      </c>
      <c r="AC18" s="74" t="s">
        <v>17</v>
      </c>
    </row>
    <row r="19" spans="1:68" s="33" customFormat="1" ht="18.600000000000001">
      <c r="A19" s="88"/>
      <c r="B19" s="135"/>
      <c r="C19" s="129" t="s">
        <v>33</v>
      </c>
      <c r="D19" s="85"/>
      <c r="E19" s="148" t="s">
        <v>30</v>
      </c>
      <c r="F19" s="126"/>
      <c r="G19" s="71"/>
      <c r="H19" s="74" t="s">
        <v>17</v>
      </c>
      <c r="I19" s="74" t="s">
        <v>17</v>
      </c>
      <c r="J19" s="74" t="s">
        <v>17</v>
      </c>
      <c r="K19" s="74" t="s">
        <v>17</v>
      </c>
      <c r="L19" s="125" t="s">
        <v>576</v>
      </c>
      <c r="M19" s="71"/>
      <c r="N19" s="74" t="s">
        <v>17</v>
      </c>
      <c r="O19" s="74" t="s">
        <v>17</v>
      </c>
      <c r="P19" s="74" t="s">
        <v>17</v>
      </c>
      <c r="Q19" s="74" t="s">
        <v>17</v>
      </c>
      <c r="R19" s="126" t="s">
        <v>576</v>
      </c>
      <c r="S19" s="125">
        <f t="shared" si="0"/>
        <v>2</v>
      </c>
      <c r="T19" s="71"/>
      <c r="U19" s="74" t="s">
        <v>17</v>
      </c>
      <c r="V19" s="74" t="s">
        <v>17</v>
      </c>
      <c r="W19" s="74" t="s">
        <v>17</v>
      </c>
      <c r="X19" s="74" t="s">
        <v>17</v>
      </c>
      <c r="Y19" s="74"/>
      <c r="Z19" s="74" t="s">
        <v>17</v>
      </c>
      <c r="AA19" s="74" t="s">
        <v>17</v>
      </c>
      <c r="AB19" s="74" t="s">
        <v>17</v>
      </c>
      <c r="AC19" s="74" t="s">
        <v>17</v>
      </c>
    </row>
    <row r="20" spans="1:68" s="33" customFormat="1" ht="18.600000000000001">
      <c r="A20" s="88"/>
      <c r="B20" s="135"/>
      <c r="C20" s="129" t="s">
        <v>34</v>
      </c>
      <c r="D20" s="85"/>
      <c r="E20" s="148" t="s">
        <v>30</v>
      </c>
      <c r="F20" s="126"/>
      <c r="G20" s="71"/>
      <c r="H20" s="74" t="s">
        <v>17</v>
      </c>
      <c r="I20" s="74" t="s">
        <v>17</v>
      </c>
      <c r="J20" s="74" t="s">
        <v>17</v>
      </c>
      <c r="K20" s="74" t="s">
        <v>17</v>
      </c>
      <c r="L20" s="125" t="s">
        <v>576</v>
      </c>
      <c r="M20" s="71"/>
      <c r="N20" s="74" t="s">
        <v>17</v>
      </c>
      <c r="O20" s="74" t="s">
        <v>17</v>
      </c>
      <c r="P20" s="74" t="s">
        <v>17</v>
      </c>
      <c r="Q20" s="74" t="s">
        <v>17</v>
      </c>
      <c r="R20" s="126" t="s">
        <v>576</v>
      </c>
      <c r="S20" s="125">
        <f t="shared" si="0"/>
        <v>2</v>
      </c>
      <c r="T20" s="71"/>
      <c r="U20" s="74" t="s">
        <v>17</v>
      </c>
      <c r="V20" s="74" t="s">
        <v>17</v>
      </c>
      <c r="W20" s="74" t="s">
        <v>17</v>
      </c>
      <c r="X20" s="74" t="s">
        <v>17</v>
      </c>
      <c r="Y20" s="74"/>
      <c r="Z20" s="74" t="s">
        <v>17</v>
      </c>
      <c r="AA20" s="74" t="s">
        <v>17</v>
      </c>
      <c r="AB20" s="74" t="s">
        <v>17</v>
      </c>
      <c r="AC20" s="74" t="s">
        <v>17</v>
      </c>
    </row>
    <row r="21" spans="1:68" s="33" customFormat="1" ht="18.600000000000001">
      <c r="A21" s="88"/>
      <c r="B21" s="135"/>
      <c r="C21" s="129" t="s">
        <v>35</v>
      </c>
      <c r="D21" s="85"/>
      <c r="E21" s="148" t="s">
        <v>30</v>
      </c>
      <c r="F21" s="126"/>
      <c r="G21" s="71"/>
      <c r="H21" s="74" t="s">
        <v>17</v>
      </c>
      <c r="I21" s="74" t="s">
        <v>17</v>
      </c>
      <c r="J21" s="74" t="s">
        <v>17</v>
      </c>
      <c r="K21" s="74" t="s">
        <v>17</v>
      </c>
      <c r="L21" s="125" t="s">
        <v>576</v>
      </c>
      <c r="M21" s="71"/>
      <c r="N21" s="74" t="s">
        <v>17</v>
      </c>
      <c r="O21" s="74" t="s">
        <v>17</v>
      </c>
      <c r="P21" s="74" t="s">
        <v>17</v>
      </c>
      <c r="Q21" s="74" t="s">
        <v>17</v>
      </c>
      <c r="R21" s="126" t="s">
        <v>576</v>
      </c>
      <c r="S21" s="125">
        <f t="shared" si="0"/>
        <v>2</v>
      </c>
      <c r="T21" s="71"/>
      <c r="U21" s="74" t="s">
        <v>17</v>
      </c>
      <c r="V21" s="74" t="s">
        <v>17</v>
      </c>
      <c r="W21" s="74" t="s">
        <v>17</v>
      </c>
      <c r="X21" s="74" t="s">
        <v>17</v>
      </c>
      <c r="Y21" s="74"/>
      <c r="Z21" s="74" t="s">
        <v>17</v>
      </c>
      <c r="AA21" s="74" t="s">
        <v>17</v>
      </c>
      <c r="AB21" s="74" t="s">
        <v>17</v>
      </c>
      <c r="AC21" s="74" t="s">
        <v>17</v>
      </c>
    </row>
    <row r="22" spans="1:68" s="6" customFormat="1" ht="43.2">
      <c r="A22" s="90" t="s">
        <v>36</v>
      </c>
      <c r="B22" s="136" t="s">
        <v>37</v>
      </c>
      <c r="C22" s="91" t="s">
        <v>38</v>
      </c>
      <c r="D22" s="91"/>
      <c r="E22" s="92" t="s">
        <v>39</v>
      </c>
      <c r="F22" s="126"/>
      <c r="G22" s="76"/>
      <c r="H22" s="76"/>
      <c r="I22" s="76"/>
      <c r="J22" s="76"/>
      <c r="K22" s="76"/>
      <c r="L22" s="125" t="s">
        <v>576</v>
      </c>
      <c r="M22" s="76"/>
      <c r="N22" s="76"/>
      <c r="O22" s="76"/>
      <c r="P22" s="76"/>
      <c r="Q22" s="76"/>
      <c r="R22" s="126" t="s">
        <v>576</v>
      </c>
      <c r="S22" s="125">
        <f t="shared" si="0"/>
        <v>2</v>
      </c>
      <c r="T22" s="76"/>
      <c r="U22" s="76"/>
      <c r="V22" s="76"/>
      <c r="W22" s="76"/>
      <c r="X22" s="76"/>
      <c r="Y22" s="76"/>
      <c r="Z22" s="76"/>
      <c r="AA22" s="76"/>
      <c r="AB22" s="76"/>
      <c r="AC22" s="76"/>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row>
    <row r="23" spans="1:68" s="18" customFormat="1" ht="32.1" customHeight="1">
      <c r="A23" s="93" t="s">
        <v>36</v>
      </c>
      <c r="B23" s="137"/>
      <c r="C23" s="94" t="s">
        <v>40</v>
      </c>
      <c r="D23" s="94"/>
      <c r="E23" s="149" t="s">
        <v>41</v>
      </c>
      <c r="F23" s="132"/>
      <c r="G23" s="77"/>
      <c r="H23" s="77"/>
      <c r="I23" s="77"/>
      <c r="J23" s="77"/>
      <c r="K23" s="77"/>
      <c r="L23" s="125" t="s">
        <v>576</v>
      </c>
      <c r="M23" s="77"/>
      <c r="N23" s="77"/>
      <c r="O23" s="77"/>
      <c r="P23" s="77"/>
      <c r="Q23" s="77"/>
      <c r="R23" s="126" t="s">
        <v>576</v>
      </c>
      <c r="S23" s="125">
        <f t="shared" si="0"/>
        <v>2</v>
      </c>
      <c r="T23" s="77"/>
      <c r="U23" s="77"/>
      <c r="V23" s="77"/>
      <c r="W23" s="77"/>
      <c r="X23" s="77"/>
      <c r="Y23" s="77"/>
      <c r="Z23" s="77"/>
      <c r="AA23" s="77"/>
      <c r="AB23" s="77"/>
      <c r="AC23" s="77"/>
    </row>
    <row r="24" spans="1:68" s="9" customFormat="1" ht="18">
      <c r="A24" s="96" t="s">
        <v>36</v>
      </c>
      <c r="B24" s="80" t="s">
        <v>42</v>
      </c>
      <c r="C24" s="97" t="s">
        <v>42</v>
      </c>
      <c r="D24" s="97"/>
      <c r="E24" s="96" t="s">
        <v>6</v>
      </c>
      <c r="F24" s="151"/>
      <c r="G24" s="78"/>
      <c r="H24" s="123"/>
      <c r="I24" s="78"/>
      <c r="J24" s="78"/>
      <c r="K24" s="78"/>
      <c r="L24" s="151">
        <v>1</v>
      </c>
      <c r="M24" s="78"/>
      <c r="N24" s="78"/>
      <c r="O24" s="78"/>
      <c r="P24" s="78"/>
      <c r="Q24" s="78"/>
      <c r="R24" s="151">
        <v>1</v>
      </c>
      <c r="S24" s="152">
        <f t="shared" si="0"/>
        <v>2</v>
      </c>
      <c r="T24" s="78"/>
      <c r="U24" s="78"/>
      <c r="V24" s="78"/>
      <c r="W24" s="78"/>
      <c r="X24" s="78"/>
      <c r="Y24" s="78"/>
      <c r="Z24" s="78"/>
      <c r="AA24" s="78"/>
      <c r="AB24" s="78"/>
      <c r="AC24" s="78"/>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row>
    <row r="25" spans="1:68">
      <c r="A25" s="93" t="s">
        <v>36</v>
      </c>
      <c r="B25" s="138" t="s">
        <v>42</v>
      </c>
      <c r="C25" s="98" t="s">
        <v>43</v>
      </c>
      <c r="D25" s="98"/>
      <c r="E25" s="93" t="s">
        <v>44</v>
      </c>
      <c r="F25" s="126"/>
      <c r="G25" s="79" t="s">
        <v>45</v>
      </c>
      <c r="H25" s="79" t="s">
        <v>17</v>
      </c>
      <c r="I25" s="79" t="s">
        <v>17</v>
      </c>
      <c r="J25" s="79" t="s">
        <v>17</v>
      </c>
      <c r="K25" s="79" t="s">
        <v>17</v>
      </c>
      <c r="L25" s="126">
        <v>1</v>
      </c>
      <c r="M25" s="79" t="s">
        <v>45</v>
      </c>
      <c r="N25" s="79" t="s">
        <v>17</v>
      </c>
      <c r="O25" s="79" t="s">
        <v>17</v>
      </c>
      <c r="P25" s="79" t="s">
        <v>17</v>
      </c>
      <c r="Q25" s="79" t="s">
        <v>17</v>
      </c>
      <c r="R25" s="126">
        <v>1</v>
      </c>
      <c r="S25" s="125">
        <f t="shared" si="0"/>
        <v>2</v>
      </c>
      <c r="T25" s="79" t="s">
        <v>45</v>
      </c>
      <c r="U25" s="79" t="s">
        <v>17</v>
      </c>
      <c r="V25" s="79" t="s">
        <v>17</v>
      </c>
      <c r="W25" s="79" t="s">
        <v>17</v>
      </c>
      <c r="X25" s="79" t="s">
        <v>17</v>
      </c>
      <c r="Y25" s="79" t="s">
        <v>45</v>
      </c>
      <c r="Z25" s="79" t="s">
        <v>17</v>
      </c>
      <c r="AA25" s="79" t="s">
        <v>17</v>
      </c>
      <c r="AB25" s="79" t="s">
        <v>17</v>
      </c>
      <c r="AC25" s="79" t="s">
        <v>17</v>
      </c>
    </row>
    <row r="26" spans="1:68">
      <c r="A26" s="93" t="s">
        <v>36</v>
      </c>
      <c r="B26" s="138" t="s">
        <v>42</v>
      </c>
      <c r="C26" s="100" t="s">
        <v>46</v>
      </c>
      <c r="D26" s="100"/>
      <c r="E26" s="93" t="s">
        <v>44</v>
      </c>
      <c r="F26" s="126"/>
      <c r="G26" s="79" t="s">
        <v>45</v>
      </c>
      <c r="H26" s="79" t="s">
        <v>17</v>
      </c>
      <c r="I26" s="79" t="s">
        <v>17</v>
      </c>
      <c r="J26" s="79" t="s">
        <v>17</v>
      </c>
      <c r="K26" s="79" t="s">
        <v>17</v>
      </c>
      <c r="L26" s="126">
        <v>1</v>
      </c>
      <c r="M26" s="79" t="s">
        <v>45</v>
      </c>
      <c r="N26" s="79" t="s">
        <v>17</v>
      </c>
      <c r="O26" s="79" t="s">
        <v>17</v>
      </c>
      <c r="P26" s="79" t="s">
        <v>17</v>
      </c>
      <c r="Q26" s="79" t="s">
        <v>17</v>
      </c>
      <c r="R26" s="126">
        <v>1</v>
      </c>
      <c r="S26" s="125">
        <f t="shared" si="0"/>
        <v>2</v>
      </c>
      <c r="T26" s="79" t="s">
        <v>45</v>
      </c>
      <c r="U26" s="79" t="s">
        <v>17</v>
      </c>
      <c r="V26" s="79" t="s">
        <v>17</v>
      </c>
      <c r="W26" s="79" t="s">
        <v>17</v>
      </c>
      <c r="X26" s="79" t="s">
        <v>17</v>
      </c>
      <c r="Y26" s="79" t="s">
        <v>45</v>
      </c>
      <c r="Z26" s="79" t="s">
        <v>17</v>
      </c>
      <c r="AA26" s="79" t="s">
        <v>17</v>
      </c>
      <c r="AB26" s="79" t="s">
        <v>17</v>
      </c>
      <c r="AC26" s="79" t="s">
        <v>17</v>
      </c>
    </row>
    <row r="27" spans="1:68">
      <c r="A27" s="93" t="s">
        <v>36</v>
      </c>
      <c r="B27" s="138" t="s">
        <v>42</v>
      </c>
      <c r="C27" s="100" t="s">
        <v>47</v>
      </c>
      <c r="D27" s="100"/>
      <c r="E27" s="93" t="s">
        <v>44</v>
      </c>
      <c r="F27" s="126"/>
      <c r="G27" s="79" t="s">
        <v>45</v>
      </c>
      <c r="H27" s="79" t="s">
        <v>17</v>
      </c>
      <c r="I27" s="79" t="s">
        <v>17</v>
      </c>
      <c r="J27" s="79" t="s">
        <v>17</v>
      </c>
      <c r="K27" s="79" t="s">
        <v>17</v>
      </c>
      <c r="L27" s="126">
        <v>1</v>
      </c>
      <c r="M27" s="79" t="s">
        <v>45</v>
      </c>
      <c r="N27" s="79" t="s">
        <v>17</v>
      </c>
      <c r="O27" s="79" t="s">
        <v>17</v>
      </c>
      <c r="P27" s="79" t="s">
        <v>17</v>
      </c>
      <c r="Q27" s="79" t="s">
        <v>17</v>
      </c>
      <c r="R27" s="126">
        <v>1</v>
      </c>
      <c r="S27" s="125">
        <f t="shared" si="0"/>
        <v>2</v>
      </c>
      <c r="T27" s="79" t="s">
        <v>45</v>
      </c>
      <c r="U27" s="79" t="s">
        <v>17</v>
      </c>
      <c r="V27" s="79" t="s">
        <v>17</v>
      </c>
      <c r="W27" s="79" t="s">
        <v>17</v>
      </c>
      <c r="X27" s="79" t="s">
        <v>17</v>
      </c>
      <c r="Y27" s="79" t="s">
        <v>45</v>
      </c>
      <c r="Z27" s="79" t="s">
        <v>17</v>
      </c>
      <c r="AA27" s="79" t="s">
        <v>17</v>
      </c>
      <c r="AB27" s="79" t="s">
        <v>17</v>
      </c>
      <c r="AC27" s="79" t="s">
        <v>17</v>
      </c>
    </row>
    <row r="28" spans="1:68">
      <c r="A28" s="93" t="s">
        <v>36</v>
      </c>
      <c r="B28" s="138" t="s">
        <v>42</v>
      </c>
      <c r="C28" s="100" t="s">
        <v>48</v>
      </c>
      <c r="D28" s="100"/>
      <c r="E28" s="93" t="s">
        <v>44</v>
      </c>
      <c r="F28" s="126"/>
      <c r="G28" s="79" t="s">
        <v>45</v>
      </c>
      <c r="H28" s="79" t="s">
        <v>17</v>
      </c>
      <c r="I28" s="79" t="s">
        <v>17</v>
      </c>
      <c r="J28" s="79" t="s">
        <v>17</v>
      </c>
      <c r="K28" s="79" t="s">
        <v>17</v>
      </c>
      <c r="L28" s="126">
        <v>1</v>
      </c>
      <c r="M28" s="79" t="s">
        <v>45</v>
      </c>
      <c r="N28" s="79" t="s">
        <v>17</v>
      </c>
      <c r="O28" s="79" t="s">
        <v>17</v>
      </c>
      <c r="P28" s="79" t="s">
        <v>17</v>
      </c>
      <c r="Q28" s="79" t="s">
        <v>17</v>
      </c>
      <c r="R28" s="126">
        <v>1</v>
      </c>
      <c r="S28" s="125">
        <f t="shared" si="0"/>
        <v>2</v>
      </c>
      <c r="T28" s="79" t="s">
        <v>45</v>
      </c>
      <c r="U28" s="79" t="s">
        <v>17</v>
      </c>
      <c r="V28" s="79" t="s">
        <v>17</v>
      </c>
      <c r="W28" s="79" t="s">
        <v>17</v>
      </c>
      <c r="X28" s="79" t="s">
        <v>17</v>
      </c>
      <c r="Y28" s="79" t="s">
        <v>45</v>
      </c>
      <c r="Z28" s="79" t="s">
        <v>17</v>
      </c>
      <c r="AA28" s="79" t="s">
        <v>17</v>
      </c>
      <c r="AB28" s="79" t="s">
        <v>17</v>
      </c>
      <c r="AC28" s="79" t="s">
        <v>17</v>
      </c>
    </row>
    <row r="29" spans="1:68" ht="32.85" customHeight="1">
      <c r="A29" s="93" t="s">
        <v>36</v>
      </c>
      <c r="B29" s="138" t="s">
        <v>42</v>
      </c>
      <c r="C29" s="100" t="s">
        <v>49</v>
      </c>
      <c r="D29" s="100"/>
      <c r="E29" s="93" t="s">
        <v>44</v>
      </c>
      <c r="F29" s="126"/>
      <c r="G29" s="79" t="s">
        <v>45</v>
      </c>
      <c r="H29" s="79" t="s">
        <v>17</v>
      </c>
      <c r="I29" s="79" t="s">
        <v>17</v>
      </c>
      <c r="J29" s="79" t="s">
        <v>17</v>
      </c>
      <c r="K29" s="79" t="s">
        <v>17</v>
      </c>
      <c r="L29" s="126">
        <v>1</v>
      </c>
      <c r="M29" s="79" t="s">
        <v>45</v>
      </c>
      <c r="N29" s="79" t="s">
        <v>17</v>
      </c>
      <c r="O29" s="79" t="s">
        <v>17</v>
      </c>
      <c r="P29" s="79" t="s">
        <v>17</v>
      </c>
      <c r="Q29" s="79" t="s">
        <v>17</v>
      </c>
      <c r="R29" s="126">
        <v>1</v>
      </c>
      <c r="S29" s="125">
        <f t="shared" si="0"/>
        <v>2</v>
      </c>
      <c r="T29" s="79" t="s">
        <v>45</v>
      </c>
      <c r="U29" s="79" t="s">
        <v>17</v>
      </c>
      <c r="V29" s="79" t="s">
        <v>17</v>
      </c>
      <c r="W29" s="79" t="s">
        <v>17</v>
      </c>
      <c r="X29" s="79" t="s">
        <v>17</v>
      </c>
      <c r="Y29" s="79" t="s">
        <v>45</v>
      </c>
      <c r="Z29" s="79" t="s">
        <v>17</v>
      </c>
      <c r="AA29" s="79" t="s">
        <v>17</v>
      </c>
      <c r="AB29" s="79" t="s">
        <v>17</v>
      </c>
      <c r="AC29" s="79" t="s">
        <v>17</v>
      </c>
    </row>
    <row r="30" spans="1:68">
      <c r="A30" s="93" t="s">
        <v>36</v>
      </c>
      <c r="B30" s="138" t="s">
        <v>42</v>
      </c>
      <c r="C30" s="100" t="s">
        <v>50</v>
      </c>
      <c r="D30" s="100"/>
      <c r="E30" s="93" t="s">
        <v>44</v>
      </c>
      <c r="F30" s="126"/>
      <c r="G30" s="79" t="s">
        <v>45</v>
      </c>
      <c r="H30" s="79" t="s">
        <v>17</v>
      </c>
      <c r="I30" s="79" t="s">
        <v>17</v>
      </c>
      <c r="J30" s="79" t="s">
        <v>17</v>
      </c>
      <c r="K30" s="79" t="s">
        <v>17</v>
      </c>
      <c r="L30" s="126">
        <v>1</v>
      </c>
      <c r="M30" s="79" t="s">
        <v>45</v>
      </c>
      <c r="N30" s="79" t="s">
        <v>17</v>
      </c>
      <c r="O30" s="79" t="s">
        <v>17</v>
      </c>
      <c r="P30" s="79" t="s">
        <v>17</v>
      </c>
      <c r="Q30" s="79" t="s">
        <v>17</v>
      </c>
      <c r="R30" s="126">
        <v>1</v>
      </c>
      <c r="S30" s="125">
        <f t="shared" si="0"/>
        <v>2</v>
      </c>
      <c r="T30" s="79" t="s">
        <v>45</v>
      </c>
      <c r="U30" s="79" t="s">
        <v>17</v>
      </c>
      <c r="V30" s="79" t="s">
        <v>17</v>
      </c>
      <c r="W30" s="79" t="s">
        <v>17</v>
      </c>
      <c r="X30" s="79" t="s">
        <v>17</v>
      </c>
      <c r="Y30" s="79" t="s">
        <v>45</v>
      </c>
      <c r="Z30" s="79" t="s">
        <v>17</v>
      </c>
      <c r="AA30" s="79" t="s">
        <v>17</v>
      </c>
      <c r="AB30" s="79" t="s">
        <v>17</v>
      </c>
      <c r="AC30" s="79" t="s">
        <v>17</v>
      </c>
    </row>
    <row r="31" spans="1:68">
      <c r="A31" s="93" t="s">
        <v>36</v>
      </c>
      <c r="B31" s="138" t="s">
        <v>42</v>
      </c>
      <c r="C31" s="100" t="s">
        <v>51</v>
      </c>
      <c r="D31" s="100"/>
      <c r="E31" s="93" t="s">
        <v>44</v>
      </c>
      <c r="F31" s="126"/>
      <c r="G31" s="79" t="s">
        <v>45</v>
      </c>
      <c r="H31" s="79" t="s">
        <v>17</v>
      </c>
      <c r="I31" s="79" t="s">
        <v>17</v>
      </c>
      <c r="J31" s="79" t="s">
        <v>17</v>
      </c>
      <c r="K31" s="79" t="s">
        <v>17</v>
      </c>
      <c r="L31" s="126">
        <v>1</v>
      </c>
      <c r="M31" s="79" t="s">
        <v>45</v>
      </c>
      <c r="N31" s="79" t="s">
        <v>17</v>
      </c>
      <c r="O31" s="79" t="s">
        <v>17</v>
      </c>
      <c r="P31" s="79" t="s">
        <v>17</v>
      </c>
      <c r="Q31" s="79" t="s">
        <v>17</v>
      </c>
      <c r="R31" s="126">
        <v>1</v>
      </c>
      <c r="S31" s="125">
        <f t="shared" si="0"/>
        <v>2</v>
      </c>
      <c r="T31" s="79" t="s">
        <v>45</v>
      </c>
      <c r="U31" s="79" t="s">
        <v>17</v>
      </c>
      <c r="V31" s="79" t="s">
        <v>17</v>
      </c>
      <c r="W31" s="79" t="s">
        <v>17</v>
      </c>
      <c r="X31" s="79" t="s">
        <v>17</v>
      </c>
      <c r="Y31" s="79" t="s">
        <v>45</v>
      </c>
      <c r="Z31" s="79" t="s">
        <v>17</v>
      </c>
      <c r="AA31" s="79" t="s">
        <v>17</v>
      </c>
      <c r="AB31" s="79" t="s">
        <v>17</v>
      </c>
      <c r="AC31" s="79" t="s">
        <v>17</v>
      </c>
    </row>
    <row r="32" spans="1:68">
      <c r="A32" s="93" t="s">
        <v>36</v>
      </c>
      <c r="B32" s="138" t="s">
        <v>42</v>
      </c>
      <c r="C32" s="104" t="s">
        <v>52</v>
      </c>
      <c r="D32" s="102"/>
      <c r="E32" s="93" t="s">
        <v>578</v>
      </c>
      <c r="F32" s="126"/>
      <c r="G32" s="79" t="s">
        <v>45</v>
      </c>
      <c r="H32" s="79" t="s">
        <v>17</v>
      </c>
      <c r="I32" s="79" t="s">
        <v>17</v>
      </c>
      <c r="J32" s="79" t="s">
        <v>17</v>
      </c>
      <c r="K32" s="79" t="s">
        <v>17</v>
      </c>
      <c r="L32" s="126">
        <v>1</v>
      </c>
      <c r="M32" s="79" t="s">
        <v>45</v>
      </c>
      <c r="N32" s="79" t="s">
        <v>17</v>
      </c>
      <c r="O32" s="79" t="s">
        <v>17</v>
      </c>
      <c r="P32" s="79" t="s">
        <v>17</v>
      </c>
      <c r="Q32" s="79" t="s">
        <v>17</v>
      </c>
      <c r="R32" s="126">
        <v>1</v>
      </c>
      <c r="S32" s="125">
        <f t="shared" si="0"/>
        <v>2</v>
      </c>
      <c r="T32" s="79" t="s">
        <v>45</v>
      </c>
      <c r="U32" s="79" t="s">
        <v>17</v>
      </c>
      <c r="V32" s="79" t="s">
        <v>17</v>
      </c>
      <c r="W32" s="79" t="s">
        <v>17</v>
      </c>
      <c r="X32" s="79" t="s">
        <v>17</v>
      </c>
      <c r="Y32" s="79" t="s">
        <v>45</v>
      </c>
      <c r="Z32" s="79" t="s">
        <v>17</v>
      </c>
      <c r="AA32" s="79" t="s">
        <v>17</v>
      </c>
      <c r="AB32" s="79" t="s">
        <v>17</v>
      </c>
      <c r="AC32" s="79" t="s">
        <v>17</v>
      </c>
    </row>
    <row r="33" spans="1:29">
      <c r="A33" s="93" t="s">
        <v>36</v>
      </c>
      <c r="B33" s="138" t="s">
        <v>42</v>
      </c>
      <c r="C33" s="104" t="s">
        <v>53</v>
      </c>
      <c r="D33" s="102"/>
      <c r="E33" s="93" t="s">
        <v>44</v>
      </c>
      <c r="F33" s="126" t="s">
        <v>581</v>
      </c>
      <c r="G33" s="79" t="s">
        <v>45</v>
      </c>
      <c r="H33" s="79" t="s">
        <v>17</v>
      </c>
      <c r="I33" s="79" t="s">
        <v>17</v>
      </c>
      <c r="J33" s="79" t="s">
        <v>17</v>
      </c>
      <c r="K33" s="79" t="s">
        <v>17</v>
      </c>
      <c r="L33" s="126">
        <v>1</v>
      </c>
      <c r="M33" s="79" t="s">
        <v>45</v>
      </c>
      <c r="N33" s="79" t="s">
        <v>17</v>
      </c>
      <c r="O33" s="79" t="s">
        <v>17</v>
      </c>
      <c r="P33" s="79" t="s">
        <v>17</v>
      </c>
      <c r="Q33" s="79" t="s">
        <v>17</v>
      </c>
      <c r="R33" s="126">
        <v>1</v>
      </c>
      <c r="S33" s="125">
        <f t="shared" si="0"/>
        <v>2</v>
      </c>
      <c r="T33" s="79" t="s">
        <v>45</v>
      </c>
      <c r="U33" s="79" t="s">
        <v>17</v>
      </c>
      <c r="V33" s="79" t="s">
        <v>17</v>
      </c>
      <c r="W33" s="79" t="s">
        <v>17</v>
      </c>
      <c r="X33" s="79" t="s">
        <v>17</v>
      </c>
      <c r="Y33" s="79" t="s">
        <v>45</v>
      </c>
      <c r="Z33" s="79" t="s">
        <v>17</v>
      </c>
      <c r="AA33" s="79" t="s">
        <v>17</v>
      </c>
      <c r="AB33" s="79" t="s">
        <v>17</v>
      </c>
      <c r="AC33" s="79" t="s">
        <v>17</v>
      </c>
    </row>
    <row r="34" spans="1:29">
      <c r="A34" s="93" t="s">
        <v>36</v>
      </c>
      <c r="B34" s="138" t="s">
        <v>42</v>
      </c>
      <c r="C34" s="104" t="s">
        <v>54</v>
      </c>
      <c r="D34" s="102"/>
      <c r="E34" s="93" t="s">
        <v>44</v>
      </c>
      <c r="F34" s="126" t="s">
        <v>582</v>
      </c>
      <c r="G34" s="79" t="s">
        <v>45</v>
      </c>
      <c r="H34" s="79" t="s">
        <v>17</v>
      </c>
      <c r="I34" s="79" t="s">
        <v>17</v>
      </c>
      <c r="J34" s="79" t="s">
        <v>17</v>
      </c>
      <c r="K34" s="79" t="s">
        <v>17</v>
      </c>
      <c r="L34" s="126">
        <v>1</v>
      </c>
      <c r="M34" s="79" t="s">
        <v>45</v>
      </c>
      <c r="N34" s="79" t="s">
        <v>17</v>
      </c>
      <c r="O34" s="79" t="s">
        <v>17</v>
      </c>
      <c r="P34" s="79" t="s">
        <v>17</v>
      </c>
      <c r="Q34" s="79" t="s">
        <v>17</v>
      </c>
      <c r="R34" s="126">
        <v>1</v>
      </c>
      <c r="S34" s="125">
        <f t="shared" si="0"/>
        <v>2</v>
      </c>
      <c r="T34" s="79" t="s">
        <v>45</v>
      </c>
      <c r="U34" s="79" t="s">
        <v>17</v>
      </c>
      <c r="V34" s="79" t="s">
        <v>17</v>
      </c>
      <c r="W34" s="79" t="s">
        <v>17</v>
      </c>
      <c r="X34" s="79" t="s">
        <v>17</v>
      </c>
      <c r="Y34" s="79" t="s">
        <v>45</v>
      </c>
      <c r="Z34" s="79" t="s">
        <v>17</v>
      </c>
      <c r="AA34" s="79" t="s">
        <v>17</v>
      </c>
      <c r="AB34" s="79" t="s">
        <v>17</v>
      </c>
      <c r="AC34" s="79" t="s">
        <v>17</v>
      </c>
    </row>
    <row r="35" spans="1:29" ht="28.8">
      <c r="A35" s="93" t="s">
        <v>36</v>
      </c>
      <c r="B35" s="138" t="s">
        <v>42</v>
      </c>
      <c r="C35" s="104" t="s">
        <v>55</v>
      </c>
      <c r="D35" s="101"/>
      <c r="E35" s="93" t="s">
        <v>44</v>
      </c>
      <c r="F35" s="126"/>
      <c r="G35" s="79" t="s">
        <v>45</v>
      </c>
      <c r="H35" s="79" t="s">
        <v>17</v>
      </c>
      <c r="I35" s="79" t="s">
        <v>17</v>
      </c>
      <c r="J35" s="79" t="s">
        <v>17</v>
      </c>
      <c r="K35" s="79" t="s">
        <v>17</v>
      </c>
      <c r="L35" s="126">
        <v>1</v>
      </c>
      <c r="M35" s="79" t="s">
        <v>45</v>
      </c>
      <c r="N35" s="79" t="s">
        <v>17</v>
      </c>
      <c r="O35" s="79" t="s">
        <v>17</v>
      </c>
      <c r="P35" s="79" t="s">
        <v>17</v>
      </c>
      <c r="Q35" s="79" t="s">
        <v>17</v>
      </c>
      <c r="R35" s="126">
        <v>1</v>
      </c>
      <c r="S35" s="125">
        <f t="shared" si="0"/>
        <v>2</v>
      </c>
      <c r="T35" s="79" t="s">
        <v>45</v>
      </c>
      <c r="U35" s="79" t="s">
        <v>17</v>
      </c>
      <c r="V35" s="79" t="s">
        <v>17</v>
      </c>
      <c r="W35" s="79" t="s">
        <v>17</v>
      </c>
      <c r="X35" s="79" t="s">
        <v>17</v>
      </c>
      <c r="Y35" s="79" t="s">
        <v>45</v>
      </c>
      <c r="Z35" s="79" t="s">
        <v>17</v>
      </c>
      <c r="AA35" s="79" t="s">
        <v>17</v>
      </c>
      <c r="AB35" s="79" t="s">
        <v>17</v>
      </c>
      <c r="AC35" s="79" t="s">
        <v>17</v>
      </c>
    </row>
    <row r="36" spans="1:29">
      <c r="A36" s="93" t="s">
        <v>36</v>
      </c>
      <c r="B36" s="138" t="s">
        <v>42</v>
      </c>
      <c r="C36" s="104" t="s">
        <v>56</v>
      </c>
      <c r="D36" s="102"/>
      <c r="E36" s="93" t="s">
        <v>44</v>
      </c>
      <c r="F36" s="126"/>
      <c r="G36" s="79" t="s">
        <v>45</v>
      </c>
      <c r="H36" s="79" t="s">
        <v>17</v>
      </c>
      <c r="I36" s="79" t="s">
        <v>17</v>
      </c>
      <c r="J36" s="79" t="s">
        <v>17</v>
      </c>
      <c r="K36" s="79" t="s">
        <v>17</v>
      </c>
      <c r="L36" s="126">
        <v>1</v>
      </c>
      <c r="M36" s="79" t="s">
        <v>45</v>
      </c>
      <c r="N36" s="79" t="s">
        <v>17</v>
      </c>
      <c r="O36" s="79" t="s">
        <v>17</v>
      </c>
      <c r="P36" s="79" t="s">
        <v>17</v>
      </c>
      <c r="Q36" s="79" t="s">
        <v>17</v>
      </c>
      <c r="R36" s="126">
        <v>1</v>
      </c>
      <c r="S36" s="125">
        <f t="shared" si="0"/>
        <v>2</v>
      </c>
      <c r="T36" s="79" t="s">
        <v>45</v>
      </c>
      <c r="U36" s="79" t="s">
        <v>17</v>
      </c>
      <c r="V36" s="79" t="s">
        <v>17</v>
      </c>
      <c r="W36" s="79" t="s">
        <v>17</v>
      </c>
      <c r="X36" s="79" t="s">
        <v>17</v>
      </c>
      <c r="Y36" s="79" t="s">
        <v>45</v>
      </c>
      <c r="Z36" s="79" t="s">
        <v>17</v>
      </c>
      <c r="AA36" s="79" t="s">
        <v>17</v>
      </c>
      <c r="AB36" s="79" t="s">
        <v>17</v>
      </c>
      <c r="AC36" s="79" t="s">
        <v>17</v>
      </c>
    </row>
    <row r="37" spans="1:29">
      <c r="A37" s="93" t="s">
        <v>36</v>
      </c>
      <c r="B37" s="138" t="s">
        <v>42</v>
      </c>
      <c r="C37" s="100" t="s">
        <v>57</v>
      </c>
      <c r="D37" s="100"/>
      <c r="E37" s="93" t="s">
        <v>44</v>
      </c>
      <c r="F37" s="126"/>
      <c r="G37" s="79" t="s">
        <v>45</v>
      </c>
      <c r="H37" s="79" t="s">
        <v>17</v>
      </c>
      <c r="I37" s="79" t="s">
        <v>17</v>
      </c>
      <c r="J37" s="79" t="s">
        <v>17</v>
      </c>
      <c r="K37" s="79" t="s">
        <v>17</v>
      </c>
      <c r="L37" s="126">
        <v>1</v>
      </c>
      <c r="M37" s="79" t="s">
        <v>45</v>
      </c>
      <c r="N37" s="79" t="s">
        <v>17</v>
      </c>
      <c r="O37" s="79" t="s">
        <v>17</v>
      </c>
      <c r="P37" s="79" t="s">
        <v>17</v>
      </c>
      <c r="Q37" s="79" t="s">
        <v>17</v>
      </c>
      <c r="R37" s="126">
        <v>1</v>
      </c>
      <c r="S37" s="125">
        <f t="shared" si="0"/>
        <v>2</v>
      </c>
      <c r="T37" s="79" t="s">
        <v>45</v>
      </c>
      <c r="U37" s="79" t="s">
        <v>17</v>
      </c>
      <c r="V37" s="79" t="s">
        <v>17</v>
      </c>
      <c r="W37" s="79" t="s">
        <v>17</v>
      </c>
      <c r="X37" s="79" t="s">
        <v>17</v>
      </c>
      <c r="Y37" s="79" t="s">
        <v>45</v>
      </c>
      <c r="Z37" s="79" t="s">
        <v>17</v>
      </c>
      <c r="AA37" s="79" t="s">
        <v>17</v>
      </c>
      <c r="AB37" s="79" t="s">
        <v>17</v>
      </c>
      <c r="AC37" s="79" t="s">
        <v>17</v>
      </c>
    </row>
    <row r="38" spans="1:29" ht="28.8">
      <c r="A38" s="93" t="s">
        <v>36</v>
      </c>
      <c r="B38" s="138" t="s">
        <v>42</v>
      </c>
      <c r="C38" s="100" t="s">
        <v>58</v>
      </c>
      <c r="D38" s="103" t="s">
        <v>59</v>
      </c>
      <c r="E38" s="93" t="s">
        <v>60</v>
      </c>
      <c r="F38" s="126"/>
      <c r="G38" s="79" t="s">
        <v>45</v>
      </c>
      <c r="H38" s="79" t="s">
        <v>17</v>
      </c>
      <c r="I38" s="79" t="s">
        <v>17</v>
      </c>
      <c r="J38" s="79" t="s">
        <v>17</v>
      </c>
      <c r="K38" s="79" t="s">
        <v>17</v>
      </c>
      <c r="L38" s="126">
        <v>1</v>
      </c>
      <c r="M38" s="79" t="s">
        <v>45</v>
      </c>
      <c r="N38" s="79" t="s">
        <v>17</v>
      </c>
      <c r="O38" s="79" t="s">
        <v>17</v>
      </c>
      <c r="P38" s="79" t="s">
        <v>17</v>
      </c>
      <c r="Q38" s="79" t="s">
        <v>17</v>
      </c>
      <c r="R38" s="126">
        <v>1</v>
      </c>
      <c r="S38" s="125">
        <f t="shared" si="0"/>
        <v>2</v>
      </c>
      <c r="T38" s="79" t="s">
        <v>45</v>
      </c>
      <c r="U38" s="79" t="s">
        <v>17</v>
      </c>
      <c r="V38" s="79" t="s">
        <v>17</v>
      </c>
      <c r="W38" s="79" t="s">
        <v>17</v>
      </c>
      <c r="X38" s="79" t="s">
        <v>17</v>
      </c>
      <c r="Y38" s="79" t="s">
        <v>45</v>
      </c>
      <c r="Z38" s="79" t="s">
        <v>17</v>
      </c>
      <c r="AA38" s="79" t="s">
        <v>17</v>
      </c>
      <c r="AB38" s="79" t="s">
        <v>17</v>
      </c>
      <c r="AC38" s="79" t="s">
        <v>17</v>
      </c>
    </row>
    <row r="39" spans="1:29" ht="92.1" customHeight="1">
      <c r="A39" s="93" t="s">
        <v>36</v>
      </c>
      <c r="B39" s="138" t="s">
        <v>42</v>
      </c>
      <c r="C39" s="103" t="s">
        <v>61</v>
      </c>
      <c r="D39" s="103"/>
      <c r="E39" s="93" t="s">
        <v>586</v>
      </c>
      <c r="F39" s="126"/>
      <c r="G39" s="79" t="s">
        <v>45</v>
      </c>
      <c r="H39" s="79" t="s">
        <v>45</v>
      </c>
      <c r="I39" s="79" t="s">
        <v>45</v>
      </c>
      <c r="J39" s="79" t="s">
        <v>17</v>
      </c>
      <c r="K39" s="79" t="s">
        <v>17</v>
      </c>
      <c r="L39" s="126">
        <v>1</v>
      </c>
      <c r="M39" s="79" t="s">
        <v>45</v>
      </c>
      <c r="N39" s="79" t="s">
        <v>45</v>
      </c>
      <c r="O39" s="79" t="s">
        <v>45</v>
      </c>
      <c r="P39" s="79" t="s">
        <v>17</v>
      </c>
      <c r="Q39" s="79" t="s">
        <v>17</v>
      </c>
      <c r="R39" s="126">
        <v>1</v>
      </c>
      <c r="S39" s="125">
        <f t="shared" si="0"/>
        <v>2</v>
      </c>
      <c r="T39" s="79" t="s">
        <v>45</v>
      </c>
      <c r="U39" s="79" t="s">
        <v>45</v>
      </c>
      <c r="V39" s="79" t="s">
        <v>45</v>
      </c>
      <c r="W39" s="79" t="s">
        <v>17</v>
      </c>
      <c r="X39" s="79" t="s">
        <v>17</v>
      </c>
      <c r="Y39" s="79" t="s">
        <v>45</v>
      </c>
      <c r="Z39" s="79" t="s">
        <v>45</v>
      </c>
      <c r="AA39" s="79" t="s">
        <v>45</v>
      </c>
      <c r="AB39" s="79" t="s">
        <v>17</v>
      </c>
      <c r="AC39" s="79" t="s">
        <v>17</v>
      </c>
    </row>
    <row r="40" spans="1:29">
      <c r="A40" s="93" t="s">
        <v>36</v>
      </c>
      <c r="B40" s="138" t="s">
        <v>42</v>
      </c>
      <c r="C40" s="100" t="s">
        <v>63</v>
      </c>
      <c r="D40" s="100"/>
      <c r="E40" s="93" t="s">
        <v>62</v>
      </c>
      <c r="F40" s="126" t="s">
        <v>581</v>
      </c>
      <c r="G40" s="79" t="s">
        <v>45</v>
      </c>
      <c r="H40" s="79" t="s">
        <v>45</v>
      </c>
      <c r="I40" s="79" t="s">
        <v>45</v>
      </c>
      <c r="J40" s="79" t="s">
        <v>17</v>
      </c>
      <c r="K40" s="79" t="s">
        <v>17</v>
      </c>
      <c r="L40" s="126">
        <v>1</v>
      </c>
      <c r="M40" s="79" t="s">
        <v>45</v>
      </c>
      <c r="N40" s="79" t="s">
        <v>45</v>
      </c>
      <c r="O40" s="79" t="s">
        <v>45</v>
      </c>
      <c r="P40" s="79" t="s">
        <v>17</v>
      </c>
      <c r="Q40" s="79" t="s">
        <v>17</v>
      </c>
      <c r="R40" s="126">
        <v>1</v>
      </c>
      <c r="S40" s="125">
        <f t="shared" si="0"/>
        <v>2</v>
      </c>
      <c r="T40" s="79" t="s">
        <v>45</v>
      </c>
      <c r="U40" s="79" t="s">
        <v>45</v>
      </c>
      <c r="V40" s="79" t="s">
        <v>45</v>
      </c>
      <c r="W40" s="79" t="s">
        <v>17</v>
      </c>
      <c r="X40" s="79" t="s">
        <v>17</v>
      </c>
      <c r="Y40" s="79" t="s">
        <v>45</v>
      </c>
      <c r="Z40" s="79" t="s">
        <v>45</v>
      </c>
      <c r="AA40" s="79" t="s">
        <v>45</v>
      </c>
      <c r="AB40" s="79" t="s">
        <v>17</v>
      </c>
      <c r="AC40" s="79" t="s">
        <v>17</v>
      </c>
    </row>
    <row r="41" spans="1:29">
      <c r="A41" s="93" t="s">
        <v>36</v>
      </c>
      <c r="B41" s="138" t="s">
        <v>42</v>
      </c>
      <c r="C41" s="100" t="s">
        <v>64</v>
      </c>
      <c r="D41" s="100"/>
      <c r="E41" s="93" t="s">
        <v>62</v>
      </c>
      <c r="F41" s="126" t="s">
        <v>582</v>
      </c>
      <c r="G41" s="79" t="s">
        <v>45</v>
      </c>
      <c r="H41" s="79" t="s">
        <v>45</v>
      </c>
      <c r="I41" s="79" t="s">
        <v>45</v>
      </c>
      <c r="J41" s="79" t="s">
        <v>17</v>
      </c>
      <c r="K41" s="79" t="s">
        <v>17</v>
      </c>
      <c r="L41" s="126">
        <v>1</v>
      </c>
      <c r="M41" s="79" t="s">
        <v>45</v>
      </c>
      <c r="N41" s="79" t="s">
        <v>45</v>
      </c>
      <c r="O41" s="79" t="s">
        <v>45</v>
      </c>
      <c r="P41" s="79" t="s">
        <v>17</v>
      </c>
      <c r="Q41" s="79" t="s">
        <v>17</v>
      </c>
      <c r="R41" s="126">
        <v>1</v>
      </c>
      <c r="S41" s="125">
        <f t="shared" si="0"/>
        <v>2</v>
      </c>
      <c r="T41" s="79" t="s">
        <v>45</v>
      </c>
      <c r="U41" s="79" t="s">
        <v>45</v>
      </c>
      <c r="V41" s="79" t="s">
        <v>45</v>
      </c>
      <c r="W41" s="79" t="s">
        <v>17</v>
      </c>
      <c r="X41" s="79" t="s">
        <v>17</v>
      </c>
      <c r="Y41" s="79" t="s">
        <v>45</v>
      </c>
      <c r="Z41" s="79" t="s">
        <v>45</v>
      </c>
      <c r="AA41" s="79" t="s">
        <v>45</v>
      </c>
      <c r="AB41" s="79" t="s">
        <v>17</v>
      </c>
      <c r="AC41" s="79" t="s">
        <v>17</v>
      </c>
    </row>
    <row r="42" spans="1:29">
      <c r="A42" s="93" t="s">
        <v>36</v>
      </c>
      <c r="B42" s="138" t="s">
        <v>42</v>
      </c>
      <c r="C42" s="100" t="s">
        <v>65</v>
      </c>
      <c r="D42" s="100"/>
      <c r="E42" s="93" t="s">
        <v>62</v>
      </c>
      <c r="F42" s="126" t="s">
        <v>591</v>
      </c>
      <c r="G42" s="79" t="s">
        <v>45</v>
      </c>
      <c r="H42" s="79" t="s">
        <v>45</v>
      </c>
      <c r="I42" s="79" t="s">
        <v>45</v>
      </c>
      <c r="J42" s="79" t="s">
        <v>17</v>
      </c>
      <c r="K42" s="79" t="s">
        <v>17</v>
      </c>
      <c r="L42" s="126">
        <v>1</v>
      </c>
      <c r="M42" s="79" t="s">
        <v>45</v>
      </c>
      <c r="N42" s="79" t="s">
        <v>45</v>
      </c>
      <c r="O42" s="79" t="s">
        <v>45</v>
      </c>
      <c r="P42" s="79" t="s">
        <v>17</v>
      </c>
      <c r="Q42" s="79" t="s">
        <v>17</v>
      </c>
      <c r="R42" s="126">
        <v>1</v>
      </c>
      <c r="S42" s="125">
        <f t="shared" si="0"/>
        <v>2</v>
      </c>
      <c r="T42" s="79" t="s">
        <v>45</v>
      </c>
      <c r="U42" s="79" t="s">
        <v>45</v>
      </c>
      <c r="V42" s="79" t="s">
        <v>45</v>
      </c>
      <c r="W42" s="79" t="s">
        <v>17</v>
      </c>
      <c r="X42" s="79" t="s">
        <v>17</v>
      </c>
      <c r="Y42" s="79" t="s">
        <v>45</v>
      </c>
      <c r="Z42" s="79" t="s">
        <v>45</v>
      </c>
      <c r="AA42" s="79" t="s">
        <v>45</v>
      </c>
      <c r="AB42" s="79" t="s">
        <v>17</v>
      </c>
      <c r="AC42" s="79" t="s">
        <v>17</v>
      </c>
    </row>
    <row r="43" spans="1:29">
      <c r="A43" s="93" t="s">
        <v>36</v>
      </c>
      <c r="B43" s="138" t="s">
        <v>42</v>
      </c>
      <c r="C43" s="100" t="s">
        <v>66</v>
      </c>
      <c r="D43" s="100"/>
      <c r="E43" s="93" t="s">
        <v>44</v>
      </c>
      <c r="F43" s="126"/>
      <c r="G43" s="79" t="s">
        <v>45</v>
      </c>
      <c r="H43" s="79" t="s">
        <v>17</v>
      </c>
      <c r="I43" s="79" t="s">
        <v>17</v>
      </c>
      <c r="J43" s="79" t="s">
        <v>17</v>
      </c>
      <c r="K43" s="79" t="s">
        <v>17</v>
      </c>
      <c r="L43" s="126">
        <v>1</v>
      </c>
      <c r="M43" s="79" t="s">
        <v>45</v>
      </c>
      <c r="N43" s="79" t="s">
        <v>17</v>
      </c>
      <c r="O43" s="79" t="s">
        <v>17</v>
      </c>
      <c r="P43" s="79" t="s">
        <v>17</v>
      </c>
      <c r="Q43" s="79" t="s">
        <v>17</v>
      </c>
      <c r="R43" s="126">
        <v>1</v>
      </c>
      <c r="S43" s="125">
        <f t="shared" si="0"/>
        <v>2</v>
      </c>
      <c r="T43" s="79" t="s">
        <v>45</v>
      </c>
      <c r="U43" s="79" t="s">
        <v>17</v>
      </c>
      <c r="V43" s="79" t="s">
        <v>17</v>
      </c>
      <c r="W43" s="79" t="s">
        <v>17</v>
      </c>
      <c r="X43" s="79" t="s">
        <v>17</v>
      </c>
      <c r="Y43" s="79" t="s">
        <v>45</v>
      </c>
      <c r="Z43" s="79" t="s">
        <v>17</v>
      </c>
      <c r="AA43" s="79" t="s">
        <v>17</v>
      </c>
      <c r="AB43" s="79" t="s">
        <v>17</v>
      </c>
      <c r="AC43" s="79" t="s">
        <v>17</v>
      </c>
    </row>
    <row r="44" spans="1:29" ht="28.8">
      <c r="A44" s="93" t="s">
        <v>36</v>
      </c>
      <c r="B44" s="138" t="s">
        <v>42</v>
      </c>
      <c r="C44" s="100" t="s">
        <v>67</v>
      </c>
      <c r="D44" s="100"/>
      <c r="E44" s="93" t="s">
        <v>44</v>
      </c>
      <c r="F44" s="126"/>
      <c r="G44" s="79" t="s">
        <v>45</v>
      </c>
      <c r="H44" s="79" t="s">
        <v>17</v>
      </c>
      <c r="I44" s="79" t="s">
        <v>17</v>
      </c>
      <c r="J44" s="79" t="s">
        <v>17</v>
      </c>
      <c r="K44" s="79" t="s">
        <v>17</v>
      </c>
      <c r="L44" s="126">
        <v>1</v>
      </c>
      <c r="M44" s="79" t="s">
        <v>45</v>
      </c>
      <c r="N44" s="79" t="s">
        <v>17</v>
      </c>
      <c r="O44" s="79" t="s">
        <v>17</v>
      </c>
      <c r="P44" s="79" t="s">
        <v>17</v>
      </c>
      <c r="Q44" s="79" t="s">
        <v>17</v>
      </c>
      <c r="R44" s="126">
        <v>1</v>
      </c>
      <c r="S44" s="125">
        <f t="shared" si="0"/>
        <v>2</v>
      </c>
      <c r="T44" s="79" t="s">
        <v>45</v>
      </c>
      <c r="U44" s="79" t="s">
        <v>17</v>
      </c>
      <c r="V44" s="79" t="s">
        <v>17</v>
      </c>
      <c r="W44" s="79" t="s">
        <v>17</v>
      </c>
      <c r="X44" s="79" t="s">
        <v>17</v>
      </c>
      <c r="Y44" s="79" t="s">
        <v>45</v>
      </c>
      <c r="Z44" s="79" t="s">
        <v>17</v>
      </c>
      <c r="AA44" s="79" t="s">
        <v>17</v>
      </c>
      <c r="AB44" s="79" t="s">
        <v>17</v>
      </c>
      <c r="AC44" s="79" t="s">
        <v>17</v>
      </c>
    </row>
    <row r="45" spans="1:29">
      <c r="A45" s="93" t="s">
        <v>36</v>
      </c>
      <c r="B45" s="138" t="s">
        <v>42</v>
      </c>
      <c r="C45" s="100" t="s">
        <v>68</v>
      </c>
      <c r="D45" s="100"/>
      <c r="E45" s="93" t="s">
        <v>578</v>
      </c>
      <c r="F45" s="126"/>
      <c r="G45" s="79" t="s">
        <v>45</v>
      </c>
      <c r="H45" s="79" t="s">
        <v>17</v>
      </c>
      <c r="I45" s="79" t="s">
        <v>17</v>
      </c>
      <c r="J45" s="79" t="s">
        <v>17</v>
      </c>
      <c r="K45" s="79" t="s">
        <v>17</v>
      </c>
      <c r="L45" s="126">
        <v>1</v>
      </c>
      <c r="M45" s="79" t="s">
        <v>45</v>
      </c>
      <c r="N45" s="79" t="s">
        <v>17</v>
      </c>
      <c r="O45" s="79" t="s">
        <v>17</v>
      </c>
      <c r="P45" s="79" t="s">
        <v>17</v>
      </c>
      <c r="Q45" s="79" t="s">
        <v>17</v>
      </c>
      <c r="R45" s="126">
        <v>1</v>
      </c>
      <c r="S45" s="125">
        <f t="shared" si="0"/>
        <v>2</v>
      </c>
      <c r="T45" s="79" t="s">
        <v>45</v>
      </c>
      <c r="U45" s="79" t="s">
        <v>17</v>
      </c>
      <c r="V45" s="79" t="s">
        <v>17</v>
      </c>
      <c r="W45" s="79" t="s">
        <v>17</v>
      </c>
      <c r="X45" s="79" t="s">
        <v>17</v>
      </c>
      <c r="Y45" s="79" t="s">
        <v>45</v>
      </c>
      <c r="Z45" s="79" t="s">
        <v>17</v>
      </c>
      <c r="AA45" s="79" t="s">
        <v>17</v>
      </c>
      <c r="AB45" s="79" t="s">
        <v>17</v>
      </c>
      <c r="AC45" s="79" t="s">
        <v>17</v>
      </c>
    </row>
    <row r="46" spans="1:29">
      <c r="A46" s="93" t="s">
        <v>36</v>
      </c>
      <c r="B46" s="138" t="s">
        <v>42</v>
      </c>
      <c r="C46" s="100" t="s">
        <v>69</v>
      </c>
      <c r="D46" s="100"/>
      <c r="E46" s="93" t="s">
        <v>44</v>
      </c>
      <c r="F46" s="126" t="s">
        <v>581</v>
      </c>
      <c r="G46" s="79" t="s">
        <v>45</v>
      </c>
      <c r="H46" s="79" t="s">
        <v>17</v>
      </c>
      <c r="I46" s="79" t="s">
        <v>17</v>
      </c>
      <c r="J46" s="79" t="s">
        <v>17</v>
      </c>
      <c r="K46" s="79" t="s">
        <v>17</v>
      </c>
      <c r="L46" s="126">
        <v>1</v>
      </c>
      <c r="M46" s="79" t="s">
        <v>45</v>
      </c>
      <c r="N46" s="79" t="s">
        <v>17</v>
      </c>
      <c r="O46" s="79" t="s">
        <v>17</v>
      </c>
      <c r="P46" s="79" t="s">
        <v>17</v>
      </c>
      <c r="Q46" s="79" t="s">
        <v>17</v>
      </c>
      <c r="R46" s="126">
        <v>1</v>
      </c>
      <c r="S46" s="125">
        <f t="shared" si="0"/>
        <v>2</v>
      </c>
      <c r="T46" s="79" t="s">
        <v>45</v>
      </c>
      <c r="U46" s="79" t="s">
        <v>17</v>
      </c>
      <c r="V46" s="79" t="s">
        <v>17</v>
      </c>
      <c r="W46" s="79" t="s">
        <v>17</v>
      </c>
      <c r="X46" s="79" t="s">
        <v>17</v>
      </c>
      <c r="Y46" s="79" t="s">
        <v>45</v>
      </c>
      <c r="Z46" s="79" t="s">
        <v>17</v>
      </c>
      <c r="AA46" s="79" t="s">
        <v>17</v>
      </c>
      <c r="AB46" s="79" t="s">
        <v>17</v>
      </c>
      <c r="AC46" s="79" t="s">
        <v>17</v>
      </c>
    </row>
    <row r="47" spans="1:29">
      <c r="A47" s="93" t="s">
        <v>36</v>
      </c>
      <c r="B47" s="138" t="s">
        <v>42</v>
      </c>
      <c r="C47" s="104" t="s">
        <v>70</v>
      </c>
      <c r="D47" s="102"/>
      <c r="E47" s="93" t="s">
        <v>44</v>
      </c>
      <c r="F47" s="126" t="s">
        <v>582</v>
      </c>
      <c r="G47" s="79" t="s">
        <v>45</v>
      </c>
      <c r="H47" s="79" t="s">
        <v>17</v>
      </c>
      <c r="I47" s="79" t="s">
        <v>17</v>
      </c>
      <c r="J47" s="79" t="s">
        <v>17</v>
      </c>
      <c r="K47" s="79" t="s">
        <v>17</v>
      </c>
      <c r="L47" s="126">
        <v>1</v>
      </c>
      <c r="M47" s="79" t="s">
        <v>45</v>
      </c>
      <c r="N47" s="79" t="s">
        <v>17</v>
      </c>
      <c r="O47" s="79" t="s">
        <v>17</v>
      </c>
      <c r="P47" s="79" t="s">
        <v>17</v>
      </c>
      <c r="Q47" s="79" t="s">
        <v>17</v>
      </c>
      <c r="R47" s="126">
        <v>1</v>
      </c>
      <c r="S47" s="125">
        <f t="shared" si="0"/>
        <v>2</v>
      </c>
      <c r="T47" s="79" t="s">
        <v>45</v>
      </c>
      <c r="U47" s="79" t="s">
        <v>17</v>
      </c>
      <c r="V47" s="79" t="s">
        <v>17</v>
      </c>
      <c r="W47" s="79" t="s">
        <v>17</v>
      </c>
      <c r="X47" s="79" t="s">
        <v>17</v>
      </c>
      <c r="Y47" s="79" t="s">
        <v>45</v>
      </c>
      <c r="Z47" s="79" t="s">
        <v>17</v>
      </c>
      <c r="AA47" s="79" t="s">
        <v>17</v>
      </c>
      <c r="AB47" s="79" t="s">
        <v>17</v>
      </c>
      <c r="AC47" s="79" t="s">
        <v>17</v>
      </c>
    </row>
    <row r="48" spans="1:29">
      <c r="A48" s="93" t="s">
        <v>36</v>
      </c>
      <c r="B48" s="138" t="s">
        <v>42</v>
      </c>
      <c r="C48" s="100" t="s">
        <v>71</v>
      </c>
      <c r="D48" s="100"/>
      <c r="E48" s="93" t="s">
        <v>44</v>
      </c>
      <c r="F48" s="126"/>
      <c r="G48" s="79" t="s">
        <v>45</v>
      </c>
      <c r="H48" s="79" t="s">
        <v>17</v>
      </c>
      <c r="I48" s="79" t="s">
        <v>17</v>
      </c>
      <c r="J48" s="79" t="s">
        <v>17</v>
      </c>
      <c r="K48" s="79" t="s">
        <v>17</v>
      </c>
      <c r="L48" s="126">
        <v>1</v>
      </c>
      <c r="M48" s="79" t="s">
        <v>45</v>
      </c>
      <c r="N48" s="79" t="s">
        <v>17</v>
      </c>
      <c r="O48" s="79" t="s">
        <v>17</v>
      </c>
      <c r="P48" s="79" t="s">
        <v>17</v>
      </c>
      <c r="Q48" s="79" t="s">
        <v>17</v>
      </c>
      <c r="R48" s="126">
        <v>1</v>
      </c>
      <c r="S48" s="125">
        <f t="shared" si="0"/>
        <v>2</v>
      </c>
      <c r="T48" s="79" t="s">
        <v>45</v>
      </c>
      <c r="U48" s="79" t="s">
        <v>17</v>
      </c>
      <c r="V48" s="79" t="s">
        <v>17</v>
      </c>
      <c r="W48" s="79" t="s">
        <v>17</v>
      </c>
      <c r="X48" s="79" t="s">
        <v>17</v>
      </c>
      <c r="Y48" s="79" t="s">
        <v>45</v>
      </c>
      <c r="Z48" s="79" t="s">
        <v>17</v>
      </c>
      <c r="AA48" s="79" t="s">
        <v>17</v>
      </c>
      <c r="AB48" s="79" t="s">
        <v>17</v>
      </c>
      <c r="AC48" s="79" t="s">
        <v>17</v>
      </c>
    </row>
    <row r="49" spans="1:29" ht="43.2">
      <c r="A49" s="93" t="s">
        <v>36</v>
      </c>
      <c r="B49" s="138" t="s">
        <v>42</v>
      </c>
      <c r="C49" s="104" t="s">
        <v>72</v>
      </c>
      <c r="D49" s="101"/>
      <c r="E49" s="93" t="s">
        <v>44</v>
      </c>
      <c r="F49" s="126"/>
      <c r="G49" s="79" t="s">
        <v>45</v>
      </c>
      <c r="H49" s="79" t="s">
        <v>17</v>
      </c>
      <c r="I49" s="79" t="s">
        <v>17</v>
      </c>
      <c r="J49" s="79" t="s">
        <v>17</v>
      </c>
      <c r="K49" s="79" t="s">
        <v>17</v>
      </c>
      <c r="L49" s="126">
        <v>1</v>
      </c>
      <c r="M49" s="79" t="s">
        <v>45</v>
      </c>
      <c r="N49" s="79" t="s">
        <v>17</v>
      </c>
      <c r="O49" s="79" t="s">
        <v>17</v>
      </c>
      <c r="P49" s="79" t="s">
        <v>17</v>
      </c>
      <c r="Q49" s="79" t="s">
        <v>17</v>
      </c>
      <c r="R49" s="126">
        <v>1</v>
      </c>
      <c r="S49" s="125">
        <f t="shared" si="0"/>
        <v>2</v>
      </c>
      <c r="T49" s="79" t="s">
        <v>45</v>
      </c>
      <c r="U49" s="79" t="s">
        <v>17</v>
      </c>
      <c r="V49" s="79" t="s">
        <v>17</v>
      </c>
      <c r="W49" s="79" t="s">
        <v>17</v>
      </c>
      <c r="X49" s="79" t="s">
        <v>17</v>
      </c>
      <c r="Y49" s="79" t="s">
        <v>45</v>
      </c>
      <c r="Z49" s="79" t="s">
        <v>17</v>
      </c>
      <c r="AA49" s="79" t="s">
        <v>17</v>
      </c>
      <c r="AB49" s="79" t="s">
        <v>17</v>
      </c>
      <c r="AC49" s="79" t="s">
        <v>17</v>
      </c>
    </row>
    <row r="50" spans="1:29" ht="28.8">
      <c r="A50" s="93" t="s">
        <v>36</v>
      </c>
      <c r="B50" s="138" t="s">
        <v>42</v>
      </c>
      <c r="C50" s="104" t="s">
        <v>73</v>
      </c>
      <c r="D50" s="101"/>
      <c r="E50" s="93" t="s">
        <v>586</v>
      </c>
      <c r="F50" s="126"/>
      <c r="G50" s="79" t="s">
        <v>45</v>
      </c>
      <c r="H50" s="79" t="s">
        <v>17</v>
      </c>
      <c r="I50" s="79" t="s">
        <v>17</v>
      </c>
      <c r="J50" s="79" t="s">
        <v>17</v>
      </c>
      <c r="K50" s="79" t="s">
        <v>17</v>
      </c>
      <c r="L50" s="126">
        <v>1</v>
      </c>
      <c r="M50" s="79" t="s">
        <v>45</v>
      </c>
      <c r="N50" s="79" t="s">
        <v>17</v>
      </c>
      <c r="O50" s="79" t="s">
        <v>17</v>
      </c>
      <c r="P50" s="79" t="s">
        <v>17</v>
      </c>
      <c r="Q50" s="79" t="s">
        <v>17</v>
      </c>
      <c r="R50" s="126">
        <v>1</v>
      </c>
      <c r="S50" s="125">
        <f t="shared" si="0"/>
        <v>2</v>
      </c>
      <c r="T50" s="79" t="s">
        <v>45</v>
      </c>
      <c r="U50" s="79" t="s">
        <v>17</v>
      </c>
      <c r="V50" s="79" t="s">
        <v>17</v>
      </c>
      <c r="W50" s="79" t="s">
        <v>17</v>
      </c>
      <c r="X50" s="79" t="s">
        <v>17</v>
      </c>
      <c r="Y50" s="79" t="s">
        <v>45</v>
      </c>
      <c r="Z50" s="79" t="s">
        <v>17</v>
      </c>
      <c r="AA50" s="79" t="s">
        <v>17</v>
      </c>
      <c r="AB50" s="79" t="s">
        <v>17</v>
      </c>
      <c r="AC50" s="79" t="s">
        <v>17</v>
      </c>
    </row>
    <row r="51" spans="1:29">
      <c r="A51" s="93" t="s">
        <v>36</v>
      </c>
      <c r="B51" s="138" t="s">
        <v>42</v>
      </c>
      <c r="C51" s="100" t="s">
        <v>74</v>
      </c>
      <c r="D51" s="100"/>
      <c r="E51" s="93" t="s">
        <v>62</v>
      </c>
      <c r="F51" s="126" t="s">
        <v>581</v>
      </c>
      <c r="G51" s="79" t="s">
        <v>45</v>
      </c>
      <c r="H51" s="79" t="s">
        <v>17</v>
      </c>
      <c r="I51" s="79" t="s">
        <v>17</v>
      </c>
      <c r="J51" s="79" t="s">
        <v>17</v>
      </c>
      <c r="K51" s="79" t="s">
        <v>17</v>
      </c>
      <c r="L51" s="126">
        <v>1</v>
      </c>
      <c r="M51" s="79" t="s">
        <v>45</v>
      </c>
      <c r="N51" s="79" t="s">
        <v>17</v>
      </c>
      <c r="O51" s="79" t="s">
        <v>17</v>
      </c>
      <c r="P51" s="79" t="s">
        <v>17</v>
      </c>
      <c r="Q51" s="79" t="s">
        <v>17</v>
      </c>
      <c r="R51" s="126">
        <v>1</v>
      </c>
      <c r="S51" s="125">
        <f t="shared" si="0"/>
        <v>2</v>
      </c>
      <c r="T51" s="79" t="s">
        <v>45</v>
      </c>
      <c r="U51" s="79" t="s">
        <v>17</v>
      </c>
      <c r="V51" s="79" t="s">
        <v>17</v>
      </c>
      <c r="W51" s="79" t="s">
        <v>17</v>
      </c>
      <c r="X51" s="79" t="s">
        <v>17</v>
      </c>
      <c r="Y51" s="79" t="s">
        <v>45</v>
      </c>
      <c r="Z51" s="79" t="s">
        <v>17</v>
      </c>
      <c r="AA51" s="79" t="s">
        <v>17</v>
      </c>
      <c r="AB51" s="79" t="s">
        <v>17</v>
      </c>
      <c r="AC51" s="79" t="s">
        <v>17</v>
      </c>
    </row>
    <row r="52" spans="1:29">
      <c r="A52" s="93" t="s">
        <v>36</v>
      </c>
      <c r="B52" s="138" t="s">
        <v>42</v>
      </c>
      <c r="C52" s="100" t="s">
        <v>75</v>
      </c>
      <c r="D52" s="100"/>
      <c r="E52" s="93" t="s">
        <v>62</v>
      </c>
      <c r="F52" s="126" t="s">
        <v>582</v>
      </c>
      <c r="G52" s="79" t="s">
        <v>45</v>
      </c>
      <c r="H52" s="79" t="s">
        <v>17</v>
      </c>
      <c r="I52" s="79" t="s">
        <v>17</v>
      </c>
      <c r="J52" s="79" t="s">
        <v>17</v>
      </c>
      <c r="K52" s="79" t="s">
        <v>17</v>
      </c>
      <c r="L52" s="126">
        <v>1</v>
      </c>
      <c r="M52" s="79" t="s">
        <v>45</v>
      </c>
      <c r="N52" s="79" t="s">
        <v>17</v>
      </c>
      <c r="O52" s="79" t="s">
        <v>17</v>
      </c>
      <c r="P52" s="79" t="s">
        <v>17</v>
      </c>
      <c r="Q52" s="79" t="s">
        <v>17</v>
      </c>
      <c r="R52" s="126">
        <v>1</v>
      </c>
      <c r="S52" s="125">
        <f t="shared" si="0"/>
        <v>2</v>
      </c>
      <c r="T52" s="79" t="s">
        <v>45</v>
      </c>
      <c r="U52" s="79" t="s">
        <v>17</v>
      </c>
      <c r="V52" s="79" t="s">
        <v>17</v>
      </c>
      <c r="W52" s="79" t="s">
        <v>17</v>
      </c>
      <c r="X52" s="79" t="s">
        <v>17</v>
      </c>
      <c r="Y52" s="79" t="s">
        <v>45</v>
      </c>
      <c r="Z52" s="79" t="s">
        <v>17</v>
      </c>
      <c r="AA52" s="79" t="s">
        <v>17</v>
      </c>
      <c r="AB52" s="79" t="s">
        <v>17</v>
      </c>
      <c r="AC52" s="79" t="s">
        <v>17</v>
      </c>
    </row>
    <row r="53" spans="1:29">
      <c r="A53" s="93" t="s">
        <v>36</v>
      </c>
      <c r="B53" s="138" t="s">
        <v>42</v>
      </c>
      <c r="C53" s="100" t="s">
        <v>76</v>
      </c>
      <c r="D53" s="100"/>
      <c r="E53" s="93" t="s">
        <v>62</v>
      </c>
      <c r="F53" s="126" t="s">
        <v>591</v>
      </c>
      <c r="G53" s="79" t="s">
        <v>45</v>
      </c>
      <c r="H53" s="79" t="s">
        <v>17</v>
      </c>
      <c r="I53" s="79" t="s">
        <v>17</v>
      </c>
      <c r="J53" s="79" t="s">
        <v>17</v>
      </c>
      <c r="K53" s="79" t="s">
        <v>17</v>
      </c>
      <c r="L53" s="126">
        <v>1</v>
      </c>
      <c r="M53" s="79" t="s">
        <v>45</v>
      </c>
      <c r="N53" s="79" t="s">
        <v>17</v>
      </c>
      <c r="O53" s="79" t="s">
        <v>17</v>
      </c>
      <c r="P53" s="79" t="s">
        <v>17</v>
      </c>
      <c r="Q53" s="79" t="s">
        <v>17</v>
      </c>
      <c r="R53" s="126">
        <v>1</v>
      </c>
      <c r="S53" s="125">
        <f t="shared" si="0"/>
        <v>2</v>
      </c>
      <c r="T53" s="79" t="s">
        <v>45</v>
      </c>
      <c r="U53" s="79" t="s">
        <v>17</v>
      </c>
      <c r="V53" s="79" t="s">
        <v>17</v>
      </c>
      <c r="W53" s="79" t="s">
        <v>17</v>
      </c>
      <c r="X53" s="79" t="s">
        <v>17</v>
      </c>
      <c r="Y53" s="79" t="s">
        <v>45</v>
      </c>
      <c r="Z53" s="79" t="s">
        <v>17</v>
      </c>
      <c r="AA53" s="79" t="s">
        <v>17</v>
      </c>
      <c r="AB53" s="79" t="s">
        <v>17</v>
      </c>
      <c r="AC53" s="79" t="s">
        <v>17</v>
      </c>
    </row>
    <row r="54" spans="1:29">
      <c r="A54" s="93" t="s">
        <v>36</v>
      </c>
      <c r="B54" s="138" t="s">
        <v>42</v>
      </c>
      <c r="C54" s="100" t="s">
        <v>77</v>
      </c>
      <c r="D54" s="100"/>
      <c r="E54" s="93" t="s">
        <v>62</v>
      </c>
      <c r="F54" s="126" t="s">
        <v>604</v>
      </c>
      <c r="G54" s="79" t="s">
        <v>45</v>
      </c>
      <c r="H54" s="79" t="s">
        <v>17</v>
      </c>
      <c r="I54" s="79" t="s">
        <v>17</v>
      </c>
      <c r="J54" s="79" t="s">
        <v>17</v>
      </c>
      <c r="K54" s="79" t="s">
        <v>17</v>
      </c>
      <c r="L54" s="126">
        <v>1</v>
      </c>
      <c r="M54" s="79" t="s">
        <v>45</v>
      </c>
      <c r="N54" s="79" t="s">
        <v>17</v>
      </c>
      <c r="O54" s="79" t="s">
        <v>17</v>
      </c>
      <c r="P54" s="79" t="s">
        <v>17</v>
      </c>
      <c r="Q54" s="79" t="s">
        <v>17</v>
      </c>
      <c r="R54" s="126">
        <v>1</v>
      </c>
      <c r="S54" s="125">
        <f t="shared" si="0"/>
        <v>2</v>
      </c>
      <c r="T54" s="79" t="s">
        <v>45</v>
      </c>
      <c r="U54" s="79" t="s">
        <v>17</v>
      </c>
      <c r="V54" s="79" t="s">
        <v>17</v>
      </c>
      <c r="W54" s="79" t="s">
        <v>17</v>
      </c>
      <c r="X54" s="79" t="s">
        <v>17</v>
      </c>
      <c r="Y54" s="79" t="s">
        <v>45</v>
      </c>
      <c r="Z54" s="79" t="s">
        <v>17</v>
      </c>
      <c r="AA54" s="79" t="s">
        <v>17</v>
      </c>
      <c r="AB54" s="79" t="s">
        <v>17</v>
      </c>
      <c r="AC54" s="79" t="s">
        <v>17</v>
      </c>
    </row>
    <row r="55" spans="1:29">
      <c r="A55" s="93" t="s">
        <v>36</v>
      </c>
      <c r="B55" s="138" t="s">
        <v>42</v>
      </c>
      <c r="C55" s="100" t="s">
        <v>78</v>
      </c>
      <c r="D55" s="100"/>
      <c r="E55" s="93" t="s">
        <v>62</v>
      </c>
      <c r="F55" s="126" t="s">
        <v>607</v>
      </c>
      <c r="G55" s="79" t="s">
        <v>45</v>
      </c>
      <c r="H55" s="79" t="s">
        <v>17</v>
      </c>
      <c r="I55" s="79" t="s">
        <v>17</v>
      </c>
      <c r="J55" s="79" t="s">
        <v>17</v>
      </c>
      <c r="K55" s="79" t="s">
        <v>17</v>
      </c>
      <c r="L55" s="126">
        <v>1</v>
      </c>
      <c r="M55" s="79" t="s">
        <v>45</v>
      </c>
      <c r="N55" s="79" t="s">
        <v>17</v>
      </c>
      <c r="O55" s="79" t="s">
        <v>17</v>
      </c>
      <c r="P55" s="79" t="s">
        <v>17</v>
      </c>
      <c r="Q55" s="79" t="s">
        <v>17</v>
      </c>
      <c r="R55" s="126">
        <v>1</v>
      </c>
      <c r="S55" s="125">
        <f t="shared" si="0"/>
        <v>2</v>
      </c>
      <c r="T55" s="79" t="s">
        <v>45</v>
      </c>
      <c r="U55" s="79" t="s">
        <v>17</v>
      </c>
      <c r="V55" s="79" t="s">
        <v>17</v>
      </c>
      <c r="W55" s="79" t="s">
        <v>17</v>
      </c>
      <c r="X55" s="79" t="s">
        <v>17</v>
      </c>
      <c r="Y55" s="79" t="s">
        <v>45</v>
      </c>
      <c r="Z55" s="79" t="s">
        <v>17</v>
      </c>
      <c r="AA55" s="79" t="s">
        <v>17</v>
      </c>
      <c r="AB55" s="79" t="s">
        <v>17</v>
      </c>
      <c r="AC55" s="79" t="s">
        <v>17</v>
      </c>
    </row>
    <row r="56" spans="1:29">
      <c r="A56" s="93" t="s">
        <v>36</v>
      </c>
      <c r="B56" s="138" t="s">
        <v>42</v>
      </c>
      <c r="C56" s="100" t="s">
        <v>79</v>
      </c>
      <c r="D56" s="100"/>
      <c r="E56" s="93" t="s">
        <v>62</v>
      </c>
      <c r="F56" s="126" t="s">
        <v>610</v>
      </c>
      <c r="G56" s="79" t="s">
        <v>45</v>
      </c>
      <c r="H56" s="79" t="s">
        <v>17</v>
      </c>
      <c r="I56" s="79" t="s">
        <v>17</v>
      </c>
      <c r="J56" s="79" t="s">
        <v>17</v>
      </c>
      <c r="K56" s="79" t="s">
        <v>17</v>
      </c>
      <c r="L56" s="126">
        <v>1</v>
      </c>
      <c r="M56" s="79" t="s">
        <v>45</v>
      </c>
      <c r="N56" s="79" t="s">
        <v>17</v>
      </c>
      <c r="O56" s="79" t="s">
        <v>17</v>
      </c>
      <c r="P56" s="79" t="s">
        <v>17</v>
      </c>
      <c r="Q56" s="79" t="s">
        <v>17</v>
      </c>
      <c r="R56" s="126">
        <v>1</v>
      </c>
      <c r="S56" s="125">
        <f t="shared" si="0"/>
        <v>2</v>
      </c>
      <c r="T56" s="79" t="s">
        <v>45</v>
      </c>
      <c r="U56" s="79" t="s">
        <v>17</v>
      </c>
      <c r="V56" s="79" t="s">
        <v>17</v>
      </c>
      <c r="W56" s="79" t="s">
        <v>17</v>
      </c>
      <c r="X56" s="79" t="s">
        <v>17</v>
      </c>
      <c r="Y56" s="79" t="s">
        <v>45</v>
      </c>
      <c r="Z56" s="79" t="s">
        <v>17</v>
      </c>
      <c r="AA56" s="79" t="s">
        <v>17</v>
      </c>
      <c r="AB56" s="79" t="s">
        <v>17</v>
      </c>
      <c r="AC56" s="79" t="s">
        <v>17</v>
      </c>
    </row>
    <row r="57" spans="1:29" ht="72">
      <c r="A57" s="93" t="s">
        <v>36</v>
      </c>
      <c r="B57" s="138" t="s">
        <v>42</v>
      </c>
      <c r="C57" s="104" t="s">
        <v>80</v>
      </c>
      <c r="D57" s="104"/>
      <c r="E57" s="105" t="s">
        <v>44</v>
      </c>
      <c r="F57" s="126"/>
      <c r="G57" s="79" t="s">
        <v>17</v>
      </c>
      <c r="H57" s="79" t="s">
        <v>17</v>
      </c>
      <c r="I57" s="79" t="s">
        <v>17</v>
      </c>
      <c r="J57" s="79" t="s">
        <v>17</v>
      </c>
      <c r="K57" s="79" t="s">
        <v>17</v>
      </c>
      <c r="L57" s="126">
        <v>1</v>
      </c>
      <c r="M57" s="79" t="s">
        <v>17</v>
      </c>
      <c r="N57" s="79" t="s">
        <v>17</v>
      </c>
      <c r="O57" s="79" t="s">
        <v>17</v>
      </c>
      <c r="P57" s="79" t="s">
        <v>17</v>
      </c>
      <c r="Q57" s="79" t="s">
        <v>17</v>
      </c>
      <c r="R57" s="126">
        <v>1</v>
      </c>
      <c r="S57" s="125">
        <f t="shared" si="0"/>
        <v>2</v>
      </c>
      <c r="T57" s="79" t="s">
        <v>17</v>
      </c>
      <c r="U57" s="79" t="s">
        <v>17</v>
      </c>
      <c r="V57" s="79" t="s">
        <v>17</v>
      </c>
      <c r="W57" s="79" t="s">
        <v>17</v>
      </c>
      <c r="X57" s="79" t="s">
        <v>17</v>
      </c>
      <c r="Y57" s="79" t="s">
        <v>17</v>
      </c>
      <c r="Z57" s="79" t="s">
        <v>17</v>
      </c>
      <c r="AA57" s="79" t="s">
        <v>17</v>
      </c>
      <c r="AB57" s="79" t="s">
        <v>17</v>
      </c>
      <c r="AC57" s="79" t="s">
        <v>17</v>
      </c>
    </row>
    <row r="58" spans="1:29" ht="164.85" customHeight="1">
      <c r="A58" s="93" t="s">
        <v>36</v>
      </c>
      <c r="B58" s="138" t="s">
        <v>42</v>
      </c>
      <c r="C58" s="154" t="s">
        <v>1016</v>
      </c>
      <c r="D58" s="100"/>
      <c r="E58" s="93" t="s">
        <v>586</v>
      </c>
      <c r="F58" s="126"/>
      <c r="G58" s="79" t="s">
        <v>45</v>
      </c>
      <c r="H58" s="79" t="s">
        <v>17</v>
      </c>
      <c r="I58" s="79" t="s">
        <v>17</v>
      </c>
      <c r="J58" s="79" t="s">
        <v>17</v>
      </c>
      <c r="K58" s="79" t="s">
        <v>17</v>
      </c>
      <c r="L58" s="126">
        <v>1</v>
      </c>
      <c r="M58" s="79" t="s">
        <v>45</v>
      </c>
      <c r="N58" s="79" t="s">
        <v>17</v>
      </c>
      <c r="O58" s="79" t="s">
        <v>17</v>
      </c>
      <c r="P58" s="79" t="s">
        <v>17</v>
      </c>
      <c r="Q58" s="79" t="s">
        <v>17</v>
      </c>
      <c r="R58" s="126">
        <v>1</v>
      </c>
      <c r="S58" s="125">
        <f t="shared" si="0"/>
        <v>2</v>
      </c>
      <c r="T58" s="79" t="s">
        <v>45</v>
      </c>
      <c r="U58" s="79" t="s">
        <v>17</v>
      </c>
      <c r="V58" s="79" t="s">
        <v>17</v>
      </c>
      <c r="W58" s="79" t="s">
        <v>17</v>
      </c>
      <c r="X58" s="79" t="s">
        <v>17</v>
      </c>
      <c r="Y58" s="79" t="s">
        <v>45</v>
      </c>
      <c r="Z58" s="79" t="s">
        <v>17</v>
      </c>
      <c r="AA58" s="79" t="s">
        <v>17</v>
      </c>
      <c r="AB58" s="79" t="s">
        <v>17</v>
      </c>
      <c r="AC58" s="79" t="s">
        <v>17</v>
      </c>
    </row>
    <row r="59" spans="1:29">
      <c r="A59" s="93" t="s">
        <v>36</v>
      </c>
      <c r="B59" s="138" t="s">
        <v>42</v>
      </c>
      <c r="C59" t="s">
        <v>1017</v>
      </c>
      <c r="D59" s="100"/>
      <c r="E59" s="93" t="s">
        <v>62</v>
      </c>
      <c r="F59" s="126" t="s">
        <v>581</v>
      </c>
      <c r="G59" s="79" t="s">
        <v>45</v>
      </c>
      <c r="H59" s="79" t="s">
        <v>17</v>
      </c>
      <c r="I59" s="79" t="s">
        <v>17</v>
      </c>
      <c r="J59" s="79" t="s">
        <v>17</v>
      </c>
      <c r="K59" s="79" t="s">
        <v>17</v>
      </c>
      <c r="L59" s="126">
        <v>1</v>
      </c>
      <c r="M59" s="79" t="s">
        <v>45</v>
      </c>
      <c r="N59" s="79" t="s">
        <v>17</v>
      </c>
      <c r="O59" s="79" t="s">
        <v>17</v>
      </c>
      <c r="P59" s="79" t="s">
        <v>17</v>
      </c>
      <c r="Q59" s="79" t="s">
        <v>17</v>
      </c>
      <c r="R59" s="126">
        <v>1</v>
      </c>
      <c r="S59" s="125">
        <f t="shared" si="0"/>
        <v>2</v>
      </c>
      <c r="T59" s="79" t="s">
        <v>45</v>
      </c>
      <c r="U59" s="79" t="s">
        <v>17</v>
      </c>
      <c r="V59" s="79" t="s">
        <v>17</v>
      </c>
      <c r="W59" s="79" t="s">
        <v>17</v>
      </c>
      <c r="X59" s="79" t="s">
        <v>17</v>
      </c>
      <c r="Y59" s="79" t="s">
        <v>45</v>
      </c>
      <c r="Z59" s="79" t="s">
        <v>17</v>
      </c>
      <c r="AA59" s="79" t="s">
        <v>17</v>
      </c>
      <c r="AB59" s="79" t="s">
        <v>17</v>
      </c>
      <c r="AC59" s="79" t="s">
        <v>17</v>
      </c>
    </row>
    <row r="60" spans="1:29">
      <c r="A60" s="93" t="s">
        <v>36</v>
      </c>
      <c r="B60" s="138" t="s">
        <v>42</v>
      </c>
      <c r="C60" t="s">
        <v>1018</v>
      </c>
      <c r="D60" s="100"/>
      <c r="E60" s="93" t="s">
        <v>62</v>
      </c>
      <c r="F60" s="126" t="s">
        <v>582</v>
      </c>
      <c r="G60" s="79" t="s">
        <v>45</v>
      </c>
      <c r="H60" s="79" t="s">
        <v>17</v>
      </c>
      <c r="I60" s="79" t="s">
        <v>17</v>
      </c>
      <c r="J60" s="79" t="s">
        <v>17</v>
      </c>
      <c r="K60" s="79" t="s">
        <v>17</v>
      </c>
      <c r="L60" s="126">
        <v>1</v>
      </c>
      <c r="M60" s="79" t="s">
        <v>45</v>
      </c>
      <c r="N60" s="79" t="s">
        <v>17</v>
      </c>
      <c r="O60" s="79" t="s">
        <v>17</v>
      </c>
      <c r="P60" s="79" t="s">
        <v>17</v>
      </c>
      <c r="Q60" s="79" t="s">
        <v>17</v>
      </c>
      <c r="R60" s="126">
        <v>1</v>
      </c>
      <c r="S60" s="125">
        <f t="shared" si="0"/>
        <v>2</v>
      </c>
      <c r="T60" s="79" t="s">
        <v>45</v>
      </c>
      <c r="U60" s="79" t="s">
        <v>17</v>
      </c>
      <c r="V60" s="79" t="s">
        <v>17</v>
      </c>
      <c r="W60" s="79" t="s">
        <v>17</v>
      </c>
      <c r="X60" s="79" t="s">
        <v>17</v>
      </c>
      <c r="Y60" s="79" t="s">
        <v>45</v>
      </c>
      <c r="Z60" s="79" t="s">
        <v>17</v>
      </c>
      <c r="AA60" s="79" t="s">
        <v>17</v>
      </c>
      <c r="AB60" s="79" t="s">
        <v>17</v>
      </c>
      <c r="AC60" s="79" t="s">
        <v>17</v>
      </c>
    </row>
    <row r="61" spans="1:29">
      <c r="A61" s="93" t="s">
        <v>36</v>
      </c>
      <c r="B61" s="138" t="s">
        <v>42</v>
      </c>
      <c r="C61" t="s">
        <v>1019</v>
      </c>
      <c r="D61" s="100"/>
      <c r="E61" s="93" t="s">
        <v>62</v>
      </c>
      <c r="F61" s="126" t="s">
        <v>591</v>
      </c>
      <c r="G61" s="79" t="s">
        <v>45</v>
      </c>
      <c r="H61" s="79" t="s">
        <v>17</v>
      </c>
      <c r="I61" s="79" t="s">
        <v>17</v>
      </c>
      <c r="J61" s="79" t="s">
        <v>17</v>
      </c>
      <c r="K61" s="79" t="s">
        <v>17</v>
      </c>
      <c r="L61" s="126">
        <v>1</v>
      </c>
      <c r="M61" s="79" t="s">
        <v>45</v>
      </c>
      <c r="N61" s="79" t="s">
        <v>17</v>
      </c>
      <c r="O61" s="79" t="s">
        <v>17</v>
      </c>
      <c r="P61" s="79" t="s">
        <v>17</v>
      </c>
      <c r="Q61" s="79" t="s">
        <v>17</v>
      </c>
      <c r="R61" s="126">
        <v>1</v>
      </c>
      <c r="S61" s="125">
        <f t="shared" si="0"/>
        <v>2</v>
      </c>
      <c r="T61" s="79" t="s">
        <v>45</v>
      </c>
      <c r="U61" s="79" t="s">
        <v>17</v>
      </c>
      <c r="V61" s="79" t="s">
        <v>17</v>
      </c>
      <c r="W61" s="79" t="s">
        <v>17</v>
      </c>
      <c r="X61" s="79" t="s">
        <v>17</v>
      </c>
      <c r="Y61" s="79" t="s">
        <v>45</v>
      </c>
      <c r="Z61" s="79" t="s">
        <v>17</v>
      </c>
      <c r="AA61" s="79" t="s">
        <v>17</v>
      </c>
      <c r="AB61" s="79" t="s">
        <v>17</v>
      </c>
      <c r="AC61" s="79" t="s">
        <v>17</v>
      </c>
    </row>
    <row r="62" spans="1:29">
      <c r="A62" s="93" t="s">
        <v>36</v>
      </c>
      <c r="B62" s="138" t="s">
        <v>42</v>
      </c>
      <c r="C62" s="104" t="s">
        <v>85</v>
      </c>
      <c r="D62" s="101"/>
      <c r="E62" s="93" t="s">
        <v>44</v>
      </c>
      <c r="F62" s="126"/>
      <c r="G62" s="79" t="s">
        <v>45</v>
      </c>
      <c r="H62" s="79" t="s">
        <v>17</v>
      </c>
      <c r="I62" s="79" t="s">
        <v>17</v>
      </c>
      <c r="J62" s="79" t="s">
        <v>17</v>
      </c>
      <c r="K62" s="79" t="s">
        <v>17</v>
      </c>
      <c r="L62" s="126">
        <v>1</v>
      </c>
      <c r="M62" s="79" t="s">
        <v>45</v>
      </c>
      <c r="N62" s="79" t="s">
        <v>17</v>
      </c>
      <c r="O62" s="79" t="s">
        <v>17</v>
      </c>
      <c r="P62" s="79" t="s">
        <v>17</v>
      </c>
      <c r="Q62" s="79" t="s">
        <v>17</v>
      </c>
      <c r="R62" s="126">
        <v>1</v>
      </c>
      <c r="S62" s="125">
        <f t="shared" si="0"/>
        <v>2</v>
      </c>
      <c r="T62" s="79" t="s">
        <v>45</v>
      </c>
      <c r="U62" s="79" t="s">
        <v>17</v>
      </c>
      <c r="V62" s="79" t="s">
        <v>17</v>
      </c>
      <c r="W62" s="79" t="s">
        <v>17</v>
      </c>
      <c r="X62" s="79" t="s">
        <v>17</v>
      </c>
      <c r="Y62" s="79" t="s">
        <v>45</v>
      </c>
      <c r="Z62" s="79" t="s">
        <v>17</v>
      </c>
      <c r="AA62" s="79" t="s">
        <v>17</v>
      </c>
      <c r="AB62" s="79" t="s">
        <v>17</v>
      </c>
      <c r="AC62" s="79" t="s">
        <v>17</v>
      </c>
    </row>
    <row r="63" spans="1:29" ht="28.8">
      <c r="A63" s="93" t="s">
        <v>36</v>
      </c>
      <c r="B63" s="138" t="s">
        <v>42</v>
      </c>
      <c r="C63" s="100" t="s">
        <v>86</v>
      </c>
      <c r="D63" s="100"/>
      <c r="E63" s="93" t="s">
        <v>44</v>
      </c>
      <c r="F63" s="126"/>
      <c r="G63" s="79" t="s">
        <v>45</v>
      </c>
      <c r="H63" s="79" t="s">
        <v>17</v>
      </c>
      <c r="I63" s="79" t="s">
        <v>17</v>
      </c>
      <c r="J63" s="79" t="s">
        <v>17</v>
      </c>
      <c r="K63" s="79" t="s">
        <v>17</v>
      </c>
      <c r="L63" s="126">
        <v>1</v>
      </c>
      <c r="M63" s="79" t="s">
        <v>45</v>
      </c>
      <c r="N63" s="79" t="s">
        <v>17</v>
      </c>
      <c r="O63" s="79" t="s">
        <v>17</v>
      </c>
      <c r="P63" s="79" t="s">
        <v>17</v>
      </c>
      <c r="Q63" s="79" t="s">
        <v>17</v>
      </c>
      <c r="R63" s="126">
        <v>1</v>
      </c>
      <c r="S63" s="125">
        <f t="shared" si="0"/>
        <v>2</v>
      </c>
      <c r="T63" s="79" t="s">
        <v>45</v>
      </c>
      <c r="U63" s="79" t="s">
        <v>17</v>
      </c>
      <c r="V63" s="79" t="s">
        <v>17</v>
      </c>
      <c r="W63" s="79" t="s">
        <v>17</v>
      </c>
      <c r="X63" s="79" t="s">
        <v>17</v>
      </c>
      <c r="Y63" s="79" t="s">
        <v>45</v>
      </c>
      <c r="Z63" s="79" t="s">
        <v>17</v>
      </c>
      <c r="AA63" s="79" t="s">
        <v>17</v>
      </c>
      <c r="AB63" s="79" t="s">
        <v>17</v>
      </c>
      <c r="AC63" s="79" t="s">
        <v>17</v>
      </c>
    </row>
    <row r="64" spans="1:29" ht="28.8">
      <c r="A64" s="93" t="s">
        <v>36</v>
      </c>
      <c r="B64" s="138" t="s">
        <v>42</v>
      </c>
      <c r="C64" s="104" t="s">
        <v>87</v>
      </c>
      <c r="D64" s="101"/>
      <c r="E64" s="93" t="s">
        <v>586</v>
      </c>
      <c r="F64" s="126"/>
      <c r="G64" s="79" t="s">
        <v>45</v>
      </c>
      <c r="H64" s="79" t="s">
        <v>45</v>
      </c>
      <c r="I64" s="79" t="s">
        <v>45</v>
      </c>
      <c r="J64" s="79" t="s">
        <v>17</v>
      </c>
      <c r="K64" s="79" t="s">
        <v>17</v>
      </c>
      <c r="L64" s="126">
        <v>1</v>
      </c>
      <c r="M64" s="79" t="s">
        <v>45</v>
      </c>
      <c r="N64" s="79" t="s">
        <v>45</v>
      </c>
      <c r="O64" s="79" t="s">
        <v>45</v>
      </c>
      <c r="P64" s="79" t="s">
        <v>17</v>
      </c>
      <c r="Q64" s="79" t="s">
        <v>17</v>
      </c>
      <c r="R64" s="126">
        <v>1</v>
      </c>
      <c r="S64" s="125">
        <f t="shared" si="0"/>
        <v>2</v>
      </c>
      <c r="T64" s="79" t="s">
        <v>45</v>
      </c>
      <c r="U64" s="79" t="s">
        <v>45</v>
      </c>
      <c r="V64" s="79" t="s">
        <v>45</v>
      </c>
      <c r="W64" s="79" t="s">
        <v>17</v>
      </c>
      <c r="X64" s="79" t="s">
        <v>17</v>
      </c>
      <c r="Y64" s="79" t="s">
        <v>45</v>
      </c>
      <c r="Z64" s="79" t="s">
        <v>45</v>
      </c>
      <c r="AA64" s="79" t="s">
        <v>45</v>
      </c>
      <c r="AB64" s="79" t="s">
        <v>17</v>
      </c>
      <c r="AC64" s="79" t="s">
        <v>17</v>
      </c>
    </row>
    <row r="65" spans="1:29">
      <c r="A65" s="93" t="s">
        <v>36</v>
      </c>
      <c r="B65" s="138" t="s">
        <v>42</v>
      </c>
      <c r="C65" s="100" t="s">
        <v>88</v>
      </c>
      <c r="D65" s="100"/>
      <c r="E65" s="93" t="s">
        <v>62</v>
      </c>
      <c r="F65" s="126" t="s">
        <v>581</v>
      </c>
      <c r="G65" s="79" t="s">
        <v>45</v>
      </c>
      <c r="H65" s="79" t="s">
        <v>45</v>
      </c>
      <c r="I65" s="79" t="s">
        <v>45</v>
      </c>
      <c r="J65" s="79" t="s">
        <v>17</v>
      </c>
      <c r="K65" s="79" t="s">
        <v>17</v>
      </c>
      <c r="L65" s="126">
        <v>1</v>
      </c>
      <c r="M65" s="79" t="s">
        <v>45</v>
      </c>
      <c r="N65" s="79" t="s">
        <v>45</v>
      </c>
      <c r="O65" s="79" t="s">
        <v>45</v>
      </c>
      <c r="P65" s="79" t="s">
        <v>17</v>
      </c>
      <c r="Q65" s="79" t="s">
        <v>17</v>
      </c>
      <c r="R65" s="126">
        <v>1</v>
      </c>
      <c r="S65" s="125">
        <f t="shared" si="0"/>
        <v>2</v>
      </c>
      <c r="T65" s="79" t="s">
        <v>45</v>
      </c>
      <c r="U65" s="79" t="s">
        <v>45</v>
      </c>
      <c r="V65" s="79" t="s">
        <v>45</v>
      </c>
      <c r="W65" s="79" t="s">
        <v>17</v>
      </c>
      <c r="X65" s="79" t="s">
        <v>17</v>
      </c>
      <c r="Y65" s="79" t="s">
        <v>45</v>
      </c>
      <c r="Z65" s="79" t="s">
        <v>45</v>
      </c>
      <c r="AA65" s="79" t="s">
        <v>45</v>
      </c>
      <c r="AB65" s="79" t="s">
        <v>17</v>
      </c>
      <c r="AC65" s="79" t="s">
        <v>17</v>
      </c>
    </row>
    <row r="66" spans="1:29">
      <c r="A66" s="93" t="s">
        <v>36</v>
      </c>
      <c r="B66" s="138" t="s">
        <v>42</v>
      </c>
      <c r="C66" s="100" t="s">
        <v>89</v>
      </c>
      <c r="D66" s="100"/>
      <c r="E66" s="93" t="s">
        <v>62</v>
      </c>
      <c r="F66" s="126" t="s">
        <v>582</v>
      </c>
      <c r="G66" s="79" t="s">
        <v>45</v>
      </c>
      <c r="H66" s="79" t="s">
        <v>45</v>
      </c>
      <c r="I66" s="79" t="s">
        <v>45</v>
      </c>
      <c r="J66" s="79" t="s">
        <v>17</v>
      </c>
      <c r="K66" s="79" t="s">
        <v>17</v>
      </c>
      <c r="L66" s="126">
        <v>1</v>
      </c>
      <c r="M66" s="79" t="s">
        <v>45</v>
      </c>
      <c r="N66" s="79" t="s">
        <v>45</v>
      </c>
      <c r="O66" s="79" t="s">
        <v>45</v>
      </c>
      <c r="P66" s="79" t="s">
        <v>17</v>
      </c>
      <c r="Q66" s="79" t="s">
        <v>17</v>
      </c>
      <c r="R66" s="126">
        <v>1</v>
      </c>
      <c r="S66" s="125">
        <f t="shared" si="0"/>
        <v>2</v>
      </c>
      <c r="T66" s="79" t="s">
        <v>45</v>
      </c>
      <c r="U66" s="79" t="s">
        <v>45</v>
      </c>
      <c r="V66" s="79" t="s">
        <v>45</v>
      </c>
      <c r="W66" s="79" t="s">
        <v>17</v>
      </c>
      <c r="X66" s="79" t="s">
        <v>17</v>
      </c>
      <c r="Y66" s="79" t="s">
        <v>45</v>
      </c>
      <c r="Z66" s="79" t="s">
        <v>45</v>
      </c>
      <c r="AA66" s="79" t="s">
        <v>45</v>
      </c>
      <c r="AB66" s="79" t="s">
        <v>17</v>
      </c>
      <c r="AC66" s="79" t="s">
        <v>17</v>
      </c>
    </row>
    <row r="67" spans="1:29">
      <c r="A67" s="93" t="s">
        <v>36</v>
      </c>
      <c r="B67" s="138" t="s">
        <v>42</v>
      </c>
      <c r="C67" s="100" t="s">
        <v>90</v>
      </c>
      <c r="D67" s="100"/>
      <c r="E67" s="93" t="s">
        <v>44</v>
      </c>
      <c r="F67" s="126"/>
      <c r="G67" s="79" t="s">
        <v>45</v>
      </c>
      <c r="H67" s="79" t="s">
        <v>17</v>
      </c>
      <c r="I67" s="79" t="s">
        <v>17</v>
      </c>
      <c r="J67" s="79" t="s">
        <v>17</v>
      </c>
      <c r="K67" s="79" t="s">
        <v>17</v>
      </c>
      <c r="L67" s="126">
        <v>1</v>
      </c>
      <c r="M67" s="79" t="s">
        <v>45</v>
      </c>
      <c r="N67" s="79" t="s">
        <v>17</v>
      </c>
      <c r="O67" s="79" t="s">
        <v>17</v>
      </c>
      <c r="P67" s="79" t="s">
        <v>17</v>
      </c>
      <c r="Q67" s="79" t="s">
        <v>17</v>
      </c>
      <c r="R67" s="126">
        <v>1</v>
      </c>
      <c r="S67" s="125">
        <f t="shared" si="0"/>
        <v>2</v>
      </c>
      <c r="T67" s="79" t="s">
        <v>45</v>
      </c>
      <c r="U67" s="79" t="s">
        <v>17</v>
      </c>
      <c r="V67" s="79" t="s">
        <v>17</v>
      </c>
      <c r="W67" s="79" t="s">
        <v>17</v>
      </c>
      <c r="X67" s="79" t="s">
        <v>17</v>
      </c>
      <c r="Y67" s="79" t="s">
        <v>45</v>
      </c>
      <c r="Z67" s="79" t="s">
        <v>17</v>
      </c>
      <c r="AA67" s="79" t="s">
        <v>17</v>
      </c>
      <c r="AB67" s="79" t="s">
        <v>17</v>
      </c>
      <c r="AC67" s="79" t="s">
        <v>17</v>
      </c>
    </row>
    <row r="68" spans="1:29">
      <c r="A68" s="93" t="s">
        <v>36</v>
      </c>
      <c r="B68" s="138" t="s">
        <v>42</v>
      </c>
      <c r="C68" s="100" t="s">
        <v>91</v>
      </c>
      <c r="D68" s="100"/>
      <c r="E68" s="93" t="s">
        <v>44</v>
      </c>
      <c r="F68" s="126"/>
      <c r="G68" s="79" t="s">
        <v>45</v>
      </c>
      <c r="H68" s="79" t="s">
        <v>17</v>
      </c>
      <c r="I68" s="79" t="s">
        <v>17</v>
      </c>
      <c r="J68" s="79" t="s">
        <v>17</v>
      </c>
      <c r="K68" s="79" t="s">
        <v>17</v>
      </c>
      <c r="L68" s="126">
        <v>1</v>
      </c>
      <c r="M68" s="79" t="s">
        <v>45</v>
      </c>
      <c r="N68" s="79" t="s">
        <v>17</v>
      </c>
      <c r="O68" s="79" t="s">
        <v>17</v>
      </c>
      <c r="P68" s="79" t="s">
        <v>17</v>
      </c>
      <c r="Q68" s="79" t="s">
        <v>17</v>
      </c>
      <c r="R68" s="126">
        <v>1</v>
      </c>
      <c r="S68" s="125">
        <f t="shared" si="0"/>
        <v>2</v>
      </c>
      <c r="T68" s="79" t="s">
        <v>45</v>
      </c>
      <c r="U68" s="79" t="s">
        <v>17</v>
      </c>
      <c r="V68" s="79" t="s">
        <v>17</v>
      </c>
      <c r="W68" s="79" t="s">
        <v>17</v>
      </c>
      <c r="X68" s="79" t="s">
        <v>17</v>
      </c>
      <c r="Y68" s="79" t="s">
        <v>45</v>
      </c>
      <c r="Z68" s="79" t="s">
        <v>17</v>
      </c>
      <c r="AA68" s="79" t="s">
        <v>17</v>
      </c>
      <c r="AB68" s="79" t="s">
        <v>17</v>
      </c>
      <c r="AC68" s="79" t="s">
        <v>17</v>
      </c>
    </row>
    <row r="69" spans="1:29">
      <c r="A69" s="93" t="s">
        <v>36</v>
      </c>
      <c r="B69" s="138" t="s">
        <v>42</v>
      </c>
      <c r="C69" s="100" t="s">
        <v>92</v>
      </c>
      <c r="D69" s="100"/>
      <c r="E69" s="93" t="s">
        <v>44</v>
      </c>
      <c r="F69" s="126"/>
      <c r="G69" s="79" t="s">
        <v>45</v>
      </c>
      <c r="H69" s="79" t="s">
        <v>17</v>
      </c>
      <c r="I69" s="79" t="s">
        <v>17</v>
      </c>
      <c r="J69" s="79" t="s">
        <v>17</v>
      </c>
      <c r="K69" s="79" t="s">
        <v>17</v>
      </c>
      <c r="L69" s="126">
        <v>1</v>
      </c>
      <c r="M69" s="79" t="s">
        <v>45</v>
      </c>
      <c r="N69" s="79" t="s">
        <v>17</v>
      </c>
      <c r="O69" s="79" t="s">
        <v>17</v>
      </c>
      <c r="P69" s="79" t="s">
        <v>17</v>
      </c>
      <c r="Q69" s="79" t="s">
        <v>17</v>
      </c>
      <c r="R69" s="126">
        <v>1</v>
      </c>
      <c r="S69" s="125">
        <f t="shared" ref="S69:S132" si="1">L69+R69</f>
        <v>2</v>
      </c>
      <c r="T69" s="79" t="s">
        <v>45</v>
      </c>
      <c r="U69" s="79" t="s">
        <v>17</v>
      </c>
      <c r="V69" s="79" t="s">
        <v>17</v>
      </c>
      <c r="W69" s="79" t="s">
        <v>17</v>
      </c>
      <c r="X69" s="79" t="s">
        <v>17</v>
      </c>
      <c r="Y69" s="79" t="s">
        <v>45</v>
      </c>
      <c r="Z69" s="79" t="s">
        <v>17</v>
      </c>
      <c r="AA69" s="79" t="s">
        <v>17</v>
      </c>
      <c r="AB69" s="79" t="s">
        <v>17</v>
      </c>
      <c r="AC69" s="79" t="s">
        <v>17</v>
      </c>
    </row>
    <row r="70" spans="1:29">
      <c r="A70" s="93" t="s">
        <v>36</v>
      </c>
      <c r="B70" s="138" t="s">
        <v>42</v>
      </c>
      <c r="C70" s="100" t="s">
        <v>93</v>
      </c>
      <c r="D70" s="100"/>
      <c r="E70" s="93" t="s">
        <v>44</v>
      </c>
      <c r="F70" s="126"/>
      <c r="G70" s="79" t="s">
        <v>45</v>
      </c>
      <c r="H70" s="79" t="s">
        <v>17</v>
      </c>
      <c r="I70" s="79" t="s">
        <v>17</v>
      </c>
      <c r="J70" s="79" t="s">
        <v>17</v>
      </c>
      <c r="K70" s="79" t="s">
        <v>17</v>
      </c>
      <c r="L70" s="126">
        <v>1</v>
      </c>
      <c r="M70" s="79" t="s">
        <v>45</v>
      </c>
      <c r="N70" s="79" t="s">
        <v>17</v>
      </c>
      <c r="O70" s="79" t="s">
        <v>17</v>
      </c>
      <c r="P70" s="79" t="s">
        <v>17</v>
      </c>
      <c r="Q70" s="79" t="s">
        <v>17</v>
      </c>
      <c r="R70" s="126">
        <v>1</v>
      </c>
      <c r="S70" s="125">
        <f t="shared" si="1"/>
        <v>2</v>
      </c>
      <c r="T70" s="79" t="s">
        <v>45</v>
      </c>
      <c r="U70" s="79" t="s">
        <v>17</v>
      </c>
      <c r="V70" s="79" t="s">
        <v>17</v>
      </c>
      <c r="W70" s="79" t="s">
        <v>17</v>
      </c>
      <c r="X70" s="79" t="s">
        <v>17</v>
      </c>
      <c r="Y70" s="79" t="s">
        <v>45</v>
      </c>
      <c r="Z70" s="79" t="s">
        <v>17</v>
      </c>
      <c r="AA70" s="79" t="s">
        <v>17</v>
      </c>
      <c r="AB70" s="79" t="s">
        <v>17</v>
      </c>
      <c r="AC70" s="79" t="s">
        <v>17</v>
      </c>
    </row>
    <row r="71" spans="1:29">
      <c r="A71" s="93" t="s">
        <v>36</v>
      </c>
      <c r="B71" s="138" t="s">
        <v>42</v>
      </c>
      <c r="C71" s="100" t="s">
        <v>94</v>
      </c>
      <c r="D71" s="100"/>
      <c r="E71" s="93" t="s">
        <v>44</v>
      </c>
      <c r="F71" s="126"/>
      <c r="G71" s="79" t="s">
        <v>45</v>
      </c>
      <c r="H71" s="79" t="s">
        <v>17</v>
      </c>
      <c r="I71" s="79" t="s">
        <v>17</v>
      </c>
      <c r="J71" s="79" t="s">
        <v>17</v>
      </c>
      <c r="K71" s="79" t="s">
        <v>17</v>
      </c>
      <c r="L71" s="126">
        <v>1</v>
      </c>
      <c r="M71" s="79" t="s">
        <v>45</v>
      </c>
      <c r="N71" s="79" t="s">
        <v>17</v>
      </c>
      <c r="O71" s="79" t="s">
        <v>17</v>
      </c>
      <c r="P71" s="79" t="s">
        <v>17</v>
      </c>
      <c r="Q71" s="79" t="s">
        <v>17</v>
      </c>
      <c r="R71" s="126">
        <v>1</v>
      </c>
      <c r="S71" s="125">
        <f t="shared" si="1"/>
        <v>2</v>
      </c>
      <c r="T71" s="79" t="s">
        <v>45</v>
      </c>
      <c r="U71" s="79" t="s">
        <v>17</v>
      </c>
      <c r="V71" s="79" t="s">
        <v>17</v>
      </c>
      <c r="W71" s="79" t="s">
        <v>17</v>
      </c>
      <c r="X71" s="79" t="s">
        <v>17</v>
      </c>
      <c r="Y71" s="79" t="s">
        <v>45</v>
      </c>
      <c r="Z71" s="79" t="s">
        <v>17</v>
      </c>
      <c r="AA71" s="79" t="s">
        <v>17</v>
      </c>
      <c r="AB71" s="79" t="s">
        <v>17</v>
      </c>
      <c r="AC71" s="79" t="s">
        <v>17</v>
      </c>
    </row>
    <row r="72" spans="1:29">
      <c r="A72" s="93" t="s">
        <v>36</v>
      </c>
      <c r="B72" s="138" t="s">
        <v>42</v>
      </c>
      <c r="C72" s="100" t="s">
        <v>95</v>
      </c>
      <c r="D72" s="100"/>
      <c r="E72" s="93" t="s">
        <v>44</v>
      </c>
      <c r="F72" s="126"/>
      <c r="G72" s="79" t="s">
        <v>45</v>
      </c>
      <c r="H72" s="79" t="s">
        <v>17</v>
      </c>
      <c r="I72" s="79" t="s">
        <v>17</v>
      </c>
      <c r="J72" s="79" t="s">
        <v>17</v>
      </c>
      <c r="K72" s="79" t="s">
        <v>17</v>
      </c>
      <c r="L72" s="126">
        <v>1</v>
      </c>
      <c r="M72" s="79" t="s">
        <v>45</v>
      </c>
      <c r="N72" s="79" t="s">
        <v>17</v>
      </c>
      <c r="O72" s="79" t="s">
        <v>17</v>
      </c>
      <c r="P72" s="79" t="s">
        <v>17</v>
      </c>
      <c r="Q72" s="79" t="s">
        <v>17</v>
      </c>
      <c r="R72" s="126">
        <v>1</v>
      </c>
      <c r="S72" s="125">
        <f t="shared" si="1"/>
        <v>2</v>
      </c>
      <c r="T72" s="79" t="s">
        <v>45</v>
      </c>
      <c r="U72" s="79" t="s">
        <v>17</v>
      </c>
      <c r="V72" s="79" t="s">
        <v>17</v>
      </c>
      <c r="W72" s="79" t="s">
        <v>17</v>
      </c>
      <c r="X72" s="79" t="s">
        <v>17</v>
      </c>
      <c r="Y72" s="79" t="s">
        <v>45</v>
      </c>
      <c r="Z72" s="79" t="s">
        <v>17</v>
      </c>
      <c r="AA72" s="79" t="s">
        <v>17</v>
      </c>
      <c r="AB72" s="79" t="s">
        <v>17</v>
      </c>
      <c r="AC72" s="79" t="s">
        <v>17</v>
      </c>
    </row>
    <row r="73" spans="1:29">
      <c r="A73" s="93" t="s">
        <v>36</v>
      </c>
      <c r="B73" s="138" t="s">
        <v>42</v>
      </c>
      <c r="C73" s="100" t="s">
        <v>96</v>
      </c>
      <c r="D73" s="100"/>
      <c r="E73" s="93" t="s">
        <v>578</v>
      </c>
      <c r="F73" s="126"/>
      <c r="G73" s="79" t="s">
        <v>45</v>
      </c>
      <c r="H73" s="79" t="s">
        <v>17</v>
      </c>
      <c r="I73" s="79" t="s">
        <v>17</v>
      </c>
      <c r="J73" s="79" t="s">
        <v>17</v>
      </c>
      <c r="K73" s="79" t="s">
        <v>17</v>
      </c>
      <c r="L73" s="126">
        <v>1</v>
      </c>
      <c r="M73" s="79" t="s">
        <v>45</v>
      </c>
      <c r="N73" s="79" t="s">
        <v>17</v>
      </c>
      <c r="O73" s="79" t="s">
        <v>17</v>
      </c>
      <c r="P73" s="79" t="s">
        <v>17</v>
      </c>
      <c r="Q73" s="79" t="s">
        <v>17</v>
      </c>
      <c r="R73" s="126">
        <v>1</v>
      </c>
      <c r="S73" s="125">
        <f t="shared" si="1"/>
        <v>2</v>
      </c>
      <c r="T73" s="79" t="s">
        <v>45</v>
      </c>
      <c r="U73" s="79" t="s">
        <v>17</v>
      </c>
      <c r="V73" s="79" t="s">
        <v>17</v>
      </c>
      <c r="W73" s="79" t="s">
        <v>17</v>
      </c>
      <c r="X73" s="79" t="s">
        <v>17</v>
      </c>
      <c r="Y73" s="79" t="s">
        <v>45</v>
      </c>
      <c r="Z73" s="79" t="s">
        <v>17</v>
      </c>
      <c r="AA73" s="79" t="s">
        <v>17</v>
      </c>
      <c r="AB73" s="79" t="s">
        <v>17</v>
      </c>
      <c r="AC73" s="79" t="s">
        <v>17</v>
      </c>
    </row>
    <row r="74" spans="1:29">
      <c r="A74" s="93" t="s">
        <v>36</v>
      </c>
      <c r="B74" s="138" t="s">
        <v>42</v>
      </c>
      <c r="C74" s="100" t="s">
        <v>97</v>
      </c>
      <c r="D74" s="100"/>
      <c r="E74" s="93" t="s">
        <v>44</v>
      </c>
      <c r="F74" s="126" t="s">
        <v>581</v>
      </c>
      <c r="G74" s="79" t="s">
        <v>45</v>
      </c>
      <c r="H74" s="79" t="s">
        <v>17</v>
      </c>
      <c r="I74" s="79" t="s">
        <v>17</v>
      </c>
      <c r="J74" s="79" t="s">
        <v>17</v>
      </c>
      <c r="K74" s="79" t="s">
        <v>17</v>
      </c>
      <c r="L74" s="126">
        <v>1</v>
      </c>
      <c r="M74" s="79" t="s">
        <v>45</v>
      </c>
      <c r="N74" s="79" t="s">
        <v>17</v>
      </c>
      <c r="O74" s="79" t="s">
        <v>17</v>
      </c>
      <c r="P74" s="79" t="s">
        <v>17</v>
      </c>
      <c r="Q74" s="79" t="s">
        <v>17</v>
      </c>
      <c r="R74" s="126">
        <v>1</v>
      </c>
      <c r="S74" s="125">
        <f t="shared" si="1"/>
        <v>2</v>
      </c>
      <c r="T74" s="79" t="s">
        <v>45</v>
      </c>
      <c r="U74" s="79" t="s">
        <v>17</v>
      </c>
      <c r="V74" s="79" t="s">
        <v>17</v>
      </c>
      <c r="W74" s="79" t="s">
        <v>17</v>
      </c>
      <c r="X74" s="79" t="s">
        <v>17</v>
      </c>
      <c r="Y74" s="79" t="s">
        <v>45</v>
      </c>
      <c r="Z74" s="79" t="s">
        <v>17</v>
      </c>
      <c r="AA74" s="79" t="s">
        <v>17</v>
      </c>
      <c r="AB74" s="79" t="s">
        <v>17</v>
      </c>
      <c r="AC74" s="79" t="s">
        <v>17</v>
      </c>
    </row>
    <row r="75" spans="1:29" ht="57.6">
      <c r="A75" s="93" t="s">
        <v>36</v>
      </c>
      <c r="B75" s="138" t="s">
        <v>42</v>
      </c>
      <c r="C75" s="103" t="s">
        <v>98</v>
      </c>
      <c r="D75" s="103"/>
      <c r="E75" s="93" t="s">
        <v>44</v>
      </c>
      <c r="F75" s="126" t="s">
        <v>582</v>
      </c>
      <c r="G75" s="79" t="s">
        <v>45</v>
      </c>
      <c r="H75" s="79" t="s">
        <v>17</v>
      </c>
      <c r="I75" s="79" t="s">
        <v>17</v>
      </c>
      <c r="J75" s="79" t="s">
        <v>17</v>
      </c>
      <c r="K75" s="79" t="s">
        <v>17</v>
      </c>
      <c r="L75" s="126">
        <v>1</v>
      </c>
      <c r="M75" s="79" t="s">
        <v>45</v>
      </c>
      <c r="N75" s="79" t="s">
        <v>17</v>
      </c>
      <c r="O75" s="79" t="s">
        <v>17</v>
      </c>
      <c r="P75" s="79" t="s">
        <v>17</v>
      </c>
      <c r="Q75" s="79" t="s">
        <v>17</v>
      </c>
      <c r="R75" s="126">
        <v>1</v>
      </c>
      <c r="S75" s="125">
        <f t="shared" si="1"/>
        <v>2</v>
      </c>
      <c r="T75" s="79" t="s">
        <v>45</v>
      </c>
      <c r="U75" s="79" t="s">
        <v>17</v>
      </c>
      <c r="V75" s="79" t="s">
        <v>17</v>
      </c>
      <c r="W75" s="79" t="s">
        <v>17</v>
      </c>
      <c r="X75" s="79" t="s">
        <v>17</v>
      </c>
      <c r="Y75" s="79" t="s">
        <v>45</v>
      </c>
      <c r="Z75" s="79" t="s">
        <v>17</v>
      </c>
      <c r="AA75" s="79" t="s">
        <v>17</v>
      </c>
      <c r="AB75" s="79" t="s">
        <v>17</v>
      </c>
      <c r="AC75" s="79" t="s">
        <v>17</v>
      </c>
    </row>
    <row r="76" spans="1:29">
      <c r="A76" s="93" t="s">
        <v>36</v>
      </c>
      <c r="B76" s="138" t="s">
        <v>42</v>
      </c>
      <c r="C76" s="104" t="s">
        <v>99</v>
      </c>
      <c r="D76" s="102"/>
      <c r="E76" s="93" t="s">
        <v>44</v>
      </c>
      <c r="F76" s="126"/>
      <c r="G76" s="79" t="s">
        <v>45</v>
      </c>
      <c r="H76" s="79" t="s">
        <v>17</v>
      </c>
      <c r="I76" s="79" t="s">
        <v>17</v>
      </c>
      <c r="J76" s="79" t="s">
        <v>17</v>
      </c>
      <c r="K76" s="79" t="s">
        <v>17</v>
      </c>
      <c r="L76" s="126">
        <v>1</v>
      </c>
      <c r="M76" s="79" t="s">
        <v>45</v>
      </c>
      <c r="N76" s="79" t="s">
        <v>17</v>
      </c>
      <c r="O76" s="79" t="s">
        <v>17</v>
      </c>
      <c r="P76" s="79" t="s">
        <v>17</v>
      </c>
      <c r="Q76" s="79" t="s">
        <v>17</v>
      </c>
      <c r="R76" s="126">
        <v>1</v>
      </c>
      <c r="S76" s="125">
        <f t="shared" si="1"/>
        <v>2</v>
      </c>
      <c r="T76" s="79" t="s">
        <v>45</v>
      </c>
      <c r="U76" s="79" t="s">
        <v>17</v>
      </c>
      <c r="V76" s="79" t="s">
        <v>17</v>
      </c>
      <c r="W76" s="79" t="s">
        <v>17</v>
      </c>
      <c r="X76" s="79" t="s">
        <v>17</v>
      </c>
      <c r="Y76" s="79" t="s">
        <v>45</v>
      </c>
      <c r="Z76" s="79" t="s">
        <v>17</v>
      </c>
      <c r="AA76" s="79" t="s">
        <v>17</v>
      </c>
      <c r="AB76" s="79" t="s">
        <v>17</v>
      </c>
      <c r="AC76" s="79" t="s">
        <v>17</v>
      </c>
    </row>
    <row r="77" spans="1:29" ht="28.8">
      <c r="A77" s="93" t="s">
        <v>36</v>
      </c>
      <c r="B77" s="138" t="s">
        <v>42</v>
      </c>
      <c r="C77" s="103" t="s">
        <v>100</v>
      </c>
      <c r="D77" s="103"/>
      <c r="E77" s="93" t="s">
        <v>44</v>
      </c>
      <c r="F77" s="126"/>
      <c r="G77" s="79" t="s">
        <v>45</v>
      </c>
      <c r="H77" s="79" t="s">
        <v>17</v>
      </c>
      <c r="I77" s="79" t="s">
        <v>17</v>
      </c>
      <c r="J77" s="79" t="s">
        <v>17</v>
      </c>
      <c r="K77" s="79" t="s">
        <v>17</v>
      </c>
      <c r="L77" s="126">
        <v>1</v>
      </c>
      <c r="M77" s="79" t="s">
        <v>45</v>
      </c>
      <c r="N77" s="79" t="s">
        <v>17</v>
      </c>
      <c r="O77" s="79" t="s">
        <v>17</v>
      </c>
      <c r="P77" s="79" t="s">
        <v>17</v>
      </c>
      <c r="Q77" s="79" t="s">
        <v>17</v>
      </c>
      <c r="R77" s="126">
        <v>1</v>
      </c>
      <c r="S77" s="125">
        <f t="shared" si="1"/>
        <v>2</v>
      </c>
      <c r="T77" s="79" t="s">
        <v>45</v>
      </c>
      <c r="U77" s="79" t="s">
        <v>17</v>
      </c>
      <c r="V77" s="79" t="s">
        <v>17</v>
      </c>
      <c r="W77" s="79" t="s">
        <v>17</v>
      </c>
      <c r="X77" s="79" t="s">
        <v>17</v>
      </c>
      <c r="Y77" s="79" t="s">
        <v>45</v>
      </c>
      <c r="Z77" s="79" t="s">
        <v>17</v>
      </c>
      <c r="AA77" s="79" t="s">
        <v>17</v>
      </c>
      <c r="AB77" s="79" t="s">
        <v>17</v>
      </c>
      <c r="AC77" s="79" t="s">
        <v>17</v>
      </c>
    </row>
    <row r="78" spans="1:29">
      <c r="A78" s="93" t="s">
        <v>36</v>
      </c>
      <c r="B78" s="138" t="s">
        <v>42</v>
      </c>
      <c r="C78" s="100" t="s">
        <v>101</v>
      </c>
      <c r="D78" s="100"/>
      <c r="E78" s="93" t="s">
        <v>44</v>
      </c>
      <c r="F78" s="126"/>
      <c r="G78" s="79" t="s">
        <v>45</v>
      </c>
      <c r="H78" s="79" t="s">
        <v>45</v>
      </c>
      <c r="I78" s="79" t="s">
        <v>17</v>
      </c>
      <c r="J78" s="79" t="s">
        <v>17</v>
      </c>
      <c r="K78" s="79" t="s">
        <v>17</v>
      </c>
      <c r="L78" s="126">
        <v>1</v>
      </c>
      <c r="M78" s="79" t="s">
        <v>45</v>
      </c>
      <c r="N78" s="79" t="s">
        <v>45</v>
      </c>
      <c r="O78" s="79" t="s">
        <v>17</v>
      </c>
      <c r="P78" s="79" t="s">
        <v>17</v>
      </c>
      <c r="Q78" s="79" t="s">
        <v>17</v>
      </c>
      <c r="R78" s="126">
        <v>1</v>
      </c>
      <c r="S78" s="125">
        <f t="shared" si="1"/>
        <v>2</v>
      </c>
      <c r="T78" s="79" t="s">
        <v>45</v>
      </c>
      <c r="U78" s="79" t="s">
        <v>45</v>
      </c>
      <c r="V78" s="79" t="s">
        <v>17</v>
      </c>
      <c r="W78" s="79" t="s">
        <v>17</v>
      </c>
      <c r="X78" s="79" t="s">
        <v>17</v>
      </c>
      <c r="Y78" s="79" t="s">
        <v>45</v>
      </c>
      <c r="Z78" s="79" t="s">
        <v>45</v>
      </c>
      <c r="AA78" s="79" t="s">
        <v>17</v>
      </c>
      <c r="AB78" s="79" t="s">
        <v>17</v>
      </c>
      <c r="AC78" s="79" t="s">
        <v>17</v>
      </c>
    </row>
    <row r="79" spans="1:29">
      <c r="A79" s="93" t="s">
        <v>36</v>
      </c>
      <c r="B79" s="138" t="s">
        <v>42</v>
      </c>
      <c r="C79" s="100" t="s">
        <v>102</v>
      </c>
      <c r="D79" s="100"/>
      <c r="E79" s="93" t="s">
        <v>44</v>
      </c>
      <c r="F79" s="126"/>
      <c r="G79" s="79" t="s">
        <v>45</v>
      </c>
      <c r="H79" s="79" t="s">
        <v>45</v>
      </c>
      <c r="I79" s="79" t="s">
        <v>45</v>
      </c>
      <c r="J79" s="79" t="s">
        <v>17</v>
      </c>
      <c r="K79" s="79" t="s">
        <v>17</v>
      </c>
      <c r="L79" s="126">
        <v>1</v>
      </c>
      <c r="M79" s="79" t="s">
        <v>45</v>
      </c>
      <c r="N79" s="79" t="s">
        <v>45</v>
      </c>
      <c r="O79" s="79" t="s">
        <v>45</v>
      </c>
      <c r="P79" s="79" t="s">
        <v>17</v>
      </c>
      <c r="Q79" s="79" t="s">
        <v>17</v>
      </c>
      <c r="R79" s="126">
        <v>1</v>
      </c>
      <c r="S79" s="125">
        <f t="shared" si="1"/>
        <v>2</v>
      </c>
      <c r="T79" s="79" t="s">
        <v>45</v>
      </c>
      <c r="U79" s="79" t="s">
        <v>45</v>
      </c>
      <c r="V79" s="79" t="s">
        <v>45</v>
      </c>
      <c r="W79" s="79" t="s">
        <v>17</v>
      </c>
      <c r="X79" s="79" t="s">
        <v>17</v>
      </c>
      <c r="Y79" s="79" t="s">
        <v>45</v>
      </c>
      <c r="Z79" s="79" t="s">
        <v>45</v>
      </c>
      <c r="AA79" s="79" t="s">
        <v>45</v>
      </c>
      <c r="AB79" s="79" t="s">
        <v>17</v>
      </c>
      <c r="AC79" s="79" t="s">
        <v>17</v>
      </c>
    </row>
    <row r="80" spans="1:29" ht="28.8">
      <c r="A80" s="93" t="s">
        <v>36</v>
      </c>
      <c r="B80" s="138" t="s">
        <v>42</v>
      </c>
      <c r="C80" s="104" t="s">
        <v>103</v>
      </c>
      <c r="D80" s="101"/>
      <c r="E80" s="93" t="s">
        <v>586</v>
      </c>
      <c r="F80" s="126"/>
      <c r="G80" s="79" t="s">
        <v>45</v>
      </c>
      <c r="H80" s="79" t="s">
        <v>45</v>
      </c>
      <c r="I80" s="79" t="s">
        <v>45</v>
      </c>
      <c r="J80" s="79" t="s">
        <v>17</v>
      </c>
      <c r="K80" s="79" t="s">
        <v>17</v>
      </c>
      <c r="L80" s="126">
        <v>1</v>
      </c>
      <c r="M80" s="79" t="s">
        <v>45</v>
      </c>
      <c r="N80" s="79" t="s">
        <v>45</v>
      </c>
      <c r="O80" s="79" t="s">
        <v>45</v>
      </c>
      <c r="P80" s="79" t="s">
        <v>17</v>
      </c>
      <c r="Q80" s="79" t="s">
        <v>17</v>
      </c>
      <c r="R80" s="126">
        <v>1</v>
      </c>
      <c r="S80" s="125">
        <f t="shared" si="1"/>
        <v>2</v>
      </c>
      <c r="T80" s="79" t="s">
        <v>45</v>
      </c>
      <c r="U80" s="79" t="s">
        <v>45</v>
      </c>
      <c r="V80" s="79" t="s">
        <v>45</v>
      </c>
      <c r="W80" s="79" t="s">
        <v>17</v>
      </c>
      <c r="X80" s="79" t="s">
        <v>17</v>
      </c>
      <c r="Y80" s="79" t="s">
        <v>45</v>
      </c>
      <c r="Z80" s="79" t="s">
        <v>45</v>
      </c>
      <c r="AA80" s="79" t="s">
        <v>45</v>
      </c>
      <c r="AB80" s="79" t="s">
        <v>17</v>
      </c>
      <c r="AC80" s="79" t="s">
        <v>17</v>
      </c>
    </row>
    <row r="81" spans="1:68">
      <c r="A81" s="93" t="s">
        <v>36</v>
      </c>
      <c r="B81" s="138" t="s">
        <v>42</v>
      </c>
      <c r="C81" s="104" t="s">
        <v>104</v>
      </c>
      <c r="D81" s="102"/>
      <c r="E81" s="93" t="s">
        <v>62</v>
      </c>
      <c r="F81" s="126" t="s">
        <v>581</v>
      </c>
      <c r="G81" s="79" t="s">
        <v>45</v>
      </c>
      <c r="H81" s="79" t="s">
        <v>45</v>
      </c>
      <c r="I81" s="79" t="s">
        <v>45</v>
      </c>
      <c r="J81" s="79" t="s">
        <v>17</v>
      </c>
      <c r="K81" s="79" t="s">
        <v>17</v>
      </c>
      <c r="L81" s="126">
        <v>1</v>
      </c>
      <c r="M81" s="79" t="s">
        <v>45</v>
      </c>
      <c r="N81" s="79" t="s">
        <v>45</v>
      </c>
      <c r="O81" s="79" t="s">
        <v>45</v>
      </c>
      <c r="P81" s="79" t="s">
        <v>17</v>
      </c>
      <c r="Q81" s="79" t="s">
        <v>17</v>
      </c>
      <c r="R81" s="126">
        <v>1</v>
      </c>
      <c r="S81" s="125">
        <f t="shared" si="1"/>
        <v>2</v>
      </c>
      <c r="T81" s="79" t="s">
        <v>45</v>
      </c>
      <c r="U81" s="79" t="s">
        <v>45</v>
      </c>
      <c r="V81" s="79" t="s">
        <v>45</v>
      </c>
      <c r="W81" s="79" t="s">
        <v>17</v>
      </c>
      <c r="X81" s="79" t="s">
        <v>17</v>
      </c>
      <c r="Y81" s="79" t="s">
        <v>45</v>
      </c>
      <c r="Z81" s="79" t="s">
        <v>45</v>
      </c>
      <c r="AA81" s="79" t="s">
        <v>45</v>
      </c>
      <c r="AB81" s="79" t="s">
        <v>17</v>
      </c>
      <c r="AC81" s="79" t="s">
        <v>17</v>
      </c>
    </row>
    <row r="82" spans="1:68" ht="57.6">
      <c r="A82" s="93" t="s">
        <v>36</v>
      </c>
      <c r="B82" s="138" t="s">
        <v>42</v>
      </c>
      <c r="C82" s="104" t="s">
        <v>105</v>
      </c>
      <c r="D82" s="101"/>
      <c r="E82" s="93" t="s">
        <v>44</v>
      </c>
      <c r="F82" s="126"/>
      <c r="G82" s="79" t="s">
        <v>45</v>
      </c>
      <c r="H82" s="79" t="s">
        <v>17</v>
      </c>
      <c r="I82" s="79" t="s">
        <v>17</v>
      </c>
      <c r="J82" s="79" t="s">
        <v>17</v>
      </c>
      <c r="K82" s="79" t="s">
        <v>17</v>
      </c>
      <c r="L82" s="126">
        <v>1</v>
      </c>
      <c r="M82" s="79" t="s">
        <v>45</v>
      </c>
      <c r="N82" s="79" t="s">
        <v>17</v>
      </c>
      <c r="O82" s="79" t="s">
        <v>17</v>
      </c>
      <c r="P82" s="79" t="s">
        <v>17</v>
      </c>
      <c r="Q82" s="79" t="s">
        <v>17</v>
      </c>
      <c r="R82" s="126">
        <v>1</v>
      </c>
      <c r="S82" s="125">
        <f t="shared" si="1"/>
        <v>2</v>
      </c>
      <c r="T82" s="79" t="s">
        <v>45</v>
      </c>
      <c r="U82" s="79" t="s">
        <v>17</v>
      </c>
      <c r="V82" s="79" t="s">
        <v>17</v>
      </c>
      <c r="W82" s="79" t="s">
        <v>17</v>
      </c>
      <c r="X82" s="79" t="s">
        <v>17</v>
      </c>
      <c r="Y82" s="79" t="s">
        <v>45</v>
      </c>
      <c r="Z82" s="79" t="s">
        <v>17</v>
      </c>
      <c r="AA82" s="79" t="s">
        <v>17</v>
      </c>
      <c r="AB82" s="79" t="s">
        <v>17</v>
      </c>
      <c r="AC82" s="79" t="s">
        <v>17</v>
      </c>
    </row>
    <row r="83" spans="1:68" ht="28.8">
      <c r="A83" s="93" t="s">
        <v>36</v>
      </c>
      <c r="B83" s="138" t="s">
        <v>42</v>
      </c>
      <c r="C83" s="100" t="s">
        <v>106</v>
      </c>
      <c r="D83" s="100"/>
      <c r="E83" s="93" t="s">
        <v>44</v>
      </c>
      <c r="F83" s="126"/>
      <c r="G83" s="79" t="s">
        <v>45</v>
      </c>
      <c r="H83" s="79" t="s">
        <v>17</v>
      </c>
      <c r="I83" s="79" t="s">
        <v>17</v>
      </c>
      <c r="J83" s="79" t="s">
        <v>17</v>
      </c>
      <c r="K83" s="79" t="s">
        <v>17</v>
      </c>
      <c r="L83" s="126">
        <v>1</v>
      </c>
      <c r="M83" s="79" t="s">
        <v>45</v>
      </c>
      <c r="N83" s="79" t="s">
        <v>17</v>
      </c>
      <c r="O83" s="79" t="s">
        <v>17</v>
      </c>
      <c r="P83" s="79" t="s">
        <v>17</v>
      </c>
      <c r="Q83" s="79" t="s">
        <v>17</v>
      </c>
      <c r="R83" s="126">
        <v>1</v>
      </c>
      <c r="S83" s="125">
        <f t="shared" si="1"/>
        <v>2</v>
      </c>
      <c r="T83" s="79" t="s">
        <v>45</v>
      </c>
      <c r="U83" s="79" t="s">
        <v>17</v>
      </c>
      <c r="V83" s="79" t="s">
        <v>17</v>
      </c>
      <c r="W83" s="79" t="s">
        <v>17</v>
      </c>
      <c r="X83" s="79" t="s">
        <v>17</v>
      </c>
      <c r="Y83" s="79" t="s">
        <v>45</v>
      </c>
      <c r="Z83" s="79" t="s">
        <v>17</v>
      </c>
      <c r="AA83" s="79" t="s">
        <v>17</v>
      </c>
      <c r="AB83" s="79" t="s">
        <v>17</v>
      </c>
      <c r="AC83" s="79" t="s">
        <v>17</v>
      </c>
    </row>
    <row r="84" spans="1:68" ht="28.8">
      <c r="A84" s="93" t="s">
        <v>36</v>
      </c>
      <c r="B84" s="138" t="s">
        <v>42</v>
      </c>
      <c r="C84" s="100" t="s">
        <v>107</v>
      </c>
      <c r="D84" s="100"/>
      <c r="E84" s="93" t="s">
        <v>44</v>
      </c>
      <c r="F84" s="126"/>
      <c r="G84" s="79" t="s">
        <v>45</v>
      </c>
      <c r="H84" s="79" t="s">
        <v>17</v>
      </c>
      <c r="I84" s="79" t="s">
        <v>17</v>
      </c>
      <c r="J84" s="79" t="s">
        <v>17</v>
      </c>
      <c r="K84" s="79" t="s">
        <v>17</v>
      </c>
      <c r="L84" s="126">
        <v>1</v>
      </c>
      <c r="M84" s="79" t="s">
        <v>45</v>
      </c>
      <c r="N84" s="79" t="s">
        <v>17</v>
      </c>
      <c r="O84" s="79" t="s">
        <v>17</v>
      </c>
      <c r="P84" s="79" t="s">
        <v>17</v>
      </c>
      <c r="Q84" s="79" t="s">
        <v>17</v>
      </c>
      <c r="R84" s="126">
        <v>1</v>
      </c>
      <c r="S84" s="125">
        <f t="shared" si="1"/>
        <v>2</v>
      </c>
      <c r="T84" s="79" t="s">
        <v>45</v>
      </c>
      <c r="U84" s="79" t="s">
        <v>17</v>
      </c>
      <c r="V84" s="79" t="s">
        <v>17</v>
      </c>
      <c r="W84" s="79" t="s">
        <v>17</v>
      </c>
      <c r="X84" s="79" t="s">
        <v>17</v>
      </c>
      <c r="Y84" s="79" t="s">
        <v>45</v>
      </c>
      <c r="Z84" s="79" t="s">
        <v>17</v>
      </c>
      <c r="AA84" s="79" t="s">
        <v>17</v>
      </c>
      <c r="AB84" s="79" t="s">
        <v>17</v>
      </c>
      <c r="AC84" s="79" t="s">
        <v>17</v>
      </c>
    </row>
    <row r="85" spans="1:68" ht="28.8">
      <c r="A85" s="93" t="s">
        <v>36</v>
      </c>
      <c r="B85" s="138" t="s">
        <v>42</v>
      </c>
      <c r="C85" s="100" t="s">
        <v>108</v>
      </c>
      <c r="D85" s="100"/>
      <c r="E85" s="93" t="s">
        <v>44</v>
      </c>
      <c r="F85" s="126"/>
      <c r="G85" s="79" t="s">
        <v>45</v>
      </c>
      <c r="H85" s="79" t="s">
        <v>17</v>
      </c>
      <c r="I85" s="79" t="s">
        <v>17</v>
      </c>
      <c r="J85" s="79" t="s">
        <v>17</v>
      </c>
      <c r="K85" s="79" t="s">
        <v>17</v>
      </c>
      <c r="L85" s="126">
        <v>1</v>
      </c>
      <c r="M85" s="79" t="s">
        <v>45</v>
      </c>
      <c r="N85" s="79" t="s">
        <v>17</v>
      </c>
      <c r="O85" s="79" t="s">
        <v>17</v>
      </c>
      <c r="P85" s="79" t="s">
        <v>17</v>
      </c>
      <c r="Q85" s="79" t="s">
        <v>17</v>
      </c>
      <c r="R85" s="126">
        <v>1</v>
      </c>
      <c r="S85" s="125">
        <f t="shared" si="1"/>
        <v>2</v>
      </c>
      <c r="T85" s="79" t="s">
        <v>45</v>
      </c>
      <c r="U85" s="79" t="s">
        <v>17</v>
      </c>
      <c r="V85" s="79" t="s">
        <v>17</v>
      </c>
      <c r="W85" s="79" t="s">
        <v>17</v>
      </c>
      <c r="X85" s="79" t="s">
        <v>17</v>
      </c>
      <c r="Y85" s="79" t="s">
        <v>45</v>
      </c>
      <c r="Z85" s="79" t="s">
        <v>17</v>
      </c>
      <c r="AA85" s="79" t="s">
        <v>17</v>
      </c>
      <c r="AB85" s="79" t="s">
        <v>17</v>
      </c>
      <c r="AC85" s="79" t="s">
        <v>17</v>
      </c>
    </row>
    <row r="86" spans="1:68" s="6" customFormat="1" ht="72">
      <c r="A86" s="90" t="s">
        <v>109</v>
      </c>
      <c r="B86" s="136" t="s">
        <v>37</v>
      </c>
      <c r="C86" s="91" t="s">
        <v>110</v>
      </c>
      <c r="D86" s="91"/>
      <c r="E86" s="92" t="s">
        <v>39</v>
      </c>
      <c r="F86" s="126"/>
      <c r="G86" s="79" t="s">
        <v>45</v>
      </c>
      <c r="H86" s="79" t="s">
        <v>45</v>
      </c>
      <c r="I86" s="79" t="s">
        <v>45</v>
      </c>
      <c r="J86" s="79" t="s">
        <v>45</v>
      </c>
      <c r="K86" s="79" t="s">
        <v>45</v>
      </c>
      <c r="L86" s="126">
        <v>1</v>
      </c>
      <c r="M86" s="79" t="s">
        <v>45</v>
      </c>
      <c r="N86" s="79" t="s">
        <v>45</v>
      </c>
      <c r="O86" s="79" t="s">
        <v>45</v>
      </c>
      <c r="P86" s="79" t="s">
        <v>45</v>
      </c>
      <c r="Q86" s="79" t="s">
        <v>45</v>
      </c>
      <c r="R86" s="126">
        <v>1</v>
      </c>
      <c r="S86" s="125">
        <f t="shared" si="1"/>
        <v>2</v>
      </c>
      <c r="T86" s="79" t="s">
        <v>45</v>
      </c>
      <c r="U86" s="79" t="s">
        <v>45</v>
      </c>
      <c r="V86" s="79" t="s">
        <v>45</v>
      </c>
      <c r="W86" s="79" t="s">
        <v>45</v>
      </c>
      <c r="X86" s="79" t="s">
        <v>45</v>
      </c>
      <c r="Y86" s="79" t="s">
        <v>45</v>
      </c>
      <c r="Z86" s="79" t="s">
        <v>45</v>
      </c>
      <c r="AA86" s="79" t="s">
        <v>45</v>
      </c>
      <c r="AB86" s="79" t="s">
        <v>45</v>
      </c>
      <c r="AC86" s="79" t="s">
        <v>45</v>
      </c>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row>
    <row r="87" spans="1:68" s="18" customFormat="1" ht="161.25" customHeight="1">
      <c r="A87" s="93" t="s">
        <v>109</v>
      </c>
      <c r="B87" s="139" t="s">
        <v>111</v>
      </c>
      <c r="C87" s="119"/>
      <c r="D87" s="119"/>
      <c r="E87" s="92"/>
      <c r="F87" s="126"/>
      <c r="G87" s="124"/>
      <c r="H87" s="124"/>
      <c r="I87" s="124"/>
      <c r="J87" s="124"/>
      <c r="K87" s="124"/>
      <c r="L87" s="126">
        <v>0</v>
      </c>
      <c r="M87" s="79" t="s">
        <v>17</v>
      </c>
      <c r="N87" s="79" t="s">
        <v>17</v>
      </c>
      <c r="O87" s="79" t="s">
        <v>17</v>
      </c>
      <c r="P87" s="79" t="s">
        <v>17</v>
      </c>
      <c r="Q87" s="79" t="s">
        <v>17</v>
      </c>
      <c r="R87" s="126">
        <v>1</v>
      </c>
      <c r="S87" s="125">
        <f t="shared" si="1"/>
        <v>1</v>
      </c>
      <c r="T87" s="79" t="s">
        <v>17</v>
      </c>
      <c r="U87" s="79" t="s">
        <v>17</v>
      </c>
      <c r="V87" s="79" t="s">
        <v>17</v>
      </c>
      <c r="W87" s="79" t="s">
        <v>17</v>
      </c>
      <c r="X87" s="79" t="s">
        <v>17</v>
      </c>
      <c r="Y87" s="79" t="s">
        <v>45</v>
      </c>
      <c r="Z87" s="79" t="s">
        <v>45</v>
      </c>
      <c r="AA87" s="79" t="s">
        <v>45</v>
      </c>
      <c r="AB87" s="79" t="s">
        <v>45</v>
      </c>
      <c r="AC87" s="79" t="s">
        <v>45</v>
      </c>
    </row>
    <row r="88" spans="1:68" s="18" customFormat="1" ht="161.25" customHeight="1">
      <c r="A88" s="93" t="s">
        <v>109</v>
      </c>
      <c r="B88" s="139" t="s">
        <v>111</v>
      </c>
      <c r="C88" s="119"/>
      <c r="D88" s="119"/>
      <c r="E88" s="92"/>
      <c r="F88" s="126"/>
      <c r="G88" s="79" t="s">
        <v>17</v>
      </c>
      <c r="H88" s="79" t="s">
        <v>17</v>
      </c>
      <c r="I88" s="79" t="s">
        <v>17</v>
      </c>
      <c r="J88" s="79" t="s">
        <v>17</v>
      </c>
      <c r="K88" s="79" t="s">
        <v>17</v>
      </c>
      <c r="L88" s="126">
        <v>1</v>
      </c>
      <c r="M88" s="124" t="s">
        <v>17</v>
      </c>
      <c r="N88" s="124" t="s">
        <v>17</v>
      </c>
      <c r="O88" s="124" t="s">
        <v>17</v>
      </c>
      <c r="P88" s="124" t="s">
        <v>17</v>
      </c>
      <c r="Q88" s="124" t="s">
        <v>17</v>
      </c>
      <c r="R88" s="126">
        <v>0</v>
      </c>
      <c r="S88" s="125">
        <f t="shared" si="1"/>
        <v>1</v>
      </c>
      <c r="T88" s="124"/>
      <c r="U88" s="124"/>
      <c r="V88" s="124"/>
      <c r="W88" s="124"/>
      <c r="X88" s="124"/>
      <c r="Y88" s="124"/>
      <c r="Z88" s="124"/>
      <c r="AA88" s="124"/>
      <c r="AB88" s="124"/>
      <c r="AC88" s="124"/>
    </row>
    <row r="89" spans="1:68" s="18" customFormat="1" ht="153.75" customHeight="1">
      <c r="A89" s="93" t="s">
        <v>109</v>
      </c>
      <c r="B89" s="139" t="s">
        <v>111</v>
      </c>
      <c r="C89" s="119"/>
      <c r="D89" s="119"/>
      <c r="E89" s="92"/>
      <c r="F89" s="126"/>
      <c r="G89" s="124"/>
      <c r="H89" s="124"/>
      <c r="I89" s="124"/>
      <c r="J89" s="124"/>
      <c r="K89" s="124"/>
      <c r="L89" s="126">
        <v>0</v>
      </c>
      <c r="M89" s="124"/>
      <c r="N89" s="124"/>
      <c r="O89" s="124"/>
      <c r="P89" s="124"/>
      <c r="Q89" s="124"/>
      <c r="R89" s="126">
        <v>0</v>
      </c>
      <c r="S89" s="125">
        <f t="shared" si="1"/>
        <v>0</v>
      </c>
      <c r="T89" s="79" t="s">
        <v>45</v>
      </c>
      <c r="U89" s="79" t="s">
        <v>45</v>
      </c>
      <c r="V89" s="79" t="s">
        <v>45</v>
      </c>
      <c r="W89" s="79" t="s">
        <v>45</v>
      </c>
      <c r="X89" s="79" t="s">
        <v>45</v>
      </c>
      <c r="Y89" s="79" t="s">
        <v>17</v>
      </c>
      <c r="Z89" s="79" t="s">
        <v>17</v>
      </c>
      <c r="AA89" s="79" t="s">
        <v>17</v>
      </c>
      <c r="AB89" s="79" t="s">
        <v>17</v>
      </c>
      <c r="AC89" s="79" t="s">
        <v>17</v>
      </c>
    </row>
    <row r="90" spans="1:68" s="9" customFormat="1">
      <c r="A90" s="96" t="s">
        <v>109</v>
      </c>
      <c r="B90" s="80" t="s">
        <v>112</v>
      </c>
      <c r="C90" s="106" t="s">
        <v>112</v>
      </c>
      <c r="D90" s="96"/>
      <c r="E90" s="96" t="s">
        <v>6</v>
      </c>
      <c r="F90" s="151"/>
      <c r="G90" s="78"/>
      <c r="H90" s="78"/>
      <c r="I90" s="78"/>
      <c r="J90" s="78"/>
      <c r="K90" s="78"/>
      <c r="L90" s="151">
        <v>1</v>
      </c>
      <c r="M90" s="78"/>
      <c r="N90" s="78"/>
      <c r="O90" s="78"/>
      <c r="P90" s="78"/>
      <c r="Q90" s="78"/>
      <c r="R90" s="151">
        <v>1</v>
      </c>
      <c r="S90" s="152">
        <f t="shared" si="1"/>
        <v>2</v>
      </c>
      <c r="T90" s="78"/>
      <c r="U90" s="78"/>
      <c r="V90" s="78"/>
      <c r="W90" s="78"/>
      <c r="X90" s="78"/>
      <c r="Y90" s="78"/>
      <c r="Z90" s="78"/>
      <c r="AA90" s="78"/>
      <c r="AB90" s="78"/>
      <c r="AC90" s="78"/>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row>
    <row r="91" spans="1:68" ht="43.2">
      <c r="A91" s="93" t="s">
        <v>109</v>
      </c>
      <c r="B91" s="138" t="s">
        <v>112</v>
      </c>
      <c r="C91" s="104" t="s">
        <v>113</v>
      </c>
      <c r="D91" s="101"/>
      <c r="E91" s="153" t="s">
        <v>114</v>
      </c>
      <c r="F91" s="126"/>
      <c r="G91" s="79" t="s">
        <v>17</v>
      </c>
      <c r="H91" s="79" t="s">
        <v>17</v>
      </c>
      <c r="I91" s="79" t="s">
        <v>17</v>
      </c>
      <c r="J91" s="79" t="s">
        <v>17</v>
      </c>
      <c r="K91" s="79" t="s">
        <v>17</v>
      </c>
      <c r="L91" s="126">
        <v>1</v>
      </c>
      <c r="M91" s="79" t="s">
        <v>17</v>
      </c>
      <c r="N91" s="79" t="s">
        <v>17</v>
      </c>
      <c r="O91" s="79" t="s">
        <v>17</v>
      </c>
      <c r="P91" s="79" t="s">
        <v>17</v>
      </c>
      <c r="Q91" s="79" t="s">
        <v>17</v>
      </c>
      <c r="R91" s="126">
        <v>1</v>
      </c>
      <c r="S91" s="125">
        <f t="shared" si="1"/>
        <v>2</v>
      </c>
      <c r="T91" s="79" t="s">
        <v>17</v>
      </c>
      <c r="U91" s="79" t="s">
        <v>17</v>
      </c>
      <c r="V91" s="79" t="s">
        <v>17</v>
      </c>
      <c r="W91" s="79" t="s">
        <v>17</v>
      </c>
      <c r="X91" s="79" t="s">
        <v>17</v>
      </c>
      <c r="Y91" s="79" t="s">
        <v>17</v>
      </c>
      <c r="Z91" s="79" t="s">
        <v>17</v>
      </c>
      <c r="AA91" s="79" t="s">
        <v>17</v>
      </c>
      <c r="AB91" s="79" t="s">
        <v>17</v>
      </c>
      <c r="AC91" s="79" t="s">
        <v>17</v>
      </c>
    </row>
    <row r="92" spans="1:68">
      <c r="A92" s="93" t="s">
        <v>109</v>
      </c>
      <c r="B92" s="138" t="s">
        <v>112</v>
      </c>
      <c r="C92" s="100" t="s">
        <v>115</v>
      </c>
      <c r="D92" s="103" t="s">
        <v>59</v>
      </c>
      <c r="E92" s="93" t="s">
        <v>60</v>
      </c>
      <c r="F92" s="126"/>
      <c r="G92" s="79" t="s">
        <v>17</v>
      </c>
      <c r="H92" s="79" t="s">
        <v>17</v>
      </c>
      <c r="I92" s="79" t="s">
        <v>17</v>
      </c>
      <c r="J92" s="79" t="s">
        <v>17</v>
      </c>
      <c r="K92" s="79" t="s">
        <v>17</v>
      </c>
      <c r="L92" s="126">
        <v>1</v>
      </c>
      <c r="M92" s="79" t="s">
        <v>17</v>
      </c>
      <c r="N92" s="79" t="s">
        <v>17</v>
      </c>
      <c r="O92" s="79" t="s">
        <v>17</v>
      </c>
      <c r="P92" s="79" t="s">
        <v>17</v>
      </c>
      <c r="Q92" s="79" t="s">
        <v>17</v>
      </c>
      <c r="R92" s="126">
        <v>1</v>
      </c>
      <c r="S92" s="125">
        <f t="shared" si="1"/>
        <v>2</v>
      </c>
      <c r="T92" s="79" t="s">
        <v>17</v>
      </c>
      <c r="U92" s="79" t="s">
        <v>17</v>
      </c>
      <c r="V92" s="79" t="s">
        <v>17</v>
      </c>
      <c r="W92" s="79" t="s">
        <v>17</v>
      </c>
      <c r="X92" s="79" t="s">
        <v>17</v>
      </c>
      <c r="Y92" s="79" t="s">
        <v>17</v>
      </c>
      <c r="Z92" s="79" t="s">
        <v>17</v>
      </c>
      <c r="AA92" s="79" t="s">
        <v>17</v>
      </c>
      <c r="AB92" s="79" t="s">
        <v>17</v>
      </c>
      <c r="AC92" s="79" t="s">
        <v>17</v>
      </c>
    </row>
    <row r="93" spans="1:68">
      <c r="A93" s="93" t="s">
        <v>109</v>
      </c>
      <c r="B93" s="138" t="s">
        <v>112</v>
      </c>
      <c r="C93" s="100" t="s">
        <v>116</v>
      </c>
      <c r="D93" s="103" t="s">
        <v>59</v>
      </c>
      <c r="E93" s="93" t="s">
        <v>60</v>
      </c>
      <c r="F93" s="126"/>
      <c r="G93" s="79" t="s">
        <v>45</v>
      </c>
      <c r="H93" s="79" t="s">
        <v>17</v>
      </c>
      <c r="I93" s="79" t="s">
        <v>17</v>
      </c>
      <c r="J93" s="79" t="s">
        <v>17</v>
      </c>
      <c r="K93" s="79" t="s">
        <v>17</v>
      </c>
      <c r="L93" s="126">
        <v>1</v>
      </c>
      <c r="M93" s="79" t="s">
        <v>45</v>
      </c>
      <c r="N93" s="79" t="s">
        <v>17</v>
      </c>
      <c r="O93" s="79" t="s">
        <v>17</v>
      </c>
      <c r="P93" s="79" t="s">
        <v>17</v>
      </c>
      <c r="Q93" s="79" t="s">
        <v>17</v>
      </c>
      <c r="R93" s="126">
        <v>1</v>
      </c>
      <c r="S93" s="125">
        <f t="shared" si="1"/>
        <v>2</v>
      </c>
      <c r="T93" s="79" t="s">
        <v>45</v>
      </c>
      <c r="U93" s="79" t="s">
        <v>17</v>
      </c>
      <c r="V93" s="79" t="s">
        <v>17</v>
      </c>
      <c r="W93" s="79" t="s">
        <v>17</v>
      </c>
      <c r="X93" s="79" t="s">
        <v>17</v>
      </c>
      <c r="Y93" s="79" t="s">
        <v>45</v>
      </c>
      <c r="Z93" s="79" t="s">
        <v>17</v>
      </c>
      <c r="AA93" s="79" t="s">
        <v>17</v>
      </c>
      <c r="AB93" s="79" t="s">
        <v>17</v>
      </c>
      <c r="AC93" s="79" t="s">
        <v>17</v>
      </c>
    </row>
    <row r="94" spans="1:68">
      <c r="A94" s="93" t="s">
        <v>109</v>
      </c>
      <c r="B94" s="138" t="s">
        <v>112</v>
      </c>
      <c r="C94" s="100" t="s">
        <v>117</v>
      </c>
      <c r="D94" s="103" t="s">
        <v>59</v>
      </c>
      <c r="E94" s="93" t="s">
        <v>60</v>
      </c>
      <c r="F94" s="126"/>
      <c r="G94" s="79" t="s">
        <v>45</v>
      </c>
      <c r="H94" s="79" t="s">
        <v>17</v>
      </c>
      <c r="I94" s="79" t="s">
        <v>17</v>
      </c>
      <c r="J94" s="79" t="s">
        <v>17</v>
      </c>
      <c r="K94" s="79" t="s">
        <v>17</v>
      </c>
      <c r="L94" s="126">
        <v>1</v>
      </c>
      <c r="M94" s="79" t="s">
        <v>45</v>
      </c>
      <c r="N94" s="79" t="s">
        <v>17</v>
      </c>
      <c r="O94" s="79" t="s">
        <v>17</v>
      </c>
      <c r="P94" s="79" t="s">
        <v>17</v>
      </c>
      <c r="Q94" s="79" t="s">
        <v>17</v>
      </c>
      <c r="R94" s="126">
        <v>1</v>
      </c>
      <c r="S94" s="125">
        <f t="shared" si="1"/>
        <v>2</v>
      </c>
      <c r="T94" s="79" t="s">
        <v>45</v>
      </c>
      <c r="U94" s="79" t="s">
        <v>17</v>
      </c>
      <c r="V94" s="79" t="s">
        <v>17</v>
      </c>
      <c r="W94" s="79" t="s">
        <v>17</v>
      </c>
      <c r="X94" s="79" t="s">
        <v>17</v>
      </c>
      <c r="Y94" s="79" t="s">
        <v>45</v>
      </c>
      <c r="Z94" s="79" t="s">
        <v>17</v>
      </c>
      <c r="AA94" s="79" t="s">
        <v>17</v>
      </c>
      <c r="AB94" s="79" t="s">
        <v>17</v>
      </c>
      <c r="AC94" s="79" t="s">
        <v>17</v>
      </c>
    </row>
    <row r="95" spans="1:68">
      <c r="A95" s="93" t="s">
        <v>109</v>
      </c>
      <c r="B95" s="138" t="s">
        <v>112</v>
      </c>
      <c r="C95" s="100" t="s">
        <v>118</v>
      </c>
      <c r="D95" s="103" t="s">
        <v>59</v>
      </c>
      <c r="E95" s="93" t="s">
        <v>60</v>
      </c>
      <c r="F95" s="126"/>
      <c r="G95" s="79" t="s">
        <v>45</v>
      </c>
      <c r="H95" s="79" t="s">
        <v>17</v>
      </c>
      <c r="I95" s="79" t="s">
        <v>17</v>
      </c>
      <c r="J95" s="79" t="s">
        <v>17</v>
      </c>
      <c r="K95" s="79" t="s">
        <v>17</v>
      </c>
      <c r="L95" s="126">
        <v>1</v>
      </c>
      <c r="M95" s="79" t="s">
        <v>45</v>
      </c>
      <c r="N95" s="79" t="s">
        <v>17</v>
      </c>
      <c r="O95" s="79" t="s">
        <v>17</v>
      </c>
      <c r="P95" s="79" t="s">
        <v>17</v>
      </c>
      <c r="Q95" s="79" t="s">
        <v>17</v>
      </c>
      <c r="R95" s="126">
        <v>1</v>
      </c>
      <c r="S95" s="125">
        <f t="shared" si="1"/>
        <v>2</v>
      </c>
      <c r="T95" s="79" t="s">
        <v>45</v>
      </c>
      <c r="U95" s="79" t="s">
        <v>17</v>
      </c>
      <c r="V95" s="79" t="s">
        <v>17</v>
      </c>
      <c r="W95" s="79" t="s">
        <v>17</v>
      </c>
      <c r="X95" s="79" t="s">
        <v>17</v>
      </c>
      <c r="Y95" s="79" t="s">
        <v>45</v>
      </c>
      <c r="Z95" s="79" t="s">
        <v>17</v>
      </c>
      <c r="AA95" s="79" t="s">
        <v>17</v>
      </c>
      <c r="AB95" s="79" t="s">
        <v>17</v>
      </c>
      <c r="AC95" s="79" t="s">
        <v>17</v>
      </c>
    </row>
    <row r="96" spans="1:68">
      <c r="A96" s="93" t="s">
        <v>109</v>
      </c>
      <c r="B96" s="138" t="s">
        <v>112</v>
      </c>
      <c r="C96" s="100" t="s">
        <v>119</v>
      </c>
      <c r="D96" s="103" t="s">
        <v>59</v>
      </c>
      <c r="E96" s="93" t="s">
        <v>60</v>
      </c>
      <c r="F96" s="126"/>
      <c r="G96" s="79" t="s">
        <v>45</v>
      </c>
      <c r="H96" s="79" t="s">
        <v>45</v>
      </c>
      <c r="I96" s="79" t="s">
        <v>45</v>
      </c>
      <c r="J96" s="79" t="s">
        <v>17</v>
      </c>
      <c r="K96" s="79" t="s">
        <v>17</v>
      </c>
      <c r="L96" s="126">
        <v>1</v>
      </c>
      <c r="M96" s="79" t="s">
        <v>45</v>
      </c>
      <c r="N96" s="79" t="s">
        <v>45</v>
      </c>
      <c r="O96" s="79" t="s">
        <v>45</v>
      </c>
      <c r="P96" s="79" t="s">
        <v>17</v>
      </c>
      <c r="Q96" s="79" t="s">
        <v>17</v>
      </c>
      <c r="R96" s="126">
        <v>1</v>
      </c>
      <c r="S96" s="125">
        <f t="shared" si="1"/>
        <v>2</v>
      </c>
      <c r="T96" s="79" t="s">
        <v>45</v>
      </c>
      <c r="U96" s="79" t="s">
        <v>45</v>
      </c>
      <c r="V96" s="79" t="s">
        <v>45</v>
      </c>
      <c r="W96" s="79" t="s">
        <v>17</v>
      </c>
      <c r="X96" s="79" t="s">
        <v>17</v>
      </c>
      <c r="Y96" s="79" t="s">
        <v>45</v>
      </c>
      <c r="Z96" s="79" t="s">
        <v>45</v>
      </c>
      <c r="AA96" s="79" t="s">
        <v>17</v>
      </c>
      <c r="AB96" s="79" t="s">
        <v>17</v>
      </c>
      <c r="AC96" s="79" t="s">
        <v>17</v>
      </c>
    </row>
    <row r="97" spans="1:68" s="9" customFormat="1">
      <c r="A97" s="96" t="s">
        <v>109</v>
      </c>
      <c r="B97" s="80" t="s">
        <v>120</v>
      </c>
      <c r="C97" s="97" t="s">
        <v>120</v>
      </c>
      <c r="D97" s="97"/>
      <c r="E97" s="96" t="s">
        <v>6</v>
      </c>
      <c r="F97" s="151"/>
      <c r="G97" s="78"/>
      <c r="H97" s="78"/>
      <c r="I97" s="78"/>
      <c r="J97" s="78"/>
      <c r="K97" s="78"/>
      <c r="L97" s="151">
        <v>1</v>
      </c>
      <c r="M97" s="78"/>
      <c r="N97" s="78"/>
      <c r="O97" s="78"/>
      <c r="P97" s="78"/>
      <c r="Q97" s="78"/>
      <c r="R97" s="151">
        <v>1</v>
      </c>
      <c r="S97" s="152">
        <f t="shared" si="1"/>
        <v>2</v>
      </c>
      <c r="T97" s="78"/>
      <c r="U97" s="78"/>
      <c r="V97" s="78"/>
      <c r="W97" s="78"/>
      <c r="X97" s="78"/>
      <c r="Y97" s="78"/>
      <c r="Z97" s="78"/>
      <c r="AA97" s="78"/>
      <c r="AB97" s="78"/>
      <c r="AC97" s="78"/>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c r="BK97" s="2"/>
      <c r="BL97" s="2"/>
      <c r="BM97" s="2"/>
      <c r="BN97" s="2"/>
      <c r="BO97" s="2"/>
      <c r="BP97" s="2"/>
    </row>
    <row r="98" spans="1:68">
      <c r="A98" s="93" t="s">
        <v>109</v>
      </c>
      <c r="B98" s="138" t="s">
        <v>120</v>
      </c>
      <c r="C98" s="100" t="s">
        <v>121</v>
      </c>
      <c r="D98" s="103" t="s">
        <v>59</v>
      </c>
      <c r="E98" s="93" t="s">
        <v>620</v>
      </c>
      <c r="F98" s="126"/>
      <c r="G98" s="79" t="s">
        <v>45</v>
      </c>
      <c r="H98" s="79" t="s">
        <v>17</v>
      </c>
      <c r="I98" s="79" t="s">
        <v>17</v>
      </c>
      <c r="J98" s="79" t="s">
        <v>17</v>
      </c>
      <c r="K98" s="79" t="s">
        <v>17</v>
      </c>
      <c r="L98" s="126">
        <v>1</v>
      </c>
      <c r="M98" s="79" t="s">
        <v>45</v>
      </c>
      <c r="N98" s="79" t="s">
        <v>17</v>
      </c>
      <c r="O98" s="79" t="s">
        <v>17</v>
      </c>
      <c r="P98" s="79" t="s">
        <v>17</v>
      </c>
      <c r="Q98" s="79" t="s">
        <v>17</v>
      </c>
      <c r="R98" s="126">
        <v>1</v>
      </c>
      <c r="S98" s="125">
        <f t="shared" si="1"/>
        <v>2</v>
      </c>
      <c r="T98" s="79" t="s">
        <v>45</v>
      </c>
      <c r="U98" s="79" t="s">
        <v>17</v>
      </c>
      <c r="V98" s="79" t="s">
        <v>17</v>
      </c>
      <c r="W98" s="79" t="s">
        <v>17</v>
      </c>
      <c r="X98" s="79" t="s">
        <v>17</v>
      </c>
      <c r="Y98" s="79" t="s">
        <v>45</v>
      </c>
      <c r="Z98" s="79" t="s">
        <v>17</v>
      </c>
      <c r="AA98" s="79" t="s">
        <v>17</v>
      </c>
      <c r="AB98" s="79" t="s">
        <v>17</v>
      </c>
      <c r="AC98" s="79" t="s">
        <v>17</v>
      </c>
    </row>
    <row r="99" spans="1:68">
      <c r="A99" s="93" t="s">
        <v>109</v>
      </c>
      <c r="B99" s="138" t="s">
        <v>120</v>
      </c>
      <c r="C99" s="100" t="s">
        <v>122</v>
      </c>
      <c r="D99" s="103" t="s">
        <v>59</v>
      </c>
      <c r="E99" s="93" t="s">
        <v>620</v>
      </c>
      <c r="F99" s="126"/>
      <c r="G99" s="79" t="s">
        <v>45</v>
      </c>
      <c r="H99" s="79" t="s">
        <v>17</v>
      </c>
      <c r="I99" s="79" t="s">
        <v>17</v>
      </c>
      <c r="J99" s="79" t="s">
        <v>17</v>
      </c>
      <c r="K99" s="79" t="s">
        <v>17</v>
      </c>
      <c r="L99" s="126">
        <v>1</v>
      </c>
      <c r="M99" s="79" t="s">
        <v>45</v>
      </c>
      <c r="N99" s="79" t="s">
        <v>17</v>
      </c>
      <c r="O99" s="79" t="s">
        <v>17</v>
      </c>
      <c r="P99" s="79" t="s">
        <v>17</v>
      </c>
      <c r="Q99" s="79" t="s">
        <v>17</v>
      </c>
      <c r="R99" s="126">
        <v>1</v>
      </c>
      <c r="S99" s="125">
        <f t="shared" si="1"/>
        <v>2</v>
      </c>
      <c r="T99" s="79" t="s">
        <v>45</v>
      </c>
      <c r="U99" s="79" t="s">
        <v>17</v>
      </c>
      <c r="V99" s="79" t="s">
        <v>17</v>
      </c>
      <c r="W99" s="79" t="s">
        <v>17</v>
      </c>
      <c r="X99" s="79" t="s">
        <v>17</v>
      </c>
      <c r="Y99" s="79" t="s">
        <v>45</v>
      </c>
      <c r="Z99" s="79" t="s">
        <v>17</v>
      </c>
      <c r="AA99" s="79" t="s">
        <v>17</v>
      </c>
      <c r="AB99" s="79" t="s">
        <v>17</v>
      </c>
      <c r="AC99" s="79" t="s">
        <v>17</v>
      </c>
    </row>
    <row r="100" spans="1:68">
      <c r="A100" s="93" t="s">
        <v>109</v>
      </c>
      <c r="B100" s="138" t="s">
        <v>120</v>
      </c>
      <c r="C100" s="100" t="s">
        <v>123</v>
      </c>
      <c r="D100" s="103" t="s">
        <v>59</v>
      </c>
      <c r="E100" s="93" t="s">
        <v>620</v>
      </c>
      <c r="F100" s="126"/>
      <c r="G100" s="79" t="s">
        <v>45</v>
      </c>
      <c r="H100" s="79" t="s">
        <v>45</v>
      </c>
      <c r="I100" s="79" t="s">
        <v>45</v>
      </c>
      <c r="J100" s="79" t="s">
        <v>17</v>
      </c>
      <c r="K100" s="79" t="s">
        <v>17</v>
      </c>
      <c r="L100" s="126">
        <v>1</v>
      </c>
      <c r="M100" s="79" t="s">
        <v>45</v>
      </c>
      <c r="N100" s="79" t="s">
        <v>45</v>
      </c>
      <c r="O100" s="79" t="s">
        <v>45</v>
      </c>
      <c r="P100" s="79" t="s">
        <v>17</v>
      </c>
      <c r="Q100" s="79" t="s">
        <v>17</v>
      </c>
      <c r="R100" s="126">
        <v>1</v>
      </c>
      <c r="S100" s="125">
        <f t="shared" si="1"/>
        <v>2</v>
      </c>
      <c r="T100" s="79" t="s">
        <v>45</v>
      </c>
      <c r="U100" s="79" t="s">
        <v>45</v>
      </c>
      <c r="V100" s="79" t="s">
        <v>45</v>
      </c>
      <c r="W100" s="79" t="s">
        <v>17</v>
      </c>
      <c r="X100" s="79" t="s">
        <v>17</v>
      </c>
      <c r="Y100" s="79" t="s">
        <v>45</v>
      </c>
      <c r="Z100" s="79" t="s">
        <v>45</v>
      </c>
      <c r="AA100" s="79" t="s">
        <v>45</v>
      </c>
      <c r="AB100" s="79" t="s">
        <v>17</v>
      </c>
      <c r="AC100" s="79" t="s">
        <v>17</v>
      </c>
    </row>
    <row r="101" spans="1:68">
      <c r="A101" s="93" t="s">
        <v>109</v>
      </c>
      <c r="B101" s="138" t="s">
        <v>120</v>
      </c>
      <c r="C101" s="100" t="s">
        <v>124</v>
      </c>
      <c r="D101" s="103" t="s">
        <v>59</v>
      </c>
      <c r="E101" s="93" t="s">
        <v>620</v>
      </c>
      <c r="F101" s="126"/>
      <c r="G101" s="79" t="s">
        <v>45</v>
      </c>
      <c r="H101" s="79" t="s">
        <v>45</v>
      </c>
      <c r="I101" s="79" t="s">
        <v>45</v>
      </c>
      <c r="J101" s="79" t="s">
        <v>17</v>
      </c>
      <c r="K101" s="79" t="s">
        <v>17</v>
      </c>
      <c r="L101" s="126">
        <v>1</v>
      </c>
      <c r="M101" s="79" t="s">
        <v>45</v>
      </c>
      <c r="N101" s="79" t="s">
        <v>45</v>
      </c>
      <c r="O101" s="79" t="s">
        <v>45</v>
      </c>
      <c r="P101" s="79" t="s">
        <v>17</v>
      </c>
      <c r="Q101" s="79" t="s">
        <v>17</v>
      </c>
      <c r="R101" s="126">
        <v>1</v>
      </c>
      <c r="S101" s="125">
        <f t="shared" si="1"/>
        <v>2</v>
      </c>
      <c r="T101" s="79" t="s">
        <v>45</v>
      </c>
      <c r="U101" s="79" t="s">
        <v>45</v>
      </c>
      <c r="V101" s="79" t="s">
        <v>45</v>
      </c>
      <c r="W101" s="79" t="s">
        <v>17</v>
      </c>
      <c r="X101" s="79" t="s">
        <v>17</v>
      </c>
      <c r="Y101" s="79" t="s">
        <v>45</v>
      </c>
      <c r="Z101" s="79" t="s">
        <v>45</v>
      </c>
      <c r="AA101" s="79" t="s">
        <v>45</v>
      </c>
      <c r="AB101" s="79" t="s">
        <v>17</v>
      </c>
      <c r="AC101" s="79" t="s">
        <v>17</v>
      </c>
    </row>
    <row r="102" spans="1:68" ht="43.2">
      <c r="A102" s="93" t="s">
        <v>109</v>
      </c>
      <c r="B102" s="138" t="s">
        <v>120</v>
      </c>
      <c r="C102" s="109" t="s">
        <v>1020</v>
      </c>
      <c r="D102" s="103" t="s">
        <v>59</v>
      </c>
      <c r="E102" s="93" t="s">
        <v>620</v>
      </c>
      <c r="F102" s="126"/>
      <c r="G102" s="79" t="s">
        <v>45</v>
      </c>
      <c r="H102" s="79" t="s">
        <v>45</v>
      </c>
      <c r="I102" s="79" t="s">
        <v>45</v>
      </c>
      <c r="J102" s="79" t="s">
        <v>17</v>
      </c>
      <c r="K102" s="79" t="s">
        <v>17</v>
      </c>
      <c r="L102" s="126">
        <v>1</v>
      </c>
      <c r="M102" s="79" t="s">
        <v>45</v>
      </c>
      <c r="N102" s="79" t="s">
        <v>45</v>
      </c>
      <c r="O102" s="79" t="s">
        <v>45</v>
      </c>
      <c r="P102" s="79" t="s">
        <v>17</v>
      </c>
      <c r="Q102" s="79" t="s">
        <v>17</v>
      </c>
      <c r="R102" s="126">
        <v>1</v>
      </c>
      <c r="S102" s="125">
        <f t="shared" si="1"/>
        <v>2</v>
      </c>
      <c r="T102" s="79" t="s">
        <v>45</v>
      </c>
      <c r="U102" s="79" t="s">
        <v>45</v>
      </c>
      <c r="V102" s="79" t="s">
        <v>45</v>
      </c>
      <c r="W102" s="79" t="s">
        <v>17</v>
      </c>
      <c r="X102" s="79" t="s">
        <v>17</v>
      </c>
      <c r="Y102" s="79" t="s">
        <v>45</v>
      </c>
      <c r="Z102" s="79" t="s">
        <v>45</v>
      </c>
      <c r="AA102" s="79" t="s">
        <v>45</v>
      </c>
      <c r="AB102" s="79" t="s">
        <v>17</v>
      </c>
      <c r="AC102" s="79" t="s">
        <v>17</v>
      </c>
    </row>
    <row r="103" spans="1:68">
      <c r="A103" s="93" t="s">
        <v>109</v>
      </c>
      <c r="B103" s="138" t="s">
        <v>120</v>
      </c>
      <c r="C103" s="100" t="s">
        <v>126</v>
      </c>
      <c r="D103" s="100"/>
      <c r="E103" s="93" t="s">
        <v>586</v>
      </c>
      <c r="F103" s="126"/>
      <c r="G103" s="79" t="s">
        <v>45</v>
      </c>
      <c r="H103" s="79" t="s">
        <v>45</v>
      </c>
      <c r="I103" s="79" t="s">
        <v>45</v>
      </c>
      <c r="J103" s="79" t="s">
        <v>17</v>
      </c>
      <c r="K103" s="79" t="s">
        <v>17</v>
      </c>
      <c r="L103" s="126">
        <v>1</v>
      </c>
      <c r="M103" s="79" t="s">
        <v>45</v>
      </c>
      <c r="N103" s="79" t="s">
        <v>45</v>
      </c>
      <c r="O103" s="79" t="s">
        <v>45</v>
      </c>
      <c r="P103" s="79" t="s">
        <v>17</v>
      </c>
      <c r="Q103" s="79" t="s">
        <v>17</v>
      </c>
      <c r="R103" s="126">
        <v>1</v>
      </c>
      <c r="S103" s="125">
        <f t="shared" si="1"/>
        <v>2</v>
      </c>
      <c r="T103" s="79" t="s">
        <v>45</v>
      </c>
      <c r="U103" s="79" t="s">
        <v>45</v>
      </c>
      <c r="V103" s="79" t="s">
        <v>45</v>
      </c>
      <c r="W103" s="79" t="s">
        <v>17</v>
      </c>
      <c r="X103" s="79" t="s">
        <v>17</v>
      </c>
      <c r="Y103" s="79" t="s">
        <v>45</v>
      </c>
      <c r="Z103" s="79" t="s">
        <v>45</v>
      </c>
      <c r="AA103" s="79" t="s">
        <v>45</v>
      </c>
      <c r="AB103" s="79" t="s">
        <v>17</v>
      </c>
      <c r="AC103" s="79" t="s">
        <v>17</v>
      </c>
    </row>
    <row r="104" spans="1:68">
      <c r="A104" s="93" t="s">
        <v>109</v>
      </c>
      <c r="B104" s="138" t="s">
        <v>120</v>
      </c>
      <c r="C104" s="100" t="s">
        <v>127</v>
      </c>
      <c r="D104" s="100"/>
      <c r="E104" s="93" t="s">
        <v>621</v>
      </c>
      <c r="F104" s="126" t="s">
        <v>623</v>
      </c>
      <c r="G104" s="79" t="s">
        <v>45</v>
      </c>
      <c r="H104" s="79" t="s">
        <v>45</v>
      </c>
      <c r="I104" s="79" t="s">
        <v>45</v>
      </c>
      <c r="J104" s="79" t="s">
        <v>17</v>
      </c>
      <c r="K104" s="79" t="s">
        <v>17</v>
      </c>
      <c r="L104" s="126">
        <v>1</v>
      </c>
      <c r="M104" s="79" t="s">
        <v>45</v>
      </c>
      <c r="N104" s="79" t="s">
        <v>45</v>
      </c>
      <c r="O104" s="79" t="s">
        <v>45</v>
      </c>
      <c r="P104" s="79" t="s">
        <v>17</v>
      </c>
      <c r="Q104" s="79" t="s">
        <v>17</v>
      </c>
      <c r="R104" s="126">
        <v>1</v>
      </c>
      <c r="S104" s="125">
        <f t="shared" si="1"/>
        <v>2</v>
      </c>
      <c r="T104" s="79" t="s">
        <v>45</v>
      </c>
      <c r="U104" s="79" t="s">
        <v>45</v>
      </c>
      <c r="V104" s="79" t="s">
        <v>45</v>
      </c>
      <c r="W104" s="79" t="s">
        <v>17</v>
      </c>
      <c r="X104" s="79" t="s">
        <v>17</v>
      </c>
      <c r="Y104" s="79" t="s">
        <v>45</v>
      </c>
      <c r="Z104" s="79" t="s">
        <v>45</v>
      </c>
      <c r="AA104" s="79" t="s">
        <v>45</v>
      </c>
      <c r="AB104" s="79" t="s">
        <v>17</v>
      </c>
      <c r="AC104" s="79" t="s">
        <v>17</v>
      </c>
    </row>
    <row r="105" spans="1:68">
      <c r="A105" s="93" t="s">
        <v>109</v>
      </c>
      <c r="B105" s="138" t="s">
        <v>120</v>
      </c>
      <c r="C105" s="100" t="s">
        <v>128</v>
      </c>
      <c r="D105" s="103" t="s">
        <v>59</v>
      </c>
      <c r="E105" s="93" t="s">
        <v>60</v>
      </c>
      <c r="F105" s="126" t="s">
        <v>582</v>
      </c>
      <c r="G105" s="79" t="s">
        <v>45</v>
      </c>
      <c r="H105" s="79" t="s">
        <v>45</v>
      </c>
      <c r="I105" s="79" t="s">
        <v>45</v>
      </c>
      <c r="J105" s="79" t="s">
        <v>17</v>
      </c>
      <c r="K105" s="79" t="s">
        <v>17</v>
      </c>
      <c r="L105" s="126">
        <v>1</v>
      </c>
      <c r="M105" s="79" t="s">
        <v>45</v>
      </c>
      <c r="N105" s="79" t="s">
        <v>45</v>
      </c>
      <c r="O105" s="79" t="s">
        <v>45</v>
      </c>
      <c r="P105" s="79" t="s">
        <v>17</v>
      </c>
      <c r="Q105" s="79" t="s">
        <v>17</v>
      </c>
      <c r="R105" s="126">
        <v>1</v>
      </c>
      <c r="S105" s="125">
        <f t="shared" si="1"/>
        <v>2</v>
      </c>
      <c r="T105" s="79" t="s">
        <v>45</v>
      </c>
      <c r="U105" s="79" t="s">
        <v>45</v>
      </c>
      <c r="V105" s="79" t="s">
        <v>45</v>
      </c>
      <c r="W105" s="79" t="s">
        <v>17</v>
      </c>
      <c r="X105" s="79" t="s">
        <v>17</v>
      </c>
      <c r="Y105" s="79" t="s">
        <v>45</v>
      </c>
      <c r="Z105" s="79" t="s">
        <v>45</v>
      </c>
      <c r="AA105" s="79" t="s">
        <v>45</v>
      </c>
      <c r="AB105" s="79" t="s">
        <v>17</v>
      </c>
      <c r="AC105" s="79" t="s">
        <v>17</v>
      </c>
    </row>
    <row r="106" spans="1:68">
      <c r="A106" s="93" t="s">
        <v>109</v>
      </c>
      <c r="B106" s="138" t="s">
        <v>120</v>
      </c>
      <c r="C106" s="100" t="s">
        <v>129</v>
      </c>
      <c r="D106" s="100"/>
      <c r="E106" s="93" t="s">
        <v>586</v>
      </c>
      <c r="F106" s="126"/>
      <c r="G106" s="79" t="s">
        <v>45</v>
      </c>
      <c r="H106" s="79" t="s">
        <v>45</v>
      </c>
      <c r="I106" s="79" t="s">
        <v>45</v>
      </c>
      <c r="J106" s="79" t="s">
        <v>17</v>
      </c>
      <c r="K106" s="79" t="s">
        <v>17</v>
      </c>
      <c r="L106" s="126">
        <v>1</v>
      </c>
      <c r="M106" s="79" t="s">
        <v>45</v>
      </c>
      <c r="N106" s="79" t="s">
        <v>45</v>
      </c>
      <c r="O106" s="79" t="s">
        <v>45</v>
      </c>
      <c r="P106" s="79" t="s">
        <v>17</v>
      </c>
      <c r="Q106" s="79" t="s">
        <v>17</v>
      </c>
      <c r="R106" s="126">
        <v>1</v>
      </c>
      <c r="S106" s="125">
        <f t="shared" si="1"/>
        <v>2</v>
      </c>
      <c r="T106" s="79" t="s">
        <v>45</v>
      </c>
      <c r="U106" s="79" t="s">
        <v>45</v>
      </c>
      <c r="V106" s="79" t="s">
        <v>45</v>
      </c>
      <c r="W106" s="79" t="s">
        <v>17</v>
      </c>
      <c r="X106" s="79" t="s">
        <v>17</v>
      </c>
      <c r="Y106" s="79" t="s">
        <v>45</v>
      </c>
      <c r="Z106" s="79" t="s">
        <v>45</v>
      </c>
      <c r="AA106" s="79" t="s">
        <v>45</v>
      </c>
      <c r="AB106" s="79" t="s">
        <v>17</v>
      </c>
      <c r="AC106" s="79" t="s">
        <v>17</v>
      </c>
    </row>
    <row r="107" spans="1:68">
      <c r="A107" s="93" t="s">
        <v>109</v>
      </c>
      <c r="B107" s="138" t="s">
        <v>120</v>
      </c>
      <c r="C107" s="100" t="s">
        <v>130</v>
      </c>
      <c r="D107" s="100"/>
      <c r="E107" s="93" t="s">
        <v>621</v>
      </c>
      <c r="F107" s="126" t="s">
        <v>623</v>
      </c>
      <c r="G107" s="79" t="s">
        <v>45</v>
      </c>
      <c r="H107" s="79" t="s">
        <v>45</v>
      </c>
      <c r="I107" s="79" t="s">
        <v>45</v>
      </c>
      <c r="J107" s="79" t="s">
        <v>17</v>
      </c>
      <c r="K107" s="79" t="s">
        <v>17</v>
      </c>
      <c r="L107" s="126">
        <v>1</v>
      </c>
      <c r="M107" s="79" t="s">
        <v>45</v>
      </c>
      <c r="N107" s="79" t="s">
        <v>45</v>
      </c>
      <c r="O107" s="79" t="s">
        <v>45</v>
      </c>
      <c r="P107" s="79" t="s">
        <v>17</v>
      </c>
      <c r="Q107" s="79" t="s">
        <v>17</v>
      </c>
      <c r="R107" s="126">
        <v>1</v>
      </c>
      <c r="S107" s="125">
        <f t="shared" si="1"/>
        <v>2</v>
      </c>
      <c r="T107" s="79" t="s">
        <v>45</v>
      </c>
      <c r="U107" s="79" t="s">
        <v>45</v>
      </c>
      <c r="V107" s="79" t="s">
        <v>45</v>
      </c>
      <c r="W107" s="79" t="s">
        <v>17</v>
      </c>
      <c r="X107" s="79" t="s">
        <v>17</v>
      </c>
      <c r="Y107" s="79" t="s">
        <v>45</v>
      </c>
      <c r="Z107" s="79" t="s">
        <v>45</v>
      </c>
      <c r="AA107" s="79" t="s">
        <v>45</v>
      </c>
      <c r="AB107" s="79" t="s">
        <v>17</v>
      </c>
      <c r="AC107" s="79" t="s">
        <v>17</v>
      </c>
    </row>
    <row r="108" spans="1:68">
      <c r="A108" s="93" t="s">
        <v>109</v>
      </c>
      <c r="B108" s="138" t="s">
        <v>120</v>
      </c>
      <c r="C108" s="100" t="s">
        <v>131</v>
      </c>
      <c r="D108" s="103" t="s">
        <v>59</v>
      </c>
      <c r="E108" s="93" t="s">
        <v>60</v>
      </c>
      <c r="F108" s="126" t="s">
        <v>582</v>
      </c>
      <c r="G108" s="79" t="s">
        <v>45</v>
      </c>
      <c r="H108" s="79" t="s">
        <v>45</v>
      </c>
      <c r="I108" s="79" t="s">
        <v>45</v>
      </c>
      <c r="J108" s="79" t="s">
        <v>17</v>
      </c>
      <c r="K108" s="79" t="s">
        <v>17</v>
      </c>
      <c r="L108" s="126">
        <v>1</v>
      </c>
      <c r="M108" s="79" t="s">
        <v>45</v>
      </c>
      <c r="N108" s="79" t="s">
        <v>45</v>
      </c>
      <c r="O108" s="79" t="s">
        <v>45</v>
      </c>
      <c r="P108" s="79" t="s">
        <v>17</v>
      </c>
      <c r="Q108" s="79" t="s">
        <v>17</v>
      </c>
      <c r="R108" s="126">
        <v>1</v>
      </c>
      <c r="S108" s="125">
        <f t="shared" si="1"/>
        <v>2</v>
      </c>
      <c r="T108" s="79" t="s">
        <v>45</v>
      </c>
      <c r="U108" s="79" t="s">
        <v>45</v>
      </c>
      <c r="V108" s="79" t="s">
        <v>45</v>
      </c>
      <c r="W108" s="79" t="s">
        <v>17</v>
      </c>
      <c r="X108" s="79" t="s">
        <v>17</v>
      </c>
      <c r="Y108" s="79" t="s">
        <v>45</v>
      </c>
      <c r="Z108" s="79" t="s">
        <v>45</v>
      </c>
      <c r="AA108" s="79" t="s">
        <v>45</v>
      </c>
      <c r="AB108" s="79" t="s">
        <v>17</v>
      </c>
      <c r="AC108" s="79" t="s">
        <v>17</v>
      </c>
    </row>
    <row r="109" spans="1:68">
      <c r="A109" s="93" t="s">
        <v>109</v>
      </c>
      <c r="B109" s="138" t="s">
        <v>120</v>
      </c>
      <c r="C109" s="100" t="s">
        <v>132</v>
      </c>
      <c r="D109" s="103" t="s">
        <v>59</v>
      </c>
      <c r="E109" s="93" t="s">
        <v>60</v>
      </c>
      <c r="F109" s="126"/>
      <c r="G109" s="79" t="s">
        <v>45</v>
      </c>
      <c r="H109" s="79" t="s">
        <v>45</v>
      </c>
      <c r="I109" s="79" t="s">
        <v>45</v>
      </c>
      <c r="J109" s="79" t="s">
        <v>17</v>
      </c>
      <c r="K109" s="79" t="s">
        <v>17</v>
      </c>
      <c r="L109" s="126">
        <v>1</v>
      </c>
      <c r="M109" s="79" t="s">
        <v>45</v>
      </c>
      <c r="N109" s="79" t="s">
        <v>45</v>
      </c>
      <c r="O109" s="79" t="s">
        <v>45</v>
      </c>
      <c r="P109" s="79" t="s">
        <v>17</v>
      </c>
      <c r="Q109" s="79" t="s">
        <v>17</v>
      </c>
      <c r="R109" s="126">
        <v>1</v>
      </c>
      <c r="S109" s="125">
        <f t="shared" si="1"/>
        <v>2</v>
      </c>
      <c r="T109" s="79" t="s">
        <v>45</v>
      </c>
      <c r="U109" s="79" t="s">
        <v>45</v>
      </c>
      <c r="V109" s="79" t="s">
        <v>45</v>
      </c>
      <c r="W109" s="79" t="s">
        <v>17</v>
      </c>
      <c r="X109" s="79" t="s">
        <v>17</v>
      </c>
      <c r="Y109" s="79" t="s">
        <v>45</v>
      </c>
      <c r="Z109" s="79" t="s">
        <v>17</v>
      </c>
      <c r="AA109" s="79" t="s">
        <v>17</v>
      </c>
      <c r="AB109" s="79" t="s">
        <v>17</v>
      </c>
      <c r="AC109" s="79" t="s">
        <v>17</v>
      </c>
    </row>
    <row r="110" spans="1:68" s="9" customFormat="1">
      <c r="A110" s="96" t="s">
        <v>109</v>
      </c>
      <c r="B110" s="80" t="s">
        <v>133</v>
      </c>
      <c r="C110" s="97" t="s">
        <v>133</v>
      </c>
      <c r="D110" s="97"/>
      <c r="E110" s="96" t="s">
        <v>6</v>
      </c>
      <c r="F110" s="151"/>
      <c r="G110" s="78"/>
      <c r="H110" s="78"/>
      <c r="I110" s="78"/>
      <c r="J110" s="78"/>
      <c r="K110" s="78"/>
      <c r="L110" s="151">
        <v>1</v>
      </c>
      <c r="M110" s="78"/>
      <c r="N110" s="78"/>
      <c r="O110" s="78"/>
      <c r="P110" s="78"/>
      <c r="Q110" s="78"/>
      <c r="R110" s="151">
        <v>1</v>
      </c>
      <c r="S110" s="152">
        <f t="shared" si="1"/>
        <v>2</v>
      </c>
      <c r="T110" s="78"/>
      <c r="U110" s="78"/>
      <c r="V110" s="78"/>
      <c r="W110" s="78"/>
      <c r="X110" s="78"/>
      <c r="Y110" s="78"/>
      <c r="Z110" s="78"/>
      <c r="AA110" s="78"/>
      <c r="AB110" s="78"/>
      <c r="AC110" s="78"/>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row>
    <row r="111" spans="1:68">
      <c r="A111" s="93" t="s">
        <v>109</v>
      </c>
      <c r="B111" s="138" t="s">
        <v>133</v>
      </c>
      <c r="C111" s="100" t="s">
        <v>134</v>
      </c>
      <c r="D111" s="103" t="s">
        <v>59</v>
      </c>
      <c r="E111" s="93" t="s">
        <v>628</v>
      </c>
      <c r="F111" s="126"/>
      <c r="G111" s="79" t="s">
        <v>17</v>
      </c>
      <c r="H111" s="79" t="s">
        <v>45</v>
      </c>
      <c r="I111" s="79" t="s">
        <v>45</v>
      </c>
      <c r="J111" s="79" t="s">
        <v>45</v>
      </c>
      <c r="K111" s="79" t="s">
        <v>45</v>
      </c>
      <c r="L111" s="126">
        <v>1</v>
      </c>
      <c r="M111" s="79" t="s">
        <v>17</v>
      </c>
      <c r="N111" s="79" t="s">
        <v>45</v>
      </c>
      <c r="O111" s="79" t="s">
        <v>45</v>
      </c>
      <c r="P111" s="79" t="s">
        <v>45</v>
      </c>
      <c r="Q111" s="79" t="s">
        <v>45</v>
      </c>
      <c r="R111" s="126">
        <v>1</v>
      </c>
      <c r="S111" s="125">
        <f t="shared" si="1"/>
        <v>2</v>
      </c>
      <c r="T111" s="79" t="s">
        <v>17</v>
      </c>
      <c r="U111" s="79" t="s">
        <v>45</v>
      </c>
      <c r="V111" s="79" t="s">
        <v>45</v>
      </c>
      <c r="W111" s="79" t="s">
        <v>45</v>
      </c>
      <c r="X111" s="79" t="s">
        <v>45</v>
      </c>
      <c r="Y111" s="79" t="s">
        <v>17</v>
      </c>
      <c r="Z111" s="79" t="s">
        <v>45</v>
      </c>
      <c r="AA111" s="79" t="s">
        <v>45</v>
      </c>
      <c r="AB111" s="79" t="s">
        <v>45</v>
      </c>
      <c r="AC111" s="79" t="s">
        <v>45</v>
      </c>
    </row>
    <row r="112" spans="1:68">
      <c r="A112" s="93" t="s">
        <v>109</v>
      </c>
      <c r="B112" s="138" t="s">
        <v>133</v>
      </c>
      <c r="C112" s="100" t="s">
        <v>135</v>
      </c>
      <c r="D112" s="103" t="s">
        <v>59</v>
      </c>
      <c r="E112" s="93" t="s">
        <v>628</v>
      </c>
      <c r="F112" s="126"/>
      <c r="G112" s="79" t="s">
        <v>17</v>
      </c>
      <c r="H112" s="79" t="s">
        <v>45</v>
      </c>
      <c r="I112" s="79" t="s">
        <v>45</v>
      </c>
      <c r="J112" s="79" t="s">
        <v>45</v>
      </c>
      <c r="K112" s="79" t="s">
        <v>45</v>
      </c>
      <c r="L112" s="126">
        <v>1</v>
      </c>
      <c r="M112" s="79" t="s">
        <v>17</v>
      </c>
      <c r="N112" s="79" t="s">
        <v>45</v>
      </c>
      <c r="O112" s="79" t="s">
        <v>45</v>
      </c>
      <c r="P112" s="79" t="s">
        <v>45</v>
      </c>
      <c r="Q112" s="79" t="s">
        <v>45</v>
      </c>
      <c r="R112" s="126">
        <v>1</v>
      </c>
      <c r="S112" s="125">
        <f t="shared" si="1"/>
        <v>2</v>
      </c>
      <c r="T112" s="79" t="s">
        <v>17</v>
      </c>
      <c r="U112" s="79" t="s">
        <v>45</v>
      </c>
      <c r="V112" s="79" t="s">
        <v>45</v>
      </c>
      <c r="W112" s="79" t="s">
        <v>45</v>
      </c>
      <c r="X112" s="79" t="s">
        <v>45</v>
      </c>
      <c r="Y112" s="79" t="s">
        <v>17</v>
      </c>
      <c r="Z112" s="79" t="s">
        <v>45</v>
      </c>
      <c r="AA112" s="79" t="s">
        <v>45</v>
      </c>
      <c r="AB112" s="79" t="s">
        <v>45</v>
      </c>
      <c r="AC112" s="79" t="s">
        <v>45</v>
      </c>
    </row>
    <row r="113" spans="1:68">
      <c r="A113" s="93" t="s">
        <v>109</v>
      </c>
      <c r="B113" s="138" t="s">
        <v>133</v>
      </c>
      <c r="C113" s="100" t="s">
        <v>136</v>
      </c>
      <c r="D113" s="103" t="s">
        <v>59</v>
      </c>
      <c r="E113" s="93" t="s">
        <v>628</v>
      </c>
      <c r="F113" s="126"/>
      <c r="G113" s="79" t="s">
        <v>17</v>
      </c>
      <c r="H113" s="79" t="s">
        <v>17</v>
      </c>
      <c r="I113" s="79" t="s">
        <v>17</v>
      </c>
      <c r="J113" s="79" t="s">
        <v>17</v>
      </c>
      <c r="K113" s="79" t="s">
        <v>17</v>
      </c>
      <c r="L113" s="126">
        <v>1</v>
      </c>
      <c r="M113" s="79" t="s">
        <v>17</v>
      </c>
      <c r="N113" s="79" t="s">
        <v>17</v>
      </c>
      <c r="O113" s="79" t="s">
        <v>17</v>
      </c>
      <c r="P113" s="79" t="s">
        <v>17</v>
      </c>
      <c r="Q113" s="79" t="s">
        <v>17</v>
      </c>
      <c r="R113" s="126">
        <v>1</v>
      </c>
      <c r="S113" s="125">
        <f t="shared" si="1"/>
        <v>2</v>
      </c>
      <c r="T113" s="79" t="s">
        <v>17</v>
      </c>
      <c r="U113" s="79" t="s">
        <v>17</v>
      </c>
      <c r="V113" s="79" t="s">
        <v>17</v>
      </c>
      <c r="W113" s="79" t="s">
        <v>17</v>
      </c>
      <c r="X113" s="79" t="s">
        <v>17</v>
      </c>
      <c r="Y113" s="79" t="s">
        <v>17</v>
      </c>
      <c r="Z113" s="79" t="s">
        <v>17</v>
      </c>
      <c r="AA113" s="79" t="s">
        <v>17</v>
      </c>
      <c r="AB113" s="79" t="s">
        <v>17</v>
      </c>
      <c r="AC113" s="79" t="s">
        <v>17</v>
      </c>
    </row>
    <row r="114" spans="1:68">
      <c r="A114" s="93" t="s">
        <v>109</v>
      </c>
      <c r="B114" s="138" t="s">
        <v>133</v>
      </c>
      <c r="C114" s="100" t="s">
        <v>137</v>
      </c>
      <c r="D114" s="103" t="s">
        <v>59</v>
      </c>
      <c r="E114" s="93" t="s">
        <v>628</v>
      </c>
      <c r="F114" s="126"/>
      <c r="G114" s="79" t="s">
        <v>17</v>
      </c>
      <c r="H114" s="79" t="s">
        <v>17</v>
      </c>
      <c r="I114" s="79" t="s">
        <v>17</v>
      </c>
      <c r="J114" s="79" t="s">
        <v>17</v>
      </c>
      <c r="K114" s="79" t="s">
        <v>17</v>
      </c>
      <c r="L114" s="126">
        <v>1</v>
      </c>
      <c r="M114" s="79" t="s">
        <v>17</v>
      </c>
      <c r="N114" s="79" t="s">
        <v>17</v>
      </c>
      <c r="O114" s="79" t="s">
        <v>17</v>
      </c>
      <c r="P114" s="79" t="s">
        <v>17</v>
      </c>
      <c r="Q114" s="79" t="s">
        <v>17</v>
      </c>
      <c r="R114" s="126">
        <v>1</v>
      </c>
      <c r="S114" s="125">
        <f t="shared" si="1"/>
        <v>2</v>
      </c>
      <c r="T114" s="79" t="s">
        <v>17</v>
      </c>
      <c r="U114" s="79" t="s">
        <v>17</v>
      </c>
      <c r="V114" s="79" t="s">
        <v>17</v>
      </c>
      <c r="W114" s="79" t="s">
        <v>17</v>
      </c>
      <c r="X114" s="79" t="s">
        <v>17</v>
      </c>
      <c r="Y114" s="79" t="s">
        <v>17</v>
      </c>
      <c r="Z114" s="79" t="s">
        <v>17</v>
      </c>
      <c r="AA114" s="79" t="s">
        <v>17</v>
      </c>
      <c r="AB114" s="79" t="s">
        <v>17</v>
      </c>
      <c r="AC114" s="79" t="s">
        <v>17</v>
      </c>
    </row>
    <row r="115" spans="1:68">
      <c r="A115" s="93" t="s">
        <v>109</v>
      </c>
      <c r="B115" s="138" t="s">
        <v>133</v>
      </c>
      <c r="C115" s="100" t="s">
        <v>138</v>
      </c>
      <c r="D115" s="103" t="s">
        <v>59</v>
      </c>
      <c r="E115" s="93" t="s">
        <v>628</v>
      </c>
      <c r="F115" s="126"/>
      <c r="G115" s="79" t="s">
        <v>17</v>
      </c>
      <c r="H115" s="79" t="s">
        <v>17</v>
      </c>
      <c r="I115" s="79" t="s">
        <v>17</v>
      </c>
      <c r="J115" s="79" t="s">
        <v>17</v>
      </c>
      <c r="K115" s="79" t="s">
        <v>17</v>
      </c>
      <c r="L115" s="126">
        <v>1</v>
      </c>
      <c r="M115" s="79" t="s">
        <v>17</v>
      </c>
      <c r="N115" s="79" t="s">
        <v>17</v>
      </c>
      <c r="O115" s="79" t="s">
        <v>17</v>
      </c>
      <c r="P115" s="79" t="s">
        <v>17</v>
      </c>
      <c r="Q115" s="79" t="s">
        <v>17</v>
      </c>
      <c r="R115" s="126">
        <v>1</v>
      </c>
      <c r="S115" s="125">
        <f t="shared" si="1"/>
        <v>2</v>
      </c>
      <c r="T115" s="79" t="s">
        <v>17</v>
      </c>
      <c r="U115" s="79" t="s">
        <v>17</v>
      </c>
      <c r="V115" s="79" t="s">
        <v>17</v>
      </c>
      <c r="W115" s="79" t="s">
        <v>17</v>
      </c>
      <c r="X115" s="79" t="s">
        <v>17</v>
      </c>
      <c r="Y115" s="79" t="s">
        <v>17</v>
      </c>
      <c r="Z115" s="79" t="s">
        <v>17</v>
      </c>
      <c r="AA115" s="79" t="s">
        <v>17</v>
      </c>
      <c r="AB115" s="79" t="s">
        <v>17</v>
      </c>
      <c r="AC115" s="79" t="s">
        <v>17</v>
      </c>
    </row>
    <row r="116" spans="1:68">
      <c r="A116" s="93" t="s">
        <v>109</v>
      </c>
      <c r="B116" s="138" t="s">
        <v>133</v>
      </c>
      <c r="C116" s="100" t="s">
        <v>139</v>
      </c>
      <c r="D116" s="103" t="s">
        <v>59</v>
      </c>
      <c r="E116" s="93" t="s">
        <v>628</v>
      </c>
      <c r="F116" s="126"/>
      <c r="G116" s="79" t="s">
        <v>17</v>
      </c>
      <c r="H116" s="79" t="s">
        <v>17</v>
      </c>
      <c r="I116" s="79" t="s">
        <v>17</v>
      </c>
      <c r="J116" s="79" t="s">
        <v>45</v>
      </c>
      <c r="K116" s="79" t="s">
        <v>45</v>
      </c>
      <c r="L116" s="126">
        <v>1</v>
      </c>
      <c r="M116" s="79" t="s">
        <v>17</v>
      </c>
      <c r="N116" s="79" t="s">
        <v>17</v>
      </c>
      <c r="O116" s="79" t="s">
        <v>17</v>
      </c>
      <c r="P116" s="79" t="s">
        <v>45</v>
      </c>
      <c r="Q116" s="79" t="s">
        <v>45</v>
      </c>
      <c r="R116" s="126">
        <v>1</v>
      </c>
      <c r="S116" s="125">
        <f t="shared" si="1"/>
        <v>2</v>
      </c>
      <c r="T116" s="79" t="s">
        <v>17</v>
      </c>
      <c r="U116" s="79" t="s">
        <v>17</v>
      </c>
      <c r="V116" s="79" t="s">
        <v>17</v>
      </c>
      <c r="W116" s="79" t="s">
        <v>45</v>
      </c>
      <c r="X116" s="79" t="s">
        <v>45</v>
      </c>
      <c r="Y116" s="79" t="s">
        <v>17</v>
      </c>
      <c r="Z116" s="79" t="s">
        <v>17</v>
      </c>
      <c r="AA116" s="79" t="s">
        <v>17</v>
      </c>
      <c r="AB116" s="79" t="s">
        <v>45</v>
      </c>
      <c r="AC116" s="79" t="s">
        <v>45</v>
      </c>
    </row>
    <row r="117" spans="1:68">
      <c r="A117" s="93" t="s">
        <v>109</v>
      </c>
      <c r="B117" s="138" t="s">
        <v>133</v>
      </c>
      <c r="C117" s="100" t="s">
        <v>140</v>
      </c>
      <c r="D117" s="103" t="s">
        <v>59</v>
      </c>
      <c r="E117" s="93" t="s">
        <v>628</v>
      </c>
      <c r="F117" s="126"/>
      <c r="G117" s="79" t="s">
        <v>17</v>
      </c>
      <c r="H117" s="79" t="s">
        <v>17</v>
      </c>
      <c r="I117" s="79" t="s">
        <v>17</v>
      </c>
      <c r="J117" s="79" t="s">
        <v>17</v>
      </c>
      <c r="K117" s="79" t="s">
        <v>17</v>
      </c>
      <c r="L117" s="126">
        <v>1</v>
      </c>
      <c r="M117" s="79" t="s">
        <v>17</v>
      </c>
      <c r="N117" s="79" t="s">
        <v>17</v>
      </c>
      <c r="O117" s="79" t="s">
        <v>17</v>
      </c>
      <c r="P117" s="79" t="s">
        <v>17</v>
      </c>
      <c r="Q117" s="79" t="s">
        <v>17</v>
      </c>
      <c r="R117" s="126">
        <v>1</v>
      </c>
      <c r="S117" s="125">
        <f t="shared" si="1"/>
        <v>2</v>
      </c>
      <c r="T117" s="79" t="s">
        <v>17</v>
      </c>
      <c r="U117" s="79" t="s">
        <v>17</v>
      </c>
      <c r="V117" s="79" t="s">
        <v>17</v>
      </c>
      <c r="W117" s="79" t="s">
        <v>17</v>
      </c>
      <c r="X117" s="79" t="s">
        <v>17</v>
      </c>
      <c r="Y117" s="79" t="s">
        <v>17</v>
      </c>
      <c r="Z117" s="79" t="s">
        <v>17</v>
      </c>
      <c r="AA117" s="79" t="s">
        <v>17</v>
      </c>
      <c r="AB117" s="79" t="s">
        <v>17</v>
      </c>
      <c r="AC117" s="79" t="s">
        <v>17</v>
      </c>
    </row>
    <row r="118" spans="1:68" s="9" customFormat="1">
      <c r="A118" s="96" t="s">
        <v>109</v>
      </c>
      <c r="B118" s="140" t="s">
        <v>141</v>
      </c>
      <c r="C118" s="106" t="s">
        <v>141</v>
      </c>
      <c r="D118" s="96"/>
      <c r="E118" s="96" t="s">
        <v>6</v>
      </c>
      <c r="F118" s="151"/>
      <c r="G118" s="78"/>
      <c r="H118" s="78"/>
      <c r="I118" s="78"/>
      <c r="J118" s="78"/>
      <c r="K118" s="78"/>
      <c r="L118" s="151">
        <v>1</v>
      </c>
      <c r="M118" s="78"/>
      <c r="N118" s="78"/>
      <c r="O118" s="78"/>
      <c r="P118" s="78"/>
      <c r="Q118" s="78"/>
      <c r="R118" s="151">
        <v>1</v>
      </c>
      <c r="S118" s="152">
        <f t="shared" si="1"/>
        <v>2</v>
      </c>
      <c r="T118" s="78"/>
      <c r="U118" s="78"/>
      <c r="V118" s="78"/>
      <c r="W118" s="78"/>
      <c r="X118" s="78"/>
      <c r="Y118" s="78"/>
      <c r="Z118" s="78"/>
      <c r="AA118" s="78"/>
      <c r="AB118" s="78"/>
      <c r="AC118" s="78"/>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c r="BP118" s="2"/>
    </row>
    <row r="119" spans="1:68" ht="72">
      <c r="A119" s="93" t="s">
        <v>109</v>
      </c>
      <c r="B119" s="138" t="s">
        <v>141</v>
      </c>
      <c r="C119" s="98" t="s">
        <v>142</v>
      </c>
      <c r="D119" s="98"/>
      <c r="E119" s="93" t="s">
        <v>586</v>
      </c>
      <c r="F119" s="126"/>
      <c r="G119" s="79" t="s">
        <v>45</v>
      </c>
      <c r="H119" s="79" t="s">
        <v>17</v>
      </c>
      <c r="I119" s="79" t="s">
        <v>17</v>
      </c>
      <c r="J119" s="79" t="s">
        <v>17</v>
      </c>
      <c r="K119" s="79" t="s">
        <v>17</v>
      </c>
      <c r="L119" s="126">
        <v>1</v>
      </c>
      <c r="M119" s="79" t="s">
        <v>45</v>
      </c>
      <c r="N119" s="79" t="s">
        <v>17</v>
      </c>
      <c r="O119" s="79" t="s">
        <v>17</v>
      </c>
      <c r="P119" s="79" t="s">
        <v>17</v>
      </c>
      <c r="Q119" s="79" t="s">
        <v>17</v>
      </c>
      <c r="R119" s="126">
        <v>1</v>
      </c>
      <c r="S119" s="125">
        <f t="shared" si="1"/>
        <v>2</v>
      </c>
      <c r="T119" s="79" t="s">
        <v>45</v>
      </c>
      <c r="U119" s="79" t="s">
        <v>17</v>
      </c>
      <c r="V119" s="79" t="s">
        <v>17</v>
      </c>
      <c r="W119" s="79" t="s">
        <v>17</v>
      </c>
      <c r="X119" s="79" t="s">
        <v>17</v>
      </c>
      <c r="Y119" s="79" t="s">
        <v>45</v>
      </c>
      <c r="Z119" s="79" t="s">
        <v>17</v>
      </c>
      <c r="AA119" s="79" t="s">
        <v>17</v>
      </c>
      <c r="AB119" s="79" t="s">
        <v>17</v>
      </c>
      <c r="AC119" s="79" t="s">
        <v>17</v>
      </c>
    </row>
    <row r="120" spans="1:68">
      <c r="A120" s="93" t="s">
        <v>109</v>
      </c>
      <c r="B120" s="138" t="s">
        <v>141</v>
      </c>
      <c r="C120" s="104" t="s">
        <v>143</v>
      </c>
      <c r="D120" s="102"/>
      <c r="E120" s="93" t="s">
        <v>621</v>
      </c>
      <c r="F120" s="126" t="s">
        <v>581</v>
      </c>
      <c r="G120" s="79" t="s">
        <v>45</v>
      </c>
      <c r="H120" s="79" t="s">
        <v>17</v>
      </c>
      <c r="I120" s="79" t="s">
        <v>17</v>
      </c>
      <c r="J120" s="79" t="s">
        <v>17</v>
      </c>
      <c r="K120" s="79" t="s">
        <v>17</v>
      </c>
      <c r="L120" s="126">
        <v>1</v>
      </c>
      <c r="M120" s="79" t="s">
        <v>45</v>
      </c>
      <c r="N120" s="79" t="s">
        <v>17</v>
      </c>
      <c r="O120" s="79" t="s">
        <v>17</v>
      </c>
      <c r="P120" s="79" t="s">
        <v>17</v>
      </c>
      <c r="Q120" s="79" t="s">
        <v>17</v>
      </c>
      <c r="R120" s="126">
        <v>1</v>
      </c>
      <c r="S120" s="125">
        <f t="shared" si="1"/>
        <v>2</v>
      </c>
      <c r="T120" s="79" t="s">
        <v>45</v>
      </c>
      <c r="U120" s="79" t="s">
        <v>17</v>
      </c>
      <c r="V120" s="79" t="s">
        <v>17</v>
      </c>
      <c r="W120" s="79" t="s">
        <v>17</v>
      </c>
      <c r="X120" s="79" t="s">
        <v>17</v>
      </c>
      <c r="Y120" s="79" t="s">
        <v>45</v>
      </c>
      <c r="Z120" s="79" t="s">
        <v>17</v>
      </c>
      <c r="AA120" s="79" t="s">
        <v>17</v>
      </c>
      <c r="AB120" s="79" t="s">
        <v>17</v>
      </c>
      <c r="AC120" s="79" t="s">
        <v>17</v>
      </c>
    </row>
    <row r="121" spans="1:68">
      <c r="A121" s="93" t="s">
        <v>109</v>
      </c>
      <c r="B121" s="138" t="s">
        <v>141</v>
      </c>
      <c r="C121" s="104" t="s">
        <v>144</v>
      </c>
      <c r="D121" s="102"/>
      <c r="E121" s="93" t="s">
        <v>621</v>
      </c>
      <c r="F121" s="126" t="s">
        <v>582</v>
      </c>
      <c r="G121" s="79" t="s">
        <v>45</v>
      </c>
      <c r="H121" s="79" t="s">
        <v>17</v>
      </c>
      <c r="I121" s="79" t="s">
        <v>17</v>
      </c>
      <c r="J121" s="79" t="s">
        <v>17</v>
      </c>
      <c r="K121" s="79" t="s">
        <v>17</v>
      </c>
      <c r="L121" s="126">
        <v>1</v>
      </c>
      <c r="M121" s="79" t="s">
        <v>45</v>
      </c>
      <c r="N121" s="79" t="s">
        <v>17</v>
      </c>
      <c r="O121" s="79" t="s">
        <v>17</v>
      </c>
      <c r="P121" s="79" t="s">
        <v>17</v>
      </c>
      <c r="Q121" s="79" t="s">
        <v>17</v>
      </c>
      <c r="R121" s="126">
        <v>1</v>
      </c>
      <c r="S121" s="125">
        <f t="shared" si="1"/>
        <v>2</v>
      </c>
      <c r="T121" s="79" t="s">
        <v>45</v>
      </c>
      <c r="U121" s="79" t="s">
        <v>17</v>
      </c>
      <c r="V121" s="79" t="s">
        <v>17</v>
      </c>
      <c r="W121" s="79" t="s">
        <v>17</v>
      </c>
      <c r="X121" s="79" t="s">
        <v>17</v>
      </c>
      <c r="Y121" s="79" t="s">
        <v>45</v>
      </c>
      <c r="Z121" s="79" t="s">
        <v>17</v>
      </c>
      <c r="AA121" s="79" t="s">
        <v>17</v>
      </c>
      <c r="AB121" s="79" t="s">
        <v>17</v>
      </c>
      <c r="AC121" s="79" t="s">
        <v>17</v>
      </c>
    </row>
    <row r="122" spans="1:68">
      <c r="A122" s="93" t="s">
        <v>109</v>
      </c>
      <c r="B122" s="138" t="s">
        <v>141</v>
      </c>
      <c r="C122" s="100" t="s">
        <v>145</v>
      </c>
      <c r="D122" s="100"/>
      <c r="E122" s="93" t="s">
        <v>621</v>
      </c>
      <c r="F122" s="126" t="s">
        <v>591</v>
      </c>
      <c r="G122" s="79" t="s">
        <v>45</v>
      </c>
      <c r="H122" s="79" t="s">
        <v>17</v>
      </c>
      <c r="I122" s="79" t="s">
        <v>17</v>
      </c>
      <c r="J122" s="79" t="s">
        <v>17</v>
      </c>
      <c r="K122" s="79" t="s">
        <v>17</v>
      </c>
      <c r="L122" s="126">
        <v>1</v>
      </c>
      <c r="M122" s="79" t="s">
        <v>45</v>
      </c>
      <c r="N122" s="79" t="s">
        <v>17</v>
      </c>
      <c r="O122" s="79" t="s">
        <v>17</v>
      </c>
      <c r="P122" s="79" t="s">
        <v>17</v>
      </c>
      <c r="Q122" s="79" t="s">
        <v>17</v>
      </c>
      <c r="R122" s="126">
        <v>1</v>
      </c>
      <c r="S122" s="125">
        <f t="shared" si="1"/>
        <v>2</v>
      </c>
      <c r="T122" s="79" t="s">
        <v>45</v>
      </c>
      <c r="U122" s="79" t="s">
        <v>17</v>
      </c>
      <c r="V122" s="79" t="s">
        <v>17</v>
      </c>
      <c r="W122" s="79" t="s">
        <v>17</v>
      </c>
      <c r="X122" s="79" t="s">
        <v>17</v>
      </c>
      <c r="Y122" s="79" t="s">
        <v>45</v>
      </c>
      <c r="Z122" s="79" t="s">
        <v>17</v>
      </c>
      <c r="AA122" s="79" t="s">
        <v>17</v>
      </c>
      <c r="AB122" s="79" t="s">
        <v>17</v>
      </c>
      <c r="AC122" s="79" t="s">
        <v>17</v>
      </c>
    </row>
    <row r="123" spans="1:68">
      <c r="A123" s="93" t="s">
        <v>109</v>
      </c>
      <c r="B123" s="138" t="s">
        <v>141</v>
      </c>
      <c r="C123" s="100" t="s">
        <v>146</v>
      </c>
      <c r="D123" s="100"/>
      <c r="E123" s="93" t="s">
        <v>621</v>
      </c>
      <c r="F123" s="126" t="s">
        <v>604</v>
      </c>
      <c r="G123" s="79" t="s">
        <v>45</v>
      </c>
      <c r="H123" s="79" t="s">
        <v>17</v>
      </c>
      <c r="I123" s="79" t="s">
        <v>17</v>
      </c>
      <c r="J123" s="79" t="s">
        <v>17</v>
      </c>
      <c r="K123" s="79" t="s">
        <v>17</v>
      </c>
      <c r="L123" s="126">
        <v>1</v>
      </c>
      <c r="M123" s="79" t="s">
        <v>45</v>
      </c>
      <c r="N123" s="79" t="s">
        <v>17</v>
      </c>
      <c r="O123" s="79" t="s">
        <v>17</v>
      </c>
      <c r="P123" s="79" t="s">
        <v>17</v>
      </c>
      <c r="Q123" s="79" t="s">
        <v>17</v>
      </c>
      <c r="R123" s="126">
        <v>1</v>
      </c>
      <c r="S123" s="125">
        <f t="shared" si="1"/>
        <v>2</v>
      </c>
      <c r="T123" s="79" t="s">
        <v>45</v>
      </c>
      <c r="U123" s="79" t="s">
        <v>17</v>
      </c>
      <c r="V123" s="79" t="s">
        <v>17</v>
      </c>
      <c r="W123" s="79" t="s">
        <v>17</v>
      </c>
      <c r="X123" s="79" t="s">
        <v>17</v>
      </c>
      <c r="Y123" s="79" t="s">
        <v>45</v>
      </c>
      <c r="Z123" s="79" t="s">
        <v>17</v>
      </c>
      <c r="AA123" s="79" t="s">
        <v>17</v>
      </c>
      <c r="AB123" s="79" t="s">
        <v>17</v>
      </c>
      <c r="AC123" s="79" t="s">
        <v>17</v>
      </c>
    </row>
    <row r="124" spans="1:68" s="9" customFormat="1">
      <c r="A124" s="96" t="s">
        <v>109</v>
      </c>
      <c r="B124" s="80" t="s">
        <v>147</v>
      </c>
      <c r="C124" s="106" t="s">
        <v>147</v>
      </c>
      <c r="D124" s="96"/>
      <c r="E124" s="96" t="s">
        <v>6</v>
      </c>
      <c r="F124" s="151"/>
      <c r="G124" s="78"/>
      <c r="H124" s="78"/>
      <c r="I124" s="78"/>
      <c r="J124" s="78"/>
      <c r="K124" s="78"/>
      <c r="L124" s="151">
        <v>1</v>
      </c>
      <c r="M124" s="78"/>
      <c r="N124" s="78"/>
      <c r="O124" s="78"/>
      <c r="P124" s="78"/>
      <c r="Q124" s="78"/>
      <c r="R124" s="151">
        <v>1</v>
      </c>
      <c r="S124" s="152">
        <f t="shared" si="1"/>
        <v>2</v>
      </c>
      <c r="T124" s="78"/>
      <c r="U124" s="78"/>
      <c r="V124" s="78"/>
      <c r="W124" s="78"/>
      <c r="X124" s="78"/>
      <c r="Y124" s="78"/>
      <c r="Z124" s="78"/>
      <c r="AA124" s="78"/>
      <c r="AB124" s="78"/>
      <c r="AC124" s="78"/>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c r="BG124" s="2"/>
      <c r="BH124" s="2"/>
      <c r="BI124" s="2"/>
      <c r="BJ124" s="2"/>
      <c r="BK124" s="2"/>
      <c r="BL124" s="2"/>
      <c r="BM124" s="2"/>
      <c r="BN124" s="2"/>
      <c r="BO124" s="2"/>
      <c r="BP124" s="2"/>
    </row>
    <row r="125" spans="1:68">
      <c r="A125" s="93" t="s">
        <v>109</v>
      </c>
      <c r="B125" s="141" t="s">
        <v>147</v>
      </c>
      <c r="C125" s="104" t="s">
        <v>148</v>
      </c>
      <c r="D125" s="103" t="s">
        <v>59</v>
      </c>
      <c r="E125" s="93" t="s">
        <v>578</v>
      </c>
      <c r="F125" s="126"/>
      <c r="G125" s="79" t="s">
        <v>45</v>
      </c>
      <c r="H125" s="79" t="s">
        <v>17</v>
      </c>
      <c r="I125" s="79" t="s">
        <v>17</v>
      </c>
      <c r="J125" s="79" t="s">
        <v>17</v>
      </c>
      <c r="K125" s="79" t="s">
        <v>17</v>
      </c>
      <c r="L125" s="126">
        <v>1</v>
      </c>
      <c r="M125" s="79" t="s">
        <v>45</v>
      </c>
      <c r="N125" s="79" t="s">
        <v>17</v>
      </c>
      <c r="O125" s="79" t="s">
        <v>17</v>
      </c>
      <c r="P125" s="79" t="s">
        <v>17</v>
      </c>
      <c r="Q125" s="79" t="s">
        <v>17</v>
      </c>
      <c r="R125" s="126">
        <v>1</v>
      </c>
      <c r="S125" s="125">
        <f t="shared" si="1"/>
        <v>2</v>
      </c>
      <c r="T125" s="79" t="s">
        <v>45</v>
      </c>
      <c r="U125" s="79" t="s">
        <v>17</v>
      </c>
      <c r="V125" s="79" t="s">
        <v>17</v>
      </c>
      <c r="W125" s="79" t="s">
        <v>17</v>
      </c>
      <c r="X125" s="79" t="s">
        <v>17</v>
      </c>
      <c r="Y125" s="79" t="s">
        <v>45</v>
      </c>
      <c r="Z125" s="79" t="s">
        <v>17</v>
      </c>
      <c r="AA125" s="79" t="s">
        <v>17</v>
      </c>
      <c r="AB125" s="79" t="s">
        <v>17</v>
      </c>
      <c r="AC125" s="79" t="s">
        <v>17</v>
      </c>
    </row>
    <row r="126" spans="1:68">
      <c r="A126" s="93" t="s">
        <v>109</v>
      </c>
      <c r="B126" s="141" t="s">
        <v>147</v>
      </c>
      <c r="C126" s="104" t="s">
        <v>149</v>
      </c>
      <c r="D126" s="103" t="s">
        <v>59</v>
      </c>
      <c r="E126" s="93" t="s">
        <v>60</v>
      </c>
      <c r="F126" s="126" t="s">
        <v>581</v>
      </c>
      <c r="G126" s="79" t="s">
        <v>45</v>
      </c>
      <c r="H126" s="79" t="s">
        <v>17</v>
      </c>
      <c r="I126" s="79" t="s">
        <v>17</v>
      </c>
      <c r="J126" s="79" t="s">
        <v>17</v>
      </c>
      <c r="K126" s="79" t="s">
        <v>17</v>
      </c>
      <c r="L126" s="126">
        <v>1</v>
      </c>
      <c r="M126" s="79" t="s">
        <v>45</v>
      </c>
      <c r="N126" s="79" t="s">
        <v>17</v>
      </c>
      <c r="O126" s="79" t="s">
        <v>17</v>
      </c>
      <c r="P126" s="79" t="s">
        <v>17</v>
      </c>
      <c r="Q126" s="79" t="s">
        <v>17</v>
      </c>
      <c r="R126" s="126">
        <v>1</v>
      </c>
      <c r="S126" s="125">
        <f t="shared" si="1"/>
        <v>2</v>
      </c>
      <c r="T126" s="79" t="s">
        <v>45</v>
      </c>
      <c r="U126" s="79" t="s">
        <v>17</v>
      </c>
      <c r="V126" s="79" t="s">
        <v>17</v>
      </c>
      <c r="W126" s="79" t="s">
        <v>17</v>
      </c>
      <c r="X126" s="79" t="s">
        <v>17</v>
      </c>
      <c r="Y126" s="79" t="s">
        <v>45</v>
      </c>
      <c r="Z126" s="79" t="s">
        <v>17</v>
      </c>
      <c r="AA126" s="79" t="s">
        <v>17</v>
      </c>
      <c r="AB126" s="79" t="s">
        <v>17</v>
      </c>
      <c r="AC126" s="79" t="s">
        <v>17</v>
      </c>
    </row>
    <row r="127" spans="1:68" ht="28.8">
      <c r="A127" s="93" t="s">
        <v>109</v>
      </c>
      <c r="B127" s="138" t="s">
        <v>147</v>
      </c>
      <c r="C127" s="109" t="s">
        <v>150</v>
      </c>
      <c r="D127" s="103" t="s">
        <v>59</v>
      </c>
      <c r="E127" s="93" t="s">
        <v>60</v>
      </c>
      <c r="F127" s="126" t="s">
        <v>582</v>
      </c>
      <c r="G127" s="79" t="s">
        <v>45</v>
      </c>
      <c r="H127" s="79" t="s">
        <v>17</v>
      </c>
      <c r="I127" s="79" t="s">
        <v>17</v>
      </c>
      <c r="J127" s="79" t="s">
        <v>17</v>
      </c>
      <c r="K127" s="79" t="s">
        <v>17</v>
      </c>
      <c r="L127" s="126">
        <v>1</v>
      </c>
      <c r="M127" s="79" t="s">
        <v>45</v>
      </c>
      <c r="N127" s="79" t="s">
        <v>17</v>
      </c>
      <c r="O127" s="79" t="s">
        <v>17</v>
      </c>
      <c r="P127" s="79" t="s">
        <v>17</v>
      </c>
      <c r="Q127" s="79" t="s">
        <v>17</v>
      </c>
      <c r="R127" s="126">
        <v>1</v>
      </c>
      <c r="S127" s="125">
        <f t="shared" si="1"/>
        <v>2</v>
      </c>
      <c r="T127" s="79" t="s">
        <v>45</v>
      </c>
      <c r="U127" s="79" t="s">
        <v>17</v>
      </c>
      <c r="V127" s="79" t="s">
        <v>17</v>
      </c>
      <c r="W127" s="79" t="s">
        <v>17</v>
      </c>
      <c r="X127" s="79" t="s">
        <v>17</v>
      </c>
      <c r="Y127" s="79" t="s">
        <v>45</v>
      </c>
      <c r="Z127" s="79" t="s">
        <v>17</v>
      </c>
      <c r="AA127" s="79" t="s">
        <v>17</v>
      </c>
      <c r="AB127" s="79" t="s">
        <v>17</v>
      </c>
      <c r="AC127" s="79" t="s">
        <v>17</v>
      </c>
    </row>
    <row r="128" spans="1:68" ht="43.2">
      <c r="A128" s="93" t="s">
        <v>109</v>
      </c>
      <c r="B128" s="138" t="s">
        <v>147</v>
      </c>
      <c r="C128" s="104" t="s">
        <v>151</v>
      </c>
      <c r="D128" s="103" t="s">
        <v>59</v>
      </c>
      <c r="E128" s="105" t="s">
        <v>60</v>
      </c>
      <c r="F128" s="126" t="s">
        <v>591</v>
      </c>
      <c r="G128" s="79" t="s">
        <v>45</v>
      </c>
      <c r="H128" s="79" t="s">
        <v>45</v>
      </c>
      <c r="I128" s="79" t="s">
        <v>45</v>
      </c>
      <c r="J128" s="79" t="s">
        <v>17</v>
      </c>
      <c r="K128" s="79" t="s">
        <v>17</v>
      </c>
      <c r="L128" s="126">
        <v>1</v>
      </c>
      <c r="M128" s="79" t="s">
        <v>45</v>
      </c>
      <c r="N128" s="79" t="s">
        <v>45</v>
      </c>
      <c r="O128" s="79" t="s">
        <v>45</v>
      </c>
      <c r="P128" s="79" t="s">
        <v>17</v>
      </c>
      <c r="Q128" s="79" t="s">
        <v>17</v>
      </c>
      <c r="R128" s="126">
        <v>1</v>
      </c>
      <c r="S128" s="125">
        <f t="shared" si="1"/>
        <v>2</v>
      </c>
      <c r="T128" s="79" t="s">
        <v>45</v>
      </c>
      <c r="U128" s="79" t="s">
        <v>45</v>
      </c>
      <c r="V128" s="79" t="s">
        <v>45</v>
      </c>
      <c r="W128" s="79" t="s">
        <v>17</v>
      </c>
      <c r="X128" s="79" t="s">
        <v>17</v>
      </c>
      <c r="Y128" s="79" t="s">
        <v>45</v>
      </c>
      <c r="Z128" s="79" t="s">
        <v>45</v>
      </c>
      <c r="AA128" s="79" t="s">
        <v>45</v>
      </c>
      <c r="AB128" s="79" t="s">
        <v>17</v>
      </c>
      <c r="AC128" s="79" t="s">
        <v>17</v>
      </c>
    </row>
    <row r="129" spans="1:29">
      <c r="A129" s="93" t="s">
        <v>109</v>
      </c>
      <c r="B129" s="138" t="s">
        <v>147</v>
      </c>
      <c r="C129" s="104" t="s">
        <v>152</v>
      </c>
      <c r="D129" s="102"/>
      <c r="E129" s="93"/>
      <c r="F129" s="126" t="s">
        <v>604</v>
      </c>
      <c r="G129" s="79" t="s">
        <v>45</v>
      </c>
      <c r="H129" s="79" t="s">
        <v>17</v>
      </c>
      <c r="I129" s="79" t="s">
        <v>17</v>
      </c>
      <c r="J129" s="79" t="s">
        <v>17</v>
      </c>
      <c r="K129" s="79" t="s">
        <v>17</v>
      </c>
      <c r="L129" s="126">
        <v>1</v>
      </c>
      <c r="M129" s="79" t="s">
        <v>45</v>
      </c>
      <c r="N129" s="79" t="s">
        <v>17</v>
      </c>
      <c r="O129" s="79" t="s">
        <v>17</v>
      </c>
      <c r="P129" s="79" t="s">
        <v>17</v>
      </c>
      <c r="Q129" s="79" t="s">
        <v>17</v>
      </c>
      <c r="R129" s="126">
        <v>1</v>
      </c>
      <c r="S129" s="125">
        <f t="shared" si="1"/>
        <v>2</v>
      </c>
      <c r="T129" s="79" t="s">
        <v>45</v>
      </c>
      <c r="U129" s="79" t="s">
        <v>17</v>
      </c>
      <c r="V129" s="79" t="s">
        <v>17</v>
      </c>
      <c r="W129" s="79" t="s">
        <v>17</v>
      </c>
      <c r="X129" s="79" t="s">
        <v>17</v>
      </c>
      <c r="Y129" s="79" t="s">
        <v>45</v>
      </c>
      <c r="Z129" s="79" t="s">
        <v>17</v>
      </c>
      <c r="AA129" s="79" t="s">
        <v>17</v>
      </c>
      <c r="AB129" s="79" t="s">
        <v>17</v>
      </c>
      <c r="AC129" s="79" t="s">
        <v>17</v>
      </c>
    </row>
    <row r="130" spans="1:29">
      <c r="A130" s="93" t="s">
        <v>109</v>
      </c>
      <c r="B130" s="138" t="s">
        <v>147</v>
      </c>
      <c r="C130" s="104" t="s">
        <v>153</v>
      </c>
      <c r="D130" s="103" t="s">
        <v>59</v>
      </c>
      <c r="E130" s="93" t="s">
        <v>60</v>
      </c>
      <c r="F130" s="126" t="s">
        <v>607</v>
      </c>
      <c r="G130" s="79" t="s">
        <v>45</v>
      </c>
      <c r="H130" s="79" t="s">
        <v>45</v>
      </c>
      <c r="I130" s="79" t="s">
        <v>45</v>
      </c>
      <c r="J130" s="79" t="s">
        <v>17</v>
      </c>
      <c r="K130" s="79" t="s">
        <v>17</v>
      </c>
      <c r="L130" s="126">
        <v>1</v>
      </c>
      <c r="M130" s="79" t="s">
        <v>45</v>
      </c>
      <c r="N130" s="79" t="s">
        <v>45</v>
      </c>
      <c r="O130" s="79" t="s">
        <v>45</v>
      </c>
      <c r="P130" s="79" t="s">
        <v>17</v>
      </c>
      <c r="Q130" s="79" t="s">
        <v>17</v>
      </c>
      <c r="R130" s="126">
        <v>1</v>
      </c>
      <c r="S130" s="125">
        <f t="shared" si="1"/>
        <v>2</v>
      </c>
      <c r="T130" s="79" t="s">
        <v>45</v>
      </c>
      <c r="U130" s="79" t="s">
        <v>45</v>
      </c>
      <c r="V130" s="79" t="s">
        <v>45</v>
      </c>
      <c r="W130" s="79" t="s">
        <v>17</v>
      </c>
      <c r="X130" s="79" t="s">
        <v>17</v>
      </c>
      <c r="Y130" s="79" t="s">
        <v>45</v>
      </c>
      <c r="Z130" s="79" t="s">
        <v>45</v>
      </c>
      <c r="AA130" s="79" t="s">
        <v>45</v>
      </c>
      <c r="AB130" s="79" t="s">
        <v>17</v>
      </c>
      <c r="AC130" s="79" t="s">
        <v>17</v>
      </c>
    </row>
    <row r="131" spans="1:29">
      <c r="A131" s="93" t="s">
        <v>109</v>
      </c>
      <c r="B131" s="138" t="s">
        <v>147</v>
      </c>
      <c r="C131" s="104" t="s">
        <v>154</v>
      </c>
      <c r="D131" s="102"/>
      <c r="E131" s="93"/>
      <c r="F131" s="126" t="s">
        <v>610</v>
      </c>
      <c r="G131" s="79" t="s">
        <v>45</v>
      </c>
      <c r="H131" s="79" t="s">
        <v>17</v>
      </c>
      <c r="I131" s="79" t="s">
        <v>17</v>
      </c>
      <c r="J131" s="79" t="s">
        <v>17</v>
      </c>
      <c r="K131" s="79" t="s">
        <v>17</v>
      </c>
      <c r="L131" s="126">
        <v>1</v>
      </c>
      <c r="M131" s="79" t="s">
        <v>45</v>
      </c>
      <c r="N131" s="79" t="s">
        <v>17</v>
      </c>
      <c r="O131" s="79" t="s">
        <v>17</v>
      </c>
      <c r="P131" s="79" t="s">
        <v>17</v>
      </c>
      <c r="Q131" s="79" t="s">
        <v>17</v>
      </c>
      <c r="R131" s="126">
        <v>1</v>
      </c>
      <c r="S131" s="125">
        <f t="shared" si="1"/>
        <v>2</v>
      </c>
      <c r="T131" s="79" t="s">
        <v>45</v>
      </c>
      <c r="U131" s="79" t="s">
        <v>17</v>
      </c>
      <c r="V131" s="79" t="s">
        <v>17</v>
      </c>
      <c r="W131" s="79" t="s">
        <v>17</v>
      </c>
      <c r="X131" s="79" t="s">
        <v>17</v>
      </c>
      <c r="Y131" s="79" t="s">
        <v>45</v>
      </c>
      <c r="Z131" s="79" t="s">
        <v>17</v>
      </c>
      <c r="AA131" s="79" t="s">
        <v>17</v>
      </c>
      <c r="AB131" s="79" t="s">
        <v>17</v>
      </c>
      <c r="AC131" s="79" t="s">
        <v>17</v>
      </c>
    </row>
    <row r="132" spans="1:29">
      <c r="A132" s="93" t="s">
        <v>109</v>
      </c>
      <c r="B132" s="138" t="s">
        <v>147</v>
      </c>
      <c r="C132" s="100" t="s">
        <v>155</v>
      </c>
      <c r="D132" s="103" t="s">
        <v>59</v>
      </c>
      <c r="E132" s="93" t="s">
        <v>60</v>
      </c>
      <c r="F132" s="126"/>
      <c r="G132" s="79" t="s">
        <v>45</v>
      </c>
      <c r="H132" s="79" t="s">
        <v>45</v>
      </c>
      <c r="I132" s="79" t="s">
        <v>45</v>
      </c>
      <c r="J132" s="79" t="s">
        <v>17</v>
      </c>
      <c r="K132" s="79" t="s">
        <v>17</v>
      </c>
      <c r="L132" s="126">
        <v>1</v>
      </c>
      <c r="M132" s="79" t="s">
        <v>45</v>
      </c>
      <c r="N132" s="79" t="s">
        <v>45</v>
      </c>
      <c r="O132" s="79" t="s">
        <v>45</v>
      </c>
      <c r="P132" s="79" t="s">
        <v>17</v>
      </c>
      <c r="Q132" s="79" t="s">
        <v>17</v>
      </c>
      <c r="R132" s="126">
        <v>1</v>
      </c>
      <c r="S132" s="125">
        <f t="shared" si="1"/>
        <v>2</v>
      </c>
      <c r="T132" s="79" t="s">
        <v>45</v>
      </c>
      <c r="U132" s="79" t="s">
        <v>45</v>
      </c>
      <c r="V132" s="79" t="s">
        <v>45</v>
      </c>
      <c r="W132" s="79" t="s">
        <v>17</v>
      </c>
      <c r="X132" s="79" t="s">
        <v>17</v>
      </c>
      <c r="Y132" s="79" t="s">
        <v>45</v>
      </c>
      <c r="Z132" s="79" t="s">
        <v>45</v>
      </c>
      <c r="AA132" s="79" t="s">
        <v>45</v>
      </c>
      <c r="AB132" s="79" t="s">
        <v>17</v>
      </c>
      <c r="AC132" s="79" t="s">
        <v>17</v>
      </c>
    </row>
    <row r="133" spans="1:29" ht="28.8">
      <c r="A133" s="93" t="s">
        <v>109</v>
      </c>
      <c r="B133" s="138" t="s">
        <v>147</v>
      </c>
      <c r="C133" s="103" t="s">
        <v>156</v>
      </c>
      <c r="D133" s="103" t="s">
        <v>59</v>
      </c>
      <c r="E133" s="93" t="s">
        <v>60</v>
      </c>
      <c r="F133" s="126"/>
      <c r="G133" s="79" t="s">
        <v>45</v>
      </c>
      <c r="H133" s="79" t="s">
        <v>45</v>
      </c>
      <c r="I133" s="79" t="s">
        <v>17</v>
      </c>
      <c r="J133" s="79" t="s">
        <v>17</v>
      </c>
      <c r="K133" s="79" t="s">
        <v>17</v>
      </c>
      <c r="L133" s="126">
        <v>1</v>
      </c>
      <c r="M133" s="79" t="s">
        <v>45</v>
      </c>
      <c r="N133" s="79" t="s">
        <v>45</v>
      </c>
      <c r="O133" s="79" t="s">
        <v>17</v>
      </c>
      <c r="P133" s="79" t="s">
        <v>17</v>
      </c>
      <c r="Q133" s="79" t="s">
        <v>17</v>
      </c>
      <c r="R133" s="126">
        <v>1</v>
      </c>
      <c r="S133" s="125">
        <f t="shared" ref="S133:S196" si="2">L133+R133</f>
        <v>2</v>
      </c>
      <c r="T133" s="79" t="s">
        <v>45</v>
      </c>
      <c r="U133" s="79" t="s">
        <v>45</v>
      </c>
      <c r="V133" s="79" t="s">
        <v>17</v>
      </c>
      <c r="W133" s="79" t="s">
        <v>17</v>
      </c>
      <c r="X133" s="79" t="s">
        <v>17</v>
      </c>
      <c r="Y133" s="79" t="s">
        <v>45</v>
      </c>
      <c r="Z133" s="79" t="s">
        <v>45</v>
      </c>
      <c r="AA133" s="79" t="s">
        <v>17</v>
      </c>
      <c r="AB133" s="79" t="s">
        <v>17</v>
      </c>
      <c r="AC133" s="79" t="s">
        <v>17</v>
      </c>
    </row>
    <row r="134" spans="1:29" ht="86.4">
      <c r="A134" s="93" t="s">
        <v>109</v>
      </c>
      <c r="B134" s="138" t="s">
        <v>147</v>
      </c>
      <c r="C134" s="109" t="s">
        <v>157</v>
      </c>
      <c r="D134" s="109"/>
      <c r="E134" s="93" t="s">
        <v>586</v>
      </c>
      <c r="F134" s="126"/>
      <c r="G134" s="79" t="s">
        <v>45</v>
      </c>
      <c r="H134" s="79" t="s">
        <v>45</v>
      </c>
      <c r="I134" s="79" t="s">
        <v>17</v>
      </c>
      <c r="J134" s="79" t="s">
        <v>17</v>
      </c>
      <c r="K134" s="79" t="s">
        <v>17</v>
      </c>
      <c r="L134" s="126">
        <v>1</v>
      </c>
      <c r="M134" s="79" t="s">
        <v>45</v>
      </c>
      <c r="N134" s="79" t="s">
        <v>45</v>
      </c>
      <c r="O134" s="79" t="s">
        <v>17</v>
      </c>
      <c r="P134" s="79" t="s">
        <v>17</v>
      </c>
      <c r="Q134" s="79" t="s">
        <v>17</v>
      </c>
      <c r="R134" s="126">
        <v>1</v>
      </c>
      <c r="S134" s="125">
        <f t="shared" si="2"/>
        <v>2</v>
      </c>
      <c r="T134" s="79" t="s">
        <v>45</v>
      </c>
      <c r="U134" s="79" t="s">
        <v>45</v>
      </c>
      <c r="V134" s="79" t="s">
        <v>17</v>
      </c>
      <c r="W134" s="79" t="s">
        <v>17</v>
      </c>
      <c r="X134" s="79" t="s">
        <v>17</v>
      </c>
      <c r="Y134" s="79" t="s">
        <v>45</v>
      </c>
      <c r="Z134" s="79" t="s">
        <v>45</v>
      </c>
      <c r="AA134" s="79" t="s">
        <v>17</v>
      </c>
      <c r="AB134" s="79" t="s">
        <v>17</v>
      </c>
      <c r="AC134" s="79" t="s">
        <v>17</v>
      </c>
    </row>
    <row r="135" spans="1:29">
      <c r="A135" s="93" t="s">
        <v>109</v>
      </c>
      <c r="B135" s="138" t="s">
        <v>147</v>
      </c>
      <c r="C135" s="104" t="s">
        <v>158</v>
      </c>
      <c r="D135" s="102"/>
      <c r="E135" s="93" t="s">
        <v>62</v>
      </c>
      <c r="F135" s="126" t="s">
        <v>656</v>
      </c>
      <c r="G135" s="79" t="s">
        <v>45</v>
      </c>
      <c r="H135" s="79" t="s">
        <v>45</v>
      </c>
      <c r="I135" s="79" t="s">
        <v>17</v>
      </c>
      <c r="J135" s="79" t="s">
        <v>17</v>
      </c>
      <c r="K135" s="79" t="s">
        <v>17</v>
      </c>
      <c r="L135" s="126">
        <v>1</v>
      </c>
      <c r="M135" s="79" t="s">
        <v>45</v>
      </c>
      <c r="N135" s="79" t="s">
        <v>45</v>
      </c>
      <c r="O135" s="79" t="s">
        <v>17</v>
      </c>
      <c r="P135" s="79" t="s">
        <v>17</v>
      </c>
      <c r="Q135" s="79" t="s">
        <v>17</v>
      </c>
      <c r="R135" s="126">
        <v>1</v>
      </c>
      <c r="S135" s="125">
        <f t="shared" si="2"/>
        <v>2</v>
      </c>
      <c r="T135" s="79" t="s">
        <v>45</v>
      </c>
      <c r="U135" s="79" t="s">
        <v>45</v>
      </c>
      <c r="V135" s="79" t="s">
        <v>17</v>
      </c>
      <c r="W135" s="79" t="s">
        <v>17</v>
      </c>
      <c r="X135" s="79" t="s">
        <v>17</v>
      </c>
      <c r="Y135" s="79" t="s">
        <v>45</v>
      </c>
      <c r="Z135" s="79" t="s">
        <v>45</v>
      </c>
      <c r="AA135" s="79" t="s">
        <v>17</v>
      </c>
      <c r="AB135" s="79" t="s">
        <v>17</v>
      </c>
      <c r="AC135" s="79" t="s">
        <v>17</v>
      </c>
    </row>
    <row r="136" spans="1:29" ht="28.8">
      <c r="A136" s="93" t="s">
        <v>109</v>
      </c>
      <c r="B136" s="138" t="s">
        <v>147</v>
      </c>
      <c r="C136" s="104" t="s">
        <v>159</v>
      </c>
      <c r="D136" s="101"/>
      <c r="E136" s="153" t="s">
        <v>114</v>
      </c>
      <c r="F136" s="126"/>
      <c r="G136" s="79" t="s">
        <v>17</v>
      </c>
      <c r="H136" s="79" t="s">
        <v>17</v>
      </c>
      <c r="I136" s="79" t="s">
        <v>17</v>
      </c>
      <c r="J136" s="79" t="s">
        <v>17</v>
      </c>
      <c r="K136" s="79" t="s">
        <v>17</v>
      </c>
      <c r="L136" s="126">
        <v>1</v>
      </c>
      <c r="M136" s="79" t="s">
        <v>17</v>
      </c>
      <c r="N136" s="79" t="s">
        <v>17</v>
      </c>
      <c r="O136" s="79" t="s">
        <v>17</v>
      </c>
      <c r="P136" s="79" t="s">
        <v>17</v>
      </c>
      <c r="Q136" s="79" t="s">
        <v>17</v>
      </c>
      <c r="R136" s="126">
        <v>1</v>
      </c>
      <c r="S136" s="125">
        <f t="shared" si="2"/>
        <v>2</v>
      </c>
      <c r="T136" s="79" t="s">
        <v>17</v>
      </c>
      <c r="U136" s="79" t="s">
        <v>17</v>
      </c>
      <c r="V136" s="79" t="s">
        <v>17</v>
      </c>
      <c r="W136" s="79" t="s">
        <v>17</v>
      </c>
      <c r="X136" s="79" t="s">
        <v>17</v>
      </c>
      <c r="Y136" s="79" t="s">
        <v>17</v>
      </c>
      <c r="Z136" s="79" t="s">
        <v>17</v>
      </c>
      <c r="AA136" s="79" t="s">
        <v>17</v>
      </c>
      <c r="AB136" s="79" t="s">
        <v>17</v>
      </c>
      <c r="AC136" s="79" t="s">
        <v>17</v>
      </c>
    </row>
    <row r="137" spans="1:29" ht="16.5" customHeight="1">
      <c r="A137" s="93" t="s">
        <v>109</v>
      </c>
      <c r="B137" s="138" t="s">
        <v>147</v>
      </c>
      <c r="C137" s="100" t="s">
        <v>160</v>
      </c>
      <c r="D137" s="103" t="s">
        <v>59</v>
      </c>
      <c r="E137" s="93" t="s">
        <v>60</v>
      </c>
      <c r="F137" s="126"/>
      <c r="G137" s="79" t="s">
        <v>45</v>
      </c>
      <c r="H137" s="79" t="s">
        <v>17</v>
      </c>
      <c r="I137" s="79" t="s">
        <v>17</v>
      </c>
      <c r="J137" s="79" t="s">
        <v>17</v>
      </c>
      <c r="K137" s="79" t="s">
        <v>17</v>
      </c>
      <c r="L137" s="126">
        <v>1</v>
      </c>
      <c r="M137" s="79" t="s">
        <v>45</v>
      </c>
      <c r="N137" s="79" t="s">
        <v>17</v>
      </c>
      <c r="O137" s="79" t="s">
        <v>17</v>
      </c>
      <c r="P137" s="79" t="s">
        <v>17</v>
      </c>
      <c r="Q137" s="79" t="s">
        <v>17</v>
      </c>
      <c r="R137" s="126">
        <v>1</v>
      </c>
      <c r="S137" s="125">
        <f t="shared" si="2"/>
        <v>2</v>
      </c>
      <c r="T137" s="79" t="s">
        <v>45</v>
      </c>
      <c r="U137" s="79" t="s">
        <v>17</v>
      </c>
      <c r="V137" s="79" t="s">
        <v>17</v>
      </c>
      <c r="W137" s="79" t="s">
        <v>17</v>
      </c>
      <c r="X137" s="79" t="s">
        <v>17</v>
      </c>
      <c r="Y137" s="79" t="s">
        <v>45</v>
      </c>
      <c r="Z137" s="79" t="s">
        <v>45</v>
      </c>
      <c r="AA137" s="79" t="s">
        <v>45</v>
      </c>
      <c r="AB137" s="79" t="s">
        <v>45</v>
      </c>
      <c r="AC137" s="79" t="s">
        <v>45</v>
      </c>
    </row>
    <row r="138" spans="1:29" ht="33" customHeight="1">
      <c r="A138" s="93" t="s">
        <v>109</v>
      </c>
      <c r="B138" s="138" t="s">
        <v>147</v>
      </c>
      <c r="C138" s="100" t="s">
        <v>161</v>
      </c>
      <c r="D138" s="103" t="s">
        <v>59</v>
      </c>
      <c r="E138" s="98" t="s">
        <v>60</v>
      </c>
      <c r="F138" s="126"/>
      <c r="G138" s="79" t="s">
        <v>45</v>
      </c>
      <c r="H138" s="79" t="s">
        <v>45</v>
      </c>
      <c r="I138" s="79" t="s">
        <v>45</v>
      </c>
      <c r="J138" s="79" t="s">
        <v>45</v>
      </c>
      <c r="K138" s="79" t="s">
        <v>45</v>
      </c>
      <c r="L138" s="126">
        <v>0</v>
      </c>
      <c r="M138" s="79" t="s">
        <v>45</v>
      </c>
      <c r="N138" s="79" t="s">
        <v>45</v>
      </c>
      <c r="O138" s="79" t="s">
        <v>45</v>
      </c>
      <c r="P138" s="79" t="s">
        <v>45</v>
      </c>
      <c r="Q138" s="79" t="s">
        <v>45</v>
      </c>
      <c r="R138" s="126">
        <v>0</v>
      </c>
      <c r="S138" s="125">
        <f t="shared" si="2"/>
        <v>0</v>
      </c>
      <c r="T138" s="79" t="s">
        <v>45</v>
      </c>
      <c r="U138" s="79" t="s">
        <v>45</v>
      </c>
      <c r="V138" s="79" t="s">
        <v>45</v>
      </c>
      <c r="W138" s="79" t="s">
        <v>45</v>
      </c>
      <c r="X138" s="79" t="s">
        <v>45</v>
      </c>
      <c r="Y138" s="79" t="s">
        <v>45</v>
      </c>
      <c r="Z138" s="79" t="s">
        <v>45</v>
      </c>
      <c r="AA138" s="79" t="s">
        <v>17</v>
      </c>
      <c r="AB138" s="79" t="s">
        <v>17</v>
      </c>
      <c r="AC138" s="79" t="s">
        <v>17</v>
      </c>
    </row>
    <row r="139" spans="1:29">
      <c r="A139" s="93" t="s">
        <v>109</v>
      </c>
      <c r="B139" s="138" t="s">
        <v>147</v>
      </c>
      <c r="C139" s="100" t="s">
        <v>162</v>
      </c>
      <c r="D139" s="103" t="s">
        <v>59</v>
      </c>
      <c r="E139" s="98" t="s">
        <v>60</v>
      </c>
      <c r="F139" s="126"/>
      <c r="G139" s="79" t="s">
        <v>45</v>
      </c>
      <c r="H139" s="79" t="s">
        <v>45</v>
      </c>
      <c r="I139" s="79" t="s">
        <v>45</v>
      </c>
      <c r="J139" s="79" t="s">
        <v>45</v>
      </c>
      <c r="K139" s="79" t="s">
        <v>45</v>
      </c>
      <c r="L139" s="126">
        <v>0</v>
      </c>
      <c r="M139" s="79" t="s">
        <v>45</v>
      </c>
      <c r="N139" s="79" t="s">
        <v>45</v>
      </c>
      <c r="O139" s="79" t="s">
        <v>45</v>
      </c>
      <c r="P139" s="79" t="s">
        <v>45</v>
      </c>
      <c r="Q139" s="79" t="s">
        <v>45</v>
      </c>
      <c r="R139" s="126">
        <v>0</v>
      </c>
      <c r="S139" s="125">
        <f t="shared" si="2"/>
        <v>0</v>
      </c>
      <c r="T139" s="79" t="s">
        <v>45</v>
      </c>
      <c r="U139" s="79" t="s">
        <v>45</v>
      </c>
      <c r="V139" s="79" t="s">
        <v>45</v>
      </c>
      <c r="W139" s="79" t="s">
        <v>45</v>
      </c>
      <c r="X139" s="79" t="s">
        <v>45</v>
      </c>
      <c r="Y139" s="79" t="s">
        <v>45</v>
      </c>
      <c r="Z139" s="79" t="s">
        <v>45</v>
      </c>
      <c r="AA139" s="79" t="s">
        <v>17</v>
      </c>
      <c r="AB139" s="79" t="s">
        <v>17</v>
      </c>
      <c r="AC139" s="79" t="s">
        <v>17</v>
      </c>
    </row>
    <row r="140" spans="1:29">
      <c r="A140" s="93" t="s">
        <v>109</v>
      </c>
      <c r="B140" s="138" t="s">
        <v>147</v>
      </c>
      <c r="C140" s="100" t="s">
        <v>163</v>
      </c>
      <c r="D140" s="103" t="s">
        <v>59</v>
      </c>
      <c r="E140" s="98" t="s">
        <v>60</v>
      </c>
      <c r="F140" s="126"/>
      <c r="G140" s="79" t="s">
        <v>45</v>
      </c>
      <c r="H140" s="79" t="s">
        <v>45</v>
      </c>
      <c r="I140" s="79" t="s">
        <v>45</v>
      </c>
      <c r="J140" s="79" t="s">
        <v>45</v>
      </c>
      <c r="K140" s="79" t="s">
        <v>45</v>
      </c>
      <c r="L140" s="126">
        <v>0</v>
      </c>
      <c r="M140" s="79" t="s">
        <v>45</v>
      </c>
      <c r="N140" s="79" t="s">
        <v>45</v>
      </c>
      <c r="O140" s="79" t="s">
        <v>45</v>
      </c>
      <c r="P140" s="79" t="s">
        <v>45</v>
      </c>
      <c r="Q140" s="79" t="s">
        <v>45</v>
      </c>
      <c r="R140" s="126">
        <v>0</v>
      </c>
      <c r="S140" s="125">
        <f t="shared" si="2"/>
        <v>0</v>
      </c>
      <c r="T140" s="79" t="s">
        <v>45</v>
      </c>
      <c r="U140" s="79" t="s">
        <v>45</v>
      </c>
      <c r="V140" s="79" t="s">
        <v>45</v>
      </c>
      <c r="W140" s="79" t="s">
        <v>45</v>
      </c>
      <c r="X140" s="79" t="s">
        <v>45</v>
      </c>
      <c r="Y140" s="79" t="s">
        <v>45</v>
      </c>
      <c r="Z140" s="79" t="s">
        <v>17</v>
      </c>
      <c r="AA140" s="79" t="s">
        <v>17</v>
      </c>
      <c r="AB140" s="79" t="s">
        <v>17</v>
      </c>
      <c r="AC140" s="79" t="s">
        <v>17</v>
      </c>
    </row>
    <row r="141" spans="1:29">
      <c r="A141" s="93" t="s">
        <v>109</v>
      </c>
      <c r="B141" s="138" t="s">
        <v>147</v>
      </c>
      <c r="C141" s="100" t="s">
        <v>164</v>
      </c>
      <c r="D141" s="103" t="s">
        <v>59</v>
      </c>
      <c r="E141" s="98" t="s">
        <v>60</v>
      </c>
      <c r="F141" s="126"/>
      <c r="G141" s="79" t="s">
        <v>45</v>
      </c>
      <c r="H141" s="79" t="s">
        <v>45</v>
      </c>
      <c r="I141" s="79" t="s">
        <v>45</v>
      </c>
      <c r="J141" s="79" t="s">
        <v>45</v>
      </c>
      <c r="K141" s="79" t="s">
        <v>45</v>
      </c>
      <c r="L141" s="126">
        <v>0</v>
      </c>
      <c r="M141" s="79" t="s">
        <v>45</v>
      </c>
      <c r="N141" s="79" t="s">
        <v>45</v>
      </c>
      <c r="O141" s="79" t="s">
        <v>45</v>
      </c>
      <c r="P141" s="79" t="s">
        <v>45</v>
      </c>
      <c r="Q141" s="79" t="s">
        <v>45</v>
      </c>
      <c r="R141" s="126">
        <v>0</v>
      </c>
      <c r="S141" s="125">
        <f t="shared" si="2"/>
        <v>0</v>
      </c>
      <c r="T141" s="79" t="s">
        <v>45</v>
      </c>
      <c r="U141" s="79" t="s">
        <v>45</v>
      </c>
      <c r="V141" s="79" t="s">
        <v>45</v>
      </c>
      <c r="W141" s="79" t="s">
        <v>45</v>
      </c>
      <c r="X141" s="79" t="s">
        <v>45</v>
      </c>
      <c r="Y141" s="79" t="s">
        <v>45</v>
      </c>
      <c r="Z141" s="79" t="s">
        <v>17</v>
      </c>
      <c r="AA141" s="79" t="s">
        <v>17</v>
      </c>
      <c r="AB141" s="79" t="s">
        <v>17</v>
      </c>
      <c r="AC141" s="79" t="s">
        <v>17</v>
      </c>
    </row>
    <row r="142" spans="1:29">
      <c r="A142" s="93" t="s">
        <v>109</v>
      </c>
      <c r="B142" s="138" t="s">
        <v>147</v>
      </c>
      <c r="C142" s="100" t="s">
        <v>165</v>
      </c>
      <c r="D142" s="103" t="s">
        <v>59</v>
      </c>
      <c r="E142" s="93" t="s">
        <v>60</v>
      </c>
      <c r="F142" s="126"/>
      <c r="G142" s="79" t="s">
        <v>45</v>
      </c>
      <c r="H142" s="79" t="s">
        <v>17</v>
      </c>
      <c r="I142" s="79" t="s">
        <v>17</v>
      </c>
      <c r="J142" s="79" t="s">
        <v>17</v>
      </c>
      <c r="K142" s="79" t="s">
        <v>17</v>
      </c>
      <c r="L142" s="126">
        <v>1</v>
      </c>
      <c r="M142" s="79" t="s">
        <v>45</v>
      </c>
      <c r="N142" s="79" t="s">
        <v>17</v>
      </c>
      <c r="O142" s="79" t="s">
        <v>17</v>
      </c>
      <c r="P142" s="79" t="s">
        <v>17</v>
      </c>
      <c r="Q142" s="79" t="s">
        <v>17</v>
      </c>
      <c r="R142" s="126">
        <v>1</v>
      </c>
      <c r="S142" s="125">
        <f t="shared" si="2"/>
        <v>2</v>
      </c>
      <c r="T142" s="79" t="s">
        <v>45</v>
      </c>
      <c r="U142" s="79" t="s">
        <v>17</v>
      </c>
      <c r="V142" s="79" t="s">
        <v>17</v>
      </c>
      <c r="W142" s="79" t="s">
        <v>17</v>
      </c>
      <c r="X142" s="79" t="s">
        <v>17</v>
      </c>
      <c r="Y142" s="79" t="s">
        <v>45</v>
      </c>
      <c r="Z142" s="79" t="s">
        <v>17</v>
      </c>
      <c r="AA142" s="79" t="s">
        <v>17</v>
      </c>
      <c r="AB142" s="79" t="s">
        <v>17</v>
      </c>
      <c r="AC142" s="79" t="s">
        <v>17</v>
      </c>
    </row>
    <row r="143" spans="1:29">
      <c r="A143" s="93" t="s">
        <v>109</v>
      </c>
      <c r="B143" s="138" t="s">
        <v>147</v>
      </c>
      <c r="C143" s="100" t="s">
        <v>166</v>
      </c>
      <c r="D143" s="100"/>
      <c r="E143" s="93" t="s">
        <v>586</v>
      </c>
      <c r="F143" s="126" t="s">
        <v>582</v>
      </c>
      <c r="G143" s="79" t="s">
        <v>45</v>
      </c>
      <c r="H143" s="79" t="s">
        <v>17</v>
      </c>
      <c r="I143" s="79" t="s">
        <v>17</v>
      </c>
      <c r="J143" s="79" t="s">
        <v>17</v>
      </c>
      <c r="K143" s="79" t="s">
        <v>17</v>
      </c>
      <c r="L143" s="126">
        <v>1</v>
      </c>
      <c r="M143" s="79" t="s">
        <v>45</v>
      </c>
      <c r="N143" s="79" t="s">
        <v>17</v>
      </c>
      <c r="O143" s="79" t="s">
        <v>17</v>
      </c>
      <c r="P143" s="79" t="s">
        <v>17</v>
      </c>
      <c r="Q143" s="79" t="s">
        <v>17</v>
      </c>
      <c r="R143" s="126">
        <v>1</v>
      </c>
      <c r="S143" s="125">
        <f t="shared" si="2"/>
        <v>2</v>
      </c>
      <c r="T143" s="79" t="s">
        <v>45</v>
      </c>
      <c r="U143" s="79" t="s">
        <v>17</v>
      </c>
      <c r="V143" s="79" t="s">
        <v>17</v>
      </c>
      <c r="W143" s="79" t="s">
        <v>17</v>
      </c>
      <c r="X143" s="79" t="s">
        <v>17</v>
      </c>
      <c r="Y143" s="79" t="s">
        <v>45</v>
      </c>
      <c r="Z143" s="79" t="s">
        <v>17</v>
      </c>
      <c r="AA143" s="79" t="s">
        <v>17</v>
      </c>
      <c r="AB143" s="79" t="s">
        <v>17</v>
      </c>
      <c r="AC143" s="79" t="s">
        <v>17</v>
      </c>
    </row>
    <row r="144" spans="1:29">
      <c r="A144" s="93" t="s">
        <v>109</v>
      </c>
      <c r="B144" s="138" t="s">
        <v>147</v>
      </c>
      <c r="C144" s="100" t="s">
        <v>167</v>
      </c>
      <c r="D144" s="100"/>
      <c r="E144" s="93" t="s">
        <v>672</v>
      </c>
      <c r="F144" s="126" t="s">
        <v>676</v>
      </c>
      <c r="G144" s="79" t="s">
        <v>45</v>
      </c>
      <c r="H144" s="79" t="s">
        <v>17</v>
      </c>
      <c r="I144" s="79" t="s">
        <v>17</v>
      </c>
      <c r="J144" s="79" t="s">
        <v>17</v>
      </c>
      <c r="K144" s="79" t="s">
        <v>17</v>
      </c>
      <c r="L144" s="126">
        <v>1</v>
      </c>
      <c r="M144" s="79" t="s">
        <v>45</v>
      </c>
      <c r="N144" s="79" t="s">
        <v>17</v>
      </c>
      <c r="O144" s="79" t="s">
        <v>17</v>
      </c>
      <c r="P144" s="79" t="s">
        <v>17</v>
      </c>
      <c r="Q144" s="79" t="s">
        <v>17</v>
      </c>
      <c r="R144" s="126">
        <v>1</v>
      </c>
      <c r="S144" s="125">
        <f t="shared" si="2"/>
        <v>2</v>
      </c>
      <c r="T144" s="79" t="s">
        <v>45</v>
      </c>
      <c r="U144" s="79" t="s">
        <v>17</v>
      </c>
      <c r="V144" s="79" t="s">
        <v>17</v>
      </c>
      <c r="W144" s="79" t="s">
        <v>17</v>
      </c>
      <c r="X144" s="79" t="s">
        <v>17</v>
      </c>
      <c r="Y144" s="79" t="s">
        <v>45</v>
      </c>
      <c r="Z144" s="79" t="s">
        <v>17</v>
      </c>
      <c r="AA144" s="79" t="s">
        <v>17</v>
      </c>
      <c r="AB144" s="79" t="s">
        <v>17</v>
      </c>
      <c r="AC144" s="79" t="s">
        <v>17</v>
      </c>
    </row>
    <row r="145" spans="1:68">
      <c r="A145" s="93" t="s">
        <v>109</v>
      </c>
      <c r="B145" s="138" t="s">
        <v>147</v>
      </c>
      <c r="C145" s="104" t="s">
        <v>168</v>
      </c>
      <c r="D145" s="103" t="s">
        <v>59</v>
      </c>
      <c r="E145" s="93" t="s">
        <v>60</v>
      </c>
      <c r="F145" s="126"/>
      <c r="G145" s="79" t="s">
        <v>45</v>
      </c>
      <c r="H145" s="79" t="s">
        <v>17</v>
      </c>
      <c r="I145" s="79" t="s">
        <v>17</v>
      </c>
      <c r="J145" s="79" t="s">
        <v>17</v>
      </c>
      <c r="K145" s="79" t="s">
        <v>17</v>
      </c>
      <c r="L145" s="126">
        <v>1</v>
      </c>
      <c r="M145" s="79" t="s">
        <v>45</v>
      </c>
      <c r="N145" s="79" t="s">
        <v>17</v>
      </c>
      <c r="O145" s="79" t="s">
        <v>17</v>
      </c>
      <c r="P145" s="79" t="s">
        <v>17</v>
      </c>
      <c r="Q145" s="79" t="s">
        <v>17</v>
      </c>
      <c r="R145" s="126">
        <v>1</v>
      </c>
      <c r="S145" s="125">
        <f t="shared" si="2"/>
        <v>2</v>
      </c>
      <c r="T145" s="79" t="s">
        <v>45</v>
      </c>
      <c r="U145" s="79" t="s">
        <v>17</v>
      </c>
      <c r="V145" s="79" t="s">
        <v>17</v>
      </c>
      <c r="W145" s="79" t="s">
        <v>17</v>
      </c>
      <c r="X145" s="79" t="s">
        <v>17</v>
      </c>
      <c r="Y145" s="79" t="s">
        <v>45</v>
      </c>
      <c r="Z145" s="79" t="s">
        <v>17</v>
      </c>
      <c r="AA145" s="79" t="s">
        <v>17</v>
      </c>
      <c r="AB145" s="79" t="s">
        <v>17</v>
      </c>
      <c r="AC145" s="79" t="s">
        <v>17</v>
      </c>
    </row>
    <row r="146" spans="1:68">
      <c r="A146" s="93" t="s">
        <v>109</v>
      </c>
      <c r="B146" s="138" t="s">
        <v>147</v>
      </c>
      <c r="C146" s="104" t="s">
        <v>169</v>
      </c>
      <c r="D146" s="102"/>
      <c r="E146" s="93" t="s">
        <v>586</v>
      </c>
      <c r="F146" s="126" t="s">
        <v>582</v>
      </c>
      <c r="G146" s="79" t="s">
        <v>45</v>
      </c>
      <c r="H146" s="79" t="s">
        <v>17</v>
      </c>
      <c r="I146" s="79" t="s">
        <v>17</v>
      </c>
      <c r="J146" s="79" t="s">
        <v>17</v>
      </c>
      <c r="K146" s="79" t="s">
        <v>17</v>
      </c>
      <c r="L146" s="126">
        <v>1</v>
      </c>
      <c r="M146" s="79" t="s">
        <v>45</v>
      </c>
      <c r="N146" s="79" t="s">
        <v>17</v>
      </c>
      <c r="O146" s="79" t="s">
        <v>17</v>
      </c>
      <c r="P146" s="79" t="s">
        <v>17</v>
      </c>
      <c r="Q146" s="79" t="s">
        <v>17</v>
      </c>
      <c r="R146" s="126">
        <v>1</v>
      </c>
      <c r="S146" s="125">
        <f t="shared" si="2"/>
        <v>2</v>
      </c>
      <c r="T146" s="79" t="s">
        <v>45</v>
      </c>
      <c r="U146" s="79" t="s">
        <v>17</v>
      </c>
      <c r="V146" s="79" t="s">
        <v>17</v>
      </c>
      <c r="W146" s="79" t="s">
        <v>17</v>
      </c>
      <c r="X146" s="79" t="s">
        <v>17</v>
      </c>
      <c r="Y146" s="79" t="s">
        <v>45</v>
      </c>
      <c r="Z146" s="79" t="s">
        <v>17</v>
      </c>
      <c r="AA146" s="79" t="s">
        <v>17</v>
      </c>
      <c r="AB146" s="79" t="s">
        <v>17</v>
      </c>
      <c r="AC146" s="79" t="s">
        <v>17</v>
      </c>
    </row>
    <row r="147" spans="1:68">
      <c r="A147" s="93" t="s">
        <v>109</v>
      </c>
      <c r="B147" s="138" t="s">
        <v>147</v>
      </c>
      <c r="C147" s="104" t="s">
        <v>170</v>
      </c>
      <c r="D147" s="102"/>
      <c r="E147" s="93" t="s">
        <v>672</v>
      </c>
      <c r="F147" s="126" t="s">
        <v>676</v>
      </c>
      <c r="G147" s="79" t="s">
        <v>45</v>
      </c>
      <c r="H147" s="79" t="s">
        <v>17</v>
      </c>
      <c r="I147" s="79" t="s">
        <v>17</v>
      </c>
      <c r="J147" s="79" t="s">
        <v>17</v>
      </c>
      <c r="K147" s="79" t="s">
        <v>17</v>
      </c>
      <c r="L147" s="126">
        <v>1</v>
      </c>
      <c r="M147" s="79" t="s">
        <v>45</v>
      </c>
      <c r="N147" s="79" t="s">
        <v>17</v>
      </c>
      <c r="O147" s="79" t="s">
        <v>17</v>
      </c>
      <c r="P147" s="79" t="s">
        <v>17</v>
      </c>
      <c r="Q147" s="79" t="s">
        <v>17</v>
      </c>
      <c r="R147" s="126">
        <v>1</v>
      </c>
      <c r="S147" s="125">
        <f t="shared" si="2"/>
        <v>2</v>
      </c>
      <c r="T147" s="79" t="s">
        <v>45</v>
      </c>
      <c r="U147" s="79" t="s">
        <v>17</v>
      </c>
      <c r="V147" s="79" t="s">
        <v>17</v>
      </c>
      <c r="W147" s="79" t="s">
        <v>17</v>
      </c>
      <c r="X147" s="79" t="s">
        <v>17</v>
      </c>
      <c r="Y147" s="79" t="s">
        <v>45</v>
      </c>
      <c r="Z147" s="79" t="s">
        <v>17</v>
      </c>
      <c r="AA147" s="79" t="s">
        <v>17</v>
      </c>
      <c r="AB147" s="79" t="s">
        <v>17</v>
      </c>
      <c r="AC147" s="79" t="s">
        <v>17</v>
      </c>
    </row>
    <row r="148" spans="1:68">
      <c r="A148" s="93" t="s">
        <v>109</v>
      </c>
      <c r="B148" s="138" t="s">
        <v>147</v>
      </c>
      <c r="C148" s="104" t="s">
        <v>171</v>
      </c>
      <c r="D148" s="103" t="s">
        <v>59</v>
      </c>
      <c r="E148" s="93" t="s">
        <v>60</v>
      </c>
      <c r="F148" s="126"/>
      <c r="G148" s="79" t="s">
        <v>45</v>
      </c>
      <c r="H148" s="79" t="s">
        <v>45</v>
      </c>
      <c r="I148" s="79" t="s">
        <v>45</v>
      </c>
      <c r="J148" s="79" t="s">
        <v>17</v>
      </c>
      <c r="K148" s="79" t="s">
        <v>17</v>
      </c>
      <c r="L148" s="126">
        <v>1</v>
      </c>
      <c r="M148" s="79" t="s">
        <v>45</v>
      </c>
      <c r="N148" s="79" t="s">
        <v>45</v>
      </c>
      <c r="O148" s="79" t="s">
        <v>45</v>
      </c>
      <c r="P148" s="79" t="s">
        <v>17</v>
      </c>
      <c r="Q148" s="79" t="s">
        <v>17</v>
      </c>
      <c r="R148" s="126">
        <v>1</v>
      </c>
      <c r="S148" s="125">
        <f t="shared" si="2"/>
        <v>2</v>
      </c>
      <c r="T148" s="79" t="s">
        <v>45</v>
      </c>
      <c r="U148" s="79" t="s">
        <v>45</v>
      </c>
      <c r="V148" s="79" t="s">
        <v>45</v>
      </c>
      <c r="W148" s="79" t="s">
        <v>17</v>
      </c>
      <c r="X148" s="79" t="s">
        <v>17</v>
      </c>
      <c r="Y148" s="79" t="s">
        <v>45</v>
      </c>
      <c r="Z148" s="79" t="s">
        <v>45</v>
      </c>
      <c r="AA148" s="79" t="s">
        <v>45</v>
      </c>
      <c r="AB148" s="79" t="s">
        <v>17</v>
      </c>
      <c r="AC148" s="79" t="s">
        <v>17</v>
      </c>
    </row>
    <row r="149" spans="1:68">
      <c r="A149" s="93" t="s">
        <v>109</v>
      </c>
      <c r="B149" s="138" t="s">
        <v>147</v>
      </c>
      <c r="C149" s="100" t="s">
        <v>172</v>
      </c>
      <c r="D149" s="103" t="s">
        <v>59</v>
      </c>
      <c r="E149" s="93" t="s">
        <v>60</v>
      </c>
      <c r="F149" s="126"/>
      <c r="G149" s="79" t="s">
        <v>45</v>
      </c>
      <c r="H149" s="79" t="s">
        <v>17</v>
      </c>
      <c r="I149" s="79" t="s">
        <v>17</v>
      </c>
      <c r="J149" s="79" t="s">
        <v>17</v>
      </c>
      <c r="K149" s="79" t="s">
        <v>17</v>
      </c>
      <c r="L149" s="126">
        <v>1</v>
      </c>
      <c r="M149" s="79" t="s">
        <v>45</v>
      </c>
      <c r="N149" s="79" t="s">
        <v>17</v>
      </c>
      <c r="O149" s="79" t="s">
        <v>17</v>
      </c>
      <c r="P149" s="79" t="s">
        <v>17</v>
      </c>
      <c r="Q149" s="79" t="s">
        <v>17</v>
      </c>
      <c r="R149" s="126">
        <v>1</v>
      </c>
      <c r="S149" s="125">
        <f t="shared" si="2"/>
        <v>2</v>
      </c>
      <c r="T149" s="79" t="s">
        <v>45</v>
      </c>
      <c r="U149" s="79" t="s">
        <v>17</v>
      </c>
      <c r="V149" s="79" t="s">
        <v>17</v>
      </c>
      <c r="W149" s="79" t="s">
        <v>17</v>
      </c>
      <c r="X149" s="79" t="s">
        <v>17</v>
      </c>
      <c r="Y149" s="79" t="s">
        <v>45</v>
      </c>
      <c r="Z149" s="79" t="s">
        <v>17</v>
      </c>
      <c r="AA149" s="79" t="s">
        <v>17</v>
      </c>
      <c r="AB149" s="79" t="s">
        <v>17</v>
      </c>
      <c r="AC149" s="79" t="s">
        <v>17</v>
      </c>
    </row>
    <row r="150" spans="1:68">
      <c r="A150" s="93" t="s">
        <v>109</v>
      </c>
      <c r="B150" s="138" t="s">
        <v>147</v>
      </c>
      <c r="C150" s="133" t="s">
        <v>1021</v>
      </c>
      <c r="D150" s="103" t="s">
        <v>59</v>
      </c>
      <c r="E150" s="93" t="s">
        <v>60</v>
      </c>
      <c r="F150" s="126"/>
      <c r="G150" s="79" t="s">
        <v>45</v>
      </c>
      <c r="H150" s="79" t="s">
        <v>17</v>
      </c>
      <c r="I150" s="79" t="s">
        <v>17</v>
      </c>
      <c r="J150" s="79" t="s">
        <v>17</v>
      </c>
      <c r="K150" s="79" t="s">
        <v>17</v>
      </c>
      <c r="L150" s="126">
        <v>1</v>
      </c>
      <c r="M150" s="79" t="s">
        <v>45</v>
      </c>
      <c r="N150" s="79" t="s">
        <v>17</v>
      </c>
      <c r="O150" s="79" t="s">
        <v>17</v>
      </c>
      <c r="P150" s="79" t="s">
        <v>17</v>
      </c>
      <c r="Q150" s="79" t="s">
        <v>17</v>
      </c>
      <c r="R150" s="126">
        <v>1</v>
      </c>
      <c r="S150" s="125">
        <f t="shared" si="2"/>
        <v>2</v>
      </c>
      <c r="T150" s="79" t="s">
        <v>45</v>
      </c>
      <c r="U150" s="79" t="s">
        <v>17</v>
      </c>
      <c r="V150" s="79" t="s">
        <v>17</v>
      </c>
      <c r="W150" s="79" t="s">
        <v>17</v>
      </c>
      <c r="X150" s="79" t="s">
        <v>17</v>
      </c>
      <c r="Y150" s="79" t="s">
        <v>45</v>
      </c>
      <c r="Z150" s="79" t="s">
        <v>17</v>
      </c>
      <c r="AA150" s="79" t="s">
        <v>17</v>
      </c>
      <c r="AB150" s="79" t="s">
        <v>17</v>
      </c>
      <c r="AC150" s="79" t="s">
        <v>17</v>
      </c>
    </row>
    <row r="151" spans="1:68">
      <c r="A151" s="93" t="s">
        <v>109</v>
      </c>
      <c r="B151" s="138" t="s">
        <v>147</v>
      </c>
      <c r="C151" s="133" t="s">
        <v>1022</v>
      </c>
      <c r="D151" s="103" t="s">
        <v>59</v>
      </c>
      <c r="E151" s="93" t="s">
        <v>60</v>
      </c>
      <c r="F151" s="126"/>
      <c r="G151" s="79" t="s">
        <v>45</v>
      </c>
      <c r="H151" s="79" t="s">
        <v>17</v>
      </c>
      <c r="I151" s="79" t="s">
        <v>17</v>
      </c>
      <c r="J151" s="79" t="s">
        <v>17</v>
      </c>
      <c r="K151" s="79" t="s">
        <v>17</v>
      </c>
      <c r="L151" s="126">
        <v>1</v>
      </c>
      <c r="M151" s="79" t="s">
        <v>45</v>
      </c>
      <c r="N151" s="79" t="s">
        <v>17</v>
      </c>
      <c r="O151" s="79" t="s">
        <v>17</v>
      </c>
      <c r="P151" s="79" t="s">
        <v>17</v>
      </c>
      <c r="Q151" s="79" t="s">
        <v>17</v>
      </c>
      <c r="R151" s="126">
        <v>1</v>
      </c>
      <c r="S151" s="125">
        <f t="shared" si="2"/>
        <v>2</v>
      </c>
      <c r="T151" s="79" t="s">
        <v>45</v>
      </c>
      <c r="U151" s="79" t="s">
        <v>17</v>
      </c>
      <c r="V151" s="79" t="s">
        <v>17</v>
      </c>
      <c r="W151" s="79" t="s">
        <v>17</v>
      </c>
      <c r="X151" s="79" t="s">
        <v>17</v>
      </c>
      <c r="Y151" s="79" t="s">
        <v>45</v>
      </c>
      <c r="Z151" s="79" t="s">
        <v>17</v>
      </c>
      <c r="AA151" s="79" t="s">
        <v>17</v>
      </c>
      <c r="AB151" s="79" t="s">
        <v>17</v>
      </c>
      <c r="AC151" s="79" t="s">
        <v>17</v>
      </c>
    </row>
    <row r="152" spans="1:68">
      <c r="A152" s="93" t="s">
        <v>109</v>
      </c>
      <c r="B152" s="138" t="s">
        <v>147</v>
      </c>
      <c r="C152" s="100" t="s">
        <v>175</v>
      </c>
      <c r="D152" s="103" t="s">
        <v>59</v>
      </c>
      <c r="E152" s="93" t="s">
        <v>60</v>
      </c>
      <c r="F152" s="126"/>
      <c r="G152" s="79" t="s">
        <v>45</v>
      </c>
      <c r="H152" s="79" t="s">
        <v>17</v>
      </c>
      <c r="I152" s="79" t="s">
        <v>17</v>
      </c>
      <c r="J152" s="79" t="s">
        <v>17</v>
      </c>
      <c r="K152" s="79" t="s">
        <v>17</v>
      </c>
      <c r="L152" s="126">
        <v>1</v>
      </c>
      <c r="M152" s="79" t="s">
        <v>45</v>
      </c>
      <c r="N152" s="79" t="s">
        <v>17</v>
      </c>
      <c r="O152" s="79" t="s">
        <v>17</v>
      </c>
      <c r="P152" s="79" t="s">
        <v>17</v>
      </c>
      <c r="Q152" s="79" t="s">
        <v>17</v>
      </c>
      <c r="R152" s="126">
        <v>1</v>
      </c>
      <c r="S152" s="125">
        <f t="shared" si="2"/>
        <v>2</v>
      </c>
      <c r="T152" s="79" t="s">
        <v>45</v>
      </c>
      <c r="U152" s="79" t="s">
        <v>17</v>
      </c>
      <c r="V152" s="79" t="s">
        <v>17</v>
      </c>
      <c r="W152" s="79" t="s">
        <v>17</v>
      </c>
      <c r="X152" s="79" t="s">
        <v>17</v>
      </c>
      <c r="Y152" s="79" t="s">
        <v>45</v>
      </c>
      <c r="Z152" s="79" t="s">
        <v>17</v>
      </c>
      <c r="AA152" s="79" t="s">
        <v>17</v>
      </c>
      <c r="AB152" s="79" t="s">
        <v>17</v>
      </c>
      <c r="AC152" s="79" t="s">
        <v>17</v>
      </c>
    </row>
    <row r="153" spans="1:68" s="9" customFormat="1">
      <c r="A153" s="96" t="s">
        <v>109</v>
      </c>
      <c r="B153" s="80" t="s">
        <v>176</v>
      </c>
      <c r="C153" s="97" t="s">
        <v>176</v>
      </c>
      <c r="D153" s="97"/>
      <c r="E153" s="96" t="s">
        <v>6</v>
      </c>
      <c r="F153" s="151"/>
      <c r="G153" s="78"/>
      <c r="H153" s="78"/>
      <c r="I153" s="78"/>
      <c r="J153" s="78"/>
      <c r="K153" s="78"/>
      <c r="L153" s="151">
        <v>1</v>
      </c>
      <c r="M153" s="78"/>
      <c r="N153" s="78"/>
      <c r="O153" s="78"/>
      <c r="P153" s="78"/>
      <c r="Q153" s="78"/>
      <c r="R153" s="151">
        <v>1</v>
      </c>
      <c r="S153" s="152">
        <f t="shared" si="2"/>
        <v>2</v>
      </c>
      <c r="T153" s="78"/>
      <c r="U153" s="78"/>
      <c r="V153" s="78"/>
      <c r="W153" s="78"/>
      <c r="X153" s="78"/>
      <c r="Y153" s="78"/>
      <c r="Z153" s="78"/>
      <c r="AA153" s="78"/>
      <c r="AB153" s="78"/>
      <c r="AC153" s="78"/>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c r="BH153" s="2"/>
      <c r="BI153" s="2"/>
      <c r="BJ153" s="2"/>
      <c r="BK153" s="2"/>
      <c r="BL153" s="2"/>
      <c r="BM153" s="2"/>
      <c r="BN153" s="2"/>
      <c r="BO153" s="2"/>
      <c r="BP153" s="2"/>
    </row>
    <row r="154" spans="1:68">
      <c r="A154" s="93" t="s">
        <v>109</v>
      </c>
      <c r="B154" s="138" t="s">
        <v>177</v>
      </c>
      <c r="C154" s="104" t="s">
        <v>178</v>
      </c>
      <c r="D154" s="101"/>
      <c r="E154" s="153" t="s">
        <v>114</v>
      </c>
      <c r="F154" s="126"/>
      <c r="G154" s="79" t="s">
        <v>17</v>
      </c>
      <c r="H154" s="79" t="s">
        <v>17</v>
      </c>
      <c r="I154" s="79" t="s">
        <v>17</v>
      </c>
      <c r="J154" s="79" t="s">
        <v>17</v>
      </c>
      <c r="K154" s="79" t="s">
        <v>17</v>
      </c>
      <c r="L154" s="126">
        <v>1</v>
      </c>
      <c r="M154" s="79" t="s">
        <v>17</v>
      </c>
      <c r="N154" s="79" t="s">
        <v>17</v>
      </c>
      <c r="O154" s="79" t="s">
        <v>17</v>
      </c>
      <c r="P154" s="79" t="s">
        <v>17</v>
      </c>
      <c r="Q154" s="79" t="s">
        <v>17</v>
      </c>
      <c r="R154" s="126">
        <v>1</v>
      </c>
      <c r="S154" s="125">
        <f t="shared" si="2"/>
        <v>2</v>
      </c>
      <c r="T154" s="79" t="s">
        <v>17</v>
      </c>
      <c r="U154" s="79" t="s">
        <v>17</v>
      </c>
      <c r="V154" s="79" t="s">
        <v>17</v>
      </c>
      <c r="W154" s="79" t="s">
        <v>17</v>
      </c>
      <c r="X154" s="79" t="s">
        <v>17</v>
      </c>
      <c r="Y154" s="79" t="s">
        <v>17</v>
      </c>
      <c r="Z154" s="79" t="s">
        <v>17</v>
      </c>
      <c r="AA154" s="79" t="s">
        <v>17</v>
      </c>
      <c r="AB154" s="79" t="s">
        <v>17</v>
      </c>
      <c r="AC154" s="79" t="s">
        <v>17</v>
      </c>
    </row>
    <row r="155" spans="1:68">
      <c r="A155" s="93" t="s">
        <v>109</v>
      </c>
      <c r="B155" s="138" t="s">
        <v>177</v>
      </c>
      <c r="C155" s="100" t="s">
        <v>179</v>
      </c>
      <c r="D155" s="103" t="s">
        <v>59</v>
      </c>
      <c r="E155" s="93" t="s">
        <v>60</v>
      </c>
      <c r="F155" s="126"/>
      <c r="G155" s="79" t="s">
        <v>45</v>
      </c>
      <c r="H155" s="79" t="s">
        <v>45</v>
      </c>
      <c r="I155" s="79" t="s">
        <v>17</v>
      </c>
      <c r="J155" s="79" t="s">
        <v>17</v>
      </c>
      <c r="K155" s="79" t="s">
        <v>17</v>
      </c>
      <c r="L155" s="126">
        <v>1</v>
      </c>
      <c r="M155" s="79" t="s">
        <v>45</v>
      </c>
      <c r="N155" s="79" t="s">
        <v>45</v>
      </c>
      <c r="O155" s="79" t="s">
        <v>17</v>
      </c>
      <c r="P155" s="79" t="s">
        <v>17</v>
      </c>
      <c r="Q155" s="79" t="s">
        <v>17</v>
      </c>
      <c r="R155" s="126">
        <v>1</v>
      </c>
      <c r="S155" s="125">
        <f t="shared" si="2"/>
        <v>2</v>
      </c>
      <c r="T155" s="79" t="s">
        <v>45</v>
      </c>
      <c r="U155" s="79" t="s">
        <v>45</v>
      </c>
      <c r="V155" s="79" t="s">
        <v>17</v>
      </c>
      <c r="W155" s="79" t="s">
        <v>17</v>
      </c>
      <c r="X155" s="79" t="s">
        <v>17</v>
      </c>
      <c r="Y155" s="79" t="s">
        <v>45</v>
      </c>
      <c r="Z155" s="79" t="s">
        <v>45</v>
      </c>
      <c r="AA155" s="79" t="s">
        <v>17</v>
      </c>
      <c r="AB155" s="79" t="s">
        <v>17</v>
      </c>
      <c r="AC155" s="79" t="s">
        <v>17</v>
      </c>
    </row>
    <row r="156" spans="1:68">
      <c r="A156" s="93" t="s">
        <v>109</v>
      </c>
      <c r="B156" s="138" t="s">
        <v>177</v>
      </c>
      <c r="C156" s="100" t="s">
        <v>180</v>
      </c>
      <c r="D156" s="103" t="s">
        <v>59</v>
      </c>
      <c r="E156" s="93" t="s">
        <v>60</v>
      </c>
      <c r="F156" s="126"/>
      <c r="G156" s="79" t="s">
        <v>45</v>
      </c>
      <c r="H156" s="79" t="s">
        <v>45</v>
      </c>
      <c r="I156" s="79" t="s">
        <v>17</v>
      </c>
      <c r="J156" s="79" t="s">
        <v>17</v>
      </c>
      <c r="K156" s="79" t="s">
        <v>17</v>
      </c>
      <c r="L156" s="126">
        <v>1</v>
      </c>
      <c r="M156" s="79" t="s">
        <v>45</v>
      </c>
      <c r="N156" s="79" t="s">
        <v>45</v>
      </c>
      <c r="O156" s="79" t="s">
        <v>17</v>
      </c>
      <c r="P156" s="79" t="s">
        <v>17</v>
      </c>
      <c r="Q156" s="79" t="s">
        <v>17</v>
      </c>
      <c r="R156" s="126">
        <v>1</v>
      </c>
      <c r="S156" s="125">
        <f t="shared" si="2"/>
        <v>2</v>
      </c>
      <c r="T156" s="79" t="s">
        <v>45</v>
      </c>
      <c r="U156" s="79" t="s">
        <v>45</v>
      </c>
      <c r="V156" s="79" t="s">
        <v>17</v>
      </c>
      <c r="W156" s="79" t="s">
        <v>17</v>
      </c>
      <c r="X156" s="79" t="s">
        <v>17</v>
      </c>
      <c r="Y156" s="79" t="s">
        <v>45</v>
      </c>
      <c r="Z156" s="79" t="s">
        <v>45</v>
      </c>
      <c r="AA156" s="79" t="s">
        <v>17</v>
      </c>
      <c r="AB156" s="79" t="s">
        <v>17</v>
      </c>
      <c r="AC156" s="79" t="s">
        <v>17</v>
      </c>
    </row>
    <row r="157" spans="1:68">
      <c r="A157" s="93" t="s">
        <v>109</v>
      </c>
      <c r="B157" s="138" t="s">
        <v>177</v>
      </c>
      <c r="C157" s="100" t="s">
        <v>181</v>
      </c>
      <c r="D157" s="100"/>
      <c r="E157" s="105" t="s">
        <v>44</v>
      </c>
      <c r="F157" s="126"/>
      <c r="G157" s="79" t="s">
        <v>45</v>
      </c>
      <c r="H157" s="79" t="s">
        <v>45</v>
      </c>
      <c r="I157" s="79" t="s">
        <v>17</v>
      </c>
      <c r="J157" s="79" t="s">
        <v>17</v>
      </c>
      <c r="K157" s="79" t="s">
        <v>17</v>
      </c>
      <c r="L157" s="126">
        <v>1</v>
      </c>
      <c r="M157" s="79" t="s">
        <v>45</v>
      </c>
      <c r="N157" s="79" t="s">
        <v>45</v>
      </c>
      <c r="O157" s="79" t="s">
        <v>17</v>
      </c>
      <c r="P157" s="79" t="s">
        <v>17</v>
      </c>
      <c r="Q157" s="79" t="s">
        <v>17</v>
      </c>
      <c r="R157" s="126">
        <v>1</v>
      </c>
      <c r="S157" s="125">
        <f t="shared" si="2"/>
        <v>2</v>
      </c>
      <c r="T157" s="79" t="s">
        <v>45</v>
      </c>
      <c r="U157" s="79" t="s">
        <v>45</v>
      </c>
      <c r="V157" s="79" t="s">
        <v>17</v>
      </c>
      <c r="W157" s="79" t="s">
        <v>17</v>
      </c>
      <c r="X157" s="79" t="s">
        <v>17</v>
      </c>
      <c r="Y157" s="79" t="s">
        <v>45</v>
      </c>
      <c r="Z157" s="79" t="s">
        <v>45</v>
      </c>
      <c r="AA157" s="79" t="s">
        <v>17</v>
      </c>
      <c r="AB157" s="79" t="s">
        <v>17</v>
      </c>
      <c r="AC157" s="79" t="s">
        <v>17</v>
      </c>
    </row>
    <row r="158" spans="1:68" s="9" customFormat="1">
      <c r="A158" s="96" t="s">
        <v>109</v>
      </c>
      <c r="B158" s="80" t="s">
        <v>182</v>
      </c>
      <c r="C158" s="106" t="s">
        <v>182</v>
      </c>
      <c r="D158" s="96"/>
      <c r="E158" s="96" t="s">
        <v>6</v>
      </c>
      <c r="F158" s="151"/>
      <c r="G158" s="78"/>
      <c r="H158" s="78"/>
      <c r="I158" s="78"/>
      <c r="J158" s="78"/>
      <c r="K158" s="78"/>
      <c r="L158" s="151">
        <v>1</v>
      </c>
      <c r="M158" s="78"/>
      <c r="N158" s="78"/>
      <c r="O158" s="78"/>
      <c r="P158" s="78"/>
      <c r="Q158" s="78"/>
      <c r="R158" s="151">
        <v>1</v>
      </c>
      <c r="S158" s="152">
        <f t="shared" si="2"/>
        <v>2</v>
      </c>
      <c r="T158" s="78"/>
      <c r="U158" s="78"/>
      <c r="V158" s="78"/>
      <c r="W158" s="78"/>
      <c r="X158" s="78"/>
      <c r="Y158" s="78"/>
      <c r="Z158" s="78"/>
      <c r="AA158" s="78"/>
      <c r="AB158" s="78"/>
      <c r="AC158" s="78"/>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c r="BF158" s="2"/>
      <c r="BG158" s="2"/>
      <c r="BH158" s="2"/>
      <c r="BI158" s="2"/>
      <c r="BJ158" s="2"/>
      <c r="BK158" s="2"/>
      <c r="BL158" s="2"/>
      <c r="BM158" s="2"/>
      <c r="BN158" s="2"/>
      <c r="BO158" s="2"/>
      <c r="BP158" s="2"/>
    </row>
    <row r="159" spans="1:68">
      <c r="A159" s="93" t="s">
        <v>109</v>
      </c>
      <c r="B159" s="141" t="s">
        <v>182</v>
      </c>
      <c r="C159" s="104" t="s">
        <v>183</v>
      </c>
      <c r="D159" s="103" t="s">
        <v>59</v>
      </c>
      <c r="E159" s="93" t="s">
        <v>60</v>
      </c>
      <c r="F159" s="126"/>
      <c r="G159" s="79" t="s">
        <v>45</v>
      </c>
      <c r="H159" s="79" t="s">
        <v>17</v>
      </c>
      <c r="I159" s="79" t="s">
        <v>17</v>
      </c>
      <c r="J159" s="79" t="s">
        <v>17</v>
      </c>
      <c r="K159" s="79" t="s">
        <v>17</v>
      </c>
      <c r="L159" s="126">
        <v>1</v>
      </c>
      <c r="M159" s="79" t="s">
        <v>45</v>
      </c>
      <c r="N159" s="79" t="s">
        <v>17</v>
      </c>
      <c r="O159" s="79" t="s">
        <v>17</v>
      </c>
      <c r="P159" s="79" t="s">
        <v>17</v>
      </c>
      <c r="Q159" s="79" t="s">
        <v>17</v>
      </c>
      <c r="R159" s="126">
        <v>1</v>
      </c>
      <c r="S159" s="125">
        <f t="shared" si="2"/>
        <v>2</v>
      </c>
      <c r="T159" s="79" t="s">
        <v>45</v>
      </c>
      <c r="U159" s="79" t="s">
        <v>17</v>
      </c>
      <c r="V159" s="79" t="s">
        <v>17</v>
      </c>
      <c r="W159" s="79" t="s">
        <v>17</v>
      </c>
      <c r="X159" s="79" t="s">
        <v>17</v>
      </c>
      <c r="Y159" s="79" t="s">
        <v>45</v>
      </c>
      <c r="Z159" s="79" t="s">
        <v>17</v>
      </c>
      <c r="AA159" s="79" t="s">
        <v>17</v>
      </c>
      <c r="AB159" s="79" t="s">
        <v>17</v>
      </c>
      <c r="AC159" s="79" t="s">
        <v>17</v>
      </c>
    </row>
    <row r="160" spans="1:68">
      <c r="A160" s="93" t="s">
        <v>109</v>
      </c>
      <c r="B160" s="141" t="s">
        <v>182</v>
      </c>
      <c r="C160" s="104" t="s">
        <v>184</v>
      </c>
      <c r="D160" s="103" t="s">
        <v>59</v>
      </c>
      <c r="E160" s="93" t="s">
        <v>60</v>
      </c>
      <c r="F160" s="126"/>
      <c r="G160" s="79" t="s">
        <v>45</v>
      </c>
      <c r="H160" s="79" t="s">
        <v>17</v>
      </c>
      <c r="I160" s="79" t="s">
        <v>17</v>
      </c>
      <c r="J160" s="79" t="s">
        <v>17</v>
      </c>
      <c r="K160" s="79" t="s">
        <v>17</v>
      </c>
      <c r="L160" s="126">
        <v>1</v>
      </c>
      <c r="M160" s="79" t="s">
        <v>45</v>
      </c>
      <c r="N160" s="79" t="s">
        <v>17</v>
      </c>
      <c r="O160" s="79" t="s">
        <v>17</v>
      </c>
      <c r="P160" s="79" t="s">
        <v>17</v>
      </c>
      <c r="Q160" s="79" t="s">
        <v>17</v>
      </c>
      <c r="R160" s="126">
        <v>1</v>
      </c>
      <c r="S160" s="125">
        <f t="shared" si="2"/>
        <v>2</v>
      </c>
      <c r="T160" s="79" t="s">
        <v>45</v>
      </c>
      <c r="U160" s="79" t="s">
        <v>17</v>
      </c>
      <c r="V160" s="79" t="s">
        <v>17</v>
      </c>
      <c r="W160" s="79" t="s">
        <v>17</v>
      </c>
      <c r="X160" s="79" t="s">
        <v>17</v>
      </c>
      <c r="Y160" s="79" t="s">
        <v>45</v>
      </c>
      <c r="Z160" s="79" t="s">
        <v>17</v>
      </c>
      <c r="AA160" s="79" t="s">
        <v>17</v>
      </c>
      <c r="AB160" s="79" t="s">
        <v>17</v>
      </c>
      <c r="AC160" s="79" t="s">
        <v>17</v>
      </c>
    </row>
    <row r="161" spans="1:29">
      <c r="A161" s="93" t="s">
        <v>109</v>
      </c>
      <c r="B161" s="138" t="s">
        <v>182</v>
      </c>
      <c r="C161" s="100" t="s">
        <v>185</v>
      </c>
      <c r="D161" s="103" t="s">
        <v>59</v>
      </c>
      <c r="E161" s="93" t="s">
        <v>60</v>
      </c>
      <c r="F161" s="126"/>
      <c r="G161" s="79" t="s">
        <v>45</v>
      </c>
      <c r="H161" s="79" t="s">
        <v>17</v>
      </c>
      <c r="I161" s="79" t="s">
        <v>17</v>
      </c>
      <c r="J161" s="79" t="s">
        <v>17</v>
      </c>
      <c r="K161" s="79" t="s">
        <v>17</v>
      </c>
      <c r="L161" s="126">
        <v>1</v>
      </c>
      <c r="M161" s="79" t="s">
        <v>45</v>
      </c>
      <c r="N161" s="79" t="s">
        <v>17</v>
      </c>
      <c r="O161" s="79" t="s">
        <v>17</v>
      </c>
      <c r="P161" s="79" t="s">
        <v>17</v>
      </c>
      <c r="Q161" s="79" t="s">
        <v>17</v>
      </c>
      <c r="R161" s="126">
        <v>1</v>
      </c>
      <c r="S161" s="125">
        <f t="shared" si="2"/>
        <v>2</v>
      </c>
      <c r="T161" s="79" t="s">
        <v>45</v>
      </c>
      <c r="U161" s="79" t="s">
        <v>17</v>
      </c>
      <c r="V161" s="79" t="s">
        <v>17</v>
      </c>
      <c r="W161" s="79" t="s">
        <v>17</v>
      </c>
      <c r="X161" s="79" t="s">
        <v>17</v>
      </c>
      <c r="Y161" s="79" t="s">
        <v>45</v>
      </c>
      <c r="Z161" s="79" t="s">
        <v>17</v>
      </c>
      <c r="AA161" s="79" t="s">
        <v>17</v>
      </c>
      <c r="AB161" s="79" t="s">
        <v>17</v>
      </c>
      <c r="AC161" s="79" t="s">
        <v>17</v>
      </c>
    </row>
    <row r="162" spans="1:29">
      <c r="A162" s="93" t="s">
        <v>109</v>
      </c>
      <c r="B162" s="138" t="s">
        <v>182</v>
      </c>
      <c r="C162" s="104" t="s">
        <v>186</v>
      </c>
      <c r="D162" s="103" t="s">
        <v>59</v>
      </c>
      <c r="E162" s="93" t="s">
        <v>60</v>
      </c>
      <c r="F162" s="126"/>
      <c r="G162" s="79" t="s">
        <v>45</v>
      </c>
      <c r="H162" s="79" t="s">
        <v>17</v>
      </c>
      <c r="I162" s="79" t="s">
        <v>17</v>
      </c>
      <c r="J162" s="79" t="s">
        <v>17</v>
      </c>
      <c r="K162" s="79" t="s">
        <v>17</v>
      </c>
      <c r="L162" s="126">
        <v>1</v>
      </c>
      <c r="M162" s="79" t="s">
        <v>45</v>
      </c>
      <c r="N162" s="79" t="s">
        <v>17</v>
      </c>
      <c r="O162" s="79" t="s">
        <v>17</v>
      </c>
      <c r="P162" s="79" t="s">
        <v>17</v>
      </c>
      <c r="Q162" s="79" t="s">
        <v>17</v>
      </c>
      <c r="R162" s="126">
        <v>1</v>
      </c>
      <c r="S162" s="125">
        <f t="shared" si="2"/>
        <v>2</v>
      </c>
      <c r="T162" s="79" t="s">
        <v>45</v>
      </c>
      <c r="U162" s="79" t="s">
        <v>17</v>
      </c>
      <c r="V162" s="79" t="s">
        <v>17</v>
      </c>
      <c r="W162" s="79" t="s">
        <v>17</v>
      </c>
      <c r="X162" s="79" t="s">
        <v>17</v>
      </c>
      <c r="Y162" s="79" t="s">
        <v>45</v>
      </c>
      <c r="Z162" s="79" t="s">
        <v>17</v>
      </c>
      <c r="AA162" s="79" t="s">
        <v>17</v>
      </c>
      <c r="AB162" s="79" t="s">
        <v>17</v>
      </c>
      <c r="AC162" s="79" t="s">
        <v>17</v>
      </c>
    </row>
    <row r="163" spans="1:29">
      <c r="A163" s="93" t="s">
        <v>109</v>
      </c>
      <c r="B163" s="138" t="s">
        <v>182</v>
      </c>
      <c r="C163" s="100" t="s">
        <v>187</v>
      </c>
      <c r="D163" s="100"/>
      <c r="E163" s="93" t="s">
        <v>44</v>
      </c>
      <c r="F163" s="126"/>
      <c r="G163" s="79" t="s">
        <v>45</v>
      </c>
      <c r="H163" s="79" t="s">
        <v>17</v>
      </c>
      <c r="I163" s="79" t="s">
        <v>17</v>
      </c>
      <c r="J163" s="79" t="s">
        <v>17</v>
      </c>
      <c r="K163" s="79" t="s">
        <v>17</v>
      </c>
      <c r="L163" s="126">
        <v>1</v>
      </c>
      <c r="M163" s="79" t="s">
        <v>45</v>
      </c>
      <c r="N163" s="79" t="s">
        <v>17</v>
      </c>
      <c r="O163" s="79" t="s">
        <v>17</v>
      </c>
      <c r="P163" s="79" t="s">
        <v>17</v>
      </c>
      <c r="Q163" s="79" t="s">
        <v>17</v>
      </c>
      <c r="R163" s="126">
        <v>1</v>
      </c>
      <c r="S163" s="125">
        <f t="shared" si="2"/>
        <v>2</v>
      </c>
      <c r="T163" s="79" t="s">
        <v>45</v>
      </c>
      <c r="U163" s="79" t="s">
        <v>17</v>
      </c>
      <c r="V163" s="79" t="s">
        <v>17</v>
      </c>
      <c r="W163" s="79" t="s">
        <v>17</v>
      </c>
      <c r="X163" s="79" t="s">
        <v>17</v>
      </c>
      <c r="Y163" s="79" t="s">
        <v>45</v>
      </c>
      <c r="Z163" s="79" t="s">
        <v>17</v>
      </c>
      <c r="AA163" s="79" t="s">
        <v>17</v>
      </c>
      <c r="AB163" s="79" t="s">
        <v>17</v>
      </c>
      <c r="AC163" s="79" t="s">
        <v>17</v>
      </c>
    </row>
    <row r="164" spans="1:29">
      <c r="A164" s="93" t="s">
        <v>109</v>
      </c>
      <c r="B164" s="138" t="s">
        <v>182</v>
      </c>
      <c r="C164" s="100" t="s">
        <v>188</v>
      </c>
      <c r="D164" s="103" t="s">
        <v>59</v>
      </c>
      <c r="E164" s="93" t="s">
        <v>60</v>
      </c>
      <c r="F164" s="126"/>
      <c r="G164" s="79" t="s">
        <v>45</v>
      </c>
      <c r="H164" s="79" t="s">
        <v>17</v>
      </c>
      <c r="I164" s="79" t="s">
        <v>17</v>
      </c>
      <c r="J164" s="79" t="s">
        <v>17</v>
      </c>
      <c r="K164" s="79" t="s">
        <v>17</v>
      </c>
      <c r="L164" s="126">
        <v>1</v>
      </c>
      <c r="M164" s="79" t="s">
        <v>45</v>
      </c>
      <c r="N164" s="79" t="s">
        <v>17</v>
      </c>
      <c r="O164" s="79" t="s">
        <v>17</v>
      </c>
      <c r="P164" s="79" t="s">
        <v>17</v>
      </c>
      <c r="Q164" s="79" t="s">
        <v>17</v>
      </c>
      <c r="R164" s="126">
        <v>1</v>
      </c>
      <c r="S164" s="125">
        <f t="shared" si="2"/>
        <v>2</v>
      </c>
      <c r="T164" s="79" t="s">
        <v>45</v>
      </c>
      <c r="U164" s="79" t="s">
        <v>17</v>
      </c>
      <c r="V164" s="79" t="s">
        <v>17</v>
      </c>
      <c r="W164" s="79" t="s">
        <v>17</v>
      </c>
      <c r="X164" s="79" t="s">
        <v>17</v>
      </c>
      <c r="Y164" s="79" t="s">
        <v>45</v>
      </c>
      <c r="Z164" s="79" t="s">
        <v>17</v>
      </c>
      <c r="AA164" s="79" t="s">
        <v>17</v>
      </c>
      <c r="AB164" s="79" t="s">
        <v>17</v>
      </c>
      <c r="AC164" s="79" t="s">
        <v>17</v>
      </c>
    </row>
    <row r="165" spans="1:29">
      <c r="A165" s="93" t="s">
        <v>109</v>
      </c>
      <c r="B165" s="138" t="s">
        <v>182</v>
      </c>
      <c r="C165" s="100" t="s">
        <v>189</v>
      </c>
      <c r="D165" s="103" t="s">
        <v>59</v>
      </c>
      <c r="E165" s="93" t="s">
        <v>60</v>
      </c>
      <c r="F165" s="126"/>
      <c r="G165" s="79" t="s">
        <v>45</v>
      </c>
      <c r="H165" s="79" t="s">
        <v>17</v>
      </c>
      <c r="I165" s="79" t="s">
        <v>17</v>
      </c>
      <c r="J165" s="79" t="s">
        <v>17</v>
      </c>
      <c r="K165" s="79" t="s">
        <v>17</v>
      </c>
      <c r="L165" s="126">
        <v>1</v>
      </c>
      <c r="M165" s="79" t="s">
        <v>45</v>
      </c>
      <c r="N165" s="79" t="s">
        <v>17</v>
      </c>
      <c r="O165" s="79" t="s">
        <v>17</v>
      </c>
      <c r="P165" s="79" t="s">
        <v>17</v>
      </c>
      <c r="Q165" s="79" t="s">
        <v>17</v>
      </c>
      <c r="R165" s="126">
        <v>1</v>
      </c>
      <c r="S165" s="125">
        <f t="shared" si="2"/>
        <v>2</v>
      </c>
      <c r="T165" s="79" t="s">
        <v>45</v>
      </c>
      <c r="U165" s="79" t="s">
        <v>17</v>
      </c>
      <c r="V165" s="79" t="s">
        <v>17</v>
      </c>
      <c r="W165" s="79" t="s">
        <v>17</v>
      </c>
      <c r="X165" s="79" t="s">
        <v>17</v>
      </c>
      <c r="Y165" s="79" t="s">
        <v>45</v>
      </c>
      <c r="Z165" s="79" t="s">
        <v>17</v>
      </c>
      <c r="AA165" s="79" t="s">
        <v>17</v>
      </c>
      <c r="AB165" s="79" t="s">
        <v>17</v>
      </c>
      <c r="AC165" s="79" t="s">
        <v>17</v>
      </c>
    </row>
    <row r="166" spans="1:29">
      <c r="A166" s="93" t="s">
        <v>109</v>
      </c>
      <c r="B166" s="138" t="s">
        <v>182</v>
      </c>
      <c r="C166" s="100" t="s">
        <v>190</v>
      </c>
      <c r="D166" s="103" t="s">
        <v>59</v>
      </c>
      <c r="E166" s="93" t="s">
        <v>60</v>
      </c>
      <c r="F166" s="126"/>
      <c r="G166" s="79" t="s">
        <v>45</v>
      </c>
      <c r="H166" s="79" t="s">
        <v>17</v>
      </c>
      <c r="I166" s="79" t="s">
        <v>17</v>
      </c>
      <c r="J166" s="79" t="s">
        <v>17</v>
      </c>
      <c r="K166" s="79" t="s">
        <v>17</v>
      </c>
      <c r="L166" s="126">
        <v>1</v>
      </c>
      <c r="M166" s="79" t="s">
        <v>45</v>
      </c>
      <c r="N166" s="79" t="s">
        <v>17</v>
      </c>
      <c r="O166" s="79" t="s">
        <v>17</v>
      </c>
      <c r="P166" s="79" t="s">
        <v>17</v>
      </c>
      <c r="Q166" s="79" t="s">
        <v>17</v>
      </c>
      <c r="R166" s="126">
        <v>1</v>
      </c>
      <c r="S166" s="125">
        <f t="shared" si="2"/>
        <v>2</v>
      </c>
      <c r="T166" s="79" t="s">
        <v>45</v>
      </c>
      <c r="U166" s="79" t="s">
        <v>17</v>
      </c>
      <c r="V166" s="79" t="s">
        <v>17</v>
      </c>
      <c r="W166" s="79" t="s">
        <v>17</v>
      </c>
      <c r="X166" s="79" t="s">
        <v>17</v>
      </c>
      <c r="Y166" s="79" t="s">
        <v>45</v>
      </c>
      <c r="Z166" s="79" t="s">
        <v>17</v>
      </c>
      <c r="AA166" s="79" t="s">
        <v>17</v>
      </c>
      <c r="AB166" s="79" t="s">
        <v>17</v>
      </c>
      <c r="AC166" s="79" t="s">
        <v>17</v>
      </c>
    </row>
    <row r="167" spans="1:29" ht="28.8">
      <c r="A167" s="93" t="s">
        <v>109</v>
      </c>
      <c r="B167" s="138" t="s">
        <v>182</v>
      </c>
      <c r="C167" s="100" t="s">
        <v>191</v>
      </c>
      <c r="D167" s="103" t="s">
        <v>59</v>
      </c>
      <c r="E167" s="93" t="s">
        <v>60</v>
      </c>
      <c r="F167" s="126"/>
      <c r="G167" s="79" t="s">
        <v>45</v>
      </c>
      <c r="H167" s="79" t="s">
        <v>45</v>
      </c>
      <c r="I167" s="79" t="s">
        <v>17</v>
      </c>
      <c r="J167" s="79" t="s">
        <v>17</v>
      </c>
      <c r="K167" s="79" t="s">
        <v>17</v>
      </c>
      <c r="L167" s="126">
        <v>1</v>
      </c>
      <c r="M167" s="79" t="s">
        <v>45</v>
      </c>
      <c r="N167" s="79" t="s">
        <v>45</v>
      </c>
      <c r="O167" s="79" t="s">
        <v>17</v>
      </c>
      <c r="P167" s="79" t="s">
        <v>17</v>
      </c>
      <c r="Q167" s="79" t="s">
        <v>17</v>
      </c>
      <c r="R167" s="126">
        <v>1</v>
      </c>
      <c r="S167" s="125">
        <f t="shared" si="2"/>
        <v>2</v>
      </c>
      <c r="T167" s="79" t="s">
        <v>45</v>
      </c>
      <c r="U167" s="79" t="s">
        <v>45</v>
      </c>
      <c r="V167" s="79" t="s">
        <v>17</v>
      </c>
      <c r="W167" s="79" t="s">
        <v>17</v>
      </c>
      <c r="X167" s="79" t="s">
        <v>17</v>
      </c>
      <c r="Y167" s="79" t="s">
        <v>45</v>
      </c>
      <c r="Z167" s="79" t="s">
        <v>45</v>
      </c>
      <c r="AA167" s="79" t="s">
        <v>17</v>
      </c>
      <c r="AB167" s="79" t="s">
        <v>17</v>
      </c>
      <c r="AC167" s="79" t="s">
        <v>17</v>
      </c>
    </row>
    <row r="168" spans="1:29">
      <c r="A168" s="93" t="s">
        <v>109</v>
      </c>
      <c r="B168" s="138" t="s">
        <v>182</v>
      </c>
      <c r="C168" s="100" t="s">
        <v>192</v>
      </c>
      <c r="D168" s="103" t="s">
        <v>59</v>
      </c>
      <c r="E168" s="93" t="s">
        <v>60</v>
      </c>
      <c r="F168" s="126"/>
      <c r="G168" s="79" t="s">
        <v>45</v>
      </c>
      <c r="H168" s="79" t="s">
        <v>17</v>
      </c>
      <c r="I168" s="79" t="s">
        <v>17</v>
      </c>
      <c r="J168" s="79" t="s">
        <v>17</v>
      </c>
      <c r="K168" s="79" t="s">
        <v>17</v>
      </c>
      <c r="L168" s="126">
        <v>1</v>
      </c>
      <c r="M168" s="79" t="s">
        <v>45</v>
      </c>
      <c r="N168" s="79" t="s">
        <v>17</v>
      </c>
      <c r="O168" s="79" t="s">
        <v>17</v>
      </c>
      <c r="P168" s="79" t="s">
        <v>17</v>
      </c>
      <c r="Q168" s="79" t="s">
        <v>17</v>
      </c>
      <c r="R168" s="126">
        <v>1</v>
      </c>
      <c r="S168" s="125">
        <f t="shared" si="2"/>
        <v>2</v>
      </c>
      <c r="T168" s="79" t="s">
        <v>45</v>
      </c>
      <c r="U168" s="79" t="s">
        <v>17</v>
      </c>
      <c r="V168" s="79" t="s">
        <v>17</v>
      </c>
      <c r="W168" s="79" t="s">
        <v>17</v>
      </c>
      <c r="X168" s="79" t="s">
        <v>17</v>
      </c>
      <c r="Y168" s="79" t="s">
        <v>45</v>
      </c>
      <c r="Z168" s="79" t="s">
        <v>17</v>
      </c>
      <c r="AA168" s="79" t="s">
        <v>17</v>
      </c>
      <c r="AB168" s="79" t="s">
        <v>17</v>
      </c>
      <c r="AC168" s="79" t="s">
        <v>17</v>
      </c>
    </row>
    <row r="169" spans="1:29">
      <c r="A169" s="93" t="s">
        <v>109</v>
      </c>
      <c r="B169" s="138" t="s">
        <v>182</v>
      </c>
      <c r="C169" s="100" t="s">
        <v>193</v>
      </c>
      <c r="D169" s="103" t="s">
        <v>59</v>
      </c>
      <c r="E169" s="93" t="s">
        <v>578</v>
      </c>
      <c r="F169" s="126"/>
      <c r="G169" s="79" t="s">
        <v>45</v>
      </c>
      <c r="H169" s="79" t="s">
        <v>17</v>
      </c>
      <c r="I169" s="79" t="s">
        <v>17</v>
      </c>
      <c r="J169" s="79" t="s">
        <v>17</v>
      </c>
      <c r="K169" s="79" t="s">
        <v>17</v>
      </c>
      <c r="L169" s="126">
        <v>1</v>
      </c>
      <c r="M169" s="79" t="s">
        <v>45</v>
      </c>
      <c r="N169" s="79" t="s">
        <v>17</v>
      </c>
      <c r="O169" s="79" t="s">
        <v>17</v>
      </c>
      <c r="P169" s="79" t="s">
        <v>17</v>
      </c>
      <c r="Q169" s="79" t="s">
        <v>17</v>
      </c>
      <c r="R169" s="126">
        <v>1</v>
      </c>
      <c r="S169" s="125">
        <f t="shared" si="2"/>
        <v>2</v>
      </c>
      <c r="T169" s="79" t="s">
        <v>45</v>
      </c>
      <c r="U169" s="79" t="s">
        <v>17</v>
      </c>
      <c r="V169" s="79" t="s">
        <v>17</v>
      </c>
      <c r="W169" s="79" t="s">
        <v>17</v>
      </c>
      <c r="X169" s="79" t="s">
        <v>17</v>
      </c>
      <c r="Y169" s="79" t="s">
        <v>45</v>
      </c>
      <c r="Z169" s="79" t="s">
        <v>17</v>
      </c>
      <c r="AA169" s="79" t="s">
        <v>17</v>
      </c>
      <c r="AB169" s="79" t="s">
        <v>17</v>
      </c>
      <c r="AC169" s="79" t="s">
        <v>17</v>
      </c>
    </row>
    <row r="170" spans="1:29">
      <c r="A170" s="93" t="s">
        <v>109</v>
      </c>
      <c r="B170" s="138" t="s">
        <v>182</v>
      </c>
      <c r="C170" s="104" t="s">
        <v>194</v>
      </c>
      <c r="D170" s="103" t="s">
        <v>59</v>
      </c>
      <c r="E170" s="93" t="s">
        <v>60</v>
      </c>
      <c r="F170" s="126" t="s">
        <v>581</v>
      </c>
      <c r="G170" s="79" t="s">
        <v>45</v>
      </c>
      <c r="H170" s="79" t="s">
        <v>17</v>
      </c>
      <c r="I170" s="79" t="s">
        <v>17</v>
      </c>
      <c r="J170" s="79" t="s">
        <v>17</v>
      </c>
      <c r="K170" s="79" t="s">
        <v>17</v>
      </c>
      <c r="L170" s="126">
        <v>1</v>
      </c>
      <c r="M170" s="79" t="s">
        <v>45</v>
      </c>
      <c r="N170" s="79" t="s">
        <v>17</v>
      </c>
      <c r="O170" s="79" t="s">
        <v>17</v>
      </c>
      <c r="P170" s="79" t="s">
        <v>17</v>
      </c>
      <c r="Q170" s="79" t="s">
        <v>17</v>
      </c>
      <c r="R170" s="126">
        <v>1</v>
      </c>
      <c r="S170" s="125">
        <f t="shared" si="2"/>
        <v>2</v>
      </c>
      <c r="T170" s="79" t="s">
        <v>45</v>
      </c>
      <c r="U170" s="79" t="s">
        <v>17</v>
      </c>
      <c r="V170" s="79" t="s">
        <v>17</v>
      </c>
      <c r="W170" s="79" t="s">
        <v>17</v>
      </c>
      <c r="X170" s="79" t="s">
        <v>17</v>
      </c>
      <c r="Y170" s="79" t="s">
        <v>45</v>
      </c>
      <c r="Z170" s="79" t="s">
        <v>17</v>
      </c>
      <c r="AA170" s="79" t="s">
        <v>17</v>
      </c>
      <c r="AB170" s="79" t="s">
        <v>17</v>
      </c>
      <c r="AC170" s="79" t="s">
        <v>17</v>
      </c>
    </row>
    <row r="171" spans="1:29">
      <c r="A171" s="93" t="s">
        <v>109</v>
      </c>
      <c r="B171" s="138" t="s">
        <v>182</v>
      </c>
      <c r="C171" s="104" t="s">
        <v>195</v>
      </c>
      <c r="D171" s="103" t="s">
        <v>59</v>
      </c>
      <c r="E171" s="93" t="s">
        <v>60</v>
      </c>
      <c r="F171" s="126" t="s">
        <v>582</v>
      </c>
      <c r="G171" s="79" t="s">
        <v>45</v>
      </c>
      <c r="H171" s="79" t="s">
        <v>17</v>
      </c>
      <c r="I171" s="79" t="s">
        <v>17</v>
      </c>
      <c r="J171" s="79" t="s">
        <v>17</v>
      </c>
      <c r="K171" s="79" t="s">
        <v>17</v>
      </c>
      <c r="L171" s="126">
        <v>1</v>
      </c>
      <c r="M171" s="79" t="s">
        <v>45</v>
      </c>
      <c r="N171" s="79" t="s">
        <v>17</v>
      </c>
      <c r="O171" s="79" t="s">
        <v>17</v>
      </c>
      <c r="P171" s="79" t="s">
        <v>17</v>
      </c>
      <c r="Q171" s="79" t="s">
        <v>17</v>
      </c>
      <c r="R171" s="126">
        <v>1</v>
      </c>
      <c r="S171" s="125">
        <f t="shared" si="2"/>
        <v>2</v>
      </c>
      <c r="T171" s="79" t="s">
        <v>45</v>
      </c>
      <c r="U171" s="79" t="s">
        <v>17</v>
      </c>
      <c r="V171" s="79" t="s">
        <v>17</v>
      </c>
      <c r="W171" s="79" t="s">
        <v>17</v>
      </c>
      <c r="X171" s="79" t="s">
        <v>17</v>
      </c>
      <c r="Y171" s="79" t="s">
        <v>45</v>
      </c>
      <c r="Z171" s="79" t="s">
        <v>17</v>
      </c>
      <c r="AA171" s="79" t="s">
        <v>17</v>
      </c>
      <c r="AB171" s="79" t="s">
        <v>17</v>
      </c>
      <c r="AC171" s="79" t="s">
        <v>17</v>
      </c>
    </row>
    <row r="172" spans="1:29" ht="28.8">
      <c r="A172" s="93" t="s">
        <v>109</v>
      </c>
      <c r="B172" s="138" t="s">
        <v>182</v>
      </c>
      <c r="C172" s="104" t="s">
        <v>196</v>
      </c>
      <c r="D172" s="103" t="s">
        <v>59</v>
      </c>
      <c r="E172" s="93" t="s">
        <v>60</v>
      </c>
      <c r="F172" s="126" t="s">
        <v>591</v>
      </c>
      <c r="G172" s="79" t="s">
        <v>45</v>
      </c>
      <c r="H172" s="79" t="s">
        <v>17</v>
      </c>
      <c r="I172" s="79" t="s">
        <v>17</v>
      </c>
      <c r="J172" s="79" t="s">
        <v>17</v>
      </c>
      <c r="K172" s="79" t="s">
        <v>17</v>
      </c>
      <c r="L172" s="126">
        <v>1</v>
      </c>
      <c r="M172" s="79" t="s">
        <v>45</v>
      </c>
      <c r="N172" s="79" t="s">
        <v>17</v>
      </c>
      <c r="O172" s="79" t="s">
        <v>17</v>
      </c>
      <c r="P172" s="79" t="s">
        <v>17</v>
      </c>
      <c r="Q172" s="79" t="s">
        <v>17</v>
      </c>
      <c r="R172" s="126">
        <v>1</v>
      </c>
      <c r="S172" s="125">
        <f t="shared" si="2"/>
        <v>2</v>
      </c>
      <c r="T172" s="79" t="s">
        <v>45</v>
      </c>
      <c r="U172" s="79" t="s">
        <v>17</v>
      </c>
      <c r="V172" s="79" t="s">
        <v>17</v>
      </c>
      <c r="W172" s="79" t="s">
        <v>17</v>
      </c>
      <c r="X172" s="79" t="s">
        <v>17</v>
      </c>
      <c r="Y172" s="79" t="s">
        <v>45</v>
      </c>
      <c r="Z172" s="79" t="s">
        <v>17</v>
      </c>
      <c r="AA172" s="79" t="s">
        <v>17</v>
      </c>
      <c r="AB172" s="79" t="s">
        <v>17</v>
      </c>
      <c r="AC172" s="79" t="s">
        <v>17</v>
      </c>
    </row>
    <row r="173" spans="1:29">
      <c r="A173" s="93" t="s">
        <v>109</v>
      </c>
      <c r="B173" s="138" t="s">
        <v>182</v>
      </c>
      <c r="C173" s="104" t="s">
        <v>197</v>
      </c>
      <c r="D173" s="103" t="s">
        <v>59</v>
      </c>
      <c r="E173" s="93" t="s">
        <v>60</v>
      </c>
      <c r="F173" s="126" t="s">
        <v>604</v>
      </c>
      <c r="G173" s="79" t="s">
        <v>45</v>
      </c>
      <c r="H173" s="79" t="s">
        <v>17</v>
      </c>
      <c r="I173" s="79" t="s">
        <v>17</v>
      </c>
      <c r="J173" s="79" t="s">
        <v>17</v>
      </c>
      <c r="K173" s="79" t="s">
        <v>17</v>
      </c>
      <c r="L173" s="126">
        <v>1</v>
      </c>
      <c r="M173" s="79" t="s">
        <v>45</v>
      </c>
      <c r="N173" s="79" t="s">
        <v>17</v>
      </c>
      <c r="O173" s="79" t="s">
        <v>17</v>
      </c>
      <c r="P173" s="79" t="s">
        <v>17</v>
      </c>
      <c r="Q173" s="79" t="s">
        <v>17</v>
      </c>
      <c r="R173" s="126">
        <v>1</v>
      </c>
      <c r="S173" s="125">
        <f t="shared" si="2"/>
        <v>2</v>
      </c>
      <c r="T173" s="79" t="s">
        <v>45</v>
      </c>
      <c r="U173" s="79" t="s">
        <v>17</v>
      </c>
      <c r="V173" s="79" t="s">
        <v>17</v>
      </c>
      <c r="W173" s="79" t="s">
        <v>17</v>
      </c>
      <c r="X173" s="79" t="s">
        <v>17</v>
      </c>
      <c r="Y173" s="79" t="s">
        <v>45</v>
      </c>
      <c r="Z173" s="79" t="s">
        <v>17</v>
      </c>
      <c r="AA173" s="79" t="s">
        <v>17</v>
      </c>
      <c r="AB173" s="79" t="s">
        <v>17</v>
      </c>
      <c r="AC173" s="79" t="s">
        <v>17</v>
      </c>
    </row>
    <row r="174" spans="1:29" ht="86.4">
      <c r="A174" s="93" t="s">
        <v>109</v>
      </c>
      <c r="B174" s="138" t="s">
        <v>182</v>
      </c>
      <c r="C174" s="109" t="s">
        <v>198</v>
      </c>
      <c r="D174" s="108"/>
      <c r="E174" s="105" t="s">
        <v>44</v>
      </c>
      <c r="F174" s="126" t="s">
        <v>607</v>
      </c>
      <c r="G174" s="79" t="s">
        <v>45</v>
      </c>
      <c r="H174" s="79" t="s">
        <v>17</v>
      </c>
      <c r="I174" s="79" t="s">
        <v>17</v>
      </c>
      <c r="J174" s="79" t="s">
        <v>17</v>
      </c>
      <c r="K174" s="79" t="s">
        <v>17</v>
      </c>
      <c r="L174" s="126">
        <v>1</v>
      </c>
      <c r="M174" s="79" t="s">
        <v>45</v>
      </c>
      <c r="N174" s="79" t="s">
        <v>17</v>
      </c>
      <c r="O174" s="79" t="s">
        <v>17</v>
      </c>
      <c r="P174" s="79" t="s">
        <v>17</v>
      </c>
      <c r="Q174" s="79" t="s">
        <v>17</v>
      </c>
      <c r="R174" s="126">
        <v>1</v>
      </c>
      <c r="S174" s="125">
        <f t="shared" si="2"/>
        <v>2</v>
      </c>
      <c r="T174" s="79" t="s">
        <v>45</v>
      </c>
      <c r="U174" s="79" t="s">
        <v>17</v>
      </c>
      <c r="V174" s="79" t="s">
        <v>17</v>
      </c>
      <c r="W174" s="79" t="s">
        <v>17</v>
      </c>
      <c r="X174" s="79" t="s">
        <v>17</v>
      </c>
      <c r="Y174" s="79" t="s">
        <v>45</v>
      </c>
      <c r="Z174" s="79" t="s">
        <v>17</v>
      </c>
      <c r="AA174" s="79" t="s">
        <v>17</v>
      </c>
      <c r="AB174" s="79" t="s">
        <v>17</v>
      </c>
      <c r="AC174" s="79" t="s">
        <v>17</v>
      </c>
    </row>
    <row r="175" spans="1:29">
      <c r="A175" s="93" t="s">
        <v>109</v>
      </c>
      <c r="B175" s="138" t="s">
        <v>182</v>
      </c>
      <c r="C175" s="100" t="s">
        <v>199</v>
      </c>
      <c r="D175" s="100"/>
      <c r="E175" s="105" t="s">
        <v>44</v>
      </c>
      <c r="F175" s="126"/>
      <c r="G175" s="79" t="s">
        <v>45</v>
      </c>
      <c r="H175" s="79" t="s">
        <v>17</v>
      </c>
      <c r="I175" s="79" t="s">
        <v>17</v>
      </c>
      <c r="J175" s="79" t="s">
        <v>17</v>
      </c>
      <c r="K175" s="79" t="s">
        <v>17</v>
      </c>
      <c r="L175" s="126">
        <v>1</v>
      </c>
      <c r="M175" s="79" t="s">
        <v>45</v>
      </c>
      <c r="N175" s="79" t="s">
        <v>17</v>
      </c>
      <c r="O175" s="79" t="s">
        <v>17</v>
      </c>
      <c r="P175" s="79" t="s">
        <v>17</v>
      </c>
      <c r="Q175" s="79" t="s">
        <v>17</v>
      </c>
      <c r="R175" s="126">
        <v>1</v>
      </c>
      <c r="S175" s="125">
        <f t="shared" si="2"/>
        <v>2</v>
      </c>
      <c r="T175" s="79" t="s">
        <v>45</v>
      </c>
      <c r="U175" s="79" t="s">
        <v>17</v>
      </c>
      <c r="V175" s="79" t="s">
        <v>17</v>
      </c>
      <c r="W175" s="79" t="s">
        <v>17</v>
      </c>
      <c r="X175" s="79" t="s">
        <v>17</v>
      </c>
      <c r="Y175" s="79" t="s">
        <v>45</v>
      </c>
      <c r="Z175" s="79" t="s">
        <v>17</v>
      </c>
      <c r="AA175" s="79" t="s">
        <v>17</v>
      </c>
      <c r="AB175" s="79" t="s">
        <v>17</v>
      </c>
      <c r="AC175" s="79" t="s">
        <v>17</v>
      </c>
    </row>
    <row r="176" spans="1:29" ht="79.349999999999994" customHeight="1">
      <c r="A176" s="93" t="s">
        <v>109</v>
      </c>
      <c r="B176" s="138" t="s">
        <v>182</v>
      </c>
      <c r="C176" s="110" t="s">
        <v>200</v>
      </c>
      <c r="D176" s="103" t="s">
        <v>59</v>
      </c>
      <c r="E176" s="93" t="s">
        <v>60</v>
      </c>
      <c r="F176" s="126"/>
      <c r="G176" s="79" t="s">
        <v>45</v>
      </c>
      <c r="H176" s="79" t="s">
        <v>17</v>
      </c>
      <c r="I176" s="79" t="s">
        <v>17</v>
      </c>
      <c r="J176" s="79" t="s">
        <v>17</v>
      </c>
      <c r="K176" s="79" t="s">
        <v>17</v>
      </c>
      <c r="L176" s="126">
        <v>1</v>
      </c>
      <c r="M176" s="79" t="s">
        <v>45</v>
      </c>
      <c r="N176" s="79" t="s">
        <v>17</v>
      </c>
      <c r="O176" s="79" t="s">
        <v>17</v>
      </c>
      <c r="P176" s="79" t="s">
        <v>17</v>
      </c>
      <c r="Q176" s="79" t="s">
        <v>17</v>
      </c>
      <c r="R176" s="126">
        <v>1</v>
      </c>
      <c r="S176" s="125">
        <f t="shared" si="2"/>
        <v>2</v>
      </c>
      <c r="T176" s="79" t="s">
        <v>45</v>
      </c>
      <c r="U176" s="79" t="s">
        <v>17</v>
      </c>
      <c r="V176" s="79" t="s">
        <v>17</v>
      </c>
      <c r="W176" s="79" t="s">
        <v>17</v>
      </c>
      <c r="X176" s="79" t="s">
        <v>17</v>
      </c>
      <c r="Y176" s="79" t="s">
        <v>45</v>
      </c>
      <c r="Z176" s="79" t="s">
        <v>17</v>
      </c>
      <c r="AA176" s="79" t="s">
        <v>17</v>
      </c>
      <c r="AB176" s="79" t="s">
        <v>17</v>
      </c>
      <c r="AC176" s="79" t="s">
        <v>17</v>
      </c>
    </row>
    <row r="177" spans="1:68" s="6" customFormat="1" ht="43.2">
      <c r="A177" s="90" t="s">
        <v>201</v>
      </c>
      <c r="B177" s="136" t="s">
        <v>37</v>
      </c>
      <c r="C177" s="91" t="s">
        <v>202</v>
      </c>
      <c r="D177" s="91"/>
      <c r="E177" s="92" t="s">
        <v>39</v>
      </c>
      <c r="F177" s="126"/>
      <c r="G177" s="79" t="s">
        <v>45</v>
      </c>
      <c r="H177" s="79" t="s">
        <v>45</v>
      </c>
      <c r="I177" s="79" t="s">
        <v>45</v>
      </c>
      <c r="J177" s="79" t="s">
        <v>45</v>
      </c>
      <c r="K177" s="79" t="s">
        <v>45</v>
      </c>
      <c r="L177" s="126">
        <v>1</v>
      </c>
      <c r="M177" s="79" t="s">
        <v>45</v>
      </c>
      <c r="N177" s="79" t="s">
        <v>45</v>
      </c>
      <c r="O177" s="79" t="s">
        <v>45</v>
      </c>
      <c r="P177" s="79" t="s">
        <v>45</v>
      </c>
      <c r="Q177" s="79" t="s">
        <v>45</v>
      </c>
      <c r="R177" s="126">
        <v>1</v>
      </c>
      <c r="S177" s="125">
        <f t="shared" si="2"/>
        <v>2</v>
      </c>
      <c r="T177" s="79" t="s">
        <v>45</v>
      </c>
      <c r="U177" s="79" t="s">
        <v>45</v>
      </c>
      <c r="V177" s="79" t="s">
        <v>45</v>
      </c>
      <c r="W177" s="79" t="s">
        <v>45</v>
      </c>
      <c r="X177" s="79" t="s">
        <v>45</v>
      </c>
      <c r="Y177" s="79" t="s">
        <v>45</v>
      </c>
      <c r="Z177" s="79" t="s">
        <v>45</v>
      </c>
      <c r="AA177" s="79" t="s">
        <v>45</v>
      </c>
      <c r="AB177" s="79" t="s">
        <v>45</v>
      </c>
      <c r="AC177" s="79" t="s">
        <v>45</v>
      </c>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row>
    <row r="178" spans="1:68" s="9" customFormat="1">
      <c r="A178" s="96" t="s">
        <v>201</v>
      </c>
      <c r="B178" s="142" t="s">
        <v>203</v>
      </c>
      <c r="C178" s="97" t="s">
        <v>203</v>
      </c>
      <c r="D178" s="97"/>
      <c r="E178" s="96" t="s">
        <v>6</v>
      </c>
      <c r="F178" s="151"/>
      <c r="G178" s="78"/>
      <c r="H178" s="78"/>
      <c r="I178" s="78"/>
      <c r="J178" s="78"/>
      <c r="K178" s="78"/>
      <c r="L178" s="151">
        <v>1</v>
      </c>
      <c r="M178" s="78"/>
      <c r="N178" s="78"/>
      <c r="O178" s="78"/>
      <c r="P178" s="78"/>
      <c r="Q178" s="78"/>
      <c r="R178" s="151">
        <v>1</v>
      </c>
      <c r="S178" s="152">
        <f t="shared" si="2"/>
        <v>2</v>
      </c>
      <c r="T178" s="78"/>
      <c r="U178" s="78"/>
      <c r="V178" s="78"/>
      <c r="W178" s="78"/>
      <c r="X178" s="78"/>
      <c r="Y178" s="78"/>
      <c r="Z178" s="78"/>
      <c r="AA178" s="78"/>
      <c r="AB178" s="78"/>
      <c r="AC178" s="78"/>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c r="BF178" s="2"/>
      <c r="BG178" s="2"/>
      <c r="BH178" s="2"/>
      <c r="BI178" s="2"/>
      <c r="BJ178" s="2"/>
      <c r="BK178" s="2"/>
      <c r="BL178" s="2"/>
      <c r="BM178" s="2"/>
      <c r="BN178" s="2"/>
      <c r="BO178" s="2"/>
      <c r="BP178" s="2"/>
    </row>
    <row r="179" spans="1:68">
      <c r="A179" s="93" t="s">
        <v>201</v>
      </c>
      <c r="B179" s="143" t="s">
        <v>203</v>
      </c>
      <c r="C179" s="98" t="s">
        <v>204</v>
      </c>
      <c r="D179" s="98"/>
      <c r="E179" s="93" t="s">
        <v>44</v>
      </c>
      <c r="F179" s="126"/>
      <c r="G179" s="79" t="s">
        <v>45</v>
      </c>
      <c r="H179" s="79" t="s">
        <v>17</v>
      </c>
      <c r="I179" s="79" t="s">
        <v>17</v>
      </c>
      <c r="J179" s="79" t="s">
        <v>17</v>
      </c>
      <c r="K179" s="79" t="s">
        <v>17</v>
      </c>
      <c r="L179" s="126">
        <v>1</v>
      </c>
      <c r="M179" s="79" t="s">
        <v>45</v>
      </c>
      <c r="N179" s="79" t="s">
        <v>17</v>
      </c>
      <c r="O179" s="79" t="s">
        <v>17</v>
      </c>
      <c r="P179" s="79" t="s">
        <v>17</v>
      </c>
      <c r="Q179" s="79" t="s">
        <v>17</v>
      </c>
      <c r="R179" s="126">
        <v>1</v>
      </c>
      <c r="S179" s="125">
        <f t="shared" si="2"/>
        <v>2</v>
      </c>
      <c r="T179" s="79" t="s">
        <v>45</v>
      </c>
      <c r="U179" s="79" t="s">
        <v>17</v>
      </c>
      <c r="V179" s="79" t="s">
        <v>17</v>
      </c>
      <c r="W179" s="79" t="s">
        <v>17</v>
      </c>
      <c r="X179" s="79" t="s">
        <v>17</v>
      </c>
      <c r="Y179" s="79" t="s">
        <v>45</v>
      </c>
      <c r="Z179" s="79" t="s">
        <v>17</v>
      </c>
      <c r="AA179" s="79" t="s">
        <v>17</v>
      </c>
      <c r="AB179" s="79" t="s">
        <v>17</v>
      </c>
      <c r="AC179" s="79" t="s">
        <v>17</v>
      </c>
    </row>
    <row r="180" spans="1:68">
      <c r="A180" s="93" t="s">
        <v>201</v>
      </c>
      <c r="B180" s="143" t="s">
        <v>203</v>
      </c>
      <c r="C180" s="98" t="s">
        <v>205</v>
      </c>
      <c r="D180" s="98"/>
      <c r="E180" s="93" t="s">
        <v>44</v>
      </c>
      <c r="F180" s="126"/>
      <c r="G180" s="79" t="s">
        <v>45</v>
      </c>
      <c r="H180" s="79" t="s">
        <v>17</v>
      </c>
      <c r="I180" s="79" t="s">
        <v>17</v>
      </c>
      <c r="J180" s="79" t="s">
        <v>17</v>
      </c>
      <c r="K180" s="79" t="s">
        <v>17</v>
      </c>
      <c r="L180" s="126">
        <v>1</v>
      </c>
      <c r="M180" s="79" t="s">
        <v>45</v>
      </c>
      <c r="N180" s="79" t="s">
        <v>17</v>
      </c>
      <c r="O180" s="79" t="s">
        <v>17</v>
      </c>
      <c r="P180" s="79" t="s">
        <v>17</v>
      </c>
      <c r="Q180" s="79" t="s">
        <v>17</v>
      </c>
      <c r="R180" s="126">
        <v>1</v>
      </c>
      <c r="S180" s="125">
        <f t="shared" si="2"/>
        <v>2</v>
      </c>
      <c r="T180" s="79" t="s">
        <v>45</v>
      </c>
      <c r="U180" s="79" t="s">
        <v>17</v>
      </c>
      <c r="V180" s="79" t="s">
        <v>17</v>
      </c>
      <c r="W180" s="79" t="s">
        <v>17</v>
      </c>
      <c r="X180" s="79" t="s">
        <v>17</v>
      </c>
      <c r="Y180" s="79" t="s">
        <v>45</v>
      </c>
      <c r="Z180" s="79" t="s">
        <v>17</v>
      </c>
      <c r="AA180" s="79" t="s">
        <v>17</v>
      </c>
      <c r="AB180" s="79" t="s">
        <v>17</v>
      </c>
      <c r="AC180" s="79" t="s">
        <v>17</v>
      </c>
    </row>
    <row r="181" spans="1:68" ht="31.35" customHeight="1">
      <c r="A181" s="93" t="s">
        <v>201</v>
      </c>
      <c r="B181" s="138" t="s">
        <v>203</v>
      </c>
      <c r="C181" s="100" t="s">
        <v>206</v>
      </c>
      <c r="D181" s="100"/>
      <c r="E181" s="93" t="s">
        <v>44</v>
      </c>
      <c r="F181" s="126"/>
      <c r="G181" s="79" t="s">
        <v>45</v>
      </c>
      <c r="H181" s="79" t="s">
        <v>45</v>
      </c>
      <c r="I181" s="79" t="s">
        <v>17</v>
      </c>
      <c r="J181" s="79" t="s">
        <v>17</v>
      </c>
      <c r="K181" s="79" t="s">
        <v>17</v>
      </c>
      <c r="L181" s="126">
        <v>1</v>
      </c>
      <c r="M181" s="79" t="s">
        <v>45</v>
      </c>
      <c r="N181" s="79" t="s">
        <v>45</v>
      </c>
      <c r="O181" s="79" t="s">
        <v>17</v>
      </c>
      <c r="P181" s="79" t="s">
        <v>17</v>
      </c>
      <c r="Q181" s="79" t="s">
        <v>17</v>
      </c>
      <c r="R181" s="126">
        <v>1</v>
      </c>
      <c r="S181" s="125">
        <f t="shared" si="2"/>
        <v>2</v>
      </c>
      <c r="T181" s="79" t="s">
        <v>45</v>
      </c>
      <c r="U181" s="79" t="s">
        <v>45</v>
      </c>
      <c r="V181" s="79" t="s">
        <v>17</v>
      </c>
      <c r="W181" s="79" t="s">
        <v>17</v>
      </c>
      <c r="X181" s="79" t="s">
        <v>17</v>
      </c>
      <c r="Y181" s="79" t="s">
        <v>45</v>
      </c>
      <c r="Z181" s="79" t="s">
        <v>45</v>
      </c>
      <c r="AA181" s="79" t="s">
        <v>17</v>
      </c>
      <c r="AB181" s="79" t="s">
        <v>17</v>
      </c>
      <c r="AC181" s="79" t="s">
        <v>17</v>
      </c>
    </row>
    <row r="182" spans="1:68">
      <c r="A182" s="93" t="s">
        <v>201</v>
      </c>
      <c r="B182" s="138" t="s">
        <v>203</v>
      </c>
      <c r="C182" s="104" t="s">
        <v>207</v>
      </c>
      <c r="D182" s="99"/>
      <c r="E182" s="105" t="s">
        <v>44</v>
      </c>
      <c r="F182" s="126"/>
      <c r="G182" s="79" t="s">
        <v>45</v>
      </c>
      <c r="H182" s="79" t="s">
        <v>17</v>
      </c>
      <c r="I182" s="79" t="s">
        <v>17</v>
      </c>
      <c r="J182" s="79" t="s">
        <v>17</v>
      </c>
      <c r="K182" s="79" t="s">
        <v>17</v>
      </c>
      <c r="L182" s="126">
        <v>1</v>
      </c>
      <c r="M182" s="79" t="s">
        <v>45</v>
      </c>
      <c r="N182" s="79" t="s">
        <v>17</v>
      </c>
      <c r="O182" s="79" t="s">
        <v>17</v>
      </c>
      <c r="P182" s="79" t="s">
        <v>17</v>
      </c>
      <c r="Q182" s="79" t="s">
        <v>17</v>
      </c>
      <c r="R182" s="126">
        <v>1</v>
      </c>
      <c r="S182" s="125">
        <f t="shared" si="2"/>
        <v>2</v>
      </c>
      <c r="T182" s="79" t="s">
        <v>45</v>
      </c>
      <c r="U182" s="79" t="s">
        <v>17</v>
      </c>
      <c r="V182" s="79" t="s">
        <v>17</v>
      </c>
      <c r="W182" s="79" t="s">
        <v>17</v>
      </c>
      <c r="X182" s="79" t="s">
        <v>17</v>
      </c>
      <c r="Y182" s="79" t="s">
        <v>45</v>
      </c>
      <c r="Z182" s="79" t="s">
        <v>17</v>
      </c>
      <c r="AA182" s="79" t="s">
        <v>17</v>
      </c>
      <c r="AB182" s="79" t="s">
        <v>17</v>
      </c>
      <c r="AC182" s="79" t="s">
        <v>17</v>
      </c>
    </row>
    <row r="183" spans="1:68">
      <c r="A183" s="93" t="s">
        <v>201</v>
      </c>
      <c r="B183" s="138" t="s">
        <v>203</v>
      </c>
      <c r="C183" s="103" t="s">
        <v>208</v>
      </c>
      <c r="D183" s="103"/>
      <c r="E183" s="93" t="s">
        <v>621</v>
      </c>
      <c r="F183" s="126" t="s">
        <v>581</v>
      </c>
      <c r="G183" s="79" t="s">
        <v>45</v>
      </c>
      <c r="H183" s="79" t="s">
        <v>17</v>
      </c>
      <c r="I183" s="79" t="s">
        <v>17</v>
      </c>
      <c r="J183" s="79" t="s">
        <v>17</v>
      </c>
      <c r="K183" s="79" t="s">
        <v>17</v>
      </c>
      <c r="L183" s="126">
        <v>1</v>
      </c>
      <c r="M183" s="79" t="s">
        <v>45</v>
      </c>
      <c r="N183" s="79" t="s">
        <v>17</v>
      </c>
      <c r="O183" s="79" t="s">
        <v>17</v>
      </c>
      <c r="P183" s="79" t="s">
        <v>17</v>
      </c>
      <c r="Q183" s="79" t="s">
        <v>17</v>
      </c>
      <c r="R183" s="126">
        <v>1</v>
      </c>
      <c r="S183" s="125">
        <f t="shared" si="2"/>
        <v>2</v>
      </c>
      <c r="T183" s="79" t="s">
        <v>45</v>
      </c>
      <c r="U183" s="79" t="s">
        <v>17</v>
      </c>
      <c r="V183" s="79" t="s">
        <v>17</v>
      </c>
      <c r="W183" s="79" t="s">
        <v>17</v>
      </c>
      <c r="X183" s="79" t="s">
        <v>17</v>
      </c>
      <c r="Y183" s="79" t="s">
        <v>45</v>
      </c>
      <c r="Z183" s="79" t="s">
        <v>17</v>
      </c>
      <c r="AA183" s="79" t="s">
        <v>17</v>
      </c>
      <c r="AB183" s="79" t="s">
        <v>17</v>
      </c>
      <c r="AC183" s="79" t="s">
        <v>17</v>
      </c>
    </row>
    <row r="184" spans="1:68">
      <c r="A184" s="93" t="s">
        <v>201</v>
      </c>
      <c r="B184" s="138" t="s">
        <v>203</v>
      </c>
      <c r="C184" s="103" t="s">
        <v>209</v>
      </c>
      <c r="D184" s="103"/>
      <c r="E184" s="93" t="s">
        <v>621</v>
      </c>
      <c r="F184" s="126" t="s">
        <v>582</v>
      </c>
      <c r="G184" s="79" t="s">
        <v>45</v>
      </c>
      <c r="H184" s="79" t="s">
        <v>17</v>
      </c>
      <c r="I184" s="79" t="s">
        <v>17</v>
      </c>
      <c r="J184" s="79" t="s">
        <v>17</v>
      </c>
      <c r="K184" s="79" t="s">
        <v>17</v>
      </c>
      <c r="L184" s="126">
        <v>1</v>
      </c>
      <c r="M184" s="79" t="s">
        <v>45</v>
      </c>
      <c r="N184" s="79" t="s">
        <v>17</v>
      </c>
      <c r="O184" s="79" t="s">
        <v>17</v>
      </c>
      <c r="P184" s="79" t="s">
        <v>17</v>
      </c>
      <c r="Q184" s="79" t="s">
        <v>17</v>
      </c>
      <c r="R184" s="126">
        <v>1</v>
      </c>
      <c r="S184" s="125">
        <f t="shared" si="2"/>
        <v>2</v>
      </c>
      <c r="T184" s="79" t="s">
        <v>45</v>
      </c>
      <c r="U184" s="79" t="s">
        <v>17</v>
      </c>
      <c r="V184" s="79" t="s">
        <v>17</v>
      </c>
      <c r="W184" s="79" t="s">
        <v>17</v>
      </c>
      <c r="X184" s="79" t="s">
        <v>17</v>
      </c>
      <c r="Y184" s="79" t="s">
        <v>45</v>
      </c>
      <c r="Z184" s="79" t="s">
        <v>17</v>
      </c>
      <c r="AA184" s="79" t="s">
        <v>17</v>
      </c>
      <c r="AB184" s="79" t="s">
        <v>17</v>
      </c>
      <c r="AC184" s="79" t="s">
        <v>17</v>
      </c>
    </row>
    <row r="185" spans="1:68">
      <c r="A185" s="93" t="s">
        <v>201</v>
      </c>
      <c r="B185" s="138" t="s">
        <v>203</v>
      </c>
      <c r="C185" s="100" t="s">
        <v>210</v>
      </c>
      <c r="D185" s="100"/>
      <c r="E185" s="93" t="s">
        <v>44</v>
      </c>
      <c r="F185" s="126"/>
      <c r="G185" s="79" t="s">
        <v>45</v>
      </c>
      <c r="H185" s="79" t="s">
        <v>17</v>
      </c>
      <c r="I185" s="79" t="s">
        <v>17</v>
      </c>
      <c r="J185" s="79" t="s">
        <v>17</v>
      </c>
      <c r="K185" s="79" t="s">
        <v>17</v>
      </c>
      <c r="L185" s="126">
        <v>1</v>
      </c>
      <c r="M185" s="79" t="s">
        <v>45</v>
      </c>
      <c r="N185" s="79" t="s">
        <v>17</v>
      </c>
      <c r="O185" s="79" t="s">
        <v>17</v>
      </c>
      <c r="P185" s="79" t="s">
        <v>17</v>
      </c>
      <c r="Q185" s="79" t="s">
        <v>17</v>
      </c>
      <c r="R185" s="126">
        <v>1</v>
      </c>
      <c r="S185" s="125">
        <f t="shared" si="2"/>
        <v>2</v>
      </c>
      <c r="T185" s="79" t="s">
        <v>45</v>
      </c>
      <c r="U185" s="79" t="s">
        <v>17</v>
      </c>
      <c r="V185" s="79" t="s">
        <v>17</v>
      </c>
      <c r="W185" s="79" t="s">
        <v>17</v>
      </c>
      <c r="X185" s="79" t="s">
        <v>17</v>
      </c>
      <c r="Y185" s="79" t="s">
        <v>45</v>
      </c>
      <c r="Z185" s="79" t="s">
        <v>17</v>
      </c>
      <c r="AA185" s="79" t="s">
        <v>17</v>
      </c>
      <c r="AB185" s="79" t="s">
        <v>17</v>
      </c>
      <c r="AC185" s="79" t="s">
        <v>17</v>
      </c>
    </row>
    <row r="186" spans="1:68">
      <c r="A186" s="93" t="s">
        <v>201</v>
      </c>
      <c r="B186" s="138" t="s">
        <v>203</v>
      </c>
      <c r="C186" s="100" t="s">
        <v>211</v>
      </c>
      <c r="D186" s="100"/>
      <c r="E186" s="93" t="s">
        <v>44</v>
      </c>
      <c r="F186" s="126"/>
      <c r="G186" s="79" t="s">
        <v>45</v>
      </c>
      <c r="H186" s="79" t="s">
        <v>17</v>
      </c>
      <c r="I186" s="79" t="s">
        <v>17</v>
      </c>
      <c r="J186" s="79" t="s">
        <v>17</v>
      </c>
      <c r="K186" s="79" t="s">
        <v>17</v>
      </c>
      <c r="L186" s="126">
        <v>1</v>
      </c>
      <c r="M186" s="79" t="s">
        <v>45</v>
      </c>
      <c r="N186" s="79" t="s">
        <v>17</v>
      </c>
      <c r="O186" s="79" t="s">
        <v>17</v>
      </c>
      <c r="P186" s="79" t="s">
        <v>17</v>
      </c>
      <c r="Q186" s="79" t="s">
        <v>17</v>
      </c>
      <c r="R186" s="126">
        <v>1</v>
      </c>
      <c r="S186" s="125">
        <f t="shared" si="2"/>
        <v>2</v>
      </c>
      <c r="T186" s="79" t="s">
        <v>45</v>
      </c>
      <c r="U186" s="79" t="s">
        <v>17</v>
      </c>
      <c r="V186" s="79" t="s">
        <v>17</v>
      </c>
      <c r="W186" s="79" t="s">
        <v>17</v>
      </c>
      <c r="X186" s="79" t="s">
        <v>17</v>
      </c>
      <c r="Y186" s="79" t="s">
        <v>45</v>
      </c>
      <c r="Z186" s="79" t="s">
        <v>17</v>
      </c>
      <c r="AA186" s="79" t="s">
        <v>17</v>
      </c>
      <c r="AB186" s="79" t="s">
        <v>17</v>
      </c>
      <c r="AC186" s="79" t="s">
        <v>17</v>
      </c>
    </row>
    <row r="187" spans="1:68">
      <c r="A187" s="93" t="s">
        <v>201</v>
      </c>
      <c r="B187" s="138" t="s">
        <v>203</v>
      </c>
      <c r="C187" s="100" t="s">
        <v>212</v>
      </c>
      <c r="D187" s="100"/>
      <c r="E187" s="93" t="s">
        <v>44</v>
      </c>
      <c r="F187" s="126"/>
      <c r="G187" s="79" t="s">
        <v>45</v>
      </c>
      <c r="H187" s="79" t="s">
        <v>17</v>
      </c>
      <c r="I187" s="79" t="s">
        <v>17</v>
      </c>
      <c r="J187" s="79" t="s">
        <v>17</v>
      </c>
      <c r="K187" s="79" t="s">
        <v>17</v>
      </c>
      <c r="L187" s="126">
        <v>1</v>
      </c>
      <c r="M187" s="79" t="s">
        <v>45</v>
      </c>
      <c r="N187" s="79" t="s">
        <v>17</v>
      </c>
      <c r="O187" s="79" t="s">
        <v>17</v>
      </c>
      <c r="P187" s="79" t="s">
        <v>17</v>
      </c>
      <c r="Q187" s="79" t="s">
        <v>17</v>
      </c>
      <c r="R187" s="126">
        <v>1</v>
      </c>
      <c r="S187" s="125">
        <f t="shared" si="2"/>
        <v>2</v>
      </c>
      <c r="T187" s="79" t="s">
        <v>45</v>
      </c>
      <c r="U187" s="79" t="s">
        <v>17</v>
      </c>
      <c r="V187" s="79" t="s">
        <v>17</v>
      </c>
      <c r="W187" s="79" t="s">
        <v>17</v>
      </c>
      <c r="X187" s="79" t="s">
        <v>17</v>
      </c>
      <c r="Y187" s="79" t="s">
        <v>45</v>
      </c>
      <c r="Z187" s="79" t="s">
        <v>17</v>
      </c>
      <c r="AA187" s="79" t="s">
        <v>17</v>
      </c>
      <c r="AB187" s="79" t="s">
        <v>17</v>
      </c>
      <c r="AC187" s="79" t="s">
        <v>17</v>
      </c>
    </row>
    <row r="188" spans="1:68">
      <c r="A188" s="93" t="s">
        <v>201</v>
      </c>
      <c r="B188" s="138" t="s">
        <v>203</v>
      </c>
      <c r="C188" s="100" t="s">
        <v>213</v>
      </c>
      <c r="D188" s="100"/>
      <c r="E188" s="93" t="s">
        <v>586</v>
      </c>
      <c r="F188" s="126" t="s">
        <v>582</v>
      </c>
      <c r="G188" s="79" t="s">
        <v>45</v>
      </c>
      <c r="H188" s="79" t="s">
        <v>17</v>
      </c>
      <c r="I188" s="79" t="s">
        <v>17</v>
      </c>
      <c r="J188" s="79" t="s">
        <v>17</v>
      </c>
      <c r="K188" s="79" t="s">
        <v>17</v>
      </c>
      <c r="L188" s="126">
        <v>1</v>
      </c>
      <c r="M188" s="79" t="s">
        <v>45</v>
      </c>
      <c r="N188" s="79" t="s">
        <v>17</v>
      </c>
      <c r="O188" s="79" t="s">
        <v>17</v>
      </c>
      <c r="P188" s="79" t="s">
        <v>17</v>
      </c>
      <c r="Q188" s="79" t="s">
        <v>17</v>
      </c>
      <c r="R188" s="126">
        <v>1</v>
      </c>
      <c r="S188" s="125">
        <f t="shared" si="2"/>
        <v>2</v>
      </c>
      <c r="T188" s="79" t="s">
        <v>45</v>
      </c>
      <c r="U188" s="79" t="s">
        <v>17</v>
      </c>
      <c r="V188" s="79" t="s">
        <v>17</v>
      </c>
      <c r="W188" s="79" t="s">
        <v>17</v>
      </c>
      <c r="X188" s="79" t="s">
        <v>17</v>
      </c>
      <c r="Y188" s="79" t="s">
        <v>45</v>
      </c>
      <c r="Z188" s="79" t="s">
        <v>17</v>
      </c>
      <c r="AA188" s="79" t="s">
        <v>17</v>
      </c>
      <c r="AB188" s="79" t="s">
        <v>17</v>
      </c>
      <c r="AC188" s="79" t="s">
        <v>17</v>
      </c>
    </row>
    <row r="189" spans="1:68">
      <c r="A189" s="93" t="s">
        <v>201</v>
      </c>
      <c r="B189" s="138" t="s">
        <v>203</v>
      </c>
      <c r="C189" s="103" t="s">
        <v>214</v>
      </c>
      <c r="D189" s="103"/>
      <c r="E189" s="93" t="s">
        <v>621</v>
      </c>
      <c r="F189" s="126" t="s">
        <v>676</v>
      </c>
      <c r="G189" s="79" t="s">
        <v>45</v>
      </c>
      <c r="H189" s="79" t="s">
        <v>17</v>
      </c>
      <c r="I189" s="79" t="s">
        <v>17</v>
      </c>
      <c r="J189" s="79" t="s">
        <v>17</v>
      </c>
      <c r="K189" s="79" t="s">
        <v>17</v>
      </c>
      <c r="L189" s="126">
        <v>1</v>
      </c>
      <c r="M189" s="79" t="s">
        <v>45</v>
      </c>
      <c r="N189" s="79" t="s">
        <v>17</v>
      </c>
      <c r="O189" s="79" t="s">
        <v>17</v>
      </c>
      <c r="P189" s="79" t="s">
        <v>17</v>
      </c>
      <c r="Q189" s="79" t="s">
        <v>17</v>
      </c>
      <c r="R189" s="126">
        <v>1</v>
      </c>
      <c r="S189" s="125">
        <f t="shared" si="2"/>
        <v>2</v>
      </c>
      <c r="T189" s="79" t="s">
        <v>45</v>
      </c>
      <c r="U189" s="79" t="s">
        <v>17</v>
      </c>
      <c r="V189" s="79" t="s">
        <v>17</v>
      </c>
      <c r="W189" s="79" t="s">
        <v>17</v>
      </c>
      <c r="X189" s="79" t="s">
        <v>17</v>
      </c>
      <c r="Y189" s="79" t="s">
        <v>45</v>
      </c>
      <c r="Z189" s="79" t="s">
        <v>17</v>
      </c>
      <c r="AA189" s="79" t="s">
        <v>17</v>
      </c>
      <c r="AB189" s="79" t="s">
        <v>17</v>
      </c>
      <c r="AC189" s="79" t="s">
        <v>17</v>
      </c>
    </row>
    <row r="190" spans="1:68">
      <c r="A190" s="93" t="s">
        <v>201</v>
      </c>
      <c r="B190" s="138" t="s">
        <v>203</v>
      </c>
      <c r="C190" s="103" t="s">
        <v>215</v>
      </c>
      <c r="D190" s="103"/>
      <c r="E190" s="93" t="s">
        <v>621</v>
      </c>
      <c r="F190" s="126" t="s">
        <v>706</v>
      </c>
      <c r="G190" s="79" t="s">
        <v>45</v>
      </c>
      <c r="H190" s="79" t="s">
        <v>17</v>
      </c>
      <c r="I190" s="79" t="s">
        <v>17</v>
      </c>
      <c r="J190" s="79" t="s">
        <v>17</v>
      </c>
      <c r="K190" s="79" t="s">
        <v>17</v>
      </c>
      <c r="L190" s="126">
        <v>1</v>
      </c>
      <c r="M190" s="79" t="s">
        <v>45</v>
      </c>
      <c r="N190" s="79" t="s">
        <v>17</v>
      </c>
      <c r="O190" s="79" t="s">
        <v>17</v>
      </c>
      <c r="P190" s="79" t="s">
        <v>17</v>
      </c>
      <c r="Q190" s="79" t="s">
        <v>17</v>
      </c>
      <c r="R190" s="126">
        <v>1</v>
      </c>
      <c r="S190" s="125">
        <f t="shared" si="2"/>
        <v>2</v>
      </c>
      <c r="T190" s="79" t="s">
        <v>45</v>
      </c>
      <c r="U190" s="79" t="s">
        <v>17</v>
      </c>
      <c r="V190" s="79" t="s">
        <v>17</v>
      </c>
      <c r="W190" s="79" t="s">
        <v>17</v>
      </c>
      <c r="X190" s="79" t="s">
        <v>17</v>
      </c>
      <c r="Y190" s="79" t="s">
        <v>45</v>
      </c>
      <c r="Z190" s="79" t="s">
        <v>17</v>
      </c>
      <c r="AA190" s="79" t="s">
        <v>17</v>
      </c>
      <c r="AB190" s="79" t="s">
        <v>17</v>
      </c>
      <c r="AC190" s="79" t="s">
        <v>17</v>
      </c>
    </row>
    <row r="191" spans="1:68">
      <c r="A191" s="93" t="s">
        <v>201</v>
      </c>
      <c r="B191" s="138" t="s">
        <v>203</v>
      </c>
      <c r="C191" s="103" t="s">
        <v>216</v>
      </c>
      <c r="D191" s="103"/>
      <c r="E191" s="93" t="s">
        <v>621</v>
      </c>
      <c r="F191" s="126" t="s">
        <v>710</v>
      </c>
      <c r="G191" s="79" t="s">
        <v>45</v>
      </c>
      <c r="H191" s="79" t="s">
        <v>17</v>
      </c>
      <c r="I191" s="79" t="s">
        <v>17</v>
      </c>
      <c r="J191" s="79" t="s">
        <v>17</v>
      </c>
      <c r="K191" s="79" t="s">
        <v>17</v>
      </c>
      <c r="L191" s="126">
        <v>1</v>
      </c>
      <c r="M191" s="79" t="s">
        <v>45</v>
      </c>
      <c r="N191" s="79" t="s">
        <v>17</v>
      </c>
      <c r="O191" s="79" t="s">
        <v>17</v>
      </c>
      <c r="P191" s="79" t="s">
        <v>17</v>
      </c>
      <c r="Q191" s="79" t="s">
        <v>17</v>
      </c>
      <c r="R191" s="126">
        <v>1</v>
      </c>
      <c r="S191" s="125">
        <f t="shared" si="2"/>
        <v>2</v>
      </c>
      <c r="T191" s="79" t="s">
        <v>45</v>
      </c>
      <c r="U191" s="79" t="s">
        <v>17</v>
      </c>
      <c r="V191" s="79" t="s">
        <v>17</v>
      </c>
      <c r="W191" s="79" t="s">
        <v>17</v>
      </c>
      <c r="X191" s="79" t="s">
        <v>17</v>
      </c>
      <c r="Y191" s="79" t="s">
        <v>45</v>
      </c>
      <c r="Z191" s="79" t="s">
        <v>17</v>
      </c>
      <c r="AA191" s="79" t="s">
        <v>17</v>
      </c>
      <c r="AB191" s="79" t="s">
        <v>17</v>
      </c>
      <c r="AC191" s="79" t="s">
        <v>17</v>
      </c>
    </row>
    <row r="192" spans="1:68">
      <c r="A192" s="93" t="s">
        <v>201</v>
      </c>
      <c r="B192" s="138" t="s">
        <v>203</v>
      </c>
      <c r="C192" s="103" t="s">
        <v>217</v>
      </c>
      <c r="D192" s="103"/>
      <c r="E192" s="93" t="s">
        <v>621</v>
      </c>
      <c r="F192" s="126" t="s">
        <v>714</v>
      </c>
      <c r="G192" s="79" t="s">
        <v>45</v>
      </c>
      <c r="H192" s="79" t="s">
        <v>17</v>
      </c>
      <c r="I192" s="79" t="s">
        <v>17</v>
      </c>
      <c r="J192" s="79" t="s">
        <v>17</v>
      </c>
      <c r="K192" s="79" t="s">
        <v>17</v>
      </c>
      <c r="L192" s="126">
        <v>1</v>
      </c>
      <c r="M192" s="79" t="s">
        <v>45</v>
      </c>
      <c r="N192" s="79" t="s">
        <v>17</v>
      </c>
      <c r="O192" s="79" t="s">
        <v>17</v>
      </c>
      <c r="P192" s="79" t="s">
        <v>17</v>
      </c>
      <c r="Q192" s="79" t="s">
        <v>17</v>
      </c>
      <c r="R192" s="126">
        <v>1</v>
      </c>
      <c r="S192" s="125">
        <f t="shared" si="2"/>
        <v>2</v>
      </c>
      <c r="T192" s="79" t="s">
        <v>45</v>
      </c>
      <c r="U192" s="79" t="s">
        <v>17</v>
      </c>
      <c r="V192" s="79" t="s">
        <v>17</v>
      </c>
      <c r="W192" s="79" t="s">
        <v>17</v>
      </c>
      <c r="X192" s="79" t="s">
        <v>17</v>
      </c>
      <c r="Y192" s="79" t="s">
        <v>45</v>
      </c>
      <c r="Z192" s="79" t="s">
        <v>17</v>
      </c>
      <c r="AA192" s="79" t="s">
        <v>17</v>
      </c>
      <c r="AB192" s="79" t="s">
        <v>17</v>
      </c>
      <c r="AC192" s="79" t="s">
        <v>17</v>
      </c>
    </row>
    <row r="193" spans="1:29">
      <c r="A193" s="93" t="s">
        <v>201</v>
      </c>
      <c r="B193" s="138" t="s">
        <v>203</v>
      </c>
      <c r="C193" s="103" t="s">
        <v>218</v>
      </c>
      <c r="D193" s="103"/>
      <c r="E193" s="93" t="s">
        <v>621</v>
      </c>
      <c r="F193" s="126" t="s">
        <v>718</v>
      </c>
      <c r="G193" s="79" t="s">
        <v>45</v>
      </c>
      <c r="H193" s="79" t="s">
        <v>17</v>
      </c>
      <c r="I193" s="79" t="s">
        <v>17</v>
      </c>
      <c r="J193" s="79" t="s">
        <v>17</v>
      </c>
      <c r="K193" s="79" t="s">
        <v>17</v>
      </c>
      <c r="L193" s="126">
        <v>1</v>
      </c>
      <c r="M193" s="79" t="s">
        <v>45</v>
      </c>
      <c r="N193" s="79" t="s">
        <v>17</v>
      </c>
      <c r="O193" s="79" t="s">
        <v>17</v>
      </c>
      <c r="P193" s="79" t="s">
        <v>17</v>
      </c>
      <c r="Q193" s="79" t="s">
        <v>17</v>
      </c>
      <c r="R193" s="126">
        <v>1</v>
      </c>
      <c r="S193" s="125">
        <f t="shared" si="2"/>
        <v>2</v>
      </c>
      <c r="T193" s="79" t="s">
        <v>45</v>
      </c>
      <c r="U193" s="79" t="s">
        <v>17</v>
      </c>
      <c r="V193" s="79" t="s">
        <v>17</v>
      </c>
      <c r="W193" s="79" t="s">
        <v>17</v>
      </c>
      <c r="X193" s="79" t="s">
        <v>17</v>
      </c>
      <c r="Y193" s="79" t="s">
        <v>45</v>
      </c>
      <c r="Z193" s="79" t="s">
        <v>17</v>
      </c>
      <c r="AA193" s="79" t="s">
        <v>17</v>
      </c>
      <c r="AB193" s="79" t="s">
        <v>17</v>
      </c>
      <c r="AC193" s="79" t="s">
        <v>17</v>
      </c>
    </row>
    <row r="194" spans="1:29">
      <c r="A194" s="93" t="s">
        <v>201</v>
      </c>
      <c r="B194" s="138" t="s">
        <v>203</v>
      </c>
      <c r="C194" s="103" t="s">
        <v>219</v>
      </c>
      <c r="D194" s="103"/>
      <c r="E194" s="93" t="s">
        <v>621</v>
      </c>
      <c r="F194" s="126" t="s">
        <v>722</v>
      </c>
      <c r="G194" s="79" t="s">
        <v>45</v>
      </c>
      <c r="H194" s="79" t="s">
        <v>17</v>
      </c>
      <c r="I194" s="79" t="s">
        <v>17</v>
      </c>
      <c r="J194" s="79" t="s">
        <v>17</v>
      </c>
      <c r="K194" s="79" t="s">
        <v>17</v>
      </c>
      <c r="L194" s="126">
        <v>1</v>
      </c>
      <c r="M194" s="79" t="s">
        <v>45</v>
      </c>
      <c r="N194" s="79" t="s">
        <v>17</v>
      </c>
      <c r="O194" s="79" t="s">
        <v>17</v>
      </c>
      <c r="P194" s="79" t="s">
        <v>17</v>
      </c>
      <c r="Q194" s="79" t="s">
        <v>17</v>
      </c>
      <c r="R194" s="126">
        <v>1</v>
      </c>
      <c r="S194" s="125">
        <f t="shared" si="2"/>
        <v>2</v>
      </c>
      <c r="T194" s="79" t="s">
        <v>45</v>
      </c>
      <c r="U194" s="79" t="s">
        <v>17</v>
      </c>
      <c r="V194" s="79" t="s">
        <v>17</v>
      </c>
      <c r="W194" s="79" t="s">
        <v>17</v>
      </c>
      <c r="X194" s="79" t="s">
        <v>17</v>
      </c>
      <c r="Y194" s="79" t="s">
        <v>45</v>
      </c>
      <c r="Z194" s="79" t="s">
        <v>17</v>
      </c>
      <c r="AA194" s="79" t="s">
        <v>17</v>
      </c>
      <c r="AB194" s="79" t="s">
        <v>17</v>
      </c>
      <c r="AC194" s="79" t="s">
        <v>17</v>
      </c>
    </row>
    <row r="195" spans="1:29">
      <c r="A195" s="93" t="s">
        <v>201</v>
      </c>
      <c r="B195" s="138" t="s">
        <v>203</v>
      </c>
      <c r="C195" s="103" t="s">
        <v>220</v>
      </c>
      <c r="D195" s="103"/>
      <c r="E195" s="93" t="s">
        <v>621</v>
      </c>
      <c r="F195" s="126" t="s">
        <v>726</v>
      </c>
      <c r="G195" s="79" t="s">
        <v>45</v>
      </c>
      <c r="H195" s="79" t="s">
        <v>17</v>
      </c>
      <c r="I195" s="79" t="s">
        <v>17</v>
      </c>
      <c r="J195" s="79" t="s">
        <v>17</v>
      </c>
      <c r="K195" s="79" t="s">
        <v>17</v>
      </c>
      <c r="L195" s="126">
        <v>1</v>
      </c>
      <c r="M195" s="79" t="s">
        <v>45</v>
      </c>
      <c r="N195" s="79" t="s">
        <v>17</v>
      </c>
      <c r="O195" s="79" t="s">
        <v>17</v>
      </c>
      <c r="P195" s="79" t="s">
        <v>17</v>
      </c>
      <c r="Q195" s="79" t="s">
        <v>17</v>
      </c>
      <c r="R195" s="126">
        <v>1</v>
      </c>
      <c r="S195" s="125">
        <f t="shared" si="2"/>
        <v>2</v>
      </c>
      <c r="T195" s="79" t="s">
        <v>45</v>
      </c>
      <c r="U195" s="79" t="s">
        <v>17</v>
      </c>
      <c r="V195" s="79" t="s">
        <v>17</v>
      </c>
      <c r="W195" s="79" t="s">
        <v>17</v>
      </c>
      <c r="X195" s="79" t="s">
        <v>17</v>
      </c>
      <c r="Y195" s="79" t="s">
        <v>45</v>
      </c>
      <c r="Z195" s="79" t="s">
        <v>17</v>
      </c>
      <c r="AA195" s="79" t="s">
        <v>17</v>
      </c>
      <c r="AB195" s="79" t="s">
        <v>17</v>
      </c>
      <c r="AC195" s="79" t="s">
        <v>17</v>
      </c>
    </row>
    <row r="196" spans="1:29">
      <c r="A196" s="93" t="s">
        <v>201</v>
      </c>
      <c r="B196" s="138" t="s">
        <v>203</v>
      </c>
      <c r="C196" s="103" t="s">
        <v>221</v>
      </c>
      <c r="D196" s="103"/>
      <c r="E196" s="93" t="s">
        <v>621</v>
      </c>
      <c r="F196" s="126" t="s">
        <v>730</v>
      </c>
      <c r="G196" s="79" t="s">
        <v>45</v>
      </c>
      <c r="H196" s="79" t="s">
        <v>17</v>
      </c>
      <c r="I196" s="79" t="s">
        <v>17</v>
      </c>
      <c r="J196" s="79" t="s">
        <v>17</v>
      </c>
      <c r="K196" s="79" t="s">
        <v>17</v>
      </c>
      <c r="L196" s="126">
        <v>1</v>
      </c>
      <c r="M196" s="79" t="s">
        <v>45</v>
      </c>
      <c r="N196" s="79" t="s">
        <v>17</v>
      </c>
      <c r="O196" s="79" t="s">
        <v>17</v>
      </c>
      <c r="P196" s="79" t="s">
        <v>17</v>
      </c>
      <c r="Q196" s="79" t="s">
        <v>17</v>
      </c>
      <c r="R196" s="126">
        <v>1</v>
      </c>
      <c r="S196" s="125">
        <f t="shared" si="2"/>
        <v>2</v>
      </c>
      <c r="T196" s="79" t="s">
        <v>45</v>
      </c>
      <c r="U196" s="79" t="s">
        <v>17</v>
      </c>
      <c r="V196" s="79" t="s">
        <v>17</v>
      </c>
      <c r="W196" s="79" t="s">
        <v>17</v>
      </c>
      <c r="X196" s="79" t="s">
        <v>17</v>
      </c>
      <c r="Y196" s="79" t="s">
        <v>45</v>
      </c>
      <c r="Z196" s="79" t="s">
        <v>17</v>
      </c>
      <c r="AA196" s="79" t="s">
        <v>17</v>
      </c>
      <c r="AB196" s="79" t="s">
        <v>17</v>
      </c>
      <c r="AC196" s="79" t="s">
        <v>17</v>
      </c>
    </row>
    <row r="197" spans="1:29">
      <c r="A197" s="93" t="s">
        <v>201</v>
      </c>
      <c r="B197" s="138" t="s">
        <v>203</v>
      </c>
      <c r="C197" s="98" t="s">
        <v>222</v>
      </c>
      <c r="D197" s="98"/>
      <c r="E197" s="98" t="s">
        <v>44</v>
      </c>
      <c r="F197" s="126"/>
      <c r="G197" s="79" t="s">
        <v>45</v>
      </c>
      <c r="H197" s="79" t="s">
        <v>17</v>
      </c>
      <c r="I197" s="79" t="s">
        <v>17</v>
      </c>
      <c r="J197" s="79" t="s">
        <v>17</v>
      </c>
      <c r="K197" s="79" t="s">
        <v>17</v>
      </c>
      <c r="L197" s="126">
        <v>1</v>
      </c>
      <c r="M197" s="79" t="s">
        <v>45</v>
      </c>
      <c r="N197" s="79" t="s">
        <v>17</v>
      </c>
      <c r="O197" s="79" t="s">
        <v>17</v>
      </c>
      <c r="P197" s="79" t="s">
        <v>17</v>
      </c>
      <c r="Q197" s="79" t="s">
        <v>17</v>
      </c>
      <c r="R197" s="126">
        <v>1</v>
      </c>
      <c r="S197" s="125">
        <f t="shared" ref="S197:S260" si="3">L197+R197</f>
        <v>2</v>
      </c>
      <c r="T197" s="79" t="s">
        <v>45</v>
      </c>
      <c r="U197" s="79" t="s">
        <v>17</v>
      </c>
      <c r="V197" s="79" t="s">
        <v>17</v>
      </c>
      <c r="W197" s="79" t="s">
        <v>17</v>
      </c>
      <c r="X197" s="79" t="s">
        <v>17</v>
      </c>
      <c r="Y197" s="79" t="s">
        <v>45</v>
      </c>
      <c r="Z197" s="79" t="s">
        <v>17</v>
      </c>
      <c r="AA197" s="79" t="s">
        <v>17</v>
      </c>
      <c r="AB197" s="79" t="s">
        <v>17</v>
      </c>
      <c r="AC197" s="79" t="s">
        <v>17</v>
      </c>
    </row>
    <row r="198" spans="1:29">
      <c r="A198" s="93" t="s">
        <v>201</v>
      </c>
      <c r="B198" s="138" t="s">
        <v>203</v>
      </c>
      <c r="C198" s="98" t="s">
        <v>223</v>
      </c>
      <c r="D198" s="98"/>
      <c r="E198" s="98" t="s">
        <v>44</v>
      </c>
      <c r="F198" s="126"/>
      <c r="G198" s="79" t="s">
        <v>45</v>
      </c>
      <c r="H198" s="79" t="s">
        <v>17</v>
      </c>
      <c r="I198" s="79" t="s">
        <v>17</v>
      </c>
      <c r="J198" s="79" t="s">
        <v>17</v>
      </c>
      <c r="K198" s="79" t="s">
        <v>17</v>
      </c>
      <c r="L198" s="126">
        <v>1</v>
      </c>
      <c r="M198" s="79" t="s">
        <v>45</v>
      </c>
      <c r="N198" s="79" t="s">
        <v>17</v>
      </c>
      <c r="O198" s="79" t="s">
        <v>17</v>
      </c>
      <c r="P198" s="79" t="s">
        <v>17</v>
      </c>
      <c r="Q198" s="79" t="s">
        <v>17</v>
      </c>
      <c r="R198" s="126">
        <v>1</v>
      </c>
      <c r="S198" s="125">
        <f t="shared" si="3"/>
        <v>2</v>
      </c>
      <c r="T198" s="79" t="s">
        <v>45</v>
      </c>
      <c r="U198" s="79" t="s">
        <v>17</v>
      </c>
      <c r="V198" s="79" t="s">
        <v>17</v>
      </c>
      <c r="W198" s="79" t="s">
        <v>17</v>
      </c>
      <c r="X198" s="79" t="s">
        <v>17</v>
      </c>
      <c r="Y198" s="79" t="s">
        <v>45</v>
      </c>
      <c r="Z198" s="79" t="s">
        <v>17</v>
      </c>
      <c r="AA198" s="79" t="s">
        <v>17</v>
      </c>
      <c r="AB198" s="79" t="s">
        <v>17</v>
      </c>
      <c r="AC198" s="79" t="s">
        <v>17</v>
      </c>
    </row>
    <row r="199" spans="1:29">
      <c r="A199" s="93" t="s">
        <v>201</v>
      </c>
      <c r="B199" s="138" t="s">
        <v>203</v>
      </c>
      <c r="C199" s="104" t="s">
        <v>224</v>
      </c>
      <c r="D199" s="102"/>
      <c r="E199" s="93" t="s">
        <v>44</v>
      </c>
      <c r="F199" s="126"/>
      <c r="G199" s="79" t="s">
        <v>17</v>
      </c>
      <c r="H199" s="79" t="s">
        <v>45</v>
      </c>
      <c r="I199" s="79" t="s">
        <v>45</v>
      </c>
      <c r="J199" s="79" t="s">
        <v>45</v>
      </c>
      <c r="K199" s="79" t="s">
        <v>45</v>
      </c>
      <c r="L199" s="126">
        <v>1</v>
      </c>
      <c r="M199" s="79" t="s">
        <v>17</v>
      </c>
      <c r="N199" s="79" t="s">
        <v>45</v>
      </c>
      <c r="O199" s="79" t="s">
        <v>45</v>
      </c>
      <c r="P199" s="79" t="s">
        <v>45</v>
      </c>
      <c r="Q199" s="79" t="s">
        <v>45</v>
      </c>
      <c r="R199" s="126">
        <v>1</v>
      </c>
      <c r="S199" s="125">
        <f t="shared" si="3"/>
        <v>2</v>
      </c>
      <c r="T199" s="79" t="s">
        <v>17</v>
      </c>
      <c r="U199" s="79" t="s">
        <v>45</v>
      </c>
      <c r="V199" s="79" t="s">
        <v>45</v>
      </c>
      <c r="W199" s="79" t="s">
        <v>45</v>
      </c>
      <c r="X199" s="79" t="s">
        <v>45</v>
      </c>
      <c r="Y199" s="79" t="s">
        <v>17</v>
      </c>
      <c r="Z199" s="79" t="s">
        <v>45</v>
      </c>
      <c r="AA199" s="79" t="s">
        <v>45</v>
      </c>
      <c r="AB199" s="79" t="s">
        <v>45</v>
      </c>
      <c r="AC199" s="79" t="s">
        <v>45</v>
      </c>
    </row>
    <row r="200" spans="1:29" s="14" customFormat="1" ht="28.8">
      <c r="A200" s="105" t="s">
        <v>201</v>
      </c>
      <c r="B200" s="143" t="s">
        <v>203</v>
      </c>
      <c r="C200" s="103" t="s">
        <v>225</v>
      </c>
      <c r="D200" s="103"/>
      <c r="E200" s="105" t="s">
        <v>44</v>
      </c>
      <c r="F200" s="126"/>
      <c r="G200" s="79" t="s">
        <v>17</v>
      </c>
      <c r="H200" s="79" t="s">
        <v>17</v>
      </c>
      <c r="I200" s="79" t="s">
        <v>17</v>
      </c>
      <c r="J200" s="79" t="s">
        <v>17</v>
      </c>
      <c r="K200" s="79" t="s">
        <v>17</v>
      </c>
      <c r="L200" s="126">
        <v>1</v>
      </c>
      <c r="M200" s="79" t="s">
        <v>17</v>
      </c>
      <c r="N200" s="79" t="s">
        <v>17</v>
      </c>
      <c r="O200" s="79" t="s">
        <v>17</v>
      </c>
      <c r="P200" s="79" t="s">
        <v>17</v>
      </c>
      <c r="Q200" s="79" t="s">
        <v>17</v>
      </c>
      <c r="R200" s="126">
        <v>1</v>
      </c>
      <c r="S200" s="125">
        <f t="shared" si="3"/>
        <v>2</v>
      </c>
      <c r="T200" s="79" t="s">
        <v>17</v>
      </c>
      <c r="U200" s="79" t="s">
        <v>17</v>
      </c>
      <c r="V200" s="79" t="s">
        <v>17</v>
      </c>
      <c r="W200" s="79" t="s">
        <v>17</v>
      </c>
      <c r="X200" s="79" t="s">
        <v>17</v>
      </c>
      <c r="Y200" s="79" t="s">
        <v>17</v>
      </c>
      <c r="Z200" s="79" t="s">
        <v>17</v>
      </c>
      <c r="AA200" s="79" t="s">
        <v>17</v>
      </c>
      <c r="AB200" s="79" t="s">
        <v>17</v>
      </c>
      <c r="AC200" s="79" t="s">
        <v>17</v>
      </c>
    </row>
    <row r="201" spans="1:29">
      <c r="A201" s="93" t="s">
        <v>201</v>
      </c>
      <c r="B201" s="138" t="s">
        <v>203</v>
      </c>
      <c r="C201" s="100" t="s">
        <v>226</v>
      </c>
      <c r="D201" s="100"/>
      <c r="E201" s="93" t="s">
        <v>44</v>
      </c>
      <c r="F201" s="126"/>
      <c r="G201" s="79" t="s">
        <v>45</v>
      </c>
      <c r="H201" s="79" t="s">
        <v>17</v>
      </c>
      <c r="I201" s="79" t="s">
        <v>17</v>
      </c>
      <c r="J201" s="79" t="s">
        <v>17</v>
      </c>
      <c r="K201" s="79" t="s">
        <v>17</v>
      </c>
      <c r="L201" s="126">
        <v>1</v>
      </c>
      <c r="M201" s="79" t="s">
        <v>45</v>
      </c>
      <c r="N201" s="79" t="s">
        <v>17</v>
      </c>
      <c r="O201" s="79" t="s">
        <v>17</v>
      </c>
      <c r="P201" s="79" t="s">
        <v>17</v>
      </c>
      <c r="Q201" s="79" t="s">
        <v>17</v>
      </c>
      <c r="R201" s="126">
        <v>1</v>
      </c>
      <c r="S201" s="125">
        <f t="shared" si="3"/>
        <v>2</v>
      </c>
      <c r="T201" s="79" t="s">
        <v>45</v>
      </c>
      <c r="U201" s="79" t="s">
        <v>17</v>
      </c>
      <c r="V201" s="79" t="s">
        <v>17</v>
      </c>
      <c r="W201" s="79" t="s">
        <v>17</v>
      </c>
      <c r="X201" s="79" t="s">
        <v>17</v>
      </c>
      <c r="Y201" s="79" t="s">
        <v>45</v>
      </c>
      <c r="Z201" s="79" t="s">
        <v>17</v>
      </c>
      <c r="AA201" s="79" t="s">
        <v>17</v>
      </c>
      <c r="AB201" s="79" t="s">
        <v>17</v>
      </c>
      <c r="AC201" s="79" t="s">
        <v>17</v>
      </c>
    </row>
    <row r="202" spans="1:29">
      <c r="A202" s="93" t="s">
        <v>201</v>
      </c>
      <c r="B202" s="138" t="s">
        <v>203</v>
      </c>
      <c r="C202" s="110" t="s">
        <v>227</v>
      </c>
      <c r="D202" s="110"/>
      <c r="E202" s="93" t="s">
        <v>44</v>
      </c>
      <c r="F202" s="126"/>
      <c r="G202" s="79" t="s">
        <v>45</v>
      </c>
      <c r="H202" s="79" t="s">
        <v>17</v>
      </c>
      <c r="I202" s="79" t="s">
        <v>17</v>
      </c>
      <c r="J202" s="79" t="s">
        <v>17</v>
      </c>
      <c r="K202" s="79" t="s">
        <v>17</v>
      </c>
      <c r="L202" s="126">
        <v>1</v>
      </c>
      <c r="M202" s="79" t="s">
        <v>45</v>
      </c>
      <c r="N202" s="79" t="s">
        <v>17</v>
      </c>
      <c r="O202" s="79" t="s">
        <v>17</v>
      </c>
      <c r="P202" s="79" t="s">
        <v>17</v>
      </c>
      <c r="Q202" s="79" t="s">
        <v>17</v>
      </c>
      <c r="R202" s="126">
        <v>1</v>
      </c>
      <c r="S202" s="125">
        <f t="shared" si="3"/>
        <v>2</v>
      </c>
      <c r="T202" s="79" t="s">
        <v>45</v>
      </c>
      <c r="U202" s="79" t="s">
        <v>17</v>
      </c>
      <c r="V202" s="79" t="s">
        <v>17</v>
      </c>
      <c r="W202" s="79" t="s">
        <v>17</v>
      </c>
      <c r="X202" s="79" t="s">
        <v>17</v>
      </c>
      <c r="Y202" s="79" t="s">
        <v>45</v>
      </c>
      <c r="Z202" s="79" t="s">
        <v>17</v>
      </c>
      <c r="AA202" s="79" t="s">
        <v>17</v>
      </c>
      <c r="AB202" s="79" t="s">
        <v>17</v>
      </c>
      <c r="AC202" s="79" t="s">
        <v>17</v>
      </c>
    </row>
    <row r="203" spans="1:29">
      <c r="A203" s="93" t="s">
        <v>201</v>
      </c>
      <c r="B203" s="138" t="s">
        <v>203</v>
      </c>
      <c r="C203" s="100" t="s">
        <v>228</v>
      </c>
      <c r="D203" s="100"/>
      <c r="E203" s="93" t="s">
        <v>44</v>
      </c>
      <c r="F203" s="126"/>
      <c r="G203" s="79" t="s">
        <v>45</v>
      </c>
      <c r="H203" s="79" t="s">
        <v>17</v>
      </c>
      <c r="I203" s="79" t="s">
        <v>17</v>
      </c>
      <c r="J203" s="79" t="s">
        <v>17</v>
      </c>
      <c r="K203" s="79" t="s">
        <v>17</v>
      </c>
      <c r="L203" s="126">
        <v>1</v>
      </c>
      <c r="M203" s="79" t="s">
        <v>45</v>
      </c>
      <c r="N203" s="79" t="s">
        <v>17</v>
      </c>
      <c r="O203" s="79" t="s">
        <v>17</v>
      </c>
      <c r="P203" s="79" t="s">
        <v>17</v>
      </c>
      <c r="Q203" s="79" t="s">
        <v>17</v>
      </c>
      <c r="R203" s="126">
        <v>1</v>
      </c>
      <c r="S203" s="125">
        <f t="shared" si="3"/>
        <v>2</v>
      </c>
      <c r="T203" s="79" t="s">
        <v>45</v>
      </c>
      <c r="U203" s="79" t="s">
        <v>17</v>
      </c>
      <c r="V203" s="79" t="s">
        <v>17</v>
      </c>
      <c r="W203" s="79" t="s">
        <v>17</v>
      </c>
      <c r="X203" s="79" t="s">
        <v>17</v>
      </c>
      <c r="Y203" s="79" t="s">
        <v>45</v>
      </c>
      <c r="Z203" s="79" t="s">
        <v>17</v>
      </c>
      <c r="AA203" s="79" t="s">
        <v>17</v>
      </c>
      <c r="AB203" s="79" t="s">
        <v>17</v>
      </c>
      <c r="AC203" s="79" t="s">
        <v>17</v>
      </c>
    </row>
    <row r="204" spans="1:29" ht="43.2">
      <c r="A204" s="93" t="s">
        <v>201</v>
      </c>
      <c r="B204" s="138" t="s">
        <v>203</v>
      </c>
      <c r="C204" s="103" t="s">
        <v>229</v>
      </c>
      <c r="D204" s="103"/>
      <c r="E204" s="93" t="s">
        <v>44</v>
      </c>
      <c r="F204" s="126"/>
      <c r="G204" s="79" t="s">
        <v>45</v>
      </c>
      <c r="H204" s="79" t="s">
        <v>17</v>
      </c>
      <c r="I204" s="79" t="s">
        <v>17</v>
      </c>
      <c r="J204" s="79" t="s">
        <v>17</v>
      </c>
      <c r="K204" s="79" t="s">
        <v>17</v>
      </c>
      <c r="L204" s="126">
        <v>1</v>
      </c>
      <c r="M204" s="79" t="s">
        <v>45</v>
      </c>
      <c r="N204" s="79" t="s">
        <v>17</v>
      </c>
      <c r="O204" s="79" t="s">
        <v>17</v>
      </c>
      <c r="P204" s="79" t="s">
        <v>17</v>
      </c>
      <c r="Q204" s="79" t="s">
        <v>17</v>
      </c>
      <c r="R204" s="126">
        <v>1</v>
      </c>
      <c r="S204" s="125">
        <f t="shared" si="3"/>
        <v>2</v>
      </c>
      <c r="T204" s="79" t="s">
        <v>45</v>
      </c>
      <c r="U204" s="79" t="s">
        <v>17</v>
      </c>
      <c r="V204" s="79" t="s">
        <v>17</v>
      </c>
      <c r="W204" s="79" t="s">
        <v>17</v>
      </c>
      <c r="X204" s="79" t="s">
        <v>17</v>
      </c>
      <c r="Y204" s="79" t="s">
        <v>45</v>
      </c>
      <c r="Z204" s="79" t="s">
        <v>17</v>
      </c>
      <c r="AA204" s="79" t="s">
        <v>17</v>
      </c>
      <c r="AB204" s="79" t="s">
        <v>17</v>
      </c>
      <c r="AC204" s="79" t="s">
        <v>17</v>
      </c>
    </row>
    <row r="205" spans="1:29" ht="28.8">
      <c r="A205" s="93" t="s">
        <v>201</v>
      </c>
      <c r="B205" s="138" t="s">
        <v>203</v>
      </c>
      <c r="C205" s="103" t="s">
        <v>230</v>
      </c>
      <c r="D205" s="103"/>
      <c r="E205" s="93" t="s">
        <v>44</v>
      </c>
      <c r="F205" s="126"/>
      <c r="G205" s="79" t="s">
        <v>45</v>
      </c>
      <c r="H205" s="79" t="s">
        <v>17</v>
      </c>
      <c r="I205" s="79" t="s">
        <v>17</v>
      </c>
      <c r="J205" s="79" t="s">
        <v>17</v>
      </c>
      <c r="K205" s="79" t="s">
        <v>17</v>
      </c>
      <c r="L205" s="126">
        <v>1</v>
      </c>
      <c r="M205" s="79" t="s">
        <v>45</v>
      </c>
      <c r="N205" s="79" t="s">
        <v>17</v>
      </c>
      <c r="O205" s="79" t="s">
        <v>17</v>
      </c>
      <c r="P205" s="79" t="s">
        <v>17</v>
      </c>
      <c r="Q205" s="79" t="s">
        <v>17</v>
      </c>
      <c r="R205" s="126">
        <v>1</v>
      </c>
      <c r="S205" s="125">
        <f t="shared" si="3"/>
        <v>2</v>
      </c>
      <c r="T205" s="79" t="s">
        <v>45</v>
      </c>
      <c r="U205" s="79" t="s">
        <v>17</v>
      </c>
      <c r="V205" s="79" t="s">
        <v>17</v>
      </c>
      <c r="W205" s="79" t="s">
        <v>17</v>
      </c>
      <c r="X205" s="79" t="s">
        <v>17</v>
      </c>
      <c r="Y205" s="79" t="s">
        <v>45</v>
      </c>
      <c r="Z205" s="79" t="s">
        <v>17</v>
      </c>
      <c r="AA205" s="79" t="s">
        <v>17</v>
      </c>
      <c r="AB205" s="79" t="s">
        <v>17</v>
      </c>
      <c r="AC205" s="79" t="s">
        <v>17</v>
      </c>
    </row>
    <row r="206" spans="1:29" ht="28.8">
      <c r="A206" s="93" t="s">
        <v>201</v>
      </c>
      <c r="B206" s="138" t="s">
        <v>203</v>
      </c>
      <c r="C206" s="103" t="s">
        <v>231</v>
      </c>
      <c r="D206" s="103"/>
      <c r="E206" s="93" t="s">
        <v>44</v>
      </c>
      <c r="F206" s="126"/>
      <c r="G206" s="79" t="s">
        <v>45</v>
      </c>
      <c r="H206" s="79" t="s">
        <v>17</v>
      </c>
      <c r="I206" s="79" t="s">
        <v>17</v>
      </c>
      <c r="J206" s="79" t="s">
        <v>17</v>
      </c>
      <c r="K206" s="79" t="s">
        <v>17</v>
      </c>
      <c r="L206" s="126">
        <v>1</v>
      </c>
      <c r="M206" s="79" t="s">
        <v>45</v>
      </c>
      <c r="N206" s="79" t="s">
        <v>17</v>
      </c>
      <c r="O206" s="79" t="s">
        <v>17</v>
      </c>
      <c r="P206" s="79" t="s">
        <v>17</v>
      </c>
      <c r="Q206" s="79" t="s">
        <v>17</v>
      </c>
      <c r="R206" s="126">
        <v>1</v>
      </c>
      <c r="S206" s="125">
        <f t="shared" si="3"/>
        <v>2</v>
      </c>
      <c r="T206" s="79" t="s">
        <v>45</v>
      </c>
      <c r="U206" s="79" t="s">
        <v>17</v>
      </c>
      <c r="V206" s="79" t="s">
        <v>17</v>
      </c>
      <c r="W206" s="79" t="s">
        <v>17</v>
      </c>
      <c r="X206" s="79" t="s">
        <v>17</v>
      </c>
      <c r="Y206" s="79" t="s">
        <v>45</v>
      </c>
      <c r="Z206" s="79" t="s">
        <v>17</v>
      </c>
      <c r="AA206" s="79" t="s">
        <v>17</v>
      </c>
      <c r="AB206" s="79" t="s">
        <v>17</v>
      </c>
      <c r="AC206" s="79" t="s">
        <v>17</v>
      </c>
    </row>
    <row r="207" spans="1:29" ht="55.35" customHeight="1">
      <c r="A207" s="93" t="s">
        <v>201</v>
      </c>
      <c r="B207" s="138" t="s">
        <v>203</v>
      </c>
      <c r="C207" s="100" t="s">
        <v>232</v>
      </c>
      <c r="D207" s="100"/>
      <c r="E207" s="93" t="s">
        <v>44</v>
      </c>
      <c r="F207" s="126"/>
      <c r="G207" s="79" t="s">
        <v>45</v>
      </c>
      <c r="H207" s="79" t="s">
        <v>17</v>
      </c>
      <c r="I207" s="79" t="s">
        <v>17</v>
      </c>
      <c r="J207" s="79" t="s">
        <v>17</v>
      </c>
      <c r="K207" s="79" t="s">
        <v>17</v>
      </c>
      <c r="L207" s="126">
        <v>1</v>
      </c>
      <c r="M207" s="79" t="s">
        <v>45</v>
      </c>
      <c r="N207" s="79" t="s">
        <v>17</v>
      </c>
      <c r="O207" s="79" t="s">
        <v>17</v>
      </c>
      <c r="P207" s="79" t="s">
        <v>17</v>
      </c>
      <c r="Q207" s="79" t="s">
        <v>17</v>
      </c>
      <c r="R207" s="126">
        <v>1</v>
      </c>
      <c r="S207" s="125">
        <f t="shared" si="3"/>
        <v>2</v>
      </c>
      <c r="T207" s="79" t="s">
        <v>45</v>
      </c>
      <c r="U207" s="79" t="s">
        <v>17</v>
      </c>
      <c r="V207" s="79" t="s">
        <v>17</v>
      </c>
      <c r="W207" s="79" t="s">
        <v>17</v>
      </c>
      <c r="X207" s="79" t="s">
        <v>17</v>
      </c>
      <c r="Y207" s="79" t="s">
        <v>45</v>
      </c>
      <c r="Z207" s="79" t="s">
        <v>17</v>
      </c>
      <c r="AA207" s="79" t="s">
        <v>17</v>
      </c>
      <c r="AB207" s="79" t="s">
        <v>17</v>
      </c>
      <c r="AC207" s="79" t="s">
        <v>17</v>
      </c>
    </row>
    <row r="208" spans="1:29" ht="51" customHeight="1">
      <c r="A208" s="93" t="s">
        <v>201</v>
      </c>
      <c r="B208" s="138" t="s">
        <v>203</v>
      </c>
      <c r="C208" s="100" t="s">
        <v>233</v>
      </c>
      <c r="D208" s="100"/>
      <c r="E208" s="93" t="s">
        <v>44</v>
      </c>
      <c r="F208" s="126"/>
      <c r="G208" s="79" t="s">
        <v>45</v>
      </c>
      <c r="H208" s="79" t="s">
        <v>17</v>
      </c>
      <c r="I208" s="79" t="s">
        <v>17</v>
      </c>
      <c r="J208" s="79" t="s">
        <v>17</v>
      </c>
      <c r="K208" s="79" t="s">
        <v>17</v>
      </c>
      <c r="L208" s="126">
        <v>1</v>
      </c>
      <c r="M208" s="79" t="s">
        <v>45</v>
      </c>
      <c r="N208" s="79" t="s">
        <v>17</v>
      </c>
      <c r="O208" s="79" t="s">
        <v>17</v>
      </c>
      <c r="P208" s="79" t="s">
        <v>17</v>
      </c>
      <c r="Q208" s="79" t="s">
        <v>17</v>
      </c>
      <c r="R208" s="126">
        <v>1</v>
      </c>
      <c r="S208" s="125">
        <f t="shared" si="3"/>
        <v>2</v>
      </c>
      <c r="T208" s="79" t="s">
        <v>45</v>
      </c>
      <c r="U208" s="79" t="s">
        <v>17</v>
      </c>
      <c r="V208" s="79" t="s">
        <v>17</v>
      </c>
      <c r="W208" s="79" t="s">
        <v>17</v>
      </c>
      <c r="X208" s="79" t="s">
        <v>17</v>
      </c>
      <c r="Y208" s="79" t="s">
        <v>45</v>
      </c>
      <c r="Z208" s="79" t="s">
        <v>17</v>
      </c>
      <c r="AA208" s="79" t="s">
        <v>17</v>
      </c>
      <c r="AB208" s="79" t="s">
        <v>17</v>
      </c>
      <c r="AC208" s="79" t="s">
        <v>17</v>
      </c>
    </row>
    <row r="209" spans="1:68">
      <c r="A209" s="93" t="s">
        <v>201</v>
      </c>
      <c r="B209" s="138" t="s">
        <v>203</v>
      </c>
      <c r="C209" s="100" t="s">
        <v>234</v>
      </c>
      <c r="D209" s="100"/>
      <c r="E209" s="93" t="s">
        <v>44</v>
      </c>
      <c r="F209" s="126"/>
      <c r="G209" s="79" t="s">
        <v>17</v>
      </c>
      <c r="H209" s="79" t="s">
        <v>45</v>
      </c>
      <c r="I209" s="79" t="s">
        <v>45</v>
      </c>
      <c r="J209" s="79" t="s">
        <v>45</v>
      </c>
      <c r="K209" s="79" t="s">
        <v>45</v>
      </c>
      <c r="L209" s="126">
        <v>1</v>
      </c>
      <c r="M209" s="79" t="s">
        <v>17</v>
      </c>
      <c r="N209" s="79" t="s">
        <v>45</v>
      </c>
      <c r="O209" s="79" t="s">
        <v>45</v>
      </c>
      <c r="P209" s="79" t="s">
        <v>45</v>
      </c>
      <c r="Q209" s="79" t="s">
        <v>45</v>
      </c>
      <c r="R209" s="126">
        <v>1</v>
      </c>
      <c r="S209" s="125">
        <f t="shared" si="3"/>
        <v>2</v>
      </c>
      <c r="T209" s="79" t="s">
        <v>17</v>
      </c>
      <c r="U209" s="79" t="s">
        <v>45</v>
      </c>
      <c r="V209" s="79" t="s">
        <v>45</v>
      </c>
      <c r="W209" s="79" t="s">
        <v>45</v>
      </c>
      <c r="X209" s="79" t="s">
        <v>45</v>
      </c>
      <c r="Y209" s="79" t="s">
        <v>17</v>
      </c>
      <c r="Z209" s="79" t="s">
        <v>45</v>
      </c>
      <c r="AA209" s="79" t="s">
        <v>45</v>
      </c>
      <c r="AB209" s="79" t="s">
        <v>45</v>
      </c>
      <c r="AC209" s="79" t="s">
        <v>45</v>
      </c>
    </row>
    <row r="210" spans="1:68">
      <c r="A210" s="93" t="s">
        <v>201</v>
      </c>
      <c r="B210" s="138" t="s">
        <v>203</v>
      </c>
      <c r="C210" s="100" t="s">
        <v>235</v>
      </c>
      <c r="D210" s="100"/>
      <c r="E210" s="93" t="s">
        <v>44</v>
      </c>
      <c r="F210" s="126"/>
      <c r="G210" s="79" t="s">
        <v>45</v>
      </c>
      <c r="H210" s="79" t="s">
        <v>17</v>
      </c>
      <c r="I210" s="79" t="s">
        <v>17</v>
      </c>
      <c r="J210" s="79" t="s">
        <v>17</v>
      </c>
      <c r="K210" s="79" t="s">
        <v>17</v>
      </c>
      <c r="L210" s="126">
        <v>1</v>
      </c>
      <c r="M210" s="79" t="s">
        <v>45</v>
      </c>
      <c r="N210" s="79" t="s">
        <v>17</v>
      </c>
      <c r="O210" s="79" t="s">
        <v>17</v>
      </c>
      <c r="P210" s="79" t="s">
        <v>17</v>
      </c>
      <c r="Q210" s="79" t="s">
        <v>17</v>
      </c>
      <c r="R210" s="126">
        <v>1</v>
      </c>
      <c r="S210" s="125">
        <f t="shared" si="3"/>
        <v>2</v>
      </c>
      <c r="T210" s="79" t="s">
        <v>45</v>
      </c>
      <c r="U210" s="79" t="s">
        <v>17</v>
      </c>
      <c r="V210" s="79" t="s">
        <v>17</v>
      </c>
      <c r="W210" s="79" t="s">
        <v>17</v>
      </c>
      <c r="X210" s="79" t="s">
        <v>17</v>
      </c>
      <c r="Y210" s="79" t="s">
        <v>45</v>
      </c>
      <c r="Z210" s="79" t="s">
        <v>17</v>
      </c>
      <c r="AA210" s="79" t="s">
        <v>17</v>
      </c>
      <c r="AB210" s="79" t="s">
        <v>17</v>
      </c>
      <c r="AC210" s="79" t="s">
        <v>17</v>
      </c>
    </row>
    <row r="211" spans="1:68">
      <c r="A211" s="93" t="s">
        <v>201</v>
      </c>
      <c r="B211" s="138" t="s">
        <v>203</v>
      </c>
      <c r="C211" s="100" t="s">
        <v>236</v>
      </c>
      <c r="D211" s="100"/>
      <c r="E211" s="93" t="s">
        <v>44</v>
      </c>
      <c r="F211" s="126"/>
      <c r="G211" s="79" t="s">
        <v>45</v>
      </c>
      <c r="H211" s="79" t="s">
        <v>17</v>
      </c>
      <c r="I211" s="79" t="s">
        <v>17</v>
      </c>
      <c r="J211" s="79" t="s">
        <v>17</v>
      </c>
      <c r="K211" s="79" t="s">
        <v>17</v>
      </c>
      <c r="L211" s="126">
        <v>1</v>
      </c>
      <c r="M211" s="79" t="s">
        <v>45</v>
      </c>
      <c r="N211" s="79" t="s">
        <v>17</v>
      </c>
      <c r="O211" s="79" t="s">
        <v>17</v>
      </c>
      <c r="P211" s="79" t="s">
        <v>17</v>
      </c>
      <c r="Q211" s="79" t="s">
        <v>17</v>
      </c>
      <c r="R211" s="126">
        <v>1</v>
      </c>
      <c r="S211" s="125">
        <f t="shared" si="3"/>
        <v>2</v>
      </c>
      <c r="T211" s="79" t="s">
        <v>45</v>
      </c>
      <c r="U211" s="79" t="s">
        <v>17</v>
      </c>
      <c r="V211" s="79" t="s">
        <v>17</v>
      </c>
      <c r="W211" s="79" t="s">
        <v>17</v>
      </c>
      <c r="X211" s="79" t="s">
        <v>17</v>
      </c>
      <c r="Y211" s="79" t="s">
        <v>45</v>
      </c>
      <c r="Z211" s="79" t="s">
        <v>17</v>
      </c>
      <c r="AA211" s="79" t="s">
        <v>17</v>
      </c>
      <c r="AB211" s="79" t="s">
        <v>17</v>
      </c>
      <c r="AC211" s="79" t="s">
        <v>17</v>
      </c>
    </row>
    <row r="212" spans="1:68" s="9" customFormat="1">
      <c r="A212" s="96" t="s">
        <v>201</v>
      </c>
      <c r="B212" s="142" t="s">
        <v>237</v>
      </c>
      <c r="C212" s="112" t="s">
        <v>238</v>
      </c>
      <c r="D212" s="112"/>
      <c r="E212" s="96" t="s">
        <v>6</v>
      </c>
      <c r="F212" s="151"/>
      <c r="G212" s="78"/>
      <c r="H212" s="78"/>
      <c r="I212" s="78"/>
      <c r="J212" s="78"/>
      <c r="K212" s="78"/>
      <c r="L212" s="151">
        <v>1</v>
      </c>
      <c r="M212" s="78"/>
      <c r="N212" s="78"/>
      <c r="O212" s="78"/>
      <c r="P212" s="78"/>
      <c r="Q212" s="78"/>
      <c r="R212" s="151">
        <v>1</v>
      </c>
      <c r="S212" s="152">
        <f t="shared" si="3"/>
        <v>2</v>
      </c>
      <c r="T212" s="78"/>
      <c r="U212" s="78"/>
      <c r="V212" s="78"/>
      <c r="W212" s="78"/>
      <c r="X212" s="78"/>
      <c r="Y212" s="78"/>
      <c r="Z212" s="78"/>
      <c r="AA212" s="78"/>
      <c r="AB212" s="78"/>
      <c r="AC212" s="78"/>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c r="BF212" s="2"/>
      <c r="BG212" s="2"/>
      <c r="BH212" s="2"/>
      <c r="BI212" s="2"/>
      <c r="BJ212" s="2"/>
      <c r="BK212" s="2"/>
      <c r="BL212" s="2"/>
      <c r="BM212" s="2"/>
      <c r="BN212" s="2"/>
      <c r="BO212" s="2"/>
      <c r="BP212" s="2"/>
    </row>
    <row r="213" spans="1:68">
      <c r="A213" s="93" t="s">
        <v>201</v>
      </c>
      <c r="B213" s="138" t="s">
        <v>237</v>
      </c>
      <c r="C213" s="100" t="s">
        <v>239</v>
      </c>
      <c r="D213" s="100"/>
      <c r="E213" s="93" t="s">
        <v>44</v>
      </c>
      <c r="F213" s="126"/>
      <c r="G213" s="79" t="s">
        <v>45</v>
      </c>
      <c r="H213" s="79" t="s">
        <v>17</v>
      </c>
      <c r="I213" s="79" t="s">
        <v>17</v>
      </c>
      <c r="J213" s="79" t="s">
        <v>17</v>
      </c>
      <c r="K213" s="79" t="s">
        <v>17</v>
      </c>
      <c r="L213" s="126">
        <v>1</v>
      </c>
      <c r="M213" s="79" t="s">
        <v>45</v>
      </c>
      <c r="N213" s="79" t="s">
        <v>17</v>
      </c>
      <c r="O213" s="79" t="s">
        <v>17</v>
      </c>
      <c r="P213" s="79" t="s">
        <v>17</v>
      </c>
      <c r="Q213" s="79" t="s">
        <v>17</v>
      </c>
      <c r="R213" s="126">
        <v>1</v>
      </c>
      <c r="S213" s="125">
        <f t="shared" si="3"/>
        <v>2</v>
      </c>
      <c r="T213" s="79" t="s">
        <v>45</v>
      </c>
      <c r="U213" s="79" t="s">
        <v>17</v>
      </c>
      <c r="V213" s="79" t="s">
        <v>17</v>
      </c>
      <c r="W213" s="79" t="s">
        <v>17</v>
      </c>
      <c r="X213" s="79" t="s">
        <v>17</v>
      </c>
      <c r="Y213" s="79" t="s">
        <v>45</v>
      </c>
      <c r="Z213" s="79" t="s">
        <v>17</v>
      </c>
      <c r="AA213" s="79" t="s">
        <v>17</v>
      </c>
      <c r="AB213" s="79" t="s">
        <v>17</v>
      </c>
      <c r="AC213" s="79" t="s">
        <v>17</v>
      </c>
    </row>
    <row r="214" spans="1:68">
      <c r="A214" s="93" t="s">
        <v>201</v>
      </c>
      <c r="B214" s="138" t="s">
        <v>237</v>
      </c>
      <c r="C214" s="100" t="s">
        <v>240</v>
      </c>
      <c r="D214" s="100"/>
      <c r="E214" s="93" t="s">
        <v>44</v>
      </c>
      <c r="F214" s="126"/>
      <c r="G214" s="79" t="s">
        <v>45</v>
      </c>
      <c r="H214" s="79" t="s">
        <v>17</v>
      </c>
      <c r="I214" s="79" t="s">
        <v>17</v>
      </c>
      <c r="J214" s="79" t="s">
        <v>17</v>
      </c>
      <c r="K214" s="79" t="s">
        <v>17</v>
      </c>
      <c r="L214" s="126">
        <v>1</v>
      </c>
      <c r="M214" s="79" t="s">
        <v>45</v>
      </c>
      <c r="N214" s="79" t="s">
        <v>17</v>
      </c>
      <c r="O214" s="79" t="s">
        <v>17</v>
      </c>
      <c r="P214" s="79" t="s">
        <v>17</v>
      </c>
      <c r="Q214" s="79" t="s">
        <v>17</v>
      </c>
      <c r="R214" s="126">
        <v>1</v>
      </c>
      <c r="S214" s="125">
        <f t="shared" si="3"/>
        <v>2</v>
      </c>
      <c r="T214" s="79" t="s">
        <v>45</v>
      </c>
      <c r="U214" s="79" t="s">
        <v>17</v>
      </c>
      <c r="V214" s="79" t="s">
        <v>17</v>
      </c>
      <c r="W214" s="79" t="s">
        <v>17</v>
      </c>
      <c r="X214" s="79" t="s">
        <v>17</v>
      </c>
      <c r="Y214" s="79" t="s">
        <v>45</v>
      </c>
      <c r="Z214" s="79" t="s">
        <v>17</v>
      </c>
      <c r="AA214" s="79" t="s">
        <v>17</v>
      </c>
      <c r="AB214" s="79" t="s">
        <v>17</v>
      </c>
      <c r="AC214" s="79" t="s">
        <v>17</v>
      </c>
    </row>
    <row r="215" spans="1:68" s="9" customFormat="1">
      <c r="A215" s="96" t="s">
        <v>201</v>
      </c>
      <c r="B215" s="142" t="s">
        <v>241</v>
      </c>
      <c r="C215" s="112" t="s">
        <v>241</v>
      </c>
      <c r="D215" s="112"/>
      <c r="E215" s="96" t="s">
        <v>6</v>
      </c>
      <c r="F215" s="151"/>
      <c r="G215" s="78"/>
      <c r="H215" s="78"/>
      <c r="I215" s="78"/>
      <c r="J215" s="78"/>
      <c r="K215" s="78"/>
      <c r="L215" s="151">
        <v>1</v>
      </c>
      <c r="M215" s="78"/>
      <c r="N215" s="78"/>
      <c r="O215" s="78"/>
      <c r="P215" s="78"/>
      <c r="Q215" s="78"/>
      <c r="R215" s="151">
        <v>1</v>
      </c>
      <c r="S215" s="152">
        <f t="shared" si="3"/>
        <v>2</v>
      </c>
      <c r="T215" s="78"/>
      <c r="U215" s="78"/>
      <c r="V215" s="78"/>
      <c r="W215" s="78"/>
      <c r="X215" s="78"/>
      <c r="Y215" s="78"/>
      <c r="Z215" s="78"/>
      <c r="AA215" s="78"/>
      <c r="AB215" s="78"/>
      <c r="AC215" s="78"/>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c r="BF215" s="2"/>
      <c r="BG215" s="2"/>
      <c r="BH215" s="2"/>
      <c r="BI215" s="2"/>
      <c r="BJ215" s="2"/>
      <c r="BK215" s="2"/>
      <c r="BL215" s="2"/>
      <c r="BM215" s="2"/>
      <c r="BN215" s="2"/>
      <c r="BO215" s="2"/>
      <c r="BP215" s="2"/>
    </row>
    <row r="216" spans="1:68">
      <c r="A216" s="93" t="s">
        <v>201</v>
      </c>
      <c r="B216" s="138" t="s">
        <v>242</v>
      </c>
      <c r="C216" s="100" t="s">
        <v>243</v>
      </c>
      <c r="D216" s="100"/>
      <c r="E216" s="93" t="s">
        <v>44</v>
      </c>
      <c r="F216" s="126"/>
      <c r="G216" s="79" t="s">
        <v>45</v>
      </c>
      <c r="H216" s="79" t="s">
        <v>17</v>
      </c>
      <c r="I216" s="79" t="s">
        <v>17</v>
      </c>
      <c r="J216" s="79" t="s">
        <v>17</v>
      </c>
      <c r="K216" s="79" t="s">
        <v>17</v>
      </c>
      <c r="L216" s="126">
        <v>1</v>
      </c>
      <c r="M216" s="79" t="s">
        <v>45</v>
      </c>
      <c r="N216" s="79" t="s">
        <v>17</v>
      </c>
      <c r="O216" s="79" t="s">
        <v>17</v>
      </c>
      <c r="P216" s="79" t="s">
        <v>17</v>
      </c>
      <c r="Q216" s="79" t="s">
        <v>17</v>
      </c>
      <c r="R216" s="126">
        <v>1</v>
      </c>
      <c r="S216" s="125">
        <f t="shared" si="3"/>
        <v>2</v>
      </c>
      <c r="T216" s="79" t="s">
        <v>45</v>
      </c>
      <c r="U216" s="79" t="s">
        <v>17</v>
      </c>
      <c r="V216" s="79" t="s">
        <v>17</v>
      </c>
      <c r="W216" s="79" t="s">
        <v>17</v>
      </c>
      <c r="X216" s="79" t="s">
        <v>17</v>
      </c>
      <c r="Y216" s="79" t="s">
        <v>45</v>
      </c>
      <c r="Z216" s="79" t="s">
        <v>17</v>
      </c>
      <c r="AA216" s="79" t="s">
        <v>17</v>
      </c>
      <c r="AB216" s="79" t="s">
        <v>17</v>
      </c>
      <c r="AC216" s="79" t="s">
        <v>17</v>
      </c>
    </row>
    <row r="217" spans="1:68">
      <c r="A217" s="93" t="s">
        <v>201</v>
      </c>
      <c r="B217" s="138" t="s">
        <v>242</v>
      </c>
      <c r="C217" s="100" t="s">
        <v>244</v>
      </c>
      <c r="D217" s="100"/>
      <c r="E217" s="93" t="s">
        <v>44</v>
      </c>
      <c r="F217" s="126"/>
      <c r="G217" s="79" t="s">
        <v>45</v>
      </c>
      <c r="H217" s="79" t="s">
        <v>17</v>
      </c>
      <c r="I217" s="79" t="s">
        <v>17</v>
      </c>
      <c r="J217" s="79" t="s">
        <v>17</v>
      </c>
      <c r="K217" s="79" t="s">
        <v>17</v>
      </c>
      <c r="L217" s="126">
        <v>1</v>
      </c>
      <c r="M217" s="79" t="s">
        <v>45</v>
      </c>
      <c r="N217" s="79" t="s">
        <v>17</v>
      </c>
      <c r="O217" s="79" t="s">
        <v>17</v>
      </c>
      <c r="P217" s="79" t="s">
        <v>17</v>
      </c>
      <c r="Q217" s="79" t="s">
        <v>17</v>
      </c>
      <c r="R217" s="126">
        <v>1</v>
      </c>
      <c r="S217" s="125">
        <f t="shared" si="3"/>
        <v>2</v>
      </c>
      <c r="T217" s="79" t="s">
        <v>45</v>
      </c>
      <c r="U217" s="79" t="s">
        <v>17</v>
      </c>
      <c r="V217" s="79" t="s">
        <v>17</v>
      </c>
      <c r="W217" s="79" t="s">
        <v>17</v>
      </c>
      <c r="X217" s="79" t="s">
        <v>17</v>
      </c>
      <c r="Y217" s="79" t="s">
        <v>45</v>
      </c>
      <c r="Z217" s="79" t="s">
        <v>17</v>
      </c>
      <c r="AA217" s="79" t="s">
        <v>17</v>
      </c>
      <c r="AB217" s="79" t="s">
        <v>17</v>
      </c>
      <c r="AC217" s="79" t="s">
        <v>17</v>
      </c>
    </row>
    <row r="218" spans="1:68">
      <c r="A218" s="93" t="s">
        <v>201</v>
      </c>
      <c r="B218" s="138" t="s">
        <v>242</v>
      </c>
      <c r="C218" s="104" t="s">
        <v>245</v>
      </c>
      <c r="D218" s="99"/>
      <c r="E218" s="93" t="s">
        <v>44</v>
      </c>
      <c r="F218" s="126"/>
      <c r="G218" s="79" t="s">
        <v>45</v>
      </c>
      <c r="H218" s="79" t="s">
        <v>17</v>
      </c>
      <c r="I218" s="79" t="s">
        <v>17</v>
      </c>
      <c r="J218" s="79" t="s">
        <v>17</v>
      </c>
      <c r="K218" s="79" t="s">
        <v>17</v>
      </c>
      <c r="L218" s="126">
        <v>1</v>
      </c>
      <c r="M218" s="79" t="s">
        <v>45</v>
      </c>
      <c r="N218" s="79" t="s">
        <v>17</v>
      </c>
      <c r="O218" s="79" t="s">
        <v>17</v>
      </c>
      <c r="P218" s="79" t="s">
        <v>17</v>
      </c>
      <c r="Q218" s="79" t="s">
        <v>17</v>
      </c>
      <c r="R218" s="126">
        <v>1</v>
      </c>
      <c r="S218" s="125">
        <f t="shared" si="3"/>
        <v>2</v>
      </c>
      <c r="T218" s="79" t="s">
        <v>45</v>
      </c>
      <c r="U218" s="79" t="s">
        <v>17</v>
      </c>
      <c r="V218" s="79" t="s">
        <v>17</v>
      </c>
      <c r="W218" s="79" t="s">
        <v>17</v>
      </c>
      <c r="X218" s="79" t="s">
        <v>17</v>
      </c>
      <c r="Y218" s="79" t="s">
        <v>45</v>
      </c>
      <c r="Z218" s="79" t="s">
        <v>17</v>
      </c>
      <c r="AA218" s="79" t="s">
        <v>17</v>
      </c>
      <c r="AB218" s="79" t="s">
        <v>17</v>
      </c>
      <c r="AC218" s="79" t="s">
        <v>17</v>
      </c>
    </row>
    <row r="219" spans="1:68">
      <c r="A219" s="93" t="s">
        <v>201</v>
      </c>
      <c r="B219" s="138" t="s">
        <v>242</v>
      </c>
      <c r="C219" s="103" t="s">
        <v>246</v>
      </c>
      <c r="D219" s="103"/>
      <c r="E219" s="93" t="s">
        <v>44</v>
      </c>
      <c r="F219" s="126"/>
      <c r="G219" s="79" t="s">
        <v>45</v>
      </c>
      <c r="H219" s="79" t="s">
        <v>45</v>
      </c>
      <c r="I219" s="79" t="s">
        <v>45</v>
      </c>
      <c r="J219" s="79" t="s">
        <v>17</v>
      </c>
      <c r="K219" s="79" t="s">
        <v>17</v>
      </c>
      <c r="L219" s="126">
        <v>1</v>
      </c>
      <c r="M219" s="79" t="s">
        <v>45</v>
      </c>
      <c r="N219" s="79" t="s">
        <v>45</v>
      </c>
      <c r="O219" s="79" t="s">
        <v>45</v>
      </c>
      <c r="P219" s="79" t="s">
        <v>17</v>
      </c>
      <c r="Q219" s="79" t="s">
        <v>17</v>
      </c>
      <c r="R219" s="126">
        <v>1</v>
      </c>
      <c r="S219" s="125">
        <f t="shared" si="3"/>
        <v>2</v>
      </c>
      <c r="T219" s="79" t="s">
        <v>45</v>
      </c>
      <c r="U219" s="79" t="s">
        <v>45</v>
      </c>
      <c r="V219" s="79" t="s">
        <v>45</v>
      </c>
      <c r="W219" s="79" t="s">
        <v>17</v>
      </c>
      <c r="X219" s="79" t="s">
        <v>17</v>
      </c>
      <c r="Y219" s="79" t="s">
        <v>45</v>
      </c>
      <c r="Z219" s="79" t="s">
        <v>45</v>
      </c>
      <c r="AA219" s="79" t="s">
        <v>45</v>
      </c>
      <c r="AB219" s="79" t="s">
        <v>17</v>
      </c>
      <c r="AC219" s="79" t="s">
        <v>17</v>
      </c>
    </row>
    <row r="220" spans="1:68">
      <c r="A220" s="93" t="s">
        <v>201</v>
      </c>
      <c r="B220" s="138" t="s">
        <v>242</v>
      </c>
      <c r="C220" s="100" t="s">
        <v>247</v>
      </c>
      <c r="D220" s="100"/>
      <c r="E220" s="93" t="s">
        <v>44</v>
      </c>
      <c r="F220" s="126"/>
      <c r="G220" s="79" t="s">
        <v>45</v>
      </c>
      <c r="H220" s="79" t="s">
        <v>17</v>
      </c>
      <c r="I220" s="79" t="s">
        <v>17</v>
      </c>
      <c r="J220" s="79" t="s">
        <v>17</v>
      </c>
      <c r="K220" s="79" t="s">
        <v>17</v>
      </c>
      <c r="L220" s="126">
        <v>1</v>
      </c>
      <c r="M220" s="79" t="s">
        <v>45</v>
      </c>
      <c r="N220" s="79" t="s">
        <v>17</v>
      </c>
      <c r="O220" s="79" t="s">
        <v>17</v>
      </c>
      <c r="P220" s="79" t="s">
        <v>17</v>
      </c>
      <c r="Q220" s="79" t="s">
        <v>17</v>
      </c>
      <c r="R220" s="126">
        <v>1</v>
      </c>
      <c r="S220" s="125">
        <f t="shared" si="3"/>
        <v>2</v>
      </c>
      <c r="T220" s="79" t="s">
        <v>45</v>
      </c>
      <c r="U220" s="79" t="s">
        <v>17</v>
      </c>
      <c r="V220" s="79" t="s">
        <v>17</v>
      </c>
      <c r="W220" s="79" t="s">
        <v>17</v>
      </c>
      <c r="X220" s="79" t="s">
        <v>17</v>
      </c>
      <c r="Y220" s="79" t="s">
        <v>45</v>
      </c>
      <c r="Z220" s="79" t="s">
        <v>17</v>
      </c>
      <c r="AA220" s="79" t="s">
        <v>17</v>
      </c>
      <c r="AB220" s="79" t="s">
        <v>17</v>
      </c>
      <c r="AC220" s="79" t="s">
        <v>17</v>
      </c>
    </row>
    <row r="221" spans="1:68">
      <c r="A221" s="93" t="s">
        <v>201</v>
      </c>
      <c r="B221" s="138" t="s">
        <v>242</v>
      </c>
      <c r="C221" s="98" t="s">
        <v>248</v>
      </c>
      <c r="D221" s="98"/>
      <c r="E221" s="93" t="s">
        <v>44</v>
      </c>
      <c r="F221" s="126"/>
      <c r="G221" s="79" t="s">
        <v>45</v>
      </c>
      <c r="H221" s="79" t="s">
        <v>17</v>
      </c>
      <c r="I221" s="79" t="s">
        <v>17</v>
      </c>
      <c r="J221" s="79" t="s">
        <v>17</v>
      </c>
      <c r="K221" s="79" t="s">
        <v>17</v>
      </c>
      <c r="L221" s="126">
        <v>1</v>
      </c>
      <c r="M221" s="79" t="s">
        <v>45</v>
      </c>
      <c r="N221" s="79" t="s">
        <v>17</v>
      </c>
      <c r="O221" s="79" t="s">
        <v>17</v>
      </c>
      <c r="P221" s="79" t="s">
        <v>17</v>
      </c>
      <c r="Q221" s="79" t="s">
        <v>17</v>
      </c>
      <c r="R221" s="126">
        <v>1</v>
      </c>
      <c r="S221" s="125">
        <f t="shared" si="3"/>
        <v>2</v>
      </c>
      <c r="T221" s="79" t="s">
        <v>45</v>
      </c>
      <c r="U221" s="79" t="s">
        <v>17</v>
      </c>
      <c r="V221" s="79" t="s">
        <v>17</v>
      </c>
      <c r="W221" s="79" t="s">
        <v>17</v>
      </c>
      <c r="X221" s="79" t="s">
        <v>17</v>
      </c>
      <c r="Y221" s="79" t="s">
        <v>45</v>
      </c>
      <c r="Z221" s="79" t="s">
        <v>17</v>
      </c>
      <c r="AA221" s="79" t="s">
        <v>17</v>
      </c>
      <c r="AB221" s="79" t="s">
        <v>17</v>
      </c>
      <c r="AC221" s="79" t="s">
        <v>17</v>
      </c>
    </row>
    <row r="222" spans="1:68">
      <c r="A222" s="93" t="s">
        <v>201</v>
      </c>
      <c r="B222" s="138" t="s">
        <v>242</v>
      </c>
      <c r="C222" s="103" t="s">
        <v>249</v>
      </c>
      <c r="D222" s="103"/>
      <c r="E222" s="93" t="s">
        <v>586</v>
      </c>
      <c r="F222" s="126"/>
      <c r="G222" s="79" t="s">
        <v>45</v>
      </c>
      <c r="H222" s="79" t="s">
        <v>17</v>
      </c>
      <c r="I222" s="79" t="s">
        <v>17</v>
      </c>
      <c r="J222" s="79" t="s">
        <v>17</v>
      </c>
      <c r="K222" s="79" t="s">
        <v>17</v>
      </c>
      <c r="L222" s="126">
        <v>1</v>
      </c>
      <c r="M222" s="79" t="s">
        <v>45</v>
      </c>
      <c r="N222" s="79" t="s">
        <v>17</v>
      </c>
      <c r="O222" s="79" t="s">
        <v>17</v>
      </c>
      <c r="P222" s="79" t="s">
        <v>17</v>
      </c>
      <c r="Q222" s="79" t="s">
        <v>17</v>
      </c>
      <c r="R222" s="126">
        <v>1</v>
      </c>
      <c r="S222" s="125">
        <f t="shared" si="3"/>
        <v>2</v>
      </c>
      <c r="T222" s="79" t="s">
        <v>45</v>
      </c>
      <c r="U222" s="79" t="s">
        <v>17</v>
      </c>
      <c r="V222" s="79" t="s">
        <v>17</v>
      </c>
      <c r="W222" s="79" t="s">
        <v>17</v>
      </c>
      <c r="X222" s="79" t="s">
        <v>17</v>
      </c>
      <c r="Y222" s="79" t="s">
        <v>45</v>
      </c>
      <c r="Z222" s="79" t="s">
        <v>17</v>
      </c>
      <c r="AA222" s="79" t="s">
        <v>17</v>
      </c>
      <c r="AB222" s="79" t="s">
        <v>17</v>
      </c>
      <c r="AC222" s="79" t="s">
        <v>17</v>
      </c>
    </row>
    <row r="223" spans="1:68">
      <c r="A223" s="93" t="s">
        <v>201</v>
      </c>
      <c r="B223" s="138" t="s">
        <v>242</v>
      </c>
      <c r="C223" s="103" t="s">
        <v>250</v>
      </c>
      <c r="D223" s="103"/>
      <c r="E223" s="93" t="s">
        <v>621</v>
      </c>
      <c r="F223" s="126" t="s">
        <v>581</v>
      </c>
      <c r="G223" s="79" t="s">
        <v>45</v>
      </c>
      <c r="H223" s="79" t="s">
        <v>17</v>
      </c>
      <c r="I223" s="79" t="s">
        <v>17</v>
      </c>
      <c r="J223" s="79" t="s">
        <v>17</v>
      </c>
      <c r="K223" s="79" t="s">
        <v>17</v>
      </c>
      <c r="L223" s="126">
        <v>1</v>
      </c>
      <c r="M223" s="79" t="s">
        <v>45</v>
      </c>
      <c r="N223" s="79" t="s">
        <v>17</v>
      </c>
      <c r="O223" s="79" t="s">
        <v>17</v>
      </c>
      <c r="P223" s="79" t="s">
        <v>17</v>
      </c>
      <c r="Q223" s="79" t="s">
        <v>17</v>
      </c>
      <c r="R223" s="126">
        <v>1</v>
      </c>
      <c r="S223" s="125">
        <f t="shared" si="3"/>
        <v>2</v>
      </c>
      <c r="T223" s="79" t="s">
        <v>45</v>
      </c>
      <c r="U223" s="79" t="s">
        <v>17</v>
      </c>
      <c r="V223" s="79" t="s">
        <v>17</v>
      </c>
      <c r="W223" s="79" t="s">
        <v>17</v>
      </c>
      <c r="X223" s="79" t="s">
        <v>17</v>
      </c>
      <c r="Y223" s="79" t="s">
        <v>45</v>
      </c>
      <c r="Z223" s="79" t="s">
        <v>17</v>
      </c>
      <c r="AA223" s="79" t="s">
        <v>17</v>
      </c>
      <c r="AB223" s="79" t="s">
        <v>17</v>
      </c>
      <c r="AC223" s="79" t="s">
        <v>17</v>
      </c>
    </row>
    <row r="224" spans="1:68">
      <c r="A224" s="93" t="s">
        <v>201</v>
      </c>
      <c r="B224" s="138" t="s">
        <v>242</v>
      </c>
      <c r="C224" s="103" t="s">
        <v>251</v>
      </c>
      <c r="D224" s="103"/>
      <c r="E224" s="93" t="s">
        <v>621</v>
      </c>
      <c r="F224" s="126" t="s">
        <v>582</v>
      </c>
      <c r="G224" s="79" t="s">
        <v>45</v>
      </c>
      <c r="H224" s="79" t="s">
        <v>17</v>
      </c>
      <c r="I224" s="79" t="s">
        <v>17</v>
      </c>
      <c r="J224" s="79" t="s">
        <v>17</v>
      </c>
      <c r="K224" s="79" t="s">
        <v>17</v>
      </c>
      <c r="L224" s="126">
        <v>1</v>
      </c>
      <c r="M224" s="79" t="s">
        <v>45</v>
      </c>
      <c r="N224" s="79" t="s">
        <v>17</v>
      </c>
      <c r="O224" s="79" t="s">
        <v>17</v>
      </c>
      <c r="P224" s="79" t="s">
        <v>17</v>
      </c>
      <c r="Q224" s="79" t="s">
        <v>17</v>
      </c>
      <c r="R224" s="126">
        <v>1</v>
      </c>
      <c r="S224" s="125">
        <f t="shared" si="3"/>
        <v>2</v>
      </c>
      <c r="T224" s="79" t="s">
        <v>45</v>
      </c>
      <c r="U224" s="79" t="s">
        <v>17</v>
      </c>
      <c r="V224" s="79" t="s">
        <v>17</v>
      </c>
      <c r="W224" s="79" t="s">
        <v>17</v>
      </c>
      <c r="X224" s="79" t="s">
        <v>17</v>
      </c>
      <c r="Y224" s="79" t="s">
        <v>45</v>
      </c>
      <c r="Z224" s="79" t="s">
        <v>17</v>
      </c>
      <c r="AA224" s="79" t="s">
        <v>17</v>
      </c>
      <c r="AB224" s="79" t="s">
        <v>17</v>
      </c>
      <c r="AC224" s="79" t="s">
        <v>17</v>
      </c>
    </row>
    <row r="225" spans="1:29">
      <c r="A225" s="93" t="s">
        <v>201</v>
      </c>
      <c r="B225" s="138" t="s">
        <v>242</v>
      </c>
      <c r="C225" s="100" t="s">
        <v>252</v>
      </c>
      <c r="D225" s="100"/>
      <c r="E225" s="93" t="s">
        <v>44</v>
      </c>
      <c r="F225" s="126"/>
      <c r="G225" s="79" t="s">
        <v>45</v>
      </c>
      <c r="H225" s="79" t="s">
        <v>17</v>
      </c>
      <c r="I225" s="79" t="s">
        <v>17</v>
      </c>
      <c r="J225" s="79" t="s">
        <v>17</v>
      </c>
      <c r="K225" s="79" t="s">
        <v>17</v>
      </c>
      <c r="L225" s="126">
        <v>1</v>
      </c>
      <c r="M225" s="79" t="s">
        <v>45</v>
      </c>
      <c r="N225" s="79" t="s">
        <v>17</v>
      </c>
      <c r="O225" s="79" t="s">
        <v>17</v>
      </c>
      <c r="P225" s="79" t="s">
        <v>17</v>
      </c>
      <c r="Q225" s="79" t="s">
        <v>17</v>
      </c>
      <c r="R225" s="126">
        <v>1</v>
      </c>
      <c r="S225" s="125">
        <f t="shared" si="3"/>
        <v>2</v>
      </c>
      <c r="T225" s="79" t="s">
        <v>45</v>
      </c>
      <c r="U225" s="79" t="s">
        <v>17</v>
      </c>
      <c r="V225" s="79" t="s">
        <v>17</v>
      </c>
      <c r="W225" s="79" t="s">
        <v>17</v>
      </c>
      <c r="X225" s="79" t="s">
        <v>17</v>
      </c>
      <c r="Y225" s="79" t="s">
        <v>45</v>
      </c>
      <c r="Z225" s="79" t="s">
        <v>17</v>
      </c>
      <c r="AA225" s="79" t="s">
        <v>17</v>
      </c>
      <c r="AB225" s="79" t="s">
        <v>17</v>
      </c>
      <c r="AC225" s="79" t="s">
        <v>17</v>
      </c>
    </row>
    <row r="226" spans="1:29">
      <c r="A226" s="93" t="s">
        <v>201</v>
      </c>
      <c r="B226" s="138" t="s">
        <v>242</v>
      </c>
      <c r="C226" s="100" t="s">
        <v>253</v>
      </c>
      <c r="D226" s="100"/>
      <c r="E226" s="93" t="s">
        <v>44</v>
      </c>
      <c r="F226" s="126"/>
      <c r="G226" s="79" t="s">
        <v>45</v>
      </c>
      <c r="H226" s="79" t="s">
        <v>17</v>
      </c>
      <c r="I226" s="79" t="s">
        <v>17</v>
      </c>
      <c r="J226" s="79" t="s">
        <v>17</v>
      </c>
      <c r="K226" s="79" t="s">
        <v>17</v>
      </c>
      <c r="L226" s="126">
        <v>1</v>
      </c>
      <c r="M226" s="79" t="s">
        <v>45</v>
      </c>
      <c r="N226" s="79" t="s">
        <v>17</v>
      </c>
      <c r="O226" s="79" t="s">
        <v>17</v>
      </c>
      <c r="P226" s="79" t="s">
        <v>17</v>
      </c>
      <c r="Q226" s="79" t="s">
        <v>17</v>
      </c>
      <c r="R226" s="126">
        <v>1</v>
      </c>
      <c r="S226" s="125">
        <f t="shared" si="3"/>
        <v>2</v>
      </c>
      <c r="T226" s="79" t="s">
        <v>45</v>
      </c>
      <c r="U226" s="79" t="s">
        <v>17</v>
      </c>
      <c r="V226" s="79" t="s">
        <v>17</v>
      </c>
      <c r="W226" s="79" t="s">
        <v>17</v>
      </c>
      <c r="X226" s="79" t="s">
        <v>17</v>
      </c>
      <c r="Y226" s="79" t="s">
        <v>45</v>
      </c>
      <c r="Z226" s="79" t="s">
        <v>17</v>
      </c>
      <c r="AA226" s="79" t="s">
        <v>17</v>
      </c>
      <c r="AB226" s="79" t="s">
        <v>17</v>
      </c>
      <c r="AC226" s="79" t="s">
        <v>17</v>
      </c>
    </row>
    <row r="227" spans="1:29">
      <c r="A227" s="93" t="s">
        <v>201</v>
      </c>
      <c r="B227" s="138" t="s">
        <v>242</v>
      </c>
      <c r="C227" s="103" t="s">
        <v>254</v>
      </c>
      <c r="D227" s="103"/>
      <c r="E227" s="93" t="s">
        <v>44</v>
      </c>
      <c r="F227" s="126"/>
      <c r="G227" s="79" t="s">
        <v>45</v>
      </c>
      <c r="H227" s="79" t="s">
        <v>17</v>
      </c>
      <c r="I227" s="79" t="s">
        <v>17</v>
      </c>
      <c r="J227" s="79" t="s">
        <v>17</v>
      </c>
      <c r="K227" s="79" t="s">
        <v>17</v>
      </c>
      <c r="L227" s="126">
        <v>1</v>
      </c>
      <c r="M227" s="79" t="s">
        <v>45</v>
      </c>
      <c r="N227" s="79" t="s">
        <v>17</v>
      </c>
      <c r="O227" s="79" t="s">
        <v>17</v>
      </c>
      <c r="P227" s="79" t="s">
        <v>17</v>
      </c>
      <c r="Q227" s="79" t="s">
        <v>17</v>
      </c>
      <c r="R227" s="126">
        <v>1</v>
      </c>
      <c r="S227" s="125">
        <f t="shared" si="3"/>
        <v>2</v>
      </c>
      <c r="T227" s="79" t="s">
        <v>45</v>
      </c>
      <c r="U227" s="79" t="s">
        <v>17</v>
      </c>
      <c r="V227" s="79" t="s">
        <v>17</v>
      </c>
      <c r="W227" s="79" t="s">
        <v>17</v>
      </c>
      <c r="X227" s="79" t="s">
        <v>17</v>
      </c>
      <c r="Y227" s="79" t="s">
        <v>45</v>
      </c>
      <c r="Z227" s="79" t="s">
        <v>17</v>
      </c>
      <c r="AA227" s="79" t="s">
        <v>17</v>
      </c>
      <c r="AB227" s="79" t="s">
        <v>17</v>
      </c>
      <c r="AC227" s="79" t="s">
        <v>17</v>
      </c>
    </row>
    <row r="228" spans="1:29">
      <c r="A228" s="93" t="s">
        <v>201</v>
      </c>
      <c r="B228" s="138" t="s">
        <v>242</v>
      </c>
      <c r="C228" s="109" t="s">
        <v>255</v>
      </c>
      <c r="D228" s="108"/>
      <c r="E228" s="93" t="s">
        <v>586</v>
      </c>
      <c r="F228" s="126"/>
      <c r="G228" s="79" t="s">
        <v>45</v>
      </c>
      <c r="H228" s="79" t="s">
        <v>17</v>
      </c>
      <c r="I228" s="79" t="s">
        <v>17</v>
      </c>
      <c r="J228" s="79" t="s">
        <v>17</v>
      </c>
      <c r="K228" s="79" t="s">
        <v>17</v>
      </c>
      <c r="L228" s="126">
        <v>1</v>
      </c>
      <c r="M228" s="79" t="s">
        <v>45</v>
      </c>
      <c r="N228" s="79" t="s">
        <v>17</v>
      </c>
      <c r="O228" s="79" t="s">
        <v>17</v>
      </c>
      <c r="P228" s="79" t="s">
        <v>17</v>
      </c>
      <c r="Q228" s="79" t="s">
        <v>17</v>
      </c>
      <c r="R228" s="126">
        <v>1</v>
      </c>
      <c r="S228" s="125">
        <f t="shared" si="3"/>
        <v>2</v>
      </c>
      <c r="T228" s="79" t="s">
        <v>45</v>
      </c>
      <c r="U228" s="79" t="s">
        <v>17</v>
      </c>
      <c r="V228" s="79" t="s">
        <v>17</v>
      </c>
      <c r="W228" s="79" t="s">
        <v>17</v>
      </c>
      <c r="X228" s="79" t="s">
        <v>17</v>
      </c>
      <c r="Y228" s="79" t="s">
        <v>45</v>
      </c>
      <c r="Z228" s="79" t="s">
        <v>17</v>
      </c>
      <c r="AA228" s="79" t="s">
        <v>17</v>
      </c>
      <c r="AB228" s="79" t="s">
        <v>17</v>
      </c>
      <c r="AC228" s="79" t="s">
        <v>17</v>
      </c>
    </row>
    <row r="229" spans="1:29">
      <c r="A229" s="93" t="s">
        <v>201</v>
      </c>
      <c r="B229" s="138" t="s">
        <v>242</v>
      </c>
      <c r="C229" s="100" t="s">
        <v>256</v>
      </c>
      <c r="D229" s="100"/>
      <c r="E229" s="93" t="s">
        <v>621</v>
      </c>
      <c r="F229" s="126" t="s">
        <v>581</v>
      </c>
      <c r="G229" s="79" t="s">
        <v>45</v>
      </c>
      <c r="H229" s="79" t="s">
        <v>17</v>
      </c>
      <c r="I229" s="79" t="s">
        <v>17</v>
      </c>
      <c r="J229" s="79" t="s">
        <v>17</v>
      </c>
      <c r="K229" s="79" t="s">
        <v>17</v>
      </c>
      <c r="L229" s="126">
        <v>1</v>
      </c>
      <c r="M229" s="79" t="s">
        <v>45</v>
      </c>
      <c r="N229" s="79" t="s">
        <v>17</v>
      </c>
      <c r="O229" s="79" t="s">
        <v>17</v>
      </c>
      <c r="P229" s="79" t="s">
        <v>17</v>
      </c>
      <c r="Q229" s="79" t="s">
        <v>17</v>
      </c>
      <c r="R229" s="126">
        <v>1</v>
      </c>
      <c r="S229" s="125">
        <f t="shared" si="3"/>
        <v>2</v>
      </c>
      <c r="T229" s="79" t="s">
        <v>45</v>
      </c>
      <c r="U229" s="79" t="s">
        <v>17</v>
      </c>
      <c r="V229" s="79" t="s">
        <v>17</v>
      </c>
      <c r="W229" s="79" t="s">
        <v>17</v>
      </c>
      <c r="X229" s="79" t="s">
        <v>17</v>
      </c>
      <c r="Y229" s="79" t="s">
        <v>45</v>
      </c>
      <c r="Z229" s="79" t="s">
        <v>17</v>
      </c>
      <c r="AA229" s="79" t="s">
        <v>17</v>
      </c>
      <c r="AB229" s="79" t="s">
        <v>17</v>
      </c>
      <c r="AC229" s="79" t="s">
        <v>17</v>
      </c>
    </row>
    <row r="230" spans="1:29">
      <c r="A230" s="93" t="s">
        <v>201</v>
      </c>
      <c r="B230" s="138" t="s">
        <v>242</v>
      </c>
      <c r="C230" s="100" t="s">
        <v>257</v>
      </c>
      <c r="D230" s="100"/>
      <c r="E230" s="93" t="s">
        <v>621</v>
      </c>
      <c r="F230" s="126" t="s">
        <v>582</v>
      </c>
      <c r="G230" s="79" t="s">
        <v>45</v>
      </c>
      <c r="H230" s="79" t="s">
        <v>17</v>
      </c>
      <c r="I230" s="79" t="s">
        <v>17</v>
      </c>
      <c r="J230" s="79" t="s">
        <v>17</v>
      </c>
      <c r="K230" s="79" t="s">
        <v>17</v>
      </c>
      <c r="L230" s="126">
        <v>1</v>
      </c>
      <c r="M230" s="79" t="s">
        <v>45</v>
      </c>
      <c r="N230" s="79" t="s">
        <v>17</v>
      </c>
      <c r="O230" s="79" t="s">
        <v>17</v>
      </c>
      <c r="P230" s="79" t="s">
        <v>17</v>
      </c>
      <c r="Q230" s="79" t="s">
        <v>17</v>
      </c>
      <c r="R230" s="126">
        <v>1</v>
      </c>
      <c r="S230" s="125">
        <f t="shared" si="3"/>
        <v>2</v>
      </c>
      <c r="T230" s="79" t="s">
        <v>45</v>
      </c>
      <c r="U230" s="79" t="s">
        <v>17</v>
      </c>
      <c r="V230" s="79" t="s">
        <v>17</v>
      </c>
      <c r="W230" s="79" t="s">
        <v>17</v>
      </c>
      <c r="X230" s="79" t="s">
        <v>17</v>
      </c>
      <c r="Y230" s="79" t="s">
        <v>45</v>
      </c>
      <c r="Z230" s="79" t="s">
        <v>17</v>
      </c>
      <c r="AA230" s="79" t="s">
        <v>17</v>
      </c>
      <c r="AB230" s="79" t="s">
        <v>17</v>
      </c>
      <c r="AC230" s="79" t="s">
        <v>17</v>
      </c>
    </row>
    <row r="231" spans="1:29">
      <c r="A231" s="93" t="s">
        <v>201</v>
      </c>
      <c r="B231" s="138" t="s">
        <v>242</v>
      </c>
      <c r="C231" s="100" t="s">
        <v>258</v>
      </c>
      <c r="D231" s="100"/>
      <c r="E231" s="93" t="s">
        <v>44</v>
      </c>
      <c r="F231" s="126"/>
      <c r="G231" s="79" t="s">
        <v>45</v>
      </c>
      <c r="H231" s="79" t="s">
        <v>17</v>
      </c>
      <c r="I231" s="79" t="s">
        <v>17</v>
      </c>
      <c r="J231" s="79" t="s">
        <v>17</v>
      </c>
      <c r="K231" s="79" t="s">
        <v>17</v>
      </c>
      <c r="L231" s="126">
        <v>1</v>
      </c>
      <c r="M231" s="79" t="s">
        <v>45</v>
      </c>
      <c r="N231" s="79" t="s">
        <v>17</v>
      </c>
      <c r="O231" s="79" t="s">
        <v>17</v>
      </c>
      <c r="P231" s="79" t="s">
        <v>17</v>
      </c>
      <c r="Q231" s="79" t="s">
        <v>17</v>
      </c>
      <c r="R231" s="126">
        <v>1</v>
      </c>
      <c r="S231" s="125">
        <f t="shared" si="3"/>
        <v>2</v>
      </c>
      <c r="T231" s="79" t="s">
        <v>45</v>
      </c>
      <c r="U231" s="79" t="s">
        <v>17</v>
      </c>
      <c r="V231" s="79" t="s">
        <v>17</v>
      </c>
      <c r="W231" s="79" t="s">
        <v>17</v>
      </c>
      <c r="X231" s="79" t="s">
        <v>17</v>
      </c>
      <c r="Y231" s="79" t="s">
        <v>45</v>
      </c>
      <c r="Z231" s="79" t="s">
        <v>17</v>
      </c>
      <c r="AA231" s="79" t="s">
        <v>17</v>
      </c>
      <c r="AB231" s="79" t="s">
        <v>17</v>
      </c>
      <c r="AC231" s="79" t="s">
        <v>17</v>
      </c>
    </row>
    <row r="232" spans="1:29">
      <c r="A232" s="93" t="s">
        <v>201</v>
      </c>
      <c r="B232" s="138" t="s">
        <v>242</v>
      </c>
      <c r="C232" s="110" t="s">
        <v>259</v>
      </c>
      <c r="D232" s="110"/>
      <c r="E232" s="93" t="s">
        <v>586</v>
      </c>
      <c r="F232" s="126"/>
      <c r="G232" s="79" t="s">
        <v>45</v>
      </c>
      <c r="H232" s="79" t="s">
        <v>17</v>
      </c>
      <c r="I232" s="79" t="s">
        <v>17</v>
      </c>
      <c r="J232" s="79" t="s">
        <v>17</v>
      </c>
      <c r="K232" s="79" t="s">
        <v>17</v>
      </c>
      <c r="L232" s="126">
        <v>1</v>
      </c>
      <c r="M232" s="79" t="s">
        <v>45</v>
      </c>
      <c r="N232" s="79" t="s">
        <v>17</v>
      </c>
      <c r="O232" s="79" t="s">
        <v>17</v>
      </c>
      <c r="P232" s="79" t="s">
        <v>17</v>
      </c>
      <c r="Q232" s="79" t="s">
        <v>17</v>
      </c>
      <c r="R232" s="126">
        <v>1</v>
      </c>
      <c r="S232" s="125">
        <f t="shared" si="3"/>
        <v>2</v>
      </c>
      <c r="T232" s="79" t="s">
        <v>45</v>
      </c>
      <c r="U232" s="79" t="s">
        <v>17</v>
      </c>
      <c r="V232" s="79" t="s">
        <v>17</v>
      </c>
      <c r="W232" s="79" t="s">
        <v>17</v>
      </c>
      <c r="X232" s="79" t="s">
        <v>17</v>
      </c>
      <c r="Y232" s="79" t="s">
        <v>45</v>
      </c>
      <c r="Z232" s="79" t="s">
        <v>17</v>
      </c>
      <c r="AA232" s="79" t="s">
        <v>17</v>
      </c>
      <c r="AB232" s="79" t="s">
        <v>17</v>
      </c>
      <c r="AC232" s="79" t="s">
        <v>17</v>
      </c>
    </row>
    <row r="233" spans="1:29">
      <c r="A233" s="93" t="s">
        <v>201</v>
      </c>
      <c r="B233" s="138" t="s">
        <v>242</v>
      </c>
      <c r="C233" s="100" t="s">
        <v>260</v>
      </c>
      <c r="D233" s="100"/>
      <c r="E233" s="93" t="s">
        <v>621</v>
      </c>
      <c r="F233" s="126" t="s">
        <v>581</v>
      </c>
      <c r="G233" s="79" t="s">
        <v>45</v>
      </c>
      <c r="H233" s="79" t="s">
        <v>17</v>
      </c>
      <c r="I233" s="79" t="s">
        <v>17</v>
      </c>
      <c r="J233" s="79" t="s">
        <v>17</v>
      </c>
      <c r="K233" s="79" t="s">
        <v>17</v>
      </c>
      <c r="L233" s="126">
        <v>1</v>
      </c>
      <c r="M233" s="79" t="s">
        <v>45</v>
      </c>
      <c r="N233" s="79" t="s">
        <v>17</v>
      </c>
      <c r="O233" s="79" t="s">
        <v>17</v>
      </c>
      <c r="P233" s="79" t="s">
        <v>17</v>
      </c>
      <c r="Q233" s="79" t="s">
        <v>17</v>
      </c>
      <c r="R233" s="126">
        <v>1</v>
      </c>
      <c r="S233" s="125">
        <f t="shared" si="3"/>
        <v>2</v>
      </c>
      <c r="T233" s="79" t="s">
        <v>45</v>
      </c>
      <c r="U233" s="79" t="s">
        <v>17</v>
      </c>
      <c r="V233" s="79" t="s">
        <v>17</v>
      </c>
      <c r="W233" s="79" t="s">
        <v>17</v>
      </c>
      <c r="X233" s="79" t="s">
        <v>17</v>
      </c>
      <c r="Y233" s="79" t="s">
        <v>45</v>
      </c>
      <c r="Z233" s="79" t="s">
        <v>17</v>
      </c>
      <c r="AA233" s="79" t="s">
        <v>17</v>
      </c>
      <c r="AB233" s="79" t="s">
        <v>17</v>
      </c>
      <c r="AC233" s="79" t="s">
        <v>17</v>
      </c>
    </row>
    <row r="234" spans="1:29">
      <c r="A234" s="93" t="s">
        <v>201</v>
      </c>
      <c r="B234" s="138" t="s">
        <v>242</v>
      </c>
      <c r="C234" s="100" t="s">
        <v>261</v>
      </c>
      <c r="D234" s="100"/>
      <c r="E234" s="93" t="s">
        <v>621</v>
      </c>
      <c r="F234" s="126" t="s">
        <v>582</v>
      </c>
      <c r="G234" s="79" t="s">
        <v>45</v>
      </c>
      <c r="H234" s="79" t="s">
        <v>17</v>
      </c>
      <c r="I234" s="79" t="s">
        <v>17</v>
      </c>
      <c r="J234" s="79" t="s">
        <v>17</v>
      </c>
      <c r="K234" s="79" t="s">
        <v>17</v>
      </c>
      <c r="L234" s="126">
        <v>1</v>
      </c>
      <c r="M234" s="79" t="s">
        <v>45</v>
      </c>
      <c r="N234" s="79" t="s">
        <v>17</v>
      </c>
      <c r="O234" s="79" t="s">
        <v>17</v>
      </c>
      <c r="P234" s="79" t="s">
        <v>17</v>
      </c>
      <c r="Q234" s="79" t="s">
        <v>17</v>
      </c>
      <c r="R234" s="126">
        <v>1</v>
      </c>
      <c r="S234" s="125">
        <f t="shared" si="3"/>
        <v>2</v>
      </c>
      <c r="T234" s="79" t="s">
        <v>45</v>
      </c>
      <c r="U234" s="79" t="s">
        <v>17</v>
      </c>
      <c r="V234" s="79" t="s">
        <v>17</v>
      </c>
      <c r="W234" s="79" t="s">
        <v>17</v>
      </c>
      <c r="X234" s="79" t="s">
        <v>17</v>
      </c>
      <c r="Y234" s="79" t="s">
        <v>45</v>
      </c>
      <c r="Z234" s="79" t="s">
        <v>17</v>
      </c>
      <c r="AA234" s="79" t="s">
        <v>17</v>
      </c>
      <c r="AB234" s="79" t="s">
        <v>17</v>
      </c>
      <c r="AC234" s="79" t="s">
        <v>17</v>
      </c>
    </row>
    <row r="235" spans="1:29">
      <c r="A235" s="93" t="s">
        <v>201</v>
      </c>
      <c r="B235" s="138" t="s">
        <v>242</v>
      </c>
      <c r="C235" s="100" t="s">
        <v>262</v>
      </c>
      <c r="D235" s="100"/>
      <c r="E235" s="93" t="s">
        <v>44</v>
      </c>
      <c r="F235" s="126"/>
      <c r="G235" s="79" t="s">
        <v>45</v>
      </c>
      <c r="H235" s="79" t="s">
        <v>17</v>
      </c>
      <c r="I235" s="79" t="s">
        <v>17</v>
      </c>
      <c r="J235" s="79" t="s">
        <v>17</v>
      </c>
      <c r="K235" s="79" t="s">
        <v>17</v>
      </c>
      <c r="L235" s="126">
        <v>1</v>
      </c>
      <c r="M235" s="79" t="s">
        <v>45</v>
      </c>
      <c r="N235" s="79" t="s">
        <v>17</v>
      </c>
      <c r="O235" s="79" t="s">
        <v>17</v>
      </c>
      <c r="P235" s="79" t="s">
        <v>17</v>
      </c>
      <c r="Q235" s="79" t="s">
        <v>17</v>
      </c>
      <c r="R235" s="126">
        <v>1</v>
      </c>
      <c r="S235" s="125">
        <f t="shared" si="3"/>
        <v>2</v>
      </c>
      <c r="T235" s="79" t="s">
        <v>45</v>
      </c>
      <c r="U235" s="79" t="s">
        <v>17</v>
      </c>
      <c r="V235" s="79" t="s">
        <v>17</v>
      </c>
      <c r="W235" s="79" t="s">
        <v>17</v>
      </c>
      <c r="X235" s="79" t="s">
        <v>17</v>
      </c>
      <c r="Y235" s="79" t="s">
        <v>45</v>
      </c>
      <c r="Z235" s="79" t="s">
        <v>17</v>
      </c>
      <c r="AA235" s="79" t="s">
        <v>17</v>
      </c>
      <c r="AB235" s="79" t="s">
        <v>17</v>
      </c>
      <c r="AC235" s="79" t="s">
        <v>17</v>
      </c>
    </row>
    <row r="236" spans="1:29">
      <c r="A236" s="93" t="s">
        <v>201</v>
      </c>
      <c r="B236" s="138" t="s">
        <v>242</v>
      </c>
      <c r="C236" s="100" t="s">
        <v>263</v>
      </c>
      <c r="D236" s="100"/>
      <c r="E236" s="93" t="s">
        <v>44</v>
      </c>
      <c r="F236" s="126"/>
      <c r="G236" s="79" t="s">
        <v>45</v>
      </c>
      <c r="H236" s="79" t="s">
        <v>17</v>
      </c>
      <c r="I236" s="79" t="s">
        <v>17</v>
      </c>
      <c r="J236" s="79" t="s">
        <v>17</v>
      </c>
      <c r="K236" s="79" t="s">
        <v>17</v>
      </c>
      <c r="L236" s="126">
        <v>1</v>
      </c>
      <c r="M236" s="79" t="s">
        <v>45</v>
      </c>
      <c r="N236" s="79" t="s">
        <v>17</v>
      </c>
      <c r="O236" s="79" t="s">
        <v>17</v>
      </c>
      <c r="P236" s="79" t="s">
        <v>17</v>
      </c>
      <c r="Q236" s="79" t="s">
        <v>17</v>
      </c>
      <c r="R236" s="126">
        <v>1</v>
      </c>
      <c r="S236" s="125">
        <f t="shared" si="3"/>
        <v>2</v>
      </c>
      <c r="T236" s="79" t="s">
        <v>45</v>
      </c>
      <c r="U236" s="79" t="s">
        <v>17</v>
      </c>
      <c r="V236" s="79" t="s">
        <v>17</v>
      </c>
      <c r="W236" s="79" t="s">
        <v>17</v>
      </c>
      <c r="X236" s="79" t="s">
        <v>17</v>
      </c>
      <c r="Y236" s="79" t="s">
        <v>45</v>
      </c>
      <c r="Z236" s="79" t="s">
        <v>17</v>
      </c>
      <c r="AA236" s="79" t="s">
        <v>17</v>
      </c>
      <c r="AB236" s="79" t="s">
        <v>17</v>
      </c>
      <c r="AC236" s="79" t="s">
        <v>17</v>
      </c>
    </row>
    <row r="237" spans="1:29">
      <c r="A237" s="93" t="s">
        <v>201</v>
      </c>
      <c r="B237" s="138" t="s">
        <v>242</v>
      </c>
      <c r="C237" s="100" t="s">
        <v>264</v>
      </c>
      <c r="D237" s="100"/>
      <c r="E237" s="93" t="s">
        <v>44</v>
      </c>
      <c r="F237" s="126" t="s">
        <v>581</v>
      </c>
      <c r="G237" s="79" t="s">
        <v>45</v>
      </c>
      <c r="H237" s="79" t="s">
        <v>17</v>
      </c>
      <c r="I237" s="79" t="s">
        <v>17</v>
      </c>
      <c r="J237" s="79" t="s">
        <v>17</v>
      </c>
      <c r="K237" s="79" t="s">
        <v>17</v>
      </c>
      <c r="L237" s="126">
        <v>1</v>
      </c>
      <c r="M237" s="79" t="s">
        <v>45</v>
      </c>
      <c r="N237" s="79" t="s">
        <v>17</v>
      </c>
      <c r="O237" s="79" t="s">
        <v>17</v>
      </c>
      <c r="P237" s="79" t="s">
        <v>17</v>
      </c>
      <c r="Q237" s="79" t="s">
        <v>17</v>
      </c>
      <c r="R237" s="126">
        <v>1</v>
      </c>
      <c r="S237" s="125">
        <f t="shared" si="3"/>
        <v>2</v>
      </c>
      <c r="T237" s="79" t="s">
        <v>45</v>
      </c>
      <c r="U237" s="79" t="s">
        <v>17</v>
      </c>
      <c r="V237" s="79" t="s">
        <v>17</v>
      </c>
      <c r="W237" s="79" t="s">
        <v>17</v>
      </c>
      <c r="X237" s="79" t="s">
        <v>17</v>
      </c>
      <c r="Y237" s="79" t="s">
        <v>45</v>
      </c>
      <c r="Z237" s="79" t="s">
        <v>17</v>
      </c>
      <c r="AA237" s="79" t="s">
        <v>17</v>
      </c>
      <c r="AB237" s="79" t="s">
        <v>17</v>
      </c>
      <c r="AC237" s="79" t="s">
        <v>17</v>
      </c>
    </row>
    <row r="238" spans="1:29" ht="57.6">
      <c r="A238" s="93" t="s">
        <v>201</v>
      </c>
      <c r="B238" s="138" t="s">
        <v>242</v>
      </c>
      <c r="C238" s="103" t="s">
        <v>1023</v>
      </c>
      <c r="D238" s="100"/>
      <c r="E238" s="93" t="s">
        <v>44</v>
      </c>
      <c r="F238" s="126" t="s">
        <v>582</v>
      </c>
      <c r="G238" s="79" t="s">
        <v>45</v>
      </c>
      <c r="H238" s="79" t="s">
        <v>17</v>
      </c>
      <c r="I238" s="79" t="s">
        <v>17</v>
      </c>
      <c r="J238" s="79" t="s">
        <v>17</v>
      </c>
      <c r="K238" s="79" t="s">
        <v>17</v>
      </c>
      <c r="L238" s="126">
        <v>1</v>
      </c>
      <c r="M238" s="79" t="s">
        <v>45</v>
      </c>
      <c r="N238" s="79" t="s">
        <v>17</v>
      </c>
      <c r="O238" s="79" t="s">
        <v>17</v>
      </c>
      <c r="P238" s="79" t="s">
        <v>17</v>
      </c>
      <c r="Q238" s="79" t="s">
        <v>17</v>
      </c>
      <c r="R238" s="126">
        <v>1</v>
      </c>
      <c r="S238" s="125">
        <f t="shared" si="3"/>
        <v>2</v>
      </c>
      <c r="T238" s="79" t="s">
        <v>45</v>
      </c>
      <c r="U238" s="79" t="s">
        <v>17</v>
      </c>
      <c r="V238" s="79" t="s">
        <v>17</v>
      </c>
      <c r="W238" s="79" t="s">
        <v>17</v>
      </c>
      <c r="X238" s="79" t="s">
        <v>17</v>
      </c>
      <c r="Y238" s="79" t="s">
        <v>45</v>
      </c>
      <c r="Z238" s="79" t="s">
        <v>17</v>
      </c>
      <c r="AA238" s="79" t="s">
        <v>17</v>
      </c>
      <c r="AB238" s="79" t="s">
        <v>17</v>
      </c>
      <c r="AC238" s="79" t="s">
        <v>17</v>
      </c>
    </row>
    <row r="239" spans="1:29">
      <c r="A239" s="93" t="s">
        <v>201</v>
      </c>
      <c r="B239" s="138" t="s">
        <v>242</v>
      </c>
      <c r="C239" s="103" t="s">
        <v>266</v>
      </c>
      <c r="D239" s="103"/>
      <c r="E239" s="93" t="s">
        <v>44</v>
      </c>
      <c r="F239" s="126"/>
      <c r="G239" s="79" t="s">
        <v>45</v>
      </c>
      <c r="H239" s="79" t="s">
        <v>17</v>
      </c>
      <c r="I239" s="79" t="s">
        <v>17</v>
      </c>
      <c r="J239" s="79" t="s">
        <v>17</v>
      </c>
      <c r="K239" s="79" t="s">
        <v>17</v>
      </c>
      <c r="L239" s="126">
        <v>1</v>
      </c>
      <c r="M239" s="79" t="s">
        <v>45</v>
      </c>
      <c r="N239" s="79" t="s">
        <v>17</v>
      </c>
      <c r="O239" s="79" t="s">
        <v>17</v>
      </c>
      <c r="P239" s="79" t="s">
        <v>17</v>
      </c>
      <c r="Q239" s="79" t="s">
        <v>17</v>
      </c>
      <c r="R239" s="126">
        <v>1</v>
      </c>
      <c r="S239" s="125">
        <f t="shared" si="3"/>
        <v>2</v>
      </c>
      <c r="T239" s="79" t="s">
        <v>45</v>
      </c>
      <c r="U239" s="79" t="s">
        <v>17</v>
      </c>
      <c r="V239" s="79" t="s">
        <v>17</v>
      </c>
      <c r="W239" s="79" t="s">
        <v>17</v>
      </c>
      <c r="X239" s="79" t="s">
        <v>17</v>
      </c>
      <c r="Y239" s="79" t="s">
        <v>45</v>
      </c>
      <c r="Z239" s="79" t="s">
        <v>17</v>
      </c>
      <c r="AA239" s="79" t="s">
        <v>17</v>
      </c>
      <c r="AB239" s="79" t="s">
        <v>17</v>
      </c>
      <c r="AC239" s="79" t="s">
        <v>17</v>
      </c>
    </row>
    <row r="240" spans="1:29">
      <c r="A240" s="93" t="s">
        <v>201</v>
      </c>
      <c r="B240" s="138" t="s">
        <v>242</v>
      </c>
      <c r="C240" s="103" t="s">
        <v>267</v>
      </c>
      <c r="D240" s="103"/>
      <c r="E240" s="93" t="s">
        <v>44</v>
      </c>
      <c r="F240" s="126"/>
      <c r="G240" s="79" t="s">
        <v>45</v>
      </c>
      <c r="H240" s="79" t="s">
        <v>17</v>
      </c>
      <c r="I240" s="79" t="s">
        <v>17</v>
      </c>
      <c r="J240" s="79" t="s">
        <v>17</v>
      </c>
      <c r="K240" s="79" t="s">
        <v>17</v>
      </c>
      <c r="L240" s="126">
        <v>1</v>
      </c>
      <c r="M240" s="79" t="s">
        <v>45</v>
      </c>
      <c r="N240" s="79" t="s">
        <v>17</v>
      </c>
      <c r="O240" s="79" t="s">
        <v>17</v>
      </c>
      <c r="P240" s="79" t="s">
        <v>17</v>
      </c>
      <c r="Q240" s="79" t="s">
        <v>17</v>
      </c>
      <c r="R240" s="126">
        <v>1</v>
      </c>
      <c r="S240" s="125">
        <f t="shared" si="3"/>
        <v>2</v>
      </c>
      <c r="T240" s="79" t="s">
        <v>45</v>
      </c>
      <c r="U240" s="79" t="s">
        <v>17</v>
      </c>
      <c r="V240" s="79" t="s">
        <v>17</v>
      </c>
      <c r="W240" s="79" t="s">
        <v>17</v>
      </c>
      <c r="X240" s="79" t="s">
        <v>17</v>
      </c>
      <c r="Y240" s="79" t="s">
        <v>45</v>
      </c>
      <c r="Z240" s="79" t="s">
        <v>17</v>
      </c>
      <c r="AA240" s="79" t="s">
        <v>17</v>
      </c>
      <c r="AB240" s="79" t="s">
        <v>17</v>
      </c>
      <c r="AC240" s="79" t="s">
        <v>17</v>
      </c>
    </row>
    <row r="241" spans="1:68">
      <c r="A241" s="93" t="s">
        <v>201</v>
      </c>
      <c r="B241" s="138" t="s">
        <v>242</v>
      </c>
      <c r="C241" s="98" t="s">
        <v>268</v>
      </c>
      <c r="D241" s="98"/>
      <c r="E241" s="93" t="s">
        <v>44</v>
      </c>
      <c r="F241" s="126"/>
      <c r="G241" s="79" t="s">
        <v>45</v>
      </c>
      <c r="H241" s="79" t="s">
        <v>17</v>
      </c>
      <c r="I241" s="79" t="s">
        <v>17</v>
      </c>
      <c r="J241" s="79" t="s">
        <v>17</v>
      </c>
      <c r="K241" s="79" t="s">
        <v>17</v>
      </c>
      <c r="L241" s="126">
        <v>1</v>
      </c>
      <c r="M241" s="79" t="s">
        <v>45</v>
      </c>
      <c r="N241" s="79" t="s">
        <v>17</v>
      </c>
      <c r="O241" s="79" t="s">
        <v>17</v>
      </c>
      <c r="P241" s="79" t="s">
        <v>17</v>
      </c>
      <c r="Q241" s="79" t="s">
        <v>17</v>
      </c>
      <c r="R241" s="126">
        <v>1</v>
      </c>
      <c r="S241" s="125">
        <f t="shared" si="3"/>
        <v>2</v>
      </c>
      <c r="T241" s="79" t="s">
        <v>45</v>
      </c>
      <c r="U241" s="79" t="s">
        <v>17</v>
      </c>
      <c r="V241" s="79" t="s">
        <v>17</v>
      </c>
      <c r="W241" s="79" t="s">
        <v>17</v>
      </c>
      <c r="X241" s="79" t="s">
        <v>17</v>
      </c>
      <c r="Y241" s="79" t="s">
        <v>45</v>
      </c>
      <c r="Z241" s="79" t="s">
        <v>17</v>
      </c>
      <c r="AA241" s="79" t="s">
        <v>17</v>
      </c>
      <c r="AB241" s="79" t="s">
        <v>17</v>
      </c>
      <c r="AC241" s="79" t="s">
        <v>17</v>
      </c>
    </row>
    <row r="242" spans="1:68">
      <c r="A242" s="93" t="s">
        <v>201</v>
      </c>
      <c r="B242" s="138" t="s">
        <v>242</v>
      </c>
      <c r="C242" s="98" t="s">
        <v>269</v>
      </c>
      <c r="D242" s="98"/>
      <c r="E242" s="93" t="s">
        <v>44</v>
      </c>
      <c r="F242" s="126"/>
      <c r="G242" s="79" t="s">
        <v>45</v>
      </c>
      <c r="H242" s="79" t="s">
        <v>17</v>
      </c>
      <c r="I242" s="79" t="s">
        <v>17</v>
      </c>
      <c r="J242" s="79" t="s">
        <v>17</v>
      </c>
      <c r="K242" s="79" t="s">
        <v>17</v>
      </c>
      <c r="L242" s="126">
        <v>1</v>
      </c>
      <c r="M242" s="79" t="s">
        <v>45</v>
      </c>
      <c r="N242" s="79" t="s">
        <v>17</v>
      </c>
      <c r="O242" s="79" t="s">
        <v>17</v>
      </c>
      <c r="P242" s="79" t="s">
        <v>17</v>
      </c>
      <c r="Q242" s="79" t="s">
        <v>17</v>
      </c>
      <c r="R242" s="126">
        <v>1</v>
      </c>
      <c r="S242" s="125">
        <f t="shared" si="3"/>
        <v>2</v>
      </c>
      <c r="T242" s="79" t="s">
        <v>45</v>
      </c>
      <c r="U242" s="79" t="s">
        <v>17</v>
      </c>
      <c r="V242" s="79" t="s">
        <v>17</v>
      </c>
      <c r="W242" s="79" t="s">
        <v>17</v>
      </c>
      <c r="X242" s="79" t="s">
        <v>17</v>
      </c>
      <c r="Y242" s="79" t="s">
        <v>45</v>
      </c>
      <c r="Z242" s="79" t="s">
        <v>17</v>
      </c>
      <c r="AA242" s="79" t="s">
        <v>17</v>
      </c>
      <c r="AB242" s="79" t="s">
        <v>17</v>
      </c>
      <c r="AC242" s="79" t="s">
        <v>17</v>
      </c>
    </row>
    <row r="243" spans="1:68">
      <c r="A243" s="93" t="s">
        <v>201</v>
      </c>
      <c r="B243" s="138" t="s">
        <v>242</v>
      </c>
      <c r="C243" s="93" t="s">
        <v>270</v>
      </c>
      <c r="D243" s="103"/>
      <c r="E243" s="93" t="s">
        <v>44</v>
      </c>
      <c r="F243" s="126"/>
      <c r="G243" s="79" t="s">
        <v>45</v>
      </c>
      <c r="H243" s="79" t="s">
        <v>17</v>
      </c>
      <c r="I243" s="79" t="s">
        <v>17</v>
      </c>
      <c r="J243" s="79" t="s">
        <v>17</v>
      </c>
      <c r="K243" s="79" t="s">
        <v>17</v>
      </c>
      <c r="L243" s="126">
        <v>1</v>
      </c>
      <c r="M243" s="79" t="s">
        <v>45</v>
      </c>
      <c r="N243" s="79" t="s">
        <v>17</v>
      </c>
      <c r="O243" s="79" t="s">
        <v>17</v>
      </c>
      <c r="P243" s="79" t="s">
        <v>17</v>
      </c>
      <c r="Q243" s="79" t="s">
        <v>17</v>
      </c>
      <c r="R243" s="126">
        <v>1</v>
      </c>
      <c r="S243" s="125">
        <f t="shared" si="3"/>
        <v>2</v>
      </c>
      <c r="T243" s="79" t="s">
        <v>45</v>
      </c>
      <c r="U243" s="79" t="s">
        <v>17</v>
      </c>
      <c r="V243" s="79" t="s">
        <v>17</v>
      </c>
      <c r="W243" s="79" t="s">
        <v>17</v>
      </c>
      <c r="X243" s="79" t="s">
        <v>17</v>
      </c>
      <c r="Y243" s="79" t="s">
        <v>45</v>
      </c>
      <c r="Z243" s="79" t="s">
        <v>17</v>
      </c>
      <c r="AA243" s="79" t="s">
        <v>17</v>
      </c>
      <c r="AB243" s="79" t="s">
        <v>17</v>
      </c>
      <c r="AC243" s="79" t="s">
        <v>17</v>
      </c>
    </row>
    <row r="244" spans="1:68">
      <c r="A244" s="93" t="s">
        <v>201</v>
      </c>
      <c r="B244" s="138" t="s">
        <v>242</v>
      </c>
      <c r="C244" s="103" t="s">
        <v>271</v>
      </c>
      <c r="D244" s="103"/>
      <c r="E244" s="93" t="s">
        <v>44</v>
      </c>
      <c r="F244" s="126" t="s">
        <v>581</v>
      </c>
      <c r="G244" s="79" t="s">
        <v>45</v>
      </c>
      <c r="H244" s="79" t="s">
        <v>17</v>
      </c>
      <c r="I244" s="79" t="s">
        <v>17</v>
      </c>
      <c r="J244" s="79" t="s">
        <v>17</v>
      </c>
      <c r="K244" s="79" t="s">
        <v>17</v>
      </c>
      <c r="L244" s="126">
        <v>1</v>
      </c>
      <c r="M244" s="79" t="s">
        <v>45</v>
      </c>
      <c r="N244" s="79" t="s">
        <v>17</v>
      </c>
      <c r="O244" s="79" t="s">
        <v>17</v>
      </c>
      <c r="P244" s="79" t="s">
        <v>17</v>
      </c>
      <c r="Q244" s="79" t="s">
        <v>17</v>
      </c>
      <c r="R244" s="126">
        <v>1</v>
      </c>
      <c r="S244" s="125">
        <f t="shared" si="3"/>
        <v>2</v>
      </c>
      <c r="T244" s="79" t="s">
        <v>45</v>
      </c>
      <c r="U244" s="79" t="s">
        <v>17</v>
      </c>
      <c r="V244" s="79" t="s">
        <v>17</v>
      </c>
      <c r="W244" s="79" t="s">
        <v>17</v>
      </c>
      <c r="X244" s="79" t="s">
        <v>17</v>
      </c>
      <c r="Y244" s="79" t="s">
        <v>45</v>
      </c>
      <c r="Z244" s="79" t="s">
        <v>17</v>
      </c>
      <c r="AA244" s="79" t="s">
        <v>17</v>
      </c>
      <c r="AB244" s="79" t="s">
        <v>17</v>
      </c>
      <c r="AC244" s="79" t="s">
        <v>17</v>
      </c>
    </row>
    <row r="245" spans="1:68" ht="57.6">
      <c r="A245" s="93" t="s">
        <v>201</v>
      </c>
      <c r="B245" s="138" t="s">
        <v>242</v>
      </c>
      <c r="C245" s="103" t="s">
        <v>272</v>
      </c>
      <c r="D245" s="103"/>
      <c r="E245" s="93" t="s">
        <v>44</v>
      </c>
      <c r="F245" s="126" t="s">
        <v>582</v>
      </c>
      <c r="G245" s="79" t="s">
        <v>45</v>
      </c>
      <c r="H245" s="79" t="s">
        <v>17</v>
      </c>
      <c r="I245" s="79" t="s">
        <v>17</v>
      </c>
      <c r="J245" s="79" t="s">
        <v>17</v>
      </c>
      <c r="K245" s="79" t="s">
        <v>17</v>
      </c>
      <c r="L245" s="126">
        <v>1</v>
      </c>
      <c r="M245" s="79" t="s">
        <v>45</v>
      </c>
      <c r="N245" s="79" t="s">
        <v>17</v>
      </c>
      <c r="O245" s="79" t="s">
        <v>17</v>
      </c>
      <c r="P245" s="79" t="s">
        <v>17</v>
      </c>
      <c r="Q245" s="79" t="s">
        <v>17</v>
      </c>
      <c r="R245" s="126">
        <v>1</v>
      </c>
      <c r="S245" s="125">
        <f t="shared" si="3"/>
        <v>2</v>
      </c>
      <c r="T245" s="79" t="s">
        <v>45</v>
      </c>
      <c r="U245" s="79" t="s">
        <v>17</v>
      </c>
      <c r="V245" s="79" t="s">
        <v>17</v>
      </c>
      <c r="W245" s="79" t="s">
        <v>17</v>
      </c>
      <c r="X245" s="79" t="s">
        <v>17</v>
      </c>
      <c r="Y245" s="79" t="s">
        <v>45</v>
      </c>
      <c r="Z245" s="79" t="s">
        <v>17</v>
      </c>
      <c r="AA245" s="79" t="s">
        <v>17</v>
      </c>
      <c r="AB245" s="79" t="s">
        <v>17</v>
      </c>
      <c r="AC245" s="79" t="s">
        <v>17</v>
      </c>
    </row>
    <row r="246" spans="1:68" s="9" customFormat="1">
      <c r="A246" s="96" t="s">
        <v>201</v>
      </c>
      <c r="B246" s="80" t="s">
        <v>273</v>
      </c>
      <c r="C246" s="97" t="s">
        <v>274</v>
      </c>
      <c r="D246" s="97"/>
      <c r="E246" s="96" t="s">
        <v>6</v>
      </c>
      <c r="F246" s="151"/>
      <c r="G246" s="78"/>
      <c r="H246" s="78"/>
      <c r="I246" s="78"/>
      <c r="J246" s="78"/>
      <c r="K246" s="78"/>
      <c r="L246" s="151">
        <v>1</v>
      </c>
      <c r="M246" s="78"/>
      <c r="N246" s="78"/>
      <c r="O246" s="78"/>
      <c r="P246" s="78"/>
      <c r="Q246" s="78"/>
      <c r="R246" s="151">
        <v>1</v>
      </c>
      <c r="S246" s="152">
        <f t="shared" si="3"/>
        <v>2</v>
      </c>
      <c r="T246" s="78"/>
      <c r="U246" s="78"/>
      <c r="V246" s="78"/>
      <c r="W246" s="78"/>
      <c r="X246" s="78"/>
      <c r="Y246" s="78"/>
      <c r="Z246" s="78"/>
      <c r="AA246" s="78"/>
      <c r="AB246" s="78"/>
      <c r="AC246" s="78"/>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c r="BE246" s="2"/>
      <c r="BF246" s="2"/>
      <c r="BG246" s="2"/>
      <c r="BH246" s="2"/>
      <c r="BI246" s="2"/>
      <c r="BJ246" s="2"/>
      <c r="BK246" s="2"/>
      <c r="BL246" s="2"/>
      <c r="BM246" s="2"/>
      <c r="BN246" s="2"/>
      <c r="BO246" s="2"/>
      <c r="BP246" s="2"/>
    </row>
    <row r="247" spans="1:68">
      <c r="A247" s="93" t="s">
        <v>201</v>
      </c>
      <c r="B247" s="138" t="s">
        <v>273</v>
      </c>
      <c r="C247" s="98" t="s">
        <v>275</v>
      </c>
      <c r="D247" s="98"/>
      <c r="E247" s="93" t="s">
        <v>44</v>
      </c>
      <c r="F247" s="126"/>
      <c r="G247" s="79" t="s">
        <v>45</v>
      </c>
      <c r="H247" s="79" t="s">
        <v>17</v>
      </c>
      <c r="I247" s="79" t="s">
        <v>17</v>
      </c>
      <c r="J247" s="79" t="s">
        <v>17</v>
      </c>
      <c r="K247" s="79" t="s">
        <v>17</v>
      </c>
      <c r="L247" s="126">
        <v>1</v>
      </c>
      <c r="M247" s="79" t="s">
        <v>45</v>
      </c>
      <c r="N247" s="79" t="s">
        <v>17</v>
      </c>
      <c r="O247" s="79" t="s">
        <v>17</v>
      </c>
      <c r="P247" s="79" t="s">
        <v>17</v>
      </c>
      <c r="Q247" s="79" t="s">
        <v>17</v>
      </c>
      <c r="R247" s="126">
        <v>1</v>
      </c>
      <c r="S247" s="125">
        <f t="shared" si="3"/>
        <v>2</v>
      </c>
      <c r="T247" s="79" t="s">
        <v>45</v>
      </c>
      <c r="U247" s="79" t="s">
        <v>17</v>
      </c>
      <c r="V247" s="79" t="s">
        <v>17</v>
      </c>
      <c r="W247" s="79" t="s">
        <v>17</v>
      </c>
      <c r="X247" s="79" t="s">
        <v>17</v>
      </c>
      <c r="Y247" s="79" t="s">
        <v>45</v>
      </c>
      <c r="Z247" s="79" t="s">
        <v>17</v>
      </c>
      <c r="AA247" s="79" t="s">
        <v>17</v>
      </c>
      <c r="AB247" s="79" t="s">
        <v>17</v>
      </c>
      <c r="AC247" s="79" t="s">
        <v>17</v>
      </c>
    </row>
    <row r="248" spans="1:68">
      <c r="A248" s="93" t="s">
        <v>201</v>
      </c>
      <c r="B248" s="138" t="s">
        <v>273</v>
      </c>
      <c r="C248" s="98" t="s">
        <v>276</v>
      </c>
      <c r="D248" s="98"/>
      <c r="E248" s="93" t="s">
        <v>44</v>
      </c>
      <c r="F248" s="126"/>
      <c r="G248" s="79" t="s">
        <v>45</v>
      </c>
      <c r="H248" s="79" t="s">
        <v>17</v>
      </c>
      <c r="I248" s="79" t="s">
        <v>17</v>
      </c>
      <c r="J248" s="79" t="s">
        <v>17</v>
      </c>
      <c r="K248" s="79" t="s">
        <v>17</v>
      </c>
      <c r="L248" s="126">
        <v>1</v>
      </c>
      <c r="M248" s="79" t="s">
        <v>45</v>
      </c>
      <c r="N248" s="79" t="s">
        <v>17</v>
      </c>
      <c r="O248" s="79" t="s">
        <v>17</v>
      </c>
      <c r="P248" s="79" t="s">
        <v>17</v>
      </c>
      <c r="Q248" s="79" t="s">
        <v>17</v>
      </c>
      <c r="R248" s="126">
        <v>1</v>
      </c>
      <c r="S248" s="125">
        <f t="shared" si="3"/>
        <v>2</v>
      </c>
      <c r="T248" s="79" t="s">
        <v>45</v>
      </c>
      <c r="U248" s="79" t="s">
        <v>17</v>
      </c>
      <c r="V248" s="79" t="s">
        <v>17</v>
      </c>
      <c r="W248" s="79" t="s">
        <v>17</v>
      </c>
      <c r="X248" s="79" t="s">
        <v>17</v>
      </c>
      <c r="Y248" s="79" t="s">
        <v>45</v>
      </c>
      <c r="Z248" s="79" t="s">
        <v>17</v>
      </c>
      <c r="AA248" s="79" t="s">
        <v>17</v>
      </c>
      <c r="AB248" s="79" t="s">
        <v>17</v>
      </c>
      <c r="AC248" s="79" t="s">
        <v>17</v>
      </c>
    </row>
    <row r="249" spans="1:68" ht="28.8">
      <c r="A249" s="93" t="s">
        <v>201</v>
      </c>
      <c r="B249" s="138" t="s">
        <v>273</v>
      </c>
      <c r="C249" s="103" t="s">
        <v>277</v>
      </c>
      <c r="D249" s="103"/>
      <c r="E249" s="93" t="s">
        <v>44</v>
      </c>
      <c r="F249" s="126"/>
      <c r="G249" s="79" t="s">
        <v>45</v>
      </c>
      <c r="H249" s="79" t="s">
        <v>17</v>
      </c>
      <c r="I249" s="79" t="s">
        <v>17</v>
      </c>
      <c r="J249" s="79" t="s">
        <v>17</v>
      </c>
      <c r="K249" s="79" t="s">
        <v>17</v>
      </c>
      <c r="L249" s="126">
        <v>1</v>
      </c>
      <c r="M249" s="79" t="s">
        <v>45</v>
      </c>
      <c r="N249" s="79" t="s">
        <v>17</v>
      </c>
      <c r="O249" s="79" t="s">
        <v>17</v>
      </c>
      <c r="P249" s="79" t="s">
        <v>17</v>
      </c>
      <c r="Q249" s="79" t="s">
        <v>17</v>
      </c>
      <c r="R249" s="126">
        <v>1</v>
      </c>
      <c r="S249" s="125">
        <f t="shared" si="3"/>
        <v>2</v>
      </c>
      <c r="T249" s="79" t="s">
        <v>45</v>
      </c>
      <c r="U249" s="79" t="s">
        <v>17</v>
      </c>
      <c r="V249" s="79" t="s">
        <v>17</v>
      </c>
      <c r="W249" s="79" t="s">
        <v>17</v>
      </c>
      <c r="X249" s="79" t="s">
        <v>17</v>
      </c>
      <c r="Y249" s="79" t="s">
        <v>45</v>
      </c>
      <c r="Z249" s="79" t="s">
        <v>17</v>
      </c>
      <c r="AA249" s="79" t="s">
        <v>17</v>
      </c>
      <c r="AB249" s="79" t="s">
        <v>17</v>
      </c>
      <c r="AC249" s="79" t="s">
        <v>17</v>
      </c>
    </row>
    <row r="250" spans="1:68">
      <c r="A250" s="93" t="s">
        <v>201</v>
      </c>
      <c r="B250" s="138" t="s">
        <v>273</v>
      </c>
      <c r="C250" s="100" t="s">
        <v>278</v>
      </c>
      <c r="D250" s="100"/>
      <c r="E250" s="93" t="s">
        <v>44</v>
      </c>
      <c r="F250" s="126"/>
      <c r="G250" s="79" t="s">
        <v>45</v>
      </c>
      <c r="H250" s="79" t="s">
        <v>17</v>
      </c>
      <c r="I250" s="79" t="s">
        <v>17</v>
      </c>
      <c r="J250" s="79" t="s">
        <v>17</v>
      </c>
      <c r="K250" s="79" t="s">
        <v>17</v>
      </c>
      <c r="L250" s="126">
        <v>1</v>
      </c>
      <c r="M250" s="79" t="s">
        <v>45</v>
      </c>
      <c r="N250" s="79" t="s">
        <v>17</v>
      </c>
      <c r="O250" s="79" t="s">
        <v>17</v>
      </c>
      <c r="P250" s="79" t="s">
        <v>17</v>
      </c>
      <c r="Q250" s="79" t="s">
        <v>17</v>
      </c>
      <c r="R250" s="126">
        <v>1</v>
      </c>
      <c r="S250" s="125">
        <f t="shared" si="3"/>
        <v>2</v>
      </c>
      <c r="T250" s="79" t="s">
        <v>45</v>
      </c>
      <c r="U250" s="79" t="s">
        <v>17</v>
      </c>
      <c r="V250" s="79" t="s">
        <v>17</v>
      </c>
      <c r="W250" s="79" t="s">
        <v>17</v>
      </c>
      <c r="X250" s="79" t="s">
        <v>17</v>
      </c>
      <c r="Y250" s="79" t="s">
        <v>45</v>
      </c>
      <c r="Z250" s="79" t="s">
        <v>17</v>
      </c>
      <c r="AA250" s="79" t="s">
        <v>17</v>
      </c>
      <c r="AB250" s="79" t="s">
        <v>17</v>
      </c>
      <c r="AC250" s="79" t="s">
        <v>17</v>
      </c>
    </row>
    <row r="251" spans="1:68">
      <c r="A251" s="93" t="s">
        <v>201</v>
      </c>
      <c r="B251" s="138" t="s">
        <v>273</v>
      </c>
      <c r="C251" s="100" t="s">
        <v>279</v>
      </c>
      <c r="D251" s="100"/>
      <c r="E251" s="93" t="s">
        <v>621</v>
      </c>
      <c r="F251" s="126" t="s">
        <v>581</v>
      </c>
      <c r="G251" s="79" t="s">
        <v>45</v>
      </c>
      <c r="H251" s="79" t="s">
        <v>17</v>
      </c>
      <c r="I251" s="79" t="s">
        <v>17</v>
      </c>
      <c r="J251" s="79" t="s">
        <v>17</v>
      </c>
      <c r="K251" s="79" t="s">
        <v>17</v>
      </c>
      <c r="L251" s="126">
        <v>1</v>
      </c>
      <c r="M251" s="79" t="s">
        <v>45</v>
      </c>
      <c r="N251" s="79" t="s">
        <v>17</v>
      </c>
      <c r="O251" s="79" t="s">
        <v>17</v>
      </c>
      <c r="P251" s="79" t="s">
        <v>17</v>
      </c>
      <c r="Q251" s="79" t="s">
        <v>17</v>
      </c>
      <c r="R251" s="126">
        <v>1</v>
      </c>
      <c r="S251" s="125">
        <f t="shared" si="3"/>
        <v>2</v>
      </c>
      <c r="T251" s="79" t="s">
        <v>45</v>
      </c>
      <c r="U251" s="79" t="s">
        <v>17</v>
      </c>
      <c r="V251" s="79" t="s">
        <v>17</v>
      </c>
      <c r="W251" s="79" t="s">
        <v>17</v>
      </c>
      <c r="X251" s="79" t="s">
        <v>17</v>
      </c>
      <c r="Y251" s="79" t="s">
        <v>45</v>
      </c>
      <c r="Z251" s="79" t="s">
        <v>17</v>
      </c>
      <c r="AA251" s="79" t="s">
        <v>17</v>
      </c>
      <c r="AB251" s="79" t="s">
        <v>17</v>
      </c>
      <c r="AC251" s="79" t="s">
        <v>17</v>
      </c>
    </row>
    <row r="252" spans="1:68">
      <c r="A252" s="93" t="s">
        <v>201</v>
      </c>
      <c r="B252" s="138" t="s">
        <v>273</v>
      </c>
      <c r="C252" s="100" t="s">
        <v>280</v>
      </c>
      <c r="D252" s="100"/>
      <c r="E252" s="93" t="s">
        <v>621</v>
      </c>
      <c r="F252" s="126" t="s">
        <v>582</v>
      </c>
      <c r="G252" s="79" t="s">
        <v>45</v>
      </c>
      <c r="H252" s="79" t="s">
        <v>17</v>
      </c>
      <c r="I252" s="79" t="s">
        <v>17</v>
      </c>
      <c r="J252" s="79" t="s">
        <v>17</v>
      </c>
      <c r="K252" s="79" t="s">
        <v>17</v>
      </c>
      <c r="L252" s="126">
        <v>1</v>
      </c>
      <c r="M252" s="79" t="s">
        <v>45</v>
      </c>
      <c r="N252" s="79" t="s">
        <v>17</v>
      </c>
      <c r="O252" s="79" t="s">
        <v>17</v>
      </c>
      <c r="P252" s="79" t="s">
        <v>17</v>
      </c>
      <c r="Q252" s="79" t="s">
        <v>17</v>
      </c>
      <c r="R252" s="126">
        <v>1</v>
      </c>
      <c r="S252" s="125">
        <f t="shared" si="3"/>
        <v>2</v>
      </c>
      <c r="T252" s="79" t="s">
        <v>45</v>
      </c>
      <c r="U252" s="79" t="s">
        <v>17</v>
      </c>
      <c r="V252" s="79" t="s">
        <v>17</v>
      </c>
      <c r="W252" s="79" t="s">
        <v>17</v>
      </c>
      <c r="X252" s="79" t="s">
        <v>17</v>
      </c>
      <c r="Y252" s="79" t="s">
        <v>45</v>
      </c>
      <c r="Z252" s="79" t="s">
        <v>17</v>
      </c>
      <c r="AA252" s="79" t="s">
        <v>17</v>
      </c>
      <c r="AB252" s="79" t="s">
        <v>17</v>
      </c>
      <c r="AC252" s="79" t="s">
        <v>17</v>
      </c>
    </row>
    <row r="253" spans="1:68">
      <c r="A253" s="93" t="s">
        <v>201</v>
      </c>
      <c r="B253" s="138" t="s">
        <v>273</v>
      </c>
      <c r="C253" s="103" t="s">
        <v>281</v>
      </c>
      <c r="D253" s="103"/>
      <c r="E253" s="93" t="s">
        <v>44</v>
      </c>
      <c r="F253" s="126"/>
      <c r="G253" s="79" t="s">
        <v>45</v>
      </c>
      <c r="H253" s="79" t="s">
        <v>45</v>
      </c>
      <c r="I253" s="79" t="s">
        <v>17</v>
      </c>
      <c r="J253" s="79" t="s">
        <v>17</v>
      </c>
      <c r="K253" s="79" t="s">
        <v>17</v>
      </c>
      <c r="L253" s="126">
        <v>1</v>
      </c>
      <c r="M253" s="79" t="s">
        <v>45</v>
      </c>
      <c r="N253" s="79" t="s">
        <v>45</v>
      </c>
      <c r="O253" s="79" t="s">
        <v>17</v>
      </c>
      <c r="P253" s="79" t="s">
        <v>17</v>
      </c>
      <c r="Q253" s="79" t="s">
        <v>17</v>
      </c>
      <c r="R253" s="126">
        <v>1</v>
      </c>
      <c r="S253" s="125">
        <f t="shared" si="3"/>
        <v>2</v>
      </c>
      <c r="T253" s="79" t="s">
        <v>45</v>
      </c>
      <c r="U253" s="79" t="s">
        <v>45</v>
      </c>
      <c r="V253" s="79" t="s">
        <v>17</v>
      </c>
      <c r="W253" s="79" t="s">
        <v>17</v>
      </c>
      <c r="X253" s="79" t="s">
        <v>17</v>
      </c>
      <c r="Y253" s="79" t="s">
        <v>45</v>
      </c>
      <c r="Z253" s="79" t="s">
        <v>45</v>
      </c>
      <c r="AA253" s="79" t="s">
        <v>17</v>
      </c>
      <c r="AB253" s="79" t="s">
        <v>17</v>
      </c>
      <c r="AC253" s="79" t="s">
        <v>17</v>
      </c>
    </row>
    <row r="254" spans="1:68">
      <c r="A254" s="93" t="s">
        <v>201</v>
      </c>
      <c r="B254" s="138" t="s">
        <v>273</v>
      </c>
      <c r="C254" s="103" t="s">
        <v>282</v>
      </c>
      <c r="D254" s="103"/>
      <c r="E254" s="93" t="s">
        <v>44</v>
      </c>
      <c r="F254" s="126" t="s">
        <v>582</v>
      </c>
      <c r="G254" s="79" t="s">
        <v>45</v>
      </c>
      <c r="H254" s="79" t="s">
        <v>45</v>
      </c>
      <c r="I254" s="79" t="s">
        <v>17</v>
      </c>
      <c r="J254" s="79" t="s">
        <v>17</v>
      </c>
      <c r="K254" s="79" t="s">
        <v>17</v>
      </c>
      <c r="L254" s="126">
        <v>1</v>
      </c>
      <c r="M254" s="79" t="s">
        <v>45</v>
      </c>
      <c r="N254" s="79" t="s">
        <v>45</v>
      </c>
      <c r="O254" s="79" t="s">
        <v>17</v>
      </c>
      <c r="P254" s="79" t="s">
        <v>17</v>
      </c>
      <c r="Q254" s="79" t="s">
        <v>17</v>
      </c>
      <c r="R254" s="126">
        <v>1</v>
      </c>
      <c r="S254" s="125">
        <f t="shared" si="3"/>
        <v>2</v>
      </c>
      <c r="T254" s="79" t="s">
        <v>45</v>
      </c>
      <c r="U254" s="79" t="s">
        <v>45</v>
      </c>
      <c r="V254" s="79" t="s">
        <v>17</v>
      </c>
      <c r="W254" s="79" t="s">
        <v>17</v>
      </c>
      <c r="X254" s="79" t="s">
        <v>17</v>
      </c>
      <c r="Y254" s="79" t="s">
        <v>45</v>
      </c>
      <c r="Z254" s="79" t="s">
        <v>45</v>
      </c>
      <c r="AA254" s="79" t="s">
        <v>17</v>
      </c>
      <c r="AB254" s="79" t="s">
        <v>17</v>
      </c>
      <c r="AC254" s="79" t="s">
        <v>17</v>
      </c>
    </row>
    <row r="255" spans="1:68">
      <c r="A255" s="93" t="s">
        <v>201</v>
      </c>
      <c r="B255" s="138" t="s">
        <v>273</v>
      </c>
      <c r="C255" s="103" t="s">
        <v>283</v>
      </c>
      <c r="D255" s="103"/>
      <c r="E255" s="93" t="s">
        <v>44</v>
      </c>
      <c r="F255" s="126"/>
      <c r="G255" s="79" t="s">
        <v>45</v>
      </c>
      <c r="H255" s="79" t="s">
        <v>17</v>
      </c>
      <c r="I255" s="79" t="s">
        <v>17</v>
      </c>
      <c r="J255" s="79" t="s">
        <v>17</v>
      </c>
      <c r="K255" s="79" t="s">
        <v>17</v>
      </c>
      <c r="L255" s="126">
        <v>1</v>
      </c>
      <c r="M255" s="79" t="s">
        <v>45</v>
      </c>
      <c r="N255" s="79" t="s">
        <v>17</v>
      </c>
      <c r="O255" s="79" t="s">
        <v>17</v>
      </c>
      <c r="P255" s="79" t="s">
        <v>17</v>
      </c>
      <c r="Q255" s="79" t="s">
        <v>17</v>
      </c>
      <c r="R255" s="126">
        <v>1</v>
      </c>
      <c r="S255" s="125">
        <f t="shared" si="3"/>
        <v>2</v>
      </c>
      <c r="T255" s="79" t="s">
        <v>45</v>
      </c>
      <c r="U255" s="79" t="s">
        <v>17</v>
      </c>
      <c r="V255" s="79" t="s">
        <v>17</v>
      </c>
      <c r="W255" s="79" t="s">
        <v>17</v>
      </c>
      <c r="X255" s="79" t="s">
        <v>17</v>
      </c>
      <c r="Y255" s="79" t="s">
        <v>45</v>
      </c>
      <c r="Z255" s="79" t="s">
        <v>17</v>
      </c>
      <c r="AA255" s="79" t="s">
        <v>17</v>
      </c>
      <c r="AB255" s="79" t="s">
        <v>17</v>
      </c>
      <c r="AC255" s="79" t="s">
        <v>17</v>
      </c>
    </row>
    <row r="256" spans="1:68">
      <c r="A256" s="93" t="s">
        <v>201</v>
      </c>
      <c r="B256" s="138" t="s">
        <v>273</v>
      </c>
      <c r="C256" s="100" t="s">
        <v>284</v>
      </c>
      <c r="D256" s="100"/>
      <c r="E256" s="93" t="s">
        <v>44</v>
      </c>
      <c r="F256" s="126"/>
      <c r="G256" s="79" t="s">
        <v>45</v>
      </c>
      <c r="H256" s="79" t="s">
        <v>17</v>
      </c>
      <c r="I256" s="79" t="s">
        <v>17</v>
      </c>
      <c r="J256" s="79" t="s">
        <v>17</v>
      </c>
      <c r="K256" s="79" t="s">
        <v>17</v>
      </c>
      <c r="L256" s="126">
        <v>1</v>
      </c>
      <c r="M256" s="79" t="s">
        <v>45</v>
      </c>
      <c r="N256" s="79" t="s">
        <v>17</v>
      </c>
      <c r="O256" s="79" t="s">
        <v>17</v>
      </c>
      <c r="P256" s="79" t="s">
        <v>17</v>
      </c>
      <c r="Q256" s="79" t="s">
        <v>17</v>
      </c>
      <c r="R256" s="126">
        <v>1</v>
      </c>
      <c r="S256" s="125">
        <f t="shared" si="3"/>
        <v>2</v>
      </c>
      <c r="T256" s="79" t="s">
        <v>45</v>
      </c>
      <c r="U256" s="79" t="s">
        <v>17</v>
      </c>
      <c r="V256" s="79" t="s">
        <v>17</v>
      </c>
      <c r="W256" s="79" t="s">
        <v>17</v>
      </c>
      <c r="X256" s="79" t="s">
        <v>17</v>
      </c>
      <c r="Y256" s="79" t="s">
        <v>45</v>
      </c>
      <c r="Z256" s="79" t="s">
        <v>17</v>
      </c>
      <c r="AA256" s="79" t="s">
        <v>17</v>
      </c>
      <c r="AB256" s="79" t="s">
        <v>17</v>
      </c>
      <c r="AC256" s="79" t="s">
        <v>17</v>
      </c>
    </row>
    <row r="257" spans="1:68">
      <c r="A257" s="93" t="s">
        <v>201</v>
      </c>
      <c r="B257" s="138" t="s">
        <v>273</v>
      </c>
      <c r="C257" s="110" t="s">
        <v>285</v>
      </c>
      <c r="D257" s="110"/>
      <c r="E257" s="93" t="s">
        <v>586</v>
      </c>
      <c r="F257" s="126" t="s">
        <v>582</v>
      </c>
      <c r="G257" s="79" t="s">
        <v>45</v>
      </c>
      <c r="H257" s="79" t="s">
        <v>17</v>
      </c>
      <c r="I257" s="79" t="s">
        <v>17</v>
      </c>
      <c r="J257" s="79" t="s">
        <v>17</v>
      </c>
      <c r="K257" s="79" t="s">
        <v>17</v>
      </c>
      <c r="L257" s="126">
        <v>1</v>
      </c>
      <c r="M257" s="79" t="s">
        <v>45</v>
      </c>
      <c r="N257" s="79" t="s">
        <v>17</v>
      </c>
      <c r="O257" s="79" t="s">
        <v>17</v>
      </c>
      <c r="P257" s="79" t="s">
        <v>17</v>
      </c>
      <c r="Q257" s="79" t="s">
        <v>17</v>
      </c>
      <c r="R257" s="126">
        <v>1</v>
      </c>
      <c r="S257" s="125">
        <f t="shared" si="3"/>
        <v>2</v>
      </c>
      <c r="T257" s="79" t="s">
        <v>45</v>
      </c>
      <c r="U257" s="79" t="s">
        <v>17</v>
      </c>
      <c r="V257" s="79" t="s">
        <v>17</v>
      </c>
      <c r="W257" s="79" t="s">
        <v>17</v>
      </c>
      <c r="X257" s="79" t="s">
        <v>17</v>
      </c>
      <c r="Y257" s="79" t="s">
        <v>45</v>
      </c>
      <c r="Z257" s="79" t="s">
        <v>17</v>
      </c>
      <c r="AA257" s="79" t="s">
        <v>17</v>
      </c>
      <c r="AB257" s="79" t="s">
        <v>17</v>
      </c>
      <c r="AC257" s="79" t="s">
        <v>17</v>
      </c>
    </row>
    <row r="258" spans="1:68">
      <c r="A258" s="93" t="s">
        <v>201</v>
      </c>
      <c r="B258" s="138" t="s">
        <v>273</v>
      </c>
      <c r="C258" s="103" t="s">
        <v>286</v>
      </c>
      <c r="D258" s="103"/>
      <c r="E258" s="93" t="s">
        <v>621</v>
      </c>
      <c r="F258" s="126" t="s">
        <v>676</v>
      </c>
      <c r="G258" s="79" t="s">
        <v>45</v>
      </c>
      <c r="H258" s="79" t="s">
        <v>17</v>
      </c>
      <c r="I258" s="79" t="s">
        <v>17</v>
      </c>
      <c r="J258" s="79" t="s">
        <v>17</v>
      </c>
      <c r="K258" s="79" t="s">
        <v>17</v>
      </c>
      <c r="L258" s="126">
        <v>1</v>
      </c>
      <c r="M258" s="79" t="s">
        <v>45</v>
      </c>
      <c r="N258" s="79" t="s">
        <v>17</v>
      </c>
      <c r="O258" s="79" t="s">
        <v>17</v>
      </c>
      <c r="P258" s="79" t="s">
        <v>17</v>
      </c>
      <c r="Q258" s="79" t="s">
        <v>17</v>
      </c>
      <c r="R258" s="126">
        <v>1</v>
      </c>
      <c r="S258" s="125">
        <f t="shared" si="3"/>
        <v>2</v>
      </c>
      <c r="T258" s="79" t="s">
        <v>45</v>
      </c>
      <c r="U258" s="79" t="s">
        <v>17</v>
      </c>
      <c r="V258" s="79" t="s">
        <v>17</v>
      </c>
      <c r="W258" s="79" t="s">
        <v>17</v>
      </c>
      <c r="X258" s="79" t="s">
        <v>17</v>
      </c>
      <c r="Y258" s="79" t="s">
        <v>45</v>
      </c>
      <c r="Z258" s="79" t="s">
        <v>17</v>
      </c>
      <c r="AA258" s="79" t="s">
        <v>17</v>
      </c>
      <c r="AB258" s="79" t="s">
        <v>17</v>
      </c>
      <c r="AC258" s="79" t="s">
        <v>17</v>
      </c>
    </row>
    <row r="259" spans="1:68">
      <c r="A259" s="93" t="s">
        <v>201</v>
      </c>
      <c r="B259" s="138" t="s">
        <v>273</v>
      </c>
      <c r="C259" s="103" t="s">
        <v>287</v>
      </c>
      <c r="D259" s="103"/>
      <c r="E259" s="93" t="s">
        <v>621</v>
      </c>
      <c r="F259" s="126" t="s">
        <v>706</v>
      </c>
      <c r="G259" s="79" t="s">
        <v>45</v>
      </c>
      <c r="H259" s="79" t="s">
        <v>17</v>
      </c>
      <c r="I259" s="79" t="s">
        <v>17</v>
      </c>
      <c r="J259" s="79" t="s">
        <v>17</v>
      </c>
      <c r="K259" s="79" t="s">
        <v>17</v>
      </c>
      <c r="L259" s="126">
        <v>1</v>
      </c>
      <c r="M259" s="79" t="s">
        <v>45</v>
      </c>
      <c r="N259" s="79" t="s">
        <v>17</v>
      </c>
      <c r="O259" s="79" t="s">
        <v>17</v>
      </c>
      <c r="P259" s="79" t="s">
        <v>17</v>
      </c>
      <c r="Q259" s="79" t="s">
        <v>17</v>
      </c>
      <c r="R259" s="126">
        <v>1</v>
      </c>
      <c r="S259" s="125">
        <f t="shared" si="3"/>
        <v>2</v>
      </c>
      <c r="T259" s="79" t="s">
        <v>45</v>
      </c>
      <c r="U259" s="79" t="s">
        <v>17</v>
      </c>
      <c r="V259" s="79" t="s">
        <v>17</v>
      </c>
      <c r="W259" s="79" t="s">
        <v>17</v>
      </c>
      <c r="X259" s="79" t="s">
        <v>17</v>
      </c>
      <c r="Y259" s="79" t="s">
        <v>45</v>
      </c>
      <c r="Z259" s="79" t="s">
        <v>17</v>
      </c>
      <c r="AA259" s="79" t="s">
        <v>17</v>
      </c>
      <c r="AB259" s="79" t="s">
        <v>17</v>
      </c>
      <c r="AC259" s="79" t="s">
        <v>17</v>
      </c>
    </row>
    <row r="260" spans="1:68" s="9" customFormat="1">
      <c r="A260" s="96" t="s">
        <v>201</v>
      </c>
      <c r="B260" s="80" t="s">
        <v>288</v>
      </c>
      <c r="C260" s="97" t="s">
        <v>288</v>
      </c>
      <c r="D260" s="97"/>
      <c r="E260" s="96" t="s">
        <v>6</v>
      </c>
      <c r="F260" s="151"/>
      <c r="G260" s="78"/>
      <c r="H260" s="78"/>
      <c r="I260" s="78"/>
      <c r="J260" s="78"/>
      <c r="K260" s="78"/>
      <c r="L260" s="151">
        <v>1</v>
      </c>
      <c r="M260" s="78"/>
      <c r="N260" s="78"/>
      <c r="O260" s="78"/>
      <c r="P260" s="78"/>
      <c r="Q260" s="78"/>
      <c r="R260" s="151">
        <v>1</v>
      </c>
      <c r="S260" s="152">
        <f t="shared" si="3"/>
        <v>2</v>
      </c>
      <c r="T260" s="78"/>
      <c r="U260" s="78"/>
      <c r="V260" s="78"/>
      <c r="W260" s="78"/>
      <c r="X260" s="78"/>
      <c r="Y260" s="78"/>
      <c r="Z260" s="78"/>
      <c r="AA260" s="78"/>
      <c r="AB260" s="78"/>
      <c r="AC260" s="78"/>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c r="BE260" s="2"/>
      <c r="BF260" s="2"/>
      <c r="BG260" s="2"/>
      <c r="BH260" s="2"/>
      <c r="BI260" s="2"/>
      <c r="BJ260" s="2"/>
      <c r="BK260" s="2"/>
      <c r="BL260" s="2"/>
      <c r="BM260" s="2"/>
      <c r="BN260" s="2"/>
      <c r="BO260" s="2"/>
      <c r="BP260" s="2"/>
    </row>
    <row r="261" spans="1:68" ht="57.6">
      <c r="A261" s="93" t="s">
        <v>201</v>
      </c>
      <c r="B261" s="138" t="s">
        <v>288</v>
      </c>
      <c r="C261" s="103" t="s">
        <v>289</v>
      </c>
      <c r="D261" s="103"/>
      <c r="E261" s="93" t="s">
        <v>586</v>
      </c>
      <c r="F261" s="126"/>
      <c r="G261" s="79" t="s">
        <v>45</v>
      </c>
      <c r="H261" s="79" t="s">
        <v>45</v>
      </c>
      <c r="I261" s="79" t="s">
        <v>17</v>
      </c>
      <c r="J261" s="79" t="s">
        <v>17</v>
      </c>
      <c r="K261" s="79" t="s">
        <v>17</v>
      </c>
      <c r="L261" s="126">
        <v>1</v>
      </c>
      <c r="M261" s="79" t="s">
        <v>45</v>
      </c>
      <c r="N261" s="79" t="s">
        <v>45</v>
      </c>
      <c r="O261" s="79" t="s">
        <v>17</v>
      </c>
      <c r="P261" s="79" t="s">
        <v>17</v>
      </c>
      <c r="Q261" s="79" t="s">
        <v>17</v>
      </c>
      <c r="R261" s="126">
        <v>1</v>
      </c>
      <c r="S261" s="125">
        <f t="shared" ref="S261:S324" si="4">L261+R261</f>
        <v>2</v>
      </c>
      <c r="T261" s="79" t="s">
        <v>45</v>
      </c>
      <c r="U261" s="79" t="s">
        <v>45</v>
      </c>
      <c r="V261" s="79" t="s">
        <v>17</v>
      </c>
      <c r="W261" s="79" t="s">
        <v>17</v>
      </c>
      <c r="X261" s="79" t="s">
        <v>17</v>
      </c>
      <c r="Y261" s="79" t="s">
        <v>45</v>
      </c>
      <c r="Z261" s="79" t="s">
        <v>45</v>
      </c>
      <c r="AA261" s="79" t="s">
        <v>17</v>
      </c>
      <c r="AB261" s="79" t="s">
        <v>17</v>
      </c>
      <c r="AC261" s="79" t="s">
        <v>17</v>
      </c>
    </row>
    <row r="262" spans="1:68">
      <c r="A262" s="93" t="s">
        <v>201</v>
      </c>
      <c r="B262" s="138" t="s">
        <v>288</v>
      </c>
      <c r="C262" s="103" t="s">
        <v>290</v>
      </c>
      <c r="D262" s="103"/>
      <c r="E262" s="93" t="s">
        <v>62</v>
      </c>
      <c r="F262" s="126" t="s">
        <v>581</v>
      </c>
      <c r="G262" s="79" t="s">
        <v>45</v>
      </c>
      <c r="H262" s="79" t="s">
        <v>45</v>
      </c>
      <c r="I262" s="79" t="s">
        <v>17</v>
      </c>
      <c r="J262" s="79" t="s">
        <v>17</v>
      </c>
      <c r="K262" s="79" t="s">
        <v>17</v>
      </c>
      <c r="L262" s="126">
        <v>1</v>
      </c>
      <c r="M262" s="79" t="s">
        <v>45</v>
      </c>
      <c r="N262" s="79" t="s">
        <v>45</v>
      </c>
      <c r="O262" s="79" t="s">
        <v>17</v>
      </c>
      <c r="P262" s="79" t="s">
        <v>17</v>
      </c>
      <c r="Q262" s="79" t="s">
        <v>17</v>
      </c>
      <c r="R262" s="126">
        <v>1</v>
      </c>
      <c r="S262" s="125">
        <f t="shared" si="4"/>
        <v>2</v>
      </c>
      <c r="T262" s="79" t="s">
        <v>45</v>
      </c>
      <c r="U262" s="79" t="s">
        <v>45</v>
      </c>
      <c r="V262" s="79" t="s">
        <v>17</v>
      </c>
      <c r="W262" s="79" t="s">
        <v>17</v>
      </c>
      <c r="X262" s="79" t="s">
        <v>17</v>
      </c>
      <c r="Y262" s="79" t="s">
        <v>45</v>
      </c>
      <c r="Z262" s="79" t="s">
        <v>45</v>
      </c>
      <c r="AA262" s="79" t="s">
        <v>17</v>
      </c>
      <c r="AB262" s="79" t="s">
        <v>17</v>
      </c>
      <c r="AC262" s="79" t="s">
        <v>17</v>
      </c>
    </row>
    <row r="263" spans="1:68">
      <c r="A263" s="93" t="s">
        <v>201</v>
      </c>
      <c r="B263" s="138" t="s">
        <v>288</v>
      </c>
      <c r="C263" s="103" t="s">
        <v>291</v>
      </c>
      <c r="D263" s="103"/>
      <c r="E263" s="93" t="s">
        <v>62</v>
      </c>
      <c r="F263" s="126" t="s">
        <v>582</v>
      </c>
      <c r="G263" s="79" t="s">
        <v>45</v>
      </c>
      <c r="H263" s="79" t="s">
        <v>45</v>
      </c>
      <c r="I263" s="79" t="s">
        <v>17</v>
      </c>
      <c r="J263" s="79" t="s">
        <v>17</v>
      </c>
      <c r="K263" s="79" t="s">
        <v>17</v>
      </c>
      <c r="L263" s="126">
        <v>1</v>
      </c>
      <c r="M263" s="79" t="s">
        <v>45</v>
      </c>
      <c r="N263" s="79" t="s">
        <v>45</v>
      </c>
      <c r="O263" s="79" t="s">
        <v>17</v>
      </c>
      <c r="P263" s="79" t="s">
        <v>17</v>
      </c>
      <c r="Q263" s="79" t="s">
        <v>17</v>
      </c>
      <c r="R263" s="126">
        <v>1</v>
      </c>
      <c r="S263" s="125">
        <f t="shared" si="4"/>
        <v>2</v>
      </c>
      <c r="T263" s="79" t="s">
        <v>45</v>
      </c>
      <c r="U263" s="79" t="s">
        <v>45</v>
      </c>
      <c r="V263" s="79" t="s">
        <v>17</v>
      </c>
      <c r="W263" s="79" t="s">
        <v>17</v>
      </c>
      <c r="X263" s="79" t="s">
        <v>17</v>
      </c>
      <c r="Y263" s="79" t="s">
        <v>45</v>
      </c>
      <c r="Z263" s="79" t="s">
        <v>45</v>
      </c>
      <c r="AA263" s="79" t="s">
        <v>17</v>
      </c>
      <c r="AB263" s="79" t="s">
        <v>17</v>
      </c>
      <c r="AC263" s="79" t="s">
        <v>17</v>
      </c>
    </row>
    <row r="264" spans="1:68" ht="43.2">
      <c r="A264" s="93" t="s">
        <v>201</v>
      </c>
      <c r="B264" s="138" t="s">
        <v>288</v>
      </c>
      <c r="C264" s="103" t="s">
        <v>1024</v>
      </c>
      <c r="D264" s="103"/>
      <c r="E264" s="93" t="s">
        <v>586</v>
      </c>
      <c r="F264" s="126"/>
      <c r="G264" s="79" t="s">
        <v>45</v>
      </c>
      <c r="H264" s="79" t="s">
        <v>17</v>
      </c>
      <c r="I264" s="79" t="s">
        <v>17</v>
      </c>
      <c r="J264" s="79" t="s">
        <v>17</v>
      </c>
      <c r="K264" s="79" t="s">
        <v>17</v>
      </c>
      <c r="L264" s="126">
        <v>1</v>
      </c>
      <c r="M264" s="79" t="s">
        <v>45</v>
      </c>
      <c r="N264" s="79" t="s">
        <v>17</v>
      </c>
      <c r="O264" s="79" t="s">
        <v>17</v>
      </c>
      <c r="P264" s="79" t="s">
        <v>17</v>
      </c>
      <c r="Q264" s="79" t="s">
        <v>17</v>
      </c>
      <c r="R264" s="126">
        <v>1</v>
      </c>
      <c r="S264" s="125">
        <f t="shared" si="4"/>
        <v>2</v>
      </c>
      <c r="T264" s="79" t="s">
        <v>45</v>
      </c>
      <c r="U264" s="79" t="s">
        <v>17</v>
      </c>
      <c r="V264" s="79" t="s">
        <v>17</v>
      </c>
      <c r="W264" s="79" t="s">
        <v>17</v>
      </c>
      <c r="X264" s="79" t="s">
        <v>17</v>
      </c>
      <c r="Y264" s="79" t="s">
        <v>45</v>
      </c>
      <c r="Z264" s="79" t="s">
        <v>17</v>
      </c>
      <c r="AA264" s="79" t="s">
        <v>17</v>
      </c>
      <c r="AB264" s="79" t="s">
        <v>17</v>
      </c>
      <c r="AC264" s="79" t="s">
        <v>17</v>
      </c>
    </row>
    <row r="265" spans="1:68">
      <c r="A265" s="93" t="s">
        <v>201</v>
      </c>
      <c r="B265" s="138" t="s">
        <v>288</v>
      </c>
      <c r="C265" s="100" t="s">
        <v>293</v>
      </c>
      <c r="D265" s="100"/>
      <c r="E265" s="93" t="s">
        <v>62</v>
      </c>
      <c r="F265" s="126" t="s">
        <v>581</v>
      </c>
      <c r="G265" s="79" t="s">
        <v>45</v>
      </c>
      <c r="H265" s="79" t="s">
        <v>17</v>
      </c>
      <c r="I265" s="79" t="s">
        <v>17</v>
      </c>
      <c r="J265" s="79" t="s">
        <v>17</v>
      </c>
      <c r="K265" s="79" t="s">
        <v>17</v>
      </c>
      <c r="L265" s="126">
        <v>1</v>
      </c>
      <c r="M265" s="79" t="s">
        <v>45</v>
      </c>
      <c r="N265" s="79" t="s">
        <v>17</v>
      </c>
      <c r="O265" s="79" t="s">
        <v>17</v>
      </c>
      <c r="P265" s="79" t="s">
        <v>17</v>
      </c>
      <c r="Q265" s="79" t="s">
        <v>17</v>
      </c>
      <c r="R265" s="126">
        <v>1</v>
      </c>
      <c r="S265" s="125">
        <f t="shared" si="4"/>
        <v>2</v>
      </c>
      <c r="T265" s="79" t="s">
        <v>45</v>
      </c>
      <c r="U265" s="79" t="s">
        <v>17</v>
      </c>
      <c r="V265" s="79" t="s">
        <v>17</v>
      </c>
      <c r="W265" s="79" t="s">
        <v>17</v>
      </c>
      <c r="X265" s="79" t="s">
        <v>17</v>
      </c>
      <c r="Y265" s="79" t="s">
        <v>45</v>
      </c>
      <c r="Z265" s="79" t="s">
        <v>17</v>
      </c>
      <c r="AA265" s="79" t="s">
        <v>17</v>
      </c>
      <c r="AB265" s="79" t="s">
        <v>17</v>
      </c>
      <c r="AC265" s="79" t="s">
        <v>17</v>
      </c>
    </row>
    <row r="266" spans="1:68">
      <c r="A266" s="93" t="s">
        <v>201</v>
      </c>
      <c r="B266" s="138" t="s">
        <v>288</v>
      </c>
      <c r="C266" s="100" t="s">
        <v>294</v>
      </c>
      <c r="D266" s="100"/>
      <c r="E266" s="93" t="s">
        <v>62</v>
      </c>
      <c r="F266" s="126" t="s">
        <v>582</v>
      </c>
      <c r="G266" s="79" t="s">
        <v>45</v>
      </c>
      <c r="H266" s="79" t="s">
        <v>17</v>
      </c>
      <c r="I266" s="79" t="s">
        <v>17</v>
      </c>
      <c r="J266" s="79" t="s">
        <v>17</v>
      </c>
      <c r="K266" s="79" t="s">
        <v>17</v>
      </c>
      <c r="L266" s="126">
        <v>1</v>
      </c>
      <c r="M266" s="79" t="s">
        <v>45</v>
      </c>
      <c r="N266" s="79" t="s">
        <v>17</v>
      </c>
      <c r="O266" s="79" t="s">
        <v>17</v>
      </c>
      <c r="P266" s="79" t="s">
        <v>17</v>
      </c>
      <c r="Q266" s="79" t="s">
        <v>17</v>
      </c>
      <c r="R266" s="126">
        <v>1</v>
      </c>
      <c r="S266" s="125">
        <f t="shared" si="4"/>
        <v>2</v>
      </c>
      <c r="T266" s="79" t="s">
        <v>45</v>
      </c>
      <c r="U266" s="79" t="s">
        <v>17</v>
      </c>
      <c r="V266" s="79" t="s">
        <v>17</v>
      </c>
      <c r="W266" s="79" t="s">
        <v>17</v>
      </c>
      <c r="X266" s="79" t="s">
        <v>17</v>
      </c>
      <c r="Y266" s="79" t="s">
        <v>45</v>
      </c>
      <c r="Z266" s="79" t="s">
        <v>17</v>
      </c>
      <c r="AA266" s="79" t="s">
        <v>17</v>
      </c>
      <c r="AB266" s="79" t="s">
        <v>17</v>
      </c>
      <c r="AC266" s="79" t="s">
        <v>17</v>
      </c>
    </row>
    <row r="267" spans="1:68">
      <c r="A267" s="93" t="s">
        <v>201</v>
      </c>
      <c r="B267" s="138" t="s">
        <v>288</v>
      </c>
      <c r="C267" s="100" t="s">
        <v>295</v>
      </c>
      <c r="D267" s="100"/>
      <c r="E267" s="93" t="s">
        <v>62</v>
      </c>
      <c r="F267" s="126" t="s">
        <v>591</v>
      </c>
      <c r="G267" s="79" t="s">
        <v>45</v>
      </c>
      <c r="H267" s="79" t="s">
        <v>17</v>
      </c>
      <c r="I267" s="79" t="s">
        <v>17</v>
      </c>
      <c r="J267" s="79" t="s">
        <v>17</v>
      </c>
      <c r="K267" s="79" t="s">
        <v>17</v>
      </c>
      <c r="L267" s="126">
        <v>1</v>
      </c>
      <c r="M267" s="79" t="s">
        <v>45</v>
      </c>
      <c r="N267" s="79" t="s">
        <v>17</v>
      </c>
      <c r="O267" s="79" t="s">
        <v>17</v>
      </c>
      <c r="P267" s="79" t="s">
        <v>17</v>
      </c>
      <c r="Q267" s="79" t="s">
        <v>17</v>
      </c>
      <c r="R267" s="126">
        <v>1</v>
      </c>
      <c r="S267" s="125">
        <f t="shared" si="4"/>
        <v>2</v>
      </c>
      <c r="T267" s="79" t="s">
        <v>45</v>
      </c>
      <c r="U267" s="79" t="s">
        <v>17</v>
      </c>
      <c r="V267" s="79" t="s">
        <v>17</v>
      </c>
      <c r="W267" s="79" t="s">
        <v>17</v>
      </c>
      <c r="X267" s="79" t="s">
        <v>17</v>
      </c>
      <c r="Y267" s="79" t="s">
        <v>45</v>
      </c>
      <c r="Z267" s="79" t="s">
        <v>17</v>
      </c>
      <c r="AA267" s="79" t="s">
        <v>17</v>
      </c>
      <c r="AB267" s="79" t="s">
        <v>17</v>
      </c>
      <c r="AC267" s="79" t="s">
        <v>17</v>
      </c>
    </row>
    <row r="268" spans="1:68">
      <c r="A268" s="93" t="s">
        <v>201</v>
      </c>
      <c r="B268" s="138" t="s">
        <v>288</v>
      </c>
      <c r="C268" s="100" t="s">
        <v>296</v>
      </c>
      <c r="D268" s="100"/>
      <c r="E268" s="93" t="s">
        <v>62</v>
      </c>
      <c r="F268" s="126"/>
      <c r="G268" s="79" t="s">
        <v>45</v>
      </c>
      <c r="H268" s="79" t="s">
        <v>17</v>
      </c>
      <c r="I268" s="79" t="s">
        <v>17</v>
      </c>
      <c r="J268" s="79" t="s">
        <v>17</v>
      </c>
      <c r="K268" s="79" t="s">
        <v>17</v>
      </c>
      <c r="L268" s="126">
        <v>1</v>
      </c>
      <c r="M268" s="79" t="s">
        <v>45</v>
      </c>
      <c r="N268" s="79" t="s">
        <v>17</v>
      </c>
      <c r="O268" s="79" t="s">
        <v>17</v>
      </c>
      <c r="P268" s="79" t="s">
        <v>17</v>
      </c>
      <c r="Q268" s="79" t="s">
        <v>17</v>
      </c>
      <c r="R268" s="126">
        <v>1</v>
      </c>
      <c r="S268" s="125">
        <f t="shared" si="4"/>
        <v>2</v>
      </c>
      <c r="T268" s="79" t="s">
        <v>45</v>
      </c>
      <c r="U268" s="79" t="s">
        <v>17</v>
      </c>
      <c r="V268" s="79" t="s">
        <v>17</v>
      </c>
      <c r="W268" s="79" t="s">
        <v>17</v>
      </c>
      <c r="X268" s="79" t="s">
        <v>17</v>
      </c>
      <c r="Y268" s="79" t="s">
        <v>45</v>
      </c>
      <c r="Z268" s="79" t="s">
        <v>17</v>
      </c>
      <c r="AA268" s="79" t="s">
        <v>17</v>
      </c>
      <c r="AB268" s="79" t="s">
        <v>17</v>
      </c>
      <c r="AC268" s="79" t="s">
        <v>17</v>
      </c>
    </row>
    <row r="269" spans="1:68">
      <c r="A269" s="93" t="s">
        <v>201</v>
      </c>
      <c r="B269" s="138" t="s">
        <v>288</v>
      </c>
      <c r="C269" s="100" t="s">
        <v>297</v>
      </c>
      <c r="D269" s="100"/>
      <c r="E269" s="93" t="s">
        <v>62</v>
      </c>
      <c r="F269" s="126" t="s">
        <v>581</v>
      </c>
      <c r="G269" s="79" t="s">
        <v>45</v>
      </c>
      <c r="H269" s="79" t="s">
        <v>17</v>
      </c>
      <c r="I269" s="79" t="s">
        <v>17</v>
      </c>
      <c r="J269" s="79" t="s">
        <v>17</v>
      </c>
      <c r="K269" s="79" t="s">
        <v>17</v>
      </c>
      <c r="L269" s="126">
        <v>1</v>
      </c>
      <c r="M269" s="79" t="s">
        <v>45</v>
      </c>
      <c r="N269" s="79" t="s">
        <v>17</v>
      </c>
      <c r="O269" s="79" t="s">
        <v>17</v>
      </c>
      <c r="P269" s="79" t="s">
        <v>17</v>
      </c>
      <c r="Q269" s="79" t="s">
        <v>17</v>
      </c>
      <c r="R269" s="126">
        <v>1</v>
      </c>
      <c r="S269" s="125">
        <f t="shared" si="4"/>
        <v>2</v>
      </c>
      <c r="T269" s="79" t="s">
        <v>45</v>
      </c>
      <c r="U269" s="79" t="s">
        <v>17</v>
      </c>
      <c r="V269" s="79" t="s">
        <v>17</v>
      </c>
      <c r="W269" s="79" t="s">
        <v>17</v>
      </c>
      <c r="X269" s="79" t="s">
        <v>17</v>
      </c>
      <c r="Y269" s="79" t="s">
        <v>45</v>
      </c>
      <c r="Z269" s="79" t="s">
        <v>17</v>
      </c>
      <c r="AA269" s="79" t="s">
        <v>17</v>
      </c>
      <c r="AB269" s="79" t="s">
        <v>17</v>
      </c>
      <c r="AC269" s="79" t="s">
        <v>17</v>
      </c>
    </row>
    <row r="270" spans="1:68">
      <c r="A270" s="93" t="s">
        <v>201</v>
      </c>
      <c r="B270" s="138" t="s">
        <v>288</v>
      </c>
      <c r="C270" s="100" t="s">
        <v>298</v>
      </c>
      <c r="D270" s="100"/>
      <c r="E270" s="93" t="s">
        <v>62</v>
      </c>
      <c r="F270" s="126" t="s">
        <v>582</v>
      </c>
      <c r="G270" s="79" t="s">
        <v>45</v>
      </c>
      <c r="H270" s="79" t="s">
        <v>17</v>
      </c>
      <c r="I270" s="79" t="s">
        <v>17</v>
      </c>
      <c r="J270" s="79" t="s">
        <v>17</v>
      </c>
      <c r="K270" s="79" t="s">
        <v>17</v>
      </c>
      <c r="L270" s="126">
        <v>1</v>
      </c>
      <c r="M270" s="79" t="s">
        <v>45</v>
      </c>
      <c r="N270" s="79" t="s">
        <v>17</v>
      </c>
      <c r="O270" s="79" t="s">
        <v>17</v>
      </c>
      <c r="P270" s="79" t="s">
        <v>17</v>
      </c>
      <c r="Q270" s="79" t="s">
        <v>17</v>
      </c>
      <c r="R270" s="126">
        <v>1</v>
      </c>
      <c r="S270" s="125">
        <f t="shared" si="4"/>
        <v>2</v>
      </c>
      <c r="T270" s="79" t="s">
        <v>45</v>
      </c>
      <c r="U270" s="79" t="s">
        <v>17</v>
      </c>
      <c r="V270" s="79" t="s">
        <v>17</v>
      </c>
      <c r="W270" s="79" t="s">
        <v>17</v>
      </c>
      <c r="X270" s="79" t="s">
        <v>17</v>
      </c>
      <c r="Y270" s="79" t="s">
        <v>45</v>
      </c>
      <c r="Z270" s="79" t="s">
        <v>17</v>
      </c>
      <c r="AA270" s="79" t="s">
        <v>17</v>
      </c>
      <c r="AB270" s="79" t="s">
        <v>17</v>
      </c>
      <c r="AC270" s="79" t="s">
        <v>17</v>
      </c>
    </row>
    <row r="271" spans="1:68">
      <c r="A271" s="93" t="s">
        <v>201</v>
      </c>
      <c r="B271" s="138" t="s">
        <v>288</v>
      </c>
      <c r="C271" s="100" t="s">
        <v>299</v>
      </c>
      <c r="D271" s="100"/>
      <c r="E271" s="93" t="s">
        <v>62</v>
      </c>
      <c r="F271" s="126" t="s">
        <v>591</v>
      </c>
      <c r="G271" s="79" t="s">
        <v>45</v>
      </c>
      <c r="H271" s="79" t="s">
        <v>17</v>
      </c>
      <c r="I271" s="79" t="s">
        <v>17</v>
      </c>
      <c r="J271" s="79" t="s">
        <v>17</v>
      </c>
      <c r="K271" s="79" t="s">
        <v>17</v>
      </c>
      <c r="L271" s="126">
        <v>1</v>
      </c>
      <c r="M271" s="79" t="s">
        <v>45</v>
      </c>
      <c r="N271" s="79" t="s">
        <v>17</v>
      </c>
      <c r="O271" s="79" t="s">
        <v>17</v>
      </c>
      <c r="P271" s="79" t="s">
        <v>17</v>
      </c>
      <c r="Q271" s="79" t="s">
        <v>17</v>
      </c>
      <c r="R271" s="126">
        <v>1</v>
      </c>
      <c r="S271" s="125">
        <f t="shared" si="4"/>
        <v>2</v>
      </c>
      <c r="T271" s="79" t="s">
        <v>45</v>
      </c>
      <c r="U271" s="79" t="s">
        <v>17</v>
      </c>
      <c r="V271" s="79" t="s">
        <v>17</v>
      </c>
      <c r="W271" s="79" t="s">
        <v>17</v>
      </c>
      <c r="X271" s="79" t="s">
        <v>17</v>
      </c>
      <c r="Y271" s="79" t="s">
        <v>45</v>
      </c>
      <c r="Z271" s="79" t="s">
        <v>17</v>
      </c>
      <c r="AA271" s="79" t="s">
        <v>17</v>
      </c>
      <c r="AB271" s="79" t="s">
        <v>17</v>
      </c>
      <c r="AC271" s="79" t="s">
        <v>17</v>
      </c>
    </row>
    <row r="272" spans="1:68">
      <c r="A272" s="93" t="s">
        <v>201</v>
      </c>
      <c r="B272" s="138" t="s">
        <v>288</v>
      </c>
      <c r="C272" s="100" t="s">
        <v>300</v>
      </c>
      <c r="D272" s="100"/>
      <c r="E272" s="93" t="s">
        <v>62</v>
      </c>
      <c r="F272" s="126"/>
      <c r="G272" s="79" t="s">
        <v>45</v>
      </c>
      <c r="H272" s="79" t="s">
        <v>17</v>
      </c>
      <c r="I272" s="79" t="s">
        <v>17</v>
      </c>
      <c r="J272" s="79" t="s">
        <v>17</v>
      </c>
      <c r="K272" s="79" t="s">
        <v>17</v>
      </c>
      <c r="L272" s="126">
        <v>1</v>
      </c>
      <c r="M272" s="79" t="s">
        <v>45</v>
      </c>
      <c r="N272" s="79" t="s">
        <v>17</v>
      </c>
      <c r="O272" s="79" t="s">
        <v>17</v>
      </c>
      <c r="P272" s="79" t="s">
        <v>17</v>
      </c>
      <c r="Q272" s="79" t="s">
        <v>17</v>
      </c>
      <c r="R272" s="126">
        <v>1</v>
      </c>
      <c r="S272" s="125">
        <f t="shared" si="4"/>
        <v>2</v>
      </c>
      <c r="T272" s="79" t="s">
        <v>45</v>
      </c>
      <c r="U272" s="79" t="s">
        <v>17</v>
      </c>
      <c r="V272" s="79" t="s">
        <v>17</v>
      </c>
      <c r="W272" s="79" t="s">
        <v>17</v>
      </c>
      <c r="X272" s="79" t="s">
        <v>17</v>
      </c>
      <c r="Y272" s="79" t="s">
        <v>45</v>
      </c>
      <c r="Z272" s="79" t="s">
        <v>17</v>
      </c>
      <c r="AA272" s="79" t="s">
        <v>17</v>
      </c>
      <c r="AB272" s="79" t="s">
        <v>17</v>
      </c>
      <c r="AC272" s="79" t="s">
        <v>17</v>
      </c>
    </row>
    <row r="273" spans="1:68" s="9" customFormat="1">
      <c r="A273" s="96" t="s">
        <v>201</v>
      </c>
      <c r="B273" s="142" t="s">
        <v>301</v>
      </c>
      <c r="C273" s="112" t="s">
        <v>301</v>
      </c>
      <c r="D273" s="112"/>
      <c r="E273" s="96" t="s">
        <v>6</v>
      </c>
      <c r="F273" s="151"/>
      <c r="G273" s="78"/>
      <c r="H273" s="78"/>
      <c r="I273" s="78"/>
      <c r="J273" s="78"/>
      <c r="K273" s="78"/>
      <c r="L273" s="151">
        <v>1</v>
      </c>
      <c r="M273" s="78"/>
      <c r="N273" s="78"/>
      <c r="O273" s="78"/>
      <c r="P273" s="78"/>
      <c r="Q273" s="78"/>
      <c r="R273" s="151">
        <v>1</v>
      </c>
      <c r="S273" s="152">
        <f t="shared" si="4"/>
        <v>2</v>
      </c>
      <c r="T273" s="78"/>
      <c r="U273" s="78"/>
      <c r="V273" s="78"/>
      <c r="W273" s="78"/>
      <c r="X273" s="78"/>
      <c r="Y273" s="78"/>
      <c r="Z273" s="78"/>
      <c r="AA273" s="78"/>
      <c r="AB273" s="78"/>
      <c r="AC273" s="78"/>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c r="BE273" s="2"/>
      <c r="BF273" s="2"/>
      <c r="BG273" s="2"/>
      <c r="BH273" s="2"/>
      <c r="BI273" s="2"/>
      <c r="BJ273" s="2"/>
      <c r="BK273" s="2"/>
      <c r="BL273" s="2"/>
      <c r="BM273" s="2"/>
      <c r="BN273" s="2"/>
      <c r="BO273" s="2"/>
      <c r="BP273" s="2"/>
    </row>
    <row r="274" spans="1:68">
      <c r="A274" s="93" t="s">
        <v>201</v>
      </c>
      <c r="B274" s="138" t="s">
        <v>302</v>
      </c>
      <c r="C274" s="110" t="s">
        <v>303</v>
      </c>
      <c r="D274" s="110"/>
      <c r="E274" s="93" t="s">
        <v>44</v>
      </c>
      <c r="F274" s="126"/>
      <c r="G274" s="79" t="s">
        <v>45</v>
      </c>
      <c r="H274" s="79" t="s">
        <v>17</v>
      </c>
      <c r="I274" s="79" t="s">
        <v>17</v>
      </c>
      <c r="J274" s="79" t="s">
        <v>17</v>
      </c>
      <c r="K274" s="79" t="s">
        <v>17</v>
      </c>
      <c r="L274" s="126">
        <v>1</v>
      </c>
      <c r="M274" s="79" t="s">
        <v>45</v>
      </c>
      <c r="N274" s="79" t="s">
        <v>17</v>
      </c>
      <c r="O274" s="79" t="s">
        <v>17</v>
      </c>
      <c r="P274" s="79" t="s">
        <v>17</v>
      </c>
      <c r="Q274" s="79" t="s">
        <v>17</v>
      </c>
      <c r="R274" s="126">
        <v>1</v>
      </c>
      <c r="S274" s="125">
        <f t="shared" si="4"/>
        <v>2</v>
      </c>
      <c r="T274" s="79" t="s">
        <v>45</v>
      </c>
      <c r="U274" s="79" t="s">
        <v>17</v>
      </c>
      <c r="V274" s="79" t="s">
        <v>17</v>
      </c>
      <c r="W274" s="79" t="s">
        <v>17</v>
      </c>
      <c r="X274" s="79" t="s">
        <v>17</v>
      </c>
      <c r="Y274" s="79" t="s">
        <v>45</v>
      </c>
      <c r="Z274" s="79" t="s">
        <v>17</v>
      </c>
      <c r="AA274" s="79" t="s">
        <v>17</v>
      </c>
      <c r="AB274" s="79" t="s">
        <v>17</v>
      </c>
      <c r="AC274" s="79" t="s">
        <v>17</v>
      </c>
    </row>
    <row r="275" spans="1:68" ht="28.8">
      <c r="A275" s="93" t="s">
        <v>201</v>
      </c>
      <c r="B275" s="138" t="s">
        <v>302</v>
      </c>
      <c r="C275" s="100" t="s">
        <v>304</v>
      </c>
      <c r="D275" s="100"/>
      <c r="E275" s="93" t="s">
        <v>44</v>
      </c>
      <c r="F275" s="126"/>
      <c r="G275" s="79" t="s">
        <v>45</v>
      </c>
      <c r="H275" s="79" t="s">
        <v>17</v>
      </c>
      <c r="I275" s="79" t="s">
        <v>17</v>
      </c>
      <c r="J275" s="79" t="s">
        <v>17</v>
      </c>
      <c r="K275" s="79" t="s">
        <v>17</v>
      </c>
      <c r="L275" s="126">
        <v>1</v>
      </c>
      <c r="M275" s="79" t="s">
        <v>45</v>
      </c>
      <c r="N275" s="79" t="s">
        <v>17</v>
      </c>
      <c r="O275" s="79" t="s">
        <v>17</v>
      </c>
      <c r="P275" s="79" t="s">
        <v>17</v>
      </c>
      <c r="Q275" s="79" t="s">
        <v>17</v>
      </c>
      <c r="R275" s="126">
        <v>1</v>
      </c>
      <c r="S275" s="125">
        <f t="shared" si="4"/>
        <v>2</v>
      </c>
      <c r="T275" s="79" t="s">
        <v>45</v>
      </c>
      <c r="U275" s="79" t="s">
        <v>17</v>
      </c>
      <c r="V275" s="79" t="s">
        <v>17</v>
      </c>
      <c r="W275" s="79" t="s">
        <v>17</v>
      </c>
      <c r="X275" s="79" t="s">
        <v>17</v>
      </c>
      <c r="Y275" s="79" t="s">
        <v>45</v>
      </c>
      <c r="Z275" s="79" t="s">
        <v>17</v>
      </c>
      <c r="AA275" s="79" t="s">
        <v>17</v>
      </c>
      <c r="AB275" s="79" t="s">
        <v>17</v>
      </c>
      <c r="AC275" s="79" t="s">
        <v>17</v>
      </c>
    </row>
    <row r="276" spans="1:68" ht="57.6">
      <c r="A276" s="93" t="s">
        <v>201</v>
      </c>
      <c r="B276" s="138" t="s">
        <v>302</v>
      </c>
      <c r="C276" s="103" t="s">
        <v>305</v>
      </c>
      <c r="D276" s="103"/>
      <c r="E276" s="93" t="s">
        <v>44</v>
      </c>
      <c r="F276" s="126"/>
      <c r="G276" s="79" t="s">
        <v>45</v>
      </c>
      <c r="H276" s="79" t="s">
        <v>45</v>
      </c>
      <c r="I276" s="79" t="s">
        <v>17</v>
      </c>
      <c r="J276" s="79" t="s">
        <v>17</v>
      </c>
      <c r="K276" s="79" t="s">
        <v>17</v>
      </c>
      <c r="L276" s="126">
        <v>1</v>
      </c>
      <c r="M276" s="79" t="s">
        <v>45</v>
      </c>
      <c r="N276" s="79" t="s">
        <v>45</v>
      </c>
      <c r="O276" s="79" t="s">
        <v>17</v>
      </c>
      <c r="P276" s="79" t="s">
        <v>17</v>
      </c>
      <c r="Q276" s="79" t="s">
        <v>17</v>
      </c>
      <c r="R276" s="126">
        <v>1</v>
      </c>
      <c r="S276" s="125">
        <f t="shared" si="4"/>
        <v>2</v>
      </c>
      <c r="T276" s="79" t="s">
        <v>45</v>
      </c>
      <c r="U276" s="79" t="s">
        <v>45</v>
      </c>
      <c r="V276" s="79" t="s">
        <v>17</v>
      </c>
      <c r="W276" s="79" t="s">
        <v>17</v>
      </c>
      <c r="X276" s="79" t="s">
        <v>17</v>
      </c>
      <c r="Y276" s="79" t="s">
        <v>45</v>
      </c>
      <c r="Z276" s="79" t="s">
        <v>45</v>
      </c>
      <c r="AA276" s="79" t="s">
        <v>17</v>
      </c>
      <c r="AB276" s="79" t="s">
        <v>17</v>
      </c>
      <c r="AC276" s="79" t="s">
        <v>17</v>
      </c>
    </row>
    <row r="277" spans="1:68" s="9" customFormat="1">
      <c r="A277" s="96" t="s">
        <v>201</v>
      </c>
      <c r="B277" s="80" t="s">
        <v>306</v>
      </c>
      <c r="C277" s="97" t="s">
        <v>306</v>
      </c>
      <c r="D277" s="97"/>
      <c r="E277" s="96" t="s">
        <v>6</v>
      </c>
      <c r="F277" s="151"/>
      <c r="G277" s="78"/>
      <c r="H277" s="78"/>
      <c r="I277" s="78"/>
      <c r="J277" s="78"/>
      <c r="K277" s="78"/>
      <c r="L277" s="151">
        <v>1</v>
      </c>
      <c r="M277" s="78"/>
      <c r="N277" s="78"/>
      <c r="O277" s="78"/>
      <c r="P277" s="78"/>
      <c r="Q277" s="78"/>
      <c r="R277" s="151">
        <v>1</v>
      </c>
      <c r="S277" s="152">
        <f t="shared" si="4"/>
        <v>2</v>
      </c>
      <c r="T277" s="78"/>
      <c r="U277" s="78"/>
      <c r="V277" s="78"/>
      <c r="W277" s="78"/>
      <c r="X277" s="78"/>
      <c r="Y277" s="78"/>
      <c r="Z277" s="78"/>
      <c r="AA277" s="78"/>
      <c r="AB277" s="78"/>
      <c r="AC277" s="78"/>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c r="BE277" s="2"/>
      <c r="BF277" s="2"/>
      <c r="BG277" s="2"/>
      <c r="BH277" s="2"/>
      <c r="BI277" s="2"/>
      <c r="BJ277" s="2"/>
      <c r="BK277" s="2"/>
      <c r="BL277" s="2"/>
      <c r="BM277" s="2"/>
      <c r="BN277" s="2"/>
      <c r="BO277" s="2"/>
      <c r="BP277" s="2"/>
    </row>
    <row r="278" spans="1:68">
      <c r="A278" s="93" t="s">
        <v>201</v>
      </c>
      <c r="B278" s="138" t="s">
        <v>306</v>
      </c>
      <c r="C278" s="100" t="s">
        <v>307</v>
      </c>
      <c r="D278" s="100"/>
      <c r="E278" s="93" t="s">
        <v>578</v>
      </c>
      <c r="F278" s="126"/>
      <c r="G278" s="79" t="s">
        <v>45</v>
      </c>
      <c r="H278" s="79" t="s">
        <v>17</v>
      </c>
      <c r="I278" s="79" t="s">
        <v>17</v>
      </c>
      <c r="J278" s="79" t="s">
        <v>17</v>
      </c>
      <c r="K278" s="79" t="s">
        <v>17</v>
      </c>
      <c r="L278" s="126">
        <v>1</v>
      </c>
      <c r="M278" s="79" t="s">
        <v>45</v>
      </c>
      <c r="N278" s="79" t="s">
        <v>17</v>
      </c>
      <c r="O278" s="79" t="s">
        <v>17</v>
      </c>
      <c r="P278" s="79" t="s">
        <v>17</v>
      </c>
      <c r="Q278" s="79" t="s">
        <v>17</v>
      </c>
      <c r="R278" s="126">
        <v>1</v>
      </c>
      <c r="S278" s="125">
        <f t="shared" si="4"/>
        <v>2</v>
      </c>
      <c r="T278" s="79" t="s">
        <v>45</v>
      </c>
      <c r="U278" s="79" t="s">
        <v>17</v>
      </c>
      <c r="V278" s="79" t="s">
        <v>17</v>
      </c>
      <c r="W278" s="79" t="s">
        <v>17</v>
      </c>
      <c r="X278" s="79" t="s">
        <v>17</v>
      </c>
      <c r="Y278" s="79" t="s">
        <v>45</v>
      </c>
      <c r="Z278" s="79" t="s">
        <v>17</v>
      </c>
      <c r="AA278" s="79" t="s">
        <v>17</v>
      </c>
      <c r="AB278" s="79" t="s">
        <v>17</v>
      </c>
      <c r="AC278" s="79" t="s">
        <v>17</v>
      </c>
    </row>
    <row r="279" spans="1:68">
      <c r="A279" s="93" t="s">
        <v>201</v>
      </c>
      <c r="B279" s="138" t="s">
        <v>306</v>
      </c>
      <c r="C279" s="100" t="s">
        <v>308</v>
      </c>
      <c r="D279" s="100"/>
      <c r="E279" s="93" t="s">
        <v>44</v>
      </c>
      <c r="F279" s="126" t="s">
        <v>581</v>
      </c>
      <c r="G279" s="79" t="s">
        <v>45</v>
      </c>
      <c r="H279" s="79" t="s">
        <v>17</v>
      </c>
      <c r="I279" s="79" t="s">
        <v>17</v>
      </c>
      <c r="J279" s="79" t="s">
        <v>17</v>
      </c>
      <c r="K279" s="79" t="s">
        <v>17</v>
      </c>
      <c r="L279" s="126">
        <v>1</v>
      </c>
      <c r="M279" s="79" t="s">
        <v>45</v>
      </c>
      <c r="N279" s="79" t="s">
        <v>17</v>
      </c>
      <c r="O279" s="79" t="s">
        <v>17</v>
      </c>
      <c r="P279" s="79" t="s">
        <v>17</v>
      </c>
      <c r="Q279" s="79" t="s">
        <v>17</v>
      </c>
      <c r="R279" s="126">
        <v>1</v>
      </c>
      <c r="S279" s="125">
        <f t="shared" si="4"/>
        <v>2</v>
      </c>
      <c r="T279" s="79" t="s">
        <v>45</v>
      </c>
      <c r="U279" s="79" t="s">
        <v>17</v>
      </c>
      <c r="V279" s="79" t="s">
        <v>17</v>
      </c>
      <c r="W279" s="79" t="s">
        <v>17</v>
      </c>
      <c r="X279" s="79" t="s">
        <v>17</v>
      </c>
      <c r="Y279" s="79" t="s">
        <v>45</v>
      </c>
      <c r="Z279" s="79" t="s">
        <v>17</v>
      </c>
      <c r="AA279" s="79" t="s">
        <v>17</v>
      </c>
      <c r="AB279" s="79" t="s">
        <v>17</v>
      </c>
      <c r="AC279" s="79" t="s">
        <v>17</v>
      </c>
    </row>
    <row r="280" spans="1:68">
      <c r="A280" s="93" t="s">
        <v>201</v>
      </c>
      <c r="B280" s="138" t="s">
        <v>306</v>
      </c>
      <c r="C280" s="100" t="s">
        <v>309</v>
      </c>
      <c r="D280" s="100"/>
      <c r="E280" s="93" t="s">
        <v>44</v>
      </c>
      <c r="F280" s="126" t="s">
        <v>582</v>
      </c>
      <c r="G280" s="79" t="s">
        <v>45</v>
      </c>
      <c r="H280" s="79" t="s">
        <v>17</v>
      </c>
      <c r="I280" s="79" t="s">
        <v>17</v>
      </c>
      <c r="J280" s="79" t="s">
        <v>17</v>
      </c>
      <c r="K280" s="79" t="s">
        <v>17</v>
      </c>
      <c r="L280" s="126">
        <v>1</v>
      </c>
      <c r="M280" s="79" t="s">
        <v>45</v>
      </c>
      <c r="N280" s="79" t="s">
        <v>17</v>
      </c>
      <c r="O280" s="79" t="s">
        <v>17</v>
      </c>
      <c r="P280" s="79" t="s">
        <v>17</v>
      </c>
      <c r="Q280" s="79" t="s">
        <v>17</v>
      </c>
      <c r="R280" s="126">
        <v>1</v>
      </c>
      <c r="S280" s="125">
        <f t="shared" si="4"/>
        <v>2</v>
      </c>
      <c r="T280" s="79" t="s">
        <v>45</v>
      </c>
      <c r="U280" s="79" t="s">
        <v>17</v>
      </c>
      <c r="V280" s="79" t="s">
        <v>17</v>
      </c>
      <c r="W280" s="79" t="s">
        <v>17</v>
      </c>
      <c r="X280" s="79" t="s">
        <v>17</v>
      </c>
      <c r="Y280" s="79" t="s">
        <v>45</v>
      </c>
      <c r="Z280" s="79" t="s">
        <v>17</v>
      </c>
      <c r="AA280" s="79" t="s">
        <v>17</v>
      </c>
      <c r="AB280" s="79" t="s">
        <v>17</v>
      </c>
      <c r="AC280" s="79" t="s">
        <v>17</v>
      </c>
    </row>
    <row r="281" spans="1:68">
      <c r="A281" s="93" t="s">
        <v>201</v>
      </c>
      <c r="B281" s="138" t="s">
        <v>306</v>
      </c>
      <c r="C281" s="100" t="s">
        <v>310</v>
      </c>
      <c r="D281" s="100"/>
      <c r="E281" s="93" t="s">
        <v>44</v>
      </c>
      <c r="F281" s="126" t="s">
        <v>591</v>
      </c>
      <c r="G281" s="79" t="s">
        <v>45</v>
      </c>
      <c r="H281" s="79" t="s">
        <v>17</v>
      </c>
      <c r="I281" s="79" t="s">
        <v>17</v>
      </c>
      <c r="J281" s="79" t="s">
        <v>17</v>
      </c>
      <c r="K281" s="79" t="s">
        <v>17</v>
      </c>
      <c r="L281" s="126">
        <v>1</v>
      </c>
      <c r="M281" s="79" t="s">
        <v>45</v>
      </c>
      <c r="N281" s="79" t="s">
        <v>17</v>
      </c>
      <c r="O281" s="79" t="s">
        <v>17</v>
      </c>
      <c r="P281" s="79" t="s">
        <v>17</v>
      </c>
      <c r="Q281" s="79" t="s">
        <v>17</v>
      </c>
      <c r="R281" s="126">
        <v>1</v>
      </c>
      <c r="S281" s="125">
        <f t="shared" si="4"/>
        <v>2</v>
      </c>
      <c r="T281" s="79" t="s">
        <v>45</v>
      </c>
      <c r="U281" s="79" t="s">
        <v>17</v>
      </c>
      <c r="V281" s="79" t="s">
        <v>17</v>
      </c>
      <c r="W281" s="79" t="s">
        <v>17</v>
      </c>
      <c r="X281" s="79" t="s">
        <v>17</v>
      </c>
      <c r="Y281" s="79" t="s">
        <v>45</v>
      </c>
      <c r="Z281" s="79" t="s">
        <v>17</v>
      </c>
      <c r="AA281" s="79" t="s">
        <v>17</v>
      </c>
      <c r="AB281" s="79" t="s">
        <v>17</v>
      </c>
      <c r="AC281" s="79" t="s">
        <v>17</v>
      </c>
    </row>
    <row r="282" spans="1:68">
      <c r="A282" s="93" t="s">
        <v>201</v>
      </c>
      <c r="B282" s="138" t="s">
        <v>306</v>
      </c>
      <c r="C282" s="100" t="s">
        <v>311</v>
      </c>
      <c r="D282" s="100"/>
      <c r="E282" s="93" t="s">
        <v>44</v>
      </c>
      <c r="F282" s="126" t="s">
        <v>604</v>
      </c>
      <c r="G282" s="79" t="s">
        <v>45</v>
      </c>
      <c r="H282" s="79" t="s">
        <v>17</v>
      </c>
      <c r="I282" s="79" t="s">
        <v>17</v>
      </c>
      <c r="J282" s="79" t="s">
        <v>17</v>
      </c>
      <c r="K282" s="79" t="s">
        <v>17</v>
      </c>
      <c r="L282" s="126">
        <v>1</v>
      </c>
      <c r="M282" s="79" t="s">
        <v>45</v>
      </c>
      <c r="N282" s="79" t="s">
        <v>17</v>
      </c>
      <c r="O282" s="79" t="s">
        <v>17</v>
      </c>
      <c r="P282" s="79" t="s">
        <v>17</v>
      </c>
      <c r="Q282" s="79" t="s">
        <v>17</v>
      </c>
      <c r="R282" s="126">
        <v>1</v>
      </c>
      <c r="S282" s="125">
        <f t="shared" si="4"/>
        <v>2</v>
      </c>
      <c r="T282" s="79" t="s">
        <v>45</v>
      </c>
      <c r="U282" s="79" t="s">
        <v>17</v>
      </c>
      <c r="V282" s="79" t="s">
        <v>17</v>
      </c>
      <c r="W282" s="79" t="s">
        <v>17</v>
      </c>
      <c r="X282" s="79" t="s">
        <v>17</v>
      </c>
      <c r="Y282" s="79" t="s">
        <v>45</v>
      </c>
      <c r="Z282" s="79" t="s">
        <v>17</v>
      </c>
      <c r="AA282" s="79" t="s">
        <v>17</v>
      </c>
      <c r="AB282" s="79" t="s">
        <v>17</v>
      </c>
      <c r="AC282" s="79" t="s">
        <v>17</v>
      </c>
    </row>
    <row r="283" spans="1:68">
      <c r="A283" s="93" t="s">
        <v>201</v>
      </c>
      <c r="B283" s="138" t="s">
        <v>306</v>
      </c>
      <c r="C283" s="100" t="s">
        <v>312</v>
      </c>
      <c r="D283" s="100"/>
      <c r="E283" s="93" t="s">
        <v>586</v>
      </c>
      <c r="F283" s="126"/>
      <c r="G283" s="79" t="s">
        <v>45</v>
      </c>
      <c r="H283" s="79" t="s">
        <v>17</v>
      </c>
      <c r="I283" s="79" t="s">
        <v>17</v>
      </c>
      <c r="J283" s="79" t="s">
        <v>17</v>
      </c>
      <c r="K283" s="79" t="s">
        <v>17</v>
      </c>
      <c r="L283" s="126">
        <v>1</v>
      </c>
      <c r="M283" s="79" t="s">
        <v>45</v>
      </c>
      <c r="N283" s="79" t="s">
        <v>17</v>
      </c>
      <c r="O283" s="79" t="s">
        <v>17</v>
      </c>
      <c r="P283" s="79" t="s">
        <v>17</v>
      </c>
      <c r="Q283" s="79" t="s">
        <v>17</v>
      </c>
      <c r="R283" s="126">
        <v>1</v>
      </c>
      <c r="S283" s="125">
        <f t="shared" si="4"/>
        <v>2</v>
      </c>
      <c r="T283" s="79" t="s">
        <v>45</v>
      </c>
      <c r="U283" s="79" t="s">
        <v>17</v>
      </c>
      <c r="V283" s="79" t="s">
        <v>17</v>
      </c>
      <c r="W283" s="79" t="s">
        <v>17</v>
      </c>
      <c r="X283" s="79" t="s">
        <v>17</v>
      </c>
      <c r="Y283" s="79" t="s">
        <v>45</v>
      </c>
      <c r="Z283" s="79" t="s">
        <v>17</v>
      </c>
      <c r="AA283" s="79" t="s">
        <v>17</v>
      </c>
      <c r="AB283" s="79" t="s">
        <v>17</v>
      </c>
      <c r="AC283" s="79" t="s">
        <v>17</v>
      </c>
    </row>
    <row r="284" spans="1:68">
      <c r="A284" s="93" t="s">
        <v>201</v>
      </c>
      <c r="B284" s="138" t="s">
        <v>306</v>
      </c>
      <c r="C284" s="100" t="s">
        <v>313</v>
      </c>
      <c r="D284" s="100"/>
      <c r="E284" s="93" t="s">
        <v>621</v>
      </c>
      <c r="F284" s="126" t="s">
        <v>581</v>
      </c>
      <c r="G284" s="79" t="s">
        <v>45</v>
      </c>
      <c r="H284" s="79" t="s">
        <v>17</v>
      </c>
      <c r="I284" s="79" t="s">
        <v>17</v>
      </c>
      <c r="J284" s="79" t="s">
        <v>17</v>
      </c>
      <c r="K284" s="79" t="s">
        <v>17</v>
      </c>
      <c r="L284" s="126">
        <v>1</v>
      </c>
      <c r="M284" s="79" t="s">
        <v>45</v>
      </c>
      <c r="N284" s="79" t="s">
        <v>17</v>
      </c>
      <c r="O284" s="79" t="s">
        <v>17</v>
      </c>
      <c r="P284" s="79" t="s">
        <v>17</v>
      </c>
      <c r="Q284" s="79" t="s">
        <v>17</v>
      </c>
      <c r="R284" s="126">
        <v>1</v>
      </c>
      <c r="S284" s="125">
        <f t="shared" si="4"/>
        <v>2</v>
      </c>
      <c r="T284" s="79" t="s">
        <v>45</v>
      </c>
      <c r="U284" s="79" t="s">
        <v>17</v>
      </c>
      <c r="V284" s="79" t="s">
        <v>17</v>
      </c>
      <c r="W284" s="79" t="s">
        <v>17</v>
      </c>
      <c r="X284" s="79" t="s">
        <v>17</v>
      </c>
      <c r="Y284" s="79" t="s">
        <v>45</v>
      </c>
      <c r="Z284" s="79" t="s">
        <v>17</v>
      </c>
      <c r="AA284" s="79" t="s">
        <v>17</v>
      </c>
      <c r="AB284" s="79" t="s">
        <v>17</v>
      </c>
      <c r="AC284" s="79" t="s">
        <v>17</v>
      </c>
    </row>
    <row r="285" spans="1:68">
      <c r="A285" s="93" t="s">
        <v>201</v>
      </c>
      <c r="B285" s="138" t="s">
        <v>306</v>
      </c>
      <c r="C285" s="100" t="s">
        <v>314</v>
      </c>
      <c r="D285" s="100"/>
      <c r="E285" s="93" t="s">
        <v>621</v>
      </c>
      <c r="F285" s="126" t="s">
        <v>582</v>
      </c>
      <c r="G285" s="79" t="s">
        <v>45</v>
      </c>
      <c r="H285" s="79" t="s">
        <v>17</v>
      </c>
      <c r="I285" s="79" t="s">
        <v>17</v>
      </c>
      <c r="J285" s="79" t="s">
        <v>17</v>
      </c>
      <c r="K285" s="79" t="s">
        <v>17</v>
      </c>
      <c r="L285" s="126">
        <v>1</v>
      </c>
      <c r="M285" s="79" t="s">
        <v>45</v>
      </c>
      <c r="N285" s="79" t="s">
        <v>17</v>
      </c>
      <c r="O285" s="79" t="s">
        <v>17</v>
      </c>
      <c r="P285" s="79" t="s">
        <v>17</v>
      </c>
      <c r="Q285" s="79" t="s">
        <v>17</v>
      </c>
      <c r="R285" s="126">
        <v>1</v>
      </c>
      <c r="S285" s="125">
        <f t="shared" si="4"/>
        <v>2</v>
      </c>
      <c r="T285" s="79" t="s">
        <v>45</v>
      </c>
      <c r="U285" s="79" t="s">
        <v>17</v>
      </c>
      <c r="V285" s="79" t="s">
        <v>17</v>
      </c>
      <c r="W285" s="79" t="s">
        <v>17</v>
      </c>
      <c r="X285" s="79" t="s">
        <v>17</v>
      </c>
      <c r="Y285" s="79" t="s">
        <v>45</v>
      </c>
      <c r="Z285" s="79" t="s">
        <v>17</v>
      </c>
      <c r="AA285" s="79" t="s">
        <v>17</v>
      </c>
      <c r="AB285" s="79" t="s">
        <v>17</v>
      </c>
      <c r="AC285" s="79" t="s">
        <v>17</v>
      </c>
    </row>
    <row r="286" spans="1:68">
      <c r="A286" s="93" t="s">
        <v>201</v>
      </c>
      <c r="B286" s="138" t="s">
        <v>306</v>
      </c>
      <c r="C286" s="100" t="s">
        <v>315</v>
      </c>
      <c r="D286" s="100"/>
      <c r="E286" s="93" t="s">
        <v>621</v>
      </c>
      <c r="F286" s="126" t="s">
        <v>591</v>
      </c>
      <c r="G286" s="79" t="s">
        <v>45</v>
      </c>
      <c r="H286" s="79" t="s">
        <v>17</v>
      </c>
      <c r="I286" s="79" t="s">
        <v>17</v>
      </c>
      <c r="J286" s="79" t="s">
        <v>17</v>
      </c>
      <c r="K286" s="79" t="s">
        <v>17</v>
      </c>
      <c r="L286" s="126">
        <v>1</v>
      </c>
      <c r="M286" s="79" t="s">
        <v>45</v>
      </c>
      <c r="N286" s="79" t="s">
        <v>17</v>
      </c>
      <c r="O286" s="79" t="s">
        <v>17</v>
      </c>
      <c r="P286" s="79" t="s">
        <v>17</v>
      </c>
      <c r="Q286" s="79" t="s">
        <v>17</v>
      </c>
      <c r="R286" s="126">
        <v>1</v>
      </c>
      <c r="S286" s="125">
        <f t="shared" si="4"/>
        <v>2</v>
      </c>
      <c r="T286" s="79" t="s">
        <v>45</v>
      </c>
      <c r="U286" s="79" t="s">
        <v>17</v>
      </c>
      <c r="V286" s="79" t="s">
        <v>17</v>
      </c>
      <c r="W286" s="79" t="s">
        <v>17</v>
      </c>
      <c r="X286" s="79" t="s">
        <v>17</v>
      </c>
      <c r="Y286" s="79" t="s">
        <v>45</v>
      </c>
      <c r="Z286" s="79" t="s">
        <v>17</v>
      </c>
      <c r="AA286" s="79" t="s">
        <v>17</v>
      </c>
      <c r="AB286" s="79" t="s">
        <v>17</v>
      </c>
      <c r="AC286" s="79" t="s">
        <v>17</v>
      </c>
    </row>
    <row r="287" spans="1:68">
      <c r="A287" s="93" t="s">
        <v>201</v>
      </c>
      <c r="B287" s="138" t="s">
        <v>306</v>
      </c>
      <c r="C287" s="100" t="s">
        <v>316</v>
      </c>
      <c r="D287" s="100"/>
      <c r="E287" s="93" t="s">
        <v>621</v>
      </c>
      <c r="F287" s="126" t="s">
        <v>604</v>
      </c>
      <c r="G287" s="79" t="s">
        <v>45</v>
      </c>
      <c r="H287" s="79" t="s">
        <v>17</v>
      </c>
      <c r="I287" s="79" t="s">
        <v>17</v>
      </c>
      <c r="J287" s="79" t="s">
        <v>17</v>
      </c>
      <c r="K287" s="79" t="s">
        <v>17</v>
      </c>
      <c r="L287" s="126">
        <v>1</v>
      </c>
      <c r="M287" s="79" t="s">
        <v>45</v>
      </c>
      <c r="N287" s="79" t="s">
        <v>17</v>
      </c>
      <c r="O287" s="79" t="s">
        <v>17</v>
      </c>
      <c r="P287" s="79" t="s">
        <v>17</v>
      </c>
      <c r="Q287" s="79" t="s">
        <v>17</v>
      </c>
      <c r="R287" s="126">
        <v>1</v>
      </c>
      <c r="S287" s="125">
        <f t="shared" si="4"/>
        <v>2</v>
      </c>
      <c r="T287" s="79" t="s">
        <v>45</v>
      </c>
      <c r="U287" s="79" t="s">
        <v>17</v>
      </c>
      <c r="V287" s="79" t="s">
        <v>17</v>
      </c>
      <c r="W287" s="79" t="s">
        <v>17</v>
      </c>
      <c r="X287" s="79" t="s">
        <v>17</v>
      </c>
      <c r="Y287" s="79" t="s">
        <v>45</v>
      </c>
      <c r="Z287" s="79" t="s">
        <v>17</v>
      </c>
      <c r="AA287" s="79" t="s">
        <v>17</v>
      </c>
      <c r="AB287" s="79" t="s">
        <v>17</v>
      </c>
      <c r="AC287" s="79" t="s">
        <v>17</v>
      </c>
    </row>
    <row r="288" spans="1:68" ht="43.2">
      <c r="A288" s="93" t="s">
        <v>201</v>
      </c>
      <c r="B288" s="138" t="s">
        <v>306</v>
      </c>
      <c r="C288" s="108" t="s">
        <v>317</v>
      </c>
      <c r="D288" s="108"/>
      <c r="E288" s="93" t="s">
        <v>586</v>
      </c>
      <c r="F288" s="126"/>
      <c r="G288" s="79" t="s">
        <v>45</v>
      </c>
      <c r="H288" s="79" t="s">
        <v>45</v>
      </c>
      <c r="I288" s="79" t="s">
        <v>17</v>
      </c>
      <c r="J288" s="79" t="s">
        <v>17</v>
      </c>
      <c r="K288" s="79" t="s">
        <v>17</v>
      </c>
      <c r="L288" s="126">
        <v>1</v>
      </c>
      <c r="M288" s="79" t="s">
        <v>45</v>
      </c>
      <c r="N288" s="79" t="s">
        <v>45</v>
      </c>
      <c r="O288" s="79" t="s">
        <v>17</v>
      </c>
      <c r="P288" s="79" t="s">
        <v>17</v>
      </c>
      <c r="Q288" s="79" t="s">
        <v>17</v>
      </c>
      <c r="R288" s="126">
        <v>1</v>
      </c>
      <c r="S288" s="125">
        <f t="shared" si="4"/>
        <v>2</v>
      </c>
      <c r="T288" s="79" t="s">
        <v>45</v>
      </c>
      <c r="U288" s="79" t="s">
        <v>45</v>
      </c>
      <c r="V288" s="79" t="s">
        <v>17</v>
      </c>
      <c r="W288" s="79" t="s">
        <v>17</v>
      </c>
      <c r="X288" s="79" t="s">
        <v>17</v>
      </c>
      <c r="Y288" s="79" t="s">
        <v>45</v>
      </c>
      <c r="Z288" s="79" t="s">
        <v>45</v>
      </c>
      <c r="AA288" s="79" t="s">
        <v>17</v>
      </c>
      <c r="AB288" s="79" t="s">
        <v>17</v>
      </c>
      <c r="AC288" s="79" t="s">
        <v>17</v>
      </c>
    </row>
    <row r="289" spans="1:68">
      <c r="A289" s="93" t="s">
        <v>201</v>
      </c>
      <c r="B289" s="138" t="s">
        <v>306</v>
      </c>
      <c r="C289" s="100" t="s">
        <v>308</v>
      </c>
      <c r="D289" s="100"/>
      <c r="E289" s="93" t="s">
        <v>851</v>
      </c>
      <c r="F289" s="126" t="s">
        <v>581</v>
      </c>
      <c r="G289" s="79" t="s">
        <v>45</v>
      </c>
      <c r="H289" s="79" t="s">
        <v>45</v>
      </c>
      <c r="I289" s="79" t="s">
        <v>17</v>
      </c>
      <c r="J289" s="79" t="s">
        <v>17</v>
      </c>
      <c r="K289" s="79" t="s">
        <v>17</v>
      </c>
      <c r="L289" s="126">
        <v>1</v>
      </c>
      <c r="M289" s="79" t="s">
        <v>45</v>
      </c>
      <c r="N289" s="79" t="s">
        <v>45</v>
      </c>
      <c r="O289" s="79" t="s">
        <v>17</v>
      </c>
      <c r="P289" s="79" t="s">
        <v>17</v>
      </c>
      <c r="Q289" s="79" t="s">
        <v>17</v>
      </c>
      <c r="R289" s="126">
        <v>1</v>
      </c>
      <c r="S289" s="125">
        <f t="shared" si="4"/>
        <v>2</v>
      </c>
      <c r="T289" s="79" t="s">
        <v>45</v>
      </c>
      <c r="U289" s="79" t="s">
        <v>45</v>
      </c>
      <c r="V289" s="79" t="s">
        <v>17</v>
      </c>
      <c r="W289" s="79" t="s">
        <v>17</v>
      </c>
      <c r="X289" s="79" t="s">
        <v>17</v>
      </c>
      <c r="Y289" s="79" t="s">
        <v>45</v>
      </c>
      <c r="Z289" s="79" t="s">
        <v>45</v>
      </c>
      <c r="AA289" s="79" t="s">
        <v>17</v>
      </c>
      <c r="AB289" s="79" t="s">
        <v>17</v>
      </c>
      <c r="AC289" s="79" t="s">
        <v>17</v>
      </c>
    </row>
    <row r="290" spans="1:68">
      <c r="A290" s="93" t="s">
        <v>201</v>
      </c>
      <c r="B290" s="138" t="s">
        <v>306</v>
      </c>
      <c r="C290" s="100" t="s">
        <v>309</v>
      </c>
      <c r="D290" s="100"/>
      <c r="E290" s="93" t="s">
        <v>851</v>
      </c>
      <c r="F290" s="126" t="s">
        <v>582</v>
      </c>
      <c r="G290" s="79" t="s">
        <v>45</v>
      </c>
      <c r="H290" s="79" t="s">
        <v>45</v>
      </c>
      <c r="I290" s="79" t="s">
        <v>17</v>
      </c>
      <c r="J290" s="79" t="s">
        <v>17</v>
      </c>
      <c r="K290" s="79" t="s">
        <v>17</v>
      </c>
      <c r="L290" s="126">
        <v>1</v>
      </c>
      <c r="M290" s="79" t="s">
        <v>45</v>
      </c>
      <c r="N290" s="79" t="s">
        <v>45</v>
      </c>
      <c r="O290" s="79" t="s">
        <v>17</v>
      </c>
      <c r="P290" s="79" t="s">
        <v>17</v>
      </c>
      <c r="Q290" s="79" t="s">
        <v>17</v>
      </c>
      <c r="R290" s="126">
        <v>1</v>
      </c>
      <c r="S290" s="125">
        <f t="shared" si="4"/>
        <v>2</v>
      </c>
      <c r="T290" s="79" t="s">
        <v>45</v>
      </c>
      <c r="U290" s="79" t="s">
        <v>45</v>
      </c>
      <c r="V290" s="79" t="s">
        <v>17</v>
      </c>
      <c r="W290" s="79" t="s">
        <v>17</v>
      </c>
      <c r="X290" s="79" t="s">
        <v>17</v>
      </c>
      <c r="Y290" s="79" t="s">
        <v>45</v>
      </c>
      <c r="Z290" s="79" t="s">
        <v>45</v>
      </c>
      <c r="AA290" s="79" t="s">
        <v>17</v>
      </c>
      <c r="AB290" s="79" t="s">
        <v>17</v>
      </c>
      <c r="AC290" s="79" t="s">
        <v>17</v>
      </c>
    </row>
    <row r="291" spans="1:68">
      <c r="A291" s="93" t="s">
        <v>201</v>
      </c>
      <c r="B291" s="138" t="s">
        <v>306</v>
      </c>
      <c r="C291" s="100" t="s">
        <v>310</v>
      </c>
      <c r="D291" s="100"/>
      <c r="E291" s="93" t="s">
        <v>851</v>
      </c>
      <c r="F291" s="126" t="s">
        <v>591</v>
      </c>
      <c r="G291" s="79" t="s">
        <v>45</v>
      </c>
      <c r="H291" s="79" t="s">
        <v>45</v>
      </c>
      <c r="I291" s="79" t="s">
        <v>17</v>
      </c>
      <c r="J291" s="79" t="s">
        <v>17</v>
      </c>
      <c r="K291" s="79" t="s">
        <v>17</v>
      </c>
      <c r="L291" s="126">
        <v>1</v>
      </c>
      <c r="M291" s="79" t="s">
        <v>45</v>
      </c>
      <c r="N291" s="79" t="s">
        <v>45</v>
      </c>
      <c r="O291" s="79" t="s">
        <v>17</v>
      </c>
      <c r="P291" s="79" t="s">
        <v>17</v>
      </c>
      <c r="Q291" s="79" t="s">
        <v>17</v>
      </c>
      <c r="R291" s="126">
        <v>1</v>
      </c>
      <c r="S291" s="125">
        <f t="shared" si="4"/>
        <v>2</v>
      </c>
      <c r="T291" s="79" t="s">
        <v>45</v>
      </c>
      <c r="U291" s="79" t="s">
        <v>45</v>
      </c>
      <c r="V291" s="79" t="s">
        <v>17</v>
      </c>
      <c r="W291" s="79" t="s">
        <v>17</v>
      </c>
      <c r="X291" s="79" t="s">
        <v>17</v>
      </c>
      <c r="Y291" s="79" t="s">
        <v>45</v>
      </c>
      <c r="Z291" s="79" t="s">
        <v>45</v>
      </c>
      <c r="AA291" s="79" t="s">
        <v>17</v>
      </c>
      <c r="AB291" s="79" t="s">
        <v>17</v>
      </c>
      <c r="AC291" s="79" t="s">
        <v>17</v>
      </c>
    </row>
    <row r="292" spans="1:68">
      <c r="A292" s="93" t="s">
        <v>201</v>
      </c>
      <c r="B292" s="138" t="s">
        <v>306</v>
      </c>
      <c r="C292" s="100" t="s">
        <v>311</v>
      </c>
      <c r="D292" s="100"/>
      <c r="E292" s="93" t="s">
        <v>851</v>
      </c>
      <c r="F292" s="126" t="s">
        <v>604</v>
      </c>
      <c r="G292" s="79" t="s">
        <v>45</v>
      </c>
      <c r="H292" s="79" t="s">
        <v>45</v>
      </c>
      <c r="I292" s="79" t="s">
        <v>17</v>
      </c>
      <c r="J292" s="79" t="s">
        <v>17</v>
      </c>
      <c r="K292" s="79" t="s">
        <v>17</v>
      </c>
      <c r="L292" s="126">
        <v>1</v>
      </c>
      <c r="M292" s="79" t="s">
        <v>45</v>
      </c>
      <c r="N292" s="79" t="s">
        <v>45</v>
      </c>
      <c r="O292" s="79" t="s">
        <v>17</v>
      </c>
      <c r="P292" s="79" t="s">
        <v>17</v>
      </c>
      <c r="Q292" s="79" t="s">
        <v>17</v>
      </c>
      <c r="R292" s="126">
        <v>1</v>
      </c>
      <c r="S292" s="125">
        <f t="shared" si="4"/>
        <v>2</v>
      </c>
      <c r="T292" s="79" t="s">
        <v>45</v>
      </c>
      <c r="U292" s="79" t="s">
        <v>45</v>
      </c>
      <c r="V292" s="79" t="s">
        <v>17</v>
      </c>
      <c r="W292" s="79" t="s">
        <v>17</v>
      </c>
      <c r="X292" s="79" t="s">
        <v>17</v>
      </c>
      <c r="Y292" s="79" t="s">
        <v>45</v>
      </c>
      <c r="Z292" s="79" t="s">
        <v>45</v>
      </c>
      <c r="AA292" s="79" t="s">
        <v>17</v>
      </c>
      <c r="AB292" s="79" t="s">
        <v>17</v>
      </c>
      <c r="AC292" s="79" t="s">
        <v>17</v>
      </c>
    </row>
    <row r="293" spans="1:68" s="9" customFormat="1">
      <c r="A293" s="96" t="s">
        <v>201</v>
      </c>
      <c r="B293" s="144" t="s">
        <v>318</v>
      </c>
      <c r="C293" s="112" t="s">
        <v>318</v>
      </c>
      <c r="D293" s="112"/>
      <c r="E293" s="96" t="s">
        <v>6</v>
      </c>
      <c r="F293" s="151"/>
      <c r="G293" s="78"/>
      <c r="H293" s="78"/>
      <c r="I293" s="78"/>
      <c r="J293" s="78"/>
      <c r="K293" s="78"/>
      <c r="L293" s="151">
        <v>1</v>
      </c>
      <c r="M293" s="78"/>
      <c r="N293" s="78"/>
      <c r="O293" s="78"/>
      <c r="P293" s="78"/>
      <c r="Q293" s="78"/>
      <c r="R293" s="151">
        <v>1</v>
      </c>
      <c r="S293" s="152">
        <f t="shared" si="4"/>
        <v>2</v>
      </c>
      <c r="T293" s="78"/>
      <c r="U293" s="78"/>
      <c r="V293" s="78"/>
      <c r="W293" s="78"/>
      <c r="X293" s="78"/>
      <c r="Y293" s="78"/>
      <c r="Z293" s="78"/>
      <c r="AA293" s="78"/>
      <c r="AB293" s="78"/>
      <c r="AC293" s="78"/>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c r="BE293" s="2"/>
      <c r="BF293" s="2"/>
      <c r="BG293" s="2"/>
      <c r="BH293" s="2"/>
      <c r="BI293" s="2"/>
      <c r="BJ293" s="2"/>
      <c r="BK293" s="2"/>
      <c r="BL293" s="2"/>
      <c r="BM293" s="2"/>
      <c r="BN293" s="2"/>
      <c r="BO293" s="2"/>
      <c r="BP293" s="2"/>
    </row>
    <row r="294" spans="1:68">
      <c r="A294" s="93" t="s">
        <v>201</v>
      </c>
      <c r="B294" s="138" t="s">
        <v>318</v>
      </c>
      <c r="C294" s="100" t="s">
        <v>319</v>
      </c>
      <c r="D294" s="100"/>
      <c r="E294" s="105" t="s">
        <v>44</v>
      </c>
      <c r="F294" s="126"/>
      <c r="G294" s="79" t="s">
        <v>45</v>
      </c>
      <c r="H294" s="79" t="s">
        <v>17</v>
      </c>
      <c r="I294" s="79" t="s">
        <v>17</v>
      </c>
      <c r="J294" s="79" t="s">
        <v>17</v>
      </c>
      <c r="K294" s="79" t="s">
        <v>17</v>
      </c>
      <c r="L294" s="126">
        <v>1</v>
      </c>
      <c r="M294" s="79" t="s">
        <v>45</v>
      </c>
      <c r="N294" s="79" t="s">
        <v>17</v>
      </c>
      <c r="O294" s="79" t="s">
        <v>17</v>
      </c>
      <c r="P294" s="79" t="s">
        <v>17</v>
      </c>
      <c r="Q294" s="79" t="s">
        <v>17</v>
      </c>
      <c r="R294" s="126">
        <v>1</v>
      </c>
      <c r="S294" s="125">
        <f t="shared" si="4"/>
        <v>2</v>
      </c>
      <c r="T294" s="79" t="s">
        <v>45</v>
      </c>
      <c r="U294" s="79" t="s">
        <v>17</v>
      </c>
      <c r="V294" s="79" t="s">
        <v>17</v>
      </c>
      <c r="W294" s="79" t="s">
        <v>17</v>
      </c>
      <c r="X294" s="79" t="s">
        <v>17</v>
      </c>
      <c r="Y294" s="79" t="s">
        <v>45</v>
      </c>
      <c r="Z294" s="79" t="s">
        <v>17</v>
      </c>
      <c r="AA294" s="79" t="s">
        <v>17</v>
      </c>
      <c r="AB294" s="79" t="s">
        <v>17</v>
      </c>
      <c r="AC294" s="79" t="s">
        <v>17</v>
      </c>
    </row>
    <row r="295" spans="1:68">
      <c r="A295" s="93" t="s">
        <v>201</v>
      </c>
      <c r="B295" s="138" t="s">
        <v>318</v>
      </c>
      <c r="C295" s="100" t="s">
        <v>320</v>
      </c>
      <c r="D295" s="100"/>
      <c r="E295" s="93" t="s">
        <v>44</v>
      </c>
      <c r="F295" s="126"/>
      <c r="G295" s="79" t="s">
        <v>45</v>
      </c>
      <c r="H295" s="79" t="s">
        <v>17</v>
      </c>
      <c r="I295" s="79" t="s">
        <v>17</v>
      </c>
      <c r="J295" s="79" t="s">
        <v>17</v>
      </c>
      <c r="K295" s="79" t="s">
        <v>17</v>
      </c>
      <c r="L295" s="126">
        <v>1</v>
      </c>
      <c r="M295" s="79" t="s">
        <v>45</v>
      </c>
      <c r="N295" s="79" t="s">
        <v>17</v>
      </c>
      <c r="O295" s="79" t="s">
        <v>17</v>
      </c>
      <c r="P295" s="79" t="s">
        <v>17</v>
      </c>
      <c r="Q295" s="79" t="s">
        <v>17</v>
      </c>
      <c r="R295" s="126">
        <v>1</v>
      </c>
      <c r="S295" s="125">
        <f t="shared" si="4"/>
        <v>2</v>
      </c>
      <c r="T295" s="79" t="s">
        <v>45</v>
      </c>
      <c r="U295" s="79" t="s">
        <v>17</v>
      </c>
      <c r="V295" s="79" t="s">
        <v>17</v>
      </c>
      <c r="W295" s="79" t="s">
        <v>17</v>
      </c>
      <c r="X295" s="79" t="s">
        <v>17</v>
      </c>
      <c r="Y295" s="79" t="s">
        <v>45</v>
      </c>
      <c r="Z295" s="79" t="s">
        <v>17</v>
      </c>
      <c r="AA295" s="79" t="s">
        <v>17</v>
      </c>
      <c r="AB295" s="79" t="s">
        <v>17</v>
      </c>
      <c r="AC295" s="79" t="s">
        <v>17</v>
      </c>
    </row>
    <row r="296" spans="1:68">
      <c r="A296" s="93" t="s">
        <v>201</v>
      </c>
      <c r="B296" s="138" t="s">
        <v>318</v>
      </c>
      <c r="C296" s="100" t="s">
        <v>321</v>
      </c>
      <c r="D296" s="100"/>
      <c r="E296" s="93" t="s">
        <v>44</v>
      </c>
      <c r="F296" s="126"/>
      <c r="G296" s="79" t="s">
        <v>45</v>
      </c>
      <c r="H296" s="79" t="s">
        <v>17</v>
      </c>
      <c r="I296" s="79" t="s">
        <v>17</v>
      </c>
      <c r="J296" s="79" t="s">
        <v>17</v>
      </c>
      <c r="K296" s="79" t="s">
        <v>17</v>
      </c>
      <c r="L296" s="126">
        <v>1</v>
      </c>
      <c r="M296" s="79" t="s">
        <v>45</v>
      </c>
      <c r="N296" s="79" t="s">
        <v>17</v>
      </c>
      <c r="O296" s="79" t="s">
        <v>17</v>
      </c>
      <c r="P296" s="79" t="s">
        <v>17</v>
      </c>
      <c r="Q296" s="79" t="s">
        <v>17</v>
      </c>
      <c r="R296" s="126">
        <v>1</v>
      </c>
      <c r="S296" s="125">
        <f t="shared" si="4"/>
        <v>2</v>
      </c>
      <c r="T296" s="79" t="s">
        <v>45</v>
      </c>
      <c r="U296" s="79" t="s">
        <v>17</v>
      </c>
      <c r="V296" s="79" t="s">
        <v>17</v>
      </c>
      <c r="W296" s="79" t="s">
        <v>17</v>
      </c>
      <c r="X296" s="79" t="s">
        <v>17</v>
      </c>
      <c r="Y296" s="79" t="s">
        <v>45</v>
      </c>
      <c r="Z296" s="79" t="s">
        <v>17</v>
      </c>
      <c r="AA296" s="79" t="s">
        <v>17</v>
      </c>
      <c r="AB296" s="79" t="s">
        <v>17</v>
      </c>
      <c r="AC296" s="79" t="s">
        <v>17</v>
      </c>
    </row>
    <row r="297" spans="1:68">
      <c r="A297" s="93" t="s">
        <v>201</v>
      </c>
      <c r="B297" s="138" t="s">
        <v>318</v>
      </c>
      <c r="C297" s="98" t="s">
        <v>322</v>
      </c>
      <c r="D297" s="98"/>
      <c r="E297" s="93" t="s">
        <v>44</v>
      </c>
      <c r="F297" s="126"/>
      <c r="G297" s="79" t="s">
        <v>45</v>
      </c>
      <c r="H297" s="79" t="s">
        <v>17</v>
      </c>
      <c r="I297" s="79" t="s">
        <v>17</v>
      </c>
      <c r="J297" s="79" t="s">
        <v>17</v>
      </c>
      <c r="K297" s="79" t="s">
        <v>17</v>
      </c>
      <c r="L297" s="126">
        <v>1</v>
      </c>
      <c r="M297" s="79" t="s">
        <v>45</v>
      </c>
      <c r="N297" s="79" t="s">
        <v>17</v>
      </c>
      <c r="O297" s="79" t="s">
        <v>17</v>
      </c>
      <c r="P297" s="79" t="s">
        <v>17</v>
      </c>
      <c r="Q297" s="79" t="s">
        <v>17</v>
      </c>
      <c r="R297" s="126">
        <v>1</v>
      </c>
      <c r="S297" s="125">
        <f t="shared" si="4"/>
        <v>2</v>
      </c>
      <c r="T297" s="79" t="s">
        <v>45</v>
      </c>
      <c r="U297" s="79" t="s">
        <v>17</v>
      </c>
      <c r="V297" s="79" t="s">
        <v>17</v>
      </c>
      <c r="W297" s="79" t="s">
        <v>17</v>
      </c>
      <c r="X297" s="79" t="s">
        <v>17</v>
      </c>
      <c r="Y297" s="79" t="s">
        <v>45</v>
      </c>
      <c r="Z297" s="79" t="s">
        <v>17</v>
      </c>
      <c r="AA297" s="79" t="s">
        <v>17</v>
      </c>
      <c r="AB297" s="79" t="s">
        <v>17</v>
      </c>
      <c r="AC297" s="79" t="s">
        <v>17</v>
      </c>
    </row>
    <row r="298" spans="1:68">
      <c r="A298" s="93" t="s">
        <v>201</v>
      </c>
      <c r="B298" s="138" t="s">
        <v>318</v>
      </c>
      <c r="C298" s="100" t="s">
        <v>323</v>
      </c>
      <c r="D298" s="100"/>
      <c r="E298" s="93" t="s">
        <v>44</v>
      </c>
      <c r="F298" s="126"/>
      <c r="G298" s="79" t="s">
        <v>45</v>
      </c>
      <c r="H298" s="79" t="s">
        <v>17</v>
      </c>
      <c r="I298" s="79" t="s">
        <v>17</v>
      </c>
      <c r="J298" s="79" t="s">
        <v>17</v>
      </c>
      <c r="K298" s="79" t="s">
        <v>17</v>
      </c>
      <c r="L298" s="126">
        <v>1</v>
      </c>
      <c r="M298" s="79" t="s">
        <v>45</v>
      </c>
      <c r="N298" s="79" t="s">
        <v>17</v>
      </c>
      <c r="O298" s="79" t="s">
        <v>17</v>
      </c>
      <c r="P298" s="79" t="s">
        <v>17</v>
      </c>
      <c r="Q298" s="79" t="s">
        <v>17</v>
      </c>
      <c r="R298" s="126">
        <v>1</v>
      </c>
      <c r="S298" s="125">
        <f t="shared" si="4"/>
        <v>2</v>
      </c>
      <c r="T298" s="79" t="s">
        <v>45</v>
      </c>
      <c r="U298" s="79" t="s">
        <v>17</v>
      </c>
      <c r="V298" s="79" t="s">
        <v>17</v>
      </c>
      <c r="W298" s="79" t="s">
        <v>17</v>
      </c>
      <c r="X298" s="79" t="s">
        <v>17</v>
      </c>
      <c r="Y298" s="79" t="s">
        <v>45</v>
      </c>
      <c r="Z298" s="79" t="s">
        <v>17</v>
      </c>
      <c r="AA298" s="79" t="s">
        <v>17</v>
      </c>
      <c r="AB298" s="79" t="s">
        <v>17</v>
      </c>
      <c r="AC298" s="79" t="s">
        <v>17</v>
      </c>
    </row>
    <row r="299" spans="1:68" s="9" customFormat="1">
      <c r="A299" s="96" t="s">
        <v>201</v>
      </c>
      <c r="B299" s="80" t="s">
        <v>324</v>
      </c>
      <c r="C299" s="97" t="s">
        <v>324</v>
      </c>
      <c r="D299" s="97"/>
      <c r="E299" s="96" t="s">
        <v>6</v>
      </c>
      <c r="F299" s="151"/>
      <c r="G299" s="78"/>
      <c r="H299" s="78"/>
      <c r="I299" s="78"/>
      <c r="J299" s="78"/>
      <c r="K299" s="78"/>
      <c r="L299" s="151">
        <v>1</v>
      </c>
      <c r="M299" s="78"/>
      <c r="N299" s="78"/>
      <c r="O299" s="78"/>
      <c r="P299" s="78"/>
      <c r="Q299" s="78"/>
      <c r="R299" s="151">
        <v>1</v>
      </c>
      <c r="S299" s="152">
        <f t="shared" si="4"/>
        <v>2</v>
      </c>
      <c r="T299" s="78"/>
      <c r="U299" s="78"/>
      <c r="V299" s="78"/>
      <c r="W299" s="78"/>
      <c r="X299" s="78"/>
      <c r="Y299" s="78"/>
      <c r="Z299" s="78"/>
      <c r="AA299" s="78"/>
      <c r="AB299" s="78"/>
      <c r="AC299" s="78"/>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c r="BE299" s="2"/>
      <c r="BF299" s="2"/>
      <c r="BG299" s="2"/>
      <c r="BH299" s="2"/>
      <c r="BI299" s="2"/>
      <c r="BJ299" s="2"/>
      <c r="BK299" s="2"/>
      <c r="BL299" s="2"/>
      <c r="BM299" s="2"/>
      <c r="BN299" s="2"/>
      <c r="BO299" s="2"/>
      <c r="BP299" s="2"/>
    </row>
    <row r="300" spans="1:68">
      <c r="A300" s="93" t="s">
        <v>201</v>
      </c>
      <c r="B300" s="138" t="s">
        <v>324</v>
      </c>
      <c r="C300" s="100" t="s">
        <v>325</v>
      </c>
      <c r="D300" s="100"/>
      <c r="E300" s="93" t="s">
        <v>44</v>
      </c>
      <c r="F300" s="126"/>
      <c r="G300" s="79" t="s">
        <v>45</v>
      </c>
      <c r="H300" s="79" t="s">
        <v>17</v>
      </c>
      <c r="I300" s="79" t="s">
        <v>17</v>
      </c>
      <c r="J300" s="79" t="s">
        <v>17</v>
      </c>
      <c r="K300" s="79" t="s">
        <v>17</v>
      </c>
      <c r="L300" s="126">
        <v>1</v>
      </c>
      <c r="M300" s="79" t="s">
        <v>45</v>
      </c>
      <c r="N300" s="79" t="s">
        <v>17</v>
      </c>
      <c r="O300" s="79" t="s">
        <v>17</v>
      </c>
      <c r="P300" s="79" t="s">
        <v>17</v>
      </c>
      <c r="Q300" s="79" t="s">
        <v>17</v>
      </c>
      <c r="R300" s="126">
        <v>1</v>
      </c>
      <c r="S300" s="125">
        <f t="shared" si="4"/>
        <v>2</v>
      </c>
      <c r="T300" s="79" t="s">
        <v>45</v>
      </c>
      <c r="U300" s="79" t="s">
        <v>17</v>
      </c>
      <c r="V300" s="79" t="s">
        <v>17</v>
      </c>
      <c r="W300" s="79" t="s">
        <v>17</v>
      </c>
      <c r="X300" s="79" t="s">
        <v>17</v>
      </c>
      <c r="Y300" s="79" t="s">
        <v>45</v>
      </c>
      <c r="Z300" s="79" t="s">
        <v>17</v>
      </c>
      <c r="AA300" s="79" t="s">
        <v>17</v>
      </c>
      <c r="AB300" s="79" t="s">
        <v>17</v>
      </c>
      <c r="AC300" s="79" t="s">
        <v>17</v>
      </c>
    </row>
    <row r="301" spans="1:68">
      <c r="A301" s="93" t="s">
        <v>201</v>
      </c>
      <c r="B301" s="138" t="s">
        <v>324</v>
      </c>
      <c r="C301" s="100" t="s">
        <v>326</v>
      </c>
      <c r="D301" s="100"/>
      <c r="E301" s="93" t="s">
        <v>44</v>
      </c>
      <c r="F301" s="126"/>
      <c r="G301" s="79" t="s">
        <v>45</v>
      </c>
      <c r="H301" s="79" t="s">
        <v>17</v>
      </c>
      <c r="I301" s="79" t="s">
        <v>17</v>
      </c>
      <c r="J301" s="79" t="s">
        <v>17</v>
      </c>
      <c r="K301" s="79" t="s">
        <v>17</v>
      </c>
      <c r="L301" s="126">
        <v>1</v>
      </c>
      <c r="M301" s="79" t="s">
        <v>45</v>
      </c>
      <c r="N301" s="79" t="s">
        <v>17</v>
      </c>
      <c r="O301" s="79" t="s">
        <v>17</v>
      </c>
      <c r="P301" s="79" t="s">
        <v>17</v>
      </c>
      <c r="Q301" s="79" t="s">
        <v>17</v>
      </c>
      <c r="R301" s="126">
        <v>1</v>
      </c>
      <c r="S301" s="125">
        <f t="shared" si="4"/>
        <v>2</v>
      </c>
      <c r="T301" s="79" t="s">
        <v>45</v>
      </c>
      <c r="U301" s="79" t="s">
        <v>17</v>
      </c>
      <c r="V301" s="79" t="s">
        <v>17</v>
      </c>
      <c r="W301" s="79" t="s">
        <v>17</v>
      </c>
      <c r="X301" s="79" t="s">
        <v>17</v>
      </c>
      <c r="Y301" s="79" t="s">
        <v>45</v>
      </c>
      <c r="Z301" s="79" t="s">
        <v>17</v>
      </c>
      <c r="AA301" s="79" t="s">
        <v>17</v>
      </c>
      <c r="AB301" s="79" t="s">
        <v>17</v>
      </c>
      <c r="AC301" s="79" t="s">
        <v>17</v>
      </c>
    </row>
    <row r="302" spans="1:68">
      <c r="A302" s="93" t="s">
        <v>201</v>
      </c>
      <c r="B302" s="138" t="s">
        <v>324</v>
      </c>
      <c r="C302" s="100" t="s">
        <v>327</v>
      </c>
      <c r="D302" s="100"/>
      <c r="E302" s="93" t="s">
        <v>44</v>
      </c>
      <c r="F302" s="126"/>
      <c r="G302" s="79" t="s">
        <v>45</v>
      </c>
      <c r="H302" s="79" t="s">
        <v>17</v>
      </c>
      <c r="I302" s="79" t="s">
        <v>17</v>
      </c>
      <c r="J302" s="79" t="s">
        <v>17</v>
      </c>
      <c r="K302" s="79" t="s">
        <v>17</v>
      </c>
      <c r="L302" s="126">
        <v>1</v>
      </c>
      <c r="M302" s="79" t="s">
        <v>45</v>
      </c>
      <c r="N302" s="79" t="s">
        <v>17</v>
      </c>
      <c r="O302" s="79" t="s">
        <v>17</v>
      </c>
      <c r="P302" s="79" t="s">
        <v>17</v>
      </c>
      <c r="Q302" s="79" t="s">
        <v>17</v>
      </c>
      <c r="R302" s="126">
        <v>1</v>
      </c>
      <c r="S302" s="125">
        <f t="shared" si="4"/>
        <v>2</v>
      </c>
      <c r="T302" s="79" t="s">
        <v>45</v>
      </c>
      <c r="U302" s="79" t="s">
        <v>17</v>
      </c>
      <c r="V302" s="79" t="s">
        <v>17</v>
      </c>
      <c r="W302" s="79" t="s">
        <v>17</v>
      </c>
      <c r="X302" s="79" t="s">
        <v>17</v>
      </c>
      <c r="Y302" s="79" t="s">
        <v>45</v>
      </c>
      <c r="Z302" s="79" t="s">
        <v>17</v>
      </c>
      <c r="AA302" s="79" t="s">
        <v>17</v>
      </c>
      <c r="AB302" s="79" t="s">
        <v>17</v>
      </c>
      <c r="AC302" s="79" t="s">
        <v>17</v>
      </c>
    </row>
    <row r="303" spans="1:68">
      <c r="A303" s="93" t="s">
        <v>201</v>
      </c>
      <c r="B303" s="138" t="s">
        <v>324</v>
      </c>
      <c r="C303" s="100" t="s">
        <v>328</v>
      </c>
      <c r="D303" s="100"/>
      <c r="E303" s="93" t="s">
        <v>44</v>
      </c>
      <c r="F303" s="126"/>
      <c r="G303" s="79" t="s">
        <v>45</v>
      </c>
      <c r="H303" s="79" t="s">
        <v>17</v>
      </c>
      <c r="I303" s="79" t="s">
        <v>17</v>
      </c>
      <c r="J303" s="79" t="s">
        <v>17</v>
      </c>
      <c r="K303" s="79" t="s">
        <v>17</v>
      </c>
      <c r="L303" s="126">
        <v>1</v>
      </c>
      <c r="M303" s="79" t="s">
        <v>45</v>
      </c>
      <c r="N303" s="79" t="s">
        <v>17</v>
      </c>
      <c r="O303" s="79" t="s">
        <v>17</v>
      </c>
      <c r="P303" s="79" t="s">
        <v>17</v>
      </c>
      <c r="Q303" s="79" t="s">
        <v>17</v>
      </c>
      <c r="R303" s="126">
        <v>1</v>
      </c>
      <c r="S303" s="125">
        <f t="shared" si="4"/>
        <v>2</v>
      </c>
      <c r="T303" s="79" t="s">
        <v>45</v>
      </c>
      <c r="U303" s="79" t="s">
        <v>17</v>
      </c>
      <c r="V303" s="79" t="s">
        <v>17</v>
      </c>
      <c r="W303" s="79" t="s">
        <v>17</v>
      </c>
      <c r="X303" s="79" t="s">
        <v>17</v>
      </c>
      <c r="Y303" s="79" t="s">
        <v>45</v>
      </c>
      <c r="Z303" s="79" t="s">
        <v>17</v>
      </c>
      <c r="AA303" s="79" t="s">
        <v>17</v>
      </c>
      <c r="AB303" s="79" t="s">
        <v>17</v>
      </c>
      <c r="AC303" s="79" t="s">
        <v>17</v>
      </c>
    </row>
    <row r="304" spans="1:68">
      <c r="A304" s="93" t="s">
        <v>201</v>
      </c>
      <c r="B304" s="138" t="s">
        <v>324</v>
      </c>
      <c r="C304" s="110" t="s">
        <v>329</v>
      </c>
      <c r="D304" s="110"/>
      <c r="E304" s="93" t="s">
        <v>44</v>
      </c>
      <c r="F304" s="126"/>
      <c r="G304" s="79" t="s">
        <v>45</v>
      </c>
      <c r="H304" s="79" t="s">
        <v>17</v>
      </c>
      <c r="I304" s="79" t="s">
        <v>17</v>
      </c>
      <c r="J304" s="79" t="s">
        <v>17</v>
      </c>
      <c r="K304" s="79" t="s">
        <v>17</v>
      </c>
      <c r="L304" s="126">
        <v>1</v>
      </c>
      <c r="M304" s="79" t="s">
        <v>45</v>
      </c>
      <c r="N304" s="79" t="s">
        <v>17</v>
      </c>
      <c r="O304" s="79" t="s">
        <v>17</v>
      </c>
      <c r="P304" s="79" t="s">
        <v>17</v>
      </c>
      <c r="Q304" s="79" t="s">
        <v>17</v>
      </c>
      <c r="R304" s="126">
        <v>1</v>
      </c>
      <c r="S304" s="125">
        <f t="shared" si="4"/>
        <v>2</v>
      </c>
      <c r="T304" s="79" t="s">
        <v>45</v>
      </c>
      <c r="U304" s="79" t="s">
        <v>17</v>
      </c>
      <c r="V304" s="79" t="s">
        <v>17</v>
      </c>
      <c r="W304" s="79" t="s">
        <v>17</v>
      </c>
      <c r="X304" s="79" t="s">
        <v>17</v>
      </c>
      <c r="Y304" s="79" t="s">
        <v>45</v>
      </c>
      <c r="Z304" s="79" t="s">
        <v>17</v>
      </c>
      <c r="AA304" s="79" t="s">
        <v>17</v>
      </c>
      <c r="AB304" s="79" t="s">
        <v>17</v>
      </c>
      <c r="AC304" s="79" t="s">
        <v>17</v>
      </c>
    </row>
    <row r="305" spans="1:68">
      <c r="A305" s="93" t="s">
        <v>201</v>
      </c>
      <c r="B305" s="138" t="s">
        <v>324</v>
      </c>
      <c r="C305" s="100" t="s">
        <v>330</v>
      </c>
      <c r="D305" s="100"/>
      <c r="E305" s="93" t="s">
        <v>44</v>
      </c>
      <c r="F305" s="126"/>
      <c r="G305" s="79" t="s">
        <v>45</v>
      </c>
      <c r="H305" s="79" t="s">
        <v>17</v>
      </c>
      <c r="I305" s="79" t="s">
        <v>17</v>
      </c>
      <c r="J305" s="79" t="s">
        <v>17</v>
      </c>
      <c r="K305" s="79" t="s">
        <v>17</v>
      </c>
      <c r="L305" s="126">
        <v>1</v>
      </c>
      <c r="M305" s="79" t="s">
        <v>45</v>
      </c>
      <c r="N305" s="79" t="s">
        <v>17</v>
      </c>
      <c r="O305" s="79" t="s">
        <v>17</v>
      </c>
      <c r="P305" s="79" t="s">
        <v>17</v>
      </c>
      <c r="Q305" s="79" t="s">
        <v>17</v>
      </c>
      <c r="R305" s="126">
        <v>1</v>
      </c>
      <c r="S305" s="125">
        <f t="shared" si="4"/>
        <v>2</v>
      </c>
      <c r="T305" s="79" t="s">
        <v>45</v>
      </c>
      <c r="U305" s="79" t="s">
        <v>17</v>
      </c>
      <c r="V305" s="79" t="s">
        <v>17</v>
      </c>
      <c r="W305" s="79" t="s">
        <v>17</v>
      </c>
      <c r="X305" s="79" t="s">
        <v>17</v>
      </c>
      <c r="Y305" s="79" t="s">
        <v>45</v>
      </c>
      <c r="Z305" s="79" t="s">
        <v>17</v>
      </c>
      <c r="AA305" s="79" t="s">
        <v>17</v>
      </c>
      <c r="AB305" s="79" t="s">
        <v>17</v>
      </c>
      <c r="AC305" s="79" t="s">
        <v>17</v>
      </c>
    </row>
    <row r="306" spans="1:68">
      <c r="A306" s="93" t="s">
        <v>201</v>
      </c>
      <c r="B306" s="138" t="s">
        <v>324</v>
      </c>
      <c r="C306" s="100" t="s">
        <v>331</v>
      </c>
      <c r="D306" s="100"/>
      <c r="E306" s="93" t="s">
        <v>44</v>
      </c>
      <c r="F306" s="126"/>
      <c r="G306" s="79" t="s">
        <v>45</v>
      </c>
      <c r="H306" s="79" t="s">
        <v>17</v>
      </c>
      <c r="I306" s="79" t="s">
        <v>17</v>
      </c>
      <c r="J306" s="79" t="s">
        <v>17</v>
      </c>
      <c r="K306" s="79" t="s">
        <v>17</v>
      </c>
      <c r="L306" s="126">
        <v>1</v>
      </c>
      <c r="M306" s="79" t="s">
        <v>45</v>
      </c>
      <c r="N306" s="79" t="s">
        <v>17</v>
      </c>
      <c r="O306" s="79" t="s">
        <v>17</v>
      </c>
      <c r="P306" s="79" t="s">
        <v>17</v>
      </c>
      <c r="Q306" s="79" t="s">
        <v>17</v>
      </c>
      <c r="R306" s="126">
        <v>1</v>
      </c>
      <c r="S306" s="125">
        <f t="shared" si="4"/>
        <v>2</v>
      </c>
      <c r="T306" s="79" t="s">
        <v>45</v>
      </c>
      <c r="U306" s="79" t="s">
        <v>17</v>
      </c>
      <c r="V306" s="79" t="s">
        <v>17</v>
      </c>
      <c r="W306" s="79" t="s">
        <v>17</v>
      </c>
      <c r="X306" s="79" t="s">
        <v>17</v>
      </c>
      <c r="Y306" s="79" t="s">
        <v>45</v>
      </c>
      <c r="Z306" s="79" t="s">
        <v>17</v>
      </c>
      <c r="AA306" s="79" t="s">
        <v>17</v>
      </c>
      <c r="AB306" s="79" t="s">
        <v>17</v>
      </c>
      <c r="AC306" s="79" t="s">
        <v>17</v>
      </c>
    </row>
    <row r="307" spans="1:68">
      <c r="A307" s="93" t="s">
        <v>201</v>
      </c>
      <c r="B307" s="138" t="s">
        <v>324</v>
      </c>
      <c r="C307" s="100" t="s">
        <v>332</v>
      </c>
      <c r="D307" s="100"/>
      <c r="E307" s="93" t="s">
        <v>44</v>
      </c>
      <c r="F307" s="126"/>
      <c r="G307" s="79" t="s">
        <v>45</v>
      </c>
      <c r="H307" s="79" t="s">
        <v>17</v>
      </c>
      <c r="I307" s="79" t="s">
        <v>17</v>
      </c>
      <c r="J307" s="79" t="s">
        <v>17</v>
      </c>
      <c r="K307" s="79" t="s">
        <v>17</v>
      </c>
      <c r="L307" s="126">
        <v>1</v>
      </c>
      <c r="M307" s="79" t="s">
        <v>45</v>
      </c>
      <c r="N307" s="79" t="s">
        <v>17</v>
      </c>
      <c r="O307" s="79" t="s">
        <v>17</v>
      </c>
      <c r="P307" s="79" t="s">
        <v>17</v>
      </c>
      <c r="Q307" s="79" t="s">
        <v>17</v>
      </c>
      <c r="R307" s="126">
        <v>1</v>
      </c>
      <c r="S307" s="125">
        <f t="shared" si="4"/>
        <v>2</v>
      </c>
      <c r="T307" s="79" t="s">
        <v>45</v>
      </c>
      <c r="U307" s="79" t="s">
        <v>17</v>
      </c>
      <c r="V307" s="79" t="s">
        <v>17</v>
      </c>
      <c r="W307" s="79" t="s">
        <v>17</v>
      </c>
      <c r="X307" s="79" t="s">
        <v>17</v>
      </c>
      <c r="Y307" s="79" t="s">
        <v>45</v>
      </c>
      <c r="Z307" s="79" t="s">
        <v>17</v>
      </c>
      <c r="AA307" s="79" t="s">
        <v>17</v>
      </c>
      <c r="AB307" s="79" t="s">
        <v>17</v>
      </c>
      <c r="AC307" s="79" t="s">
        <v>17</v>
      </c>
    </row>
    <row r="308" spans="1:68" s="9" customFormat="1">
      <c r="A308" s="96" t="s">
        <v>201</v>
      </c>
      <c r="B308" s="142" t="s">
        <v>333</v>
      </c>
      <c r="C308" s="112" t="s">
        <v>334</v>
      </c>
      <c r="D308" s="112"/>
      <c r="E308" s="96" t="s">
        <v>6</v>
      </c>
      <c r="F308" s="151"/>
      <c r="G308" s="78"/>
      <c r="H308" s="78"/>
      <c r="I308" s="78"/>
      <c r="J308" s="78"/>
      <c r="K308" s="78"/>
      <c r="L308" s="151">
        <v>1</v>
      </c>
      <c r="M308" s="78"/>
      <c r="N308" s="78"/>
      <c r="O308" s="78"/>
      <c r="P308" s="78"/>
      <c r="Q308" s="78"/>
      <c r="R308" s="151">
        <v>1</v>
      </c>
      <c r="S308" s="152">
        <f t="shared" si="4"/>
        <v>2</v>
      </c>
      <c r="T308" s="78"/>
      <c r="U308" s="78"/>
      <c r="V308" s="78"/>
      <c r="W308" s="78"/>
      <c r="X308" s="78"/>
      <c r="Y308" s="78"/>
      <c r="Z308" s="78"/>
      <c r="AA308" s="78"/>
      <c r="AB308" s="78"/>
      <c r="AC308" s="78"/>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c r="BE308" s="2"/>
      <c r="BF308" s="2"/>
      <c r="BG308" s="2"/>
      <c r="BH308" s="2"/>
      <c r="BI308" s="2"/>
      <c r="BJ308" s="2"/>
      <c r="BK308" s="2"/>
      <c r="BL308" s="2"/>
      <c r="BM308" s="2"/>
      <c r="BN308" s="2"/>
      <c r="BO308" s="2"/>
      <c r="BP308" s="2"/>
    </row>
    <row r="309" spans="1:68">
      <c r="A309" s="93" t="s">
        <v>201</v>
      </c>
      <c r="B309" s="138" t="s">
        <v>333</v>
      </c>
      <c r="C309" s="100" t="s">
        <v>335</v>
      </c>
      <c r="D309" s="100"/>
      <c r="E309" s="93" t="s">
        <v>44</v>
      </c>
      <c r="F309" s="126"/>
      <c r="G309" s="79" t="s">
        <v>45</v>
      </c>
      <c r="H309" s="79" t="s">
        <v>17</v>
      </c>
      <c r="I309" s="79" t="s">
        <v>17</v>
      </c>
      <c r="J309" s="79" t="s">
        <v>17</v>
      </c>
      <c r="K309" s="79" t="s">
        <v>17</v>
      </c>
      <c r="L309" s="126">
        <v>1</v>
      </c>
      <c r="M309" s="79" t="s">
        <v>45</v>
      </c>
      <c r="N309" s="79" t="s">
        <v>17</v>
      </c>
      <c r="O309" s="79" t="s">
        <v>17</v>
      </c>
      <c r="P309" s="79" t="s">
        <v>17</v>
      </c>
      <c r="Q309" s="79" t="s">
        <v>17</v>
      </c>
      <c r="R309" s="126">
        <v>1</v>
      </c>
      <c r="S309" s="125">
        <f t="shared" si="4"/>
        <v>2</v>
      </c>
      <c r="T309" s="79" t="s">
        <v>45</v>
      </c>
      <c r="U309" s="79" t="s">
        <v>17</v>
      </c>
      <c r="V309" s="79" t="s">
        <v>17</v>
      </c>
      <c r="W309" s="79" t="s">
        <v>17</v>
      </c>
      <c r="X309" s="79" t="s">
        <v>17</v>
      </c>
      <c r="Y309" s="79" t="s">
        <v>45</v>
      </c>
      <c r="Z309" s="79" t="s">
        <v>17</v>
      </c>
      <c r="AA309" s="79" t="s">
        <v>17</v>
      </c>
      <c r="AB309" s="79" t="s">
        <v>17</v>
      </c>
      <c r="AC309" s="79" t="s">
        <v>17</v>
      </c>
    </row>
    <row r="310" spans="1:68">
      <c r="A310" s="93" t="s">
        <v>201</v>
      </c>
      <c r="B310" s="138" t="s">
        <v>333</v>
      </c>
      <c r="C310" s="100" t="s">
        <v>336</v>
      </c>
      <c r="D310" s="100"/>
      <c r="E310" s="93" t="s">
        <v>44</v>
      </c>
      <c r="F310" s="126"/>
      <c r="G310" s="79" t="s">
        <v>45</v>
      </c>
      <c r="H310" s="79" t="s">
        <v>17</v>
      </c>
      <c r="I310" s="79" t="s">
        <v>17</v>
      </c>
      <c r="J310" s="79" t="s">
        <v>17</v>
      </c>
      <c r="K310" s="79" t="s">
        <v>17</v>
      </c>
      <c r="L310" s="126">
        <v>1</v>
      </c>
      <c r="M310" s="79" t="s">
        <v>45</v>
      </c>
      <c r="N310" s="79" t="s">
        <v>17</v>
      </c>
      <c r="O310" s="79" t="s">
        <v>17</v>
      </c>
      <c r="P310" s="79" t="s">
        <v>17</v>
      </c>
      <c r="Q310" s="79" t="s">
        <v>17</v>
      </c>
      <c r="R310" s="126">
        <v>1</v>
      </c>
      <c r="S310" s="125">
        <f t="shared" si="4"/>
        <v>2</v>
      </c>
      <c r="T310" s="79" t="s">
        <v>45</v>
      </c>
      <c r="U310" s="79" t="s">
        <v>17</v>
      </c>
      <c r="V310" s="79" t="s">
        <v>17</v>
      </c>
      <c r="W310" s="79" t="s">
        <v>17</v>
      </c>
      <c r="X310" s="79" t="s">
        <v>17</v>
      </c>
      <c r="Y310" s="79" t="s">
        <v>45</v>
      </c>
      <c r="Z310" s="79" t="s">
        <v>17</v>
      </c>
      <c r="AA310" s="79" t="s">
        <v>17</v>
      </c>
      <c r="AB310" s="79" t="s">
        <v>17</v>
      </c>
      <c r="AC310" s="79" t="s">
        <v>17</v>
      </c>
    </row>
    <row r="311" spans="1:68">
      <c r="A311" s="93" t="s">
        <v>201</v>
      </c>
      <c r="B311" s="138" t="s">
        <v>333</v>
      </c>
      <c r="C311" s="100" t="s">
        <v>336</v>
      </c>
      <c r="D311" s="100"/>
      <c r="E311" s="93" t="s">
        <v>44</v>
      </c>
      <c r="F311" s="126"/>
      <c r="G311" s="79" t="s">
        <v>45</v>
      </c>
      <c r="H311" s="79" t="s">
        <v>17</v>
      </c>
      <c r="I311" s="79" t="s">
        <v>17</v>
      </c>
      <c r="J311" s="79" t="s">
        <v>17</v>
      </c>
      <c r="K311" s="79" t="s">
        <v>17</v>
      </c>
      <c r="L311" s="126">
        <v>1</v>
      </c>
      <c r="M311" s="79" t="s">
        <v>45</v>
      </c>
      <c r="N311" s="79" t="s">
        <v>17</v>
      </c>
      <c r="O311" s="79" t="s">
        <v>17</v>
      </c>
      <c r="P311" s="79" t="s">
        <v>17</v>
      </c>
      <c r="Q311" s="79" t="s">
        <v>17</v>
      </c>
      <c r="R311" s="126">
        <v>1</v>
      </c>
      <c r="S311" s="125">
        <f t="shared" si="4"/>
        <v>2</v>
      </c>
      <c r="T311" s="79" t="s">
        <v>45</v>
      </c>
      <c r="U311" s="79" t="s">
        <v>17</v>
      </c>
      <c r="V311" s="79" t="s">
        <v>17</v>
      </c>
      <c r="W311" s="79" t="s">
        <v>17</v>
      </c>
      <c r="X311" s="79" t="s">
        <v>17</v>
      </c>
      <c r="Y311" s="79" t="s">
        <v>45</v>
      </c>
      <c r="Z311" s="79" t="s">
        <v>17</v>
      </c>
      <c r="AA311" s="79" t="s">
        <v>17</v>
      </c>
      <c r="AB311" s="79" t="s">
        <v>17</v>
      </c>
      <c r="AC311" s="79" t="s">
        <v>17</v>
      </c>
    </row>
    <row r="312" spans="1:68" ht="40.35" customHeight="1">
      <c r="A312" s="93" t="s">
        <v>201</v>
      </c>
      <c r="B312" s="138" t="s">
        <v>333</v>
      </c>
      <c r="C312" s="98" t="s">
        <v>337</v>
      </c>
      <c r="D312" s="98"/>
      <c r="E312" s="93" t="s">
        <v>44</v>
      </c>
      <c r="F312" s="126"/>
      <c r="G312" s="79" t="s">
        <v>45</v>
      </c>
      <c r="H312" s="79" t="s">
        <v>45</v>
      </c>
      <c r="I312" s="79" t="s">
        <v>17</v>
      </c>
      <c r="J312" s="79" t="s">
        <v>17</v>
      </c>
      <c r="K312" s="79" t="s">
        <v>17</v>
      </c>
      <c r="L312" s="126">
        <v>1</v>
      </c>
      <c r="M312" s="79" t="s">
        <v>45</v>
      </c>
      <c r="N312" s="79" t="s">
        <v>45</v>
      </c>
      <c r="O312" s="79" t="s">
        <v>17</v>
      </c>
      <c r="P312" s="79" t="s">
        <v>17</v>
      </c>
      <c r="Q312" s="79" t="s">
        <v>17</v>
      </c>
      <c r="R312" s="126">
        <v>1</v>
      </c>
      <c r="S312" s="125">
        <f t="shared" si="4"/>
        <v>2</v>
      </c>
      <c r="T312" s="79" t="s">
        <v>45</v>
      </c>
      <c r="U312" s="79" t="s">
        <v>45</v>
      </c>
      <c r="V312" s="79" t="s">
        <v>17</v>
      </c>
      <c r="W312" s="79" t="s">
        <v>17</v>
      </c>
      <c r="X312" s="79" t="s">
        <v>17</v>
      </c>
      <c r="Y312" s="79" t="s">
        <v>45</v>
      </c>
      <c r="Z312" s="79" t="s">
        <v>45</v>
      </c>
      <c r="AA312" s="79" t="s">
        <v>17</v>
      </c>
      <c r="AB312" s="79" t="s">
        <v>17</v>
      </c>
      <c r="AC312" s="79" t="s">
        <v>17</v>
      </c>
    </row>
    <row r="313" spans="1:68">
      <c r="A313" s="93" t="s">
        <v>201</v>
      </c>
      <c r="B313" s="138" t="s">
        <v>333</v>
      </c>
      <c r="C313" s="100" t="s">
        <v>338</v>
      </c>
      <c r="D313" s="100"/>
      <c r="E313" s="93" t="s">
        <v>44</v>
      </c>
      <c r="F313" s="126"/>
      <c r="G313" s="79" t="s">
        <v>45</v>
      </c>
      <c r="H313" s="79" t="s">
        <v>45</v>
      </c>
      <c r="I313" s="79" t="s">
        <v>17</v>
      </c>
      <c r="J313" s="79" t="s">
        <v>17</v>
      </c>
      <c r="K313" s="79" t="s">
        <v>17</v>
      </c>
      <c r="L313" s="126">
        <v>1</v>
      </c>
      <c r="M313" s="79" t="s">
        <v>45</v>
      </c>
      <c r="N313" s="79" t="s">
        <v>45</v>
      </c>
      <c r="O313" s="79" t="s">
        <v>17</v>
      </c>
      <c r="P313" s="79" t="s">
        <v>17</v>
      </c>
      <c r="Q313" s="79" t="s">
        <v>17</v>
      </c>
      <c r="R313" s="126">
        <v>1</v>
      </c>
      <c r="S313" s="125">
        <f t="shared" si="4"/>
        <v>2</v>
      </c>
      <c r="T313" s="79" t="s">
        <v>45</v>
      </c>
      <c r="U313" s="79" t="s">
        <v>45</v>
      </c>
      <c r="V313" s="79" t="s">
        <v>17</v>
      </c>
      <c r="W313" s="79" t="s">
        <v>17</v>
      </c>
      <c r="X313" s="79" t="s">
        <v>17</v>
      </c>
      <c r="Y313" s="79" t="s">
        <v>45</v>
      </c>
      <c r="Z313" s="79" t="s">
        <v>45</v>
      </c>
      <c r="AA313" s="79" t="s">
        <v>17</v>
      </c>
      <c r="AB313" s="79" t="s">
        <v>17</v>
      </c>
      <c r="AC313" s="79" t="s">
        <v>17</v>
      </c>
    </row>
    <row r="314" spans="1:68" s="9" customFormat="1">
      <c r="A314" s="96" t="s">
        <v>201</v>
      </c>
      <c r="B314" s="80" t="s">
        <v>339</v>
      </c>
      <c r="C314" s="97" t="s">
        <v>339</v>
      </c>
      <c r="D314" s="97"/>
      <c r="E314" s="96" t="s">
        <v>6</v>
      </c>
      <c r="F314" s="151"/>
      <c r="G314" s="78"/>
      <c r="H314" s="78"/>
      <c r="I314" s="78"/>
      <c r="J314" s="78"/>
      <c r="K314" s="78"/>
      <c r="L314" s="151">
        <v>1</v>
      </c>
      <c r="M314" s="78"/>
      <c r="N314" s="78"/>
      <c r="O314" s="78"/>
      <c r="P314" s="78"/>
      <c r="Q314" s="78"/>
      <c r="R314" s="151">
        <v>1</v>
      </c>
      <c r="S314" s="152">
        <f t="shared" si="4"/>
        <v>2</v>
      </c>
      <c r="T314" s="78"/>
      <c r="U314" s="78"/>
      <c r="V314" s="78"/>
      <c r="W314" s="78"/>
      <c r="X314" s="78"/>
      <c r="Y314" s="78"/>
      <c r="Z314" s="78"/>
      <c r="AA314" s="78"/>
      <c r="AB314" s="78"/>
      <c r="AC314" s="78"/>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c r="BE314" s="2"/>
      <c r="BF314" s="2"/>
      <c r="BG314" s="2"/>
      <c r="BH314" s="2"/>
      <c r="BI314" s="2"/>
      <c r="BJ314" s="2"/>
      <c r="BK314" s="2"/>
      <c r="BL314" s="2"/>
      <c r="BM314" s="2"/>
      <c r="BN314" s="2"/>
      <c r="BO314" s="2"/>
      <c r="BP314" s="2"/>
    </row>
    <row r="315" spans="1:68">
      <c r="A315" s="93" t="s">
        <v>201</v>
      </c>
      <c r="B315" s="138" t="s">
        <v>339</v>
      </c>
      <c r="C315" s="100" t="s">
        <v>340</v>
      </c>
      <c r="D315" s="100"/>
      <c r="E315" s="93" t="s">
        <v>44</v>
      </c>
      <c r="F315" s="126"/>
      <c r="G315" s="79" t="s">
        <v>45</v>
      </c>
      <c r="H315" s="79" t="s">
        <v>17</v>
      </c>
      <c r="I315" s="79" t="s">
        <v>17</v>
      </c>
      <c r="J315" s="79" t="s">
        <v>17</v>
      </c>
      <c r="K315" s="79" t="s">
        <v>17</v>
      </c>
      <c r="L315" s="126">
        <v>1</v>
      </c>
      <c r="M315" s="79" t="s">
        <v>45</v>
      </c>
      <c r="N315" s="79" t="s">
        <v>17</v>
      </c>
      <c r="O315" s="79" t="s">
        <v>17</v>
      </c>
      <c r="P315" s="79" t="s">
        <v>17</v>
      </c>
      <c r="Q315" s="79" t="s">
        <v>17</v>
      </c>
      <c r="R315" s="126">
        <v>1</v>
      </c>
      <c r="S315" s="125">
        <f t="shared" si="4"/>
        <v>2</v>
      </c>
      <c r="T315" s="79" t="s">
        <v>45</v>
      </c>
      <c r="U315" s="79" t="s">
        <v>17</v>
      </c>
      <c r="V315" s="79" t="s">
        <v>17</v>
      </c>
      <c r="W315" s="79" t="s">
        <v>17</v>
      </c>
      <c r="X315" s="79" t="s">
        <v>17</v>
      </c>
      <c r="Y315" s="79" t="s">
        <v>45</v>
      </c>
      <c r="Z315" s="79" t="s">
        <v>17</v>
      </c>
      <c r="AA315" s="79" t="s">
        <v>17</v>
      </c>
      <c r="AB315" s="79" t="s">
        <v>17</v>
      </c>
      <c r="AC315" s="79" t="s">
        <v>17</v>
      </c>
    </row>
    <row r="316" spans="1:68">
      <c r="A316" s="93" t="s">
        <v>201</v>
      </c>
      <c r="B316" s="138" t="s">
        <v>339</v>
      </c>
      <c r="C316" s="98" t="s">
        <v>341</v>
      </c>
      <c r="D316" s="98"/>
      <c r="E316" s="93" t="s">
        <v>44</v>
      </c>
      <c r="F316" s="126"/>
      <c r="G316" s="79" t="s">
        <v>45</v>
      </c>
      <c r="H316" s="79" t="s">
        <v>17</v>
      </c>
      <c r="I316" s="79" t="s">
        <v>17</v>
      </c>
      <c r="J316" s="79" t="s">
        <v>17</v>
      </c>
      <c r="K316" s="79" t="s">
        <v>17</v>
      </c>
      <c r="L316" s="126">
        <v>1</v>
      </c>
      <c r="M316" s="79" t="s">
        <v>45</v>
      </c>
      <c r="N316" s="79" t="s">
        <v>17</v>
      </c>
      <c r="O316" s="79" t="s">
        <v>17</v>
      </c>
      <c r="P316" s="79" t="s">
        <v>17</v>
      </c>
      <c r="Q316" s="79" t="s">
        <v>17</v>
      </c>
      <c r="R316" s="126">
        <v>1</v>
      </c>
      <c r="S316" s="125">
        <f t="shared" si="4"/>
        <v>2</v>
      </c>
      <c r="T316" s="79" t="s">
        <v>45</v>
      </c>
      <c r="U316" s="79" t="s">
        <v>17</v>
      </c>
      <c r="V316" s="79" t="s">
        <v>17</v>
      </c>
      <c r="W316" s="79" t="s">
        <v>17</v>
      </c>
      <c r="X316" s="79" t="s">
        <v>17</v>
      </c>
      <c r="Y316" s="79" t="s">
        <v>45</v>
      </c>
      <c r="Z316" s="79" t="s">
        <v>17</v>
      </c>
      <c r="AA316" s="79" t="s">
        <v>17</v>
      </c>
      <c r="AB316" s="79" t="s">
        <v>17</v>
      </c>
      <c r="AC316" s="79" t="s">
        <v>17</v>
      </c>
    </row>
    <row r="317" spans="1:68">
      <c r="A317" s="93" t="s">
        <v>201</v>
      </c>
      <c r="B317" s="138" t="s">
        <v>339</v>
      </c>
      <c r="C317" s="100" t="s">
        <v>342</v>
      </c>
      <c r="D317" s="100"/>
      <c r="E317" s="93" t="s">
        <v>44</v>
      </c>
      <c r="F317" s="126"/>
      <c r="G317" s="79" t="s">
        <v>45</v>
      </c>
      <c r="H317" s="79" t="s">
        <v>17</v>
      </c>
      <c r="I317" s="79" t="s">
        <v>17</v>
      </c>
      <c r="J317" s="79" t="s">
        <v>17</v>
      </c>
      <c r="K317" s="79" t="s">
        <v>17</v>
      </c>
      <c r="L317" s="126">
        <v>1</v>
      </c>
      <c r="M317" s="79" t="s">
        <v>45</v>
      </c>
      <c r="N317" s="79" t="s">
        <v>17</v>
      </c>
      <c r="O317" s="79" t="s">
        <v>17</v>
      </c>
      <c r="P317" s="79" t="s">
        <v>17</v>
      </c>
      <c r="Q317" s="79" t="s">
        <v>17</v>
      </c>
      <c r="R317" s="126">
        <v>1</v>
      </c>
      <c r="S317" s="125">
        <f t="shared" si="4"/>
        <v>2</v>
      </c>
      <c r="T317" s="79" t="s">
        <v>45</v>
      </c>
      <c r="U317" s="79" t="s">
        <v>17</v>
      </c>
      <c r="V317" s="79" t="s">
        <v>17</v>
      </c>
      <c r="W317" s="79" t="s">
        <v>17</v>
      </c>
      <c r="X317" s="79" t="s">
        <v>17</v>
      </c>
      <c r="Y317" s="79" t="s">
        <v>45</v>
      </c>
      <c r="Z317" s="79" t="s">
        <v>17</v>
      </c>
      <c r="AA317" s="79" t="s">
        <v>17</v>
      </c>
      <c r="AB317" s="79" t="s">
        <v>17</v>
      </c>
      <c r="AC317" s="79" t="s">
        <v>17</v>
      </c>
    </row>
    <row r="318" spans="1:68" ht="28.8">
      <c r="A318" s="93" t="s">
        <v>201</v>
      </c>
      <c r="B318" s="138" t="s">
        <v>339</v>
      </c>
      <c r="C318" s="103" t="s">
        <v>343</v>
      </c>
      <c r="D318" s="103"/>
      <c r="E318" s="93" t="s">
        <v>44</v>
      </c>
      <c r="F318" s="126"/>
      <c r="G318" s="79" t="s">
        <v>45</v>
      </c>
      <c r="H318" s="79" t="s">
        <v>17</v>
      </c>
      <c r="I318" s="79" t="s">
        <v>17</v>
      </c>
      <c r="J318" s="79" t="s">
        <v>17</v>
      </c>
      <c r="K318" s="79" t="s">
        <v>17</v>
      </c>
      <c r="L318" s="126">
        <v>1</v>
      </c>
      <c r="M318" s="79" t="s">
        <v>45</v>
      </c>
      <c r="N318" s="79" t="s">
        <v>17</v>
      </c>
      <c r="O318" s="79" t="s">
        <v>17</v>
      </c>
      <c r="P318" s="79" t="s">
        <v>17</v>
      </c>
      <c r="Q318" s="79" t="s">
        <v>17</v>
      </c>
      <c r="R318" s="126">
        <v>1</v>
      </c>
      <c r="S318" s="125">
        <f t="shared" si="4"/>
        <v>2</v>
      </c>
      <c r="T318" s="79" t="s">
        <v>45</v>
      </c>
      <c r="U318" s="79" t="s">
        <v>17</v>
      </c>
      <c r="V318" s="79" t="s">
        <v>17</v>
      </c>
      <c r="W318" s="79" t="s">
        <v>17</v>
      </c>
      <c r="X318" s="79" t="s">
        <v>17</v>
      </c>
      <c r="Y318" s="79" t="s">
        <v>45</v>
      </c>
      <c r="Z318" s="79" t="s">
        <v>17</v>
      </c>
      <c r="AA318" s="79" t="s">
        <v>17</v>
      </c>
      <c r="AB318" s="79" t="s">
        <v>17</v>
      </c>
      <c r="AC318" s="79" t="s">
        <v>17</v>
      </c>
    </row>
    <row r="319" spans="1:68" s="9" customFormat="1">
      <c r="A319" s="96" t="s">
        <v>201</v>
      </c>
      <c r="B319" s="80" t="s">
        <v>344</v>
      </c>
      <c r="C319" s="97" t="s">
        <v>344</v>
      </c>
      <c r="D319" s="97"/>
      <c r="E319" s="96" t="s">
        <v>6</v>
      </c>
      <c r="F319" s="151"/>
      <c r="G319" s="78"/>
      <c r="H319" s="78"/>
      <c r="I319" s="78"/>
      <c r="J319" s="78"/>
      <c r="K319" s="78"/>
      <c r="L319" s="151">
        <v>0</v>
      </c>
      <c r="M319" s="78"/>
      <c r="N319" s="78"/>
      <c r="O319" s="78"/>
      <c r="P319" s="78"/>
      <c r="Q319" s="78"/>
      <c r="R319" s="151">
        <v>0</v>
      </c>
      <c r="S319" s="152">
        <f t="shared" si="4"/>
        <v>0</v>
      </c>
      <c r="T319" s="78"/>
      <c r="U319" s="78"/>
      <c r="V319" s="78"/>
      <c r="W319" s="78"/>
      <c r="X319" s="78"/>
      <c r="Y319" s="78"/>
      <c r="Z319" s="78"/>
      <c r="AA319" s="78"/>
      <c r="AB319" s="78"/>
      <c r="AC319" s="78"/>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c r="BE319" s="2"/>
      <c r="BF319" s="2"/>
      <c r="BG319" s="2"/>
      <c r="BH319" s="2"/>
      <c r="BI319" s="2"/>
      <c r="BJ319" s="2"/>
      <c r="BK319" s="2"/>
      <c r="BL319" s="2"/>
      <c r="BM319" s="2"/>
      <c r="BN319" s="2"/>
      <c r="BO319" s="2"/>
      <c r="BP319" s="2"/>
    </row>
    <row r="320" spans="1:68">
      <c r="A320" s="93" t="s">
        <v>201</v>
      </c>
      <c r="B320" s="138" t="s">
        <v>344</v>
      </c>
      <c r="C320" s="100" t="s">
        <v>345</v>
      </c>
      <c r="D320" s="100"/>
      <c r="E320" s="93" t="s">
        <v>44</v>
      </c>
      <c r="F320" s="126"/>
      <c r="G320" s="124" t="s">
        <v>45</v>
      </c>
      <c r="H320" s="124" t="s">
        <v>17</v>
      </c>
      <c r="I320" s="124" t="s">
        <v>17</v>
      </c>
      <c r="J320" s="124" t="s">
        <v>17</v>
      </c>
      <c r="K320" s="124" t="s">
        <v>17</v>
      </c>
      <c r="L320" s="126">
        <v>0</v>
      </c>
      <c r="M320" s="124" t="s">
        <v>45</v>
      </c>
      <c r="N320" s="124" t="s">
        <v>17</v>
      </c>
      <c r="O320" s="124" t="s">
        <v>17</v>
      </c>
      <c r="P320" s="124" t="s">
        <v>17</v>
      </c>
      <c r="Q320" s="124" t="s">
        <v>17</v>
      </c>
      <c r="R320" s="126">
        <v>0</v>
      </c>
      <c r="S320" s="125">
        <f t="shared" si="4"/>
        <v>0</v>
      </c>
      <c r="T320" s="79" t="s">
        <v>45</v>
      </c>
      <c r="U320" s="79" t="s">
        <v>45</v>
      </c>
      <c r="V320" s="79" t="s">
        <v>45</v>
      </c>
      <c r="W320" s="79" t="s">
        <v>45</v>
      </c>
      <c r="X320" s="79" t="s">
        <v>45</v>
      </c>
      <c r="Y320" s="79" t="s">
        <v>45</v>
      </c>
      <c r="Z320" s="79" t="s">
        <v>17</v>
      </c>
      <c r="AA320" s="79" t="s">
        <v>17</v>
      </c>
      <c r="AB320" s="79" t="s">
        <v>17</v>
      </c>
      <c r="AC320" s="79" t="s">
        <v>17</v>
      </c>
    </row>
    <row r="321" spans="1:68" s="6" customFormat="1" ht="142.35" customHeight="1">
      <c r="A321" s="90" t="s">
        <v>346</v>
      </c>
      <c r="B321" s="136" t="s">
        <v>37</v>
      </c>
      <c r="C321" s="91" t="s">
        <v>347</v>
      </c>
      <c r="D321" s="91"/>
      <c r="E321" s="92" t="s">
        <v>39</v>
      </c>
      <c r="F321" s="126"/>
      <c r="G321" s="79" t="s">
        <v>45</v>
      </c>
      <c r="H321" s="79" t="s">
        <v>45</v>
      </c>
      <c r="I321" s="79" t="s">
        <v>45</v>
      </c>
      <c r="J321" s="79" t="s">
        <v>45</v>
      </c>
      <c r="K321" s="79" t="s">
        <v>45</v>
      </c>
      <c r="L321" s="126">
        <v>1</v>
      </c>
      <c r="M321" s="79" t="s">
        <v>45</v>
      </c>
      <c r="N321" s="79" t="s">
        <v>45</v>
      </c>
      <c r="O321" s="79" t="s">
        <v>45</v>
      </c>
      <c r="P321" s="79" t="s">
        <v>45</v>
      </c>
      <c r="Q321" s="79" t="s">
        <v>45</v>
      </c>
      <c r="R321" s="126">
        <v>1</v>
      </c>
      <c r="S321" s="125">
        <f t="shared" si="4"/>
        <v>2</v>
      </c>
      <c r="T321" s="79" t="s">
        <v>45</v>
      </c>
      <c r="U321" s="79" t="s">
        <v>45</v>
      </c>
      <c r="V321" s="79" t="s">
        <v>45</v>
      </c>
      <c r="W321" s="79" t="s">
        <v>45</v>
      </c>
      <c r="X321" s="79" t="s">
        <v>45</v>
      </c>
      <c r="Y321" s="79" t="s">
        <v>45</v>
      </c>
      <c r="Z321" s="79" t="s">
        <v>45</v>
      </c>
      <c r="AA321" s="79" t="s">
        <v>45</v>
      </c>
      <c r="AB321" s="79" t="s">
        <v>45</v>
      </c>
      <c r="AC321" s="79" t="s">
        <v>45</v>
      </c>
      <c r="AD321" s="18"/>
      <c r="AE321" s="18"/>
      <c r="AF321" s="18"/>
      <c r="AG321" s="18"/>
      <c r="AH321" s="18"/>
      <c r="AI321" s="18"/>
      <c r="AJ321" s="18"/>
      <c r="AK321" s="18"/>
      <c r="AL321" s="18"/>
      <c r="AM321" s="18"/>
      <c r="AN321" s="18"/>
      <c r="AO321" s="18"/>
      <c r="AP321" s="18"/>
      <c r="AQ321" s="18"/>
      <c r="AR321" s="18"/>
      <c r="AS321" s="18"/>
      <c r="AT321" s="18"/>
      <c r="AU321" s="18"/>
      <c r="AV321" s="18"/>
      <c r="AW321" s="18"/>
      <c r="AX321" s="18"/>
      <c r="AY321" s="18"/>
      <c r="AZ321" s="18"/>
      <c r="BA321" s="18"/>
      <c r="BB321" s="18"/>
      <c r="BC321" s="18"/>
      <c r="BD321" s="18"/>
      <c r="BE321" s="18"/>
      <c r="BF321" s="18"/>
      <c r="BG321" s="18"/>
      <c r="BH321" s="18"/>
      <c r="BI321" s="18"/>
      <c r="BJ321" s="18"/>
      <c r="BK321" s="18"/>
      <c r="BL321" s="18"/>
      <c r="BM321" s="18"/>
      <c r="BN321" s="18"/>
      <c r="BO321" s="18"/>
      <c r="BP321" s="18"/>
    </row>
    <row r="322" spans="1:68" ht="111" customHeight="1">
      <c r="A322" s="93" t="s">
        <v>346</v>
      </c>
      <c r="B322" s="138" t="s">
        <v>348</v>
      </c>
      <c r="C322" s="103" t="s">
        <v>1025</v>
      </c>
      <c r="D322" s="100"/>
      <c r="E322" s="153" t="s">
        <v>114</v>
      </c>
      <c r="F322" s="126"/>
      <c r="G322" s="79" t="s">
        <v>17</v>
      </c>
      <c r="H322" s="79" t="s">
        <v>17</v>
      </c>
      <c r="I322" s="79" t="s">
        <v>17</v>
      </c>
      <c r="J322" s="79" t="s">
        <v>17</v>
      </c>
      <c r="K322" s="79" t="s">
        <v>17</v>
      </c>
      <c r="L322" s="126">
        <v>1</v>
      </c>
      <c r="M322" s="79" t="s">
        <v>17</v>
      </c>
      <c r="N322" s="79" t="s">
        <v>17</v>
      </c>
      <c r="O322" s="79" t="s">
        <v>17</v>
      </c>
      <c r="P322" s="79" t="s">
        <v>17</v>
      </c>
      <c r="Q322" s="79" t="s">
        <v>17</v>
      </c>
      <c r="R322" s="126">
        <v>1</v>
      </c>
      <c r="S322" s="125">
        <f t="shared" si="4"/>
        <v>2</v>
      </c>
      <c r="T322" s="79" t="s">
        <v>17</v>
      </c>
      <c r="U322" s="79" t="s">
        <v>17</v>
      </c>
      <c r="V322" s="79" t="s">
        <v>17</v>
      </c>
      <c r="W322" s="79" t="s">
        <v>17</v>
      </c>
      <c r="X322" s="79" t="s">
        <v>17</v>
      </c>
      <c r="Y322" s="79" t="s">
        <v>17</v>
      </c>
      <c r="Z322" s="79" t="s">
        <v>17</v>
      </c>
      <c r="AA322" s="79" t="s">
        <v>17</v>
      </c>
      <c r="AB322" s="79" t="s">
        <v>17</v>
      </c>
      <c r="AC322" s="79" t="s">
        <v>17</v>
      </c>
    </row>
    <row r="323" spans="1:68" s="9" customFormat="1">
      <c r="A323" s="96" t="s">
        <v>346</v>
      </c>
      <c r="B323" s="80" t="s">
        <v>348</v>
      </c>
      <c r="C323" s="97" t="s">
        <v>350</v>
      </c>
      <c r="D323" s="97"/>
      <c r="E323" s="96" t="s">
        <v>6</v>
      </c>
      <c r="F323" s="151"/>
      <c r="G323" s="78"/>
      <c r="H323" s="78"/>
      <c r="I323" s="78"/>
      <c r="J323" s="78"/>
      <c r="K323" s="78"/>
      <c r="L323" s="151">
        <v>1</v>
      </c>
      <c r="M323" s="78"/>
      <c r="N323" s="78"/>
      <c r="O323" s="78"/>
      <c r="P323" s="78"/>
      <c r="Q323" s="78"/>
      <c r="R323" s="151">
        <v>1</v>
      </c>
      <c r="S323" s="152">
        <f t="shared" si="4"/>
        <v>2</v>
      </c>
      <c r="T323" s="78"/>
      <c r="U323" s="78"/>
      <c r="V323" s="78"/>
      <c r="W323" s="78"/>
      <c r="X323" s="78"/>
      <c r="Y323" s="78"/>
      <c r="Z323" s="78"/>
      <c r="AA323" s="78"/>
      <c r="AB323" s="78"/>
      <c r="AC323" s="78"/>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c r="BE323" s="2"/>
      <c r="BF323" s="2"/>
      <c r="BG323" s="2"/>
      <c r="BH323" s="2"/>
      <c r="BI323" s="2"/>
      <c r="BJ323" s="2"/>
      <c r="BK323" s="2"/>
      <c r="BL323" s="2"/>
      <c r="BM323" s="2"/>
      <c r="BN323" s="2"/>
      <c r="BO323" s="2"/>
      <c r="BP323" s="2"/>
    </row>
    <row r="324" spans="1:68">
      <c r="A324" s="93" t="s">
        <v>346</v>
      </c>
      <c r="B324" s="138" t="s">
        <v>348</v>
      </c>
      <c r="C324" s="100" t="s">
        <v>351</v>
      </c>
      <c r="D324" s="100"/>
      <c r="E324" s="93" t="s">
        <v>352</v>
      </c>
      <c r="F324" s="126"/>
      <c r="G324" s="79" t="s">
        <v>45</v>
      </c>
      <c r="H324" s="79" t="s">
        <v>45</v>
      </c>
      <c r="I324" s="79" t="s">
        <v>17</v>
      </c>
      <c r="J324" s="79" t="s">
        <v>17</v>
      </c>
      <c r="K324" s="79" t="s">
        <v>17</v>
      </c>
      <c r="L324" s="126">
        <v>1</v>
      </c>
      <c r="M324" s="79" t="s">
        <v>45</v>
      </c>
      <c r="N324" s="79" t="s">
        <v>45</v>
      </c>
      <c r="O324" s="79" t="s">
        <v>17</v>
      </c>
      <c r="P324" s="79" t="s">
        <v>17</v>
      </c>
      <c r="Q324" s="79" t="s">
        <v>17</v>
      </c>
      <c r="R324" s="126">
        <v>1</v>
      </c>
      <c r="S324" s="125">
        <f t="shared" si="4"/>
        <v>2</v>
      </c>
      <c r="T324" s="79" t="s">
        <v>45</v>
      </c>
      <c r="U324" s="79" t="s">
        <v>45</v>
      </c>
      <c r="V324" s="79" t="s">
        <v>17</v>
      </c>
      <c r="W324" s="79" t="s">
        <v>17</v>
      </c>
      <c r="X324" s="79" t="s">
        <v>17</v>
      </c>
      <c r="Y324" s="79" t="s">
        <v>45</v>
      </c>
      <c r="Z324" s="79" t="s">
        <v>45</v>
      </c>
      <c r="AA324" s="79" t="s">
        <v>17</v>
      </c>
      <c r="AB324" s="79" t="s">
        <v>17</v>
      </c>
      <c r="AC324" s="79" t="s">
        <v>17</v>
      </c>
    </row>
    <row r="325" spans="1:68">
      <c r="A325" s="93" t="s">
        <v>346</v>
      </c>
      <c r="B325" s="138" t="s">
        <v>348</v>
      </c>
      <c r="C325" s="100" t="s">
        <v>353</v>
      </c>
      <c r="D325" s="100"/>
      <c r="E325" s="93" t="s">
        <v>352</v>
      </c>
      <c r="F325" s="126" t="s">
        <v>871</v>
      </c>
      <c r="G325" s="79" t="s">
        <v>45</v>
      </c>
      <c r="H325" s="79" t="s">
        <v>45</v>
      </c>
      <c r="I325" s="79" t="s">
        <v>17</v>
      </c>
      <c r="J325" s="79" t="s">
        <v>17</v>
      </c>
      <c r="K325" s="79" t="s">
        <v>17</v>
      </c>
      <c r="L325" s="126">
        <v>1</v>
      </c>
      <c r="M325" s="79" t="s">
        <v>45</v>
      </c>
      <c r="N325" s="79" t="s">
        <v>45</v>
      </c>
      <c r="O325" s="79" t="s">
        <v>17</v>
      </c>
      <c r="P325" s="79" t="s">
        <v>17</v>
      </c>
      <c r="Q325" s="79" t="s">
        <v>17</v>
      </c>
      <c r="R325" s="126">
        <v>1</v>
      </c>
      <c r="S325" s="125">
        <f t="shared" ref="S325:S388" si="5">L325+R325</f>
        <v>2</v>
      </c>
      <c r="T325" s="79" t="s">
        <v>45</v>
      </c>
      <c r="U325" s="79" t="s">
        <v>45</v>
      </c>
      <c r="V325" s="79" t="s">
        <v>17</v>
      </c>
      <c r="W325" s="79" t="s">
        <v>17</v>
      </c>
      <c r="X325" s="79" t="s">
        <v>17</v>
      </c>
      <c r="Y325" s="79" t="s">
        <v>45</v>
      </c>
      <c r="Z325" s="79" t="s">
        <v>45</v>
      </c>
      <c r="AA325" s="79" t="s">
        <v>17</v>
      </c>
      <c r="AB325" s="79" t="s">
        <v>17</v>
      </c>
      <c r="AC325" s="79" t="s">
        <v>17</v>
      </c>
    </row>
    <row r="326" spans="1:68">
      <c r="A326" s="93" t="s">
        <v>346</v>
      </c>
      <c r="B326" s="138" t="s">
        <v>348</v>
      </c>
      <c r="C326" s="100" t="s">
        <v>354</v>
      </c>
      <c r="D326" s="100"/>
      <c r="E326" s="93" t="s">
        <v>352</v>
      </c>
      <c r="F326" s="126"/>
      <c r="G326" s="79" t="s">
        <v>45</v>
      </c>
      <c r="H326" s="79" t="s">
        <v>45</v>
      </c>
      <c r="I326" s="79" t="s">
        <v>17</v>
      </c>
      <c r="J326" s="79" t="s">
        <v>17</v>
      </c>
      <c r="K326" s="79" t="s">
        <v>17</v>
      </c>
      <c r="L326" s="126">
        <v>1</v>
      </c>
      <c r="M326" s="79" t="s">
        <v>45</v>
      </c>
      <c r="N326" s="79" t="s">
        <v>45</v>
      </c>
      <c r="O326" s="79" t="s">
        <v>17</v>
      </c>
      <c r="P326" s="79" t="s">
        <v>17</v>
      </c>
      <c r="Q326" s="79" t="s">
        <v>17</v>
      </c>
      <c r="R326" s="126">
        <v>1</v>
      </c>
      <c r="S326" s="125">
        <f t="shared" si="5"/>
        <v>2</v>
      </c>
      <c r="T326" s="79" t="s">
        <v>45</v>
      </c>
      <c r="U326" s="79" t="s">
        <v>45</v>
      </c>
      <c r="V326" s="79" t="s">
        <v>17</v>
      </c>
      <c r="W326" s="79" t="s">
        <v>17</v>
      </c>
      <c r="X326" s="79" t="s">
        <v>17</v>
      </c>
      <c r="Y326" s="79" t="s">
        <v>45</v>
      </c>
      <c r="Z326" s="79" t="s">
        <v>45</v>
      </c>
      <c r="AA326" s="79" t="s">
        <v>17</v>
      </c>
      <c r="AB326" s="79" t="s">
        <v>17</v>
      </c>
      <c r="AC326" s="79" t="s">
        <v>17</v>
      </c>
    </row>
    <row r="327" spans="1:68">
      <c r="A327" s="93" t="s">
        <v>346</v>
      </c>
      <c r="B327" s="138" t="s">
        <v>348</v>
      </c>
      <c r="C327" s="100" t="s">
        <v>355</v>
      </c>
      <c r="D327" s="100"/>
      <c r="E327" s="93" t="s">
        <v>352</v>
      </c>
      <c r="F327" s="126" t="s">
        <v>878</v>
      </c>
      <c r="G327" s="79" t="s">
        <v>45</v>
      </c>
      <c r="H327" s="79" t="s">
        <v>45</v>
      </c>
      <c r="I327" s="79" t="s">
        <v>17</v>
      </c>
      <c r="J327" s="79" t="s">
        <v>17</v>
      </c>
      <c r="K327" s="79" t="s">
        <v>17</v>
      </c>
      <c r="L327" s="126">
        <v>1</v>
      </c>
      <c r="M327" s="79" t="s">
        <v>45</v>
      </c>
      <c r="N327" s="79" t="s">
        <v>45</v>
      </c>
      <c r="O327" s="79" t="s">
        <v>17</v>
      </c>
      <c r="P327" s="79" t="s">
        <v>17</v>
      </c>
      <c r="Q327" s="79" t="s">
        <v>17</v>
      </c>
      <c r="R327" s="126">
        <v>1</v>
      </c>
      <c r="S327" s="125">
        <f t="shared" si="5"/>
        <v>2</v>
      </c>
      <c r="T327" s="79" t="s">
        <v>45</v>
      </c>
      <c r="U327" s="79" t="s">
        <v>45</v>
      </c>
      <c r="V327" s="79" t="s">
        <v>17</v>
      </c>
      <c r="W327" s="79" t="s">
        <v>17</v>
      </c>
      <c r="X327" s="79" t="s">
        <v>17</v>
      </c>
      <c r="Y327" s="79" t="s">
        <v>45</v>
      </c>
      <c r="Z327" s="79" t="s">
        <v>45</v>
      </c>
      <c r="AA327" s="79" t="s">
        <v>17</v>
      </c>
      <c r="AB327" s="79" t="s">
        <v>17</v>
      </c>
      <c r="AC327" s="79" t="s">
        <v>17</v>
      </c>
    </row>
    <row r="328" spans="1:68">
      <c r="A328" s="93" t="s">
        <v>346</v>
      </c>
      <c r="B328" s="138" t="s">
        <v>348</v>
      </c>
      <c r="C328" s="100" t="s">
        <v>356</v>
      </c>
      <c r="D328" s="100"/>
      <c r="E328" s="93" t="s">
        <v>352</v>
      </c>
      <c r="F328" s="126"/>
      <c r="G328" s="79" t="s">
        <v>45</v>
      </c>
      <c r="H328" s="79" t="s">
        <v>45</v>
      </c>
      <c r="I328" s="79" t="s">
        <v>17</v>
      </c>
      <c r="J328" s="79" t="s">
        <v>17</v>
      </c>
      <c r="K328" s="79" t="s">
        <v>17</v>
      </c>
      <c r="L328" s="126">
        <v>1</v>
      </c>
      <c r="M328" s="79" t="s">
        <v>45</v>
      </c>
      <c r="N328" s="79" t="s">
        <v>45</v>
      </c>
      <c r="O328" s="79" t="s">
        <v>17</v>
      </c>
      <c r="P328" s="79" t="s">
        <v>17</v>
      </c>
      <c r="Q328" s="79" t="s">
        <v>17</v>
      </c>
      <c r="R328" s="126">
        <v>1</v>
      </c>
      <c r="S328" s="125">
        <f t="shared" si="5"/>
        <v>2</v>
      </c>
      <c r="T328" s="79" t="s">
        <v>45</v>
      </c>
      <c r="U328" s="79" t="s">
        <v>45</v>
      </c>
      <c r="V328" s="79" t="s">
        <v>17</v>
      </c>
      <c r="W328" s="79" t="s">
        <v>17</v>
      </c>
      <c r="X328" s="79" t="s">
        <v>17</v>
      </c>
      <c r="Y328" s="79" t="s">
        <v>45</v>
      </c>
      <c r="Z328" s="79" t="s">
        <v>45</v>
      </c>
      <c r="AA328" s="79" t="s">
        <v>17</v>
      </c>
      <c r="AB328" s="79" t="s">
        <v>17</v>
      </c>
      <c r="AC328" s="79" t="s">
        <v>17</v>
      </c>
    </row>
    <row r="329" spans="1:68">
      <c r="A329" s="93" t="s">
        <v>346</v>
      </c>
      <c r="B329" s="138" t="s">
        <v>348</v>
      </c>
      <c r="C329" s="100" t="s">
        <v>357</v>
      </c>
      <c r="D329" s="100"/>
      <c r="E329" s="93" t="s">
        <v>352</v>
      </c>
      <c r="F329" s="126" t="s">
        <v>885</v>
      </c>
      <c r="G329" s="79" t="s">
        <v>45</v>
      </c>
      <c r="H329" s="79" t="s">
        <v>45</v>
      </c>
      <c r="I329" s="79" t="s">
        <v>17</v>
      </c>
      <c r="J329" s="79" t="s">
        <v>17</v>
      </c>
      <c r="K329" s="79" t="s">
        <v>17</v>
      </c>
      <c r="L329" s="126">
        <v>1</v>
      </c>
      <c r="M329" s="79" t="s">
        <v>45</v>
      </c>
      <c r="N329" s="79" t="s">
        <v>45</v>
      </c>
      <c r="O329" s="79" t="s">
        <v>17</v>
      </c>
      <c r="P329" s="79" t="s">
        <v>17</v>
      </c>
      <c r="Q329" s="79" t="s">
        <v>17</v>
      </c>
      <c r="R329" s="126">
        <v>1</v>
      </c>
      <c r="S329" s="125">
        <f t="shared" si="5"/>
        <v>2</v>
      </c>
      <c r="T329" s="79" t="s">
        <v>45</v>
      </c>
      <c r="U329" s="79" t="s">
        <v>45</v>
      </c>
      <c r="V329" s="79" t="s">
        <v>17</v>
      </c>
      <c r="W329" s="79" t="s">
        <v>17</v>
      </c>
      <c r="X329" s="79" t="s">
        <v>17</v>
      </c>
      <c r="Y329" s="79" t="s">
        <v>45</v>
      </c>
      <c r="Z329" s="79" t="s">
        <v>45</v>
      </c>
      <c r="AA329" s="79" t="s">
        <v>17</v>
      </c>
      <c r="AB329" s="79" t="s">
        <v>17</v>
      </c>
      <c r="AC329" s="79" t="s">
        <v>17</v>
      </c>
    </row>
    <row r="330" spans="1:68">
      <c r="A330" s="93" t="s">
        <v>346</v>
      </c>
      <c r="B330" s="138" t="s">
        <v>348</v>
      </c>
      <c r="C330" s="100" t="s">
        <v>358</v>
      </c>
      <c r="D330" s="100"/>
      <c r="E330" s="93" t="s">
        <v>352</v>
      </c>
      <c r="F330" s="126"/>
      <c r="G330" s="79" t="s">
        <v>45</v>
      </c>
      <c r="H330" s="79" t="s">
        <v>45</v>
      </c>
      <c r="I330" s="79" t="s">
        <v>17</v>
      </c>
      <c r="J330" s="79" t="s">
        <v>17</v>
      </c>
      <c r="K330" s="79" t="s">
        <v>17</v>
      </c>
      <c r="L330" s="126">
        <v>1</v>
      </c>
      <c r="M330" s="79" t="s">
        <v>45</v>
      </c>
      <c r="N330" s="79" t="s">
        <v>45</v>
      </c>
      <c r="O330" s="79" t="s">
        <v>17</v>
      </c>
      <c r="P330" s="79" t="s">
        <v>17</v>
      </c>
      <c r="Q330" s="79" t="s">
        <v>17</v>
      </c>
      <c r="R330" s="126">
        <v>1</v>
      </c>
      <c r="S330" s="125">
        <f t="shared" si="5"/>
        <v>2</v>
      </c>
      <c r="T330" s="79" t="s">
        <v>45</v>
      </c>
      <c r="U330" s="79" t="s">
        <v>45</v>
      </c>
      <c r="V330" s="79" t="s">
        <v>17</v>
      </c>
      <c r="W330" s="79" t="s">
        <v>17</v>
      </c>
      <c r="X330" s="79" t="s">
        <v>17</v>
      </c>
      <c r="Y330" s="79" t="s">
        <v>45</v>
      </c>
      <c r="Z330" s="79" t="s">
        <v>45</v>
      </c>
      <c r="AA330" s="79" t="s">
        <v>17</v>
      </c>
      <c r="AB330" s="79" t="s">
        <v>17</v>
      </c>
      <c r="AC330" s="79" t="s">
        <v>17</v>
      </c>
    </row>
    <row r="331" spans="1:68">
      <c r="A331" s="93" t="s">
        <v>346</v>
      </c>
      <c r="B331" s="138" t="s">
        <v>348</v>
      </c>
      <c r="C331" s="100" t="s">
        <v>359</v>
      </c>
      <c r="D331" s="100"/>
      <c r="E331" s="93" t="s">
        <v>352</v>
      </c>
      <c r="F331" s="126" t="s">
        <v>892</v>
      </c>
      <c r="G331" s="79" t="s">
        <v>45</v>
      </c>
      <c r="H331" s="79" t="s">
        <v>45</v>
      </c>
      <c r="I331" s="79" t="s">
        <v>17</v>
      </c>
      <c r="J331" s="79" t="s">
        <v>17</v>
      </c>
      <c r="K331" s="79" t="s">
        <v>17</v>
      </c>
      <c r="L331" s="126">
        <v>1</v>
      </c>
      <c r="M331" s="79" t="s">
        <v>45</v>
      </c>
      <c r="N331" s="79" t="s">
        <v>45</v>
      </c>
      <c r="O331" s="79" t="s">
        <v>17</v>
      </c>
      <c r="P331" s="79" t="s">
        <v>17</v>
      </c>
      <c r="Q331" s="79" t="s">
        <v>17</v>
      </c>
      <c r="R331" s="126">
        <v>1</v>
      </c>
      <c r="S331" s="125">
        <f t="shared" si="5"/>
        <v>2</v>
      </c>
      <c r="T331" s="79" t="s">
        <v>45</v>
      </c>
      <c r="U331" s="79" t="s">
        <v>45</v>
      </c>
      <c r="V331" s="79" t="s">
        <v>17</v>
      </c>
      <c r="W331" s="79" t="s">
        <v>17</v>
      </c>
      <c r="X331" s="79" t="s">
        <v>17</v>
      </c>
      <c r="Y331" s="79" t="s">
        <v>45</v>
      </c>
      <c r="Z331" s="79" t="s">
        <v>45</v>
      </c>
      <c r="AA331" s="79" t="s">
        <v>17</v>
      </c>
      <c r="AB331" s="79" t="s">
        <v>17</v>
      </c>
      <c r="AC331" s="79" t="s">
        <v>17</v>
      </c>
    </row>
    <row r="332" spans="1:68">
      <c r="A332" s="93" t="s">
        <v>346</v>
      </c>
      <c r="B332" s="138" t="s">
        <v>348</v>
      </c>
      <c r="C332" s="100" t="s">
        <v>360</v>
      </c>
      <c r="D332" s="100"/>
      <c r="E332" s="93" t="s">
        <v>352</v>
      </c>
      <c r="F332" s="126"/>
      <c r="G332" s="79" t="s">
        <v>45</v>
      </c>
      <c r="H332" s="79" t="s">
        <v>45</v>
      </c>
      <c r="I332" s="79" t="s">
        <v>17</v>
      </c>
      <c r="J332" s="79" t="s">
        <v>17</v>
      </c>
      <c r="K332" s="79" t="s">
        <v>17</v>
      </c>
      <c r="L332" s="126">
        <v>1</v>
      </c>
      <c r="M332" s="79" t="s">
        <v>45</v>
      </c>
      <c r="N332" s="79" t="s">
        <v>45</v>
      </c>
      <c r="O332" s="79" t="s">
        <v>17</v>
      </c>
      <c r="P332" s="79" t="s">
        <v>17</v>
      </c>
      <c r="Q332" s="79" t="s">
        <v>17</v>
      </c>
      <c r="R332" s="126">
        <v>1</v>
      </c>
      <c r="S332" s="125">
        <f t="shared" si="5"/>
        <v>2</v>
      </c>
      <c r="T332" s="79" t="s">
        <v>45</v>
      </c>
      <c r="U332" s="79" t="s">
        <v>45</v>
      </c>
      <c r="V332" s="79" t="s">
        <v>17</v>
      </c>
      <c r="W332" s="79" t="s">
        <v>17</v>
      </c>
      <c r="X332" s="79" t="s">
        <v>17</v>
      </c>
      <c r="Y332" s="79" t="s">
        <v>45</v>
      </c>
      <c r="Z332" s="79" t="s">
        <v>45</v>
      </c>
      <c r="AA332" s="79" t="s">
        <v>17</v>
      </c>
      <c r="AB332" s="79" t="s">
        <v>17</v>
      </c>
      <c r="AC332" s="79" t="s">
        <v>17</v>
      </c>
    </row>
    <row r="333" spans="1:68">
      <c r="A333" s="93" t="s">
        <v>346</v>
      </c>
      <c r="B333" s="138" t="s">
        <v>348</v>
      </c>
      <c r="C333" s="100" t="s">
        <v>361</v>
      </c>
      <c r="D333" s="100"/>
      <c r="E333" s="93" t="s">
        <v>352</v>
      </c>
      <c r="F333" s="126" t="s">
        <v>899</v>
      </c>
      <c r="G333" s="79" t="s">
        <v>45</v>
      </c>
      <c r="H333" s="79" t="s">
        <v>45</v>
      </c>
      <c r="I333" s="79" t="s">
        <v>17</v>
      </c>
      <c r="J333" s="79" t="s">
        <v>17</v>
      </c>
      <c r="K333" s="79" t="s">
        <v>17</v>
      </c>
      <c r="L333" s="126">
        <v>1</v>
      </c>
      <c r="M333" s="79" t="s">
        <v>45</v>
      </c>
      <c r="N333" s="79" t="s">
        <v>45</v>
      </c>
      <c r="O333" s="79" t="s">
        <v>17</v>
      </c>
      <c r="P333" s="79" t="s">
        <v>17</v>
      </c>
      <c r="Q333" s="79" t="s">
        <v>17</v>
      </c>
      <c r="R333" s="126">
        <v>1</v>
      </c>
      <c r="S333" s="125">
        <f t="shared" si="5"/>
        <v>2</v>
      </c>
      <c r="T333" s="79" t="s">
        <v>45</v>
      </c>
      <c r="U333" s="79" t="s">
        <v>45</v>
      </c>
      <c r="V333" s="79" t="s">
        <v>17</v>
      </c>
      <c r="W333" s="79" t="s">
        <v>17</v>
      </c>
      <c r="X333" s="79" t="s">
        <v>17</v>
      </c>
      <c r="Y333" s="79" t="s">
        <v>45</v>
      </c>
      <c r="Z333" s="79" t="s">
        <v>45</v>
      </c>
      <c r="AA333" s="79" t="s">
        <v>17</v>
      </c>
      <c r="AB333" s="79" t="s">
        <v>17</v>
      </c>
      <c r="AC333" s="79" t="s">
        <v>17</v>
      </c>
    </row>
    <row r="334" spans="1:68">
      <c r="A334" s="93" t="s">
        <v>346</v>
      </c>
      <c r="B334" s="138" t="s">
        <v>348</v>
      </c>
      <c r="C334" s="100" t="s">
        <v>362</v>
      </c>
      <c r="D334" s="100"/>
      <c r="E334" s="93" t="s">
        <v>352</v>
      </c>
      <c r="F334" s="126"/>
      <c r="G334" s="79" t="s">
        <v>45</v>
      </c>
      <c r="H334" s="79" t="s">
        <v>45</v>
      </c>
      <c r="I334" s="79" t="s">
        <v>17</v>
      </c>
      <c r="J334" s="79" t="s">
        <v>17</v>
      </c>
      <c r="K334" s="79" t="s">
        <v>17</v>
      </c>
      <c r="L334" s="126">
        <v>1</v>
      </c>
      <c r="M334" s="79" t="s">
        <v>45</v>
      </c>
      <c r="N334" s="79" t="s">
        <v>45</v>
      </c>
      <c r="O334" s="79" t="s">
        <v>17</v>
      </c>
      <c r="P334" s="79" t="s">
        <v>17</v>
      </c>
      <c r="Q334" s="79" t="s">
        <v>17</v>
      </c>
      <c r="R334" s="126">
        <v>1</v>
      </c>
      <c r="S334" s="125">
        <f t="shared" si="5"/>
        <v>2</v>
      </c>
      <c r="T334" s="79" t="s">
        <v>45</v>
      </c>
      <c r="U334" s="79" t="s">
        <v>45</v>
      </c>
      <c r="V334" s="79" t="s">
        <v>17</v>
      </c>
      <c r="W334" s="79" t="s">
        <v>17</v>
      </c>
      <c r="X334" s="79" t="s">
        <v>17</v>
      </c>
      <c r="Y334" s="79" t="s">
        <v>45</v>
      </c>
      <c r="Z334" s="79" t="s">
        <v>45</v>
      </c>
      <c r="AA334" s="79" t="s">
        <v>17</v>
      </c>
      <c r="AB334" s="79" t="s">
        <v>17</v>
      </c>
      <c r="AC334" s="79" t="s">
        <v>17</v>
      </c>
    </row>
    <row r="335" spans="1:68">
      <c r="A335" s="93" t="s">
        <v>346</v>
      </c>
      <c r="B335" s="138" t="s">
        <v>348</v>
      </c>
      <c r="C335" s="100" t="s">
        <v>363</v>
      </c>
      <c r="D335" s="100"/>
      <c r="E335" s="93" t="s">
        <v>352</v>
      </c>
      <c r="F335" s="126" t="s">
        <v>906</v>
      </c>
      <c r="G335" s="79" t="s">
        <v>45</v>
      </c>
      <c r="H335" s="79" t="s">
        <v>45</v>
      </c>
      <c r="I335" s="79" t="s">
        <v>17</v>
      </c>
      <c r="J335" s="79" t="s">
        <v>17</v>
      </c>
      <c r="K335" s="79" t="s">
        <v>17</v>
      </c>
      <c r="L335" s="126">
        <v>1</v>
      </c>
      <c r="M335" s="79" t="s">
        <v>45</v>
      </c>
      <c r="N335" s="79" t="s">
        <v>45</v>
      </c>
      <c r="O335" s="79" t="s">
        <v>17</v>
      </c>
      <c r="P335" s="79" t="s">
        <v>17</v>
      </c>
      <c r="Q335" s="79" t="s">
        <v>17</v>
      </c>
      <c r="R335" s="126">
        <v>1</v>
      </c>
      <c r="S335" s="125">
        <f t="shared" si="5"/>
        <v>2</v>
      </c>
      <c r="T335" s="79" t="s">
        <v>45</v>
      </c>
      <c r="U335" s="79" t="s">
        <v>45</v>
      </c>
      <c r="V335" s="79" t="s">
        <v>17</v>
      </c>
      <c r="W335" s="79" t="s">
        <v>17</v>
      </c>
      <c r="X335" s="79" t="s">
        <v>17</v>
      </c>
      <c r="Y335" s="79" t="s">
        <v>45</v>
      </c>
      <c r="Z335" s="79" t="s">
        <v>45</v>
      </c>
      <c r="AA335" s="79" t="s">
        <v>17</v>
      </c>
      <c r="AB335" s="79" t="s">
        <v>17</v>
      </c>
      <c r="AC335" s="79" t="s">
        <v>17</v>
      </c>
    </row>
    <row r="336" spans="1:68">
      <c r="A336" s="93" t="s">
        <v>346</v>
      </c>
      <c r="B336" s="138" t="s">
        <v>348</v>
      </c>
      <c r="C336" s="100" t="s">
        <v>364</v>
      </c>
      <c r="D336" s="100"/>
      <c r="E336" s="93" t="s">
        <v>352</v>
      </c>
      <c r="F336" s="126"/>
      <c r="G336" s="79" t="s">
        <v>45</v>
      </c>
      <c r="H336" s="79" t="s">
        <v>45</v>
      </c>
      <c r="I336" s="79" t="s">
        <v>17</v>
      </c>
      <c r="J336" s="79" t="s">
        <v>17</v>
      </c>
      <c r="K336" s="79" t="s">
        <v>17</v>
      </c>
      <c r="L336" s="126">
        <v>1</v>
      </c>
      <c r="M336" s="79" t="s">
        <v>45</v>
      </c>
      <c r="N336" s="79" t="s">
        <v>45</v>
      </c>
      <c r="O336" s="79" t="s">
        <v>17</v>
      </c>
      <c r="P336" s="79" t="s">
        <v>17</v>
      </c>
      <c r="Q336" s="79" t="s">
        <v>17</v>
      </c>
      <c r="R336" s="126">
        <v>1</v>
      </c>
      <c r="S336" s="125">
        <f t="shared" si="5"/>
        <v>2</v>
      </c>
      <c r="T336" s="79" t="s">
        <v>45</v>
      </c>
      <c r="U336" s="79" t="s">
        <v>45</v>
      </c>
      <c r="V336" s="79" t="s">
        <v>17</v>
      </c>
      <c r="W336" s="79" t="s">
        <v>17</v>
      </c>
      <c r="X336" s="79" t="s">
        <v>17</v>
      </c>
      <c r="Y336" s="79" t="s">
        <v>45</v>
      </c>
      <c r="Z336" s="79" t="s">
        <v>45</v>
      </c>
      <c r="AA336" s="79" t="s">
        <v>17</v>
      </c>
      <c r="AB336" s="79" t="s">
        <v>17</v>
      </c>
      <c r="AC336" s="79" t="s">
        <v>17</v>
      </c>
    </row>
    <row r="337" spans="1:68">
      <c r="A337" s="93" t="s">
        <v>346</v>
      </c>
      <c r="B337" s="138" t="s">
        <v>348</v>
      </c>
      <c r="C337" s="100" t="s">
        <v>365</v>
      </c>
      <c r="D337" s="100"/>
      <c r="E337" s="93" t="s">
        <v>352</v>
      </c>
      <c r="F337" s="126" t="s">
        <v>913</v>
      </c>
      <c r="G337" s="79" t="s">
        <v>45</v>
      </c>
      <c r="H337" s="79" t="s">
        <v>45</v>
      </c>
      <c r="I337" s="79" t="s">
        <v>17</v>
      </c>
      <c r="J337" s="79" t="s">
        <v>17</v>
      </c>
      <c r="K337" s="79" t="s">
        <v>17</v>
      </c>
      <c r="L337" s="126">
        <v>1</v>
      </c>
      <c r="M337" s="79" t="s">
        <v>45</v>
      </c>
      <c r="N337" s="79" t="s">
        <v>45</v>
      </c>
      <c r="O337" s="79" t="s">
        <v>17</v>
      </c>
      <c r="P337" s="79" t="s">
        <v>17</v>
      </c>
      <c r="Q337" s="79" t="s">
        <v>17</v>
      </c>
      <c r="R337" s="126">
        <v>1</v>
      </c>
      <c r="S337" s="125">
        <f t="shared" si="5"/>
        <v>2</v>
      </c>
      <c r="T337" s="79" t="s">
        <v>45</v>
      </c>
      <c r="U337" s="79" t="s">
        <v>45</v>
      </c>
      <c r="V337" s="79" t="s">
        <v>17</v>
      </c>
      <c r="W337" s="79" t="s">
        <v>17</v>
      </c>
      <c r="X337" s="79" t="s">
        <v>17</v>
      </c>
      <c r="Y337" s="79" t="s">
        <v>45</v>
      </c>
      <c r="Z337" s="79" t="s">
        <v>45</v>
      </c>
      <c r="AA337" s="79" t="s">
        <v>17</v>
      </c>
      <c r="AB337" s="79" t="s">
        <v>17</v>
      </c>
      <c r="AC337" s="79" t="s">
        <v>17</v>
      </c>
    </row>
    <row r="338" spans="1:68" s="9" customFormat="1">
      <c r="A338" s="96" t="s">
        <v>346</v>
      </c>
      <c r="B338" s="80" t="s">
        <v>366</v>
      </c>
      <c r="C338" s="97" t="s">
        <v>367</v>
      </c>
      <c r="D338" s="97"/>
      <c r="E338" s="96" t="s">
        <v>6</v>
      </c>
      <c r="F338" s="151"/>
      <c r="G338" s="78"/>
      <c r="H338" s="78"/>
      <c r="I338" s="78"/>
      <c r="J338" s="78"/>
      <c r="K338" s="78"/>
      <c r="L338" s="151">
        <v>1</v>
      </c>
      <c r="M338" s="78"/>
      <c r="N338" s="78"/>
      <c r="O338" s="78"/>
      <c r="P338" s="78"/>
      <c r="Q338" s="78"/>
      <c r="R338" s="151">
        <v>1</v>
      </c>
      <c r="S338" s="152">
        <f t="shared" si="5"/>
        <v>2</v>
      </c>
      <c r="T338" s="78"/>
      <c r="U338" s="78"/>
      <c r="V338" s="78"/>
      <c r="W338" s="78"/>
      <c r="X338" s="78"/>
      <c r="Y338" s="78"/>
      <c r="Z338" s="78"/>
      <c r="AA338" s="78"/>
      <c r="AB338" s="78"/>
      <c r="AC338" s="78"/>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c r="BE338" s="2"/>
      <c r="BF338" s="2"/>
      <c r="BG338" s="2"/>
      <c r="BH338" s="2"/>
      <c r="BI338" s="2"/>
      <c r="BJ338" s="2"/>
      <c r="BK338" s="2"/>
      <c r="BL338" s="2"/>
      <c r="BM338" s="2"/>
      <c r="BN338" s="2"/>
      <c r="BO338" s="2"/>
      <c r="BP338" s="2"/>
    </row>
    <row r="339" spans="1:68">
      <c r="A339" s="93" t="s">
        <v>346</v>
      </c>
      <c r="B339" s="138" t="s">
        <v>366</v>
      </c>
      <c r="C339" s="100" t="s">
        <v>368</v>
      </c>
      <c r="D339" s="100"/>
      <c r="E339" s="93" t="s">
        <v>352</v>
      </c>
      <c r="F339" s="126"/>
      <c r="G339" s="79" t="s">
        <v>45</v>
      </c>
      <c r="H339" s="79" t="s">
        <v>45</v>
      </c>
      <c r="I339" s="79" t="s">
        <v>17</v>
      </c>
      <c r="J339" s="79" t="s">
        <v>17</v>
      </c>
      <c r="K339" s="79" t="s">
        <v>17</v>
      </c>
      <c r="L339" s="126">
        <v>1</v>
      </c>
      <c r="M339" s="79" t="s">
        <v>45</v>
      </c>
      <c r="N339" s="79" t="s">
        <v>45</v>
      </c>
      <c r="O339" s="79" t="s">
        <v>17</v>
      </c>
      <c r="P339" s="79" t="s">
        <v>17</v>
      </c>
      <c r="Q339" s="79" t="s">
        <v>17</v>
      </c>
      <c r="R339" s="126">
        <v>1</v>
      </c>
      <c r="S339" s="125">
        <f t="shared" si="5"/>
        <v>2</v>
      </c>
      <c r="T339" s="79" t="s">
        <v>45</v>
      </c>
      <c r="U339" s="79" t="s">
        <v>45</v>
      </c>
      <c r="V339" s="79" t="s">
        <v>17</v>
      </c>
      <c r="W339" s="79" t="s">
        <v>17</v>
      </c>
      <c r="X339" s="79" t="s">
        <v>17</v>
      </c>
      <c r="Y339" s="79" t="s">
        <v>45</v>
      </c>
      <c r="Z339" s="79" t="s">
        <v>45</v>
      </c>
      <c r="AA339" s="79" t="s">
        <v>17</v>
      </c>
      <c r="AB339" s="79" t="s">
        <v>17</v>
      </c>
      <c r="AC339" s="79" t="s">
        <v>17</v>
      </c>
    </row>
    <row r="340" spans="1:68">
      <c r="A340" s="93" t="s">
        <v>346</v>
      </c>
      <c r="B340" s="138" t="s">
        <v>366</v>
      </c>
      <c r="C340" s="100" t="s">
        <v>369</v>
      </c>
      <c r="D340" s="100"/>
      <c r="E340" s="93" t="s">
        <v>352</v>
      </c>
      <c r="F340" s="126" t="s">
        <v>920</v>
      </c>
      <c r="G340" s="79" t="s">
        <v>45</v>
      </c>
      <c r="H340" s="79" t="s">
        <v>45</v>
      </c>
      <c r="I340" s="79" t="s">
        <v>17</v>
      </c>
      <c r="J340" s="79" t="s">
        <v>17</v>
      </c>
      <c r="K340" s="79" t="s">
        <v>17</v>
      </c>
      <c r="L340" s="126">
        <v>1</v>
      </c>
      <c r="M340" s="79" t="s">
        <v>45</v>
      </c>
      <c r="N340" s="79" t="s">
        <v>45</v>
      </c>
      <c r="O340" s="79" t="s">
        <v>17</v>
      </c>
      <c r="P340" s="79" t="s">
        <v>17</v>
      </c>
      <c r="Q340" s="79" t="s">
        <v>17</v>
      </c>
      <c r="R340" s="126">
        <v>1</v>
      </c>
      <c r="S340" s="125">
        <f t="shared" si="5"/>
        <v>2</v>
      </c>
      <c r="T340" s="79" t="s">
        <v>45</v>
      </c>
      <c r="U340" s="79" t="s">
        <v>45</v>
      </c>
      <c r="V340" s="79" t="s">
        <v>17</v>
      </c>
      <c r="W340" s="79" t="s">
        <v>17</v>
      </c>
      <c r="X340" s="79" t="s">
        <v>17</v>
      </c>
      <c r="Y340" s="79" t="s">
        <v>45</v>
      </c>
      <c r="Z340" s="79" t="s">
        <v>45</v>
      </c>
      <c r="AA340" s="79" t="s">
        <v>17</v>
      </c>
      <c r="AB340" s="79" t="s">
        <v>17</v>
      </c>
      <c r="AC340" s="79" t="s">
        <v>17</v>
      </c>
    </row>
    <row r="341" spans="1:68">
      <c r="A341" s="93" t="s">
        <v>346</v>
      </c>
      <c r="B341" s="138" t="s">
        <v>366</v>
      </c>
      <c r="C341" s="100" t="s">
        <v>370</v>
      </c>
      <c r="D341" s="100"/>
      <c r="E341" s="93" t="s">
        <v>352</v>
      </c>
      <c r="F341" s="126"/>
      <c r="G341" s="79" t="s">
        <v>45</v>
      </c>
      <c r="H341" s="79" t="s">
        <v>45</v>
      </c>
      <c r="I341" s="79" t="s">
        <v>17</v>
      </c>
      <c r="J341" s="79" t="s">
        <v>17</v>
      </c>
      <c r="K341" s="79" t="s">
        <v>17</v>
      </c>
      <c r="L341" s="126">
        <v>1</v>
      </c>
      <c r="M341" s="79" t="s">
        <v>45</v>
      </c>
      <c r="N341" s="79" t="s">
        <v>45</v>
      </c>
      <c r="O341" s="79" t="s">
        <v>17</v>
      </c>
      <c r="P341" s="79" t="s">
        <v>17</v>
      </c>
      <c r="Q341" s="79" t="s">
        <v>17</v>
      </c>
      <c r="R341" s="126">
        <v>1</v>
      </c>
      <c r="S341" s="125">
        <f t="shared" si="5"/>
        <v>2</v>
      </c>
      <c r="T341" s="79" t="s">
        <v>45</v>
      </c>
      <c r="U341" s="79" t="s">
        <v>45</v>
      </c>
      <c r="V341" s="79" t="s">
        <v>17</v>
      </c>
      <c r="W341" s="79" t="s">
        <v>17</v>
      </c>
      <c r="X341" s="79" t="s">
        <v>17</v>
      </c>
      <c r="Y341" s="79" t="s">
        <v>45</v>
      </c>
      <c r="Z341" s="79" t="s">
        <v>45</v>
      </c>
      <c r="AA341" s="79" t="s">
        <v>17</v>
      </c>
      <c r="AB341" s="79" t="s">
        <v>17</v>
      </c>
      <c r="AC341" s="79" t="s">
        <v>17</v>
      </c>
    </row>
    <row r="342" spans="1:68">
      <c r="A342" s="93" t="s">
        <v>346</v>
      </c>
      <c r="B342" s="138" t="s">
        <v>366</v>
      </c>
      <c r="C342" s="100" t="s">
        <v>371</v>
      </c>
      <c r="D342" s="100"/>
      <c r="E342" s="93" t="s">
        <v>352</v>
      </c>
      <c r="F342" s="126" t="s">
        <v>927</v>
      </c>
      <c r="G342" s="79" t="s">
        <v>45</v>
      </c>
      <c r="H342" s="79" t="s">
        <v>45</v>
      </c>
      <c r="I342" s="79" t="s">
        <v>17</v>
      </c>
      <c r="J342" s="79" t="s">
        <v>17</v>
      </c>
      <c r="K342" s="79" t="s">
        <v>17</v>
      </c>
      <c r="L342" s="126">
        <v>1</v>
      </c>
      <c r="M342" s="79" t="s">
        <v>45</v>
      </c>
      <c r="N342" s="79" t="s">
        <v>45</v>
      </c>
      <c r="O342" s="79" t="s">
        <v>17</v>
      </c>
      <c r="P342" s="79" t="s">
        <v>17</v>
      </c>
      <c r="Q342" s="79" t="s">
        <v>17</v>
      </c>
      <c r="R342" s="126">
        <v>1</v>
      </c>
      <c r="S342" s="125">
        <f t="shared" si="5"/>
        <v>2</v>
      </c>
      <c r="T342" s="79" t="s">
        <v>45</v>
      </c>
      <c r="U342" s="79" t="s">
        <v>45</v>
      </c>
      <c r="V342" s="79" t="s">
        <v>17</v>
      </c>
      <c r="W342" s="79" t="s">
        <v>17</v>
      </c>
      <c r="X342" s="79" t="s">
        <v>17</v>
      </c>
      <c r="Y342" s="79" t="s">
        <v>45</v>
      </c>
      <c r="Z342" s="79" t="s">
        <v>45</v>
      </c>
      <c r="AA342" s="79" t="s">
        <v>17</v>
      </c>
      <c r="AB342" s="79" t="s">
        <v>17</v>
      </c>
      <c r="AC342" s="79" t="s">
        <v>17</v>
      </c>
    </row>
    <row r="343" spans="1:68">
      <c r="A343" s="93" t="s">
        <v>346</v>
      </c>
      <c r="B343" s="138" t="s">
        <v>366</v>
      </c>
      <c r="C343" s="100" t="s">
        <v>372</v>
      </c>
      <c r="D343" s="100"/>
      <c r="E343" s="93" t="s">
        <v>352</v>
      </c>
      <c r="F343" s="126"/>
      <c r="G343" s="79" t="s">
        <v>45</v>
      </c>
      <c r="H343" s="79" t="s">
        <v>45</v>
      </c>
      <c r="I343" s="79" t="s">
        <v>17</v>
      </c>
      <c r="J343" s="79" t="s">
        <v>17</v>
      </c>
      <c r="K343" s="79" t="s">
        <v>17</v>
      </c>
      <c r="L343" s="126">
        <v>1</v>
      </c>
      <c r="M343" s="79" t="s">
        <v>45</v>
      </c>
      <c r="N343" s="79" t="s">
        <v>45</v>
      </c>
      <c r="O343" s="79" t="s">
        <v>17</v>
      </c>
      <c r="P343" s="79" t="s">
        <v>17</v>
      </c>
      <c r="Q343" s="79" t="s">
        <v>17</v>
      </c>
      <c r="R343" s="126">
        <v>1</v>
      </c>
      <c r="S343" s="125">
        <f t="shared" si="5"/>
        <v>2</v>
      </c>
      <c r="T343" s="79" t="s">
        <v>45</v>
      </c>
      <c r="U343" s="79" t="s">
        <v>45</v>
      </c>
      <c r="V343" s="79" t="s">
        <v>17</v>
      </c>
      <c r="W343" s="79" t="s">
        <v>17</v>
      </c>
      <c r="X343" s="79" t="s">
        <v>17</v>
      </c>
      <c r="Y343" s="79" t="s">
        <v>45</v>
      </c>
      <c r="Z343" s="79" t="s">
        <v>45</v>
      </c>
      <c r="AA343" s="79" t="s">
        <v>17</v>
      </c>
      <c r="AB343" s="79" t="s">
        <v>17</v>
      </c>
      <c r="AC343" s="79" t="s">
        <v>17</v>
      </c>
    </row>
    <row r="344" spans="1:68">
      <c r="A344" s="93" t="s">
        <v>346</v>
      </c>
      <c r="B344" s="138" t="s">
        <v>366</v>
      </c>
      <c r="C344" s="100" t="s">
        <v>373</v>
      </c>
      <c r="D344" s="100"/>
      <c r="E344" s="93" t="s">
        <v>352</v>
      </c>
      <c r="F344" s="126" t="s">
        <v>934</v>
      </c>
      <c r="G344" s="79" t="s">
        <v>45</v>
      </c>
      <c r="H344" s="79" t="s">
        <v>45</v>
      </c>
      <c r="I344" s="79" t="s">
        <v>17</v>
      </c>
      <c r="J344" s="79" t="s">
        <v>17</v>
      </c>
      <c r="K344" s="79" t="s">
        <v>17</v>
      </c>
      <c r="L344" s="126">
        <v>1</v>
      </c>
      <c r="M344" s="79" t="s">
        <v>45</v>
      </c>
      <c r="N344" s="79" t="s">
        <v>45</v>
      </c>
      <c r="O344" s="79" t="s">
        <v>17</v>
      </c>
      <c r="P344" s="79" t="s">
        <v>17</v>
      </c>
      <c r="Q344" s="79" t="s">
        <v>17</v>
      </c>
      <c r="R344" s="126">
        <v>1</v>
      </c>
      <c r="S344" s="125">
        <f t="shared" si="5"/>
        <v>2</v>
      </c>
      <c r="T344" s="79" t="s">
        <v>45</v>
      </c>
      <c r="U344" s="79" t="s">
        <v>45</v>
      </c>
      <c r="V344" s="79" t="s">
        <v>17</v>
      </c>
      <c r="W344" s="79" t="s">
        <v>17</v>
      </c>
      <c r="X344" s="79" t="s">
        <v>17</v>
      </c>
      <c r="Y344" s="79" t="s">
        <v>45</v>
      </c>
      <c r="Z344" s="79" t="s">
        <v>45</v>
      </c>
      <c r="AA344" s="79" t="s">
        <v>17</v>
      </c>
      <c r="AB344" s="79" t="s">
        <v>17</v>
      </c>
      <c r="AC344" s="79" t="s">
        <v>17</v>
      </c>
    </row>
    <row r="345" spans="1:68">
      <c r="A345" s="93" t="s">
        <v>346</v>
      </c>
      <c r="B345" s="138" t="s">
        <v>366</v>
      </c>
      <c r="C345" s="100" t="s">
        <v>374</v>
      </c>
      <c r="D345" s="100"/>
      <c r="E345" s="93" t="s">
        <v>352</v>
      </c>
      <c r="F345" s="126"/>
      <c r="G345" s="79" t="s">
        <v>45</v>
      </c>
      <c r="H345" s="79" t="s">
        <v>45</v>
      </c>
      <c r="I345" s="79" t="s">
        <v>17</v>
      </c>
      <c r="J345" s="79" t="s">
        <v>17</v>
      </c>
      <c r="K345" s="79" t="s">
        <v>17</v>
      </c>
      <c r="L345" s="126">
        <v>1</v>
      </c>
      <c r="M345" s="79" t="s">
        <v>45</v>
      </c>
      <c r="N345" s="79" t="s">
        <v>45</v>
      </c>
      <c r="O345" s="79" t="s">
        <v>17</v>
      </c>
      <c r="P345" s="79" t="s">
        <v>17</v>
      </c>
      <c r="Q345" s="79" t="s">
        <v>17</v>
      </c>
      <c r="R345" s="126">
        <v>1</v>
      </c>
      <c r="S345" s="125">
        <f t="shared" si="5"/>
        <v>2</v>
      </c>
      <c r="T345" s="79" t="s">
        <v>45</v>
      </c>
      <c r="U345" s="79" t="s">
        <v>45</v>
      </c>
      <c r="V345" s="79" t="s">
        <v>17</v>
      </c>
      <c r="W345" s="79" t="s">
        <v>17</v>
      </c>
      <c r="X345" s="79" t="s">
        <v>17</v>
      </c>
      <c r="Y345" s="79" t="s">
        <v>45</v>
      </c>
      <c r="Z345" s="79" t="s">
        <v>45</v>
      </c>
      <c r="AA345" s="79" t="s">
        <v>17</v>
      </c>
      <c r="AB345" s="79" t="s">
        <v>17</v>
      </c>
      <c r="AC345" s="79" t="s">
        <v>17</v>
      </c>
    </row>
    <row r="346" spans="1:68">
      <c r="A346" s="93" t="s">
        <v>346</v>
      </c>
      <c r="B346" s="138" t="s">
        <v>366</v>
      </c>
      <c r="C346" s="100" t="s">
        <v>375</v>
      </c>
      <c r="D346" s="100"/>
      <c r="E346" s="93" t="s">
        <v>352</v>
      </c>
      <c r="F346" s="126" t="s">
        <v>941</v>
      </c>
      <c r="G346" s="79" t="s">
        <v>45</v>
      </c>
      <c r="H346" s="79" t="s">
        <v>45</v>
      </c>
      <c r="I346" s="79" t="s">
        <v>17</v>
      </c>
      <c r="J346" s="79" t="s">
        <v>17</v>
      </c>
      <c r="K346" s="79" t="s">
        <v>17</v>
      </c>
      <c r="L346" s="126">
        <v>1</v>
      </c>
      <c r="M346" s="79" t="s">
        <v>45</v>
      </c>
      <c r="N346" s="79" t="s">
        <v>45</v>
      </c>
      <c r="O346" s="79" t="s">
        <v>17</v>
      </c>
      <c r="P346" s="79" t="s">
        <v>17</v>
      </c>
      <c r="Q346" s="79" t="s">
        <v>17</v>
      </c>
      <c r="R346" s="126">
        <v>1</v>
      </c>
      <c r="S346" s="125">
        <f t="shared" si="5"/>
        <v>2</v>
      </c>
      <c r="T346" s="79" t="s">
        <v>45</v>
      </c>
      <c r="U346" s="79" t="s">
        <v>45</v>
      </c>
      <c r="V346" s="79" t="s">
        <v>17</v>
      </c>
      <c r="W346" s="79" t="s">
        <v>17</v>
      </c>
      <c r="X346" s="79" t="s">
        <v>17</v>
      </c>
      <c r="Y346" s="79" t="s">
        <v>45</v>
      </c>
      <c r="Z346" s="79" t="s">
        <v>45</v>
      </c>
      <c r="AA346" s="79" t="s">
        <v>17</v>
      </c>
      <c r="AB346" s="79" t="s">
        <v>17</v>
      </c>
      <c r="AC346" s="79" t="s">
        <v>17</v>
      </c>
    </row>
    <row r="347" spans="1:68" s="9" customFormat="1">
      <c r="A347" s="96" t="s">
        <v>346</v>
      </c>
      <c r="B347" s="80" t="s">
        <v>376</v>
      </c>
      <c r="C347" s="97" t="s">
        <v>376</v>
      </c>
      <c r="D347" s="97"/>
      <c r="E347" s="96" t="s">
        <v>6</v>
      </c>
      <c r="F347" s="151"/>
      <c r="G347" s="78"/>
      <c r="H347" s="78"/>
      <c r="I347" s="78"/>
      <c r="J347" s="78"/>
      <c r="K347" s="78"/>
      <c r="L347" s="151">
        <v>1</v>
      </c>
      <c r="M347" s="78"/>
      <c r="N347" s="78"/>
      <c r="O347" s="78"/>
      <c r="P347" s="78"/>
      <c r="Q347" s="78"/>
      <c r="R347" s="151">
        <v>1</v>
      </c>
      <c r="S347" s="152">
        <f t="shared" si="5"/>
        <v>2</v>
      </c>
      <c r="T347" s="78"/>
      <c r="U347" s="78"/>
      <c r="V347" s="78"/>
      <c r="W347" s="78"/>
      <c r="X347" s="78"/>
      <c r="Y347" s="78"/>
      <c r="Z347" s="78"/>
      <c r="AA347" s="78"/>
      <c r="AB347" s="78"/>
      <c r="AC347" s="78"/>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c r="BE347" s="2"/>
      <c r="BF347" s="2"/>
      <c r="BG347" s="2"/>
      <c r="BH347" s="2"/>
      <c r="BI347" s="2"/>
      <c r="BJ347" s="2"/>
      <c r="BK347" s="2"/>
      <c r="BL347" s="2"/>
      <c r="BM347" s="2"/>
      <c r="BN347" s="2"/>
      <c r="BO347" s="2"/>
      <c r="BP347" s="2"/>
    </row>
    <row r="348" spans="1:68">
      <c r="A348" s="93" t="s">
        <v>346</v>
      </c>
      <c r="B348" s="138" t="s">
        <v>376</v>
      </c>
      <c r="C348" s="100" t="s">
        <v>377</v>
      </c>
      <c r="D348" s="100"/>
      <c r="E348" s="93" t="s">
        <v>352</v>
      </c>
      <c r="F348" s="126"/>
      <c r="G348" s="79" t="s">
        <v>45</v>
      </c>
      <c r="H348" s="79" t="s">
        <v>17</v>
      </c>
      <c r="I348" s="79" t="s">
        <v>17</v>
      </c>
      <c r="J348" s="79" t="s">
        <v>17</v>
      </c>
      <c r="K348" s="79" t="s">
        <v>17</v>
      </c>
      <c r="L348" s="126">
        <v>1</v>
      </c>
      <c r="M348" s="79" t="s">
        <v>45</v>
      </c>
      <c r="N348" s="79" t="s">
        <v>17</v>
      </c>
      <c r="O348" s="79" t="s">
        <v>17</v>
      </c>
      <c r="P348" s="79" t="s">
        <v>17</v>
      </c>
      <c r="Q348" s="79" t="s">
        <v>17</v>
      </c>
      <c r="R348" s="126">
        <v>1</v>
      </c>
      <c r="S348" s="125">
        <f t="shared" si="5"/>
        <v>2</v>
      </c>
      <c r="T348" s="79" t="s">
        <v>45</v>
      </c>
      <c r="U348" s="79" t="s">
        <v>17</v>
      </c>
      <c r="V348" s="79" t="s">
        <v>17</v>
      </c>
      <c r="W348" s="79" t="s">
        <v>17</v>
      </c>
      <c r="X348" s="79" t="s">
        <v>17</v>
      </c>
      <c r="Y348" s="79" t="s">
        <v>45</v>
      </c>
      <c r="Z348" s="79" t="s">
        <v>17</v>
      </c>
      <c r="AA348" s="79" t="s">
        <v>17</v>
      </c>
      <c r="AB348" s="79" t="s">
        <v>17</v>
      </c>
      <c r="AC348" s="79" t="s">
        <v>17</v>
      </c>
    </row>
    <row r="349" spans="1:68">
      <c r="A349" s="93" t="s">
        <v>346</v>
      </c>
      <c r="B349" s="138" t="s">
        <v>376</v>
      </c>
      <c r="C349" s="100" t="s">
        <v>378</v>
      </c>
      <c r="D349" s="100"/>
      <c r="E349" s="93" t="s">
        <v>352</v>
      </c>
      <c r="F349" s="126"/>
      <c r="G349" s="79" t="s">
        <v>45</v>
      </c>
      <c r="H349" s="79" t="s">
        <v>17</v>
      </c>
      <c r="I349" s="79" t="s">
        <v>17</v>
      </c>
      <c r="J349" s="79" t="s">
        <v>17</v>
      </c>
      <c r="K349" s="79" t="s">
        <v>17</v>
      </c>
      <c r="L349" s="126">
        <v>1</v>
      </c>
      <c r="M349" s="79" t="s">
        <v>45</v>
      </c>
      <c r="N349" s="79" t="s">
        <v>17</v>
      </c>
      <c r="O349" s="79" t="s">
        <v>17</v>
      </c>
      <c r="P349" s="79" t="s">
        <v>17</v>
      </c>
      <c r="Q349" s="79" t="s">
        <v>17</v>
      </c>
      <c r="R349" s="126">
        <v>1</v>
      </c>
      <c r="S349" s="125">
        <f t="shared" si="5"/>
        <v>2</v>
      </c>
      <c r="T349" s="79" t="s">
        <v>45</v>
      </c>
      <c r="U349" s="79" t="s">
        <v>17</v>
      </c>
      <c r="V349" s="79" t="s">
        <v>17</v>
      </c>
      <c r="W349" s="79" t="s">
        <v>17</v>
      </c>
      <c r="X349" s="79" t="s">
        <v>17</v>
      </c>
      <c r="Y349" s="79" t="s">
        <v>45</v>
      </c>
      <c r="Z349" s="79" t="s">
        <v>17</v>
      </c>
      <c r="AA349" s="79" t="s">
        <v>17</v>
      </c>
      <c r="AB349" s="79" t="s">
        <v>17</v>
      </c>
      <c r="AC349" s="79" t="s">
        <v>17</v>
      </c>
    </row>
    <row r="350" spans="1:68" ht="28.8">
      <c r="A350" s="93" t="s">
        <v>346</v>
      </c>
      <c r="B350" s="138" t="s">
        <v>376</v>
      </c>
      <c r="C350" s="100" t="s">
        <v>379</v>
      </c>
      <c r="D350" s="100"/>
      <c r="E350" s="93" t="s">
        <v>352</v>
      </c>
      <c r="F350" s="126"/>
      <c r="G350" s="79" t="s">
        <v>45</v>
      </c>
      <c r="H350" s="79" t="s">
        <v>17</v>
      </c>
      <c r="I350" s="79" t="s">
        <v>17</v>
      </c>
      <c r="J350" s="79" t="s">
        <v>17</v>
      </c>
      <c r="K350" s="79" t="s">
        <v>17</v>
      </c>
      <c r="L350" s="126">
        <v>1</v>
      </c>
      <c r="M350" s="79" t="s">
        <v>45</v>
      </c>
      <c r="N350" s="79" t="s">
        <v>17</v>
      </c>
      <c r="O350" s="79" t="s">
        <v>17</v>
      </c>
      <c r="P350" s="79" t="s">
        <v>17</v>
      </c>
      <c r="Q350" s="79" t="s">
        <v>17</v>
      </c>
      <c r="R350" s="126">
        <v>1</v>
      </c>
      <c r="S350" s="125">
        <f t="shared" si="5"/>
        <v>2</v>
      </c>
      <c r="T350" s="79" t="s">
        <v>45</v>
      </c>
      <c r="U350" s="79" t="s">
        <v>17</v>
      </c>
      <c r="V350" s="79" t="s">
        <v>17</v>
      </c>
      <c r="W350" s="79" t="s">
        <v>17</v>
      </c>
      <c r="X350" s="79" t="s">
        <v>17</v>
      </c>
      <c r="Y350" s="79" t="s">
        <v>45</v>
      </c>
      <c r="Z350" s="79" t="s">
        <v>17</v>
      </c>
      <c r="AA350" s="79" t="s">
        <v>17</v>
      </c>
      <c r="AB350" s="79" t="s">
        <v>17</v>
      </c>
      <c r="AC350" s="79" t="s">
        <v>17</v>
      </c>
    </row>
    <row r="351" spans="1:68" s="9" customFormat="1">
      <c r="A351" s="96" t="s">
        <v>346</v>
      </c>
      <c r="B351" s="80" t="s">
        <v>380</v>
      </c>
      <c r="C351" s="97" t="s">
        <v>380</v>
      </c>
      <c r="D351" s="97"/>
      <c r="E351" s="96" t="s">
        <v>6</v>
      </c>
      <c r="F351" s="151"/>
      <c r="G351" s="78"/>
      <c r="H351" s="78"/>
      <c r="I351" s="78"/>
      <c r="J351" s="78"/>
      <c r="K351" s="78"/>
      <c r="L351" s="151">
        <v>1</v>
      </c>
      <c r="M351" s="78"/>
      <c r="N351" s="78"/>
      <c r="O351" s="78"/>
      <c r="P351" s="78"/>
      <c r="Q351" s="78"/>
      <c r="R351" s="151">
        <v>1</v>
      </c>
      <c r="S351" s="152">
        <f t="shared" si="5"/>
        <v>2</v>
      </c>
      <c r="T351" s="78"/>
      <c r="U351" s="78"/>
      <c r="V351" s="78"/>
      <c r="W351" s="78"/>
      <c r="X351" s="78"/>
      <c r="Y351" s="78"/>
      <c r="Z351" s="78"/>
      <c r="AA351" s="78"/>
      <c r="AB351" s="78"/>
      <c r="AC351" s="78"/>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c r="BE351" s="2"/>
      <c r="BF351" s="2"/>
      <c r="BG351" s="2"/>
      <c r="BH351" s="2"/>
      <c r="BI351" s="2"/>
      <c r="BJ351" s="2"/>
      <c r="BK351" s="2"/>
      <c r="BL351" s="2"/>
      <c r="BM351" s="2"/>
      <c r="BN351" s="2"/>
      <c r="BO351" s="2"/>
      <c r="BP351" s="2"/>
    </row>
    <row r="352" spans="1:68" ht="43.2">
      <c r="A352" s="93" t="s">
        <v>346</v>
      </c>
      <c r="B352" s="138" t="s">
        <v>380</v>
      </c>
      <c r="C352" s="103" t="s">
        <v>1026</v>
      </c>
      <c r="D352" s="100"/>
      <c r="E352" s="153" t="s">
        <v>114</v>
      </c>
      <c r="F352" s="126"/>
      <c r="G352" s="79" t="s">
        <v>17</v>
      </c>
      <c r="H352" s="79" t="s">
        <v>17</v>
      </c>
      <c r="I352" s="79" t="s">
        <v>17</v>
      </c>
      <c r="J352" s="79" t="s">
        <v>17</v>
      </c>
      <c r="K352" s="79" t="s">
        <v>17</v>
      </c>
      <c r="L352" s="126">
        <v>1</v>
      </c>
      <c r="M352" s="79" t="s">
        <v>17</v>
      </c>
      <c r="N352" s="79" t="s">
        <v>17</v>
      </c>
      <c r="O352" s="79" t="s">
        <v>17</v>
      </c>
      <c r="P352" s="79" t="s">
        <v>17</v>
      </c>
      <c r="Q352" s="79" t="s">
        <v>17</v>
      </c>
      <c r="R352" s="126">
        <v>1</v>
      </c>
      <c r="S352" s="125">
        <f t="shared" si="5"/>
        <v>2</v>
      </c>
      <c r="T352" s="79" t="s">
        <v>17</v>
      </c>
      <c r="U352" s="79" t="s">
        <v>17</v>
      </c>
      <c r="V352" s="79" t="s">
        <v>17</v>
      </c>
      <c r="W352" s="79" t="s">
        <v>17</v>
      </c>
      <c r="X352" s="79" t="s">
        <v>17</v>
      </c>
      <c r="Y352" s="79" t="s">
        <v>17</v>
      </c>
      <c r="Z352" s="79" t="s">
        <v>17</v>
      </c>
      <c r="AA352" s="79" t="s">
        <v>17</v>
      </c>
      <c r="AB352" s="79" t="s">
        <v>17</v>
      </c>
      <c r="AC352" s="79" t="s">
        <v>17</v>
      </c>
    </row>
    <row r="353" spans="1:68">
      <c r="A353" s="93" t="s">
        <v>346</v>
      </c>
      <c r="B353" s="138" t="s">
        <v>380</v>
      </c>
      <c r="C353" s="100" t="s">
        <v>382</v>
      </c>
      <c r="D353" s="100"/>
      <c r="E353" s="93" t="s">
        <v>352</v>
      </c>
      <c r="F353" s="126"/>
      <c r="G353" s="79" t="s">
        <v>45</v>
      </c>
      <c r="H353" s="79" t="s">
        <v>45</v>
      </c>
      <c r="I353" s="79" t="s">
        <v>17</v>
      </c>
      <c r="J353" s="79" t="s">
        <v>17</v>
      </c>
      <c r="K353" s="79" t="s">
        <v>17</v>
      </c>
      <c r="L353" s="126">
        <v>1</v>
      </c>
      <c r="M353" s="79" t="s">
        <v>45</v>
      </c>
      <c r="N353" s="79" t="s">
        <v>45</v>
      </c>
      <c r="O353" s="79" t="s">
        <v>17</v>
      </c>
      <c r="P353" s="79" t="s">
        <v>17</v>
      </c>
      <c r="Q353" s="79" t="s">
        <v>17</v>
      </c>
      <c r="R353" s="126">
        <v>1</v>
      </c>
      <c r="S353" s="125">
        <f t="shared" si="5"/>
        <v>2</v>
      </c>
      <c r="T353" s="79" t="s">
        <v>45</v>
      </c>
      <c r="U353" s="79" t="s">
        <v>45</v>
      </c>
      <c r="V353" s="79" t="s">
        <v>17</v>
      </c>
      <c r="W353" s="79" t="s">
        <v>17</v>
      </c>
      <c r="X353" s="79" t="s">
        <v>17</v>
      </c>
      <c r="Y353" s="79" t="s">
        <v>45</v>
      </c>
      <c r="Z353" s="79" t="s">
        <v>45</v>
      </c>
      <c r="AA353" s="79" t="s">
        <v>17</v>
      </c>
      <c r="AB353" s="79" t="s">
        <v>17</v>
      </c>
      <c r="AC353" s="79" t="s">
        <v>17</v>
      </c>
    </row>
    <row r="354" spans="1:68">
      <c r="A354" s="93" t="s">
        <v>346</v>
      </c>
      <c r="B354" s="138" t="s">
        <v>380</v>
      </c>
      <c r="C354" s="100" t="s">
        <v>383</v>
      </c>
      <c r="D354" s="100"/>
      <c r="E354" s="93" t="s">
        <v>352</v>
      </c>
      <c r="F354" s="126" t="s">
        <v>943</v>
      </c>
      <c r="G354" s="79" t="s">
        <v>45</v>
      </c>
      <c r="H354" s="79" t="s">
        <v>45</v>
      </c>
      <c r="I354" s="79" t="s">
        <v>17</v>
      </c>
      <c r="J354" s="79" t="s">
        <v>17</v>
      </c>
      <c r="K354" s="79" t="s">
        <v>17</v>
      </c>
      <c r="L354" s="126">
        <v>1</v>
      </c>
      <c r="M354" s="79" t="s">
        <v>45</v>
      </c>
      <c r="N354" s="79" t="s">
        <v>45</v>
      </c>
      <c r="O354" s="79" t="s">
        <v>17</v>
      </c>
      <c r="P354" s="79" t="s">
        <v>17</v>
      </c>
      <c r="Q354" s="79" t="s">
        <v>17</v>
      </c>
      <c r="R354" s="126">
        <v>1</v>
      </c>
      <c r="S354" s="125">
        <f t="shared" si="5"/>
        <v>2</v>
      </c>
      <c r="T354" s="79" t="s">
        <v>45</v>
      </c>
      <c r="U354" s="79" t="s">
        <v>45</v>
      </c>
      <c r="V354" s="79" t="s">
        <v>17</v>
      </c>
      <c r="W354" s="79" t="s">
        <v>17</v>
      </c>
      <c r="X354" s="79" t="s">
        <v>17</v>
      </c>
      <c r="Y354" s="79" t="s">
        <v>45</v>
      </c>
      <c r="Z354" s="79" t="s">
        <v>45</v>
      </c>
      <c r="AA354" s="79" t="s">
        <v>17</v>
      </c>
      <c r="AB354" s="79" t="s">
        <v>17</v>
      </c>
      <c r="AC354" s="79" t="s">
        <v>17</v>
      </c>
    </row>
    <row r="355" spans="1:68" s="9" customFormat="1">
      <c r="A355" s="96" t="s">
        <v>346</v>
      </c>
      <c r="B355" s="80" t="s">
        <v>384</v>
      </c>
      <c r="C355" s="97" t="s">
        <v>384</v>
      </c>
      <c r="D355" s="97"/>
      <c r="E355" s="96" t="s">
        <v>6</v>
      </c>
      <c r="F355" s="151"/>
      <c r="G355" s="78"/>
      <c r="H355" s="78"/>
      <c r="I355" s="78"/>
      <c r="J355" s="78"/>
      <c r="K355" s="78"/>
      <c r="L355" s="151">
        <v>1</v>
      </c>
      <c r="M355" s="78"/>
      <c r="N355" s="78"/>
      <c r="O355" s="78"/>
      <c r="P355" s="78"/>
      <c r="Q355" s="78"/>
      <c r="R355" s="151">
        <v>1</v>
      </c>
      <c r="S355" s="152">
        <f t="shared" si="5"/>
        <v>2</v>
      </c>
      <c r="T355" s="78"/>
      <c r="U355" s="78"/>
      <c r="V355" s="78"/>
      <c r="W355" s="78"/>
      <c r="X355" s="78"/>
      <c r="Y355" s="78"/>
      <c r="Z355" s="78"/>
      <c r="AA355" s="78"/>
      <c r="AB355" s="78"/>
      <c r="AC355" s="78"/>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c r="BE355" s="2"/>
      <c r="BF355" s="2"/>
      <c r="BG355" s="2"/>
      <c r="BH355" s="2"/>
      <c r="BI355" s="2"/>
      <c r="BJ355" s="2"/>
      <c r="BK355" s="2"/>
      <c r="BL355" s="2"/>
      <c r="BM355" s="2"/>
      <c r="BN355" s="2"/>
      <c r="BO355" s="2"/>
      <c r="BP355" s="2"/>
    </row>
    <row r="356" spans="1:68">
      <c r="A356" s="93" t="s">
        <v>346</v>
      </c>
      <c r="B356" s="138" t="s">
        <v>384</v>
      </c>
      <c r="C356" s="100" t="s">
        <v>385</v>
      </c>
      <c r="D356" s="100"/>
      <c r="E356" s="93" t="s">
        <v>352</v>
      </c>
      <c r="F356" s="126"/>
      <c r="G356" s="79" t="s">
        <v>45</v>
      </c>
      <c r="H356" s="79" t="s">
        <v>17</v>
      </c>
      <c r="I356" s="79" t="s">
        <v>17</v>
      </c>
      <c r="J356" s="79" t="s">
        <v>17</v>
      </c>
      <c r="K356" s="79" t="s">
        <v>17</v>
      </c>
      <c r="L356" s="126">
        <v>1</v>
      </c>
      <c r="M356" s="79" t="s">
        <v>45</v>
      </c>
      <c r="N356" s="79" t="s">
        <v>17</v>
      </c>
      <c r="O356" s="79" t="s">
        <v>17</v>
      </c>
      <c r="P356" s="79" t="s">
        <v>17</v>
      </c>
      <c r="Q356" s="79" t="s">
        <v>17</v>
      </c>
      <c r="R356" s="126">
        <v>1</v>
      </c>
      <c r="S356" s="125">
        <f t="shared" si="5"/>
        <v>2</v>
      </c>
      <c r="T356" s="79" t="s">
        <v>45</v>
      </c>
      <c r="U356" s="79" t="s">
        <v>17</v>
      </c>
      <c r="V356" s="79" t="s">
        <v>17</v>
      </c>
      <c r="W356" s="79" t="s">
        <v>17</v>
      </c>
      <c r="X356" s="79" t="s">
        <v>17</v>
      </c>
      <c r="Y356" s="79" t="s">
        <v>45</v>
      </c>
      <c r="Z356" s="79" t="s">
        <v>17</v>
      </c>
      <c r="AA356" s="79" t="s">
        <v>17</v>
      </c>
      <c r="AB356" s="79" t="s">
        <v>17</v>
      </c>
      <c r="AC356" s="79" t="s">
        <v>17</v>
      </c>
    </row>
    <row r="357" spans="1:68">
      <c r="A357" s="93" t="s">
        <v>346</v>
      </c>
      <c r="B357" s="138" t="s">
        <v>384</v>
      </c>
      <c r="C357" s="100" t="s">
        <v>386</v>
      </c>
      <c r="D357" s="100"/>
      <c r="E357" s="93" t="s">
        <v>352</v>
      </c>
      <c r="F357" s="126" t="s">
        <v>871</v>
      </c>
      <c r="G357" s="79" t="s">
        <v>45</v>
      </c>
      <c r="H357" s="79" t="s">
        <v>17</v>
      </c>
      <c r="I357" s="79" t="s">
        <v>17</v>
      </c>
      <c r="J357" s="79" t="s">
        <v>17</v>
      </c>
      <c r="K357" s="79" t="s">
        <v>17</v>
      </c>
      <c r="L357" s="126">
        <v>1</v>
      </c>
      <c r="M357" s="79" t="s">
        <v>45</v>
      </c>
      <c r="N357" s="79" t="s">
        <v>17</v>
      </c>
      <c r="O357" s="79" t="s">
        <v>17</v>
      </c>
      <c r="P357" s="79" t="s">
        <v>17</v>
      </c>
      <c r="Q357" s="79" t="s">
        <v>17</v>
      </c>
      <c r="R357" s="126">
        <v>1</v>
      </c>
      <c r="S357" s="125">
        <f t="shared" si="5"/>
        <v>2</v>
      </c>
      <c r="T357" s="79" t="s">
        <v>45</v>
      </c>
      <c r="U357" s="79" t="s">
        <v>17</v>
      </c>
      <c r="V357" s="79" t="s">
        <v>17</v>
      </c>
      <c r="W357" s="79" t="s">
        <v>17</v>
      </c>
      <c r="X357" s="79" t="s">
        <v>17</v>
      </c>
      <c r="Y357" s="79" t="s">
        <v>45</v>
      </c>
      <c r="Z357" s="79" t="s">
        <v>17</v>
      </c>
      <c r="AA357" s="79" t="s">
        <v>17</v>
      </c>
      <c r="AB357" s="79" t="s">
        <v>17</v>
      </c>
      <c r="AC357" s="79" t="s">
        <v>17</v>
      </c>
    </row>
    <row r="358" spans="1:68">
      <c r="A358" s="93" t="s">
        <v>346</v>
      </c>
      <c r="B358" s="138" t="s">
        <v>384</v>
      </c>
      <c r="C358" s="100" t="s">
        <v>387</v>
      </c>
      <c r="D358" s="100"/>
      <c r="E358" s="93" t="s">
        <v>352</v>
      </c>
      <c r="F358" s="126"/>
      <c r="G358" s="79" t="s">
        <v>45</v>
      </c>
      <c r="H358" s="79" t="s">
        <v>17</v>
      </c>
      <c r="I358" s="79" t="s">
        <v>17</v>
      </c>
      <c r="J358" s="79" t="s">
        <v>17</v>
      </c>
      <c r="K358" s="79" t="s">
        <v>17</v>
      </c>
      <c r="L358" s="126">
        <v>1</v>
      </c>
      <c r="M358" s="79" t="s">
        <v>45</v>
      </c>
      <c r="N358" s="79" t="s">
        <v>17</v>
      </c>
      <c r="O358" s="79" t="s">
        <v>17</v>
      </c>
      <c r="P358" s="79" t="s">
        <v>17</v>
      </c>
      <c r="Q358" s="79" t="s">
        <v>17</v>
      </c>
      <c r="R358" s="126">
        <v>1</v>
      </c>
      <c r="S358" s="125">
        <f t="shared" si="5"/>
        <v>2</v>
      </c>
      <c r="T358" s="79" t="s">
        <v>45</v>
      </c>
      <c r="U358" s="79" t="s">
        <v>17</v>
      </c>
      <c r="V358" s="79" t="s">
        <v>17</v>
      </c>
      <c r="W358" s="79" t="s">
        <v>17</v>
      </c>
      <c r="X358" s="79" t="s">
        <v>17</v>
      </c>
      <c r="Y358" s="79" t="s">
        <v>45</v>
      </c>
      <c r="Z358" s="79" t="s">
        <v>17</v>
      </c>
      <c r="AA358" s="79" t="s">
        <v>17</v>
      </c>
      <c r="AB358" s="79" t="s">
        <v>17</v>
      </c>
      <c r="AC358" s="79" t="s">
        <v>17</v>
      </c>
    </row>
    <row r="359" spans="1:68">
      <c r="A359" s="93" t="s">
        <v>346</v>
      </c>
      <c r="B359" s="138" t="s">
        <v>384</v>
      </c>
      <c r="C359" s="100" t="s">
        <v>388</v>
      </c>
      <c r="D359" s="100"/>
      <c r="E359" s="93" t="s">
        <v>352</v>
      </c>
      <c r="F359" s="126" t="s">
        <v>878</v>
      </c>
      <c r="G359" s="79" t="s">
        <v>45</v>
      </c>
      <c r="H359" s="79" t="s">
        <v>17</v>
      </c>
      <c r="I359" s="79" t="s">
        <v>17</v>
      </c>
      <c r="J359" s="79" t="s">
        <v>17</v>
      </c>
      <c r="K359" s="79" t="s">
        <v>17</v>
      </c>
      <c r="L359" s="126">
        <v>1</v>
      </c>
      <c r="M359" s="79" t="s">
        <v>45</v>
      </c>
      <c r="N359" s="79" t="s">
        <v>17</v>
      </c>
      <c r="O359" s="79" t="s">
        <v>17</v>
      </c>
      <c r="P359" s="79" t="s">
        <v>17</v>
      </c>
      <c r="Q359" s="79" t="s">
        <v>17</v>
      </c>
      <c r="R359" s="126">
        <v>1</v>
      </c>
      <c r="S359" s="125">
        <f t="shared" si="5"/>
        <v>2</v>
      </c>
      <c r="T359" s="79" t="s">
        <v>45</v>
      </c>
      <c r="U359" s="79" t="s">
        <v>17</v>
      </c>
      <c r="V359" s="79" t="s">
        <v>17</v>
      </c>
      <c r="W359" s="79" t="s">
        <v>17</v>
      </c>
      <c r="X359" s="79" t="s">
        <v>17</v>
      </c>
      <c r="Y359" s="79" t="s">
        <v>45</v>
      </c>
      <c r="Z359" s="79" t="s">
        <v>17</v>
      </c>
      <c r="AA359" s="79" t="s">
        <v>17</v>
      </c>
      <c r="AB359" s="79" t="s">
        <v>17</v>
      </c>
      <c r="AC359" s="79" t="s">
        <v>17</v>
      </c>
    </row>
    <row r="360" spans="1:68" s="9" customFormat="1">
      <c r="A360" s="96" t="s">
        <v>346</v>
      </c>
      <c r="B360" s="80" t="s">
        <v>389</v>
      </c>
      <c r="C360" s="106" t="s">
        <v>390</v>
      </c>
      <c r="D360" s="96"/>
      <c r="E360" s="96" t="s">
        <v>6</v>
      </c>
      <c r="F360" s="151"/>
      <c r="G360" s="78"/>
      <c r="H360" s="78"/>
      <c r="I360" s="78"/>
      <c r="J360" s="78"/>
      <c r="K360" s="78"/>
      <c r="L360" s="151">
        <v>1</v>
      </c>
      <c r="M360" s="78"/>
      <c r="N360" s="78"/>
      <c r="O360" s="78"/>
      <c r="P360" s="78"/>
      <c r="Q360" s="78"/>
      <c r="R360" s="151">
        <v>1</v>
      </c>
      <c r="S360" s="152">
        <f t="shared" si="5"/>
        <v>2</v>
      </c>
      <c r="T360" s="78"/>
      <c r="U360" s="78"/>
      <c r="V360" s="78"/>
      <c r="W360" s="78"/>
      <c r="X360" s="78"/>
      <c r="Y360" s="78"/>
      <c r="Z360" s="78"/>
      <c r="AA360" s="78"/>
      <c r="AB360" s="78"/>
      <c r="AC360" s="78"/>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c r="BE360" s="2"/>
      <c r="BF360" s="2"/>
      <c r="BG360" s="2"/>
      <c r="BH360" s="2"/>
      <c r="BI360" s="2"/>
      <c r="BJ360" s="2"/>
      <c r="BK360" s="2"/>
      <c r="BL360" s="2"/>
      <c r="BM360" s="2"/>
      <c r="BN360" s="2"/>
      <c r="BO360" s="2"/>
      <c r="BP360" s="2"/>
    </row>
    <row r="361" spans="1:68">
      <c r="A361" s="93" t="s">
        <v>346</v>
      </c>
      <c r="B361" s="138" t="s">
        <v>389</v>
      </c>
      <c r="C361" s="103" t="s">
        <v>391</v>
      </c>
      <c r="D361" s="103"/>
      <c r="E361" s="93" t="s">
        <v>352</v>
      </c>
      <c r="F361" s="126"/>
      <c r="G361" s="79" t="s">
        <v>45</v>
      </c>
      <c r="H361" s="79" t="s">
        <v>17</v>
      </c>
      <c r="I361" s="79" t="s">
        <v>17</v>
      </c>
      <c r="J361" s="79" t="s">
        <v>17</v>
      </c>
      <c r="K361" s="79" t="s">
        <v>17</v>
      </c>
      <c r="L361" s="126">
        <v>1</v>
      </c>
      <c r="M361" s="79" t="s">
        <v>45</v>
      </c>
      <c r="N361" s="79" t="s">
        <v>17</v>
      </c>
      <c r="O361" s="79" t="s">
        <v>17</v>
      </c>
      <c r="P361" s="79" t="s">
        <v>17</v>
      </c>
      <c r="Q361" s="79" t="s">
        <v>17</v>
      </c>
      <c r="R361" s="126">
        <v>1</v>
      </c>
      <c r="S361" s="125">
        <f t="shared" si="5"/>
        <v>2</v>
      </c>
      <c r="T361" s="79" t="s">
        <v>45</v>
      </c>
      <c r="U361" s="79" t="s">
        <v>17</v>
      </c>
      <c r="V361" s="79" t="s">
        <v>17</v>
      </c>
      <c r="W361" s="79" t="s">
        <v>17</v>
      </c>
      <c r="X361" s="79" t="s">
        <v>17</v>
      </c>
      <c r="Y361" s="79" t="s">
        <v>45</v>
      </c>
      <c r="Z361" s="79" t="s">
        <v>17</v>
      </c>
      <c r="AA361" s="79" t="s">
        <v>17</v>
      </c>
      <c r="AB361" s="79" t="s">
        <v>17</v>
      </c>
      <c r="AC361" s="79" t="s">
        <v>17</v>
      </c>
    </row>
    <row r="362" spans="1:68">
      <c r="A362" s="93" t="s">
        <v>346</v>
      </c>
      <c r="B362" s="138" t="s">
        <v>389</v>
      </c>
      <c r="C362" s="103" t="s">
        <v>392</v>
      </c>
      <c r="D362" s="103"/>
      <c r="E362" s="93" t="s">
        <v>352</v>
      </c>
      <c r="F362" s="126" t="s">
        <v>871</v>
      </c>
      <c r="G362" s="79" t="s">
        <v>45</v>
      </c>
      <c r="H362" s="79" t="s">
        <v>17</v>
      </c>
      <c r="I362" s="79" t="s">
        <v>17</v>
      </c>
      <c r="J362" s="79" t="s">
        <v>17</v>
      </c>
      <c r="K362" s="79" t="s">
        <v>17</v>
      </c>
      <c r="L362" s="126">
        <v>1</v>
      </c>
      <c r="M362" s="79" t="s">
        <v>45</v>
      </c>
      <c r="N362" s="79" t="s">
        <v>17</v>
      </c>
      <c r="O362" s="79" t="s">
        <v>17</v>
      </c>
      <c r="P362" s="79" t="s">
        <v>17</v>
      </c>
      <c r="Q362" s="79" t="s">
        <v>17</v>
      </c>
      <c r="R362" s="126">
        <v>1</v>
      </c>
      <c r="S362" s="125">
        <f t="shared" si="5"/>
        <v>2</v>
      </c>
      <c r="T362" s="79" t="s">
        <v>45</v>
      </c>
      <c r="U362" s="79" t="s">
        <v>17</v>
      </c>
      <c r="V362" s="79" t="s">
        <v>17</v>
      </c>
      <c r="W362" s="79" t="s">
        <v>17</v>
      </c>
      <c r="X362" s="79" t="s">
        <v>17</v>
      </c>
      <c r="Y362" s="79" t="s">
        <v>45</v>
      </c>
      <c r="Z362" s="79" t="s">
        <v>17</v>
      </c>
      <c r="AA362" s="79" t="s">
        <v>17</v>
      </c>
      <c r="AB362" s="79" t="s">
        <v>17</v>
      </c>
      <c r="AC362" s="79" t="s">
        <v>17</v>
      </c>
    </row>
    <row r="363" spans="1:68">
      <c r="A363" s="93" t="s">
        <v>346</v>
      </c>
      <c r="B363" s="138" t="s">
        <v>389</v>
      </c>
      <c r="C363" s="103" t="s">
        <v>393</v>
      </c>
      <c r="D363" s="103"/>
      <c r="E363" s="93" t="s">
        <v>352</v>
      </c>
      <c r="F363" s="126" t="s">
        <v>955</v>
      </c>
      <c r="G363" s="79" t="s">
        <v>45</v>
      </c>
      <c r="H363" s="79" t="s">
        <v>17</v>
      </c>
      <c r="I363" s="79" t="s">
        <v>17</v>
      </c>
      <c r="J363" s="79" t="s">
        <v>17</v>
      </c>
      <c r="K363" s="79" t="s">
        <v>17</v>
      </c>
      <c r="L363" s="126">
        <v>1</v>
      </c>
      <c r="M363" s="79" t="s">
        <v>45</v>
      </c>
      <c r="N363" s="79" t="s">
        <v>17</v>
      </c>
      <c r="O363" s="79" t="s">
        <v>17</v>
      </c>
      <c r="P363" s="79" t="s">
        <v>17</v>
      </c>
      <c r="Q363" s="79" t="s">
        <v>17</v>
      </c>
      <c r="R363" s="126">
        <v>1</v>
      </c>
      <c r="S363" s="125">
        <f t="shared" si="5"/>
        <v>2</v>
      </c>
      <c r="T363" s="79" t="s">
        <v>45</v>
      </c>
      <c r="U363" s="79" t="s">
        <v>17</v>
      </c>
      <c r="V363" s="79" t="s">
        <v>17</v>
      </c>
      <c r="W363" s="79" t="s">
        <v>17</v>
      </c>
      <c r="X363" s="79" t="s">
        <v>17</v>
      </c>
      <c r="Y363" s="79" t="s">
        <v>45</v>
      </c>
      <c r="Z363" s="79" t="s">
        <v>17</v>
      </c>
      <c r="AA363" s="79" t="s">
        <v>17</v>
      </c>
      <c r="AB363" s="79" t="s">
        <v>17</v>
      </c>
      <c r="AC363" s="79" t="s">
        <v>17</v>
      </c>
    </row>
    <row r="364" spans="1:68">
      <c r="A364" s="93" t="s">
        <v>346</v>
      </c>
      <c r="B364" s="138" t="s">
        <v>389</v>
      </c>
      <c r="C364" s="103" t="s">
        <v>394</v>
      </c>
      <c r="D364" s="103"/>
      <c r="E364" s="93" t="s">
        <v>352</v>
      </c>
      <c r="F364" s="126" t="s">
        <v>956</v>
      </c>
      <c r="G364" s="79" t="s">
        <v>45</v>
      </c>
      <c r="H364" s="79" t="s">
        <v>17</v>
      </c>
      <c r="I364" s="79" t="s">
        <v>17</v>
      </c>
      <c r="J364" s="79" t="s">
        <v>17</v>
      </c>
      <c r="K364" s="79" t="s">
        <v>17</v>
      </c>
      <c r="L364" s="126">
        <v>1</v>
      </c>
      <c r="M364" s="79" t="s">
        <v>45</v>
      </c>
      <c r="N364" s="79" t="s">
        <v>17</v>
      </c>
      <c r="O364" s="79" t="s">
        <v>17</v>
      </c>
      <c r="P364" s="79" t="s">
        <v>17</v>
      </c>
      <c r="Q364" s="79" t="s">
        <v>17</v>
      </c>
      <c r="R364" s="126">
        <v>1</v>
      </c>
      <c r="S364" s="125">
        <f t="shared" si="5"/>
        <v>2</v>
      </c>
      <c r="T364" s="79" t="s">
        <v>45</v>
      </c>
      <c r="U364" s="79" t="s">
        <v>17</v>
      </c>
      <c r="V364" s="79" t="s">
        <v>17</v>
      </c>
      <c r="W364" s="79" t="s">
        <v>17</v>
      </c>
      <c r="X364" s="79" t="s">
        <v>17</v>
      </c>
      <c r="Y364" s="79" t="s">
        <v>45</v>
      </c>
      <c r="Z364" s="79" t="s">
        <v>17</v>
      </c>
      <c r="AA364" s="79" t="s">
        <v>17</v>
      </c>
      <c r="AB364" s="79" t="s">
        <v>17</v>
      </c>
      <c r="AC364" s="79" t="s">
        <v>17</v>
      </c>
    </row>
    <row r="365" spans="1:68" s="9" customFormat="1">
      <c r="A365" s="96" t="s">
        <v>346</v>
      </c>
      <c r="B365" s="80" t="s">
        <v>389</v>
      </c>
      <c r="C365" s="106" t="s">
        <v>395</v>
      </c>
      <c r="D365" s="96"/>
      <c r="E365" s="96" t="s">
        <v>6</v>
      </c>
      <c r="F365" s="151"/>
      <c r="G365" s="78"/>
      <c r="H365" s="78"/>
      <c r="I365" s="78"/>
      <c r="J365" s="78"/>
      <c r="K365" s="78"/>
      <c r="L365" s="151">
        <v>1</v>
      </c>
      <c r="M365" s="78"/>
      <c r="N365" s="78"/>
      <c r="O365" s="78"/>
      <c r="P365" s="78"/>
      <c r="Q365" s="78"/>
      <c r="R365" s="151">
        <v>1</v>
      </c>
      <c r="S365" s="152">
        <f t="shared" si="5"/>
        <v>2</v>
      </c>
      <c r="T365" s="78"/>
      <c r="U365" s="78"/>
      <c r="V365" s="78"/>
      <c r="W365" s="78"/>
      <c r="X365" s="78"/>
      <c r="Y365" s="78"/>
      <c r="Z365" s="78"/>
      <c r="AA365" s="78"/>
      <c r="AB365" s="78"/>
      <c r="AC365" s="78"/>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c r="BE365" s="2"/>
      <c r="BF365" s="2"/>
      <c r="BG365" s="2"/>
      <c r="BH365" s="2"/>
      <c r="BI365" s="2"/>
      <c r="BJ365" s="2"/>
      <c r="BK365" s="2"/>
      <c r="BL365" s="2"/>
      <c r="BM365" s="2"/>
      <c r="BN365" s="2"/>
      <c r="BO365" s="2"/>
      <c r="BP365" s="2"/>
    </row>
    <row r="366" spans="1:68">
      <c r="A366" s="93" t="s">
        <v>346</v>
      </c>
      <c r="B366" s="138" t="s">
        <v>389</v>
      </c>
      <c r="C366" s="103" t="s">
        <v>396</v>
      </c>
      <c r="D366" s="103"/>
      <c r="E366" s="93" t="s">
        <v>352</v>
      </c>
      <c r="F366" s="126"/>
      <c r="G366" s="79" t="s">
        <v>45</v>
      </c>
      <c r="H366" s="79" t="s">
        <v>17</v>
      </c>
      <c r="I366" s="79" t="s">
        <v>17</v>
      </c>
      <c r="J366" s="79" t="s">
        <v>17</v>
      </c>
      <c r="K366" s="79" t="s">
        <v>17</v>
      </c>
      <c r="L366" s="126">
        <v>1</v>
      </c>
      <c r="M366" s="79" t="s">
        <v>45</v>
      </c>
      <c r="N366" s="79" t="s">
        <v>17</v>
      </c>
      <c r="O366" s="79" t="s">
        <v>17</v>
      </c>
      <c r="P366" s="79" t="s">
        <v>17</v>
      </c>
      <c r="Q366" s="79" t="s">
        <v>17</v>
      </c>
      <c r="R366" s="126">
        <v>1</v>
      </c>
      <c r="S366" s="125">
        <f t="shared" si="5"/>
        <v>2</v>
      </c>
      <c r="T366" s="79" t="s">
        <v>45</v>
      </c>
      <c r="U366" s="79" t="s">
        <v>17</v>
      </c>
      <c r="V366" s="79" t="s">
        <v>17</v>
      </c>
      <c r="W366" s="79" t="s">
        <v>17</v>
      </c>
      <c r="X366" s="79" t="s">
        <v>17</v>
      </c>
      <c r="Y366" s="79" t="s">
        <v>45</v>
      </c>
      <c r="Z366" s="79" t="s">
        <v>17</v>
      </c>
      <c r="AA366" s="79" t="s">
        <v>17</v>
      </c>
      <c r="AB366" s="79" t="s">
        <v>17</v>
      </c>
      <c r="AC366" s="79" t="s">
        <v>17</v>
      </c>
    </row>
    <row r="367" spans="1:68" s="6" customFormat="1" ht="114" customHeight="1">
      <c r="A367" s="90" t="s">
        <v>397</v>
      </c>
      <c r="B367" s="136" t="s">
        <v>37</v>
      </c>
      <c r="C367" s="91" t="s">
        <v>398</v>
      </c>
      <c r="D367" s="91"/>
      <c r="E367" s="92" t="s">
        <v>39</v>
      </c>
      <c r="F367" s="126"/>
      <c r="G367" s="79" t="s">
        <v>45</v>
      </c>
      <c r="H367" s="79" t="s">
        <v>45</v>
      </c>
      <c r="I367" s="79" t="s">
        <v>45</v>
      </c>
      <c r="J367" s="79" t="s">
        <v>45</v>
      </c>
      <c r="K367" s="79" t="s">
        <v>45</v>
      </c>
      <c r="L367" s="126">
        <v>1</v>
      </c>
      <c r="M367" s="79" t="s">
        <v>45</v>
      </c>
      <c r="N367" s="79" t="s">
        <v>45</v>
      </c>
      <c r="O367" s="79" t="s">
        <v>45</v>
      </c>
      <c r="P367" s="79" t="s">
        <v>45</v>
      </c>
      <c r="Q367" s="79" t="s">
        <v>45</v>
      </c>
      <c r="R367" s="126">
        <v>1</v>
      </c>
      <c r="S367" s="125">
        <f t="shared" si="5"/>
        <v>2</v>
      </c>
      <c r="T367" s="79" t="s">
        <v>45</v>
      </c>
      <c r="U367" s="79" t="s">
        <v>45</v>
      </c>
      <c r="V367" s="79" t="s">
        <v>45</v>
      </c>
      <c r="W367" s="79" t="s">
        <v>45</v>
      </c>
      <c r="X367" s="79" t="s">
        <v>45</v>
      </c>
      <c r="Y367" s="79" t="s">
        <v>45</v>
      </c>
      <c r="Z367" s="79" t="s">
        <v>45</v>
      </c>
      <c r="AA367" s="79" t="s">
        <v>45</v>
      </c>
      <c r="AB367" s="79" t="s">
        <v>45</v>
      </c>
      <c r="AC367" s="79" t="s">
        <v>45</v>
      </c>
      <c r="AD367" s="18"/>
      <c r="AE367" s="18"/>
      <c r="AF367" s="18"/>
      <c r="AG367" s="18"/>
      <c r="AH367" s="18"/>
      <c r="AI367" s="18"/>
      <c r="AJ367" s="18"/>
      <c r="AK367" s="18"/>
      <c r="AL367" s="18"/>
      <c r="AM367" s="18"/>
      <c r="AN367" s="18"/>
      <c r="AO367" s="18"/>
      <c r="AP367" s="18"/>
      <c r="AQ367" s="18"/>
      <c r="AR367" s="18"/>
      <c r="AS367" s="18"/>
      <c r="AT367" s="18"/>
      <c r="AU367" s="18"/>
      <c r="AV367" s="18"/>
      <c r="AW367" s="18"/>
      <c r="AX367" s="18"/>
      <c r="AY367" s="18"/>
      <c r="AZ367" s="18"/>
      <c r="BA367" s="18"/>
      <c r="BB367" s="18"/>
      <c r="BC367" s="18"/>
      <c r="BD367" s="18"/>
      <c r="BE367" s="18"/>
      <c r="BF367" s="18"/>
      <c r="BG367" s="18"/>
      <c r="BH367" s="18"/>
      <c r="BI367" s="18"/>
      <c r="BJ367" s="18"/>
      <c r="BK367" s="18"/>
      <c r="BL367" s="18"/>
      <c r="BM367" s="18"/>
      <c r="BN367" s="18"/>
      <c r="BO367" s="18"/>
      <c r="BP367" s="18"/>
    </row>
    <row r="368" spans="1:68" s="9" customFormat="1">
      <c r="A368" s="96" t="s">
        <v>397</v>
      </c>
      <c r="B368" s="144" t="s">
        <v>399</v>
      </c>
      <c r="C368" s="112" t="s">
        <v>399</v>
      </c>
      <c r="D368" s="112"/>
      <c r="E368" s="96" t="s">
        <v>6</v>
      </c>
      <c r="F368" s="151"/>
      <c r="G368" s="78"/>
      <c r="H368" s="78"/>
      <c r="I368" s="78"/>
      <c r="J368" s="78"/>
      <c r="K368" s="78"/>
      <c r="L368" s="151">
        <v>1</v>
      </c>
      <c r="M368" s="78"/>
      <c r="N368" s="78"/>
      <c r="O368" s="78"/>
      <c r="P368" s="78"/>
      <c r="Q368" s="78"/>
      <c r="R368" s="151">
        <v>1</v>
      </c>
      <c r="S368" s="152">
        <f t="shared" si="5"/>
        <v>2</v>
      </c>
      <c r="T368" s="78"/>
      <c r="U368" s="78"/>
      <c r="V368" s="78"/>
      <c r="W368" s="78"/>
      <c r="X368" s="78"/>
      <c r="Y368" s="78"/>
      <c r="Z368" s="78"/>
      <c r="AA368" s="78"/>
      <c r="AB368" s="78"/>
      <c r="AC368" s="78"/>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c r="BE368" s="2"/>
      <c r="BF368" s="2"/>
      <c r="BG368" s="2"/>
      <c r="BH368" s="2"/>
      <c r="BI368" s="2"/>
      <c r="BJ368" s="2"/>
      <c r="BK368" s="2"/>
      <c r="BL368" s="2"/>
      <c r="BM368" s="2"/>
      <c r="BN368" s="2"/>
      <c r="BO368" s="2"/>
      <c r="BP368" s="2"/>
    </row>
    <row r="369" spans="1:68" ht="28.8">
      <c r="A369" s="93" t="s">
        <v>201</v>
      </c>
      <c r="B369" s="138" t="s">
        <v>399</v>
      </c>
      <c r="C369" s="98" t="s">
        <v>400</v>
      </c>
      <c r="D369" s="98"/>
      <c r="E369" s="93" t="s">
        <v>44</v>
      </c>
      <c r="F369" s="126"/>
      <c r="G369" s="79" t="s">
        <v>45</v>
      </c>
      <c r="H369" s="79" t="s">
        <v>17</v>
      </c>
      <c r="I369" s="79" t="s">
        <v>17</v>
      </c>
      <c r="J369" s="79" t="s">
        <v>17</v>
      </c>
      <c r="K369" s="79" t="s">
        <v>17</v>
      </c>
      <c r="L369" s="126">
        <v>1</v>
      </c>
      <c r="M369" s="79" t="s">
        <v>45</v>
      </c>
      <c r="N369" s="79" t="s">
        <v>17</v>
      </c>
      <c r="O369" s="79" t="s">
        <v>17</v>
      </c>
      <c r="P369" s="79" t="s">
        <v>17</v>
      </c>
      <c r="Q369" s="79" t="s">
        <v>17</v>
      </c>
      <c r="R369" s="126">
        <v>1</v>
      </c>
      <c r="S369" s="125">
        <f t="shared" si="5"/>
        <v>2</v>
      </c>
      <c r="T369" s="79" t="s">
        <v>45</v>
      </c>
      <c r="U369" s="79" t="s">
        <v>17</v>
      </c>
      <c r="V369" s="79" t="s">
        <v>17</v>
      </c>
      <c r="W369" s="79" t="s">
        <v>17</v>
      </c>
      <c r="X369" s="79" t="s">
        <v>17</v>
      </c>
      <c r="Y369" s="79" t="s">
        <v>45</v>
      </c>
      <c r="Z369" s="79" t="s">
        <v>17</v>
      </c>
      <c r="AA369" s="79" t="s">
        <v>17</v>
      </c>
      <c r="AB369" s="79" t="s">
        <v>17</v>
      </c>
      <c r="AC369" s="79" t="s">
        <v>17</v>
      </c>
    </row>
    <row r="370" spans="1:68">
      <c r="A370" s="93" t="s">
        <v>201</v>
      </c>
      <c r="B370" s="138" t="s">
        <v>399</v>
      </c>
      <c r="C370" s="100" t="s">
        <v>401</v>
      </c>
      <c r="D370" s="100"/>
      <c r="E370" s="93" t="s">
        <v>44</v>
      </c>
      <c r="F370" s="126"/>
      <c r="G370" s="79" t="s">
        <v>45</v>
      </c>
      <c r="H370" s="79" t="s">
        <v>17</v>
      </c>
      <c r="I370" s="79" t="s">
        <v>17</v>
      </c>
      <c r="J370" s="79" t="s">
        <v>17</v>
      </c>
      <c r="K370" s="79" t="s">
        <v>17</v>
      </c>
      <c r="L370" s="126">
        <v>1</v>
      </c>
      <c r="M370" s="79" t="s">
        <v>45</v>
      </c>
      <c r="N370" s="79" t="s">
        <v>17</v>
      </c>
      <c r="O370" s="79" t="s">
        <v>17</v>
      </c>
      <c r="P370" s="79" t="s">
        <v>17</v>
      </c>
      <c r="Q370" s="79" t="s">
        <v>17</v>
      </c>
      <c r="R370" s="126">
        <v>1</v>
      </c>
      <c r="S370" s="125">
        <f t="shared" si="5"/>
        <v>2</v>
      </c>
      <c r="T370" s="79" t="s">
        <v>45</v>
      </c>
      <c r="U370" s="79" t="s">
        <v>17</v>
      </c>
      <c r="V370" s="79" t="s">
        <v>17</v>
      </c>
      <c r="W370" s="79" t="s">
        <v>17</v>
      </c>
      <c r="X370" s="79" t="s">
        <v>17</v>
      </c>
      <c r="Y370" s="79" t="s">
        <v>45</v>
      </c>
      <c r="Z370" s="79" t="s">
        <v>17</v>
      </c>
      <c r="AA370" s="79" t="s">
        <v>17</v>
      </c>
      <c r="AB370" s="79" t="s">
        <v>17</v>
      </c>
      <c r="AC370" s="79" t="s">
        <v>17</v>
      </c>
    </row>
    <row r="371" spans="1:68" s="9" customFormat="1">
      <c r="A371" s="96" t="s">
        <v>397</v>
      </c>
      <c r="B371" s="80" t="s">
        <v>402</v>
      </c>
      <c r="C371" s="97" t="s">
        <v>403</v>
      </c>
      <c r="D371" s="97"/>
      <c r="E371" s="96" t="s">
        <v>6</v>
      </c>
      <c r="F371" s="151"/>
      <c r="G371" s="78"/>
      <c r="H371" s="78"/>
      <c r="I371" s="78"/>
      <c r="J371" s="78"/>
      <c r="K371" s="78"/>
      <c r="L371" s="151">
        <v>1</v>
      </c>
      <c r="M371" s="78"/>
      <c r="N371" s="78"/>
      <c r="O371" s="78"/>
      <c r="P371" s="78"/>
      <c r="Q371" s="78"/>
      <c r="R371" s="151">
        <v>1</v>
      </c>
      <c r="S371" s="152">
        <f t="shared" si="5"/>
        <v>2</v>
      </c>
      <c r="T371" s="78"/>
      <c r="U371" s="78"/>
      <c r="V371" s="78"/>
      <c r="W371" s="78"/>
      <c r="X371" s="78"/>
      <c r="Y371" s="78"/>
      <c r="Z371" s="78"/>
      <c r="AA371" s="78"/>
      <c r="AB371" s="78"/>
      <c r="AC371" s="78"/>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c r="BE371" s="2"/>
      <c r="BF371" s="2"/>
      <c r="BG371" s="2"/>
      <c r="BH371" s="2"/>
      <c r="BI371" s="2"/>
      <c r="BJ371" s="2"/>
      <c r="BK371" s="2"/>
      <c r="BL371" s="2"/>
      <c r="BM371" s="2"/>
      <c r="BN371" s="2"/>
      <c r="BO371" s="2"/>
      <c r="BP371" s="2"/>
    </row>
    <row r="372" spans="1:68" ht="32.85" customHeight="1">
      <c r="A372" s="93" t="s">
        <v>397</v>
      </c>
      <c r="B372" s="138" t="s">
        <v>402</v>
      </c>
      <c r="C372" s="104" t="s">
        <v>404</v>
      </c>
      <c r="D372" s="99"/>
      <c r="E372" s="93" t="s">
        <v>44</v>
      </c>
      <c r="F372" s="126"/>
      <c r="G372" s="79" t="s">
        <v>45</v>
      </c>
      <c r="H372" s="79" t="s">
        <v>17</v>
      </c>
      <c r="I372" s="79" t="s">
        <v>17</v>
      </c>
      <c r="J372" s="79" t="s">
        <v>17</v>
      </c>
      <c r="K372" s="79" t="s">
        <v>17</v>
      </c>
      <c r="L372" s="126">
        <v>1</v>
      </c>
      <c r="M372" s="79" t="s">
        <v>45</v>
      </c>
      <c r="N372" s="79" t="s">
        <v>17</v>
      </c>
      <c r="O372" s="79" t="s">
        <v>17</v>
      </c>
      <c r="P372" s="79" t="s">
        <v>17</v>
      </c>
      <c r="Q372" s="79" t="s">
        <v>17</v>
      </c>
      <c r="R372" s="126">
        <v>1</v>
      </c>
      <c r="S372" s="125">
        <f t="shared" si="5"/>
        <v>2</v>
      </c>
      <c r="T372" s="79" t="s">
        <v>45</v>
      </c>
      <c r="U372" s="79" t="s">
        <v>17</v>
      </c>
      <c r="V372" s="79" t="s">
        <v>17</v>
      </c>
      <c r="W372" s="79" t="s">
        <v>17</v>
      </c>
      <c r="X372" s="79" t="s">
        <v>17</v>
      </c>
      <c r="Y372" s="79" t="s">
        <v>45</v>
      </c>
      <c r="Z372" s="79" t="s">
        <v>17</v>
      </c>
      <c r="AA372" s="79" t="s">
        <v>17</v>
      </c>
      <c r="AB372" s="79" t="s">
        <v>17</v>
      </c>
      <c r="AC372" s="79" t="s">
        <v>17</v>
      </c>
    </row>
    <row r="373" spans="1:68" ht="246" customHeight="1">
      <c r="A373" s="93" t="s">
        <v>397</v>
      </c>
      <c r="B373" s="138" t="s">
        <v>402</v>
      </c>
      <c r="C373" s="113" t="s">
        <v>405</v>
      </c>
      <c r="D373" s="113"/>
      <c r="E373" s="93" t="s">
        <v>586</v>
      </c>
      <c r="F373" s="126"/>
      <c r="G373" s="79" t="s">
        <v>45</v>
      </c>
      <c r="H373" s="79" t="s">
        <v>17</v>
      </c>
      <c r="I373" s="79" t="s">
        <v>17</v>
      </c>
      <c r="J373" s="79" t="s">
        <v>17</v>
      </c>
      <c r="K373" s="79" t="s">
        <v>17</v>
      </c>
      <c r="L373" s="126">
        <v>1</v>
      </c>
      <c r="M373" s="79" t="s">
        <v>45</v>
      </c>
      <c r="N373" s="79" t="s">
        <v>17</v>
      </c>
      <c r="O373" s="79" t="s">
        <v>17</v>
      </c>
      <c r="P373" s="79" t="s">
        <v>17</v>
      </c>
      <c r="Q373" s="79" t="s">
        <v>17</v>
      </c>
      <c r="R373" s="126">
        <v>1</v>
      </c>
      <c r="S373" s="125">
        <f t="shared" si="5"/>
        <v>2</v>
      </c>
      <c r="T373" s="79" t="s">
        <v>45</v>
      </c>
      <c r="U373" s="79" t="s">
        <v>17</v>
      </c>
      <c r="V373" s="79" t="s">
        <v>17</v>
      </c>
      <c r="W373" s="79" t="s">
        <v>17</v>
      </c>
      <c r="X373" s="79" t="s">
        <v>17</v>
      </c>
      <c r="Y373" s="79" t="s">
        <v>45</v>
      </c>
      <c r="Z373" s="79" t="s">
        <v>17</v>
      </c>
      <c r="AA373" s="79" t="s">
        <v>17</v>
      </c>
      <c r="AB373" s="79" t="s">
        <v>17</v>
      </c>
      <c r="AC373" s="79" t="s">
        <v>17</v>
      </c>
    </row>
    <row r="374" spans="1:68">
      <c r="A374" s="93" t="s">
        <v>397</v>
      </c>
      <c r="B374" s="138" t="s">
        <v>402</v>
      </c>
      <c r="C374" s="101" t="s">
        <v>406</v>
      </c>
      <c r="D374" s="102"/>
      <c r="E374" s="93" t="s">
        <v>62</v>
      </c>
      <c r="F374" s="126" t="s">
        <v>581</v>
      </c>
      <c r="G374" s="79" t="s">
        <v>45</v>
      </c>
      <c r="H374" s="79" t="s">
        <v>17</v>
      </c>
      <c r="I374" s="79" t="s">
        <v>17</v>
      </c>
      <c r="J374" s="79" t="s">
        <v>17</v>
      </c>
      <c r="K374" s="79" t="s">
        <v>17</v>
      </c>
      <c r="L374" s="126">
        <v>1</v>
      </c>
      <c r="M374" s="79" t="s">
        <v>45</v>
      </c>
      <c r="N374" s="79" t="s">
        <v>17</v>
      </c>
      <c r="O374" s="79" t="s">
        <v>17</v>
      </c>
      <c r="P374" s="79" t="s">
        <v>17</v>
      </c>
      <c r="Q374" s="79" t="s">
        <v>17</v>
      </c>
      <c r="R374" s="126">
        <v>1</v>
      </c>
      <c r="S374" s="125">
        <f t="shared" si="5"/>
        <v>2</v>
      </c>
      <c r="T374" s="79" t="s">
        <v>45</v>
      </c>
      <c r="U374" s="79" t="s">
        <v>17</v>
      </c>
      <c r="V374" s="79" t="s">
        <v>17</v>
      </c>
      <c r="W374" s="79" t="s">
        <v>17</v>
      </c>
      <c r="X374" s="79" t="s">
        <v>17</v>
      </c>
      <c r="Y374" s="79" t="s">
        <v>45</v>
      </c>
      <c r="Z374" s="79" t="s">
        <v>17</v>
      </c>
      <c r="AA374" s="79" t="s">
        <v>17</v>
      </c>
      <c r="AB374" s="79" t="s">
        <v>17</v>
      </c>
      <c r="AC374" s="79" t="s">
        <v>17</v>
      </c>
    </row>
    <row r="375" spans="1:68">
      <c r="A375" s="93" t="s">
        <v>397</v>
      </c>
      <c r="B375" s="138" t="s">
        <v>402</v>
      </c>
      <c r="C375" s="101" t="s">
        <v>407</v>
      </c>
      <c r="D375" s="102"/>
      <c r="E375" s="93" t="s">
        <v>62</v>
      </c>
      <c r="F375" s="126" t="s">
        <v>582</v>
      </c>
      <c r="G375" s="79" t="s">
        <v>45</v>
      </c>
      <c r="H375" s="79" t="s">
        <v>17</v>
      </c>
      <c r="I375" s="79" t="s">
        <v>17</v>
      </c>
      <c r="J375" s="79" t="s">
        <v>17</v>
      </c>
      <c r="K375" s="79" t="s">
        <v>17</v>
      </c>
      <c r="L375" s="126">
        <v>1</v>
      </c>
      <c r="M375" s="79" t="s">
        <v>45</v>
      </c>
      <c r="N375" s="79" t="s">
        <v>17</v>
      </c>
      <c r="O375" s="79" t="s">
        <v>17</v>
      </c>
      <c r="P375" s="79" t="s">
        <v>17</v>
      </c>
      <c r="Q375" s="79" t="s">
        <v>17</v>
      </c>
      <c r="R375" s="126">
        <v>1</v>
      </c>
      <c r="S375" s="125">
        <f t="shared" si="5"/>
        <v>2</v>
      </c>
      <c r="T375" s="79" t="s">
        <v>45</v>
      </c>
      <c r="U375" s="79" t="s">
        <v>17</v>
      </c>
      <c r="V375" s="79" t="s">
        <v>17</v>
      </c>
      <c r="W375" s="79" t="s">
        <v>17</v>
      </c>
      <c r="X375" s="79" t="s">
        <v>17</v>
      </c>
      <c r="Y375" s="79" t="s">
        <v>45</v>
      </c>
      <c r="Z375" s="79" t="s">
        <v>17</v>
      </c>
      <c r="AA375" s="79" t="s">
        <v>17</v>
      </c>
      <c r="AB375" s="79" t="s">
        <v>17</v>
      </c>
      <c r="AC375" s="79" t="s">
        <v>17</v>
      </c>
    </row>
    <row r="376" spans="1:68">
      <c r="A376" s="93" t="s">
        <v>397</v>
      </c>
      <c r="B376" s="138" t="s">
        <v>402</v>
      </c>
      <c r="C376" s="101" t="s">
        <v>408</v>
      </c>
      <c r="D376" s="102"/>
      <c r="E376" s="93" t="s">
        <v>62</v>
      </c>
      <c r="F376" s="126" t="s">
        <v>591</v>
      </c>
      <c r="G376" s="79" t="s">
        <v>45</v>
      </c>
      <c r="H376" s="79" t="s">
        <v>17</v>
      </c>
      <c r="I376" s="79" t="s">
        <v>17</v>
      </c>
      <c r="J376" s="79" t="s">
        <v>17</v>
      </c>
      <c r="K376" s="79" t="s">
        <v>17</v>
      </c>
      <c r="L376" s="126">
        <v>1</v>
      </c>
      <c r="M376" s="79" t="s">
        <v>45</v>
      </c>
      <c r="N376" s="79" t="s">
        <v>17</v>
      </c>
      <c r="O376" s="79" t="s">
        <v>17</v>
      </c>
      <c r="P376" s="79" t="s">
        <v>17</v>
      </c>
      <c r="Q376" s="79" t="s">
        <v>17</v>
      </c>
      <c r="R376" s="126">
        <v>1</v>
      </c>
      <c r="S376" s="125">
        <f t="shared" si="5"/>
        <v>2</v>
      </c>
      <c r="T376" s="79" t="s">
        <v>45</v>
      </c>
      <c r="U376" s="79" t="s">
        <v>17</v>
      </c>
      <c r="V376" s="79" t="s">
        <v>17</v>
      </c>
      <c r="W376" s="79" t="s">
        <v>17</v>
      </c>
      <c r="X376" s="79" t="s">
        <v>17</v>
      </c>
      <c r="Y376" s="79" t="s">
        <v>45</v>
      </c>
      <c r="Z376" s="79" t="s">
        <v>17</v>
      </c>
      <c r="AA376" s="79" t="s">
        <v>17</v>
      </c>
      <c r="AB376" s="79" t="s">
        <v>17</v>
      </c>
      <c r="AC376" s="79" t="s">
        <v>17</v>
      </c>
    </row>
    <row r="377" spans="1:68">
      <c r="A377" s="93" t="s">
        <v>397</v>
      </c>
      <c r="B377" s="138" t="s">
        <v>402</v>
      </c>
      <c r="C377" s="101" t="s">
        <v>409</v>
      </c>
      <c r="D377" s="102"/>
      <c r="E377" s="93" t="s">
        <v>62</v>
      </c>
      <c r="F377" s="126" t="s">
        <v>604</v>
      </c>
      <c r="G377" s="79" t="s">
        <v>45</v>
      </c>
      <c r="H377" s="79" t="s">
        <v>17</v>
      </c>
      <c r="I377" s="79" t="s">
        <v>17</v>
      </c>
      <c r="J377" s="79" t="s">
        <v>17</v>
      </c>
      <c r="K377" s="79" t="s">
        <v>17</v>
      </c>
      <c r="L377" s="126">
        <v>1</v>
      </c>
      <c r="M377" s="79" t="s">
        <v>45</v>
      </c>
      <c r="N377" s="79" t="s">
        <v>17</v>
      </c>
      <c r="O377" s="79" t="s">
        <v>17</v>
      </c>
      <c r="P377" s="79" t="s">
        <v>17</v>
      </c>
      <c r="Q377" s="79" t="s">
        <v>17</v>
      </c>
      <c r="R377" s="126">
        <v>1</v>
      </c>
      <c r="S377" s="125">
        <f t="shared" si="5"/>
        <v>2</v>
      </c>
      <c r="T377" s="79" t="s">
        <v>45</v>
      </c>
      <c r="U377" s="79" t="s">
        <v>17</v>
      </c>
      <c r="V377" s="79" t="s">
        <v>17</v>
      </c>
      <c r="W377" s="79" t="s">
        <v>17</v>
      </c>
      <c r="X377" s="79" t="s">
        <v>17</v>
      </c>
      <c r="Y377" s="79" t="s">
        <v>45</v>
      </c>
      <c r="Z377" s="79" t="s">
        <v>17</v>
      </c>
      <c r="AA377" s="79" t="s">
        <v>17</v>
      </c>
      <c r="AB377" s="79" t="s">
        <v>17</v>
      </c>
      <c r="AC377" s="79" t="s">
        <v>17</v>
      </c>
    </row>
    <row r="378" spans="1:68">
      <c r="A378" s="93" t="s">
        <v>397</v>
      </c>
      <c r="B378" s="138" t="s">
        <v>402</v>
      </c>
      <c r="C378" s="101" t="s">
        <v>410</v>
      </c>
      <c r="D378" s="102"/>
      <c r="E378" s="93" t="s">
        <v>62</v>
      </c>
      <c r="F378" s="126" t="s">
        <v>607</v>
      </c>
      <c r="G378" s="79" t="s">
        <v>45</v>
      </c>
      <c r="H378" s="79" t="s">
        <v>17</v>
      </c>
      <c r="I378" s="79" t="s">
        <v>17</v>
      </c>
      <c r="J378" s="79" t="s">
        <v>17</v>
      </c>
      <c r="K378" s="79" t="s">
        <v>17</v>
      </c>
      <c r="L378" s="126">
        <v>1</v>
      </c>
      <c r="M378" s="79" t="s">
        <v>45</v>
      </c>
      <c r="N378" s="79" t="s">
        <v>17</v>
      </c>
      <c r="O378" s="79" t="s">
        <v>17</v>
      </c>
      <c r="P378" s="79" t="s">
        <v>17</v>
      </c>
      <c r="Q378" s="79" t="s">
        <v>17</v>
      </c>
      <c r="R378" s="126">
        <v>1</v>
      </c>
      <c r="S378" s="125">
        <f t="shared" si="5"/>
        <v>2</v>
      </c>
      <c r="T378" s="79" t="s">
        <v>45</v>
      </c>
      <c r="U378" s="79" t="s">
        <v>17</v>
      </c>
      <c r="V378" s="79" t="s">
        <v>17</v>
      </c>
      <c r="W378" s="79" t="s">
        <v>17</v>
      </c>
      <c r="X378" s="79" t="s">
        <v>17</v>
      </c>
      <c r="Y378" s="79" t="s">
        <v>45</v>
      </c>
      <c r="Z378" s="79" t="s">
        <v>17</v>
      </c>
      <c r="AA378" s="79" t="s">
        <v>17</v>
      </c>
      <c r="AB378" s="79" t="s">
        <v>17</v>
      </c>
      <c r="AC378" s="79" t="s">
        <v>17</v>
      </c>
    </row>
    <row r="379" spans="1:68">
      <c r="A379" s="93" t="s">
        <v>397</v>
      </c>
      <c r="B379" s="138" t="s">
        <v>402</v>
      </c>
      <c r="C379" s="101" t="s">
        <v>411</v>
      </c>
      <c r="D379" s="102"/>
      <c r="E379" s="93" t="s">
        <v>62</v>
      </c>
      <c r="F379" s="126" t="s">
        <v>610</v>
      </c>
      <c r="G379" s="79" t="s">
        <v>45</v>
      </c>
      <c r="H379" s="79" t="s">
        <v>17</v>
      </c>
      <c r="I379" s="79" t="s">
        <v>17</v>
      </c>
      <c r="J379" s="79" t="s">
        <v>17</v>
      </c>
      <c r="K379" s="79" t="s">
        <v>17</v>
      </c>
      <c r="L379" s="126">
        <v>1</v>
      </c>
      <c r="M379" s="79" t="s">
        <v>45</v>
      </c>
      <c r="N379" s="79" t="s">
        <v>17</v>
      </c>
      <c r="O379" s="79" t="s">
        <v>17</v>
      </c>
      <c r="P379" s="79" t="s">
        <v>17</v>
      </c>
      <c r="Q379" s="79" t="s">
        <v>17</v>
      </c>
      <c r="R379" s="126">
        <v>1</v>
      </c>
      <c r="S379" s="125">
        <f t="shared" si="5"/>
        <v>2</v>
      </c>
      <c r="T379" s="79" t="s">
        <v>45</v>
      </c>
      <c r="U379" s="79" t="s">
        <v>17</v>
      </c>
      <c r="V379" s="79" t="s">
        <v>17</v>
      </c>
      <c r="W379" s="79" t="s">
        <v>17</v>
      </c>
      <c r="X379" s="79" t="s">
        <v>17</v>
      </c>
      <c r="Y379" s="79" t="s">
        <v>45</v>
      </c>
      <c r="Z379" s="79" t="s">
        <v>17</v>
      </c>
      <c r="AA379" s="79" t="s">
        <v>17</v>
      </c>
      <c r="AB379" s="79" t="s">
        <v>17</v>
      </c>
      <c r="AC379" s="79" t="s">
        <v>17</v>
      </c>
    </row>
    <row r="380" spans="1:68">
      <c r="A380" s="93" t="s">
        <v>397</v>
      </c>
      <c r="B380" s="138" t="s">
        <v>402</v>
      </c>
      <c r="C380" s="101" t="s">
        <v>412</v>
      </c>
      <c r="D380" s="102"/>
      <c r="E380" s="93" t="s">
        <v>62</v>
      </c>
      <c r="F380" s="126" t="s">
        <v>958</v>
      </c>
      <c r="G380" s="79" t="s">
        <v>45</v>
      </c>
      <c r="H380" s="79" t="s">
        <v>17</v>
      </c>
      <c r="I380" s="79" t="s">
        <v>17</v>
      </c>
      <c r="J380" s="79" t="s">
        <v>17</v>
      </c>
      <c r="K380" s="79" t="s">
        <v>17</v>
      </c>
      <c r="L380" s="126">
        <v>1</v>
      </c>
      <c r="M380" s="79" t="s">
        <v>45</v>
      </c>
      <c r="N380" s="79" t="s">
        <v>17</v>
      </c>
      <c r="O380" s="79" t="s">
        <v>17</v>
      </c>
      <c r="P380" s="79" t="s">
        <v>17</v>
      </c>
      <c r="Q380" s="79" t="s">
        <v>17</v>
      </c>
      <c r="R380" s="126">
        <v>1</v>
      </c>
      <c r="S380" s="125">
        <f t="shared" si="5"/>
        <v>2</v>
      </c>
      <c r="T380" s="79" t="s">
        <v>45</v>
      </c>
      <c r="U380" s="79" t="s">
        <v>17</v>
      </c>
      <c r="V380" s="79" t="s">
        <v>17</v>
      </c>
      <c r="W380" s="79" t="s">
        <v>17</v>
      </c>
      <c r="X380" s="79" t="s">
        <v>17</v>
      </c>
      <c r="Y380" s="79" t="s">
        <v>45</v>
      </c>
      <c r="Z380" s="79" t="s">
        <v>17</v>
      </c>
      <c r="AA380" s="79" t="s">
        <v>17</v>
      </c>
      <c r="AB380" s="79" t="s">
        <v>17</v>
      </c>
      <c r="AC380" s="79" t="s">
        <v>17</v>
      </c>
    </row>
    <row r="381" spans="1:68">
      <c r="A381" s="93" t="s">
        <v>397</v>
      </c>
      <c r="B381" s="138" t="s">
        <v>402</v>
      </c>
      <c r="C381" s="108" t="s">
        <v>413</v>
      </c>
      <c r="D381" s="114"/>
      <c r="E381" s="93" t="s">
        <v>62</v>
      </c>
      <c r="F381" s="126" t="s">
        <v>959</v>
      </c>
      <c r="G381" s="79" t="s">
        <v>45</v>
      </c>
      <c r="H381" s="79" t="s">
        <v>17</v>
      </c>
      <c r="I381" s="79" t="s">
        <v>17</v>
      </c>
      <c r="J381" s="79" t="s">
        <v>17</v>
      </c>
      <c r="K381" s="79" t="s">
        <v>17</v>
      </c>
      <c r="L381" s="126">
        <v>1</v>
      </c>
      <c r="M381" s="79" t="s">
        <v>45</v>
      </c>
      <c r="N381" s="79" t="s">
        <v>17</v>
      </c>
      <c r="O381" s="79" t="s">
        <v>17</v>
      </c>
      <c r="P381" s="79" t="s">
        <v>17</v>
      </c>
      <c r="Q381" s="79" t="s">
        <v>17</v>
      </c>
      <c r="R381" s="126">
        <v>1</v>
      </c>
      <c r="S381" s="125">
        <f t="shared" si="5"/>
        <v>2</v>
      </c>
      <c r="T381" s="79" t="s">
        <v>45</v>
      </c>
      <c r="U381" s="79" t="s">
        <v>17</v>
      </c>
      <c r="V381" s="79" t="s">
        <v>17</v>
      </c>
      <c r="W381" s="79" t="s">
        <v>17</v>
      </c>
      <c r="X381" s="79" t="s">
        <v>17</v>
      </c>
      <c r="Y381" s="79" t="s">
        <v>45</v>
      </c>
      <c r="Z381" s="79" t="s">
        <v>17</v>
      </c>
      <c r="AA381" s="79" t="s">
        <v>17</v>
      </c>
      <c r="AB381" s="79" t="s">
        <v>17</v>
      </c>
      <c r="AC381" s="79" t="s">
        <v>17</v>
      </c>
    </row>
    <row r="382" spans="1:68">
      <c r="A382" s="93" t="s">
        <v>397</v>
      </c>
      <c r="B382" s="138" t="s">
        <v>402</v>
      </c>
      <c r="C382" s="108" t="s">
        <v>414</v>
      </c>
      <c r="D382" s="114"/>
      <c r="E382" s="93" t="s">
        <v>62</v>
      </c>
      <c r="F382" s="126" t="s">
        <v>960</v>
      </c>
      <c r="G382" s="79" t="s">
        <v>45</v>
      </c>
      <c r="H382" s="79" t="s">
        <v>17</v>
      </c>
      <c r="I382" s="79" t="s">
        <v>17</v>
      </c>
      <c r="J382" s="79" t="s">
        <v>17</v>
      </c>
      <c r="K382" s="79" t="s">
        <v>17</v>
      </c>
      <c r="L382" s="126">
        <v>1</v>
      </c>
      <c r="M382" s="79" t="s">
        <v>45</v>
      </c>
      <c r="N382" s="79" t="s">
        <v>17</v>
      </c>
      <c r="O382" s="79" t="s">
        <v>17</v>
      </c>
      <c r="P382" s="79" t="s">
        <v>17</v>
      </c>
      <c r="Q382" s="79" t="s">
        <v>17</v>
      </c>
      <c r="R382" s="126">
        <v>1</v>
      </c>
      <c r="S382" s="125">
        <f t="shared" si="5"/>
        <v>2</v>
      </c>
      <c r="T382" s="79" t="s">
        <v>45</v>
      </c>
      <c r="U382" s="79" t="s">
        <v>17</v>
      </c>
      <c r="V382" s="79" t="s">
        <v>17</v>
      </c>
      <c r="W382" s="79" t="s">
        <v>17</v>
      </c>
      <c r="X382" s="79" t="s">
        <v>17</v>
      </c>
      <c r="Y382" s="79" t="s">
        <v>45</v>
      </c>
      <c r="Z382" s="79" t="s">
        <v>17</v>
      </c>
      <c r="AA382" s="79" t="s">
        <v>17</v>
      </c>
      <c r="AB382" s="79" t="s">
        <v>17</v>
      </c>
      <c r="AC382" s="79" t="s">
        <v>17</v>
      </c>
    </row>
    <row r="383" spans="1:68">
      <c r="A383" s="93" t="s">
        <v>397</v>
      </c>
      <c r="B383" s="138" t="s">
        <v>402</v>
      </c>
      <c r="C383" s="108" t="s">
        <v>415</v>
      </c>
      <c r="D383" s="114"/>
      <c r="E383" s="93" t="s">
        <v>62</v>
      </c>
      <c r="F383" s="126" t="s">
        <v>961</v>
      </c>
      <c r="G383" s="79" t="s">
        <v>45</v>
      </c>
      <c r="H383" s="79" t="s">
        <v>17</v>
      </c>
      <c r="I383" s="79" t="s">
        <v>17</v>
      </c>
      <c r="J383" s="79" t="s">
        <v>17</v>
      </c>
      <c r="K383" s="79" t="s">
        <v>17</v>
      </c>
      <c r="L383" s="126">
        <v>1</v>
      </c>
      <c r="M383" s="79" t="s">
        <v>45</v>
      </c>
      <c r="N383" s="79" t="s">
        <v>17</v>
      </c>
      <c r="O383" s="79" t="s">
        <v>17</v>
      </c>
      <c r="P383" s="79" t="s">
        <v>17</v>
      </c>
      <c r="Q383" s="79" t="s">
        <v>17</v>
      </c>
      <c r="R383" s="126">
        <v>1</v>
      </c>
      <c r="S383" s="125">
        <f t="shared" si="5"/>
        <v>2</v>
      </c>
      <c r="T383" s="79" t="s">
        <v>45</v>
      </c>
      <c r="U383" s="79" t="s">
        <v>17</v>
      </c>
      <c r="V383" s="79" t="s">
        <v>17</v>
      </c>
      <c r="W383" s="79" t="s">
        <v>17</v>
      </c>
      <c r="X383" s="79" t="s">
        <v>17</v>
      </c>
      <c r="Y383" s="79" t="s">
        <v>45</v>
      </c>
      <c r="Z383" s="79" t="s">
        <v>17</v>
      </c>
      <c r="AA383" s="79" t="s">
        <v>17</v>
      </c>
      <c r="AB383" s="79" t="s">
        <v>17</v>
      </c>
      <c r="AC383" s="79" t="s">
        <v>17</v>
      </c>
    </row>
    <row r="384" spans="1:68">
      <c r="A384" s="93" t="s">
        <v>397</v>
      </c>
      <c r="B384" s="138" t="s">
        <v>402</v>
      </c>
      <c r="C384" s="108" t="s">
        <v>416</v>
      </c>
      <c r="D384" s="114"/>
      <c r="E384" s="93" t="s">
        <v>62</v>
      </c>
      <c r="F384" s="126" t="s">
        <v>962</v>
      </c>
      <c r="G384" s="79" t="s">
        <v>45</v>
      </c>
      <c r="H384" s="79" t="s">
        <v>17</v>
      </c>
      <c r="I384" s="79" t="s">
        <v>17</v>
      </c>
      <c r="J384" s="79" t="s">
        <v>17</v>
      </c>
      <c r="K384" s="79" t="s">
        <v>17</v>
      </c>
      <c r="L384" s="126">
        <v>1</v>
      </c>
      <c r="M384" s="79" t="s">
        <v>45</v>
      </c>
      <c r="N384" s="79" t="s">
        <v>17</v>
      </c>
      <c r="O384" s="79" t="s">
        <v>17</v>
      </c>
      <c r="P384" s="79" t="s">
        <v>17</v>
      </c>
      <c r="Q384" s="79" t="s">
        <v>17</v>
      </c>
      <c r="R384" s="126">
        <v>1</v>
      </c>
      <c r="S384" s="125">
        <f t="shared" si="5"/>
        <v>2</v>
      </c>
      <c r="T384" s="79" t="s">
        <v>45</v>
      </c>
      <c r="U384" s="79" t="s">
        <v>17</v>
      </c>
      <c r="V384" s="79" t="s">
        <v>17</v>
      </c>
      <c r="W384" s="79" t="s">
        <v>17</v>
      </c>
      <c r="X384" s="79" t="s">
        <v>17</v>
      </c>
      <c r="Y384" s="79" t="s">
        <v>45</v>
      </c>
      <c r="Z384" s="79" t="s">
        <v>17</v>
      </c>
      <c r="AA384" s="79" t="s">
        <v>17</v>
      </c>
      <c r="AB384" s="79" t="s">
        <v>17</v>
      </c>
      <c r="AC384" s="79" t="s">
        <v>17</v>
      </c>
    </row>
    <row r="385" spans="1:68">
      <c r="A385" s="93" t="s">
        <v>397</v>
      </c>
      <c r="B385" s="138" t="s">
        <v>402</v>
      </c>
      <c r="C385" s="108" t="s">
        <v>417</v>
      </c>
      <c r="D385" s="114"/>
      <c r="E385" s="93" t="s">
        <v>62</v>
      </c>
      <c r="F385" s="126" t="s">
        <v>963</v>
      </c>
      <c r="G385" s="79" t="s">
        <v>45</v>
      </c>
      <c r="H385" s="79" t="s">
        <v>17</v>
      </c>
      <c r="I385" s="79" t="s">
        <v>17</v>
      </c>
      <c r="J385" s="79" t="s">
        <v>17</v>
      </c>
      <c r="K385" s="79" t="s">
        <v>17</v>
      </c>
      <c r="L385" s="126">
        <v>1</v>
      </c>
      <c r="M385" s="79" t="s">
        <v>45</v>
      </c>
      <c r="N385" s="79" t="s">
        <v>17</v>
      </c>
      <c r="O385" s="79" t="s">
        <v>17</v>
      </c>
      <c r="P385" s="79" t="s">
        <v>17</v>
      </c>
      <c r="Q385" s="79" t="s">
        <v>17</v>
      </c>
      <c r="R385" s="126">
        <v>1</v>
      </c>
      <c r="S385" s="125">
        <f t="shared" si="5"/>
        <v>2</v>
      </c>
      <c r="T385" s="79" t="s">
        <v>45</v>
      </c>
      <c r="U385" s="79" t="s">
        <v>17</v>
      </c>
      <c r="V385" s="79" t="s">
        <v>17</v>
      </c>
      <c r="W385" s="79" t="s">
        <v>17</v>
      </c>
      <c r="X385" s="79" t="s">
        <v>17</v>
      </c>
      <c r="Y385" s="79" t="s">
        <v>45</v>
      </c>
      <c r="Z385" s="79" t="s">
        <v>17</v>
      </c>
      <c r="AA385" s="79" t="s">
        <v>17</v>
      </c>
      <c r="AB385" s="79" t="s">
        <v>17</v>
      </c>
      <c r="AC385" s="79" t="s">
        <v>17</v>
      </c>
    </row>
    <row r="386" spans="1:68" ht="52.5" customHeight="1">
      <c r="A386" s="93" t="s">
        <v>397</v>
      </c>
      <c r="B386" s="138" t="s">
        <v>402</v>
      </c>
      <c r="C386" s="104" t="s">
        <v>418</v>
      </c>
      <c r="D386" s="104"/>
      <c r="E386" s="93" t="s">
        <v>44</v>
      </c>
      <c r="F386" s="126"/>
      <c r="G386" s="79" t="s">
        <v>45</v>
      </c>
      <c r="H386" s="79" t="s">
        <v>17</v>
      </c>
      <c r="I386" s="79" t="s">
        <v>17</v>
      </c>
      <c r="J386" s="79" t="s">
        <v>17</v>
      </c>
      <c r="K386" s="79" t="s">
        <v>17</v>
      </c>
      <c r="L386" s="126">
        <v>1</v>
      </c>
      <c r="M386" s="79" t="s">
        <v>45</v>
      </c>
      <c r="N386" s="79" t="s">
        <v>17</v>
      </c>
      <c r="O386" s="79" t="s">
        <v>17</v>
      </c>
      <c r="P386" s="79" t="s">
        <v>17</v>
      </c>
      <c r="Q386" s="79" t="s">
        <v>17</v>
      </c>
      <c r="R386" s="126">
        <v>1</v>
      </c>
      <c r="S386" s="125">
        <f t="shared" si="5"/>
        <v>2</v>
      </c>
      <c r="T386" s="79" t="s">
        <v>45</v>
      </c>
      <c r="U386" s="79" t="s">
        <v>17</v>
      </c>
      <c r="V386" s="79" t="s">
        <v>17</v>
      </c>
      <c r="W386" s="79" t="s">
        <v>17</v>
      </c>
      <c r="X386" s="79" t="s">
        <v>17</v>
      </c>
      <c r="Y386" s="79" t="s">
        <v>45</v>
      </c>
      <c r="Z386" s="79" t="s">
        <v>17</v>
      </c>
      <c r="AA386" s="79" t="s">
        <v>17</v>
      </c>
      <c r="AB386" s="79" t="s">
        <v>17</v>
      </c>
      <c r="AC386" s="79" t="s">
        <v>17</v>
      </c>
    </row>
    <row r="387" spans="1:68" ht="28.8">
      <c r="A387" s="93" t="s">
        <v>397</v>
      </c>
      <c r="B387" s="138" t="s">
        <v>402</v>
      </c>
      <c r="C387" s="104" t="s">
        <v>419</v>
      </c>
      <c r="D387" s="104"/>
      <c r="E387" s="93" t="s">
        <v>44</v>
      </c>
      <c r="F387" s="126"/>
      <c r="G387" s="79" t="s">
        <v>45</v>
      </c>
      <c r="H387" s="79" t="s">
        <v>17</v>
      </c>
      <c r="I387" s="79" t="s">
        <v>17</v>
      </c>
      <c r="J387" s="79" t="s">
        <v>17</v>
      </c>
      <c r="K387" s="79" t="s">
        <v>17</v>
      </c>
      <c r="L387" s="126">
        <v>1</v>
      </c>
      <c r="M387" s="79" t="s">
        <v>45</v>
      </c>
      <c r="N387" s="79" t="s">
        <v>17</v>
      </c>
      <c r="O387" s="79" t="s">
        <v>17</v>
      </c>
      <c r="P387" s="79" t="s">
        <v>17</v>
      </c>
      <c r="Q387" s="79" t="s">
        <v>17</v>
      </c>
      <c r="R387" s="126">
        <v>1</v>
      </c>
      <c r="S387" s="125">
        <f t="shared" si="5"/>
        <v>2</v>
      </c>
      <c r="T387" s="79" t="s">
        <v>45</v>
      </c>
      <c r="U387" s="79" t="s">
        <v>17</v>
      </c>
      <c r="V387" s="79" t="s">
        <v>17</v>
      </c>
      <c r="W387" s="79" t="s">
        <v>17</v>
      </c>
      <c r="X387" s="79" t="s">
        <v>17</v>
      </c>
      <c r="Y387" s="79" t="s">
        <v>45</v>
      </c>
      <c r="Z387" s="79" t="s">
        <v>17</v>
      </c>
      <c r="AA387" s="79" t="s">
        <v>17</v>
      </c>
      <c r="AB387" s="79" t="s">
        <v>17</v>
      </c>
      <c r="AC387" s="79" t="s">
        <v>17</v>
      </c>
    </row>
    <row r="388" spans="1:68" ht="28.8">
      <c r="A388" s="93" t="s">
        <v>397</v>
      </c>
      <c r="B388" s="138" t="s">
        <v>402</v>
      </c>
      <c r="C388" s="101" t="s">
        <v>420</v>
      </c>
      <c r="D388" s="102"/>
      <c r="E388" s="93" t="s">
        <v>44</v>
      </c>
      <c r="F388" s="126"/>
      <c r="G388" s="79" t="s">
        <v>45</v>
      </c>
      <c r="H388" s="79" t="s">
        <v>17</v>
      </c>
      <c r="I388" s="79" t="s">
        <v>17</v>
      </c>
      <c r="J388" s="79" t="s">
        <v>17</v>
      </c>
      <c r="K388" s="79" t="s">
        <v>17</v>
      </c>
      <c r="L388" s="126">
        <v>1</v>
      </c>
      <c r="M388" s="79" t="s">
        <v>45</v>
      </c>
      <c r="N388" s="79" t="s">
        <v>17</v>
      </c>
      <c r="O388" s="79" t="s">
        <v>17</v>
      </c>
      <c r="P388" s="79" t="s">
        <v>17</v>
      </c>
      <c r="Q388" s="79" t="s">
        <v>17</v>
      </c>
      <c r="R388" s="126">
        <v>1</v>
      </c>
      <c r="S388" s="125">
        <f t="shared" si="5"/>
        <v>2</v>
      </c>
      <c r="T388" s="79" t="s">
        <v>45</v>
      </c>
      <c r="U388" s="79" t="s">
        <v>17</v>
      </c>
      <c r="V388" s="79" t="s">
        <v>17</v>
      </c>
      <c r="W388" s="79" t="s">
        <v>17</v>
      </c>
      <c r="X388" s="79" t="s">
        <v>17</v>
      </c>
      <c r="Y388" s="79" t="s">
        <v>45</v>
      </c>
      <c r="Z388" s="79" t="s">
        <v>17</v>
      </c>
      <c r="AA388" s="79" t="s">
        <v>17</v>
      </c>
      <c r="AB388" s="79" t="s">
        <v>17</v>
      </c>
      <c r="AC388" s="79" t="s">
        <v>17</v>
      </c>
    </row>
    <row r="389" spans="1:68">
      <c r="A389" s="93" t="s">
        <v>397</v>
      </c>
      <c r="B389" s="138" t="s">
        <v>402</v>
      </c>
      <c r="C389" s="93" t="s">
        <v>421</v>
      </c>
      <c r="D389" s="104"/>
      <c r="E389" s="93" t="s">
        <v>44</v>
      </c>
      <c r="F389" s="126"/>
      <c r="G389" s="79" t="s">
        <v>45</v>
      </c>
      <c r="H389" s="79" t="s">
        <v>17</v>
      </c>
      <c r="I389" s="79" t="s">
        <v>17</v>
      </c>
      <c r="J389" s="79" t="s">
        <v>17</v>
      </c>
      <c r="K389" s="79" t="s">
        <v>17</v>
      </c>
      <c r="L389" s="126">
        <v>1</v>
      </c>
      <c r="M389" s="79" t="s">
        <v>45</v>
      </c>
      <c r="N389" s="79" t="s">
        <v>17</v>
      </c>
      <c r="O389" s="79" t="s">
        <v>17</v>
      </c>
      <c r="P389" s="79" t="s">
        <v>17</v>
      </c>
      <c r="Q389" s="79" t="s">
        <v>17</v>
      </c>
      <c r="R389" s="126">
        <v>1</v>
      </c>
      <c r="S389" s="125">
        <f t="shared" ref="S389:S452" si="6">L389+R389</f>
        <v>2</v>
      </c>
      <c r="T389" s="79" t="s">
        <v>45</v>
      </c>
      <c r="U389" s="79" t="s">
        <v>17</v>
      </c>
      <c r="V389" s="79" t="s">
        <v>17</v>
      </c>
      <c r="W389" s="79" t="s">
        <v>17</v>
      </c>
      <c r="X389" s="79" t="s">
        <v>17</v>
      </c>
      <c r="Y389" s="79" t="s">
        <v>45</v>
      </c>
      <c r="Z389" s="79" t="s">
        <v>17</v>
      </c>
      <c r="AA389" s="79" t="s">
        <v>17</v>
      </c>
      <c r="AB389" s="79" t="s">
        <v>17</v>
      </c>
      <c r="AC389" s="79" t="s">
        <v>17</v>
      </c>
    </row>
    <row r="390" spans="1:68" ht="53.25" customHeight="1">
      <c r="A390" s="93" t="s">
        <v>397</v>
      </c>
      <c r="B390" s="138" t="s">
        <v>402</v>
      </c>
      <c r="C390" s="115" t="s">
        <v>422</v>
      </c>
      <c r="D390" s="103" t="s">
        <v>59</v>
      </c>
      <c r="E390" s="93" t="s">
        <v>60</v>
      </c>
      <c r="F390" s="126"/>
      <c r="G390" s="79" t="s">
        <v>45</v>
      </c>
      <c r="H390" s="79" t="s">
        <v>17</v>
      </c>
      <c r="I390" s="79" t="s">
        <v>17</v>
      </c>
      <c r="J390" s="79" t="s">
        <v>17</v>
      </c>
      <c r="K390" s="79" t="s">
        <v>17</v>
      </c>
      <c r="L390" s="126">
        <v>1</v>
      </c>
      <c r="M390" s="79" t="s">
        <v>45</v>
      </c>
      <c r="N390" s="79" t="s">
        <v>17</v>
      </c>
      <c r="O390" s="79" t="s">
        <v>17</v>
      </c>
      <c r="P390" s="79" t="s">
        <v>17</v>
      </c>
      <c r="Q390" s="79" t="s">
        <v>17</v>
      </c>
      <c r="R390" s="126">
        <v>1</v>
      </c>
      <c r="S390" s="125">
        <f t="shared" si="6"/>
        <v>2</v>
      </c>
      <c r="T390" s="79" t="s">
        <v>45</v>
      </c>
      <c r="U390" s="79" t="s">
        <v>17</v>
      </c>
      <c r="V390" s="79" t="s">
        <v>17</v>
      </c>
      <c r="W390" s="79" t="s">
        <v>17</v>
      </c>
      <c r="X390" s="79" t="s">
        <v>17</v>
      </c>
      <c r="Y390" s="79" t="s">
        <v>45</v>
      </c>
      <c r="Z390" s="79" t="s">
        <v>17</v>
      </c>
      <c r="AA390" s="79" t="s">
        <v>17</v>
      </c>
      <c r="AB390" s="79" t="s">
        <v>17</v>
      </c>
      <c r="AC390" s="79" t="s">
        <v>17</v>
      </c>
    </row>
    <row r="391" spans="1:68" ht="59.1" customHeight="1">
      <c r="A391" s="93" t="s">
        <v>397</v>
      </c>
      <c r="B391" s="138" t="s">
        <v>402</v>
      </c>
      <c r="C391" s="104" t="s">
        <v>423</v>
      </c>
      <c r="D391" s="102"/>
      <c r="E391" s="93" t="s">
        <v>44</v>
      </c>
      <c r="F391" s="126"/>
      <c r="G391" s="79" t="s">
        <v>45</v>
      </c>
      <c r="H391" s="79" t="s">
        <v>17</v>
      </c>
      <c r="I391" s="79" t="s">
        <v>17</v>
      </c>
      <c r="J391" s="79" t="s">
        <v>17</v>
      </c>
      <c r="K391" s="79" t="s">
        <v>17</v>
      </c>
      <c r="L391" s="126">
        <v>1</v>
      </c>
      <c r="M391" s="79" t="s">
        <v>45</v>
      </c>
      <c r="N391" s="79" t="s">
        <v>17</v>
      </c>
      <c r="O391" s="79" t="s">
        <v>17</v>
      </c>
      <c r="P391" s="79" t="s">
        <v>17</v>
      </c>
      <c r="Q391" s="79" t="s">
        <v>17</v>
      </c>
      <c r="R391" s="126">
        <v>1</v>
      </c>
      <c r="S391" s="125">
        <f t="shared" si="6"/>
        <v>2</v>
      </c>
      <c r="T391" s="79" t="s">
        <v>45</v>
      </c>
      <c r="U391" s="79" t="s">
        <v>17</v>
      </c>
      <c r="V391" s="79" t="s">
        <v>17</v>
      </c>
      <c r="W391" s="79" t="s">
        <v>17</v>
      </c>
      <c r="X391" s="79" t="s">
        <v>17</v>
      </c>
      <c r="Y391" s="79" t="s">
        <v>45</v>
      </c>
      <c r="Z391" s="79" t="s">
        <v>17</v>
      </c>
      <c r="AA391" s="79" t="s">
        <v>17</v>
      </c>
      <c r="AB391" s="79" t="s">
        <v>17</v>
      </c>
      <c r="AC391" s="79" t="s">
        <v>17</v>
      </c>
    </row>
    <row r="392" spans="1:68" ht="56.1" customHeight="1">
      <c r="A392" s="93" t="s">
        <v>397</v>
      </c>
      <c r="B392" s="138" t="s">
        <v>402</v>
      </c>
      <c r="C392" s="104" t="s">
        <v>424</v>
      </c>
      <c r="D392" s="102"/>
      <c r="E392" s="93" t="s">
        <v>44</v>
      </c>
      <c r="F392" s="126"/>
      <c r="G392" s="79" t="s">
        <v>45</v>
      </c>
      <c r="H392" s="79" t="s">
        <v>17</v>
      </c>
      <c r="I392" s="79" t="s">
        <v>17</v>
      </c>
      <c r="J392" s="79" t="s">
        <v>17</v>
      </c>
      <c r="K392" s="79" t="s">
        <v>17</v>
      </c>
      <c r="L392" s="126">
        <v>1</v>
      </c>
      <c r="M392" s="79" t="s">
        <v>45</v>
      </c>
      <c r="N392" s="79" t="s">
        <v>17</v>
      </c>
      <c r="O392" s="79" t="s">
        <v>17</v>
      </c>
      <c r="P392" s="79" t="s">
        <v>17</v>
      </c>
      <c r="Q392" s="79" t="s">
        <v>17</v>
      </c>
      <c r="R392" s="126">
        <v>1</v>
      </c>
      <c r="S392" s="125">
        <f t="shared" si="6"/>
        <v>2</v>
      </c>
      <c r="T392" s="79" t="s">
        <v>45</v>
      </c>
      <c r="U392" s="79" t="s">
        <v>17</v>
      </c>
      <c r="V392" s="79" t="s">
        <v>17</v>
      </c>
      <c r="W392" s="79" t="s">
        <v>17</v>
      </c>
      <c r="X392" s="79" t="s">
        <v>17</v>
      </c>
      <c r="Y392" s="79" t="s">
        <v>45</v>
      </c>
      <c r="Z392" s="79" t="s">
        <v>17</v>
      </c>
      <c r="AA392" s="79" t="s">
        <v>17</v>
      </c>
      <c r="AB392" s="79" t="s">
        <v>17</v>
      </c>
      <c r="AC392" s="79" t="s">
        <v>17</v>
      </c>
    </row>
    <row r="393" spans="1:68">
      <c r="A393" s="93" t="s">
        <v>397</v>
      </c>
      <c r="B393" s="138" t="s">
        <v>402</v>
      </c>
      <c r="C393" s="100" t="s">
        <v>425</v>
      </c>
      <c r="D393" s="100"/>
      <c r="E393" s="93" t="s">
        <v>44</v>
      </c>
      <c r="F393" s="126"/>
      <c r="G393" s="79" t="s">
        <v>45</v>
      </c>
      <c r="H393" s="79" t="s">
        <v>17</v>
      </c>
      <c r="I393" s="79" t="s">
        <v>17</v>
      </c>
      <c r="J393" s="79" t="s">
        <v>17</v>
      </c>
      <c r="K393" s="79" t="s">
        <v>17</v>
      </c>
      <c r="L393" s="126">
        <v>1</v>
      </c>
      <c r="M393" s="79" t="s">
        <v>45</v>
      </c>
      <c r="N393" s="79" t="s">
        <v>17</v>
      </c>
      <c r="O393" s="79" t="s">
        <v>17</v>
      </c>
      <c r="P393" s="79" t="s">
        <v>17</v>
      </c>
      <c r="Q393" s="79" t="s">
        <v>17</v>
      </c>
      <c r="R393" s="126">
        <v>1</v>
      </c>
      <c r="S393" s="125">
        <f t="shared" si="6"/>
        <v>2</v>
      </c>
      <c r="T393" s="79" t="s">
        <v>45</v>
      </c>
      <c r="U393" s="79" t="s">
        <v>17</v>
      </c>
      <c r="V393" s="79" t="s">
        <v>17</v>
      </c>
      <c r="W393" s="79" t="s">
        <v>17</v>
      </c>
      <c r="X393" s="79" t="s">
        <v>17</v>
      </c>
      <c r="Y393" s="79" t="s">
        <v>45</v>
      </c>
      <c r="Z393" s="79" t="s">
        <v>17</v>
      </c>
      <c r="AA393" s="79" t="s">
        <v>17</v>
      </c>
      <c r="AB393" s="79" t="s">
        <v>17</v>
      </c>
      <c r="AC393" s="79" t="s">
        <v>17</v>
      </c>
    </row>
    <row r="394" spans="1:68">
      <c r="A394" s="93" t="s">
        <v>397</v>
      </c>
      <c r="B394" s="138" t="s">
        <v>402</v>
      </c>
      <c r="C394" s="100" t="s">
        <v>426</v>
      </c>
      <c r="D394" s="100"/>
      <c r="E394" s="93" t="s">
        <v>44</v>
      </c>
      <c r="F394" s="126"/>
      <c r="G394" s="79" t="s">
        <v>45</v>
      </c>
      <c r="H394" s="79" t="s">
        <v>17</v>
      </c>
      <c r="I394" s="79" t="s">
        <v>17</v>
      </c>
      <c r="J394" s="79" t="s">
        <v>17</v>
      </c>
      <c r="K394" s="79" t="s">
        <v>17</v>
      </c>
      <c r="L394" s="126">
        <v>1</v>
      </c>
      <c r="M394" s="79" t="s">
        <v>45</v>
      </c>
      <c r="N394" s="79" t="s">
        <v>17</v>
      </c>
      <c r="O394" s="79" t="s">
        <v>17</v>
      </c>
      <c r="P394" s="79" t="s">
        <v>17</v>
      </c>
      <c r="Q394" s="79" t="s">
        <v>17</v>
      </c>
      <c r="R394" s="126">
        <v>1</v>
      </c>
      <c r="S394" s="125">
        <f t="shared" si="6"/>
        <v>2</v>
      </c>
      <c r="T394" s="79" t="s">
        <v>45</v>
      </c>
      <c r="U394" s="79" t="s">
        <v>17</v>
      </c>
      <c r="V394" s="79" t="s">
        <v>17</v>
      </c>
      <c r="W394" s="79" t="s">
        <v>17</v>
      </c>
      <c r="X394" s="79" t="s">
        <v>17</v>
      </c>
      <c r="Y394" s="79" t="s">
        <v>45</v>
      </c>
      <c r="Z394" s="79" t="s">
        <v>17</v>
      </c>
      <c r="AA394" s="79" t="s">
        <v>17</v>
      </c>
      <c r="AB394" s="79" t="s">
        <v>17</v>
      </c>
      <c r="AC394" s="79" t="s">
        <v>17</v>
      </c>
    </row>
    <row r="395" spans="1:68">
      <c r="A395" s="93" t="s">
        <v>397</v>
      </c>
      <c r="B395" s="138" t="s">
        <v>402</v>
      </c>
      <c r="C395" s="100" t="s">
        <v>427</v>
      </c>
      <c r="D395" s="100"/>
      <c r="E395" s="93" t="s">
        <v>44</v>
      </c>
      <c r="F395" s="126"/>
      <c r="G395" s="79" t="s">
        <v>45</v>
      </c>
      <c r="H395" s="79" t="s">
        <v>17</v>
      </c>
      <c r="I395" s="79" t="s">
        <v>17</v>
      </c>
      <c r="J395" s="79" t="s">
        <v>17</v>
      </c>
      <c r="K395" s="79" t="s">
        <v>17</v>
      </c>
      <c r="L395" s="126">
        <v>1</v>
      </c>
      <c r="M395" s="79" t="s">
        <v>45</v>
      </c>
      <c r="N395" s="79" t="s">
        <v>17</v>
      </c>
      <c r="O395" s="79" t="s">
        <v>17</v>
      </c>
      <c r="P395" s="79" t="s">
        <v>17</v>
      </c>
      <c r="Q395" s="79" t="s">
        <v>17</v>
      </c>
      <c r="R395" s="126">
        <v>1</v>
      </c>
      <c r="S395" s="125">
        <f t="shared" si="6"/>
        <v>2</v>
      </c>
      <c r="T395" s="79" t="s">
        <v>45</v>
      </c>
      <c r="U395" s="79" t="s">
        <v>17</v>
      </c>
      <c r="V395" s="79" t="s">
        <v>17</v>
      </c>
      <c r="W395" s="79" t="s">
        <v>17</v>
      </c>
      <c r="X395" s="79" t="s">
        <v>17</v>
      </c>
      <c r="Y395" s="79" t="s">
        <v>45</v>
      </c>
      <c r="Z395" s="79" t="s">
        <v>17</v>
      </c>
      <c r="AA395" s="79" t="s">
        <v>17</v>
      </c>
      <c r="AB395" s="79" t="s">
        <v>17</v>
      </c>
      <c r="AC395" s="79" t="s">
        <v>17</v>
      </c>
    </row>
    <row r="396" spans="1:68" s="9" customFormat="1">
      <c r="A396" s="96" t="s">
        <v>397</v>
      </c>
      <c r="B396" s="80" t="s">
        <v>428</v>
      </c>
      <c r="C396" s="97" t="s">
        <v>428</v>
      </c>
      <c r="D396" s="97"/>
      <c r="E396" s="106" t="s">
        <v>6</v>
      </c>
      <c r="F396" s="151"/>
      <c r="G396" s="78"/>
      <c r="H396" s="78"/>
      <c r="I396" s="78"/>
      <c r="J396" s="78"/>
      <c r="K396" s="78"/>
      <c r="L396" s="151">
        <v>1</v>
      </c>
      <c r="M396" s="78"/>
      <c r="N396" s="78"/>
      <c r="O396" s="78"/>
      <c r="P396" s="78"/>
      <c r="Q396" s="78"/>
      <c r="R396" s="151">
        <v>1</v>
      </c>
      <c r="S396" s="152">
        <f t="shared" si="6"/>
        <v>2</v>
      </c>
      <c r="T396" s="78"/>
      <c r="U396" s="78"/>
      <c r="V396" s="78"/>
      <c r="W396" s="78"/>
      <c r="X396" s="78"/>
      <c r="Y396" s="78"/>
      <c r="Z396" s="78"/>
      <c r="AA396" s="78"/>
      <c r="AB396" s="78"/>
      <c r="AC396" s="78"/>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c r="BE396" s="2"/>
      <c r="BF396" s="2"/>
      <c r="BG396" s="2"/>
      <c r="BH396" s="2"/>
      <c r="BI396" s="2"/>
      <c r="BJ396" s="2"/>
      <c r="BK396" s="2"/>
      <c r="BL396" s="2"/>
      <c r="BM396" s="2"/>
      <c r="BN396" s="2"/>
      <c r="BO396" s="2"/>
      <c r="BP396" s="2"/>
    </row>
    <row r="397" spans="1:68">
      <c r="A397" s="93" t="s">
        <v>397</v>
      </c>
      <c r="B397" s="138" t="s">
        <v>428</v>
      </c>
      <c r="C397" s="100" t="s">
        <v>429</v>
      </c>
      <c r="D397" s="100"/>
      <c r="E397" s="98" t="s">
        <v>44</v>
      </c>
      <c r="F397" s="126"/>
      <c r="G397" s="79" t="s">
        <v>45</v>
      </c>
      <c r="H397" s="79" t="s">
        <v>17</v>
      </c>
      <c r="I397" s="79" t="s">
        <v>17</v>
      </c>
      <c r="J397" s="79" t="s">
        <v>17</v>
      </c>
      <c r="K397" s="79" t="s">
        <v>17</v>
      </c>
      <c r="L397" s="126">
        <v>1</v>
      </c>
      <c r="M397" s="79" t="s">
        <v>45</v>
      </c>
      <c r="N397" s="79" t="s">
        <v>17</v>
      </c>
      <c r="O397" s="79" t="s">
        <v>17</v>
      </c>
      <c r="P397" s="79" t="s">
        <v>17</v>
      </c>
      <c r="Q397" s="79" t="s">
        <v>17</v>
      </c>
      <c r="R397" s="126">
        <v>1</v>
      </c>
      <c r="S397" s="125">
        <f t="shared" si="6"/>
        <v>2</v>
      </c>
      <c r="T397" s="79" t="s">
        <v>45</v>
      </c>
      <c r="U397" s="79" t="s">
        <v>17</v>
      </c>
      <c r="V397" s="79" t="s">
        <v>17</v>
      </c>
      <c r="W397" s="79" t="s">
        <v>17</v>
      </c>
      <c r="X397" s="79" t="s">
        <v>17</v>
      </c>
      <c r="Y397" s="79" t="s">
        <v>45</v>
      </c>
      <c r="Z397" s="79" t="s">
        <v>17</v>
      </c>
      <c r="AA397" s="79" t="s">
        <v>17</v>
      </c>
      <c r="AB397" s="79" t="s">
        <v>17</v>
      </c>
      <c r="AC397" s="79" t="s">
        <v>17</v>
      </c>
    </row>
    <row r="398" spans="1:68" ht="30" customHeight="1">
      <c r="A398" s="93" t="s">
        <v>397</v>
      </c>
      <c r="B398" s="138" t="s">
        <v>428</v>
      </c>
      <c r="C398" s="113" t="s">
        <v>430</v>
      </c>
      <c r="D398" s="113"/>
      <c r="E398" s="98" t="s">
        <v>44</v>
      </c>
      <c r="F398" s="126"/>
      <c r="G398" s="79" t="s">
        <v>45</v>
      </c>
      <c r="H398" s="79" t="s">
        <v>17</v>
      </c>
      <c r="I398" s="79" t="s">
        <v>17</v>
      </c>
      <c r="J398" s="79" t="s">
        <v>17</v>
      </c>
      <c r="K398" s="79" t="s">
        <v>17</v>
      </c>
      <c r="L398" s="126">
        <v>1</v>
      </c>
      <c r="M398" s="79" t="s">
        <v>45</v>
      </c>
      <c r="N398" s="79" t="s">
        <v>17</v>
      </c>
      <c r="O398" s="79" t="s">
        <v>17</v>
      </c>
      <c r="P398" s="79" t="s">
        <v>17</v>
      </c>
      <c r="Q398" s="79" t="s">
        <v>17</v>
      </c>
      <c r="R398" s="126">
        <v>1</v>
      </c>
      <c r="S398" s="125">
        <f t="shared" si="6"/>
        <v>2</v>
      </c>
      <c r="T398" s="79" t="s">
        <v>45</v>
      </c>
      <c r="U398" s="79" t="s">
        <v>17</v>
      </c>
      <c r="V398" s="79" t="s">
        <v>17</v>
      </c>
      <c r="W398" s="79" t="s">
        <v>17</v>
      </c>
      <c r="X398" s="79" t="s">
        <v>17</v>
      </c>
      <c r="Y398" s="79" t="s">
        <v>45</v>
      </c>
      <c r="Z398" s="79" t="s">
        <v>17</v>
      </c>
      <c r="AA398" s="79" t="s">
        <v>17</v>
      </c>
      <c r="AB398" s="79" t="s">
        <v>17</v>
      </c>
      <c r="AC398" s="79" t="s">
        <v>17</v>
      </c>
    </row>
    <row r="399" spans="1:68">
      <c r="A399" s="93" t="s">
        <v>397</v>
      </c>
      <c r="B399" s="138" t="s">
        <v>428</v>
      </c>
      <c r="C399" s="113" t="s">
        <v>431</v>
      </c>
      <c r="D399" s="113"/>
      <c r="E399" s="98" t="s">
        <v>44</v>
      </c>
      <c r="F399" s="126"/>
      <c r="G399" s="79" t="s">
        <v>45</v>
      </c>
      <c r="H399" s="79" t="s">
        <v>17</v>
      </c>
      <c r="I399" s="79" t="s">
        <v>17</v>
      </c>
      <c r="J399" s="79" t="s">
        <v>17</v>
      </c>
      <c r="K399" s="79" t="s">
        <v>17</v>
      </c>
      <c r="L399" s="126">
        <v>1</v>
      </c>
      <c r="M399" s="79" t="s">
        <v>45</v>
      </c>
      <c r="N399" s="79" t="s">
        <v>17</v>
      </c>
      <c r="O399" s="79" t="s">
        <v>17</v>
      </c>
      <c r="P399" s="79" t="s">
        <v>17</v>
      </c>
      <c r="Q399" s="79" t="s">
        <v>17</v>
      </c>
      <c r="R399" s="126">
        <v>1</v>
      </c>
      <c r="S399" s="125">
        <f t="shared" si="6"/>
        <v>2</v>
      </c>
      <c r="T399" s="79" t="s">
        <v>45</v>
      </c>
      <c r="U399" s="79" t="s">
        <v>17</v>
      </c>
      <c r="V399" s="79" t="s">
        <v>17</v>
      </c>
      <c r="W399" s="79" t="s">
        <v>17</v>
      </c>
      <c r="X399" s="79" t="s">
        <v>17</v>
      </c>
      <c r="Y399" s="79" t="s">
        <v>45</v>
      </c>
      <c r="Z399" s="79" t="s">
        <v>17</v>
      </c>
      <c r="AA399" s="79" t="s">
        <v>17</v>
      </c>
      <c r="AB399" s="79" t="s">
        <v>17</v>
      </c>
      <c r="AC399" s="79" t="s">
        <v>17</v>
      </c>
    </row>
    <row r="400" spans="1:68" s="9" customFormat="1">
      <c r="A400" s="96" t="s">
        <v>397</v>
      </c>
      <c r="B400" s="80" t="s">
        <v>432</v>
      </c>
      <c r="C400" s="97" t="s">
        <v>432</v>
      </c>
      <c r="D400" s="97"/>
      <c r="E400" s="106" t="s">
        <v>6</v>
      </c>
      <c r="F400" s="151"/>
      <c r="G400" s="78"/>
      <c r="H400" s="78"/>
      <c r="I400" s="78"/>
      <c r="J400" s="78"/>
      <c r="K400" s="78"/>
      <c r="L400" s="151">
        <v>1</v>
      </c>
      <c r="M400" s="78"/>
      <c r="N400" s="78"/>
      <c r="O400" s="78"/>
      <c r="P400" s="78"/>
      <c r="Q400" s="78"/>
      <c r="R400" s="151">
        <v>1</v>
      </c>
      <c r="S400" s="152">
        <f t="shared" si="6"/>
        <v>2</v>
      </c>
      <c r="T400" s="78"/>
      <c r="U400" s="78"/>
      <c r="V400" s="78"/>
      <c r="W400" s="78"/>
      <c r="X400" s="78"/>
      <c r="Y400" s="78"/>
      <c r="Z400" s="78"/>
      <c r="AA400" s="78"/>
      <c r="AB400" s="78"/>
      <c r="AC400" s="78"/>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c r="BE400" s="2"/>
      <c r="BF400" s="2"/>
      <c r="BG400" s="2"/>
      <c r="BH400" s="2"/>
      <c r="BI400" s="2"/>
      <c r="BJ400" s="2"/>
      <c r="BK400" s="2"/>
      <c r="BL400" s="2"/>
      <c r="BM400" s="2"/>
      <c r="BN400" s="2"/>
      <c r="BO400" s="2"/>
      <c r="BP400" s="2"/>
    </row>
    <row r="401" spans="1:68" ht="57.6">
      <c r="A401" s="93" t="s">
        <v>397</v>
      </c>
      <c r="B401" s="138" t="s">
        <v>432</v>
      </c>
      <c r="C401" s="100" t="s">
        <v>433</v>
      </c>
      <c r="D401" s="113"/>
      <c r="E401" s="98" t="s">
        <v>44</v>
      </c>
      <c r="F401" s="126"/>
      <c r="G401" s="79" t="s">
        <v>45</v>
      </c>
      <c r="H401" s="79" t="s">
        <v>17</v>
      </c>
      <c r="I401" s="79" t="s">
        <v>17</v>
      </c>
      <c r="J401" s="79" t="s">
        <v>17</v>
      </c>
      <c r="K401" s="79" t="s">
        <v>17</v>
      </c>
      <c r="L401" s="126">
        <v>1</v>
      </c>
      <c r="M401" s="79" t="s">
        <v>45</v>
      </c>
      <c r="N401" s="79" t="s">
        <v>17</v>
      </c>
      <c r="O401" s="79" t="s">
        <v>17</v>
      </c>
      <c r="P401" s="79" t="s">
        <v>17</v>
      </c>
      <c r="Q401" s="79" t="s">
        <v>17</v>
      </c>
      <c r="R401" s="126">
        <v>1</v>
      </c>
      <c r="S401" s="125">
        <f t="shared" si="6"/>
        <v>2</v>
      </c>
      <c r="T401" s="79" t="s">
        <v>45</v>
      </c>
      <c r="U401" s="79" t="s">
        <v>17</v>
      </c>
      <c r="V401" s="79" t="s">
        <v>17</v>
      </c>
      <c r="W401" s="79" t="s">
        <v>17</v>
      </c>
      <c r="X401" s="79" t="s">
        <v>17</v>
      </c>
      <c r="Y401" s="79" t="s">
        <v>45</v>
      </c>
      <c r="Z401" s="79" t="s">
        <v>17</v>
      </c>
      <c r="AA401" s="79" t="s">
        <v>17</v>
      </c>
      <c r="AB401" s="79" t="s">
        <v>17</v>
      </c>
      <c r="AC401" s="79" t="s">
        <v>17</v>
      </c>
    </row>
    <row r="402" spans="1:68" ht="57.6">
      <c r="A402" s="93" t="s">
        <v>397</v>
      </c>
      <c r="B402" s="138" t="s">
        <v>432</v>
      </c>
      <c r="C402" s="100" t="s">
        <v>434</v>
      </c>
      <c r="D402" s="113"/>
      <c r="E402" s="98" t="s">
        <v>44</v>
      </c>
      <c r="F402" s="126"/>
      <c r="G402" s="79" t="s">
        <v>45</v>
      </c>
      <c r="H402" s="79" t="s">
        <v>17</v>
      </c>
      <c r="I402" s="79" t="s">
        <v>17</v>
      </c>
      <c r="J402" s="79" t="s">
        <v>17</v>
      </c>
      <c r="K402" s="79" t="s">
        <v>17</v>
      </c>
      <c r="L402" s="126">
        <v>1</v>
      </c>
      <c r="M402" s="79" t="s">
        <v>45</v>
      </c>
      <c r="N402" s="79" t="s">
        <v>17</v>
      </c>
      <c r="O402" s="79" t="s">
        <v>17</v>
      </c>
      <c r="P402" s="79" t="s">
        <v>17</v>
      </c>
      <c r="Q402" s="79" t="s">
        <v>17</v>
      </c>
      <c r="R402" s="126">
        <v>1</v>
      </c>
      <c r="S402" s="125">
        <f t="shared" si="6"/>
        <v>2</v>
      </c>
      <c r="T402" s="79" t="s">
        <v>45</v>
      </c>
      <c r="U402" s="79" t="s">
        <v>17</v>
      </c>
      <c r="V402" s="79" t="s">
        <v>17</v>
      </c>
      <c r="W402" s="79" t="s">
        <v>17</v>
      </c>
      <c r="X402" s="79" t="s">
        <v>17</v>
      </c>
      <c r="Y402" s="79" t="s">
        <v>45</v>
      </c>
      <c r="Z402" s="79" t="s">
        <v>17</v>
      </c>
      <c r="AA402" s="79" t="s">
        <v>17</v>
      </c>
      <c r="AB402" s="79" t="s">
        <v>17</v>
      </c>
      <c r="AC402" s="79" t="s">
        <v>17</v>
      </c>
    </row>
    <row r="403" spans="1:68" s="9" customFormat="1">
      <c r="A403" s="96" t="s">
        <v>397</v>
      </c>
      <c r="B403" s="80" t="s">
        <v>435</v>
      </c>
      <c r="C403" s="97" t="s">
        <v>436</v>
      </c>
      <c r="D403" s="97"/>
      <c r="E403" s="106" t="s">
        <v>6</v>
      </c>
      <c r="F403" s="151"/>
      <c r="G403" s="78"/>
      <c r="H403" s="78"/>
      <c r="I403" s="78"/>
      <c r="J403" s="78"/>
      <c r="K403" s="78"/>
      <c r="L403" s="151">
        <v>1</v>
      </c>
      <c r="M403" s="78"/>
      <c r="N403" s="78"/>
      <c r="O403" s="78"/>
      <c r="P403" s="78"/>
      <c r="Q403" s="78"/>
      <c r="R403" s="151">
        <v>1</v>
      </c>
      <c r="S403" s="152">
        <f t="shared" si="6"/>
        <v>2</v>
      </c>
      <c r="T403" s="78"/>
      <c r="U403" s="78"/>
      <c r="V403" s="78"/>
      <c r="W403" s="78"/>
      <c r="X403" s="78"/>
      <c r="Y403" s="78"/>
      <c r="Z403" s="78"/>
      <c r="AA403" s="78"/>
      <c r="AB403" s="78"/>
      <c r="AC403" s="78"/>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c r="BE403" s="2"/>
      <c r="BF403" s="2"/>
      <c r="BG403" s="2"/>
      <c r="BH403" s="2"/>
      <c r="BI403" s="2"/>
      <c r="BJ403" s="2"/>
      <c r="BK403" s="2"/>
      <c r="BL403" s="2"/>
      <c r="BM403" s="2"/>
      <c r="BN403" s="2"/>
      <c r="BO403" s="2"/>
      <c r="BP403" s="2"/>
    </row>
    <row r="404" spans="1:68">
      <c r="A404" s="93" t="s">
        <v>397</v>
      </c>
      <c r="B404" s="138" t="s">
        <v>435</v>
      </c>
      <c r="C404" s="100" t="s">
        <v>437</v>
      </c>
      <c r="D404" s="100"/>
      <c r="E404" s="98" t="s">
        <v>44</v>
      </c>
      <c r="F404" s="126"/>
      <c r="G404" s="79" t="s">
        <v>45</v>
      </c>
      <c r="H404" s="79" t="s">
        <v>17</v>
      </c>
      <c r="I404" s="79" t="s">
        <v>17</v>
      </c>
      <c r="J404" s="79" t="s">
        <v>17</v>
      </c>
      <c r="K404" s="79" t="s">
        <v>17</v>
      </c>
      <c r="L404" s="126">
        <v>1</v>
      </c>
      <c r="M404" s="79" t="s">
        <v>45</v>
      </c>
      <c r="N404" s="79" t="s">
        <v>17</v>
      </c>
      <c r="O404" s="79" t="s">
        <v>17</v>
      </c>
      <c r="P404" s="79" t="s">
        <v>17</v>
      </c>
      <c r="Q404" s="79" t="s">
        <v>17</v>
      </c>
      <c r="R404" s="126">
        <v>1</v>
      </c>
      <c r="S404" s="125">
        <f t="shared" si="6"/>
        <v>2</v>
      </c>
      <c r="T404" s="79" t="s">
        <v>45</v>
      </c>
      <c r="U404" s="79" t="s">
        <v>17</v>
      </c>
      <c r="V404" s="79" t="s">
        <v>17</v>
      </c>
      <c r="W404" s="79" t="s">
        <v>17</v>
      </c>
      <c r="X404" s="79" t="s">
        <v>17</v>
      </c>
      <c r="Y404" s="79" t="s">
        <v>45</v>
      </c>
      <c r="Z404" s="79" t="s">
        <v>17</v>
      </c>
      <c r="AA404" s="79" t="s">
        <v>17</v>
      </c>
      <c r="AB404" s="79" t="s">
        <v>17</v>
      </c>
      <c r="AC404" s="79" t="s">
        <v>17</v>
      </c>
    </row>
    <row r="405" spans="1:68">
      <c r="A405" s="93" t="s">
        <v>397</v>
      </c>
      <c r="B405" s="138" t="s">
        <v>435</v>
      </c>
      <c r="C405" s="100" t="s">
        <v>438</v>
      </c>
      <c r="D405" s="100"/>
      <c r="E405" s="98" t="s">
        <v>44</v>
      </c>
      <c r="F405" s="126"/>
      <c r="G405" s="79" t="s">
        <v>45</v>
      </c>
      <c r="H405" s="79" t="s">
        <v>17</v>
      </c>
      <c r="I405" s="79" t="s">
        <v>17</v>
      </c>
      <c r="J405" s="79" t="s">
        <v>17</v>
      </c>
      <c r="K405" s="79" t="s">
        <v>17</v>
      </c>
      <c r="L405" s="126">
        <v>1</v>
      </c>
      <c r="M405" s="79" t="s">
        <v>45</v>
      </c>
      <c r="N405" s="79" t="s">
        <v>17</v>
      </c>
      <c r="O405" s="79" t="s">
        <v>17</v>
      </c>
      <c r="P405" s="79" t="s">
        <v>17</v>
      </c>
      <c r="Q405" s="79" t="s">
        <v>17</v>
      </c>
      <c r="R405" s="126">
        <v>1</v>
      </c>
      <c r="S405" s="125">
        <f t="shared" si="6"/>
        <v>2</v>
      </c>
      <c r="T405" s="79" t="s">
        <v>45</v>
      </c>
      <c r="U405" s="79" t="s">
        <v>17</v>
      </c>
      <c r="V405" s="79" t="s">
        <v>17</v>
      </c>
      <c r="W405" s="79" t="s">
        <v>17</v>
      </c>
      <c r="X405" s="79" t="s">
        <v>17</v>
      </c>
      <c r="Y405" s="79" t="s">
        <v>45</v>
      </c>
      <c r="Z405" s="79" t="s">
        <v>17</v>
      </c>
      <c r="AA405" s="79" t="s">
        <v>17</v>
      </c>
      <c r="AB405" s="79" t="s">
        <v>17</v>
      </c>
      <c r="AC405" s="79" t="s">
        <v>17</v>
      </c>
    </row>
    <row r="406" spans="1:68">
      <c r="A406" s="93" t="s">
        <v>397</v>
      </c>
      <c r="B406" s="138" t="s">
        <v>435</v>
      </c>
      <c r="C406" s="100" t="s">
        <v>439</v>
      </c>
      <c r="D406" s="100"/>
      <c r="E406" s="98" t="s">
        <v>44</v>
      </c>
      <c r="F406" s="126"/>
      <c r="G406" s="79" t="s">
        <v>45</v>
      </c>
      <c r="H406" s="79" t="s">
        <v>17</v>
      </c>
      <c r="I406" s="79" t="s">
        <v>17</v>
      </c>
      <c r="J406" s="79" t="s">
        <v>17</v>
      </c>
      <c r="K406" s="79" t="s">
        <v>17</v>
      </c>
      <c r="L406" s="126">
        <v>1</v>
      </c>
      <c r="M406" s="79" t="s">
        <v>45</v>
      </c>
      <c r="N406" s="79" t="s">
        <v>17</v>
      </c>
      <c r="O406" s="79" t="s">
        <v>17</v>
      </c>
      <c r="P406" s="79" t="s">
        <v>17</v>
      </c>
      <c r="Q406" s="79" t="s">
        <v>17</v>
      </c>
      <c r="R406" s="126">
        <v>1</v>
      </c>
      <c r="S406" s="125">
        <f t="shared" si="6"/>
        <v>2</v>
      </c>
      <c r="T406" s="79" t="s">
        <v>45</v>
      </c>
      <c r="U406" s="79" t="s">
        <v>17</v>
      </c>
      <c r="V406" s="79" t="s">
        <v>17</v>
      </c>
      <c r="W406" s="79" t="s">
        <v>17</v>
      </c>
      <c r="X406" s="79" t="s">
        <v>17</v>
      </c>
      <c r="Y406" s="79" t="s">
        <v>45</v>
      </c>
      <c r="Z406" s="79" t="s">
        <v>17</v>
      </c>
      <c r="AA406" s="79" t="s">
        <v>17</v>
      </c>
      <c r="AB406" s="79" t="s">
        <v>17</v>
      </c>
      <c r="AC406" s="79" t="s">
        <v>17</v>
      </c>
    </row>
    <row r="407" spans="1:68">
      <c r="A407" s="93" t="s">
        <v>397</v>
      </c>
      <c r="B407" s="138" t="s">
        <v>435</v>
      </c>
      <c r="C407" s="100" t="s">
        <v>440</v>
      </c>
      <c r="D407" s="100"/>
      <c r="E407" s="98" t="s">
        <v>44</v>
      </c>
      <c r="F407" s="126"/>
      <c r="G407" s="79" t="s">
        <v>45</v>
      </c>
      <c r="H407" s="79" t="s">
        <v>17</v>
      </c>
      <c r="I407" s="79" t="s">
        <v>17</v>
      </c>
      <c r="J407" s="79" t="s">
        <v>17</v>
      </c>
      <c r="K407" s="79" t="s">
        <v>17</v>
      </c>
      <c r="L407" s="126">
        <v>1</v>
      </c>
      <c r="M407" s="79" t="s">
        <v>45</v>
      </c>
      <c r="N407" s="79" t="s">
        <v>17</v>
      </c>
      <c r="O407" s="79" t="s">
        <v>17</v>
      </c>
      <c r="P407" s="79" t="s">
        <v>17</v>
      </c>
      <c r="Q407" s="79" t="s">
        <v>17</v>
      </c>
      <c r="R407" s="126">
        <v>1</v>
      </c>
      <c r="S407" s="125">
        <f t="shared" si="6"/>
        <v>2</v>
      </c>
      <c r="T407" s="79" t="s">
        <v>45</v>
      </c>
      <c r="U407" s="79" t="s">
        <v>17</v>
      </c>
      <c r="V407" s="79" t="s">
        <v>17</v>
      </c>
      <c r="W407" s="79" t="s">
        <v>17</v>
      </c>
      <c r="X407" s="79" t="s">
        <v>17</v>
      </c>
      <c r="Y407" s="79" t="s">
        <v>45</v>
      </c>
      <c r="Z407" s="79" t="s">
        <v>17</v>
      </c>
      <c r="AA407" s="79" t="s">
        <v>17</v>
      </c>
      <c r="AB407" s="79" t="s">
        <v>17</v>
      </c>
      <c r="AC407" s="79" t="s">
        <v>17</v>
      </c>
    </row>
    <row r="408" spans="1:68">
      <c r="A408" s="93" t="s">
        <v>397</v>
      </c>
      <c r="B408" s="138" t="s">
        <v>435</v>
      </c>
      <c r="C408" s="100" t="s">
        <v>441</v>
      </c>
      <c r="D408" s="100"/>
      <c r="E408" s="98" t="s">
        <v>44</v>
      </c>
      <c r="F408" s="126"/>
      <c r="G408" s="79" t="s">
        <v>45</v>
      </c>
      <c r="H408" s="79" t="s">
        <v>17</v>
      </c>
      <c r="I408" s="79" t="s">
        <v>17</v>
      </c>
      <c r="J408" s="79" t="s">
        <v>17</v>
      </c>
      <c r="K408" s="79" t="s">
        <v>17</v>
      </c>
      <c r="L408" s="126">
        <v>1</v>
      </c>
      <c r="M408" s="79" t="s">
        <v>45</v>
      </c>
      <c r="N408" s="79" t="s">
        <v>17</v>
      </c>
      <c r="O408" s="79" t="s">
        <v>17</v>
      </c>
      <c r="P408" s="79" t="s">
        <v>17</v>
      </c>
      <c r="Q408" s="79" t="s">
        <v>17</v>
      </c>
      <c r="R408" s="126">
        <v>1</v>
      </c>
      <c r="S408" s="125">
        <f t="shared" si="6"/>
        <v>2</v>
      </c>
      <c r="T408" s="79" t="s">
        <v>45</v>
      </c>
      <c r="U408" s="79" t="s">
        <v>17</v>
      </c>
      <c r="V408" s="79" t="s">
        <v>17</v>
      </c>
      <c r="W408" s="79" t="s">
        <v>17</v>
      </c>
      <c r="X408" s="79" t="s">
        <v>17</v>
      </c>
      <c r="Y408" s="79" t="s">
        <v>45</v>
      </c>
      <c r="Z408" s="79" t="s">
        <v>17</v>
      </c>
      <c r="AA408" s="79" t="s">
        <v>17</v>
      </c>
      <c r="AB408" s="79" t="s">
        <v>17</v>
      </c>
      <c r="AC408" s="79" t="s">
        <v>17</v>
      </c>
    </row>
    <row r="409" spans="1:68">
      <c r="A409" s="93" t="s">
        <v>397</v>
      </c>
      <c r="B409" s="138" t="s">
        <v>435</v>
      </c>
      <c r="C409" s="100" t="s">
        <v>442</v>
      </c>
      <c r="D409" s="100"/>
      <c r="E409" s="98" t="s">
        <v>44</v>
      </c>
      <c r="F409" s="126"/>
      <c r="G409" s="79" t="s">
        <v>45</v>
      </c>
      <c r="H409" s="79" t="s">
        <v>17</v>
      </c>
      <c r="I409" s="79" t="s">
        <v>17</v>
      </c>
      <c r="J409" s="79" t="s">
        <v>17</v>
      </c>
      <c r="K409" s="79" t="s">
        <v>17</v>
      </c>
      <c r="L409" s="126">
        <v>1</v>
      </c>
      <c r="M409" s="79" t="s">
        <v>45</v>
      </c>
      <c r="N409" s="79" t="s">
        <v>17</v>
      </c>
      <c r="O409" s="79" t="s">
        <v>17</v>
      </c>
      <c r="P409" s="79" t="s">
        <v>17</v>
      </c>
      <c r="Q409" s="79" t="s">
        <v>17</v>
      </c>
      <c r="R409" s="126">
        <v>1</v>
      </c>
      <c r="S409" s="125">
        <f t="shared" si="6"/>
        <v>2</v>
      </c>
      <c r="T409" s="79" t="s">
        <v>45</v>
      </c>
      <c r="U409" s="79" t="s">
        <v>17</v>
      </c>
      <c r="V409" s="79" t="s">
        <v>17</v>
      </c>
      <c r="W409" s="79" t="s">
        <v>17</v>
      </c>
      <c r="X409" s="79" t="s">
        <v>17</v>
      </c>
      <c r="Y409" s="79" t="s">
        <v>45</v>
      </c>
      <c r="Z409" s="79" t="s">
        <v>17</v>
      </c>
      <c r="AA409" s="79" t="s">
        <v>17</v>
      </c>
      <c r="AB409" s="79" t="s">
        <v>17</v>
      </c>
      <c r="AC409" s="79" t="s">
        <v>17</v>
      </c>
    </row>
    <row r="410" spans="1:68">
      <c r="A410" s="93" t="s">
        <v>397</v>
      </c>
      <c r="B410" s="138" t="s">
        <v>435</v>
      </c>
      <c r="C410" s="100" t="s">
        <v>443</v>
      </c>
      <c r="D410" s="100"/>
      <c r="E410" s="98" t="s">
        <v>44</v>
      </c>
      <c r="F410" s="126"/>
      <c r="G410" s="79" t="s">
        <v>45</v>
      </c>
      <c r="H410" s="79" t="s">
        <v>17</v>
      </c>
      <c r="I410" s="79" t="s">
        <v>17</v>
      </c>
      <c r="J410" s="79" t="s">
        <v>17</v>
      </c>
      <c r="K410" s="79" t="s">
        <v>17</v>
      </c>
      <c r="L410" s="126">
        <v>1</v>
      </c>
      <c r="M410" s="79" t="s">
        <v>45</v>
      </c>
      <c r="N410" s="79" t="s">
        <v>17</v>
      </c>
      <c r="O410" s="79" t="s">
        <v>17</v>
      </c>
      <c r="P410" s="79" t="s">
        <v>17</v>
      </c>
      <c r="Q410" s="79" t="s">
        <v>17</v>
      </c>
      <c r="R410" s="126">
        <v>1</v>
      </c>
      <c r="S410" s="125">
        <f t="shared" si="6"/>
        <v>2</v>
      </c>
      <c r="T410" s="79" t="s">
        <v>45</v>
      </c>
      <c r="U410" s="79" t="s">
        <v>17</v>
      </c>
      <c r="V410" s="79" t="s">
        <v>17</v>
      </c>
      <c r="W410" s="79" t="s">
        <v>17</v>
      </c>
      <c r="X410" s="79" t="s">
        <v>17</v>
      </c>
      <c r="Y410" s="79" t="s">
        <v>45</v>
      </c>
      <c r="Z410" s="79" t="s">
        <v>17</v>
      </c>
      <c r="AA410" s="79" t="s">
        <v>17</v>
      </c>
      <c r="AB410" s="79" t="s">
        <v>17</v>
      </c>
      <c r="AC410" s="79" t="s">
        <v>17</v>
      </c>
    </row>
    <row r="411" spans="1:68">
      <c r="A411" s="93" t="s">
        <v>397</v>
      </c>
      <c r="B411" s="138" t="s">
        <v>435</v>
      </c>
      <c r="C411" s="100" t="s">
        <v>444</v>
      </c>
      <c r="D411" s="100"/>
      <c r="E411" s="98" t="s">
        <v>44</v>
      </c>
      <c r="F411" s="126"/>
      <c r="G411" s="79" t="s">
        <v>45</v>
      </c>
      <c r="H411" s="79" t="s">
        <v>17</v>
      </c>
      <c r="I411" s="79" t="s">
        <v>17</v>
      </c>
      <c r="J411" s="79" t="s">
        <v>17</v>
      </c>
      <c r="K411" s="79" t="s">
        <v>17</v>
      </c>
      <c r="L411" s="126">
        <v>1</v>
      </c>
      <c r="M411" s="79" t="s">
        <v>45</v>
      </c>
      <c r="N411" s="79" t="s">
        <v>17</v>
      </c>
      <c r="O411" s="79" t="s">
        <v>17</v>
      </c>
      <c r="P411" s="79" t="s">
        <v>17</v>
      </c>
      <c r="Q411" s="79" t="s">
        <v>17</v>
      </c>
      <c r="R411" s="126">
        <v>1</v>
      </c>
      <c r="S411" s="125">
        <f t="shared" si="6"/>
        <v>2</v>
      </c>
      <c r="T411" s="79" t="s">
        <v>45</v>
      </c>
      <c r="U411" s="79" t="s">
        <v>17</v>
      </c>
      <c r="V411" s="79" t="s">
        <v>17</v>
      </c>
      <c r="W411" s="79" t="s">
        <v>17</v>
      </c>
      <c r="X411" s="79" t="s">
        <v>17</v>
      </c>
      <c r="Y411" s="79" t="s">
        <v>45</v>
      </c>
      <c r="Z411" s="79" t="s">
        <v>17</v>
      </c>
      <c r="AA411" s="79" t="s">
        <v>17</v>
      </c>
      <c r="AB411" s="79" t="s">
        <v>17</v>
      </c>
      <c r="AC411" s="79" t="s">
        <v>17</v>
      </c>
    </row>
    <row r="412" spans="1:68">
      <c r="A412" s="93" t="s">
        <v>397</v>
      </c>
      <c r="B412" s="138" t="s">
        <v>435</v>
      </c>
      <c r="C412" s="100" t="s">
        <v>445</v>
      </c>
      <c r="D412" s="100"/>
      <c r="E412" s="98" t="s">
        <v>44</v>
      </c>
      <c r="F412" s="126"/>
      <c r="G412" s="79" t="s">
        <v>45</v>
      </c>
      <c r="H412" s="79" t="s">
        <v>17</v>
      </c>
      <c r="I412" s="79" t="s">
        <v>17</v>
      </c>
      <c r="J412" s="79" t="s">
        <v>17</v>
      </c>
      <c r="K412" s="79" t="s">
        <v>17</v>
      </c>
      <c r="L412" s="126">
        <v>1</v>
      </c>
      <c r="M412" s="79" t="s">
        <v>45</v>
      </c>
      <c r="N412" s="79" t="s">
        <v>17</v>
      </c>
      <c r="O412" s="79" t="s">
        <v>17</v>
      </c>
      <c r="P412" s="79" t="s">
        <v>17</v>
      </c>
      <c r="Q412" s="79" t="s">
        <v>17</v>
      </c>
      <c r="R412" s="126">
        <v>1</v>
      </c>
      <c r="S412" s="125">
        <f t="shared" si="6"/>
        <v>2</v>
      </c>
      <c r="T412" s="79" t="s">
        <v>45</v>
      </c>
      <c r="U412" s="79" t="s">
        <v>17</v>
      </c>
      <c r="V412" s="79" t="s">
        <v>17</v>
      </c>
      <c r="W412" s="79" t="s">
        <v>17</v>
      </c>
      <c r="X412" s="79" t="s">
        <v>17</v>
      </c>
      <c r="Y412" s="79" t="s">
        <v>45</v>
      </c>
      <c r="Z412" s="79" t="s">
        <v>17</v>
      </c>
      <c r="AA412" s="79" t="s">
        <v>17</v>
      </c>
      <c r="AB412" s="79" t="s">
        <v>17</v>
      </c>
      <c r="AC412" s="79" t="s">
        <v>17</v>
      </c>
    </row>
    <row r="413" spans="1:68">
      <c r="A413" s="93" t="s">
        <v>397</v>
      </c>
      <c r="B413" s="138" t="s">
        <v>435</v>
      </c>
      <c r="C413" s="100" t="s">
        <v>446</v>
      </c>
      <c r="D413" s="100"/>
      <c r="E413" s="98" t="s">
        <v>44</v>
      </c>
      <c r="F413" s="126"/>
      <c r="G413" s="79" t="s">
        <v>45</v>
      </c>
      <c r="H413" s="79" t="s">
        <v>17</v>
      </c>
      <c r="I413" s="79" t="s">
        <v>17</v>
      </c>
      <c r="J413" s="79" t="s">
        <v>17</v>
      </c>
      <c r="K413" s="79" t="s">
        <v>17</v>
      </c>
      <c r="L413" s="126">
        <v>1</v>
      </c>
      <c r="M413" s="79" t="s">
        <v>45</v>
      </c>
      <c r="N413" s="79" t="s">
        <v>17</v>
      </c>
      <c r="O413" s="79" t="s">
        <v>17</v>
      </c>
      <c r="P413" s="79" t="s">
        <v>17</v>
      </c>
      <c r="Q413" s="79" t="s">
        <v>17</v>
      </c>
      <c r="R413" s="126">
        <v>1</v>
      </c>
      <c r="S413" s="125">
        <f t="shared" si="6"/>
        <v>2</v>
      </c>
      <c r="T413" s="79" t="s">
        <v>45</v>
      </c>
      <c r="U413" s="79" t="s">
        <v>17</v>
      </c>
      <c r="V413" s="79" t="s">
        <v>17</v>
      </c>
      <c r="W413" s="79" t="s">
        <v>17</v>
      </c>
      <c r="X413" s="79" t="s">
        <v>17</v>
      </c>
      <c r="Y413" s="79" t="s">
        <v>45</v>
      </c>
      <c r="Z413" s="79" t="s">
        <v>17</v>
      </c>
      <c r="AA413" s="79" t="s">
        <v>17</v>
      </c>
      <c r="AB413" s="79" t="s">
        <v>17</v>
      </c>
      <c r="AC413" s="79" t="s">
        <v>17</v>
      </c>
    </row>
    <row r="414" spans="1:68">
      <c r="A414" s="93" t="s">
        <v>397</v>
      </c>
      <c r="B414" s="138" t="s">
        <v>435</v>
      </c>
      <c r="C414" s="100" t="s">
        <v>447</v>
      </c>
      <c r="D414" s="100"/>
      <c r="E414" s="98" t="s">
        <v>44</v>
      </c>
      <c r="F414" s="126"/>
      <c r="G414" s="79" t="s">
        <v>45</v>
      </c>
      <c r="H414" s="79" t="s">
        <v>17</v>
      </c>
      <c r="I414" s="79" t="s">
        <v>17</v>
      </c>
      <c r="J414" s="79" t="s">
        <v>17</v>
      </c>
      <c r="K414" s="79" t="s">
        <v>17</v>
      </c>
      <c r="L414" s="126">
        <v>1</v>
      </c>
      <c r="M414" s="79" t="s">
        <v>45</v>
      </c>
      <c r="N414" s="79" t="s">
        <v>17</v>
      </c>
      <c r="O414" s="79" t="s">
        <v>17</v>
      </c>
      <c r="P414" s="79" t="s">
        <v>17</v>
      </c>
      <c r="Q414" s="79" t="s">
        <v>17</v>
      </c>
      <c r="R414" s="126">
        <v>1</v>
      </c>
      <c r="S414" s="125">
        <f t="shared" si="6"/>
        <v>2</v>
      </c>
      <c r="T414" s="79" t="s">
        <v>45</v>
      </c>
      <c r="U414" s="79" t="s">
        <v>17</v>
      </c>
      <c r="V414" s="79" t="s">
        <v>17</v>
      </c>
      <c r="W414" s="79" t="s">
        <v>17</v>
      </c>
      <c r="X414" s="79" t="s">
        <v>17</v>
      </c>
      <c r="Y414" s="79" t="s">
        <v>45</v>
      </c>
      <c r="Z414" s="79" t="s">
        <v>17</v>
      </c>
      <c r="AA414" s="79" t="s">
        <v>17</v>
      </c>
      <c r="AB414" s="79" t="s">
        <v>17</v>
      </c>
      <c r="AC414" s="79" t="s">
        <v>17</v>
      </c>
    </row>
    <row r="415" spans="1:68">
      <c r="A415" s="93" t="s">
        <v>397</v>
      </c>
      <c r="B415" s="138" t="s">
        <v>435</v>
      </c>
      <c r="C415" s="100" t="s">
        <v>448</v>
      </c>
      <c r="D415" s="100"/>
      <c r="E415" s="98" t="s">
        <v>44</v>
      </c>
      <c r="F415" s="126"/>
      <c r="G415" s="79" t="s">
        <v>45</v>
      </c>
      <c r="H415" s="79" t="s">
        <v>17</v>
      </c>
      <c r="I415" s="79" t="s">
        <v>17</v>
      </c>
      <c r="J415" s="79" t="s">
        <v>17</v>
      </c>
      <c r="K415" s="79" t="s">
        <v>17</v>
      </c>
      <c r="L415" s="126">
        <v>1</v>
      </c>
      <c r="M415" s="79" t="s">
        <v>45</v>
      </c>
      <c r="N415" s="79" t="s">
        <v>17</v>
      </c>
      <c r="O415" s="79" t="s">
        <v>17</v>
      </c>
      <c r="P415" s="79" t="s">
        <v>17</v>
      </c>
      <c r="Q415" s="79" t="s">
        <v>17</v>
      </c>
      <c r="R415" s="126">
        <v>1</v>
      </c>
      <c r="S415" s="125">
        <f t="shared" si="6"/>
        <v>2</v>
      </c>
      <c r="T415" s="79" t="s">
        <v>45</v>
      </c>
      <c r="U415" s="79" t="s">
        <v>17</v>
      </c>
      <c r="V415" s="79" t="s">
        <v>17</v>
      </c>
      <c r="W415" s="79" t="s">
        <v>17</v>
      </c>
      <c r="X415" s="79" t="s">
        <v>17</v>
      </c>
      <c r="Y415" s="79" t="s">
        <v>45</v>
      </c>
      <c r="Z415" s="79" t="s">
        <v>17</v>
      </c>
      <c r="AA415" s="79" t="s">
        <v>17</v>
      </c>
      <c r="AB415" s="79" t="s">
        <v>17</v>
      </c>
      <c r="AC415" s="79" t="s">
        <v>17</v>
      </c>
    </row>
    <row r="416" spans="1:68" s="9" customFormat="1">
      <c r="A416" s="96" t="s">
        <v>397</v>
      </c>
      <c r="B416" s="80" t="s">
        <v>435</v>
      </c>
      <c r="C416" s="97" t="s">
        <v>449</v>
      </c>
      <c r="D416" s="97"/>
      <c r="E416" s="106" t="s">
        <v>6</v>
      </c>
      <c r="F416" s="151"/>
      <c r="G416" s="78"/>
      <c r="H416" s="78"/>
      <c r="I416" s="78"/>
      <c r="J416" s="78"/>
      <c r="K416" s="78"/>
      <c r="L416" s="151">
        <v>1</v>
      </c>
      <c r="M416" s="78"/>
      <c r="N416" s="78"/>
      <c r="O416" s="78"/>
      <c r="P416" s="78"/>
      <c r="Q416" s="78"/>
      <c r="R416" s="151">
        <v>1</v>
      </c>
      <c r="S416" s="152">
        <f t="shared" si="6"/>
        <v>2</v>
      </c>
      <c r="T416" s="78"/>
      <c r="U416" s="78"/>
      <c r="V416" s="78"/>
      <c r="W416" s="78"/>
      <c r="X416" s="78"/>
      <c r="Y416" s="78"/>
      <c r="Z416" s="78"/>
      <c r="AA416" s="78"/>
      <c r="AB416" s="78"/>
      <c r="AC416" s="78"/>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c r="BE416" s="2"/>
      <c r="BF416" s="2"/>
      <c r="BG416" s="2"/>
      <c r="BH416" s="2"/>
      <c r="BI416" s="2"/>
      <c r="BJ416" s="2"/>
      <c r="BK416" s="2"/>
      <c r="BL416" s="2"/>
      <c r="BM416" s="2"/>
      <c r="BN416" s="2"/>
      <c r="BO416" s="2"/>
      <c r="BP416" s="2"/>
    </row>
    <row r="417" spans="1:68">
      <c r="A417" s="93" t="s">
        <v>397</v>
      </c>
      <c r="B417" s="138" t="s">
        <v>435</v>
      </c>
      <c r="C417" s="116" t="s">
        <v>450</v>
      </c>
      <c r="D417" s="116"/>
      <c r="E417" s="98" t="s">
        <v>44</v>
      </c>
      <c r="F417" s="126"/>
      <c r="G417" s="79" t="s">
        <v>45</v>
      </c>
      <c r="H417" s="79" t="s">
        <v>17</v>
      </c>
      <c r="I417" s="79" t="s">
        <v>17</v>
      </c>
      <c r="J417" s="79" t="s">
        <v>17</v>
      </c>
      <c r="K417" s="79" t="s">
        <v>17</v>
      </c>
      <c r="L417" s="126">
        <v>1</v>
      </c>
      <c r="M417" s="79" t="s">
        <v>45</v>
      </c>
      <c r="N417" s="79" t="s">
        <v>17</v>
      </c>
      <c r="O417" s="79" t="s">
        <v>17</v>
      </c>
      <c r="P417" s="79" t="s">
        <v>17</v>
      </c>
      <c r="Q417" s="79" t="s">
        <v>17</v>
      </c>
      <c r="R417" s="126">
        <v>1</v>
      </c>
      <c r="S417" s="125">
        <f t="shared" si="6"/>
        <v>2</v>
      </c>
      <c r="T417" s="79" t="s">
        <v>45</v>
      </c>
      <c r="U417" s="79" t="s">
        <v>17</v>
      </c>
      <c r="V417" s="79" t="s">
        <v>17</v>
      </c>
      <c r="W417" s="79" t="s">
        <v>17</v>
      </c>
      <c r="X417" s="79" t="s">
        <v>17</v>
      </c>
      <c r="Y417" s="79" t="s">
        <v>45</v>
      </c>
      <c r="Z417" s="79" t="s">
        <v>17</v>
      </c>
      <c r="AA417" s="79" t="s">
        <v>17</v>
      </c>
      <c r="AB417" s="79" t="s">
        <v>17</v>
      </c>
      <c r="AC417" s="79" t="s">
        <v>17</v>
      </c>
    </row>
    <row r="418" spans="1:68">
      <c r="A418" s="93" t="s">
        <v>397</v>
      </c>
      <c r="B418" s="138" t="s">
        <v>435</v>
      </c>
      <c r="C418" s="104" t="s">
        <v>451</v>
      </c>
      <c r="D418" s="99"/>
      <c r="E418" s="98" t="s">
        <v>44</v>
      </c>
      <c r="F418" s="126"/>
      <c r="G418" s="79" t="s">
        <v>45</v>
      </c>
      <c r="H418" s="79" t="s">
        <v>17</v>
      </c>
      <c r="I418" s="79" t="s">
        <v>17</v>
      </c>
      <c r="J418" s="79" t="s">
        <v>17</v>
      </c>
      <c r="K418" s="79" t="s">
        <v>17</v>
      </c>
      <c r="L418" s="126">
        <v>1</v>
      </c>
      <c r="M418" s="79" t="s">
        <v>45</v>
      </c>
      <c r="N418" s="79" t="s">
        <v>17</v>
      </c>
      <c r="O418" s="79" t="s">
        <v>17</v>
      </c>
      <c r="P418" s="79" t="s">
        <v>17</v>
      </c>
      <c r="Q418" s="79" t="s">
        <v>17</v>
      </c>
      <c r="R418" s="126">
        <v>1</v>
      </c>
      <c r="S418" s="125">
        <f t="shared" si="6"/>
        <v>2</v>
      </c>
      <c r="T418" s="79" t="s">
        <v>45</v>
      </c>
      <c r="U418" s="79" t="s">
        <v>17</v>
      </c>
      <c r="V418" s="79" t="s">
        <v>17</v>
      </c>
      <c r="W418" s="79" t="s">
        <v>17</v>
      </c>
      <c r="X418" s="79" t="s">
        <v>17</v>
      </c>
      <c r="Y418" s="79" t="s">
        <v>45</v>
      </c>
      <c r="Z418" s="79" t="s">
        <v>17</v>
      </c>
      <c r="AA418" s="79" t="s">
        <v>17</v>
      </c>
      <c r="AB418" s="79" t="s">
        <v>17</v>
      </c>
      <c r="AC418" s="79" t="s">
        <v>17</v>
      </c>
    </row>
    <row r="419" spans="1:68">
      <c r="A419" s="93" t="s">
        <v>397</v>
      </c>
      <c r="B419" s="138" t="s">
        <v>435</v>
      </c>
      <c r="C419" s="104" t="s">
        <v>452</v>
      </c>
      <c r="D419" s="99"/>
      <c r="E419" s="98" t="s">
        <v>44</v>
      </c>
      <c r="F419" s="126"/>
      <c r="G419" s="79" t="s">
        <v>45</v>
      </c>
      <c r="H419" s="79" t="s">
        <v>17</v>
      </c>
      <c r="I419" s="79" t="s">
        <v>17</v>
      </c>
      <c r="J419" s="79" t="s">
        <v>17</v>
      </c>
      <c r="K419" s="79" t="s">
        <v>17</v>
      </c>
      <c r="L419" s="126">
        <v>1</v>
      </c>
      <c r="M419" s="79" t="s">
        <v>45</v>
      </c>
      <c r="N419" s="79" t="s">
        <v>17</v>
      </c>
      <c r="O419" s="79" t="s">
        <v>17</v>
      </c>
      <c r="P419" s="79" t="s">
        <v>17</v>
      </c>
      <c r="Q419" s="79" t="s">
        <v>17</v>
      </c>
      <c r="R419" s="126">
        <v>1</v>
      </c>
      <c r="S419" s="125">
        <f t="shared" si="6"/>
        <v>2</v>
      </c>
      <c r="T419" s="79" t="s">
        <v>45</v>
      </c>
      <c r="U419" s="79" t="s">
        <v>17</v>
      </c>
      <c r="V419" s="79" t="s">
        <v>17</v>
      </c>
      <c r="W419" s="79" t="s">
        <v>17</v>
      </c>
      <c r="X419" s="79" t="s">
        <v>17</v>
      </c>
      <c r="Y419" s="79" t="s">
        <v>45</v>
      </c>
      <c r="Z419" s="79" t="s">
        <v>17</v>
      </c>
      <c r="AA419" s="79" t="s">
        <v>17</v>
      </c>
      <c r="AB419" s="79" t="s">
        <v>17</v>
      </c>
      <c r="AC419" s="79" t="s">
        <v>17</v>
      </c>
    </row>
    <row r="420" spans="1:68">
      <c r="A420" s="93" t="s">
        <v>397</v>
      </c>
      <c r="B420" s="138" t="s">
        <v>435</v>
      </c>
      <c r="C420" s="101" t="s">
        <v>453</v>
      </c>
      <c r="D420" s="103" t="s">
        <v>59</v>
      </c>
      <c r="E420" s="98" t="s">
        <v>60</v>
      </c>
      <c r="F420" s="126"/>
      <c r="G420" s="79" t="s">
        <v>45</v>
      </c>
      <c r="H420" s="79" t="s">
        <v>17</v>
      </c>
      <c r="I420" s="79" t="s">
        <v>17</v>
      </c>
      <c r="J420" s="79" t="s">
        <v>17</v>
      </c>
      <c r="K420" s="79" t="s">
        <v>17</v>
      </c>
      <c r="L420" s="126">
        <v>1</v>
      </c>
      <c r="M420" s="79" t="s">
        <v>45</v>
      </c>
      <c r="N420" s="79" t="s">
        <v>17</v>
      </c>
      <c r="O420" s="79" t="s">
        <v>17</v>
      </c>
      <c r="P420" s="79" t="s">
        <v>17</v>
      </c>
      <c r="Q420" s="79" t="s">
        <v>17</v>
      </c>
      <c r="R420" s="126">
        <v>1</v>
      </c>
      <c r="S420" s="125">
        <f t="shared" si="6"/>
        <v>2</v>
      </c>
      <c r="T420" s="79" t="s">
        <v>45</v>
      </c>
      <c r="U420" s="79" t="s">
        <v>17</v>
      </c>
      <c r="V420" s="79" t="s">
        <v>17</v>
      </c>
      <c r="W420" s="79" t="s">
        <v>17</v>
      </c>
      <c r="X420" s="79" t="s">
        <v>17</v>
      </c>
      <c r="Y420" s="79" t="s">
        <v>45</v>
      </c>
      <c r="Z420" s="79" t="s">
        <v>17</v>
      </c>
      <c r="AA420" s="79" t="s">
        <v>17</v>
      </c>
      <c r="AB420" s="79" t="s">
        <v>17</v>
      </c>
      <c r="AC420" s="79" t="s">
        <v>17</v>
      </c>
    </row>
    <row r="421" spans="1:68" s="9" customFormat="1">
      <c r="A421" s="96" t="s">
        <v>397</v>
      </c>
      <c r="B421" s="80" t="s">
        <v>435</v>
      </c>
      <c r="C421" s="97" t="s">
        <v>454</v>
      </c>
      <c r="D421" s="97"/>
      <c r="E421" s="106" t="s">
        <v>6</v>
      </c>
      <c r="F421" s="151"/>
      <c r="G421" s="78"/>
      <c r="H421" s="78"/>
      <c r="I421" s="78"/>
      <c r="J421" s="78"/>
      <c r="K421" s="78"/>
      <c r="L421" s="151">
        <v>1</v>
      </c>
      <c r="M421" s="78"/>
      <c r="N421" s="78"/>
      <c r="O421" s="78"/>
      <c r="P421" s="78"/>
      <c r="Q421" s="78"/>
      <c r="R421" s="151">
        <v>1</v>
      </c>
      <c r="S421" s="152">
        <f t="shared" si="6"/>
        <v>2</v>
      </c>
      <c r="T421" s="78"/>
      <c r="U421" s="78"/>
      <c r="V421" s="78"/>
      <c r="W421" s="78"/>
      <c r="X421" s="78"/>
      <c r="Y421" s="78"/>
      <c r="Z421" s="78"/>
      <c r="AA421" s="78"/>
      <c r="AB421" s="78"/>
      <c r="AC421" s="78"/>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c r="BE421" s="2"/>
      <c r="BF421" s="2"/>
      <c r="BG421" s="2"/>
      <c r="BH421" s="2"/>
      <c r="BI421" s="2"/>
      <c r="BJ421" s="2"/>
      <c r="BK421" s="2"/>
      <c r="BL421" s="2"/>
      <c r="BM421" s="2"/>
      <c r="BN421" s="2"/>
      <c r="BO421" s="2"/>
      <c r="BP421" s="2"/>
    </row>
    <row r="422" spans="1:68">
      <c r="A422" s="93" t="s">
        <v>397</v>
      </c>
      <c r="B422" s="138" t="s">
        <v>435</v>
      </c>
      <c r="C422" s="104" t="s">
        <v>455</v>
      </c>
      <c r="D422" s="104"/>
      <c r="E422" s="98" t="s">
        <v>44</v>
      </c>
      <c r="F422" s="126"/>
      <c r="G422" s="79" t="s">
        <v>45</v>
      </c>
      <c r="H422" s="79" t="s">
        <v>45</v>
      </c>
      <c r="I422" s="79" t="s">
        <v>45</v>
      </c>
      <c r="J422" s="79" t="s">
        <v>17</v>
      </c>
      <c r="K422" s="79" t="s">
        <v>17</v>
      </c>
      <c r="L422" s="126">
        <v>1</v>
      </c>
      <c r="M422" s="79" t="s">
        <v>45</v>
      </c>
      <c r="N422" s="79" t="s">
        <v>45</v>
      </c>
      <c r="O422" s="79" t="s">
        <v>45</v>
      </c>
      <c r="P422" s="79" t="s">
        <v>17</v>
      </c>
      <c r="Q422" s="79" t="s">
        <v>17</v>
      </c>
      <c r="R422" s="126">
        <v>1</v>
      </c>
      <c r="S422" s="125">
        <f t="shared" si="6"/>
        <v>2</v>
      </c>
      <c r="T422" s="79" t="s">
        <v>45</v>
      </c>
      <c r="U422" s="79" t="s">
        <v>45</v>
      </c>
      <c r="V422" s="79" t="s">
        <v>45</v>
      </c>
      <c r="W422" s="79" t="s">
        <v>17</v>
      </c>
      <c r="X422" s="79" t="s">
        <v>17</v>
      </c>
      <c r="Y422" s="79" t="s">
        <v>45</v>
      </c>
      <c r="Z422" s="79" t="s">
        <v>45</v>
      </c>
      <c r="AA422" s="79" t="s">
        <v>45</v>
      </c>
      <c r="AB422" s="79" t="s">
        <v>17</v>
      </c>
      <c r="AC422" s="79" t="s">
        <v>17</v>
      </c>
    </row>
    <row r="423" spans="1:68">
      <c r="A423" s="93" t="s">
        <v>397</v>
      </c>
      <c r="B423" s="138" t="s">
        <v>435</v>
      </c>
      <c r="C423" s="104" t="s">
        <v>456</v>
      </c>
      <c r="D423" s="104"/>
      <c r="E423" s="98" t="s">
        <v>44</v>
      </c>
      <c r="F423" s="126"/>
      <c r="G423" s="79" t="s">
        <v>45</v>
      </c>
      <c r="H423" s="79" t="s">
        <v>45</v>
      </c>
      <c r="I423" s="79" t="s">
        <v>45</v>
      </c>
      <c r="J423" s="79" t="s">
        <v>17</v>
      </c>
      <c r="K423" s="79" t="s">
        <v>17</v>
      </c>
      <c r="L423" s="126">
        <v>1</v>
      </c>
      <c r="M423" s="79" t="s">
        <v>45</v>
      </c>
      <c r="N423" s="79" t="s">
        <v>45</v>
      </c>
      <c r="O423" s="79" t="s">
        <v>45</v>
      </c>
      <c r="P423" s="79" t="s">
        <v>17</v>
      </c>
      <c r="Q423" s="79" t="s">
        <v>17</v>
      </c>
      <c r="R423" s="126">
        <v>1</v>
      </c>
      <c r="S423" s="125">
        <f t="shared" si="6"/>
        <v>2</v>
      </c>
      <c r="T423" s="79" t="s">
        <v>45</v>
      </c>
      <c r="U423" s="79" t="s">
        <v>45</v>
      </c>
      <c r="V423" s="79" t="s">
        <v>45</v>
      </c>
      <c r="W423" s="79" t="s">
        <v>17</v>
      </c>
      <c r="X423" s="79" t="s">
        <v>17</v>
      </c>
      <c r="Y423" s="79" t="s">
        <v>45</v>
      </c>
      <c r="Z423" s="79" t="s">
        <v>45</v>
      </c>
      <c r="AA423" s="79" t="s">
        <v>45</v>
      </c>
      <c r="AB423" s="79" t="s">
        <v>17</v>
      </c>
      <c r="AC423" s="79" t="s">
        <v>17</v>
      </c>
    </row>
    <row r="424" spans="1:68">
      <c r="A424" s="93" t="s">
        <v>397</v>
      </c>
      <c r="B424" s="138" t="s">
        <v>435</v>
      </c>
      <c r="C424" s="104" t="s">
        <v>453</v>
      </c>
      <c r="D424" s="103" t="s">
        <v>59</v>
      </c>
      <c r="E424" s="98" t="s">
        <v>60</v>
      </c>
      <c r="F424" s="126"/>
      <c r="G424" s="79" t="s">
        <v>45</v>
      </c>
      <c r="H424" s="79" t="s">
        <v>45</v>
      </c>
      <c r="I424" s="79" t="s">
        <v>45</v>
      </c>
      <c r="J424" s="79" t="s">
        <v>17</v>
      </c>
      <c r="K424" s="79" t="s">
        <v>17</v>
      </c>
      <c r="L424" s="126">
        <v>1</v>
      </c>
      <c r="M424" s="79" t="s">
        <v>45</v>
      </c>
      <c r="N424" s="79" t="s">
        <v>45</v>
      </c>
      <c r="O424" s="79" t="s">
        <v>45</v>
      </c>
      <c r="P424" s="79" t="s">
        <v>17</v>
      </c>
      <c r="Q424" s="79" t="s">
        <v>17</v>
      </c>
      <c r="R424" s="126">
        <v>1</v>
      </c>
      <c r="S424" s="125">
        <f t="shared" si="6"/>
        <v>2</v>
      </c>
      <c r="T424" s="79" t="s">
        <v>45</v>
      </c>
      <c r="U424" s="79" t="s">
        <v>45</v>
      </c>
      <c r="V424" s="79" t="s">
        <v>45</v>
      </c>
      <c r="W424" s="79" t="s">
        <v>17</v>
      </c>
      <c r="X424" s="79" t="s">
        <v>17</v>
      </c>
      <c r="Y424" s="79" t="s">
        <v>45</v>
      </c>
      <c r="Z424" s="79" t="s">
        <v>45</v>
      </c>
      <c r="AA424" s="79" t="s">
        <v>45</v>
      </c>
      <c r="AB424" s="79" t="s">
        <v>17</v>
      </c>
      <c r="AC424" s="79" t="s">
        <v>17</v>
      </c>
    </row>
    <row r="425" spans="1:68" s="9" customFormat="1">
      <c r="A425" s="96" t="s">
        <v>397</v>
      </c>
      <c r="B425" s="80" t="s">
        <v>435</v>
      </c>
      <c r="C425" s="97" t="s">
        <v>457</v>
      </c>
      <c r="D425" s="97"/>
      <c r="E425" s="106" t="s">
        <v>6</v>
      </c>
      <c r="F425" s="151"/>
      <c r="G425" s="78"/>
      <c r="H425" s="78"/>
      <c r="I425" s="78"/>
      <c r="J425" s="78"/>
      <c r="K425" s="78"/>
      <c r="L425" s="151">
        <v>1</v>
      </c>
      <c r="M425" s="78"/>
      <c r="N425" s="78"/>
      <c r="O425" s="78"/>
      <c r="P425" s="78"/>
      <c r="Q425" s="78"/>
      <c r="R425" s="151">
        <v>1</v>
      </c>
      <c r="S425" s="152">
        <f t="shared" si="6"/>
        <v>2</v>
      </c>
      <c r="T425" s="78"/>
      <c r="U425" s="78"/>
      <c r="V425" s="78"/>
      <c r="W425" s="78"/>
      <c r="X425" s="78"/>
      <c r="Y425" s="78"/>
      <c r="Z425" s="78"/>
      <c r="AA425" s="78"/>
      <c r="AB425" s="78"/>
      <c r="AC425" s="78"/>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c r="BE425" s="2"/>
      <c r="BF425" s="2"/>
      <c r="BG425" s="2"/>
      <c r="BH425" s="2"/>
      <c r="BI425" s="2"/>
      <c r="BJ425" s="2"/>
      <c r="BK425" s="2"/>
      <c r="BL425" s="2"/>
      <c r="BM425" s="2"/>
      <c r="BN425" s="2"/>
      <c r="BO425" s="2"/>
      <c r="BP425" s="2"/>
    </row>
    <row r="426" spans="1:68">
      <c r="A426" s="93" t="s">
        <v>397</v>
      </c>
      <c r="B426" s="138" t="s">
        <v>435</v>
      </c>
      <c r="C426" s="104" t="s">
        <v>458</v>
      </c>
      <c r="D426" s="104"/>
      <c r="E426" s="98" t="s">
        <v>44</v>
      </c>
      <c r="F426" s="126"/>
      <c r="G426" s="79" t="s">
        <v>45</v>
      </c>
      <c r="H426" s="79" t="s">
        <v>45</v>
      </c>
      <c r="I426" s="79" t="s">
        <v>45</v>
      </c>
      <c r="J426" s="79" t="s">
        <v>17</v>
      </c>
      <c r="K426" s="79" t="s">
        <v>17</v>
      </c>
      <c r="L426" s="126">
        <v>1</v>
      </c>
      <c r="M426" s="79" t="s">
        <v>45</v>
      </c>
      <c r="N426" s="79" t="s">
        <v>45</v>
      </c>
      <c r="O426" s="79" t="s">
        <v>45</v>
      </c>
      <c r="P426" s="79" t="s">
        <v>17</v>
      </c>
      <c r="Q426" s="79" t="s">
        <v>17</v>
      </c>
      <c r="R426" s="126">
        <v>1</v>
      </c>
      <c r="S426" s="125">
        <f t="shared" si="6"/>
        <v>2</v>
      </c>
      <c r="T426" s="79" t="s">
        <v>45</v>
      </c>
      <c r="U426" s="79" t="s">
        <v>45</v>
      </c>
      <c r="V426" s="79" t="s">
        <v>45</v>
      </c>
      <c r="W426" s="79" t="s">
        <v>17</v>
      </c>
      <c r="X426" s="79" t="s">
        <v>17</v>
      </c>
      <c r="Y426" s="79" t="s">
        <v>45</v>
      </c>
      <c r="Z426" s="79" t="s">
        <v>45</v>
      </c>
      <c r="AA426" s="79" t="s">
        <v>45</v>
      </c>
      <c r="AB426" s="79" t="s">
        <v>17</v>
      </c>
      <c r="AC426" s="79" t="s">
        <v>17</v>
      </c>
    </row>
    <row r="427" spans="1:68">
      <c r="A427" s="93" t="s">
        <v>397</v>
      </c>
      <c r="B427" s="138" t="s">
        <v>435</v>
      </c>
      <c r="C427" s="104" t="s">
        <v>459</v>
      </c>
      <c r="D427" s="104"/>
      <c r="E427" s="98" t="s">
        <v>44</v>
      </c>
      <c r="F427" s="126"/>
      <c r="G427" s="79" t="s">
        <v>45</v>
      </c>
      <c r="H427" s="79" t="s">
        <v>45</v>
      </c>
      <c r="I427" s="79" t="s">
        <v>45</v>
      </c>
      <c r="J427" s="79" t="s">
        <v>17</v>
      </c>
      <c r="K427" s="79" t="s">
        <v>17</v>
      </c>
      <c r="L427" s="126">
        <v>1</v>
      </c>
      <c r="M427" s="79" t="s">
        <v>45</v>
      </c>
      <c r="N427" s="79" t="s">
        <v>45</v>
      </c>
      <c r="O427" s="79" t="s">
        <v>45</v>
      </c>
      <c r="P427" s="79" t="s">
        <v>17</v>
      </c>
      <c r="Q427" s="79" t="s">
        <v>17</v>
      </c>
      <c r="R427" s="126">
        <v>1</v>
      </c>
      <c r="S427" s="125">
        <f t="shared" si="6"/>
        <v>2</v>
      </c>
      <c r="T427" s="79" t="s">
        <v>45</v>
      </c>
      <c r="U427" s="79" t="s">
        <v>45</v>
      </c>
      <c r="V427" s="79" t="s">
        <v>45</v>
      </c>
      <c r="W427" s="79" t="s">
        <v>17</v>
      </c>
      <c r="X427" s="79" t="s">
        <v>17</v>
      </c>
      <c r="Y427" s="79" t="s">
        <v>45</v>
      </c>
      <c r="Z427" s="79" t="s">
        <v>45</v>
      </c>
      <c r="AA427" s="79" t="s">
        <v>45</v>
      </c>
      <c r="AB427" s="79" t="s">
        <v>17</v>
      </c>
      <c r="AC427" s="79" t="s">
        <v>17</v>
      </c>
    </row>
    <row r="428" spans="1:68">
      <c r="A428" s="93" t="s">
        <v>397</v>
      </c>
      <c r="B428" s="138" t="s">
        <v>435</v>
      </c>
      <c r="C428" s="104" t="s">
        <v>460</v>
      </c>
      <c r="D428" s="103" t="s">
        <v>59</v>
      </c>
      <c r="E428" s="98" t="s">
        <v>60</v>
      </c>
      <c r="F428" s="126"/>
      <c r="G428" s="79" t="s">
        <v>45</v>
      </c>
      <c r="H428" s="79" t="s">
        <v>45</v>
      </c>
      <c r="I428" s="79" t="s">
        <v>45</v>
      </c>
      <c r="J428" s="79" t="s">
        <v>17</v>
      </c>
      <c r="K428" s="79" t="s">
        <v>17</v>
      </c>
      <c r="L428" s="126">
        <v>1</v>
      </c>
      <c r="M428" s="79" t="s">
        <v>45</v>
      </c>
      <c r="N428" s="79" t="s">
        <v>45</v>
      </c>
      <c r="O428" s="79" t="s">
        <v>45</v>
      </c>
      <c r="P428" s="79" t="s">
        <v>17</v>
      </c>
      <c r="Q428" s="79" t="s">
        <v>17</v>
      </c>
      <c r="R428" s="126">
        <v>1</v>
      </c>
      <c r="S428" s="125">
        <f t="shared" si="6"/>
        <v>2</v>
      </c>
      <c r="T428" s="79" t="s">
        <v>45</v>
      </c>
      <c r="U428" s="79" t="s">
        <v>45</v>
      </c>
      <c r="V428" s="79" t="s">
        <v>45</v>
      </c>
      <c r="W428" s="79" t="s">
        <v>17</v>
      </c>
      <c r="X428" s="79" t="s">
        <v>17</v>
      </c>
      <c r="Y428" s="79" t="s">
        <v>45</v>
      </c>
      <c r="Z428" s="79" t="s">
        <v>45</v>
      </c>
      <c r="AA428" s="79" t="s">
        <v>45</v>
      </c>
      <c r="AB428" s="79" t="s">
        <v>17</v>
      </c>
      <c r="AC428" s="79" t="s">
        <v>17</v>
      </c>
    </row>
    <row r="429" spans="1:68" s="9" customFormat="1">
      <c r="A429" s="96" t="s">
        <v>397</v>
      </c>
      <c r="B429" s="80" t="s">
        <v>435</v>
      </c>
      <c r="C429" s="97" t="s">
        <v>461</v>
      </c>
      <c r="D429" s="97"/>
      <c r="E429" s="106" t="s">
        <v>6</v>
      </c>
      <c r="F429" s="151"/>
      <c r="G429" s="78"/>
      <c r="H429" s="78"/>
      <c r="I429" s="78"/>
      <c r="J429" s="78"/>
      <c r="K429" s="78"/>
      <c r="L429" s="151">
        <v>1</v>
      </c>
      <c r="M429" s="78"/>
      <c r="N429" s="78"/>
      <c r="O429" s="78"/>
      <c r="P429" s="78"/>
      <c r="Q429" s="78"/>
      <c r="R429" s="151">
        <v>1</v>
      </c>
      <c r="S429" s="152">
        <f t="shared" si="6"/>
        <v>2</v>
      </c>
      <c r="T429" s="78"/>
      <c r="U429" s="78"/>
      <c r="V429" s="78"/>
      <c r="W429" s="78"/>
      <c r="X429" s="78"/>
      <c r="Y429" s="78"/>
      <c r="Z429" s="78"/>
      <c r="AA429" s="78"/>
      <c r="AB429" s="78"/>
      <c r="AC429" s="78"/>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c r="BE429" s="2"/>
      <c r="BF429" s="2"/>
      <c r="BG429" s="2"/>
      <c r="BH429" s="2"/>
      <c r="BI429" s="2"/>
      <c r="BJ429" s="2"/>
      <c r="BK429" s="2"/>
      <c r="BL429" s="2"/>
      <c r="BM429" s="2"/>
      <c r="BN429" s="2"/>
      <c r="BO429" s="2"/>
      <c r="BP429" s="2"/>
    </row>
    <row r="430" spans="1:68">
      <c r="A430" s="93" t="s">
        <v>397</v>
      </c>
      <c r="B430" s="138" t="s">
        <v>435</v>
      </c>
      <c r="C430" s="100" t="s">
        <v>462</v>
      </c>
      <c r="D430" s="100"/>
      <c r="E430" s="98" t="s">
        <v>44</v>
      </c>
      <c r="F430" s="126"/>
      <c r="G430" s="79" t="s">
        <v>45</v>
      </c>
      <c r="H430" s="79" t="s">
        <v>17</v>
      </c>
      <c r="I430" s="79" t="s">
        <v>17</v>
      </c>
      <c r="J430" s="79" t="s">
        <v>17</v>
      </c>
      <c r="K430" s="79" t="s">
        <v>17</v>
      </c>
      <c r="L430" s="126">
        <v>1</v>
      </c>
      <c r="M430" s="79" t="s">
        <v>45</v>
      </c>
      <c r="N430" s="79" t="s">
        <v>17</v>
      </c>
      <c r="O430" s="79" t="s">
        <v>17</v>
      </c>
      <c r="P430" s="79" t="s">
        <v>17</v>
      </c>
      <c r="Q430" s="79" t="s">
        <v>17</v>
      </c>
      <c r="R430" s="126">
        <v>1</v>
      </c>
      <c r="S430" s="125">
        <f t="shared" si="6"/>
        <v>2</v>
      </c>
      <c r="T430" s="79" t="s">
        <v>45</v>
      </c>
      <c r="U430" s="79" t="s">
        <v>17</v>
      </c>
      <c r="V430" s="79" t="s">
        <v>17</v>
      </c>
      <c r="W430" s="79" t="s">
        <v>17</v>
      </c>
      <c r="X430" s="79" t="s">
        <v>17</v>
      </c>
      <c r="Y430" s="79" t="s">
        <v>45</v>
      </c>
      <c r="Z430" s="79" t="s">
        <v>17</v>
      </c>
      <c r="AA430" s="79" t="s">
        <v>17</v>
      </c>
      <c r="AB430" s="79" t="s">
        <v>17</v>
      </c>
      <c r="AC430" s="79" t="s">
        <v>17</v>
      </c>
    </row>
    <row r="431" spans="1:68">
      <c r="A431" s="93" t="s">
        <v>397</v>
      </c>
      <c r="B431" s="138" t="s">
        <v>435</v>
      </c>
      <c r="C431" s="100" t="s">
        <v>463</v>
      </c>
      <c r="D431" s="100"/>
      <c r="E431" s="98" t="s">
        <v>44</v>
      </c>
      <c r="F431" s="126"/>
      <c r="G431" s="79" t="s">
        <v>45</v>
      </c>
      <c r="H431" s="79" t="s">
        <v>17</v>
      </c>
      <c r="I431" s="79" t="s">
        <v>17</v>
      </c>
      <c r="J431" s="79" t="s">
        <v>17</v>
      </c>
      <c r="K431" s="79" t="s">
        <v>17</v>
      </c>
      <c r="L431" s="126">
        <v>1</v>
      </c>
      <c r="M431" s="79" t="s">
        <v>45</v>
      </c>
      <c r="N431" s="79" t="s">
        <v>17</v>
      </c>
      <c r="O431" s="79" t="s">
        <v>17</v>
      </c>
      <c r="P431" s="79" t="s">
        <v>17</v>
      </c>
      <c r="Q431" s="79" t="s">
        <v>17</v>
      </c>
      <c r="R431" s="126">
        <v>1</v>
      </c>
      <c r="S431" s="125">
        <f t="shared" si="6"/>
        <v>2</v>
      </c>
      <c r="T431" s="79" t="s">
        <v>45</v>
      </c>
      <c r="U431" s="79" t="s">
        <v>17</v>
      </c>
      <c r="V431" s="79" t="s">
        <v>17</v>
      </c>
      <c r="W431" s="79" t="s">
        <v>17</v>
      </c>
      <c r="X431" s="79" t="s">
        <v>17</v>
      </c>
      <c r="Y431" s="79" t="s">
        <v>45</v>
      </c>
      <c r="Z431" s="79" t="s">
        <v>17</v>
      </c>
      <c r="AA431" s="79" t="s">
        <v>17</v>
      </c>
      <c r="AB431" s="79" t="s">
        <v>17</v>
      </c>
      <c r="AC431" s="79" t="s">
        <v>17</v>
      </c>
    </row>
    <row r="432" spans="1:68">
      <c r="A432" s="93" t="s">
        <v>397</v>
      </c>
      <c r="B432" s="138" t="s">
        <v>435</v>
      </c>
      <c r="C432" s="100" t="s">
        <v>464</v>
      </c>
      <c r="D432" s="100"/>
      <c r="E432" s="98" t="s">
        <v>44</v>
      </c>
      <c r="F432" s="126"/>
      <c r="G432" s="79" t="s">
        <v>45</v>
      </c>
      <c r="H432" s="79" t="s">
        <v>17</v>
      </c>
      <c r="I432" s="79" t="s">
        <v>17</v>
      </c>
      <c r="J432" s="79" t="s">
        <v>17</v>
      </c>
      <c r="K432" s="79" t="s">
        <v>17</v>
      </c>
      <c r="L432" s="126">
        <v>1</v>
      </c>
      <c r="M432" s="79" t="s">
        <v>45</v>
      </c>
      <c r="N432" s="79" t="s">
        <v>17</v>
      </c>
      <c r="O432" s="79" t="s">
        <v>17</v>
      </c>
      <c r="P432" s="79" t="s">
        <v>17</v>
      </c>
      <c r="Q432" s="79" t="s">
        <v>17</v>
      </c>
      <c r="R432" s="126">
        <v>1</v>
      </c>
      <c r="S432" s="125">
        <f t="shared" si="6"/>
        <v>2</v>
      </c>
      <c r="T432" s="79" t="s">
        <v>45</v>
      </c>
      <c r="U432" s="79" t="s">
        <v>17</v>
      </c>
      <c r="V432" s="79" t="s">
        <v>17</v>
      </c>
      <c r="W432" s="79" t="s">
        <v>17</v>
      </c>
      <c r="X432" s="79" t="s">
        <v>17</v>
      </c>
      <c r="Y432" s="79" t="s">
        <v>45</v>
      </c>
      <c r="Z432" s="79" t="s">
        <v>17</v>
      </c>
      <c r="AA432" s="79" t="s">
        <v>17</v>
      </c>
      <c r="AB432" s="79" t="s">
        <v>17</v>
      </c>
      <c r="AC432" s="79" t="s">
        <v>17</v>
      </c>
    </row>
    <row r="433" spans="1:68">
      <c r="A433" s="93" t="s">
        <v>397</v>
      </c>
      <c r="B433" s="138" t="s">
        <v>435</v>
      </c>
      <c r="C433" s="100" t="s">
        <v>453</v>
      </c>
      <c r="D433" s="103" t="s">
        <v>59</v>
      </c>
      <c r="E433" s="98" t="s">
        <v>60</v>
      </c>
      <c r="F433" s="126"/>
      <c r="G433" s="79" t="s">
        <v>45</v>
      </c>
      <c r="H433" s="79" t="s">
        <v>17</v>
      </c>
      <c r="I433" s="79" t="s">
        <v>17</v>
      </c>
      <c r="J433" s="79" t="s">
        <v>17</v>
      </c>
      <c r="K433" s="79" t="s">
        <v>17</v>
      </c>
      <c r="L433" s="126">
        <v>1</v>
      </c>
      <c r="M433" s="79" t="s">
        <v>45</v>
      </c>
      <c r="N433" s="79" t="s">
        <v>17</v>
      </c>
      <c r="O433" s="79" t="s">
        <v>17</v>
      </c>
      <c r="P433" s="79" t="s">
        <v>17</v>
      </c>
      <c r="Q433" s="79" t="s">
        <v>17</v>
      </c>
      <c r="R433" s="126">
        <v>1</v>
      </c>
      <c r="S433" s="125">
        <f t="shared" si="6"/>
        <v>2</v>
      </c>
      <c r="T433" s="79" t="s">
        <v>45</v>
      </c>
      <c r="U433" s="79" t="s">
        <v>17</v>
      </c>
      <c r="V433" s="79" t="s">
        <v>17</v>
      </c>
      <c r="W433" s="79" t="s">
        <v>17</v>
      </c>
      <c r="X433" s="79" t="s">
        <v>17</v>
      </c>
      <c r="Y433" s="79" t="s">
        <v>45</v>
      </c>
      <c r="Z433" s="79" t="s">
        <v>17</v>
      </c>
      <c r="AA433" s="79" t="s">
        <v>17</v>
      </c>
      <c r="AB433" s="79" t="s">
        <v>17</v>
      </c>
      <c r="AC433" s="79" t="s">
        <v>17</v>
      </c>
    </row>
    <row r="434" spans="1:68" s="9" customFormat="1">
      <c r="A434" s="96" t="s">
        <v>397</v>
      </c>
      <c r="B434" s="80" t="s">
        <v>435</v>
      </c>
      <c r="C434" s="97" t="s">
        <v>465</v>
      </c>
      <c r="D434" s="97"/>
      <c r="E434" s="106" t="s">
        <v>6</v>
      </c>
      <c r="F434" s="151"/>
      <c r="G434" s="78"/>
      <c r="H434" s="78"/>
      <c r="I434" s="78"/>
      <c r="J434" s="78"/>
      <c r="K434" s="78"/>
      <c r="L434" s="151">
        <v>1</v>
      </c>
      <c r="M434" s="78"/>
      <c r="N434" s="78"/>
      <c r="O434" s="78"/>
      <c r="P434" s="78"/>
      <c r="Q434" s="78"/>
      <c r="R434" s="151">
        <v>1</v>
      </c>
      <c r="S434" s="152">
        <f t="shared" si="6"/>
        <v>2</v>
      </c>
      <c r="T434" s="78"/>
      <c r="U434" s="78"/>
      <c r="V434" s="78"/>
      <c r="W434" s="78"/>
      <c r="X434" s="78"/>
      <c r="Y434" s="78"/>
      <c r="Z434" s="78"/>
      <c r="AA434" s="78"/>
      <c r="AB434" s="78"/>
      <c r="AC434" s="78"/>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c r="BE434" s="2"/>
      <c r="BF434" s="2"/>
      <c r="BG434" s="2"/>
      <c r="BH434" s="2"/>
      <c r="BI434" s="2"/>
      <c r="BJ434" s="2"/>
      <c r="BK434" s="2"/>
      <c r="BL434" s="2"/>
      <c r="BM434" s="2"/>
      <c r="BN434" s="2"/>
      <c r="BO434" s="2"/>
      <c r="BP434" s="2"/>
    </row>
    <row r="435" spans="1:68" ht="28.8">
      <c r="A435" s="93" t="s">
        <v>397</v>
      </c>
      <c r="B435" s="138" t="s">
        <v>435</v>
      </c>
      <c r="C435" s="100" t="s">
        <v>466</v>
      </c>
      <c r="D435" s="100"/>
      <c r="E435" s="98" t="s">
        <v>44</v>
      </c>
      <c r="F435" s="126"/>
      <c r="G435" s="79" t="s">
        <v>45</v>
      </c>
      <c r="H435" s="79" t="s">
        <v>17</v>
      </c>
      <c r="I435" s="79" t="s">
        <v>17</v>
      </c>
      <c r="J435" s="79" t="s">
        <v>17</v>
      </c>
      <c r="K435" s="79" t="s">
        <v>17</v>
      </c>
      <c r="L435" s="126">
        <v>1</v>
      </c>
      <c r="M435" s="79" t="s">
        <v>45</v>
      </c>
      <c r="N435" s="79" t="s">
        <v>17</v>
      </c>
      <c r="O435" s="79" t="s">
        <v>17</v>
      </c>
      <c r="P435" s="79" t="s">
        <v>17</v>
      </c>
      <c r="Q435" s="79" t="s">
        <v>17</v>
      </c>
      <c r="R435" s="126">
        <v>1</v>
      </c>
      <c r="S435" s="125">
        <f t="shared" si="6"/>
        <v>2</v>
      </c>
      <c r="T435" s="79" t="s">
        <v>45</v>
      </c>
      <c r="U435" s="79" t="s">
        <v>17</v>
      </c>
      <c r="V435" s="79" t="s">
        <v>17</v>
      </c>
      <c r="W435" s="79" t="s">
        <v>17</v>
      </c>
      <c r="X435" s="79" t="s">
        <v>17</v>
      </c>
      <c r="Y435" s="79" t="s">
        <v>45</v>
      </c>
      <c r="Z435" s="79" t="s">
        <v>17</v>
      </c>
      <c r="AA435" s="79" t="s">
        <v>17</v>
      </c>
      <c r="AB435" s="79" t="s">
        <v>17</v>
      </c>
      <c r="AC435" s="79" t="s">
        <v>17</v>
      </c>
    </row>
    <row r="436" spans="1:68">
      <c r="A436" s="93" t="s">
        <v>397</v>
      </c>
      <c r="B436" s="138" t="s">
        <v>435</v>
      </c>
      <c r="C436" s="100" t="s">
        <v>467</v>
      </c>
      <c r="D436" s="100"/>
      <c r="E436" s="98" t="s">
        <v>44</v>
      </c>
      <c r="F436" s="126"/>
      <c r="G436" s="79" t="s">
        <v>45</v>
      </c>
      <c r="H436" s="79" t="s">
        <v>17</v>
      </c>
      <c r="I436" s="79" t="s">
        <v>17</v>
      </c>
      <c r="J436" s="79" t="s">
        <v>17</v>
      </c>
      <c r="K436" s="79" t="s">
        <v>17</v>
      </c>
      <c r="L436" s="126">
        <v>1</v>
      </c>
      <c r="M436" s="79" t="s">
        <v>45</v>
      </c>
      <c r="N436" s="79" t="s">
        <v>17</v>
      </c>
      <c r="O436" s="79" t="s">
        <v>17</v>
      </c>
      <c r="P436" s="79" t="s">
        <v>17</v>
      </c>
      <c r="Q436" s="79" t="s">
        <v>17</v>
      </c>
      <c r="R436" s="126">
        <v>1</v>
      </c>
      <c r="S436" s="125">
        <f t="shared" si="6"/>
        <v>2</v>
      </c>
      <c r="T436" s="79" t="s">
        <v>45</v>
      </c>
      <c r="U436" s="79" t="s">
        <v>17</v>
      </c>
      <c r="V436" s="79" t="s">
        <v>17</v>
      </c>
      <c r="W436" s="79" t="s">
        <v>17</v>
      </c>
      <c r="X436" s="79" t="s">
        <v>17</v>
      </c>
      <c r="Y436" s="79" t="s">
        <v>45</v>
      </c>
      <c r="Z436" s="79" t="s">
        <v>17</v>
      </c>
      <c r="AA436" s="79" t="s">
        <v>17</v>
      </c>
      <c r="AB436" s="79" t="s">
        <v>17</v>
      </c>
      <c r="AC436" s="79" t="s">
        <v>17</v>
      </c>
    </row>
    <row r="437" spans="1:68">
      <c r="A437" s="93" t="s">
        <v>397</v>
      </c>
      <c r="B437" s="138" t="s">
        <v>435</v>
      </c>
      <c r="C437" s="100" t="s">
        <v>468</v>
      </c>
      <c r="D437" s="100"/>
      <c r="E437" s="98" t="s">
        <v>44</v>
      </c>
      <c r="F437" s="126"/>
      <c r="G437" s="79" t="s">
        <v>45</v>
      </c>
      <c r="H437" s="79" t="s">
        <v>17</v>
      </c>
      <c r="I437" s="79" t="s">
        <v>17</v>
      </c>
      <c r="J437" s="79" t="s">
        <v>17</v>
      </c>
      <c r="K437" s="79" t="s">
        <v>17</v>
      </c>
      <c r="L437" s="126">
        <v>1</v>
      </c>
      <c r="M437" s="79" t="s">
        <v>45</v>
      </c>
      <c r="N437" s="79" t="s">
        <v>17</v>
      </c>
      <c r="O437" s="79" t="s">
        <v>17</v>
      </c>
      <c r="P437" s="79" t="s">
        <v>17</v>
      </c>
      <c r="Q437" s="79" t="s">
        <v>17</v>
      </c>
      <c r="R437" s="126">
        <v>1</v>
      </c>
      <c r="S437" s="125">
        <f t="shared" si="6"/>
        <v>2</v>
      </c>
      <c r="T437" s="79" t="s">
        <v>45</v>
      </c>
      <c r="U437" s="79" t="s">
        <v>17</v>
      </c>
      <c r="V437" s="79" t="s">
        <v>17</v>
      </c>
      <c r="W437" s="79" t="s">
        <v>17</v>
      </c>
      <c r="X437" s="79" t="s">
        <v>17</v>
      </c>
      <c r="Y437" s="79" t="s">
        <v>45</v>
      </c>
      <c r="Z437" s="79" t="s">
        <v>17</v>
      </c>
      <c r="AA437" s="79" t="s">
        <v>17</v>
      </c>
      <c r="AB437" s="79" t="s">
        <v>17</v>
      </c>
      <c r="AC437" s="79" t="s">
        <v>17</v>
      </c>
    </row>
    <row r="438" spans="1:68">
      <c r="A438" s="93" t="s">
        <v>397</v>
      </c>
      <c r="B438" s="138" t="s">
        <v>435</v>
      </c>
      <c r="C438" s="100" t="s">
        <v>469</v>
      </c>
      <c r="D438" s="100"/>
      <c r="E438" s="98" t="s">
        <v>44</v>
      </c>
      <c r="F438" s="126"/>
      <c r="G438" s="79" t="s">
        <v>45</v>
      </c>
      <c r="H438" s="79" t="s">
        <v>17</v>
      </c>
      <c r="I438" s="79" t="s">
        <v>17</v>
      </c>
      <c r="J438" s="79" t="s">
        <v>17</v>
      </c>
      <c r="K438" s="79" t="s">
        <v>17</v>
      </c>
      <c r="L438" s="126">
        <v>1</v>
      </c>
      <c r="M438" s="79" t="s">
        <v>45</v>
      </c>
      <c r="N438" s="79" t="s">
        <v>17</v>
      </c>
      <c r="O438" s="79" t="s">
        <v>17</v>
      </c>
      <c r="P438" s="79" t="s">
        <v>17</v>
      </c>
      <c r="Q438" s="79" t="s">
        <v>17</v>
      </c>
      <c r="R438" s="126">
        <v>1</v>
      </c>
      <c r="S438" s="125">
        <f t="shared" si="6"/>
        <v>2</v>
      </c>
      <c r="T438" s="79" t="s">
        <v>45</v>
      </c>
      <c r="U438" s="79" t="s">
        <v>17</v>
      </c>
      <c r="V438" s="79" t="s">
        <v>17</v>
      </c>
      <c r="W438" s="79" t="s">
        <v>17</v>
      </c>
      <c r="X438" s="79" t="s">
        <v>17</v>
      </c>
      <c r="Y438" s="79" t="s">
        <v>45</v>
      </c>
      <c r="Z438" s="79" t="s">
        <v>17</v>
      </c>
      <c r="AA438" s="79" t="s">
        <v>17</v>
      </c>
      <c r="AB438" s="79" t="s">
        <v>17</v>
      </c>
      <c r="AC438" s="79" t="s">
        <v>17</v>
      </c>
    </row>
    <row r="439" spans="1:68">
      <c r="A439" s="93" t="s">
        <v>397</v>
      </c>
      <c r="B439" s="138" t="s">
        <v>435</v>
      </c>
      <c r="C439" s="100" t="s">
        <v>453</v>
      </c>
      <c r="D439" s="100"/>
      <c r="E439" s="98" t="s">
        <v>44</v>
      </c>
      <c r="F439" s="126"/>
      <c r="G439" s="79" t="s">
        <v>45</v>
      </c>
      <c r="H439" s="79" t="s">
        <v>17</v>
      </c>
      <c r="I439" s="79" t="s">
        <v>17</v>
      </c>
      <c r="J439" s="79" t="s">
        <v>17</v>
      </c>
      <c r="K439" s="79" t="s">
        <v>17</v>
      </c>
      <c r="L439" s="126">
        <v>1</v>
      </c>
      <c r="M439" s="79" t="s">
        <v>45</v>
      </c>
      <c r="N439" s="79" t="s">
        <v>17</v>
      </c>
      <c r="O439" s="79" t="s">
        <v>17</v>
      </c>
      <c r="P439" s="79" t="s">
        <v>17</v>
      </c>
      <c r="Q439" s="79" t="s">
        <v>17</v>
      </c>
      <c r="R439" s="126">
        <v>1</v>
      </c>
      <c r="S439" s="125">
        <f t="shared" si="6"/>
        <v>2</v>
      </c>
      <c r="T439" s="79" t="s">
        <v>45</v>
      </c>
      <c r="U439" s="79" t="s">
        <v>17</v>
      </c>
      <c r="V439" s="79" t="s">
        <v>17</v>
      </c>
      <c r="W439" s="79" t="s">
        <v>17</v>
      </c>
      <c r="X439" s="79" t="s">
        <v>17</v>
      </c>
      <c r="Y439" s="79" t="s">
        <v>45</v>
      </c>
      <c r="Z439" s="79" t="s">
        <v>17</v>
      </c>
      <c r="AA439" s="79" t="s">
        <v>17</v>
      </c>
      <c r="AB439" s="79" t="s">
        <v>17</v>
      </c>
      <c r="AC439" s="79" t="s">
        <v>17</v>
      </c>
    </row>
    <row r="440" spans="1:68" ht="28.8">
      <c r="A440" s="93" t="s">
        <v>397</v>
      </c>
      <c r="B440" s="138" t="s">
        <v>470</v>
      </c>
      <c r="C440" s="100" t="s">
        <v>471</v>
      </c>
      <c r="D440" s="100"/>
      <c r="E440" s="98" t="s">
        <v>44</v>
      </c>
      <c r="F440" s="126"/>
      <c r="G440" s="79" t="s">
        <v>45</v>
      </c>
      <c r="H440" s="79" t="s">
        <v>17</v>
      </c>
      <c r="I440" s="79" t="s">
        <v>17</v>
      </c>
      <c r="J440" s="79" t="s">
        <v>17</v>
      </c>
      <c r="K440" s="79" t="s">
        <v>17</v>
      </c>
      <c r="L440" s="126">
        <v>1</v>
      </c>
      <c r="M440" s="79" t="s">
        <v>45</v>
      </c>
      <c r="N440" s="79" t="s">
        <v>17</v>
      </c>
      <c r="O440" s="79" t="s">
        <v>17</v>
      </c>
      <c r="P440" s="79" t="s">
        <v>17</v>
      </c>
      <c r="Q440" s="79" t="s">
        <v>17</v>
      </c>
      <c r="R440" s="126">
        <v>1</v>
      </c>
      <c r="S440" s="125">
        <f t="shared" si="6"/>
        <v>2</v>
      </c>
      <c r="T440" s="79" t="s">
        <v>45</v>
      </c>
      <c r="U440" s="79" t="s">
        <v>17</v>
      </c>
      <c r="V440" s="79" t="s">
        <v>17</v>
      </c>
      <c r="W440" s="79" t="s">
        <v>17</v>
      </c>
      <c r="X440" s="79" t="s">
        <v>17</v>
      </c>
      <c r="Y440" s="79" t="s">
        <v>45</v>
      </c>
      <c r="Z440" s="79" t="s">
        <v>17</v>
      </c>
      <c r="AA440" s="79" t="s">
        <v>17</v>
      </c>
      <c r="AB440" s="79" t="s">
        <v>17</v>
      </c>
      <c r="AC440" s="79" t="s">
        <v>17</v>
      </c>
    </row>
    <row r="441" spans="1:68" s="9" customFormat="1">
      <c r="A441" s="96" t="s">
        <v>397</v>
      </c>
      <c r="B441" s="80" t="s">
        <v>435</v>
      </c>
      <c r="C441" s="97" t="s">
        <v>472</v>
      </c>
      <c r="D441" s="97"/>
      <c r="E441" s="106" t="s">
        <v>6</v>
      </c>
      <c r="F441" s="151"/>
      <c r="G441" s="78"/>
      <c r="H441" s="78"/>
      <c r="I441" s="78"/>
      <c r="J441" s="78"/>
      <c r="K441" s="78"/>
      <c r="L441" s="151">
        <v>1</v>
      </c>
      <c r="M441" s="78"/>
      <c r="N441" s="78"/>
      <c r="O441" s="78"/>
      <c r="P441" s="78"/>
      <c r="Q441" s="78"/>
      <c r="R441" s="151">
        <v>1</v>
      </c>
      <c r="S441" s="152">
        <f t="shared" si="6"/>
        <v>2</v>
      </c>
      <c r="T441" s="78"/>
      <c r="U441" s="78"/>
      <c r="V441" s="78"/>
      <c r="W441" s="78"/>
      <c r="X441" s="78"/>
      <c r="Y441" s="78"/>
      <c r="Z441" s="78"/>
      <c r="AA441" s="78"/>
      <c r="AB441" s="78"/>
      <c r="AC441" s="78"/>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c r="BE441" s="2"/>
      <c r="BF441" s="2"/>
      <c r="BG441" s="2"/>
      <c r="BH441" s="2"/>
      <c r="BI441" s="2"/>
      <c r="BJ441" s="2"/>
      <c r="BK441" s="2"/>
      <c r="BL441" s="2"/>
      <c r="BM441" s="2"/>
      <c r="BN441" s="2"/>
      <c r="BO441" s="2"/>
      <c r="BP441" s="2"/>
    </row>
    <row r="442" spans="1:68" ht="86.4">
      <c r="A442" s="93" t="s">
        <v>397</v>
      </c>
      <c r="B442" s="138" t="s">
        <v>435</v>
      </c>
      <c r="C442" s="100" t="s">
        <v>473</v>
      </c>
      <c r="D442" s="100"/>
      <c r="E442" s="98" t="s">
        <v>44</v>
      </c>
      <c r="F442" s="126"/>
      <c r="G442" s="79" t="s">
        <v>45</v>
      </c>
      <c r="H442" s="79" t="s">
        <v>17</v>
      </c>
      <c r="I442" s="79" t="s">
        <v>17</v>
      </c>
      <c r="J442" s="79" t="s">
        <v>17</v>
      </c>
      <c r="K442" s="79" t="s">
        <v>17</v>
      </c>
      <c r="L442" s="126">
        <v>1</v>
      </c>
      <c r="M442" s="79" t="s">
        <v>45</v>
      </c>
      <c r="N442" s="79" t="s">
        <v>17</v>
      </c>
      <c r="O442" s="79" t="s">
        <v>17</v>
      </c>
      <c r="P442" s="79" t="s">
        <v>17</v>
      </c>
      <c r="Q442" s="79" t="s">
        <v>17</v>
      </c>
      <c r="R442" s="126">
        <v>1</v>
      </c>
      <c r="S442" s="125">
        <f t="shared" si="6"/>
        <v>2</v>
      </c>
      <c r="T442" s="79" t="s">
        <v>45</v>
      </c>
      <c r="U442" s="79" t="s">
        <v>17</v>
      </c>
      <c r="V442" s="79" t="s">
        <v>17</v>
      </c>
      <c r="W442" s="79" t="s">
        <v>17</v>
      </c>
      <c r="X442" s="79" t="s">
        <v>17</v>
      </c>
      <c r="Y442" s="79" t="s">
        <v>45</v>
      </c>
      <c r="Z442" s="79" t="s">
        <v>17</v>
      </c>
      <c r="AA442" s="79" t="s">
        <v>17</v>
      </c>
      <c r="AB442" s="79" t="s">
        <v>17</v>
      </c>
      <c r="AC442" s="79" t="s">
        <v>17</v>
      </c>
    </row>
    <row r="443" spans="1:68" ht="246" customHeight="1">
      <c r="A443" s="93" t="s">
        <v>397</v>
      </c>
      <c r="B443" s="138" t="s">
        <v>435</v>
      </c>
      <c r="C443" s="104" t="s">
        <v>474</v>
      </c>
      <c r="D443" s="104"/>
      <c r="E443" s="105" t="s">
        <v>578</v>
      </c>
      <c r="F443" s="126"/>
      <c r="G443" s="124" t="s">
        <v>45</v>
      </c>
      <c r="H443" s="124" t="s">
        <v>17</v>
      </c>
      <c r="I443" s="124" t="s">
        <v>17</v>
      </c>
      <c r="J443" s="124" t="s">
        <v>17</v>
      </c>
      <c r="K443" s="124" t="s">
        <v>17</v>
      </c>
      <c r="L443" s="126">
        <v>0</v>
      </c>
      <c r="M443" s="79" t="s">
        <v>45</v>
      </c>
      <c r="N443" s="79" t="s">
        <v>17</v>
      </c>
      <c r="O443" s="79" t="s">
        <v>17</v>
      </c>
      <c r="P443" s="79" t="s">
        <v>17</v>
      </c>
      <c r="Q443" s="79" t="s">
        <v>17</v>
      </c>
      <c r="R443" s="126">
        <v>1</v>
      </c>
      <c r="S443" s="125">
        <f t="shared" si="6"/>
        <v>1</v>
      </c>
      <c r="T443" s="79" t="s">
        <v>45</v>
      </c>
      <c r="U443" s="79" t="s">
        <v>17</v>
      </c>
      <c r="V443" s="79" t="s">
        <v>17</v>
      </c>
      <c r="W443" s="79" t="s">
        <v>17</v>
      </c>
      <c r="X443" s="79" t="s">
        <v>17</v>
      </c>
      <c r="Y443" s="79" t="s">
        <v>45</v>
      </c>
      <c r="Z443" s="79" t="s">
        <v>17</v>
      </c>
      <c r="AA443" s="79" t="s">
        <v>17</v>
      </c>
      <c r="AB443" s="79" t="s">
        <v>17</v>
      </c>
      <c r="AC443" s="79" t="s">
        <v>17</v>
      </c>
    </row>
    <row r="444" spans="1:68">
      <c r="A444" s="93" t="s">
        <v>397</v>
      </c>
      <c r="B444" s="138" t="s">
        <v>435</v>
      </c>
      <c r="C444" s="100" t="s">
        <v>475</v>
      </c>
      <c r="D444" s="100"/>
      <c r="E444" s="98" t="s">
        <v>44</v>
      </c>
      <c r="F444" s="126" t="s">
        <v>581</v>
      </c>
      <c r="G444" s="124" t="s">
        <v>45</v>
      </c>
      <c r="H444" s="124" t="s">
        <v>17</v>
      </c>
      <c r="I444" s="124" t="s">
        <v>17</v>
      </c>
      <c r="J444" s="124" t="s">
        <v>17</v>
      </c>
      <c r="K444" s="124" t="s">
        <v>17</v>
      </c>
      <c r="L444" s="126">
        <v>0</v>
      </c>
      <c r="M444" s="79" t="s">
        <v>45</v>
      </c>
      <c r="N444" s="79" t="s">
        <v>17</v>
      </c>
      <c r="O444" s="79" t="s">
        <v>17</v>
      </c>
      <c r="P444" s="79" t="s">
        <v>17</v>
      </c>
      <c r="Q444" s="79" t="s">
        <v>17</v>
      </c>
      <c r="R444" s="126">
        <v>1</v>
      </c>
      <c r="S444" s="125">
        <f t="shared" si="6"/>
        <v>1</v>
      </c>
      <c r="T444" s="79" t="s">
        <v>45</v>
      </c>
      <c r="U444" s="79" t="s">
        <v>17</v>
      </c>
      <c r="V444" s="79" t="s">
        <v>17</v>
      </c>
      <c r="W444" s="79" t="s">
        <v>17</v>
      </c>
      <c r="X444" s="79" t="s">
        <v>17</v>
      </c>
      <c r="Y444" s="79" t="s">
        <v>45</v>
      </c>
      <c r="Z444" s="79" t="s">
        <v>17</v>
      </c>
      <c r="AA444" s="79" t="s">
        <v>17</v>
      </c>
      <c r="AB444" s="79" t="s">
        <v>17</v>
      </c>
      <c r="AC444" s="79" t="s">
        <v>17</v>
      </c>
    </row>
    <row r="445" spans="1:68">
      <c r="A445" s="93" t="s">
        <v>397</v>
      </c>
      <c r="B445" s="138" t="s">
        <v>435</v>
      </c>
      <c r="C445" s="103" t="s">
        <v>476</v>
      </c>
      <c r="D445" s="103"/>
      <c r="E445" s="98" t="s">
        <v>44</v>
      </c>
      <c r="F445" s="126" t="s">
        <v>582</v>
      </c>
      <c r="G445" s="124" t="s">
        <v>45</v>
      </c>
      <c r="H445" s="124" t="s">
        <v>17</v>
      </c>
      <c r="I445" s="124" t="s">
        <v>17</v>
      </c>
      <c r="J445" s="124" t="s">
        <v>17</v>
      </c>
      <c r="K445" s="124" t="s">
        <v>17</v>
      </c>
      <c r="L445" s="126">
        <v>0</v>
      </c>
      <c r="M445" s="79" t="s">
        <v>45</v>
      </c>
      <c r="N445" s="79" t="s">
        <v>17</v>
      </c>
      <c r="O445" s="79" t="s">
        <v>17</v>
      </c>
      <c r="P445" s="79" t="s">
        <v>17</v>
      </c>
      <c r="Q445" s="79" t="s">
        <v>17</v>
      </c>
      <c r="R445" s="126">
        <v>1</v>
      </c>
      <c r="S445" s="125">
        <f t="shared" si="6"/>
        <v>1</v>
      </c>
      <c r="T445" s="79" t="s">
        <v>45</v>
      </c>
      <c r="U445" s="79" t="s">
        <v>17</v>
      </c>
      <c r="V445" s="79" t="s">
        <v>17</v>
      </c>
      <c r="W445" s="79" t="s">
        <v>17</v>
      </c>
      <c r="X445" s="79" t="s">
        <v>17</v>
      </c>
      <c r="Y445" s="79" t="s">
        <v>45</v>
      </c>
      <c r="Z445" s="79" t="s">
        <v>17</v>
      </c>
      <c r="AA445" s="79" t="s">
        <v>17</v>
      </c>
      <c r="AB445" s="79" t="s">
        <v>17</v>
      </c>
      <c r="AC445" s="79" t="s">
        <v>17</v>
      </c>
    </row>
    <row r="446" spans="1:68" ht="210" customHeight="1">
      <c r="A446" s="93" t="s">
        <v>397</v>
      </c>
      <c r="B446" s="138" t="s">
        <v>435</v>
      </c>
      <c r="C446" s="103" t="s">
        <v>477</v>
      </c>
      <c r="D446" s="100"/>
      <c r="E446" s="98" t="s">
        <v>44</v>
      </c>
      <c r="F446" s="126"/>
      <c r="G446" s="124" t="s">
        <v>45</v>
      </c>
      <c r="H446" s="124" t="s">
        <v>17</v>
      </c>
      <c r="I446" s="124" t="s">
        <v>17</v>
      </c>
      <c r="J446" s="124" t="s">
        <v>17</v>
      </c>
      <c r="K446" s="124" t="s">
        <v>17</v>
      </c>
      <c r="L446" s="126">
        <v>0</v>
      </c>
      <c r="M446" s="79" t="s">
        <v>45</v>
      </c>
      <c r="N446" s="79" t="s">
        <v>17</v>
      </c>
      <c r="O446" s="79" t="s">
        <v>17</v>
      </c>
      <c r="P446" s="79" t="s">
        <v>17</v>
      </c>
      <c r="Q446" s="79" t="s">
        <v>17</v>
      </c>
      <c r="R446" s="126">
        <v>1</v>
      </c>
      <c r="S446" s="125">
        <f t="shared" si="6"/>
        <v>1</v>
      </c>
      <c r="T446" s="79" t="s">
        <v>45</v>
      </c>
      <c r="U446" s="79" t="s">
        <v>17</v>
      </c>
      <c r="V446" s="79" t="s">
        <v>17</v>
      </c>
      <c r="W446" s="79" t="s">
        <v>17</v>
      </c>
      <c r="X446" s="79" t="s">
        <v>17</v>
      </c>
      <c r="Y446" s="79" t="s">
        <v>45</v>
      </c>
      <c r="Z446" s="79" t="s">
        <v>17</v>
      </c>
      <c r="AA446" s="79" t="s">
        <v>17</v>
      </c>
      <c r="AB446" s="79" t="s">
        <v>17</v>
      </c>
      <c r="AC446" s="79" t="s">
        <v>17</v>
      </c>
    </row>
    <row r="447" spans="1:68">
      <c r="A447" s="93" t="s">
        <v>397</v>
      </c>
      <c r="B447" s="138" t="s">
        <v>435</v>
      </c>
      <c r="C447" s="100" t="s">
        <v>478</v>
      </c>
      <c r="D447" s="100"/>
      <c r="E447" s="98" t="s">
        <v>44</v>
      </c>
      <c r="F447" s="126"/>
      <c r="G447" s="79" t="s">
        <v>45</v>
      </c>
      <c r="H447" s="79" t="s">
        <v>17</v>
      </c>
      <c r="I447" s="79" t="s">
        <v>17</v>
      </c>
      <c r="J447" s="79" t="s">
        <v>17</v>
      </c>
      <c r="K447" s="79" t="s">
        <v>17</v>
      </c>
      <c r="L447" s="126">
        <v>1</v>
      </c>
      <c r="M447" s="79" t="s">
        <v>45</v>
      </c>
      <c r="N447" s="79" t="s">
        <v>17</v>
      </c>
      <c r="O447" s="79" t="s">
        <v>17</v>
      </c>
      <c r="P447" s="79" t="s">
        <v>17</v>
      </c>
      <c r="Q447" s="79" t="s">
        <v>17</v>
      </c>
      <c r="R447" s="126">
        <v>1</v>
      </c>
      <c r="S447" s="125">
        <f t="shared" si="6"/>
        <v>2</v>
      </c>
      <c r="T447" s="79" t="s">
        <v>45</v>
      </c>
      <c r="U447" s="79" t="s">
        <v>17</v>
      </c>
      <c r="V447" s="79" t="s">
        <v>17</v>
      </c>
      <c r="W447" s="79" t="s">
        <v>17</v>
      </c>
      <c r="X447" s="79" t="s">
        <v>17</v>
      </c>
      <c r="Y447" s="79" t="s">
        <v>45</v>
      </c>
      <c r="Z447" s="79" t="s">
        <v>17</v>
      </c>
      <c r="AA447" s="79" t="s">
        <v>17</v>
      </c>
      <c r="AB447" s="79" t="s">
        <v>17</v>
      </c>
      <c r="AC447" s="79" t="s">
        <v>17</v>
      </c>
    </row>
    <row r="448" spans="1:68">
      <c r="A448" s="93" t="s">
        <v>397</v>
      </c>
      <c r="B448" s="138" t="s">
        <v>435</v>
      </c>
      <c r="C448" s="100" t="s">
        <v>479</v>
      </c>
      <c r="D448" s="100"/>
      <c r="E448" s="98" t="s">
        <v>44</v>
      </c>
      <c r="F448" s="126"/>
      <c r="G448" s="79" t="s">
        <v>45</v>
      </c>
      <c r="H448" s="79" t="s">
        <v>45</v>
      </c>
      <c r="I448" s="79" t="s">
        <v>45</v>
      </c>
      <c r="J448" s="79" t="s">
        <v>17</v>
      </c>
      <c r="K448" s="79" t="s">
        <v>17</v>
      </c>
      <c r="L448" s="126">
        <v>1</v>
      </c>
      <c r="M448" s="79" t="s">
        <v>45</v>
      </c>
      <c r="N448" s="79" t="s">
        <v>45</v>
      </c>
      <c r="O448" s="79" t="s">
        <v>45</v>
      </c>
      <c r="P448" s="79" t="s">
        <v>17</v>
      </c>
      <c r="Q448" s="79" t="s">
        <v>17</v>
      </c>
      <c r="R448" s="126">
        <v>1</v>
      </c>
      <c r="S448" s="125">
        <f t="shared" si="6"/>
        <v>2</v>
      </c>
      <c r="T448" s="79" t="s">
        <v>45</v>
      </c>
      <c r="U448" s="79" t="s">
        <v>45</v>
      </c>
      <c r="V448" s="79" t="s">
        <v>45</v>
      </c>
      <c r="W448" s="79" t="s">
        <v>17</v>
      </c>
      <c r="X448" s="79" t="s">
        <v>17</v>
      </c>
      <c r="Y448" s="79" t="s">
        <v>45</v>
      </c>
      <c r="Z448" s="79" t="s">
        <v>45</v>
      </c>
      <c r="AA448" s="79" t="s">
        <v>45</v>
      </c>
      <c r="AB448" s="79" t="s">
        <v>17</v>
      </c>
      <c r="AC448" s="79" t="s">
        <v>17</v>
      </c>
    </row>
    <row r="449" spans="1:68">
      <c r="A449" s="93" t="s">
        <v>397</v>
      </c>
      <c r="B449" s="138" t="s">
        <v>435</v>
      </c>
      <c r="C449" s="100" t="s">
        <v>480</v>
      </c>
      <c r="D449" s="100"/>
      <c r="E449" s="98" t="s">
        <v>44</v>
      </c>
      <c r="F449" s="126"/>
      <c r="G449" s="79" t="s">
        <v>45</v>
      </c>
      <c r="H449" s="79" t="s">
        <v>17</v>
      </c>
      <c r="I449" s="79" t="s">
        <v>17</v>
      </c>
      <c r="J449" s="79" t="s">
        <v>17</v>
      </c>
      <c r="K449" s="79" t="s">
        <v>17</v>
      </c>
      <c r="L449" s="126">
        <v>1</v>
      </c>
      <c r="M449" s="79" t="s">
        <v>45</v>
      </c>
      <c r="N449" s="79" t="s">
        <v>17</v>
      </c>
      <c r="O449" s="79" t="s">
        <v>17</v>
      </c>
      <c r="P449" s="79" t="s">
        <v>17</v>
      </c>
      <c r="Q449" s="79" t="s">
        <v>17</v>
      </c>
      <c r="R449" s="126">
        <v>1</v>
      </c>
      <c r="S449" s="125">
        <f t="shared" si="6"/>
        <v>2</v>
      </c>
      <c r="T449" s="79" t="s">
        <v>45</v>
      </c>
      <c r="U449" s="79" t="s">
        <v>17</v>
      </c>
      <c r="V449" s="79" t="s">
        <v>17</v>
      </c>
      <c r="W449" s="79" t="s">
        <v>17</v>
      </c>
      <c r="X449" s="79" t="s">
        <v>17</v>
      </c>
      <c r="Y449" s="79" t="s">
        <v>45</v>
      </c>
      <c r="Z449" s="79" t="s">
        <v>17</v>
      </c>
      <c r="AA449" s="79" t="s">
        <v>17</v>
      </c>
      <c r="AB449" s="79" t="s">
        <v>17</v>
      </c>
      <c r="AC449" s="79" t="s">
        <v>17</v>
      </c>
    </row>
    <row r="450" spans="1:68">
      <c r="A450" s="93" t="s">
        <v>397</v>
      </c>
      <c r="B450" s="138" t="s">
        <v>435</v>
      </c>
      <c r="C450" s="100" t="s">
        <v>481</v>
      </c>
      <c r="D450" s="100"/>
      <c r="E450" s="98" t="s">
        <v>44</v>
      </c>
      <c r="F450" s="126"/>
      <c r="G450" s="79" t="s">
        <v>45</v>
      </c>
      <c r="H450" s="79" t="s">
        <v>17</v>
      </c>
      <c r="I450" s="79" t="s">
        <v>17</v>
      </c>
      <c r="J450" s="79" t="s">
        <v>17</v>
      </c>
      <c r="K450" s="79" t="s">
        <v>17</v>
      </c>
      <c r="L450" s="126">
        <v>1</v>
      </c>
      <c r="M450" s="79" t="s">
        <v>45</v>
      </c>
      <c r="N450" s="79" t="s">
        <v>17</v>
      </c>
      <c r="O450" s="79" t="s">
        <v>17</v>
      </c>
      <c r="P450" s="79" t="s">
        <v>17</v>
      </c>
      <c r="Q450" s="79" t="s">
        <v>17</v>
      </c>
      <c r="R450" s="126">
        <v>1</v>
      </c>
      <c r="S450" s="125">
        <f t="shared" si="6"/>
        <v>2</v>
      </c>
      <c r="T450" s="79" t="s">
        <v>45</v>
      </c>
      <c r="U450" s="79" t="s">
        <v>17</v>
      </c>
      <c r="V450" s="79" t="s">
        <v>17</v>
      </c>
      <c r="W450" s="79" t="s">
        <v>17</v>
      </c>
      <c r="X450" s="79" t="s">
        <v>17</v>
      </c>
      <c r="Y450" s="79" t="s">
        <v>45</v>
      </c>
      <c r="Z450" s="79" t="s">
        <v>17</v>
      </c>
      <c r="AA450" s="79" t="s">
        <v>17</v>
      </c>
      <c r="AB450" s="79" t="s">
        <v>17</v>
      </c>
      <c r="AC450" s="79" t="s">
        <v>17</v>
      </c>
    </row>
    <row r="451" spans="1:68">
      <c r="A451" s="93" t="s">
        <v>397</v>
      </c>
      <c r="B451" s="138" t="s">
        <v>435</v>
      </c>
      <c r="C451" s="100" t="s">
        <v>482</v>
      </c>
      <c r="D451" s="100"/>
      <c r="E451" s="98" t="s">
        <v>44</v>
      </c>
      <c r="F451" s="126"/>
      <c r="G451" s="79" t="s">
        <v>45</v>
      </c>
      <c r="H451" s="79" t="s">
        <v>17</v>
      </c>
      <c r="I451" s="79" t="s">
        <v>17</v>
      </c>
      <c r="J451" s="79" t="s">
        <v>17</v>
      </c>
      <c r="K451" s="79" t="s">
        <v>17</v>
      </c>
      <c r="L451" s="126">
        <v>1</v>
      </c>
      <c r="M451" s="79" t="s">
        <v>45</v>
      </c>
      <c r="N451" s="79" t="s">
        <v>17</v>
      </c>
      <c r="O451" s="79" t="s">
        <v>17</v>
      </c>
      <c r="P451" s="79" t="s">
        <v>17</v>
      </c>
      <c r="Q451" s="79" t="s">
        <v>17</v>
      </c>
      <c r="R451" s="126">
        <v>1</v>
      </c>
      <c r="S451" s="125">
        <f t="shared" si="6"/>
        <v>2</v>
      </c>
      <c r="T451" s="79" t="s">
        <v>45</v>
      </c>
      <c r="U451" s="79" t="s">
        <v>17</v>
      </c>
      <c r="V451" s="79" t="s">
        <v>17</v>
      </c>
      <c r="W451" s="79" t="s">
        <v>17</v>
      </c>
      <c r="X451" s="79" t="s">
        <v>17</v>
      </c>
      <c r="Y451" s="79" t="s">
        <v>45</v>
      </c>
      <c r="Z451" s="79" t="s">
        <v>17</v>
      </c>
      <c r="AA451" s="79" t="s">
        <v>17</v>
      </c>
      <c r="AB451" s="79" t="s">
        <v>17</v>
      </c>
      <c r="AC451" s="79" t="s">
        <v>17</v>
      </c>
    </row>
    <row r="452" spans="1:68">
      <c r="A452" s="93" t="s">
        <v>397</v>
      </c>
      <c r="B452" s="138" t="s">
        <v>435</v>
      </c>
      <c r="C452" s="100" t="s">
        <v>483</v>
      </c>
      <c r="D452" s="100"/>
      <c r="E452" s="98" t="s">
        <v>44</v>
      </c>
      <c r="F452" s="126"/>
      <c r="G452" s="79" t="s">
        <v>45</v>
      </c>
      <c r="H452" s="79" t="s">
        <v>17</v>
      </c>
      <c r="I452" s="79" t="s">
        <v>17</v>
      </c>
      <c r="J452" s="79" t="s">
        <v>17</v>
      </c>
      <c r="K452" s="79" t="s">
        <v>17</v>
      </c>
      <c r="L452" s="126">
        <v>1</v>
      </c>
      <c r="M452" s="79" t="s">
        <v>45</v>
      </c>
      <c r="N452" s="79" t="s">
        <v>17</v>
      </c>
      <c r="O452" s="79" t="s">
        <v>17</v>
      </c>
      <c r="P452" s="79" t="s">
        <v>17</v>
      </c>
      <c r="Q452" s="79" t="s">
        <v>17</v>
      </c>
      <c r="R452" s="126">
        <v>1</v>
      </c>
      <c r="S452" s="125">
        <f t="shared" si="6"/>
        <v>2</v>
      </c>
      <c r="T452" s="79" t="s">
        <v>45</v>
      </c>
      <c r="U452" s="79" t="s">
        <v>17</v>
      </c>
      <c r="V452" s="79" t="s">
        <v>17</v>
      </c>
      <c r="W452" s="79" t="s">
        <v>17</v>
      </c>
      <c r="X452" s="79" t="s">
        <v>17</v>
      </c>
      <c r="Y452" s="79" t="s">
        <v>45</v>
      </c>
      <c r="Z452" s="79" t="s">
        <v>17</v>
      </c>
      <c r="AA452" s="79" t="s">
        <v>17</v>
      </c>
      <c r="AB452" s="79" t="s">
        <v>17</v>
      </c>
      <c r="AC452" s="79" t="s">
        <v>17</v>
      </c>
    </row>
    <row r="453" spans="1:68">
      <c r="A453" s="93" t="s">
        <v>397</v>
      </c>
      <c r="B453" s="138" t="s">
        <v>435</v>
      </c>
      <c r="C453" s="100" t="s">
        <v>484</v>
      </c>
      <c r="D453" s="103" t="s">
        <v>59</v>
      </c>
      <c r="E453" s="98" t="s">
        <v>60</v>
      </c>
      <c r="F453" s="126"/>
      <c r="G453" s="79" t="s">
        <v>45</v>
      </c>
      <c r="H453" s="79" t="s">
        <v>17</v>
      </c>
      <c r="I453" s="79" t="s">
        <v>17</v>
      </c>
      <c r="J453" s="79" t="s">
        <v>17</v>
      </c>
      <c r="K453" s="79" t="s">
        <v>17</v>
      </c>
      <c r="L453" s="126">
        <v>1</v>
      </c>
      <c r="M453" s="79" t="s">
        <v>45</v>
      </c>
      <c r="N453" s="79" t="s">
        <v>17</v>
      </c>
      <c r="O453" s="79" t="s">
        <v>17</v>
      </c>
      <c r="P453" s="79" t="s">
        <v>17</v>
      </c>
      <c r="Q453" s="79" t="s">
        <v>17</v>
      </c>
      <c r="R453" s="126">
        <v>1</v>
      </c>
      <c r="S453" s="125">
        <f t="shared" ref="S453:S516" si="7">L453+R453</f>
        <v>2</v>
      </c>
      <c r="T453" s="79" t="s">
        <v>45</v>
      </c>
      <c r="U453" s="79" t="s">
        <v>17</v>
      </c>
      <c r="V453" s="79" t="s">
        <v>17</v>
      </c>
      <c r="W453" s="79" t="s">
        <v>17</v>
      </c>
      <c r="X453" s="79" t="s">
        <v>17</v>
      </c>
      <c r="Y453" s="79" t="s">
        <v>45</v>
      </c>
      <c r="Z453" s="79" t="s">
        <v>17</v>
      </c>
      <c r="AA453" s="79" t="s">
        <v>17</v>
      </c>
      <c r="AB453" s="79" t="s">
        <v>17</v>
      </c>
      <c r="AC453" s="79" t="s">
        <v>17</v>
      </c>
    </row>
    <row r="454" spans="1:68" s="9" customFormat="1">
      <c r="A454" s="96" t="s">
        <v>397</v>
      </c>
      <c r="B454" s="80" t="s">
        <v>485</v>
      </c>
      <c r="C454" s="97" t="s">
        <v>485</v>
      </c>
      <c r="D454" s="97"/>
      <c r="E454" s="96" t="s">
        <v>6</v>
      </c>
      <c r="F454" s="151"/>
      <c r="G454" s="78"/>
      <c r="H454" s="78"/>
      <c r="I454" s="78"/>
      <c r="J454" s="78"/>
      <c r="K454" s="78"/>
      <c r="L454" s="151">
        <v>1</v>
      </c>
      <c r="M454" s="78"/>
      <c r="N454" s="78"/>
      <c r="O454" s="78"/>
      <c r="P454" s="78"/>
      <c r="Q454" s="78"/>
      <c r="R454" s="151">
        <v>1</v>
      </c>
      <c r="S454" s="152">
        <f t="shared" si="7"/>
        <v>2</v>
      </c>
      <c r="T454" s="78"/>
      <c r="U454" s="78"/>
      <c r="V454" s="78"/>
      <c r="W454" s="78"/>
      <c r="X454" s="78"/>
      <c r="Y454" s="78"/>
      <c r="Z454" s="78"/>
      <c r="AA454" s="78"/>
      <c r="AB454" s="78"/>
      <c r="AC454" s="78"/>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c r="BE454" s="2"/>
      <c r="BF454" s="2"/>
      <c r="BG454" s="2"/>
      <c r="BH454" s="2"/>
      <c r="BI454" s="2"/>
      <c r="BJ454" s="2"/>
      <c r="BK454" s="2"/>
      <c r="BL454" s="2"/>
      <c r="BM454" s="2"/>
      <c r="BN454" s="2"/>
      <c r="BO454" s="2"/>
      <c r="BP454" s="2"/>
    </row>
    <row r="455" spans="1:68" ht="61.35" customHeight="1">
      <c r="A455" s="93" t="s">
        <v>397</v>
      </c>
      <c r="B455" s="138" t="s">
        <v>485</v>
      </c>
      <c r="C455" s="104" t="s">
        <v>486</v>
      </c>
      <c r="D455" s="104"/>
      <c r="E455" s="93" t="s">
        <v>44</v>
      </c>
      <c r="F455" s="126"/>
      <c r="G455" s="79" t="s">
        <v>45</v>
      </c>
      <c r="H455" s="79" t="s">
        <v>17</v>
      </c>
      <c r="I455" s="79" t="s">
        <v>17</v>
      </c>
      <c r="J455" s="79" t="s">
        <v>17</v>
      </c>
      <c r="K455" s="79" t="s">
        <v>17</v>
      </c>
      <c r="L455" s="126">
        <v>1</v>
      </c>
      <c r="M455" s="79" t="s">
        <v>45</v>
      </c>
      <c r="N455" s="79" t="s">
        <v>17</v>
      </c>
      <c r="O455" s="79" t="s">
        <v>17</v>
      </c>
      <c r="P455" s="79" t="s">
        <v>17</v>
      </c>
      <c r="Q455" s="79" t="s">
        <v>17</v>
      </c>
      <c r="R455" s="126">
        <v>1</v>
      </c>
      <c r="S455" s="125">
        <f t="shared" si="7"/>
        <v>2</v>
      </c>
      <c r="T455" s="79" t="s">
        <v>45</v>
      </c>
      <c r="U455" s="79" t="s">
        <v>17</v>
      </c>
      <c r="V455" s="79" t="s">
        <v>17</v>
      </c>
      <c r="W455" s="79" t="s">
        <v>17</v>
      </c>
      <c r="X455" s="79" t="s">
        <v>17</v>
      </c>
      <c r="Y455" s="79" t="s">
        <v>45</v>
      </c>
      <c r="Z455" s="79" t="s">
        <v>17</v>
      </c>
      <c r="AA455" s="79" t="s">
        <v>17</v>
      </c>
      <c r="AB455" s="79" t="s">
        <v>17</v>
      </c>
      <c r="AC455" s="79" t="s">
        <v>17</v>
      </c>
    </row>
    <row r="456" spans="1:68" ht="115.2">
      <c r="A456" s="93" t="s">
        <v>397</v>
      </c>
      <c r="B456" s="138" t="s">
        <v>485</v>
      </c>
      <c r="C456" s="100" t="s">
        <v>487</v>
      </c>
      <c r="D456" s="100"/>
      <c r="E456" s="98" t="s">
        <v>44</v>
      </c>
      <c r="F456" s="126"/>
      <c r="G456" s="79" t="s">
        <v>45</v>
      </c>
      <c r="H456" s="79" t="s">
        <v>17</v>
      </c>
      <c r="I456" s="79" t="s">
        <v>17</v>
      </c>
      <c r="J456" s="79" t="s">
        <v>17</v>
      </c>
      <c r="K456" s="79" t="s">
        <v>17</v>
      </c>
      <c r="L456" s="126">
        <v>1</v>
      </c>
      <c r="M456" s="79" t="s">
        <v>45</v>
      </c>
      <c r="N456" s="79" t="s">
        <v>17</v>
      </c>
      <c r="O456" s="79" t="s">
        <v>17</v>
      </c>
      <c r="P456" s="79" t="s">
        <v>17</v>
      </c>
      <c r="Q456" s="79" t="s">
        <v>17</v>
      </c>
      <c r="R456" s="126">
        <v>1</v>
      </c>
      <c r="S456" s="125">
        <f t="shared" si="7"/>
        <v>2</v>
      </c>
      <c r="T456" s="79" t="s">
        <v>45</v>
      </c>
      <c r="U456" s="79" t="s">
        <v>17</v>
      </c>
      <c r="V456" s="79" t="s">
        <v>17</v>
      </c>
      <c r="W456" s="79" t="s">
        <v>17</v>
      </c>
      <c r="X456" s="79" t="s">
        <v>17</v>
      </c>
      <c r="Y456" s="79" t="s">
        <v>45</v>
      </c>
      <c r="Z456" s="79" t="s">
        <v>17</v>
      </c>
      <c r="AA456" s="79" t="s">
        <v>17</v>
      </c>
      <c r="AB456" s="79" t="s">
        <v>17</v>
      </c>
      <c r="AC456" s="79" t="s">
        <v>17</v>
      </c>
    </row>
    <row r="457" spans="1:68" ht="264.75" customHeight="1">
      <c r="A457" s="93" t="s">
        <v>397</v>
      </c>
      <c r="B457" s="138" t="s">
        <v>485</v>
      </c>
      <c r="C457" s="117" t="s">
        <v>488</v>
      </c>
      <c r="D457" s="117"/>
      <c r="E457" s="93" t="s">
        <v>586</v>
      </c>
      <c r="F457" s="126"/>
      <c r="G457" s="79" t="s">
        <v>45</v>
      </c>
      <c r="H457" s="79" t="s">
        <v>17</v>
      </c>
      <c r="I457" s="79" t="s">
        <v>17</v>
      </c>
      <c r="J457" s="79" t="s">
        <v>17</v>
      </c>
      <c r="K457" s="79" t="s">
        <v>17</v>
      </c>
      <c r="L457" s="126">
        <v>1</v>
      </c>
      <c r="M457" s="79" t="s">
        <v>45</v>
      </c>
      <c r="N457" s="79" t="s">
        <v>17</v>
      </c>
      <c r="O457" s="79" t="s">
        <v>17</v>
      </c>
      <c r="P457" s="79" t="s">
        <v>17</v>
      </c>
      <c r="Q457" s="79" t="s">
        <v>17</v>
      </c>
      <c r="R457" s="126">
        <v>1</v>
      </c>
      <c r="S457" s="125">
        <f t="shared" si="7"/>
        <v>2</v>
      </c>
      <c r="T457" s="79" t="s">
        <v>45</v>
      </c>
      <c r="U457" s="79" t="s">
        <v>17</v>
      </c>
      <c r="V457" s="79" t="s">
        <v>17</v>
      </c>
      <c r="W457" s="79" t="s">
        <v>17</v>
      </c>
      <c r="X457" s="79" t="s">
        <v>17</v>
      </c>
      <c r="Y457" s="79" t="s">
        <v>45</v>
      </c>
      <c r="Z457" s="79" t="s">
        <v>17</v>
      </c>
      <c r="AA457" s="79" t="s">
        <v>17</v>
      </c>
      <c r="AB457" s="79" t="s">
        <v>17</v>
      </c>
      <c r="AC457" s="79" t="s">
        <v>17</v>
      </c>
    </row>
    <row r="458" spans="1:68">
      <c r="A458" s="93" t="s">
        <v>397</v>
      </c>
      <c r="B458" s="138" t="s">
        <v>485</v>
      </c>
      <c r="C458" s="104" t="s">
        <v>489</v>
      </c>
      <c r="D458" s="102"/>
      <c r="E458" s="93" t="s">
        <v>62</v>
      </c>
      <c r="F458" s="126" t="s">
        <v>623</v>
      </c>
      <c r="G458" s="79" t="s">
        <v>45</v>
      </c>
      <c r="H458" s="79" t="s">
        <v>17</v>
      </c>
      <c r="I458" s="79" t="s">
        <v>17</v>
      </c>
      <c r="J458" s="79" t="s">
        <v>17</v>
      </c>
      <c r="K458" s="79" t="s">
        <v>17</v>
      </c>
      <c r="L458" s="126">
        <v>1</v>
      </c>
      <c r="M458" s="79" t="s">
        <v>45</v>
      </c>
      <c r="N458" s="79" t="s">
        <v>17</v>
      </c>
      <c r="O458" s="79" t="s">
        <v>17</v>
      </c>
      <c r="P458" s="79" t="s">
        <v>17</v>
      </c>
      <c r="Q458" s="79" t="s">
        <v>17</v>
      </c>
      <c r="R458" s="126">
        <v>1</v>
      </c>
      <c r="S458" s="125">
        <f t="shared" si="7"/>
        <v>2</v>
      </c>
      <c r="T458" s="79" t="s">
        <v>45</v>
      </c>
      <c r="U458" s="79" t="s">
        <v>17</v>
      </c>
      <c r="V458" s="79" t="s">
        <v>17</v>
      </c>
      <c r="W458" s="79" t="s">
        <v>17</v>
      </c>
      <c r="X458" s="79" t="s">
        <v>17</v>
      </c>
      <c r="Y458" s="79" t="s">
        <v>45</v>
      </c>
      <c r="Z458" s="79" t="s">
        <v>17</v>
      </c>
      <c r="AA458" s="79" t="s">
        <v>17</v>
      </c>
      <c r="AB458" s="79" t="s">
        <v>17</v>
      </c>
      <c r="AC458" s="79" t="s">
        <v>17</v>
      </c>
    </row>
    <row r="459" spans="1:68">
      <c r="A459" s="93" t="s">
        <v>397</v>
      </c>
      <c r="B459" s="138" t="s">
        <v>485</v>
      </c>
      <c r="C459" s="100" t="s">
        <v>490</v>
      </c>
      <c r="D459" s="100"/>
      <c r="E459" s="93" t="s">
        <v>62</v>
      </c>
      <c r="F459" s="126" t="s">
        <v>973</v>
      </c>
      <c r="G459" s="79" t="s">
        <v>45</v>
      </c>
      <c r="H459" s="79" t="s">
        <v>17</v>
      </c>
      <c r="I459" s="79" t="s">
        <v>17</v>
      </c>
      <c r="J459" s="79" t="s">
        <v>17</v>
      </c>
      <c r="K459" s="79" t="s">
        <v>17</v>
      </c>
      <c r="L459" s="126">
        <v>1</v>
      </c>
      <c r="M459" s="79" t="s">
        <v>45</v>
      </c>
      <c r="N459" s="79" t="s">
        <v>17</v>
      </c>
      <c r="O459" s="79" t="s">
        <v>17</v>
      </c>
      <c r="P459" s="79" t="s">
        <v>17</v>
      </c>
      <c r="Q459" s="79" t="s">
        <v>17</v>
      </c>
      <c r="R459" s="126">
        <v>1</v>
      </c>
      <c r="S459" s="125">
        <f t="shared" si="7"/>
        <v>2</v>
      </c>
      <c r="T459" s="79" t="s">
        <v>45</v>
      </c>
      <c r="U459" s="79" t="s">
        <v>17</v>
      </c>
      <c r="V459" s="79" t="s">
        <v>17</v>
      </c>
      <c r="W459" s="79" t="s">
        <v>17</v>
      </c>
      <c r="X459" s="79" t="s">
        <v>17</v>
      </c>
      <c r="Y459" s="79" t="s">
        <v>45</v>
      </c>
      <c r="Z459" s="79" t="s">
        <v>17</v>
      </c>
      <c r="AA459" s="79" t="s">
        <v>17</v>
      </c>
      <c r="AB459" s="79" t="s">
        <v>17</v>
      </c>
      <c r="AC459" s="79" t="s">
        <v>17</v>
      </c>
    </row>
    <row r="460" spans="1:68">
      <c r="A460" s="93" t="s">
        <v>397</v>
      </c>
      <c r="B460" s="138" t="s">
        <v>485</v>
      </c>
      <c r="C460" s="100" t="s">
        <v>491</v>
      </c>
      <c r="D460" s="100"/>
      <c r="E460" s="93" t="s">
        <v>62</v>
      </c>
      <c r="F460" s="126" t="s">
        <v>974</v>
      </c>
      <c r="G460" s="79" t="s">
        <v>45</v>
      </c>
      <c r="H460" s="79" t="s">
        <v>17</v>
      </c>
      <c r="I460" s="79" t="s">
        <v>17</v>
      </c>
      <c r="J460" s="79" t="s">
        <v>17</v>
      </c>
      <c r="K460" s="79" t="s">
        <v>17</v>
      </c>
      <c r="L460" s="126">
        <v>1</v>
      </c>
      <c r="M460" s="79" t="s">
        <v>45</v>
      </c>
      <c r="N460" s="79" t="s">
        <v>17</v>
      </c>
      <c r="O460" s="79" t="s">
        <v>17</v>
      </c>
      <c r="P460" s="79" t="s">
        <v>17</v>
      </c>
      <c r="Q460" s="79" t="s">
        <v>17</v>
      </c>
      <c r="R460" s="126">
        <v>1</v>
      </c>
      <c r="S460" s="125">
        <f t="shared" si="7"/>
        <v>2</v>
      </c>
      <c r="T460" s="79" t="s">
        <v>45</v>
      </c>
      <c r="U460" s="79" t="s">
        <v>17</v>
      </c>
      <c r="V460" s="79" t="s">
        <v>17</v>
      </c>
      <c r="W460" s="79" t="s">
        <v>17</v>
      </c>
      <c r="X460" s="79" t="s">
        <v>17</v>
      </c>
      <c r="Y460" s="79" t="s">
        <v>45</v>
      </c>
      <c r="Z460" s="79" t="s">
        <v>17</v>
      </c>
      <c r="AA460" s="79" t="s">
        <v>17</v>
      </c>
      <c r="AB460" s="79" t="s">
        <v>17</v>
      </c>
      <c r="AC460" s="79" t="s">
        <v>17</v>
      </c>
    </row>
    <row r="461" spans="1:68">
      <c r="A461" s="93" t="s">
        <v>397</v>
      </c>
      <c r="B461" s="138" t="s">
        <v>485</v>
      </c>
      <c r="C461" s="100" t="s">
        <v>493</v>
      </c>
      <c r="D461" s="100"/>
      <c r="E461" s="93" t="s">
        <v>62</v>
      </c>
      <c r="F461" s="126" t="s">
        <v>975</v>
      </c>
      <c r="G461" s="79" t="s">
        <v>45</v>
      </c>
      <c r="H461" s="79" t="s">
        <v>17</v>
      </c>
      <c r="I461" s="79" t="s">
        <v>17</v>
      </c>
      <c r="J461" s="79" t="s">
        <v>17</v>
      </c>
      <c r="K461" s="79" t="s">
        <v>17</v>
      </c>
      <c r="L461" s="126">
        <v>1</v>
      </c>
      <c r="M461" s="79" t="s">
        <v>45</v>
      </c>
      <c r="N461" s="79" t="s">
        <v>17</v>
      </c>
      <c r="O461" s="79" t="s">
        <v>17</v>
      </c>
      <c r="P461" s="79" t="s">
        <v>17</v>
      </c>
      <c r="Q461" s="79" t="s">
        <v>17</v>
      </c>
      <c r="R461" s="126">
        <v>1</v>
      </c>
      <c r="S461" s="125">
        <f t="shared" si="7"/>
        <v>2</v>
      </c>
      <c r="T461" s="79" t="s">
        <v>45</v>
      </c>
      <c r="U461" s="79" t="s">
        <v>17</v>
      </c>
      <c r="V461" s="79" t="s">
        <v>17</v>
      </c>
      <c r="W461" s="79" t="s">
        <v>17</v>
      </c>
      <c r="X461" s="79" t="s">
        <v>17</v>
      </c>
      <c r="Y461" s="79" t="s">
        <v>45</v>
      </c>
      <c r="Z461" s="79" t="s">
        <v>17</v>
      </c>
      <c r="AA461" s="79" t="s">
        <v>17</v>
      </c>
      <c r="AB461" s="79" t="s">
        <v>17</v>
      </c>
      <c r="AC461" s="79" t="s">
        <v>17</v>
      </c>
    </row>
    <row r="462" spans="1:68">
      <c r="A462" s="93" t="s">
        <v>397</v>
      </c>
      <c r="B462" s="138" t="s">
        <v>485</v>
      </c>
      <c r="C462" s="100" t="s">
        <v>494</v>
      </c>
      <c r="D462" s="100"/>
      <c r="E462" s="105" t="s">
        <v>44</v>
      </c>
      <c r="F462" s="126" t="s">
        <v>582</v>
      </c>
      <c r="G462" s="79" t="s">
        <v>45</v>
      </c>
      <c r="H462" s="79" t="s">
        <v>17</v>
      </c>
      <c r="I462" s="79" t="s">
        <v>17</v>
      </c>
      <c r="J462" s="79" t="s">
        <v>17</v>
      </c>
      <c r="K462" s="79" t="s">
        <v>17</v>
      </c>
      <c r="L462" s="126">
        <v>1</v>
      </c>
      <c r="M462" s="79" t="s">
        <v>45</v>
      </c>
      <c r="N462" s="79" t="s">
        <v>17</v>
      </c>
      <c r="O462" s="79" t="s">
        <v>17</v>
      </c>
      <c r="P462" s="79" t="s">
        <v>17</v>
      </c>
      <c r="Q462" s="79" t="s">
        <v>17</v>
      </c>
      <c r="R462" s="126">
        <v>1</v>
      </c>
      <c r="S462" s="125">
        <f t="shared" si="7"/>
        <v>2</v>
      </c>
      <c r="T462" s="79" t="s">
        <v>45</v>
      </c>
      <c r="U462" s="79" t="s">
        <v>17</v>
      </c>
      <c r="V462" s="79" t="s">
        <v>17</v>
      </c>
      <c r="W462" s="79" t="s">
        <v>17</v>
      </c>
      <c r="X462" s="79" t="s">
        <v>17</v>
      </c>
      <c r="Y462" s="79" t="s">
        <v>45</v>
      </c>
      <c r="Z462" s="79" t="s">
        <v>17</v>
      </c>
      <c r="AA462" s="79" t="s">
        <v>17</v>
      </c>
      <c r="AB462" s="79" t="s">
        <v>17</v>
      </c>
      <c r="AC462" s="79" t="s">
        <v>17</v>
      </c>
    </row>
    <row r="463" spans="1:68">
      <c r="A463" s="93" t="s">
        <v>397</v>
      </c>
      <c r="B463" s="138" t="s">
        <v>485</v>
      </c>
      <c r="C463" s="104" t="s">
        <v>495</v>
      </c>
      <c r="D463" s="104"/>
      <c r="E463" s="153" t="s">
        <v>114</v>
      </c>
      <c r="F463" s="126"/>
      <c r="G463" s="79" t="s">
        <v>17</v>
      </c>
      <c r="H463" s="79" t="s">
        <v>17</v>
      </c>
      <c r="I463" s="79" t="s">
        <v>17</v>
      </c>
      <c r="J463" s="79" t="s">
        <v>17</v>
      </c>
      <c r="K463" s="79" t="s">
        <v>17</v>
      </c>
      <c r="L463" s="126">
        <v>1</v>
      </c>
      <c r="M463" s="79" t="s">
        <v>17</v>
      </c>
      <c r="N463" s="79" t="s">
        <v>17</v>
      </c>
      <c r="O463" s="79" t="s">
        <v>17</v>
      </c>
      <c r="P463" s="79" t="s">
        <v>17</v>
      </c>
      <c r="Q463" s="79" t="s">
        <v>17</v>
      </c>
      <c r="R463" s="126">
        <v>1</v>
      </c>
      <c r="S463" s="125">
        <f t="shared" si="7"/>
        <v>2</v>
      </c>
      <c r="T463" s="79" t="s">
        <v>17</v>
      </c>
      <c r="U463" s="79" t="s">
        <v>17</v>
      </c>
      <c r="V463" s="79" t="s">
        <v>17</v>
      </c>
      <c r="W463" s="79" t="s">
        <v>17</v>
      </c>
      <c r="X463" s="79" t="s">
        <v>17</v>
      </c>
      <c r="Y463" s="79" t="s">
        <v>17</v>
      </c>
      <c r="Z463" s="79" t="s">
        <v>17</v>
      </c>
      <c r="AA463" s="79" t="s">
        <v>17</v>
      </c>
      <c r="AB463" s="79" t="s">
        <v>17</v>
      </c>
      <c r="AC463" s="79" t="s">
        <v>17</v>
      </c>
    </row>
    <row r="464" spans="1:68" ht="28.8">
      <c r="A464" s="93" t="s">
        <v>397</v>
      </c>
      <c r="B464" s="138" t="s">
        <v>485</v>
      </c>
      <c r="C464" s="101" t="s">
        <v>496</v>
      </c>
      <c r="D464" s="101"/>
      <c r="E464" s="93" t="s">
        <v>44</v>
      </c>
      <c r="F464" s="126"/>
      <c r="G464" s="79" t="s">
        <v>45</v>
      </c>
      <c r="H464" s="79" t="s">
        <v>17</v>
      </c>
      <c r="I464" s="79" t="s">
        <v>17</v>
      </c>
      <c r="J464" s="79" t="s">
        <v>17</v>
      </c>
      <c r="K464" s="79" t="s">
        <v>17</v>
      </c>
      <c r="L464" s="126">
        <v>1</v>
      </c>
      <c r="M464" s="79" t="s">
        <v>45</v>
      </c>
      <c r="N464" s="79" t="s">
        <v>17</v>
      </c>
      <c r="O464" s="79" t="s">
        <v>17</v>
      </c>
      <c r="P464" s="79" t="s">
        <v>17</v>
      </c>
      <c r="Q464" s="79" t="s">
        <v>17</v>
      </c>
      <c r="R464" s="126">
        <v>1</v>
      </c>
      <c r="S464" s="125">
        <f t="shared" si="7"/>
        <v>2</v>
      </c>
      <c r="T464" s="79" t="s">
        <v>45</v>
      </c>
      <c r="U464" s="79" t="s">
        <v>17</v>
      </c>
      <c r="V464" s="79" t="s">
        <v>17</v>
      </c>
      <c r="W464" s="79" t="s">
        <v>17</v>
      </c>
      <c r="X464" s="79" t="s">
        <v>17</v>
      </c>
      <c r="Y464" s="79" t="s">
        <v>45</v>
      </c>
      <c r="Z464" s="79" t="s">
        <v>17</v>
      </c>
      <c r="AA464" s="79" t="s">
        <v>17</v>
      </c>
      <c r="AB464" s="79" t="s">
        <v>17</v>
      </c>
      <c r="AC464" s="79" t="s">
        <v>17</v>
      </c>
    </row>
    <row r="465" spans="1:68" ht="113.1" customHeight="1">
      <c r="A465" s="93" t="s">
        <v>397</v>
      </c>
      <c r="B465" s="145" t="s">
        <v>485</v>
      </c>
      <c r="C465" s="100" t="s">
        <v>497</v>
      </c>
      <c r="D465" s="100"/>
      <c r="E465" s="93" t="s">
        <v>586</v>
      </c>
      <c r="F465" s="126"/>
      <c r="G465" s="79" t="s">
        <v>45</v>
      </c>
      <c r="H465" s="79" t="s">
        <v>45</v>
      </c>
      <c r="I465" s="79" t="s">
        <v>45</v>
      </c>
      <c r="J465" s="79" t="s">
        <v>45</v>
      </c>
      <c r="K465" s="79" t="s">
        <v>17</v>
      </c>
      <c r="L465" s="126">
        <v>1</v>
      </c>
      <c r="M465" s="79" t="s">
        <v>45</v>
      </c>
      <c r="N465" s="79" t="s">
        <v>45</v>
      </c>
      <c r="O465" s="79" t="s">
        <v>45</v>
      </c>
      <c r="P465" s="79" t="s">
        <v>45</v>
      </c>
      <c r="Q465" s="79" t="s">
        <v>17</v>
      </c>
      <c r="R465" s="126">
        <v>1</v>
      </c>
      <c r="S465" s="125">
        <f t="shared" si="7"/>
        <v>2</v>
      </c>
      <c r="T465" s="79" t="s">
        <v>45</v>
      </c>
      <c r="U465" s="79" t="s">
        <v>45</v>
      </c>
      <c r="V465" s="79" t="s">
        <v>45</v>
      </c>
      <c r="W465" s="79" t="s">
        <v>45</v>
      </c>
      <c r="X465" s="79" t="s">
        <v>17</v>
      </c>
      <c r="Y465" s="79" t="s">
        <v>45</v>
      </c>
      <c r="Z465" s="79" t="s">
        <v>45</v>
      </c>
      <c r="AA465" s="79" t="s">
        <v>45</v>
      </c>
      <c r="AB465" s="79" t="s">
        <v>45</v>
      </c>
      <c r="AC465" s="79" t="s">
        <v>17</v>
      </c>
    </row>
    <row r="466" spans="1:68">
      <c r="A466" s="93" t="s">
        <v>397</v>
      </c>
      <c r="B466" s="145" t="s">
        <v>485</v>
      </c>
      <c r="C466" s="101" t="s">
        <v>498</v>
      </c>
      <c r="D466" s="102"/>
      <c r="E466" s="93" t="s">
        <v>62</v>
      </c>
      <c r="F466" s="126" t="s">
        <v>623</v>
      </c>
      <c r="G466" s="79" t="s">
        <v>45</v>
      </c>
      <c r="H466" s="79" t="s">
        <v>45</v>
      </c>
      <c r="I466" s="79" t="s">
        <v>45</v>
      </c>
      <c r="J466" s="79" t="s">
        <v>45</v>
      </c>
      <c r="K466" s="79" t="s">
        <v>17</v>
      </c>
      <c r="L466" s="126">
        <v>1</v>
      </c>
      <c r="M466" s="79" t="s">
        <v>45</v>
      </c>
      <c r="N466" s="79" t="s">
        <v>45</v>
      </c>
      <c r="O466" s="79" t="s">
        <v>45</v>
      </c>
      <c r="P466" s="79" t="s">
        <v>45</v>
      </c>
      <c r="Q466" s="79" t="s">
        <v>17</v>
      </c>
      <c r="R466" s="126">
        <v>1</v>
      </c>
      <c r="S466" s="125">
        <f t="shared" si="7"/>
        <v>2</v>
      </c>
      <c r="T466" s="79" t="s">
        <v>45</v>
      </c>
      <c r="U466" s="79" t="s">
        <v>45</v>
      </c>
      <c r="V466" s="79" t="s">
        <v>45</v>
      </c>
      <c r="W466" s="79" t="s">
        <v>45</v>
      </c>
      <c r="X466" s="79" t="s">
        <v>17</v>
      </c>
      <c r="Y466" s="79" t="s">
        <v>45</v>
      </c>
      <c r="Z466" s="79" t="s">
        <v>45</v>
      </c>
      <c r="AA466" s="79" t="s">
        <v>45</v>
      </c>
      <c r="AB466" s="79" t="s">
        <v>45</v>
      </c>
      <c r="AC466" s="79" t="s">
        <v>17</v>
      </c>
    </row>
    <row r="467" spans="1:68">
      <c r="A467" s="93" t="s">
        <v>397</v>
      </c>
      <c r="B467" s="145" t="s">
        <v>485</v>
      </c>
      <c r="C467" s="117" t="s">
        <v>499</v>
      </c>
      <c r="D467" s="117"/>
      <c r="E467" s="93" t="s">
        <v>62</v>
      </c>
      <c r="F467" s="126" t="s">
        <v>973</v>
      </c>
      <c r="G467" s="79" t="s">
        <v>45</v>
      </c>
      <c r="H467" s="79" t="s">
        <v>45</v>
      </c>
      <c r="I467" s="79" t="s">
        <v>45</v>
      </c>
      <c r="J467" s="79" t="s">
        <v>45</v>
      </c>
      <c r="K467" s="79" t="s">
        <v>17</v>
      </c>
      <c r="L467" s="126">
        <v>1</v>
      </c>
      <c r="M467" s="79" t="s">
        <v>45</v>
      </c>
      <c r="N467" s="79" t="s">
        <v>45</v>
      </c>
      <c r="O467" s="79" t="s">
        <v>45</v>
      </c>
      <c r="P467" s="79" t="s">
        <v>45</v>
      </c>
      <c r="Q467" s="79" t="s">
        <v>17</v>
      </c>
      <c r="R467" s="126">
        <v>1</v>
      </c>
      <c r="S467" s="125">
        <f t="shared" si="7"/>
        <v>2</v>
      </c>
      <c r="T467" s="79" t="s">
        <v>45</v>
      </c>
      <c r="U467" s="79" t="s">
        <v>45</v>
      </c>
      <c r="V467" s="79" t="s">
        <v>45</v>
      </c>
      <c r="W467" s="79" t="s">
        <v>45</v>
      </c>
      <c r="X467" s="79" t="s">
        <v>17</v>
      </c>
      <c r="Y467" s="79" t="s">
        <v>45</v>
      </c>
      <c r="Z467" s="79" t="s">
        <v>45</v>
      </c>
      <c r="AA467" s="79" t="s">
        <v>45</v>
      </c>
      <c r="AB467" s="79" t="s">
        <v>45</v>
      </c>
      <c r="AC467" s="79" t="s">
        <v>17</v>
      </c>
    </row>
    <row r="468" spans="1:68">
      <c r="A468" s="93" t="s">
        <v>397</v>
      </c>
      <c r="B468" s="145" t="s">
        <v>485</v>
      </c>
      <c r="C468" s="117" t="s">
        <v>500</v>
      </c>
      <c r="D468" s="117"/>
      <c r="E468" s="93" t="s">
        <v>62</v>
      </c>
      <c r="F468" s="126" t="s">
        <v>974</v>
      </c>
      <c r="G468" s="79" t="s">
        <v>45</v>
      </c>
      <c r="H468" s="79" t="s">
        <v>45</v>
      </c>
      <c r="I468" s="79" t="s">
        <v>45</v>
      </c>
      <c r="J468" s="79" t="s">
        <v>45</v>
      </c>
      <c r="K468" s="79" t="s">
        <v>17</v>
      </c>
      <c r="L468" s="126">
        <v>1</v>
      </c>
      <c r="M468" s="79" t="s">
        <v>45</v>
      </c>
      <c r="N468" s="79" t="s">
        <v>45</v>
      </c>
      <c r="O468" s="79" t="s">
        <v>45</v>
      </c>
      <c r="P468" s="79" t="s">
        <v>45</v>
      </c>
      <c r="Q468" s="79" t="s">
        <v>17</v>
      </c>
      <c r="R468" s="126">
        <v>1</v>
      </c>
      <c r="S468" s="125">
        <f t="shared" si="7"/>
        <v>2</v>
      </c>
      <c r="T468" s="79" t="s">
        <v>45</v>
      </c>
      <c r="U468" s="79" t="s">
        <v>45</v>
      </c>
      <c r="V468" s="79" t="s">
        <v>45</v>
      </c>
      <c r="W468" s="79" t="s">
        <v>45</v>
      </c>
      <c r="X468" s="79" t="s">
        <v>17</v>
      </c>
      <c r="Y468" s="79" t="s">
        <v>45</v>
      </c>
      <c r="Z468" s="79" t="s">
        <v>45</v>
      </c>
      <c r="AA468" s="79" t="s">
        <v>45</v>
      </c>
      <c r="AB468" s="79" t="s">
        <v>45</v>
      </c>
      <c r="AC468" s="79" t="s">
        <v>17</v>
      </c>
    </row>
    <row r="469" spans="1:68">
      <c r="A469" s="93" t="s">
        <v>397</v>
      </c>
      <c r="B469" s="145" t="s">
        <v>485</v>
      </c>
      <c r="C469" s="117" t="s">
        <v>501</v>
      </c>
      <c r="D469" s="117"/>
      <c r="E469" s="93" t="s">
        <v>62</v>
      </c>
      <c r="F469" s="126" t="s">
        <v>975</v>
      </c>
      <c r="G469" s="79" t="s">
        <v>45</v>
      </c>
      <c r="H469" s="79" t="s">
        <v>45</v>
      </c>
      <c r="I469" s="79" t="s">
        <v>45</v>
      </c>
      <c r="J469" s="79" t="s">
        <v>45</v>
      </c>
      <c r="K469" s="79" t="s">
        <v>17</v>
      </c>
      <c r="L469" s="126">
        <v>1</v>
      </c>
      <c r="M469" s="79" t="s">
        <v>45</v>
      </c>
      <c r="N469" s="79" t="s">
        <v>45</v>
      </c>
      <c r="O469" s="79" t="s">
        <v>45</v>
      </c>
      <c r="P469" s="79" t="s">
        <v>45</v>
      </c>
      <c r="Q469" s="79" t="s">
        <v>17</v>
      </c>
      <c r="R469" s="126">
        <v>1</v>
      </c>
      <c r="S469" s="125">
        <f t="shared" si="7"/>
        <v>2</v>
      </c>
      <c r="T469" s="79" t="s">
        <v>45</v>
      </c>
      <c r="U469" s="79" t="s">
        <v>45</v>
      </c>
      <c r="V469" s="79" t="s">
        <v>45</v>
      </c>
      <c r="W469" s="79" t="s">
        <v>45</v>
      </c>
      <c r="X469" s="79" t="s">
        <v>17</v>
      </c>
      <c r="Y469" s="79" t="s">
        <v>45</v>
      </c>
      <c r="Z469" s="79" t="s">
        <v>45</v>
      </c>
      <c r="AA469" s="79" t="s">
        <v>45</v>
      </c>
      <c r="AB469" s="79" t="s">
        <v>45</v>
      </c>
      <c r="AC469" s="79" t="s">
        <v>17</v>
      </c>
    </row>
    <row r="470" spans="1:68">
      <c r="A470" s="93" t="s">
        <v>397</v>
      </c>
      <c r="B470" s="145" t="s">
        <v>485</v>
      </c>
      <c r="C470" s="119" t="s">
        <v>502</v>
      </c>
      <c r="D470" s="119"/>
      <c r="E470" s="98" t="s">
        <v>44</v>
      </c>
      <c r="F470" s="126"/>
      <c r="G470" s="79" t="s">
        <v>45</v>
      </c>
      <c r="H470" s="79" t="s">
        <v>17</v>
      </c>
      <c r="I470" s="79" t="s">
        <v>17</v>
      </c>
      <c r="J470" s="79" t="s">
        <v>17</v>
      </c>
      <c r="K470" s="79" t="s">
        <v>17</v>
      </c>
      <c r="L470" s="126">
        <v>1</v>
      </c>
      <c r="M470" s="79" t="s">
        <v>45</v>
      </c>
      <c r="N470" s="79" t="s">
        <v>17</v>
      </c>
      <c r="O470" s="79" t="s">
        <v>17</v>
      </c>
      <c r="P470" s="79" t="s">
        <v>17</v>
      </c>
      <c r="Q470" s="79" t="s">
        <v>17</v>
      </c>
      <c r="R470" s="126">
        <v>1</v>
      </c>
      <c r="S470" s="125">
        <f t="shared" si="7"/>
        <v>2</v>
      </c>
      <c r="T470" s="79" t="s">
        <v>45</v>
      </c>
      <c r="U470" s="79" t="s">
        <v>17</v>
      </c>
      <c r="V470" s="79" t="s">
        <v>17</v>
      </c>
      <c r="W470" s="79" t="s">
        <v>17</v>
      </c>
      <c r="X470" s="79" t="s">
        <v>17</v>
      </c>
      <c r="Y470" s="79" t="s">
        <v>45</v>
      </c>
      <c r="Z470" s="79" t="s">
        <v>17</v>
      </c>
      <c r="AA470" s="79" t="s">
        <v>17</v>
      </c>
      <c r="AB470" s="79" t="s">
        <v>17</v>
      </c>
      <c r="AC470" s="79" t="s">
        <v>17</v>
      </c>
    </row>
    <row r="471" spans="1:68" ht="28.8">
      <c r="A471" s="93" t="s">
        <v>397</v>
      </c>
      <c r="B471" s="145" t="s">
        <v>485</v>
      </c>
      <c r="C471" s="119" t="s">
        <v>503</v>
      </c>
      <c r="D471" s="119"/>
      <c r="E471" s="98" t="s">
        <v>44</v>
      </c>
      <c r="F471" s="126"/>
      <c r="G471" s="79" t="s">
        <v>45</v>
      </c>
      <c r="H471" s="79" t="s">
        <v>17</v>
      </c>
      <c r="I471" s="79" t="s">
        <v>17</v>
      </c>
      <c r="J471" s="79" t="s">
        <v>17</v>
      </c>
      <c r="K471" s="79" t="s">
        <v>17</v>
      </c>
      <c r="L471" s="126">
        <v>1</v>
      </c>
      <c r="M471" s="79" t="s">
        <v>45</v>
      </c>
      <c r="N471" s="79" t="s">
        <v>17</v>
      </c>
      <c r="O471" s="79" t="s">
        <v>17</v>
      </c>
      <c r="P471" s="79" t="s">
        <v>17</v>
      </c>
      <c r="Q471" s="79" t="s">
        <v>17</v>
      </c>
      <c r="R471" s="126">
        <v>1</v>
      </c>
      <c r="S471" s="125">
        <f t="shared" si="7"/>
        <v>2</v>
      </c>
      <c r="T471" s="79" t="s">
        <v>45</v>
      </c>
      <c r="U471" s="79" t="s">
        <v>17</v>
      </c>
      <c r="V471" s="79" t="s">
        <v>17</v>
      </c>
      <c r="W471" s="79" t="s">
        <v>17</v>
      </c>
      <c r="X471" s="79" t="s">
        <v>17</v>
      </c>
      <c r="Y471" s="79" t="s">
        <v>45</v>
      </c>
      <c r="Z471" s="79" t="s">
        <v>17</v>
      </c>
      <c r="AA471" s="79" t="s">
        <v>17</v>
      </c>
      <c r="AB471" s="79" t="s">
        <v>17</v>
      </c>
      <c r="AC471" s="79" t="s">
        <v>17</v>
      </c>
    </row>
    <row r="472" spans="1:68" ht="28.8">
      <c r="A472" s="93" t="s">
        <v>397</v>
      </c>
      <c r="B472" s="138" t="s">
        <v>485</v>
      </c>
      <c r="C472" s="100" t="s">
        <v>504</v>
      </c>
      <c r="D472" s="100"/>
      <c r="E472" s="93" t="s">
        <v>44</v>
      </c>
      <c r="F472" s="126"/>
      <c r="G472" s="79" t="s">
        <v>45</v>
      </c>
      <c r="H472" s="79" t="s">
        <v>17</v>
      </c>
      <c r="I472" s="79" t="s">
        <v>17</v>
      </c>
      <c r="J472" s="79" t="s">
        <v>17</v>
      </c>
      <c r="K472" s="79" t="s">
        <v>17</v>
      </c>
      <c r="L472" s="126">
        <v>1</v>
      </c>
      <c r="M472" s="79" t="s">
        <v>45</v>
      </c>
      <c r="N472" s="79" t="s">
        <v>17</v>
      </c>
      <c r="O472" s="79" t="s">
        <v>17</v>
      </c>
      <c r="P472" s="79" t="s">
        <v>17</v>
      </c>
      <c r="Q472" s="79" t="s">
        <v>17</v>
      </c>
      <c r="R472" s="126">
        <v>1</v>
      </c>
      <c r="S472" s="125">
        <f t="shared" si="7"/>
        <v>2</v>
      </c>
      <c r="T472" s="79" t="s">
        <v>45</v>
      </c>
      <c r="U472" s="79" t="s">
        <v>17</v>
      </c>
      <c r="V472" s="79" t="s">
        <v>17</v>
      </c>
      <c r="W472" s="79" t="s">
        <v>17</v>
      </c>
      <c r="X472" s="79" t="s">
        <v>17</v>
      </c>
      <c r="Y472" s="79" t="s">
        <v>45</v>
      </c>
      <c r="Z472" s="79" t="s">
        <v>17</v>
      </c>
      <c r="AA472" s="79" t="s">
        <v>17</v>
      </c>
      <c r="AB472" s="79" t="s">
        <v>17</v>
      </c>
      <c r="AC472" s="79" t="s">
        <v>17</v>
      </c>
    </row>
    <row r="473" spans="1:68">
      <c r="A473" s="93" t="s">
        <v>397</v>
      </c>
      <c r="B473" s="138" t="s">
        <v>485</v>
      </c>
      <c r="C473" s="100" t="s">
        <v>505</v>
      </c>
      <c r="D473" s="100"/>
      <c r="E473" s="93" t="s">
        <v>44</v>
      </c>
      <c r="F473" s="126"/>
      <c r="G473" s="79" t="s">
        <v>45</v>
      </c>
      <c r="H473" s="79" t="s">
        <v>17</v>
      </c>
      <c r="I473" s="79" t="s">
        <v>17</v>
      </c>
      <c r="J473" s="79" t="s">
        <v>17</v>
      </c>
      <c r="K473" s="79" t="s">
        <v>17</v>
      </c>
      <c r="L473" s="126">
        <v>1</v>
      </c>
      <c r="M473" s="79" t="s">
        <v>45</v>
      </c>
      <c r="N473" s="79" t="s">
        <v>17</v>
      </c>
      <c r="O473" s="79" t="s">
        <v>17</v>
      </c>
      <c r="P473" s="79" t="s">
        <v>17</v>
      </c>
      <c r="Q473" s="79" t="s">
        <v>17</v>
      </c>
      <c r="R473" s="126">
        <v>1</v>
      </c>
      <c r="S473" s="125">
        <f t="shared" si="7"/>
        <v>2</v>
      </c>
      <c r="T473" s="79" t="s">
        <v>45</v>
      </c>
      <c r="U473" s="79" t="s">
        <v>17</v>
      </c>
      <c r="V473" s="79" t="s">
        <v>17</v>
      </c>
      <c r="W473" s="79" t="s">
        <v>17</v>
      </c>
      <c r="X473" s="79" t="s">
        <v>17</v>
      </c>
      <c r="Y473" s="79" t="s">
        <v>45</v>
      </c>
      <c r="Z473" s="79" t="s">
        <v>17</v>
      </c>
      <c r="AA473" s="79" t="s">
        <v>17</v>
      </c>
      <c r="AB473" s="79" t="s">
        <v>17</v>
      </c>
      <c r="AC473" s="79" t="s">
        <v>17</v>
      </c>
    </row>
    <row r="474" spans="1:68">
      <c r="A474" s="93" t="s">
        <v>397</v>
      </c>
      <c r="B474" s="138" t="s">
        <v>485</v>
      </c>
      <c r="C474" s="100" t="s">
        <v>506</v>
      </c>
      <c r="D474" s="100"/>
      <c r="E474" s="93" t="s">
        <v>44</v>
      </c>
      <c r="F474" s="126"/>
      <c r="G474" s="79" t="s">
        <v>45</v>
      </c>
      <c r="H474" s="79" t="s">
        <v>17</v>
      </c>
      <c r="I474" s="79" t="s">
        <v>17</v>
      </c>
      <c r="J474" s="79" t="s">
        <v>17</v>
      </c>
      <c r="K474" s="79" t="s">
        <v>17</v>
      </c>
      <c r="L474" s="126">
        <v>1</v>
      </c>
      <c r="M474" s="79" t="s">
        <v>45</v>
      </c>
      <c r="N474" s="79" t="s">
        <v>17</v>
      </c>
      <c r="O474" s="79" t="s">
        <v>17</v>
      </c>
      <c r="P474" s="79" t="s">
        <v>17</v>
      </c>
      <c r="Q474" s="79" t="s">
        <v>17</v>
      </c>
      <c r="R474" s="126">
        <v>1</v>
      </c>
      <c r="S474" s="125">
        <f t="shared" si="7"/>
        <v>2</v>
      </c>
      <c r="T474" s="79" t="s">
        <v>45</v>
      </c>
      <c r="U474" s="79" t="s">
        <v>17</v>
      </c>
      <c r="V474" s="79" t="s">
        <v>17</v>
      </c>
      <c r="W474" s="79" t="s">
        <v>17</v>
      </c>
      <c r="X474" s="79" t="s">
        <v>17</v>
      </c>
      <c r="Y474" s="79" t="s">
        <v>45</v>
      </c>
      <c r="Z474" s="79" t="s">
        <v>17</v>
      </c>
      <c r="AA474" s="79" t="s">
        <v>17</v>
      </c>
      <c r="AB474" s="79" t="s">
        <v>17</v>
      </c>
      <c r="AC474" s="79" t="s">
        <v>17</v>
      </c>
    </row>
    <row r="475" spans="1:68">
      <c r="A475" s="93" t="s">
        <v>397</v>
      </c>
      <c r="B475" s="138" t="s">
        <v>485</v>
      </c>
      <c r="C475" s="100" t="s">
        <v>425</v>
      </c>
      <c r="D475" s="100"/>
      <c r="E475" s="93" t="s">
        <v>44</v>
      </c>
      <c r="F475" s="126"/>
      <c r="G475" s="79" t="s">
        <v>45</v>
      </c>
      <c r="H475" s="79" t="s">
        <v>17</v>
      </c>
      <c r="I475" s="79" t="s">
        <v>17</v>
      </c>
      <c r="J475" s="79" t="s">
        <v>17</v>
      </c>
      <c r="K475" s="79" t="s">
        <v>17</v>
      </c>
      <c r="L475" s="126">
        <v>1</v>
      </c>
      <c r="M475" s="79" t="s">
        <v>45</v>
      </c>
      <c r="N475" s="79" t="s">
        <v>17</v>
      </c>
      <c r="O475" s="79" t="s">
        <v>17</v>
      </c>
      <c r="P475" s="79" t="s">
        <v>17</v>
      </c>
      <c r="Q475" s="79" t="s">
        <v>17</v>
      </c>
      <c r="R475" s="126">
        <v>1</v>
      </c>
      <c r="S475" s="125">
        <f t="shared" si="7"/>
        <v>2</v>
      </c>
      <c r="T475" s="79" t="s">
        <v>45</v>
      </c>
      <c r="U475" s="79" t="s">
        <v>17</v>
      </c>
      <c r="V475" s="79" t="s">
        <v>17</v>
      </c>
      <c r="W475" s="79" t="s">
        <v>17</v>
      </c>
      <c r="X475" s="79" t="s">
        <v>17</v>
      </c>
      <c r="Y475" s="79" t="s">
        <v>45</v>
      </c>
      <c r="Z475" s="79" t="s">
        <v>17</v>
      </c>
      <c r="AA475" s="79" t="s">
        <v>17</v>
      </c>
      <c r="AB475" s="79" t="s">
        <v>17</v>
      </c>
      <c r="AC475" s="79" t="s">
        <v>17</v>
      </c>
    </row>
    <row r="476" spans="1:68" ht="62.85" customHeight="1">
      <c r="A476" s="93" t="s">
        <v>397</v>
      </c>
      <c r="B476" s="138" t="s">
        <v>485</v>
      </c>
      <c r="C476" s="113" t="s">
        <v>507</v>
      </c>
      <c r="D476" s="113"/>
      <c r="E476" s="93" t="s">
        <v>44</v>
      </c>
      <c r="F476" s="126"/>
      <c r="G476" s="79" t="s">
        <v>45</v>
      </c>
      <c r="H476" s="79" t="s">
        <v>17</v>
      </c>
      <c r="I476" s="79" t="s">
        <v>17</v>
      </c>
      <c r="J476" s="79" t="s">
        <v>17</v>
      </c>
      <c r="K476" s="79" t="s">
        <v>17</v>
      </c>
      <c r="L476" s="126">
        <v>1</v>
      </c>
      <c r="M476" s="79" t="s">
        <v>45</v>
      </c>
      <c r="N476" s="79" t="s">
        <v>17</v>
      </c>
      <c r="O476" s="79" t="s">
        <v>17</v>
      </c>
      <c r="P476" s="79" t="s">
        <v>17</v>
      </c>
      <c r="Q476" s="79" t="s">
        <v>17</v>
      </c>
      <c r="R476" s="126">
        <v>1</v>
      </c>
      <c r="S476" s="125">
        <f t="shared" si="7"/>
        <v>2</v>
      </c>
      <c r="T476" s="79" t="s">
        <v>45</v>
      </c>
      <c r="U476" s="79" t="s">
        <v>17</v>
      </c>
      <c r="V476" s="79" t="s">
        <v>17</v>
      </c>
      <c r="W476" s="79" t="s">
        <v>17</v>
      </c>
      <c r="X476" s="79" t="s">
        <v>17</v>
      </c>
      <c r="Y476" s="79" t="s">
        <v>45</v>
      </c>
      <c r="Z476" s="79" t="s">
        <v>17</v>
      </c>
      <c r="AA476" s="79" t="s">
        <v>17</v>
      </c>
      <c r="AB476" s="79" t="s">
        <v>17</v>
      </c>
      <c r="AC476" s="79" t="s">
        <v>17</v>
      </c>
    </row>
    <row r="477" spans="1:68" ht="364.5" customHeight="1">
      <c r="A477" s="93" t="s">
        <v>397</v>
      </c>
      <c r="B477" s="138" t="s">
        <v>485</v>
      </c>
      <c r="C477" s="120" t="s">
        <v>1027</v>
      </c>
      <c r="D477" s="103" t="s">
        <v>59</v>
      </c>
      <c r="E477" s="98" t="s">
        <v>60</v>
      </c>
      <c r="F477" s="126"/>
      <c r="G477" s="79" t="s">
        <v>45</v>
      </c>
      <c r="H477" s="79" t="s">
        <v>45</v>
      </c>
      <c r="I477" s="79" t="s">
        <v>45</v>
      </c>
      <c r="J477" s="79" t="s">
        <v>17</v>
      </c>
      <c r="K477" s="79" t="s">
        <v>17</v>
      </c>
      <c r="L477" s="126">
        <v>1</v>
      </c>
      <c r="M477" s="79" t="s">
        <v>45</v>
      </c>
      <c r="N477" s="79" t="s">
        <v>45</v>
      </c>
      <c r="O477" s="79" t="s">
        <v>45</v>
      </c>
      <c r="P477" s="79" t="s">
        <v>17</v>
      </c>
      <c r="Q477" s="79" t="s">
        <v>17</v>
      </c>
      <c r="R477" s="126">
        <v>1</v>
      </c>
      <c r="S477" s="125">
        <f t="shared" si="7"/>
        <v>2</v>
      </c>
      <c r="T477" s="79" t="s">
        <v>45</v>
      </c>
      <c r="U477" s="79" t="s">
        <v>45</v>
      </c>
      <c r="V477" s="79" t="s">
        <v>45</v>
      </c>
      <c r="W477" s="79" t="s">
        <v>17</v>
      </c>
      <c r="X477" s="79" t="s">
        <v>17</v>
      </c>
      <c r="Y477" s="79" t="s">
        <v>45</v>
      </c>
      <c r="Z477" s="79" t="s">
        <v>45</v>
      </c>
      <c r="AA477" s="79" t="s">
        <v>45</v>
      </c>
      <c r="AB477" s="79" t="s">
        <v>17</v>
      </c>
      <c r="AC477" s="79" t="s">
        <v>17</v>
      </c>
    </row>
    <row r="478" spans="1:68" ht="306" customHeight="1">
      <c r="A478" s="93" t="s">
        <v>397</v>
      </c>
      <c r="B478" s="138" t="s">
        <v>485</v>
      </c>
      <c r="C478" s="120" t="s">
        <v>509</v>
      </c>
      <c r="D478" s="103" t="s">
        <v>59</v>
      </c>
      <c r="E478" s="98" t="s">
        <v>60</v>
      </c>
      <c r="F478" s="126"/>
      <c r="G478" s="79" t="s">
        <v>45</v>
      </c>
      <c r="H478" s="79" t="s">
        <v>45</v>
      </c>
      <c r="I478" s="79" t="s">
        <v>45</v>
      </c>
      <c r="J478" s="79" t="s">
        <v>17</v>
      </c>
      <c r="K478" s="79" t="s">
        <v>17</v>
      </c>
      <c r="L478" s="126">
        <v>1</v>
      </c>
      <c r="M478" s="79" t="s">
        <v>45</v>
      </c>
      <c r="N478" s="79" t="s">
        <v>45</v>
      </c>
      <c r="O478" s="79" t="s">
        <v>45</v>
      </c>
      <c r="P478" s="79" t="s">
        <v>17</v>
      </c>
      <c r="Q478" s="79" t="s">
        <v>17</v>
      </c>
      <c r="R478" s="126">
        <v>1</v>
      </c>
      <c r="S478" s="125">
        <f t="shared" si="7"/>
        <v>2</v>
      </c>
      <c r="T478" s="79" t="s">
        <v>45</v>
      </c>
      <c r="U478" s="79" t="s">
        <v>45</v>
      </c>
      <c r="V478" s="79" t="s">
        <v>45</v>
      </c>
      <c r="W478" s="79" t="s">
        <v>17</v>
      </c>
      <c r="X478" s="79" t="s">
        <v>17</v>
      </c>
      <c r="Y478" s="79" t="s">
        <v>45</v>
      </c>
      <c r="Z478" s="79" t="s">
        <v>45</v>
      </c>
      <c r="AA478" s="79" t="s">
        <v>45</v>
      </c>
      <c r="AB478" s="79" t="s">
        <v>17</v>
      </c>
      <c r="AC478" s="79" t="s">
        <v>17</v>
      </c>
    </row>
    <row r="479" spans="1:68">
      <c r="A479" s="93" t="s">
        <v>397</v>
      </c>
      <c r="B479" s="138" t="s">
        <v>485</v>
      </c>
      <c r="C479" s="100" t="s">
        <v>510</v>
      </c>
      <c r="D479" s="100"/>
      <c r="E479" s="98" t="s">
        <v>44</v>
      </c>
      <c r="F479" s="126"/>
      <c r="G479" s="79" t="s">
        <v>45</v>
      </c>
      <c r="H479" s="79" t="s">
        <v>17</v>
      </c>
      <c r="I479" s="79" t="s">
        <v>17</v>
      </c>
      <c r="J479" s="79" t="s">
        <v>17</v>
      </c>
      <c r="K479" s="79" t="s">
        <v>17</v>
      </c>
      <c r="L479" s="126">
        <v>1</v>
      </c>
      <c r="M479" s="79" t="s">
        <v>45</v>
      </c>
      <c r="N479" s="79" t="s">
        <v>17</v>
      </c>
      <c r="O479" s="79" t="s">
        <v>17</v>
      </c>
      <c r="P479" s="79" t="s">
        <v>17</v>
      </c>
      <c r="Q479" s="79" t="s">
        <v>17</v>
      </c>
      <c r="R479" s="126">
        <v>1</v>
      </c>
      <c r="S479" s="125">
        <f t="shared" si="7"/>
        <v>2</v>
      </c>
      <c r="T479" s="79" t="s">
        <v>45</v>
      </c>
      <c r="U479" s="79" t="s">
        <v>17</v>
      </c>
      <c r="V479" s="79" t="s">
        <v>17</v>
      </c>
      <c r="W479" s="79" t="s">
        <v>17</v>
      </c>
      <c r="X479" s="79" t="s">
        <v>17</v>
      </c>
      <c r="Y479" s="79" t="s">
        <v>45</v>
      </c>
      <c r="Z479" s="79" t="s">
        <v>17</v>
      </c>
      <c r="AA479" s="79" t="s">
        <v>17</v>
      </c>
      <c r="AB479" s="79" t="s">
        <v>17</v>
      </c>
      <c r="AC479" s="79" t="s">
        <v>17</v>
      </c>
    </row>
    <row r="480" spans="1:68" s="9" customFormat="1">
      <c r="A480" s="96" t="s">
        <v>397</v>
      </c>
      <c r="B480" s="80" t="s">
        <v>492</v>
      </c>
      <c r="C480" s="97" t="s">
        <v>492</v>
      </c>
      <c r="D480" s="97"/>
      <c r="E480" s="96" t="s">
        <v>6</v>
      </c>
      <c r="F480" s="151"/>
      <c r="G480" s="78"/>
      <c r="H480" s="78"/>
      <c r="I480" s="78"/>
      <c r="J480" s="78"/>
      <c r="K480" s="78"/>
      <c r="L480" s="151">
        <v>1</v>
      </c>
      <c r="M480" s="78"/>
      <c r="N480" s="78"/>
      <c r="O480" s="78"/>
      <c r="P480" s="78"/>
      <c r="Q480" s="78"/>
      <c r="R480" s="151">
        <v>1</v>
      </c>
      <c r="S480" s="152">
        <f t="shared" si="7"/>
        <v>2</v>
      </c>
      <c r="T480" s="78"/>
      <c r="U480" s="78"/>
      <c r="V480" s="78"/>
      <c r="W480" s="78"/>
      <c r="X480" s="78"/>
      <c r="Y480" s="78"/>
      <c r="Z480" s="78"/>
      <c r="AA480" s="78"/>
      <c r="AB480" s="78"/>
      <c r="AC480" s="78"/>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c r="BE480" s="2"/>
      <c r="BF480" s="2"/>
      <c r="BG480" s="2"/>
      <c r="BH480" s="2"/>
      <c r="BI480" s="2"/>
      <c r="BJ480" s="2"/>
      <c r="BK480" s="2"/>
      <c r="BL480" s="2"/>
      <c r="BM480" s="2"/>
      <c r="BN480" s="2"/>
      <c r="BO480" s="2"/>
      <c r="BP480" s="2"/>
    </row>
    <row r="481" spans="1:29" ht="28.8">
      <c r="A481" s="93" t="s">
        <v>397</v>
      </c>
      <c r="B481" s="138" t="s">
        <v>492</v>
      </c>
      <c r="C481" s="100" t="s">
        <v>511</v>
      </c>
      <c r="D481" s="100"/>
      <c r="E481" s="93" t="s">
        <v>44</v>
      </c>
      <c r="F481" s="126"/>
      <c r="G481" s="79" t="s">
        <v>45</v>
      </c>
      <c r="H481" s="79" t="s">
        <v>17</v>
      </c>
      <c r="I481" s="79" t="s">
        <v>17</v>
      </c>
      <c r="J481" s="79" t="s">
        <v>17</v>
      </c>
      <c r="K481" s="79" t="s">
        <v>17</v>
      </c>
      <c r="L481" s="126">
        <v>1</v>
      </c>
      <c r="M481" s="79" t="s">
        <v>45</v>
      </c>
      <c r="N481" s="79" t="s">
        <v>17</v>
      </c>
      <c r="O481" s="79" t="s">
        <v>17</v>
      </c>
      <c r="P481" s="79" t="s">
        <v>17</v>
      </c>
      <c r="Q481" s="79" t="s">
        <v>17</v>
      </c>
      <c r="R481" s="126">
        <v>1</v>
      </c>
      <c r="S481" s="125">
        <f t="shared" si="7"/>
        <v>2</v>
      </c>
      <c r="T481" s="79" t="s">
        <v>45</v>
      </c>
      <c r="U481" s="79" t="s">
        <v>17</v>
      </c>
      <c r="V481" s="79" t="s">
        <v>17</v>
      </c>
      <c r="W481" s="79" t="s">
        <v>17</v>
      </c>
      <c r="X481" s="79" t="s">
        <v>17</v>
      </c>
      <c r="Y481" s="79" t="s">
        <v>45</v>
      </c>
      <c r="Z481" s="79" t="s">
        <v>17</v>
      </c>
      <c r="AA481" s="79" t="s">
        <v>17</v>
      </c>
      <c r="AB481" s="79" t="s">
        <v>17</v>
      </c>
      <c r="AC481" s="79" t="s">
        <v>17</v>
      </c>
    </row>
    <row r="482" spans="1:29" ht="115.2">
      <c r="A482" s="93" t="s">
        <v>397</v>
      </c>
      <c r="B482" s="138" t="s">
        <v>492</v>
      </c>
      <c r="C482" s="100" t="s">
        <v>487</v>
      </c>
      <c r="D482" s="100"/>
      <c r="E482" s="93" t="s">
        <v>44</v>
      </c>
      <c r="F482" s="126"/>
      <c r="G482" s="79" t="s">
        <v>45</v>
      </c>
      <c r="H482" s="79" t="s">
        <v>17</v>
      </c>
      <c r="I482" s="79" t="s">
        <v>17</v>
      </c>
      <c r="J482" s="79" t="s">
        <v>17</v>
      </c>
      <c r="K482" s="79" t="s">
        <v>17</v>
      </c>
      <c r="L482" s="126">
        <v>1</v>
      </c>
      <c r="M482" s="79" t="s">
        <v>45</v>
      </c>
      <c r="N482" s="79" t="s">
        <v>17</v>
      </c>
      <c r="O482" s="79" t="s">
        <v>17</v>
      </c>
      <c r="P482" s="79" t="s">
        <v>17</v>
      </c>
      <c r="Q482" s="79" t="s">
        <v>17</v>
      </c>
      <c r="R482" s="126">
        <v>1</v>
      </c>
      <c r="S482" s="125">
        <f t="shared" si="7"/>
        <v>2</v>
      </c>
      <c r="T482" s="79" t="s">
        <v>45</v>
      </c>
      <c r="U482" s="79" t="s">
        <v>17</v>
      </c>
      <c r="V482" s="79" t="s">
        <v>17</v>
      </c>
      <c r="W482" s="79" t="s">
        <v>17</v>
      </c>
      <c r="X482" s="79" t="s">
        <v>17</v>
      </c>
      <c r="Y482" s="79" t="s">
        <v>45</v>
      </c>
      <c r="Z482" s="79" t="s">
        <v>17</v>
      </c>
      <c r="AA482" s="79" t="s">
        <v>17</v>
      </c>
      <c r="AB482" s="79" t="s">
        <v>17</v>
      </c>
      <c r="AC482" s="79" t="s">
        <v>17</v>
      </c>
    </row>
    <row r="483" spans="1:29" ht="279" customHeight="1">
      <c r="A483" s="93" t="s">
        <v>397</v>
      </c>
      <c r="B483" s="138" t="s">
        <v>492</v>
      </c>
      <c r="C483" s="117" t="s">
        <v>488</v>
      </c>
      <c r="D483" s="117"/>
      <c r="E483" s="93" t="s">
        <v>586</v>
      </c>
      <c r="F483" s="126"/>
      <c r="G483" s="79" t="s">
        <v>45</v>
      </c>
      <c r="H483" s="79" t="s">
        <v>17</v>
      </c>
      <c r="I483" s="79" t="s">
        <v>17</v>
      </c>
      <c r="J483" s="79" t="s">
        <v>17</v>
      </c>
      <c r="K483" s="79" t="s">
        <v>17</v>
      </c>
      <c r="L483" s="126">
        <v>1</v>
      </c>
      <c r="M483" s="79" t="s">
        <v>45</v>
      </c>
      <c r="N483" s="79" t="s">
        <v>17</v>
      </c>
      <c r="O483" s="79" t="s">
        <v>17</v>
      </c>
      <c r="P483" s="79" t="s">
        <v>17</v>
      </c>
      <c r="Q483" s="79" t="s">
        <v>17</v>
      </c>
      <c r="R483" s="126">
        <v>1</v>
      </c>
      <c r="S483" s="125">
        <f t="shared" si="7"/>
        <v>2</v>
      </c>
      <c r="T483" s="79" t="s">
        <v>45</v>
      </c>
      <c r="U483" s="79" t="s">
        <v>17</v>
      </c>
      <c r="V483" s="79" t="s">
        <v>17</v>
      </c>
      <c r="W483" s="79" t="s">
        <v>17</v>
      </c>
      <c r="X483" s="79" t="s">
        <v>17</v>
      </c>
      <c r="Y483" s="79" t="s">
        <v>45</v>
      </c>
      <c r="Z483" s="79" t="s">
        <v>17</v>
      </c>
      <c r="AA483" s="79" t="s">
        <v>17</v>
      </c>
      <c r="AB483" s="79" t="s">
        <v>17</v>
      </c>
      <c r="AC483" s="79" t="s">
        <v>17</v>
      </c>
    </row>
    <row r="484" spans="1:29">
      <c r="A484" s="93" t="s">
        <v>397</v>
      </c>
      <c r="B484" s="138" t="s">
        <v>492</v>
      </c>
      <c r="C484" s="104" t="s">
        <v>489</v>
      </c>
      <c r="D484" s="102"/>
      <c r="E484" s="93" t="s">
        <v>62</v>
      </c>
      <c r="F484" s="126" t="s">
        <v>623</v>
      </c>
      <c r="G484" s="79" t="s">
        <v>45</v>
      </c>
      <c r="H484" s="79" t="s">
        <v>17</v>
      </c>
      <c r="I484" s="79" t="s">
        <v>17</v>
      </c>
      <c r="J484" s="79" t="s">
        <v>17</v>
      </c>
      <c r="K484" s="79" t="s">
        <v>17</v>
      </c>
      <c r="L484" s="126">
        <v>1</v>
      </c>
      <c r="M484" s="79" t="s">
        <v>45</v>
      </c>
      <c r="N484" s="79" t="s">
        <v>17</v>
      </c>
      <c r="O484" s="79" t="s">
        <v>17</v>
      </c>
      <c r="P484" s="79" t="s">
        <v>17</v>
      </c>
      <c r="Q484" s="79" t="s">
        <v>17</v>
      </c>
      <c r="R484" s="126">
        <v>1</v>
      </c>
      <c r="S484" s="125">
        <f t="shared" si="7"/>
        <v>2</v>
      </c>
      <c r="T484" s="79" t="s">
        <v>45</v>
      </c>
      <c r="U484" s="79" t="s">
        <v>17</v>
      </c>
      <c r="V484" s="79" t="s">
        <v>17</v>
      </c>
      <c r="W484" s="79" t="s">
        <v>17</v>
      </c>
      <c r="X484" s="79" t="s">
        <v>17</v>
      </c>
      <c r="Y484" s="79" t="s">
        <v>45</v>
      </c>
      <c r="Z484" s="79" t="s">
        <v>17</v>
      </c>
      <c r="AA484" s="79" t="s">
        <v>17</v>
      </c>
      <c r="AB484" s="79" t="s">
        <v>17</v>
      </c>
      <c r="AC484" s="79" t="s">
        <v>17</v>
      </c>
    </row>
    <row r="485" spans="1:29">
      <c r="A485" s="93" t="s">
        <v>397</v>
      </c>
      <c r="B485" s="138" t="s">
        <v>492</v>
      </c>
      <c r="C485" s="100" t="s">
        <v>490</v>
      </c>
      <c r="D485" s="100"/>
      <c r="E485" s="93" t="s">
        <v>62</v>
      </c>
      <c r="F485" s="126" t="s">
        <v>973</v>
      </c>
      <c r="G485" s="79" t="s">
        <v>45</v>
      </c>
      <c r="H485" s="79" t="s">
        <v>17</v>
      </c>
      <c r="I485" s="79" t="s">
        <v>17</v>
      </c>
      <c r="J485" s="79" t="s">
        <v>17</v>
      </c>
      <c r="K485" s="79" t="s">
        <v>17</v>
      </c>
      <c r="L485" s="126">
        <v>1</v>
      </c>
      <c r="M485" s="79" t="s">
        <v>45</v>
      </c>
      <c r="N485" s="79" t="s">
        <v>17</v>
      </c>
      <c r="O485" s="79" t="s">
        <v>17</v>
      </c>
      <c r="P485" s="79" t="s">
        <v>17</v>
      </c>
      <c r="Q485" s="79" t="s">
        <v>17</v>
      </c>
      <c r="R485" s="126">
        <v>1</v>
      </c>
      <c r="S485" s="125">
        <f t="shared" si="7"/>
        <v>2</v>
      </c>
      <c r="T485" s="79" t="s">
        <v>45</v>
      </c>
      <c r="U485" s="79" t="s">
        <v>17</v>
      </c>
      <c r="V485" s="79" t="s">
        <v>17</v>
      </c>
      <c r="W485" s="79" t="s">
        <v>17</v>
      </c>
      <c r="X485" s="79" t="s">
        <v>17</v>
      </c>
      <c r="Y485" s="79" t="s">
        <v>45</v>
      </c>
      <c r="Z485" s="79" t="s">
        <v>17</v>
      </c>
      <c r="AA485" s="79" t="s">
        <v>17</v>
      </c>
      <c r="AB485" s="79" t="s">
        <v>17</v>
      </c>
      <c r="AC485" s="79" t="s">
        <v>17</v>
      </c>
    </row>
    <row r="486" spans="1:29">
      <c r="A486" s="93" t="s">
        <v>397</v>
      </c>
      <c r="B486" s="138" t="s">
        <v>492</v>
      </c>
      <c r="C486" s="100" t="s">
        <v>491</v>
      </c>
      <c r="D486" s="100"/>
      <c r="E486" s="93" t="s">
        <v>62</v>
      </c>
      <c r="F486" s="126" t="s">
        <v>974</v>
      </c>
      <c r="G486" s="79" t="s">
        <v>45</v>
      </c>
      <c r="H486" s="79" t="s">
        <v>17</v>
      </c>
      <c r="I486" s="79" t="s">
        <v>17</v>
      </c>
      <c r="J486" s="79" t="s">
        <v>17</v>
      </c>
      <c r="K486" s="79" t="s">
        <v>17</v>
      </c>
      <c r="L486" s="126">
        <v>1</v>
      </c>
      <c r="M486" s="79" t="s">
        <v>45</v>
      </c>
      <c r="N486" s="79" t="s">
        <v>17</v>
      </c>
      <c r="O486" s="79" t="s">
        <v>17</v>
      </c>
      <c r="P486" s="79" t="s">
        <v>17</v>
      </c>
      <c r="Q486" s="79" t="s">
        <v>17</v>
      </c>
      <c r="R486" s="126">
        <v>1</v>
      </c>
      <c r="S486" s="125">
        <f t="shared" si="7"/>
        <v>2</v>
      </c>
      <c r="T486" s="79" t="s">
        <v>45</v>
      </c>
      <c r="U486" s="79" t="s">
        <v>17</v>
      </c>
      <c r="V486" s="79" t="s">
        <v>17</v>
      </c>
      <c r="W486" s="79" t="s">
        <v>17</v>
      </c>
      <c r="X486" s="79" t="s">
        <v>17</v>
      </c>
      <c r="Y486" s="79" t="s">
        <v>45</v>
      </c>
      <c r="Z486" s="79" t="s">
        <v>17</v>
      </c>
      <c r="AA486" s="79" t="s">
        <v>17</v>
      </c>
      <c r="AB486" s="79" t="s">
        <v>17</v>
      </c>
      <c r="AC486" s="79" t="s">
        <v>17</v>
      </c>
    </row>
    <row r="487" spans="1:29">
      <c r="A487" s="93" t="s">
        <v>397</v>
      </c>
      <c r="B487" s="138" t="s">
        <v>492</v>
      </c>
      <c r="C487" s="100" t="s">
        <v>493</v>
      </c>
      <c r="D487" s="100"/>
      <c r="E487" s="93" t="s">
        <v>62</v>
      </c>
      <c r="F487" s="126" t="s">
        <v>975</v>
      </c>
      <c r="G487" s="79" t="s">
        <v>45</v>
      </c>
      <c r="H487" s="79" t="s">
        <v>17</v>
      </c>
      <c r="I487" s="79" t="s">
        <v>17</v>
      </c>
      <c r="J487" s="79" t="s">
        <v>17</v>
      </c>
      <c r="K487" s="79" t="s">
        <v>17</v>
      </c>
      <c r="L487" s="126">
        <v>1</v>
      </c>
      <c r="M487" s="79" t="s">
        <v>45</v>
      </c>
      <c r="N487" s="79" t="s">
        <v>17</v>
      </c>
      <c r="O487" s="79" t="s">
        <v>17</v>
      </c>
      <c r="P487" s="79" t="s">
        <v>17</v>
      </c>
      <c r="Q487" s="79" t="s">
        <v>17</v>
      </c>
      <c r="R487" s="126">
        <v>1</v>
      </c>
      <c r="S487" s="125">
        <f t="shared" si="7"/>
        <v>2</v>
      </c>
      <c r="T487" s="79" t="s">
        <v>45</v>
      </c>
      <c r="U487" s="79" t="s">
        <v>17</v>
      </c>
      <c r="V487" s="79" t="s">
        <v>17</v>
      </c>
      <c r="W487" s="79" t="s">
        <v>17</v>
      </c>
      <c r="X487" s="79" t="s">
        <v>17</v>
      </c>
      <c r="Y487" s="79" t="s">
        <v>45</v>
      </c>
      <c r="Z487" s="79" t="s">
        <v>17</v>
      </c>
      <c r="AA487" s="79" t="s">
        <v>17</v>
      </c>
      <c r="AB487" s="79" t="s">
        <v>17</v>
      </c>
      <c r="AC487" s="79" t="s">
        <v>17</v>
      </c>
    </row>
    <row r="488" spans="1:29">
      <c r="A488" s="93" t="s">
        <v>397</v>
      </c>
      <c r="B488" s="138" t="s">
        <v>492</v>
      </c>
      <c r="C488" s="100" t="s">
        <v>494</v>
      </c>
      <c r="D488" s="100"/>
      <c r="E488" s="93" t="s">
        <v>44</v>
      </c>
      <c r="F488" s="126" t="s">
        <v>582</v>
      </c>
      <c r="G488" s="79" t="s">
        <v>45</v>
      </c>
      <c r="H488" s="79" t="s">
        <v>17</v>
      </c>
      <c r="I488" s="79" t="s">
        <v>17</v>
      </c>
      <c r="J488" s="79" t="s">
        <v>17</v>
      </c>
      <c r="K488" s="79" t="s">
        <v>17</v>
      </c>
      <c r="L488" s="126">
        <v>1</v>
      </c>
      <c r="M488" s="79" t="s">
        <v>45</v>
      </c>
      <c r="N488" s="79" t="s">
        <v>17</v>
      </c>
      <c r="O488" s="79" t="s">
        <v>17</v>
      </c>
      <c r="P488" s="79" t="s">
        <v>17</v>
      </c>
      <c r="Q488" s="79" t="s">
        <v>17</v>
      </c>
      <c r="R488" s="126">
        <v>1</v>
      </c>
      <c r="S488" s="125">
        <f t="shared" si="7"/>
        <v>2</v>
      </c>
      <c r="T488" s="79" t="s">
        <v>45</v>
      </c>
      <c r="U488" s="79" t="s">
        <v>17</v>
      </c>
      <c r="V488" s="79" t="s">
        <v>17</v>
      </c>
      <c r="W488" s="79" t="s">
        <v>17</v>
      </c>
      <c r="X488" s="79" t="s">
        <v>17</v>
      </c>
      <c r="Y488" s="79" t="s">
        <v>45</v>
      </c>
      <c r="Z488" s="79" t="s">
        <v>17</v>
      </c>
      <c r="AA488" s="79" t="s">
        <v>17</v>
      </c>
      <c r="AB488" s="79" t="s">
        <v>17</v>
      </c>
      <c r="AC488" s="79" t="s">
        <v>17</v>
      </c>
    </row>
    <row r="489" spans="1:29">
      <c r="A489" s="93" t="s">
        <v>397</v>
      </c>
      <c r="B489" s="138" t="s">
        <v>492</v>
      </c>
      <c r="C489" s="104" t="s">
        <v>495</v>
      </c>
      <c r="D489" s="104"/>
      <c r="E489" s="153" t="s">
        <v>114</v>
      </c>
      <c r="F489" s="126"/>
      <c r="G489" s="79" t="s">
        <v>17</v>
      </c>
      <c r="H489" s="79" t="s">
        <v>17</v>
      </c>
      <c r="I489" s="79" t="s">
        <v>17</v>
      </c>
      <c r="J489" s="79" t="s">
        <v>17</v>
      </c>
      <c r="K489" s="79" t="s">
        <v>17</v>
      </c>
      <c r="L489" s="126">
        <v>1</v>
      </c>
      <c r="M489" s="79" t="s">
        <v>17</v>
      </c>
      <c r="N489" s="79" t="s">
        <v>17</v>
      </c>
      <c r="O489" s="79" t="s">
        <v>17</v>
      </c>
      <c r="P489" s="79" t="s">
        <v>17</v>
      </c>
      <c r="Q489" s="79" t="s">
        <v>17</v>
      </c>
      <c r="R489" s="126">
        <v>1</v>
      </c>
      <c r="S489" s="125">
        <f t="shared" si="7"/>
        <v>2</v>
      </c>
      <c r="T489" s="79" t="s">
        <v>17</v>
      </c>
      <c r="U489" s="79" t="s">
        <v>17</v>
      </c>
      <c r="V489" s="79" t="s">
        <v>17</v>
      </c>
      <c r="W489" s="79" t="s">
        <v>17</v>
      </c>
      <c r="X489" s="79" t="s">
        <v>17</v>
      </c>
      <c r="Y489" s="79" t="s">
        <v>17</v>
      </c>
      <c r="Z489" s="79" t="s">
        <v>17</v>
      </c>
      <c r="AA489" s="79" t="s">
        <v>17</v>
      </c>
      <c r="AB489" s="79" t="s">
        <v>17</v>
      </c>
      <c r="AC489" s="79" t="s">
        <v>17</v>
      </c>
    </row>
    <row r="490" spans="1:29" ht="28.8">
      <c r="A490" s="93" t="s">
        <v>397</v>
      </c>
      <c r="B490" s="138" t="s">
        <v>492</v>
      </c>
      <c r="C490" s="100" t="s">
        <v>512</v>
      </c>
      <c r="D490" s="100"/>
      <c r="E490" s="93" t="s">
        <v>44</v>
      </c>
      <c r="F490" s="126"/>
      <c r="G490" s="79" t="s">
        <v>45</v>
      </c>
      <c r="H490" s="79" t="s">
        <v>17</v>
      </c>
      <c r="I490" s="79" t="s">
        <v>17</v>
      </c>
      <c r="J490" s="79" t="s">
        <v>17</v>
      </c>
      <c r="K490" s="79" t="s">
        <v>17</v>
      </c>
      <c r="L490" s="126">
        <v>1</v>
      </c>
      <c r="M490" s="79" t="s">
        <v>45</v>
      </c>
      <c r="N490" s="79" t="s">
        <v>17</v>
      </c>
      <c r="O490" s="79" t="s">
        <v>17</v>
      </c>
      <c r="P490" s="79" t="s">
        <v>17</v>
      </c>
      <c r="Q490" s="79" t="s">
        <v>17</v>
      </c>
      <c r="R490" s="126">
        <v>1</v>
      </c>
      <c r="S490" s="125">
        <f t="shared" si="7"/>
        <v>2</v>
      </c>
      <c r="T490" s="79" t="s">
        <v>45</v>
      </c>
      <c r="U490" s="79" t="s">
        <v>17</v>
      </c>
      <c r="V490" s="79" t="s">
        <v>17</v>
      </c>
      <c r="W490" s="79" t="s">
        <v>17</v>
      </c>
      <c r="X490" s="79" t="s">
        <v>17</v>
      </c>
      <c r="Y490" s="79" t="s">
        <v>45</v>
      </c>
      <c r="Z490" s="79" t="s">
        <v>17</v>
      </c>
      <c r="AA490" s="79" t="s">
        <v>17</v>
      </c>
      <c r="AB490" s="79" t="s">
        <v>17</v>
      </c>
      <c r="AC490" s="79" t="s">
        <v>17</v>
      </c>
    </row>
    <row r="491" spans="1:29" ht="96" customHeight="1">
      <c r="A491" s="93" t="s">
        <v>397</v>
      </c>
      <c r="B491" s="138" t="s">
        <v>492</v>
      </c>
      <c r="C491" s="113" t="s">
        <v>497</v>
      </c>
      <c r="D491" s="113"/>
      <c r="E491" s="105" t="s">
        <v>586</v>
      </c>
      <c r="F491" s="126"/>
      <c r="G491" s="79" t="s">
        <v>45</v>
      </c>
      <c r="H491" s="79" t="s">
        <v>45</v>
      </c>
      <c r="I491" s="79" t="s">
        <v>45</v>
      </c>
      <c r="J491" s="79" t="s">
        <v>45</v>
      </c>
      <c r="K491" s="79" t="s">
        <v>17</v>
      </c>
      <c r="L491" s="126">
        <v>1</v>
      </c>
      <c r="M491" s="79" t="s">
        <v>45</v>
      </c>
      <c r="N491" s="79" t="s">
        <v>45</v>
      </c>
      <c r="O491" s="79" t="s">
        <v>45</v>
      </c>
      <c r="P491" s="79" t="s">
        <v>45</v>
      </c>
      <c r="Q491" s="79" t="s">
        <v>17</v>
      </c>
      <c r="R491" s="126">
        <v>1</v>
      </c>
      <c r="S491" s="125">
        <f t="shared" si="7"/>
        <v>2</v>
      </c>
      <c r="T491" s="79" t="s">
        <v>45</v>
      </c>
      <c r="U491" s="79" t="s">
        <v>45</v>
      </c>
      <c r="V491" s="79" t="s">
        <v>45</v>
      </c>
      <c r="W491" s="79" t="s">
        <v>45</v>
      </c>
      <c r="X491" s="79" t="s">
        <v>17</v>
      </c>
      <c r="Y491" s="79" t="s">
        <v>45</v>
      </c>
      <c r="Z491" s="79" t="s">
        <v>45</v>
      </c>
      <c r="AA491" s="79" t="s">
        <v>45</v>
      </c>
      <c r="AB491" s="79" t="s">
        <v>45</v>
      </c>
      <c r="AC491" s="79" t="s">
        <v>17</v>
      </c>
    </row>
    <row r="492" spans="1:29">
      <c r="A492" s="93" t="s">
        <v>397</v>
      </c>
      <c r="B492" s="138" t="s">
        <v>492</v>
      </c>
      <c r="C492" s="101" t="s">
        <v>498</v>
      </c>
      <c r="D492" s="102"/>
      <c r="E492" s="93" t="s">
        <v>62</v>
      </c>
      <c r="F492" s="126" t="s">
        <v>623</v>
      </c>
      <c r="G492" s="79" t="s">
        <v>45</v>
      </c>
      <c r="H492" s="79" t="s">
        <v>45</v>
      </c>
      <c r="I492" s="79" t="s">
        <v>45</v>
      </c>
      <c r="J492" s="79" t="s">
        <v>45</v>
      </c>
      <c r="K492" s="79" t="s">
        <v>17</v>
      </c>
      <c r="L492" s="126">
        <v>1</v>
      </c>
      <c r="M492" s="79" t="s">
        <v>45</v>
      </c>
      <c r="N492" s="79" t="s">
        <v>45</v>
      </c>
      <c r="O492" s="79" t="s">
        <v>45</v>
      </c>
      <c r="P492" s="79" t="s">
        <v>45</v>
      </c>
      <c r="Q492" s="79" t="s">
        <v>17</v>
      </c>
      <c r="R492" s="126">
        <v>1</v>
      </c>
      <c r="S492" s="125">
        <f t="shared" si="7"/>
        <v>2</v>
      </c>
      <c r="T492" s="79" t="s">
        <v>45</v>
      </c>
      <c r="U492" s="79" t="s">
        <v>45</v>
      </c>
      <c r="V492" s="79" t="s">
        <v>45</v>
      </c>
      <c r="W492" s="79" t="s">
        <v>45</v>
      </c>
      <c r="X492" s="79" t="s">
        <v>17</v>
      </c>
      <c r="Y492" s="79" t="s">
        <v>45</v>
      </c>
      <c r="Z492" s="79" t="s">
        <v>45</v>
      </c>
      <c r="AA492" s="79" t="s">
        <v>45</v>
      </c>
      <c r="AB492" s="79" t="s">
        <v>45</v>
      </c>
      <c r="AC492" s="79" t="s">
        <v>17</v>
      </c>
    </row>
    <row r="493" spans="1:29">
      <c r="A493" s="93" t="s">
        <v>397</v>
      </c>
      <c r="B493" s="138" t="s">
        <v>492</v>
      </c>
      <c r="C493" s="113" t="s">
        <v>513</v>
      </c>
      <c r="D493" s="113"/>
      <c r="E493" s="93" t="s">
        <v>62</v>
      </c>
      <c r="F493" s="126" t="s">
        <v>973</v>
      </c>
      <c r="G493" s="79" t="s">
        <v>45</v>
      </c>
      <c r="H493" s="79" t="s">
        <v>45</v>
      </c>
      <c r="I493" s="79" t="s">
        <v>45</v>
      </c>
      <c r="J493" s="79" t="s">
        <v>45</v>
      </c>
      <c r="K493" s="79" t="s">
        <v>17</v>
      </c>
      <c r="L493" s="126">
        <v>1</v>
      </c>
      <c r="M493" s="79" t="s">
        <v>45</v>
      </c>
      <c r="N493" s="79" t="s">
        <v>45</v>
      </c>
      <c r="O493" s="79" t="s">
        <v>45</v>
      </c>
      <c r="P493" s="79" t="s">
        <v>45</v>
      </c>
      <c r="Q493" s="79" t="s">
        <v>17</v>
      </c>
      <c r="R493" s="126">
        <v>1</v>
      </c>
      <c r="S493" s="125">
        <f t="shared" si="7"/>
        <v>2</v>
      </c>
      <c r="T493" s="79" t="s">
        <v>45</v>
      </c>
      <c r="U493" s="79" t="s">
        <v>45</v>
      </c>
      <c r="V493" s="79" t="s">
        <v>45</v>
      </c>
      <c r="W493" s="79" t="s">
        <v>45</v>
      </c>
      <c r="X493" s="79" t="s">
        <v>17</v>
      </c>
      <c r="Y493" s="79" t="s">
        <v>45</v>
      </c>
      <c r="Z493" s="79" t="s">
        <v>45</v>
      </c>
      <c r="AA493" s="79" t="s">
        <v>45</v>
      </c>
      <c r="AB493" s="79" t="s">
        <v>45</v>
      </c>
      <c r="AC493" s="79" t="s">
        <v>17</v>
      </c>
    </row>
    <row r="494" spans="1:29">
      <c r="A494" s="93" t="s">
        <v>397</v>
      </c>
      <c r="B494" s="138" t="s">
        <v>492</v>
      </c>
      <c r="C494" s="113" t="s">
        <v>514</v>
      </c>
      <c r="D494" s="113"/>
      <c r="E494" s="93" t="s">
        <v>62</v>
      </c>
      <c r="F494" s="126" t="s">
        <v>974</v>
      </c>
      <c r="G494" s="79" t="s">
        <v>45</v>
      </c>
      <c r="H494" s="79" t="s">
        <v>45</v>
      </c>
      <c r="I494" s="79" t="s">
        <v>45</v>
      </c>
      <c r="J494" s="79" t="s">
        <v>45</v>
      </c>
      <c r="K494" s="79" t="s">
        <v>17</v>
      </c>
      <c r="L494" s="126">
        <v>1</v>
      </c>
      <c r="M494" s="79" t="s">
        <v>45</v>
      </c>
      <c r="N494" s="79" t="s">
        <v>45</v>
      </c>
      <c r="O494" s="79" t="s">
        <v>45</v>
      </c>
      <c r="P494" s="79" t="s">
        <v>45</v>
      </c>
      <c r="Q494" s="79" t="s">
        <v>17</v>
      </c>
      <c r="R494" s="126">
        <v>1</v>
      </c>
      <c r="S494" s="125">
        <f t="shared" si="7"/>
        <v>2</v>
      </c>
      <c r="T494" s="79" t="s">
        <v>45</v>
      </c>
      <c r="U494" s="79" t="s">
        <v>45</v>
      </c>
      <c r="V494" s="79" t="s">
        <v>45</v>
      </c>
      <c r="W494" s="79" t="s">
        <v>45</v>
      </c>
      <c r="X494" s="79" t="s">
        <v>17</v>
      </c>
      <c r="Y494" s="79" t="s">
        <v>45</v>
      </c>
      <c r="Z494" s="79" t="s">
        <v>45</v>
      </c>
      <c r="AA494" s="79" t="s">
        <v>45</v>
      </c>
      <c r="AB494" s="79" t="s">
        <v>45</v>
      </c>
      <c r="AC494" s="79" t="s">
        <v>17</v>
      </c>
    </row>
    <row r="495" spans="1:29">
      <c r="A495" s="93" t="s">
        <v>397</v>
      </c>
      <c r="B495" s="138" t="s">
        <v>492</v>
      </c>
      <c r="C495" s="113" t="s">
        <v>515</v>
      </c>
      <c r="D495" s="113"/>
      <c r="E495" s="93" t="s">
        <v>62</v>
      </c>
      <c r="F495" s="126" t="s">
        <v>975</v>
      </c>
      <c r="G495" s="79" t="s">
        <v>45</v>
      </c>
      <c r="H495" s="79" t="s">
        <v>45</v>
      </c>
      <c r="I495" s="79" t="s">
        <v>45</v>
      </c>
      <c r="J495" s="79" t="s">
        <v>45</v>
      </c>
      <c r="K495" s="79" t="s">
        <v>17</v>
      </c>
      <c r="L495" s="126">
        <v>1</v>
      </c>
      <c r="M495" s="79" t="s">
        <v>45</v>
      </c>
      <c r="N495" s="79" t="s">
        <v>45</v>
      </c>
      <c r="O495" s="79" t="s">
        <v>45</v>
      </c>
      <c r="P495" s="79" t="s">
        <v>45</v>
      </c>
      <c r="Q495" s="79" t="s">
        <v>17</v>
      </c>
      <c r="R495" s="126">
        <v>1</v>
      </c>
      <c r="S495" s="125">
        <f t="shared" si="7"/>
        <v>2</v>
      </c>
      <c r="T495" s="79" t="s">
        <v>45</v>
      </c>
      <c r="U495" s="79" t="s">
        <v>45</v>
      </c>
      <c r="V495" s="79" t="s">
        <v>45</v>
      </c>
      <c r="W495" s="79" t="s">
        <v>45</v>
      </c>
      <c r="X495" s="79" t="s">
        <v>17</v>
      </c>
      <c r="Y495" s="79" t="s">
        <v>45</v>
      </c>
      <c r="Z495" s="79" t="s">
        <v>45</v>
      </c>
      <c r="AA495" s="79" t="s">
        <v>45</v>
      </c>
      <c r="AB495" s="79" t="s">
        <v>45</v>
      </c>
      <c r="AC495" s="79" t="s">
        <v>17</v>
      </c>
    </row>
    <row r="496" spans="1:29">
      <c r="A496" s="93" t="s">
        <v>397</v>
      </c>
      <c r="B496" s="138" t="s">
        <v>492</v>
      </c>
      <c r="C496" s="119" t="s">
        <v>502</v>
      </c>
      <c r="D496" s="119"/>
      <c r="E496" s="98" t="s">
        <v>44</v>
      </c>
      <c r="F496" s="126"/>
      <c r="G496" s="79" t="s">
        <v>45</v>
      </c>
      <c r="H496" s="79" t="s">
        <v>17</v>
      </c>
      <c r="I496" s="79" t="s">
        <v>17</v>
      </c>
      <c r="J496" s="79" t="s">
        <v>17</v>
      </c>
      <c r="K496" s="79" t="s">
        <v>17</v>
      </c>
      <c r="L496" s="126">
        <v>1</v>
      </c>
      <c r="M496" s="79" t="s">
        <v>45</v>
      </c>
      <c r="N496" s="79" t="s">
        <v>17</v>
      </c>
      <c r="O496" s="79" t="s">
        <v>17</v>
      </c>
      <c r="P496" s="79" t="s">
        <v>17</v>
      </c>
      <c r="Q496" s="79" t="s">
        <v>17</v>
      </c>
      <c r="R496" s="126">
        <v>1</v>
      </c>
      <c r="S496" s="125">
        <f t="shared" si="7"/>
        <v>2</v>
      </c>
      <c r="T496" s="79" t="s">
        <v>45</v>
      </c>
      <c r="U496" s="79" t="s">
        <v>17</v>
      </c>
      <c r="V496" s="79" t="s">
        <v>17</v>
      </c>
      <c r="W496" s="79" t="s">
        <v>17</v>
      </c>
      <c r="X496" s="79" t="s">
        <v>17</v>
      </c>
      <c r="Y496" s="79" t="s">
        <v>45</v>
      </c>
      <c r="Z496" s="79" t="s">
        <v>17</v>
      </c>
      <c r="AA496" s="79" t="s">
        <v>17</v>
      </c>
      <c r="AB496" s="79" t="s">
        <v>17</v>
      </c>
      <c r="AC496" s="79" t="s">
        <v>17</v>
      </c>
    </row>
    <row r="497" spans="1:68" ht="28.8">
      <c r="A497" s="93" t="s">
        <v>397</v>
      </c>
      <c r="B497" s="138" t="s">
        <v>492</v>
      </c>
      <c r="C497" s="119" t="s">
        <v>503</v>
      </c>
      <c r="D497" s="119"/>
      <c r="E497" s="98" t="s">
        <v>44</v>
      </c>
      <c r="F497" s="126"/>
      <c r="G497" s="79" t="s">
        <v>45</v>
      </c>
      <c r="H497" s="79" t="s">
        <v>17</v>
      </c>
      <c r="I497" s="79" t="s">
        <v>17</v>
      </c>
      <c r="J497" s="79" t="s">
        <v>17</v>
      </c>
      <c r="K497" s="79" t="s">
        <v>17</v>
      </c>
      <c r="L497" s="126">
        <v>1</v>
      </c>
      <c r="M497" s="79" t="s">
        <v>45</v>
      </c>
      <c r="N497" s="79" t="s">
        <v>17</v>
      </c>
      <c r="O497" s="79" t="s">
        <v>17</v>
      </c>
      <c r="P497" s="79" t="s">
        <v>17</v>
      </c>
      <c r="Q497" s="79" t="s">
        <v>17</v>
      </c>
      <c r="R497" s="126">
        <v>1</v>
      </c>
      <c r="S497" s="125">
        <f t="shared" si="7"/>
        <v>2</v>
      </c>
      <c r="T497" s="79" t="s">
        <v>45</v>
      </c>
      <c r="U497" s="79" t="s">
        <v>17</v>
      </c>
      <c r="V497" s="79" t="s">
        <v>17</v>
      </c>
      <c r="W497" s="79" t="s">
        <v>17</v>
      </c>
      <c r="X497" s="79" t="s">
        <v>17</v>
      </c>
      <c r="Y497" s="79" t="s">
        <v>45</v>
      </c>
      <c r="Z497" s="79" t="s">
        <v>17</v>
      </c>
      <c r="AA497" s="79" t="s">
        <v>17</v>
      </c>
      <c r="AB497" s="79" t="s">
        <v>17</v>
      </c>
      <c r="AC497" s="79" t="s">
        <v>17</v>
      </c>
    </row>
    <row r="498" spans="1:68" ht="28.8">
      <c r="A498" s="93" t="s">
        <v>397</v>
      </c>
      <c r="B498" s="138" t="s">
        <v>492</v>
      </c>
      <c r="C498" s="100" t="s">
        <v>504</v>
      </c>
      <c r="D498" s="100"/>
      <c r="E498" s="93" t="s">
        <v>44</v>
      </c>
      <c r="F498" s="126"/>
      <c r="G498" s="79" t="s">
        <v>45</v>
      </c>
      <c r="H498" s="79" t="s">
        <v>17</v>
      </c>
      <c r="I498" s="79" t="s">
        <v>17</v>
      </c>
      <c r="J498" s="79" t="s">
        <v>17</v>
      </c>
      <c r="K498" s="79" t="s">
        <v>17</v>
      </c>
      <c r="L498" s="126">
        <v>1</v>
      </c>
      <c r="M498" s="79" t="s">
        <v>45</v>
      </c>
      <c r="N498" s="79" t="s">
        <v>17</v>
      </c>
      <c r="O498" s="79" t="s">
        <v>17</v>
      </c>
      <c r="P498" s="79" t="s">
        <v>17</v>
      </c>
      <c r="Q498" s="79" t="s">
        <v>17</v>
      </c>
      <c r="R498" s="126">
        <v>1</v>
      </c>
      <c r="S498" s="125">
        <f t="shared" si="7"/>
        <v>2</v>
      </c>
      <c r="T498" s="79" t="s">
        <v>45</v>
      </c>
      <c r="U498" s="79" t="s">
        <v>17</v>
      </c>
      <c r="V498" s="79" t="s">
        <v>17</v>
      </c>
      <c r="W498" s="79" t="s">
        <v>17</v>
      </c>
      <c r="X498" s="79" t="s">
        <v>17</v>
      </c>
      <c r="Y498" s="79" t="s">
        <v>45</v>
      </c>
      <c r="Z498" s="79" t="s">
        <v>17</v>
      </c>
      <c r="AA498" s="79" t="s">
        <v>17</v>
      </c>
      <c r="AB498" s="79" t="s">
        <v>17</v>
      </c>
      <c r="AC498" s="79" t="s">
        <v>17</v>
      </c>
    </row>
    <row r="499" spans="1:68">
      <c r="A499" s="93" t="s">
        <v>397</v>
      </c>
      <c r="B499" s="138" t="s">
        <v>492</v>
      </c>
      <c r="C499" s="100" t="s">
        <v>505</v>
      </c>
      <c r="D499" s="100"/>
      <c r="E499" s="93" t="s">
        <v>44</v>
      </c>
      <c r="F499" s="126"/>
      <c r="G499" s="79" t="s">
        <v>45</v>
      </c>
      <c r="H499" s="79" t="s">
        <v>17</v>
      </c>
      <c r="I499" s="79" t="s">
        <v>17</v>
      </c>
      <c r="J499" s="79" t="s">
        <v>17</v>
      </c>
      <c r="K499" s="79" t="s">
        <v>17</v>
      </c>
      <c r="L499" s="126">
        <v>1</v>
      </c>
      <c r="M499" s="79" t="s">
        <v>45</v>
      </c>
      <c r="N499" s="79" t="s">
        <v>17</v>
      </c>
      <c r="O499" s="79" t="s">
        <v>17</v>
      </c>
      <c r="P499" s="79" t="s">
        <v>17</v>
      </c>
      <c r="Q499" s="79" t="s">
        <v>17</v>
      </c>
      <c r="R499" s="126">
        <v>1</v>
      </c>
      <c r="S499" s="125">
        <f t="shared" si="7"/>
        <v>2</v>
      </c>
      <c r="T499" s="79" t="s">
        <v>45</v>
      </c>
      <c r="U499" s="79" t="s">
        <v>17</v>
      </c>
      <c r="V499" s="79" t="s">
        <v>17</v>
      </c>
      <c r="W499" s="79" t="s">
        <v>17</v>
      </c>
      <c r="X499" s="79" t="s">
        <v>17</v>
      </c>
      <c r="Y499" s="79" t="s">
        <v>45</v>
      </c>
      <c r="Z499" s="79" t="s">
        <v>17</v>
      </c>
      <c r="AA499" s="79" t="s">
        <v>17</v>
      </c>
      <c r="AB499" s="79" t="s">
        <v>17</v>
      </c>
      <c r="AC499" s="79" t="s">
        <v>17</v>
      </c>
    </row>
    <row r="500" spans="1:68">
      <c r="A500" s="93" t="s">
        <v>397</v>
      </c>
      <c r="B500" s="138" t="s">
        <v>492</v>
      </c>
      <c r="C500" s="100" t="s">
        <v>506</v>
      </c>
      <c r="D500" s="100"/>
      <c r="E500" s="93" t="s">
        <v>44</v>
      </c>
      <c r="F500" s="126"/>
      <c r="G500" s="79" t="s">
        <v>45</v>
      </c>
      <c r="H500" s="79" t="s">
        <v>17</v>
      </c>
      <c r="I500" s="79" t="s">
        <v>17</v>
      </c>
      <c r="J500" s="79" t="s">
        <v>17</v>
      </c>
      <c r="K500" s="79" t="s">
        <v>17</v>
      </c>
      <c r="L500" s="126">
        <v>1</v>
      </c>
      <c r="M500" s="79" t="s">
        <v>45</v>
      </c>
      <c r="N500" s="79" t="s">
        <v>17</v>
      </c>
      <c r="O500" s="79" t="s">
        <v>17</v>
      </c>
      <c r="P500" s="79" t="s">
        <v>17</v>
      </c>
      <c r="Q500" s="79" t="s">
        <v>17</v>
      </c>
      <c r="R500" s="126">
        <v>1</v>
      </c>
      <c r="S500" s="125">
        <f t="shared" si="7"/>
        <v>2</v>
      </c>
      <c r="T500" s="79" t="s">
        <v>45</v>
      </c>
      <c r="U500" s="79" t="s">
        <v>17</v>
      </c>
      <c r="V500" s="79" t="s">
        <v>17</v>
      </c>
      <c r="W500" s="79" t="s">
        <v>17</v>
      </c>
      <c r="X500" s="79" t="s">
        <v>17</v>
      </c>
      <c r="Y500" s="79" t="s">
        <v>45</v>
      </c>
      <c r="Z500" s="79" t="s">
        <v>17</v>
      </c>
      <c r="AA500" s="79" t="s">
        <v>17</v>
      </c>
      <c r="AB500" s="79" t="s">
        <v>17</v>
      </c>
      <c r="AC500" s="79" t="s">
        <v>17</v>
      </c>
    </row>
    <row r="501" spans="1:68">
      <c r="A501" s="93" t="s">
        <v>397</v>
      </c>
      <c r="B501" s="138" t="s">
        <v>492</v>
      </c>
      <c r="C501" s="100" t="s">
        <v>425</v>
      </c>
      <c r="D501" s="100"/>
      <c r="E501" s="93" t="s">
        <v>44</v>
      </c>
      <c r="F501" s="126"/>
      <c r="G501" s="79" t="s">
        <v>45</v>
      </c>
      <c r="H501" s="79" t="s">
        <v>17</v>
      </c>
      <c r="I501" s="79" t="s">
        <v>17</v>
      </c>
      <c r="J501" s="79" t="s">
        <v>17</v>
      </c>
      <c r="K501" s="79" t="s">
        <v>17</v>
      </c>
      <c r="L501" s="126">
        <v>1</v>
      </c>
      <c r="M501" s="79" t="s">
        <v>45</v>
      </c>
      <c r="N501" s="79" t="s">
        <v>17</v>
      </c>
      <c r="O501" s="79" t="s">
        <v>17</v>
      </c>
      <c r="P501" s="79" t="s">
        <v>17</v>
      </c>
      <c r="Q501" s="79" t="s">
        <v>17</v>
      </c>
      <c r="R501" s="126">
        <v>1</v>
      </c>
      <c r="S501" s="125">
        <f t="shared" si="7"/>
        <v>2</v>
      </c>
      <c r="T501" s="79" t="s">
        <v>45</v>
      </c>
      <c r="U501" s="79" t="s">
        <v>17</v>
      </c>
      <c r="V501" s="79" t="s">
        <v>17</v>
      </c>
      <c r="W501" s="79" t="s">
        <v>17</v>
      </c>
      <c r="X501" s="79" t="s">
        <v>17</v>
      </c>
      <c r="Y501" s="79" t="s">
        <v>45</v>
      </c>
      <c r="Z501" s="79" t="s">
        <v>17</v>
      </c>
      <c r="AA501" s="79" t="s">
        <v>17</v>
      </c>
      <c r="AB501" s="79" t="s">
        <v>17</v>
      </c>
      <c r="AC501" s="79" t="s">
        <v>17</v>
      </c>
    </row>
    <row r="502" spans="1:68" ht="72">
      <c r="A502" s="93" t="s">
        <v>397</v>
      </c>
      <c r="B502" s="138" t="s">
        <v>492</v>
      </c>
      <c r="C502" s="113" t="s">
        <v>507</v>
      </c>
      <c r="D502" s="103"/>
      <c r="E502" s="93" t="s">
        <v>44</v>
      </c>
      <c r="F502" s="126"/>
      <c r="G502" s="79" t="s">
        <v>45</v>
      </c>
      <c r="H502" s="79" t="s">
        <v>17</v>
      </c>
      <c r="I502" s="79" t="s">
        <v>17</v>
      </c>
      <c r="J502" s="79" t="s">
        <v>17</v>
      </c>
      <c r="K502" s="79" t="s">
        <v>17</v>
      </c>
      <c r="L502" s="126">
        <v>1</v>
      </c>
      <c r="M502" s="79" t="s">
        <v>45</v>
      </c>
      <c r="N502" s="79" t="s">
        <v>17</v>
      </c>
      <c r="O502" s="79" t="s">
        <v>17</v>
      </c>
      <c r="P502" s="79" t="s">
        <v>17</v>
      </c>
      <c r="Q502" s="79" t="s">
        <v>17</v>
      </c>
      <c r="R502" s="126">
        <v>1</v>
      </c>
      <c r="S502" s="125">
        <f t="shared" si="7"/>
        <v>2</v>
      </c>
      <c r="T502" s="79" t="s">
        <v>45</v>
      </c>
      <c r="U502" s="79" t="s">
        <v>17</v>
      </c>
      <c r="V502" s="79" t="s">
        <v>17</v>
      </c>
      <c r="W502" s="79" t="s">
        <v>17</v>
      </c>
      <c r="X502" s="79" t="s">
        <v>17</v>
      </c>
      <c r="Y502" s="79" t="s">
        <v>45</v>
      </c>
      <c r="Z502" s="79" t="s">
        <v>17</v>
      </c>
      <c r="AA502" s="79" t="s">
        <v>17</v>
      </c>
      <c r="AB502" s="79" t="s">
        <v>17</v>
      </c>
      <c r="AC502" s="79" t="s">
        <v>17</v>
      </c>
    </row>
    <row r="503" spans="1:68" ht="345.6">
      <c r="A503" s="93" t="s">
        <v>397</v>
      </c>
      <c r="B503" s="138" t="s">
        <v>492</v>
      </c>
      <c r="C503" s="120" t="s">
        <v>1027</v>
      </c>
      <c r="D503" s="103" t="s">
        <v>59</v>
      </c>
      <c r="E503" s="105" t="s">
        <v>60</v>
      </c>
      <c r="F503" s="126"/>
      <c r="G503" s="79" t="s">
        <v>45</v>
      </c>
      <c r="H503" s="79" t="s">
        <v>45</v>
      </c>
      <c r="I503" s="79" t="s">
        <v>45</v>
      </c>
      <c r="J503" s="79" t="s">
        <v>17</v>
      </c>
      <c r="K503" s="79" t="s">
        <v>17</v>
      </c>
      <c r="L503" s="126">
        <v>1</v>
      </c>
      <c r="M503" s="79" t="s">
        <v>45</v>
      </c>
      <c r="N503" s="79" t="s">
        <v>45</v>
      </c>
      <c r="O503" s="79" t="s">
        <v>45</v>
      </c>
      <c r="P503" s="79" t="s">
        <v>17</v>
      </c>
      <c r="Q503" s="79" t="s">
        <v>17</v>
      </c>
      <c r="R503" s="126">
        <v>1</v>
      </c>
      <c r="S503" s="125">
        <f t="shared" si="7"/>
        <v>2</v>
      </c>
      <c r="T503" s="79" t="s">
        <v>45</v>
      </c>
      <c r="U503" s="79" t="s">
        <v>45</v>
      </c>
      <c r="V503" s="79" t="s">
        <v>45</v>
      </c>
      <c r="W503" s="79" t="s">
        <v>17</v>
      </c>
      <c r="X503" s="79" t="s">
        <v>17</v>
      </c>
      <c r="Y503" s="79" t="s">
        <v>45</v>
      </c>
      <c r="Z503" s="79" t="s">
        <v>45</v>
      </c>
      <c r="AA503" s="79" t="s">
        <v>45</v>
      </c>
      <c r="AB503" s="79" t="s">
        <v>17</v>
      </c>
      <c r="AC503" s="79" t="s">
        <v>17</v>
      </c>
    </row>
    <row r="504" spans="1:68" ht="318" customHeight="1">
      <c r="A504" s="93" t="s">
        <v>397</v>
      </c>
      <c r="B504" s="138" t="s">
        <v>492</v>
      </c>
      <c r="C504" s="120" t="s">
        <v>518</v>
      </c>
      <c r="D504" s="103" t="s">
        <v>59</v>
      </c>
      <c r="E504" s="105" t="s">
        <v>60</v>
      </c>
      <c r="F504" s="126"/>
      <c r="G504" s="79" t="s">
        <v>45</v>
      </c>
      <c r="H504" s="79" t="s">
        <v>45</v>
      </c>
      <c r="I504" s="79" t="s">
        <v>45</v>
      </c>
      <c r="J504" s="79" t="s">
        <v>17</v>
      </c>
      <c r="K504" s="79" t="s">
        <v>17</v>
      </c>
      <c r="L504" s="126">
        <v>1</v>
      </c>
      <c r="M504" s="79" t="s">
        <v>45</v>
      </c>
      <c r="N504" s="79" t="s">
        <v>45</v>
      </c>
      <c r="O504" s="79" t="s">
        <v>45</v>
      </c>
      <c r="P504" s="79" t="s">
        <v>17</v>
      </c>
      <c r="Q504" s="79" t="s">
        <v>17</v>
      </c>
      <c r="R504" s="126">
        <v>1</v>
      </c>
      <c r="S504" s="125">
        <f t="shared" si="7"/>
        <v>2</v>
      </c>
      <c r="T504" s="79" t="s">
        <v>45</v>
      </c>
      <c r="U504" s="79" t="s">
        <v>45</v>
      </c>
      <c r="V504" s="79" t="s">
        <v>45</v>
      </c>
      <c r="W504" s="79" t="s">
        <v>17</v>
      </c>
      <c r="X504" s="79" t="s">
        <v>17</v>
      </c>
      <c r="Y504" s="79" t="s">
        <v>45</v>
      </c>
      <c r="Z504" s="79" t="s">
        <v>45</v>
      </c>
      <c r="AA504" s="79" t="s">
        <v>45</v>
      </c>
      <c r="AB504" s="79" t="s">
        <v>17</v>
      </c>
      <c r="AC504" s="79" t="s">
        <v>17</v>
      </c>
    </row>
    <row r="505" spans="1:68">
      <c r="A505" s="93" t="s">
        <v>397</v>
      </c>
      <c r="B505" s="138" t="s">
        <v>492</v>
      </c>
      <c r="C505" s="100" t="s">
        <v>510</v>
      </c>
      <c r="D505" s="100"/>
      <c r="E505" s="98" t="s">
        <v>44</v>
      </c>
      <c r="F505" s="126"/>
      <c r="G505" s="79" t="s">
        <v>45</v>
      </c>
      <c r="H505" s="79" t="s">
        <v>17</v>
      </c>
      <c r="I505" s="79" t="s">
        <v>17</v>
      </c>
      <c r="J505" s="79" t="s">
        <v>17</v>
      </c>
      <c r="K505" s="79" t="s">
        <v>17</v>
      </c>
      <c r="L505" s="126">
        <v>1</v>
      </c>
      <c r="M505" s="79" t="s">
        <v>45</v>
      </c>
      <c r="N505" s="79" t="s">
        <v>17</v>
      </c>
      <c r="O505" s="79" t="s">
        <v>17</v>
      </c>
      <c r="P505" s="79" t="s">
        <v>17</v>
      </c>
      <c r="Q505" s="79" t="s">
        <v>17</v>
      </c>
      <c r="R505" s="126">
        <v>1</v>
      </c>
      <c r="S505" s="125">
        <f t="shared" si="7"/>
        <v>2</v>
      </c>
      <c r="T505" s="79" t="s">
        <v>45</v>
      </c>
      <c r="U505" s="79" t="s">
        <v>17</v>
      </c>
      <c r="V505" s="79" t="s">
        <v>17</v>
      </c>
      <c r="W505" s="79" t="s">
        <v>17</v>
      </c>
      <c r="X505" s="79" t="s">
        <v>17</v>
      </c>
      <c r="Y505" s="79" t="s">
        <v>45</v>
      </c>
      <c r="Z505" s="79" t="s">
        <v>17</v>
      </c>
      <c r="AA505" s="79" t="s">
        <v>17</v>
      </c>
      <c r="AB505" s="79" t="s">
        <v>17</v>
      </c>
      <c r="AC505" s="79" t="s">
        <v>17</v>
      </c>
    </row>
    <row r="506" spans="1:68" s="9" customFormat="1">
      <c r="A506" s="96" t="s">
        <v>397</v>
      </c>
      <c r="B506" s="80" t="s">
        <v>519</v>
      </c>
      <c r="C506" s="97" t="s">
        <v>520</v>
      </c>
      <c r="D506" s="97"/>
      <c r="E506" s="96" t="s">
        <v>6</v>
      </c>
      <c r="F506" s="151"/>
      <c r="G506" s="78"/>
      <c r="H506" s="78"/>
      <c r="I506" s="78"/>
      <c r="J506" s="78"/>
      <c r="K506" s="78"/>
      <c r="L506" s="151">
        <v>1</v>
      </c>
      <c r="M506" s="78"/>
      <c r="N506" s="78"/>
      <c r="O506" s="78"/>
      <c r="P506" s="78"/>
      <c r="Q506" s="78"/>
      <c r="R506" s="151">
        <v>1</v>
      </c>
      <c r="S506" s="152">
        <f t="shared" si="7"/>
        <v>2</v>
      </c>
      <c r="T506" s="78"/>
      <c r="U506" s="78"/>
      <c r="V506" s="78"/>
      <c r="W506" s="78"/>
      <c r="X506" s="78"/>
      <c r="Y506" s="78"/>
      <c r="Z506" s="78"/>
      <c r="AA506" s="78"/>
      <c r="AB506" s="78"/>
      <c r="AC506" s="78"/>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c r="BE506" s="2"/>
      <c r="BF506" s="2"/>
      <c r="BG506" s="2"/>
      <c r="BH506" s="2"/>
      <c r="BI506" s="2"/>
      <c r="BJ506" s="2"/>
      <c r="BK506" s="2"/>
      <c r="BL506" s="2"/>
      <c r="BM506" s="2"/>
      <c r="BN506" s="2"/>
      <c r="BO506" s="2"/>
      <c r="BP506" s="2"/>
    </row>
    <row r="507" spans="1:68">
      <c r="A507" s="93" t="s">
        <v>397</v>
      </c>
      <c r="B507" s="138" t="s">
        <v>519</v>
      </c>
      <c r="C507" s="100" t="s">
        <v>521</v>
      </c>
      <c r="D507" s="100"/>
      <c r="E507" s="93" t="s">
        <v>44</v>
      </c>
      <c r="F507" s="126"/>
      <c r="G507" s="79" t="s">
        <v>45</v>
      </c>
      <c r="H507" s="79" t="s">
        <v>17</v>
      </c>
      <c r="I507" s="79" t="s">
        <v>17</v>
      </c>
      <c r="J507" s="79" t="s">
        <v>45</v>
      </c>
      <c r="K507" s="79" t="s">
        <v>45</v>
      </c>
      <c r="L507" s="126">
        <v>1</v>
      </c>
      <c r="M507" s="79" t="s">
        <v>45</v>
      </c>
      <c r="N507" s="79" t="s">
        <v>17</v>
      </c>
      <c r="O507" s="79" t="s">
        <v>17</v>
      </c>
      <c r="P507" s="79" t="s">
        <v>45</v>
      </c>
      <c r="Q507" s="79" t="s">
        <v>45</v>
      </c>
      <c r="R507" s="126">
        <v>1</v>
      </c>
      <c r="S507" s="125">
        <f t="shared" si="7"/>
        <v>2</v>
      </c>
      <c r="T507" s="79" t="s">
        <v>45</v>
      </c>
      <c r="U507" s="79" t="s">
        <v>17</v>
      </c>
      <c r="V507" s="79" t="s">
        <v>17</v>
      </c>
      <c r="W507" s="79" t="s">
        <v>45</v>
      </c>
      <c r="X507" s="79" t="s">
        <v>45</v>
      </c>
      <c r="Y507" s="79" t="s">
        <v>45</v>
      </c>
      <c r="Z507" s="79" t="s">
        <v>17</v>
      </c>
      <c r="AA507" s="79" t="s">
        <v>17</v>
      </c>
      <c r="AB507" s="79" t="s">
        <v>45</v>
      </c>
      <c r="AC507" s="79" t="s">
        <v>45</v>
      </c>
    </row>
    <row r="508" spans="1:68" s="9" customFormat="1">
      <c r="A508" s="96" t="s">
        <v>397</v>
      </c>
      <c r="B508" s="80" t="s">
        <v>522</v>
      </c>
      <c r="C508" s="97" t="s">
        <v>522</v>
      </c>
      <c r="D508" s="97"/>
      <c r="E508" s="96" t="s">
        <v>6</v>
      </c>
      <c r="F508" s="151"/>
      <c r="G508" s="78"/>
      <c r="H508" s="78"/>
      <c r="I508" s="78"/>
      <c r="J508" s="78"/>
      <c r="K508" s="78"/>
      <c r="L508" s="151">
        <v>1</v>
      </c>
      <c r="M508" s="78"/>
      <c r="N508" s="78"/>
      <c r="O508" s="78"/>
      <c r="P508" s="78"/>
      <c r="Q508" s="78"/>
      <c r="R508" s="151">
        <v>1</v>
      </c>
      <c r="S508" s="152">
        <f t="shared" si="7"/>
        <v>2</v>
      </c>
      <c r="T508" s="78"/>
      <c r="U508" s="78"/>
      <c r="V508" s="78"/>
      <c r="W508" s="78"/>
      <c r="X508" s="78"/>
      <c r="Y508" s="78"/>
      <c r="Z508" s="78"/>
      <c r="AA508" s="78"/>
      <c r="AB508" s="78"/>
      <c r="AC508" s="78"/>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c r="BE508" s="2"/>
      <c r="BF508" s="2"/>
      <c r="BG508" s="2"/>
      <c r="BH508" s="2"/>
      <c r="BI508" s="2"/>
      <c r="BJ508" s="2"/>
      <c r="BK508" s="2"/>
      <c r="BL508" s="2"/>
      <c r="BM508" s="2"/>
      <c r="BN508" s="2"/>
      <c r="BO508" s="2"/>
      <c r="BP508" s="2"/>
    </row>
    <row r="509" spans="1:68">
      <c r="A509" s="93" t="s">
        <v>397</v>
      </c>
      <c r="B509" s="138" t="s">
        <v>522</v>
      </c>
      <c r="C509" s="103" t="s">
        <v>523</v>
      </c>
      <c r="D509" s="103"/>
      <c r="E509" s="93" t="s">
        <v>44</v>
      </c>
      <c r="F509" s="126"/>
      <c r="G509" s="79" t="s">
        <v>45</v>
      </c>
      <c r="H509" s="79" t="s">
        <v>17</v>
      </c>
      <c r="I509" s="79" t="s">
        <v>17</v>
      </c>
      <c r="J509" s="79" t="s">
        <v>17</v>
      </c>
      <c r="K509" s="79" t="s">
        <v>17</v>
      </c>
      <c r="L509" s="126">
        <v>1</v>
      </c>
      <c r="M509" s="79" t="s">
        <v>45</v>
      </c>
      <c r="N509" s="79" t="s">
        <v>17</v>
      </c>
      <c r="O509" s="79" t="s">
        <v>17</v>
      </c>
      <c r="P509" s="79" t="s">
        <v>17</v>
      </c>
      <c r="Q509" s="79" t="s">
        <v>17</v>
      </c>
      <c r="R509" s="126">
        <v>1</v>
      </c>
      <c r="S509" s="125">
        <f t="shared" si="7"/>
        <v>2</v>
      </c>
      <c r="T509" s="79" t="s">
        <v>45</v>
      </c>
      <c r="U509" s="79" t="s">
        <v>17</v>
      </c>
      <c r="V509" s="79" t="s">
        <v>17</v>
      </c>
      <c r="W509" s="79" t="s">
        <v>17</v>
      </c>
      <c r="X509" s="79" t="s">
        <v>17</v>
      </c>
      <c r="Y509" s="79" t="s">
        <v>45</v>
      </c>
      <c r="Z509" s="79" t="s">
        <v>17</v>
      </c>
      <c r="AA509" s="79" t="s">
        <v>17</v>
      </c>
      <c r="AB509" s="79" t="s">
        <v>17</v>
      </c>
      <c r="AC509" s="79" t="s">
        <v>17</v>
      </c>
    </row>
    <row r="510" spans="1:68" ht="57.6">
      <c r="A510" s="93" t="s">
        <v>397</v>
      </c>
      <c r="B510" s="138" t="s">
        <v>522</v>
      </c>
      <c r="C510" s="110" t="s">
        <v>1028</v>
      </c>
      <c r="D510" s="98"/>
      <c r="E510" s="93" t="s">
        <v>44</v>
      </c>
      <c r="F510" s="126"/>
      <c r="G510" s="79" t="s">
        <v>45</v>
      </c>
      <c r="H510" s="79" t="s">
        <v>17</v>
      </c>
      <c r="I510" s="79" t="s">
        <v>17</v>
      </c>
      <c r="J510" s="79" t="s">
        <v>17</v>
      </c>
      <c r="K510" s="79" t="s">
        <v>17</v>
      </c>
      <c r="L510" s="126">
        <v>1</v>
      </c>
      <c r="M510" s="79" t="s">
        <v>45</v>
      </c>
      <c r="N510" s="79" t="s">
        <v>17</v>
      </c>
      <c r="O510" s="79" t="s">
        <v>17</v>
      </c>
      <c r="P510" s="79" t="s">
        <v>17</v>
      </c>
      <c r="Q510" s="79" t="s">
        <v>17</v>
      </c>
      <c r="R510" s="126">
        <v>1</v>
      </c>
      <c r="S510" s="125">
        <f t="shared" si="7"/>
        <v>2</v>
      </c>
      <c r="T510" s="79" t="s">
        <v>45</v>
      </c>
      <c r="U510" s="79" t="s">
        <v>17</v>
      </c>
      <c r="V510" s="79" t="s">
        <v>17</v>
      </c>
      <c r="W510" s="79" t="s">
        <v>17</v>
      </c>
      <c r="X510" s="79" t="s">
        <v>17</v>
      </c>
      <c r="Y510" s="79" t="s">
        <v>45</v>
      </c>
      <c r="Z510" s="79" t="s">
        <v>17</v>
      </c>
      <c r="AA510" s="79" t="s">
        <v>17</v>
      </c>
      <c r="AB510" s="79" t="s">
        <v>17</v>
      </c>
      <c r="AC510" s="79" t="s">
        <v>17</v>
      </c>
    </row>
    <row r="511" spans="1:68" ht="14.1" customHeight="1">
      <c r="A511" s="93" t="s">
        <v>397</v>
      </c>
      <c r="B511" s="138" t="s">
        <v>522</v>
      </c>
      <c r="C511" s="100" t="s">
        <v>525</v>
      </c>
      <c r="D511" s="100"/>
      <c r="E511" s="93" t="s">
        <v>44</v>
      </c>
      <c r="F511" s="126"/>
      <c r="G511" s="79" t="s">
        <v>45</v>
      </c>
      <c r="H511" s="79" t="s">
        <v>17</v>
      </c>
      <c r="I511" s="79" t="s">
        <v>17</v>
      </c>
      <c r="J511" s="79" t="s">
        <v>17</v>
      </c>
      <c r="K511" s="79" t="s">
        <v>17</v>
      </c>
      <c r="L511" s="126">
        <v>1</v>
      </c>
      <c r="M511" s="79" t="s">
        <v>45</v>
      </c>
      <c r="N511" s="79" t="s">
        <v>17</v>
      </c>
      <c r="O511" s="79" t="s">
        <v>17</v>
      </c>
      <c r="P511" s="79" t="s">
        <v>17</v>
      </c>
      <c r="Q511" s="79" t="s">
        <v>17</v>
      </c>
      <c r="R511" s="126">
        <v>1</v>
      </c>
      <c r="S511" s="125">
        <f t="shared" si="7"/>
        <v>2</v>
      </c>
      <c r="T511" s="79" t="s">
        <v>45</v>
      </c>
      <c r="U511" s="79" t="s">
        <v>17</v>
      </c>
      <c r="V511" s="79" t="s">
        <v>17</v>
      </c>
      <c r="W511" s="79" t="s">
        <v>17</v>
      </c>
      <c r="X511" s="79" t="s">
        <v>17</v>
      </c>
      <c r="Y511" s="79" t="s">
        <v>45</v>
      </c>
      <c r="Z511" s="79" t="s">
        <v>17</v>
      </c>
      <c r="AA511" s="79" t="s">
        <v>17</v>
      </c>
      <c r="AB511" s="79" t="s">
        <v>17</v>
      </c>
      <c r="AC511" s="79" t="s">
        <v>17</v>
      </c>
    </row>
    <row r="512" spans="1:68">
      <c r="A512" s="93" t="s">
        <v>397</v>
      </c>
      <c r="B512" s="138" t="s">
        <v>522</v>
      </c>
      <c r="C512" s="103" t="s">
        <v>526</v>
      </c>
      <c r="D512" s="103"/>
      <c r="E512" s="93" t="s">
        <v>44</v>
      </c>
      <c r="F512" s="126"/>
      <c r="G512" s="79" t="s">
        <v>45</v>
      </c>
      <c r="H512" s="79" t="s">
        <v>17</v>
      </c>
      <c r="I512" s="79" t="s">
        <v>17</v>
      </c>
      <c r="J512" s="79" t="s">
        <v>17</v>
      </c>
      <c r="K512" s="79" t="s">
        <v>17</v>
      </c>
      <c r="L512" s="126">
        <v>1</v>
      </c>
      <c r="M512" s="79" t="s">
        <v>45</v>
      </c>
      <c r="N512" s="79" t="s">
        <v>17</v>
      </c>
      <c r="O512" s="79" t="s">
        <v>17</v>
      </c>
      <c r="P512" s="79" t="s">
        <v>17</v>
      </c>
      <c r="Q512" s="79" t="s">
        <v>17</v>
      </c>
      <c r="R512" s="126">
        <v>1</v>
      </c>
      <c r="S512" s="125">
        <f t="shared" si="7"/>
        <v>2</v>
      </c>
      <c r="T512" s="79" t="s">
        <v>45</v>
      </c>
      <c r="U512" s="79" t="s">
        <v>17</v>
      </c>
      <c r="V512" s="79" t="s">
        <v>17</v>
      </c>
      <c r="W512" s="79" t="s">
        <v>17</v>
      </c>
      <c r="X512" s="79" t="s">
        <v>17</v>
      </c>
      <c r="Y512" s="79" t="s">
        <v>45</v>
      </c>
      <c r="Z512" s="79" t="s">
        <v>17</v>
      </c>
      <c r="AA512" s="79" t="s">
        <v>17</v>
      </c>
      <c r="AB512" s="79" t="s">
        <v>17</v>
      </c>
      <c r="AC512" s="79" t="s">
        <v>17</v>
      </c>
    </row>
    <row r="513" spans="1:68">
      <c r="A513" s="93" t="s">
        <v>397</v>
      </c>
      <c r="B513" s="138" t="s">
        <v>522</v>
      </c>
      <c r="C513" s="103" t="s">
        <v>527</v>
      </c>
      <c r="D513" s="103"/>
      <c r="E513" s="93" t="s">
        <v>44</v>
      </c>
      <c r="F513" s="126"/>
      <c r="G513" s="79" t="s">
        <v>45</v>
      </c>
      <c r="H513" s="79" t="s">
        <v>17</v>
      </c>
      <c r="I513" s="79" t="s">
        <v>17</v>
      </c>
      <c r="J513" s="79" t="s">
        <v>17</v>
      </c>
      <c r="K513" s="79" t="s">
        <v>17</v>
      </c>
      <c r="L513" s="126">
        <v>1</v>
      </c>
      <c r="M513" s="79" t="s">
        <v>45</v>
      </c>
      <c r="N513" s="79" t="s">
        <v>17</v>
      </c>
      <c r="O513" s="79" t="s">
        <v>17</v>
      </c>
      <c r="P513" s="79" t="s">
        <v>17</v>
      </c>
      <c r="Q513" s="79" t="s">
        <v>17</v>
      </c>
      <c r="R513" s="126">
        <v>1</v>
      </c>
      <c r="S513" s="125">
        <f t="shared" si="7"/>
        <v>2</v>
      </c>
      <c r="T513" s="79" t="s">
        <v>45</v>
      </c>
      <c r="U513" s="79" t="s">
        <v>17</v>
      </c>
      <c r="V513" s="79" t="s">
        <v>17</v>
      </c>
      <c r="W513" s="79" t="s">
        <v>17</v>
      </c>
      <c r="X513" s="79" t="s">
        <v>17</v>
      </c>
      <c r="Y513" s="79" t="s">
        <v>45</v>
      </c>
      <c r="Z513" s="79" t="s">
        <v>17</v>
      </c>
      <c r="AA513" s="79" t="s">
        <v>17</v>
      </c>
      <c r="AB513" s="79" t="s">
        <v>17</v>
      </c>
      <c r="AC513" s="79" t="s">
        <v>17</v>
      </c>
    </row>
    <row r="514" spans="1:68">
      <c r="A514" s="93" t="s">
        <v>397</v>
      </c>
      <c r="B514" s="138" t="s">
        <v>522</v>
      </c>
      <c r="C514" s="103" t="s">
        <v>528</v>
      </c>
      <c r="D514" s="103"/>
      <c r="E514" s="93" t="s">
        <v>44</v>
      </c>
      <c r="F514" s="126"/>
      <c r="G514" s="79" t="s">
        <v>45</v>
      </c>
      <c r="H514" s="79" t="s">
        <v>17</v>
      </c>
      <c r="I514" s="79" t="s">
        <v>17</v>
      </c>
      <c r="J514" s="79" t="s">
        <v>17</v>
      </c>
      <c r="K514" s="79" t="s">
        <v>17</v>
      </c>
      <c r="L514" s="126">
        <v>1</v>
      </c>
      <c r="M514" s="79" t="s">
        <v>45</v>
      </c>
      <c r="N514" s="79" t="s">
        <v>17</v>
      </c>
      <c r="O514" s="79" t="s">
        <v>17</v>
      </c>
      <c r="P514" s="79" t="s">
        <v>17</v>
      </c>
      <c r="Q514" s="79" t="s">
        <v>17</v>
      </c>
      <c r="R514" s="126">
        <v>1</v>
      </c>
      <c r="S514" s="125">
        <f t="shared" si="7"/>
        <v>2</v>
      </c>
      <c r="T514" s="79" t="s">
        <v>45</v>
      </c>
      <c r="U514" s="79" t="s">
        <v>17</v>
      </c>
      <c r="V514" s="79" t="s">
        <v>17</v>
      </c>
      <c r="W514" s="79" t="s">
        <v>17</v>
      </c>
      <c r="X514" s="79" t="s">
        <v>17</v>
      </c>
      <c r="Y514" s="79" t="s">
        <v>45</v>
      </c>
      <c r="Z514" s="79" t="s">
        <v>17</v>
      </c>
      <c r="AA514" s="79" t="s">
        <v>17</v>
      </c>
      <c r="AB514" s="79" t="s">
        <v>17</v>
      </c>
      <c r="AC514" s="79" t="s">
        <v>17</v>
      </c>
    </row>
    <row r="515" spans="1:68">
      <c r="A515" s="93" t="s">
        <v>397</v>
      </c>
      <c r="B515" s="138" t="s">
        <v>522</v>
      </c>
      <c r="C515" s="103" t="s">
        <v>529</v>
      </c>
      <c r="D515" s="103"/>
      <c r="E515" s="93" t="s">
        <v>44</v>
      </c>
      <c r="F515" s="126"/>
      <c r="G515" s="79" t="s">
        <v>45</v>
      </c>
      <c r="H515" s="79" t="s">
        <v>17</v>
      </c>
      <c r="I515" s="79" t="s">
        <v>17</v>
      </c>
      <c r="J515" s="79" t="s">
        <v>17</v>
      </c>
      <c r="K515" s="79" t="s">
        <v>17</v>
      </c>
      <c r="L515" s="126">
        <v>1</v>
      </c>
      <c r="M515" s="79" t="s">
        <v>45</v>
      </c>
      <c r="N515" s="79" t="s">
        <v>17</v>
      </c>
      <c r="O515" s="79" t="s">
        <v>17</v>
      </c>
      <c r="P515" s="79" t="s">
        <v>17</v>
      </c>
      <c r="Q515" s="79" t="s">
        <v>17</v>
      </c>
      <c r="R515" s="126">
        <v>1</v>
      </c>
      <c r="S515" s="125">
        <f t="shared" si="7"/>
        <v>2</v>
      </c>
      <c r="T515" s="79" t="s">
        <v>45</v>
      </c>
      <c r="U515" s="79" t="s">
        <v>17</v>
      </c>
      <c r="V515" s="79" t="s">
        <v>17</v>
      </c>
      <c r="W515" s="79" t="s">
        <v>17</v>
      </c>
      <c r="X515" s="79" t="s">
        <v>17</v>
      </c>
      <c r="Y515" s="79" t="s">
        <v>45</v>
      </c>
      <c r="Z515" s="79" t="s">
        <v>17</v>
      </c>
      <c r="AA515" s="79" t="s">
        <v>17</v>
      </c>
      <c r="AB515" s="79" t="s">
        <v>17</v>
      </c>
      <c r="AC515" s="79" t="s">
        <v>17</v>
      </c>
    </row>
    <row r="516" spans="1:68">
      <c r="A516" s="93" t="s">
        <v>397</v>
      </c>
      <c r="B516" s="138" t="s">
        <v>522</v>
      </c>
      <c r="C516" s="103" t="s">
        <v>530</v>
      </c>
      <c r="D516" s="103"/>
      <c r="E516" s="93" t="s">
        <v>44</v>
      </c>
      <c r="F516" s="126"/>
      <c r="G516" s="79" t="s">
        <v>45</v>
      </c>
      <c r="H516" s="79" t="s">
        <v>17</v>
      </c>
      <c r="I516" s="79" t="s">
        <v>17</v>
      </c>
      <c r="J516" s="79" t="s">
        <v>17</v>
      </c>
      <c r="K516" s="79" t="s">
        <v>17</v>
      </c>
      <c r="L516" s="126">
        <v>1</v>
      </c>
      <c r="M516" s="79" t="s">
        <v>45</v>
      </c>
      <c r="N516" s="79" t="s">
        <v>17</v>
      </c>
      <c r="O516" s="79" t="s">
        <v>17</v>
      </c>
      <c r="P516" s="79" t="s">
        <v>17</v>
      </c>
      <c r="Q516" s="79" t="s">
        <v>17</v>
      </c>
      <c r="R516" s="126">
        <v>1</v>
      </c>
      <c r="S516" s="125">
        <f t="shared" si="7"/>
        <v>2</v>
      </c>
      <c r="T516" s="79" t="s">
        <v>45</v>
      </c>
      <c r="U516" s="79" t="s">
        <v>17</v>
      </c>
      <c r="V516" s="79" t="s">
        <v>17</v>
      </c>
      <c r="W516" s="79" t="s">
        <v>17</v>
      </c>
      <c r="X516" s="79" t="s">
        <v>17</v>
      </c>
      <c r="Y516" s="79" t="s">
        <v>45</v>
      </c>
      <c r="Z516" s="79" t="s">
        <v>17</v>
      </c>
      <c r="AA516" s="79" t="s">
        <v>17</v>
      </c>
      <c r="AB516" s="79" t="s">
        <v>17</v>
      </c>
      <c r="AC516" s="79" t="s">
        <v>17</v>
      </c>
    </row>
    <row r="517" spans="1:68" ht="25.35" customHeight="1">
      <c r="A517" s="93" t="s">
        <v>397</v>
      </c>
      <c r="B517" s="138" t="s">
        <v>522</v>
      </c>
      <c r="C517" s="103" t="s">
        <v>531</v>
      </c>
      <c r="D517" s="103"/>
      <c r="E517" s="93" t="s">
        <v>44</v>
      </c>
      <c r="F517" s="126"/>
      <c r="G517" s="79" t="s">
        <v>45</v>
      </c>
      <c r="H517" s="79" t="s">
        <v>17</v>
      </c>
      <c r="I517" s="79" t="s">
        <v>17</v>
      </c>
      <c r="J517" s="79" t="s">
        <v>17</v>
      </c>
      <c r="K517" s="79" t="s">
        <v>17</v>
      </c>
      <c r="L517" s="126">
        <v>1</v>
      </c>
      <c r="M517" s="79" t="s">
        <v>45</v>
      </c>
      <c r="N517" s="79" t="s">
        <v>17</v>
      </c>
      <c r="O517" s="79" t="s">
        <v>17</v>
      </c>
      <c r="P517" s="79" t="s">
        <v>17</v>
      </c>
      <c r="Q517" s="79" t="s">
        <v>17</v>
      </c>
      <c r="R517" s="126">
        <v>1</v>
      </c>
      <c r="S517" s="125">
        <f t="shared" ref="S517:S551" si="8">L517+R517</f>
        <v>2</v>
      </c>
      <c r="T517" s="79" t="s">
        <v>45</v>
      </c>
      <c r="U517" s="79" t="s">
        <v>17</v>
      </c>
      <c r="V517" s="79" t="s">
        <v>17</v>
      </c>
      <c r="W517" s="79" t="s">
        <v>17</v>
      </c>
      <c r="X517" s="79" t="s">
        <v>17</v>
      </c>
      <c r="Y517" s="79" t="s">
        <v>45</v>
      </c>
      <c r="Z517" s="79" t="s">
        <v>17</v>
      </c>
      <c r="AA517" s="79" t="s">
        <v>17</v>
      </c>
      <c r="AB517" s="79" t="s">
        <v>17</v>
      </c>
      <c r="AC517" s="79" t="s">
        <v>17</v>
      </c>
    </row>
    <row r="518" spans="1:68" ht="34.5" customHeight="1">
      <c r="A518" s="93" t="s">
        <v>397</v>
      </c>
      <c r="B518" s="138" t="s">
        <v>522</v>
      </c>
      <c r="C518" s="100" t="s">
        <v>532</v>
      </c>
      <c r="D518" s="100"/>
      <c r="E518" s="93" t="s">
        <v>44</v>
      </c>
      <c r="F518" s="126"/>
      <c r="G518" s="79" t="s">
        <v>45</v>
      </c>
      <c r="H518" s="79" t="s">
        <v>17</v>
      </c>
      <c r="I518" s="79" t="s">
        <v>17</v>
      </c>
      <c r="J518" s="79" t="s">
        <v>17</v>
      </c>
      <c r="K518" s="79" t="s">
        <v>17</v>
      </c>
      <c r="L518" s="126">
        <v>1</v>
      </c>
      <c r="M518" s="79" t="s">
        <v>45</v>
      </c>
      <c r="N518" s="79" t="s">
        <v>17</v>
      </c>
      <c r="O518" s="79" t="s">
        <v>17</v>
      </c>
      <c r="P518" s="79" t="s">
        <v>17</v>
      </c>
      <c r="Q518" s="79" t="s">
        <v>17</v>
      </c>
      <c r="R518" s="126">
        <v>1</v>
      </c>
      <c r="S518" s="125">
        <f t="shared" si="8"/>
        <v>2</v>
      </c>
      <c r="T518" s="79" t="s">
        <v>45</v>
      </c>
      <c r="U518" s="79" t="s">
        <v>17</v>
      </c>
      <c r="V518" s="79" t="s">
        <v>17</v>
      </c>
      <c r="W518" s="79" t="s">
        <v>17</v>
      </c>
      <c r="X518" s="79" t="s">
        <v>17</v>
      </c>
      <c r="Y518" s="79" t="s">
        <v>45</v>
      </c>
      <c r="Z518" s="79" t="s">
        <v>17</v>
      </c>
      <c r="AA518" s="79" t="s">
        <v>17</v>
      </c>
      <c r="AB518" s="79" t="s">
        <v>17</v>
      </c>
      <c r="AC518" s="79" t="s">
        <v>17</v>
      </c>
    </row>
    <row r="519" spans="1:68">
      <c r="A519" s="93" t="s">
        <v>397</v>
      </c>
      <c r="B519" s="138" t="s">
        <v>522</v>
      </c>
      <c r="C519" s="100" t="s">
        <v>533</v>
      </c>
      <c r="D519" s="100"/>
      <c r="E519" s="93" t="s">
        <v>44</v>
      </c>
      <c r="F519" s="126"/>
      <c r="G519" s="79" t="s">
        <v>45</v>
      </c>
      <c r="H519" s="79" t="s">
        <v>17</v>
      </c>
      <c r="I519" s="79" t="s">
        <v>17</v>
      </c>
      <c r="J519" s="79" t="s">
        <v>17</v>
      </c>
      <c r="K519" s="79" t="s">
        <v>17</v>
      </c>
      <c r="L519" s="126">
        <v>1</v>
      </c>
      <c r="M519" s="79" t="s">
        <v>45</v>
      </c>
      <c r="N519" s="79" t="s">
        <v>17</v>
      </c>
      <c r="O519" s="79" t="s">
        <v>17</v>
      </c>
      <c r="P519" s="79" t="s">
        <v>17</v>
      </c>
      <c r="Q519" s="79" t="s">
        <v>17</v>
      </c>
      <c r="R519" s="126">
        <v>1</v>
      </c>
      <c r="S519" s="125">
        <f t="shared" si="8"/>
        <v>2</v>
      </c>
      <c r="T519" s="79" t="s">
        <v>45</v>
      </c>
      <c r="U519" s="79" t="s">
        <v>17</v>
      </c>
      <c r="V519" s="79" t="s">
        <v>17</v>
      </c>
      <c r="W519" s="79" t="s">
        <v>17</v>
      </c>
      <c r="X519" s="79" t="s">
        <v>17</v>
      </c>
      <c r="Y519" s="79" t="s">
        <v>45</v>
      </c>
      <c r="Z519" s="79" t="s">
        <v>17</v>
      </c>
      <c r="AA519" s="79" t="s">
        <v>17</v>
      </c>
      <c r="AB519" s="79" t="s">
        <v>17</v>
      </c>
      <c r="AC519" s="79" t="s">
        <v>17</v>
      </c>
    </row>
    <row r="520" spans="1:68" ht="47.1" customHeight="1">
      <c r="A520" s="93" t="s">
        <v>397</v>
      </c>
      <c r="B520" s="138" t="s">
        <v>522</v>
      </c>
      <c r="C520" s="103" t="s">
        <v>534</v>
      </c>
      <c r="D520" s="103"/>
      <c r="E520" s="93" t="s">
        <v>44</v>
      </c>
      <c r="F520" s="126"/>
      <c r="G520" s="79" t="s">
        <v>45</v>
      </c>
      <c r="H520" s="79" t="s">
        <v>17</v>
      </c>
      <c r="I520" s="79" t="s">
        <v>17</v>
      </c>
      <c r="J520" s="79" t="s">
        <v>17</v>
      </c>
      <c r="K520" s="79" t="s">
        <v>17</v>
      </c>
      <c r="L520" s="126">
        <v>1</v>
      </c>
      <c r="M520" s="79" t="s">
        <v>45</v>
      </c>
      <c r="N520" s="79" t="s">
        <v>17</v>
      </c>
      <c r="O520" s="79" t="s">
        <v>17</v>
      </c>
      <c r="P520" s="79" t="s">
        <v>17</v>
      </c>
      <c r="Q520" s="79" t="s">
        <v>17</v>
      </c>
      <c r="R520" s="126">
        <v>1</v>
      </c>
      <c r="S520" s="125">
        <f t="shared" si="8"/>
        <v>2</v>
      </c>
      <c r="T520" s="79" t="s">
        <v>45</v>
      </c>
      <c r="U520" s="79" t="s">
        <v>17</v>
      </c>
      <c r="V520" s="79" t="s">
        <v>17</v>
      </c>
      <c r="W520" s="79" t="s">
        <v>17</v>
      </c>
      <c r="X520" s="79" t="s">
        <v>17</v>
      </c>
      <c r="Y520" s="79" t="s">
        <v>45</v>
      </c>
      <c r="Z520" s="79" t="s">
        <v>17</v>
      </c>
      <c r="AA520" s="79" t="s">
        <v>17</v>
      </c>
      <c r="AB520" s="79" t="s">
        <v>17</v>
      </c>
      <c r="AC520" s="79" t="s">
        <v>17</v>
      </c>
    </row>
    <row r="521" spans="1:68">
      <c r="A521" s="93" t="s">
        <v>397</v>
      </c>
      <c r="B521" s="138" t="s">
        <v>522</v>
      </c>
      <c r="C521" s="100" t="s">
        <v>535</v>
      </c>
      <c r="D521" s="100"/>
      <c r="E521" s="93" t="s">
        <v>44</v>
      </c>
      <c r="F521" s="126"/>
      <c r="G521" s="79" t="s">
        <v>45</v>
      </c>
      <c r="H521" s="79" t="s">
        <v>17</v>
      </c>
      <c r="I521" s="79" t="s">
        <v>17</v>
      </c>
      <c r="J521" s="79" t="s">
        <v>17</v>
      </c>
      <c r="K521" s="79" t="s">
        <v>17</v>
      </c>
      <c r="L521" s="126">
        <v>1</v>
      </c>
      <c r="M521" s="79" t="s">
        <v>45</v>
      </c>
      <c r="N521" s="79" t="s">
        <v>17</v>
      </c>
      <c r="O521" s="79" t="s">
        <v>17</v>
      </c>
      <c r="P521" s="79" t="s">
        <v>17</v>
      </c>
      <c r="Q521" s="79" t="s">
        <v>17</v>
      </c>
      <c r="R521" s="126">
        <v>1</v>
      </c>
      <c r="S521" s="125">
        <f t="shared" si="8"/>
        <v>2</v>
      </c>
      <c r="T521" s="79" t="s">
        <v>45</v>
      </c>
      <c r="U521" s="79" t="s">
        <v>17</v>
      </c>
      <c r="V521" s="79" t="s">
        <v>17</v>
      </c>
      <c r="W521" s="79" t="s">
        <v>17</v>
      </c>
      <c r="X521" s="79" t="s">
        <v>17</v>
      </c>
      <c r="Y521" s="79" t="s">
        <v>45</v>
      </c>
      <c r="Z521" s="79" t="s">
        <v>17</v>
      </c>
      <c r="AA521" s="79" t="s">
        <v>17</v>
      </c>
      <c r="AB521" s="79" t="s">
        <v>17</v>
      </c>
      <c r="AC521" s="79" t="s">
        <v>17</v>
      </c>
    </row>
    <row r="522" spans="1:68" s="9" customFormat="1">
      <c r="A522" s="96" t="s">
        <v>397</v>
      </c>
      <c r="B522" s="80" t="s">
        <v>536</v>
      </c>
      <c r="C522" s="97" t="s">
        <v>536</v>
      </c>
      <c r="D522" s="97"/>
      <c r="E522" s="96" t="s">
        <v>6</v>
      </c>
      <c r="F522" s="151"/>
      <c r="G522" s="78"/>
      <c r="H522" s="78"/>
      <c r="I522" s="78"/>
      <c r="J522" s="78"/>
      <c r="K522" s="78"/>
      <c r="L522" s="151">
        <v>1</v>
      </c>
      <c r="M522" s="78"/>
      <c r="N522" s="78"/>
      <c r="O522" s="78"/>
      <c r="P522" s="78"/>
      <c r="Q522" s="78"/>
      <c r="R522" s="151">
        <v>1</v>
      </c>
      <c r="S522" s="152">
        <f t="shared" si="8"/>
        <v>2</v>
      </c>
      <c r="T522" s="78"/>
      <c r="U522" s="78"/>
      <c r="V522" s="78"/>
      <c r="W522" s="78"/>
      <c r="X522" s="78"/>
      <c r="Y522" s="78"/>
      <c r="Z522" s="78"/>
      <c r="AA522" s="78"/>
      <c r="AB522" s="78"/>
      <c r="AC522" s="78"/>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c r="BE522" s="2"/>
      <c r="BF522" s="2"/>
      <c r="BG522" s="2"/>
      <c r="BH522" s="2"/>
      <c r="BI522" s="2"/>
      <c r="BJ522" s="2"/>
      <c r="BK522" s="2"/>
      <c r="BL522" s="2"/>
      <c r="BM522" s="2"/>
      <c r="BN522" s="2"/>
      <c r="BO522" s="2"/>
      <c r="BP522" s="2"/>
    </row>
    <row r="523" spans="1:68">
      <c r="A523" s="93" t="s">
        <v>397</v>
      </c>
      <c r="B523" s="138" t="s">
        <v>536</v>
      </c>
      <c r="C523" s="100" t="s">
        <v>537</v>
      </c>
      <c r="D523" s="100"/>
      <c r="E523" s="93" t="s">
        <v>44</v>
      </c>
      <c r="F523" s="126"/>
      <c r="G523" s="79" t="s">
        <v>45</v>
      </c>
      <c r="H523" s="79" t="s">
        <v>45</v>
      </c>
      <c r="I523" s="79" t="s">
        <v>17</v>
      </c>
      <c r="J523" s="79" t="s">
        <v>17</v>
      </c>
      <c r="K523" s="79" t="s">
        <v>17</v>
      </c>
      <c r="L523" s="126">
        <v>1</v>
      </c>
      <c r="M523" s="79" t="s">
        <v>45</v>
      </c>
      <c r="N523" s="79" t="s">
        <v>45</v>
      </c>
      <c r="O523" s="79" t="s">
        <v>17</v>
      </c>
      <c r="P523" s="79" t="s">
        <v>17</v>
      </c>
      <c r="Q523" s="79" t="s">
        <v>17</v>
      </c>
      <c r="R523" s="126">
        <v>1</v>
      </c>
      <c r="S523" s="125">
        <f t="shared" si="8"/>
        <v>2</v>
      </c>
      <c r="T523" s="79" t="s">
        <v>45</v>
      </c>
      <c r="U523" s="79" t="s">
        <v>45</v>
      </c>
      <c r="V523" s="79" t="s">
        <v>17</v>
      </c>
      <c r="W523" s="79" t="s">
        <v>17</v>
      </c>
      <c r="X523" s="79" t="s">
        <v>17</v>
      </c>
      <c r="Y523" s="79" t="s">
        <v>45</v>
      </c>
      <c r="Z523" s="79" t="s">
        <v>45</v>
      </c>
      <c r="AA523" s="79" t="s">
        <v>17</v>
      </c>
      <c r="AB523" s="79" t="s">
        <v>17</v>
      </c>
      <c r="AC523" s="79" t="s">
        <v>17</v>
      </c>
    </row>
    <row r="524" spans="1:68">
      <c r="A524" s="93" t="s">
        <v>397</v>
      </c>
      <c r="B524" s="138" t="s">
        <v>536</v>
      </c>
      <c r="C524" s="100" t="s">
        <v>538</v>
      </c>
      <c r="D524" s="100"/>
      <c r="E524" s="93" t="s">
        <v>44</v>
      </c>
      <c r="F524" s="126"/>
      <c r="G524" s="79" t="s">
        <v>45</v>
      </c>
      <c r="H524" s="79" t="s">
        <v>45</v>
      </c>
      <c r="I524" s="79" t="s">
        <v>17</v>
      </c>
      <c r="J524" s="79" t="s">
        <v>17</v>
      </c>
      <c r="K524" s="79" t="s">
        <v>17</v>
      </c>
      <c r="L524" s="126">
        <v>1</v>
      </c>
      <c r="M524" s="79" t="s">
        <v>45</v>
      </c>
      <c r="N524" s="79" t="s">
        <v>45</v>
      </c>
      <c r="O524" s="79" t="s">
        <v>17</v>
      </c>
      <c r="P524" s="79" t="s">
        <v>17</v>
      </c>
      <c r="Q524" s="79" t="s">
        <v>17</v>
      </c>
      <c r="R524" s="126">
        <v>1</v>
      </c>
      <c r="S524" s="125">
        <f t="shared" si="8"/>
        <v>2</v>
      </c>
      <c r="T524" s="79" t="s">
        <v>45</v>
      </c>
      <c r="U524" s="79" t="s">
        <v>45</v>
      </c>
      <c r="V524" s="79" t="s">
        <v>17</v>
      </c>
      <c r="W524" s="79" t="s">
        <v>17</v>
      </c>
      <c r="X524" s="79" t="s">
        <v>17</v>
      </c>
      <c r="Y524" s="79" t="s">
        <v>45</v>
      </c>
      <c r="Z524" s="79" t="s">
        <v>45</v>
      </c>
      <c r="AA524" s="79" t="s">
        <v>17</v>
      </c>
      <c r="AB524" s="79" t="s">
        <v>17</v>
      </c>
      <c r="AC524" s="79" t="s">
        <v>17</v>
      </c>
    </row>
    <row r="525" spans="1:68" s="6" customFormat="1" ht="43.2">
      <c r="A525" s="90" t="s">
        <v>539</v>
      </c>
      <c r="B525" s="136" t="s">
        <v>37</v>
      </c>
      <c r="C525" s="91" t="s">
        <v>540</v>
      </c>
      <c r="D525" s="91"/>
      <c r="E525" s="92" t="s">
        <v>39</v>
      </c>
      <c r="F525" s="126"/>
      <c r="G525" s="79" t="s">
        <v>45</v>
      </c>
      <c r="H525" s="79" t="s">
        <v>45</v>
      </c>
      <c r="I525" s="79" t="s">
        <v>45</v>
      </c>
      <c r="J525" s="79" t="s">
        <v>45</v>
      </c>
      <c r="K525" s="79" t="s">
        <v>45</v>
      </c>
      <c r="L525" s="126">
        <v>1</v>
      </c>
      <c r="M525" s="79" t="s">
        <v>45</v>
      </c>
      <c r="N525" s="79" t="s">
        <v>45</v>
      </c>
      <c r="O525" s="79" t="s">
        <v>45</v>
      </c>
      <c r="P525" s="79" t="s">
        <v>45</v>
      </c>
      <c r="Q525" s="79" t="s">
        <v>45</v>
      </c>
      <c r="R525" s="126">
        <v>1</v>
      </c>
      <c r="S525" s="125">
        <f t="shared" si="8"/>
        <v>2</v>
      </c>
      <c r="T525" s="79" t="s">
        <v>45</v>
      </c>
      <c r="U525" s="79" t="s">
        <v>45</v>
      </c>
      <c r="V525" s="79" t="s">
        <v>45</v>
      </c>
      <c r="W525" s="79" t="s">
        <v>45</v>
      </c>
      <c r="X525" s="79" t="s">
        <v>45</v>
      </c>
      <c r="Y525" s="79" t="s">
        <v>45</v>
      </c>
      <c r="Z525" s="79" t="s">
        <v>45</v>
      </c>
      <c r="AA525" s="79" t="s">
        <v>45</v>
      </c>
      <c r="AB525" s="79" t="s">
        <v>45</v>
      </c>
      <c r="AC525" s="79" t="s">
        <v>45</v>
      </c>
      <c r="AD525" s="18"/>
      <c r="AE525" s="18"/>
      <c r="AF525" s="18"/>
      <c r="AG525" s="18"/>
      <c r="AH525" s="18"/>
      <c r="AI525" s="18"/>
      <c r="AJ525" s="18"/>
      <c r="AK525" s="18"/>
      <c r="AL525" s="18"/>
      <c r="AM525" s="18"/>
      <c r="AN525" s="18"/>
      <c r="AO525" s="18"/>
      <c r="AP525" s="18"/>
      <c r="AQ525" s="18"/>
      <c r="AR525" s="18"/>
      <c r="AS525" s="18"/>
      <c r="AT525" s="18"/>
      <c r="AU525" s="18"/>
      <c r="AV525" s="18"/>
      <c r="AW525" s="18"/>
      <c r="AX525" s="18"/>
      <c r="AY525" s="18"/>
      <c r="AZ525" s="18"/>
      <c r="BA525" s="18"/>
      <c r="BB525" s="18"/>
      <c r="BC525" s="18"/>
      <c r="BD525" s="18"/>
      <c r="BE525" s="18"/>
      <c r="BF525" s="18"/>
      <c r="BG525" s="18"/>
      <c r="BH525" s="18"/>
      <c r="BI525" s="18"/>
      <c r="BJ525" s="18"/>
      <c r="BK525" s="18"/>
      <c r="BL525" s="18"/>
      <c r="BM525" s="18"/>
      <c r="BN525" s="18"/>
      <c r="BO525" s="18"/>
      <c r="BP525" s="18"/>
    </row>
    <row r="526" spans="1:68" s="9" customFormat="1">
      <c r="A526" s="96" t="s">
        <v>539</v>
      </c>
      <c r="B526" s="80" t="s">
        <v>541</v>
      </c>
      <c r="C526" s="106" t="s">
        <v>541</v>
      </c>
      <c r="D526" s="96"/>
      <c r="E526" s="96" t="s">
        <v>6</v>
      </c>
      <c r="F526" s="151"/>
      <c r="G526" s="78"/>
      <c r="H526" s="78"/>
      <c r="I526" s="78"/>
      <c r="J526" s="78"/>
      <c r="K526" s="78"/>
      <c r="L526" s="151">
        <v>1</v>
      </c>
      <c r="M526" s="78"/>
      <c r="N526" s="78"/>
      <c r="O526" s="78"/>
      <c r="P526" s="78"/>
      <c r="Q526" s="78"/>
      <c r="R526" s="151">
        <v>1</v>
      </c>
      <c r="S526" s="152">
        <f t="shared" si="8"/>
        <v>2</v>
      </c>
      <c r="T526" s="78"/>
      <c r="U526" s="78"/>
      <c r="V526" s="78"/>
      <c r="W526" s="78"/>
      <c r="X526" s="78"/>
      <c r="Y526" s="78"/>
      <c r="Z526" s="78"/>
      <c r="AA526" s="78"/>
      <c r="AB526" s="78"/>
      <c r="AC526" s="78"/>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c r="BE526" s="2"/>
      <c r="BF526" s="2"/>
      <c r="BG526" s="2"/>
      <c r="BH526" s="2"/>
      <c r="BI526" s="2"/>
      <c r="BJ526" s="2"/>
      <c r="BK526" s="2"/>
      <c r="BL526" s="2"/>
      <c r="BM526" s="2"/>
      <c r="BN526" s="2"/>
      <c r="BO526" s="2"/>
      <c r="BP526" s="2"/>
    </row>
    <row r="527" spans="1:68" ht="28.8">
      <c r="A527" s="93" t="s">
        <v>539</v>
      </c>
      <c r="B527" s="138" t="s">
        <v>541</v>
      </c>
      <c r="C527" s="103" t="s">
        <v>542</v>
      </c>
      <c r="D527" s="103"/>
      <c r="E527" s="93" t="s">
        <v>44</v>
      </c>
      <c r="F527" s="126"/>
      <c r="G527" s="79" t="s">
        <v>45</v>
      </c>
      <c r="H527" s="79" t="s">
        <v>17</v>
      </c>
      <c r="I527" s="79" t="s">
        <v>17</v>
      </c>
      <c r="J527" s="79" t="s">
        <v>17</v>
      </c>
      <c r="K527" s="79" t="s">
        <v>17</v>
      </c>
      <c r="L527" s="126">
        <v>1</v>
      </c>
      <c r="M527" s="79" t="s">
        <v>45</v>
      </c>
      <c r="N527" s="79" t="s">
        <v>17</v>
      </c>
      <c r="O527" s="79" t="s">
        <v>17</v>
      </c>
      <c r="P527" s="79" t="s">
        <v>17</v>
      </c>
      <c r="Q527" s="79" t="s">
        <v>17</v>
      </c>
      <c r="R527" s="126">
        <v>1</v>
      </c>
      <c r="S527" s="125">
        <f t="shared" si="8"/>
        <v>2</v>
      </c>
      <c r="T527" s="79" t="s">
        <v>45</v>
      </c>
      <c r="U527" s="79" t="s">
        <v>17</v>
      </c>
      <c r="V527" s="79" t="s">
        <v>17</v>
      </c>
      <c r="W527" s="79" t="s">
        <v>17</v>
      </c>
      <c r="X527" s="79" t="s">
        <v>17</v>
      </c>
      <c r="Y527" s="79" t="s">
        <v>45</v>
      </c>
      <c r="Z527" s="79" t="s">
        <v>17</v>
      </c>
      <c r="AA527" s="79" t="s">
        <v>17</v>
      </c>
      <c r="AB527" s="79" t="s">
        <v>17</v>
      </c>
      <c r="AC527" s="79" t="s">
        <v>17</v>
      </c>
    </row>
    <row r="528" spans="1:68" ht="28.8">
      <c r="A528" s="93" t="s">
        <v>539</v>
      </c>
      <c r="B528" s="138" t="s">
        <v>541</v>
      </c>
      <c r="C528" s="100" t="s">
        <v>543</v>
      </c>
      <c r="D528" s="100"/>
      <c r="E528" s="93" t="s">
        <v>44</v>
      </c>
      <c r="F528" s="126"/>
      <c r="G528" s="79" t="s">
        <v>45</v>
      </c>
      <c r="H528" s="79" t="s">
        <v>17</v>
      </c>
      <c r="I528" s="79" t="s">
        <v>17</v>
      </c>
      <c r="J528" s="79" t="s">
        <v>17</v>
      </c>
      <c r="K528" s="79" t="s">
        <v>17</v>
      </c>
      <c r="L528" s="126">
        <v>1</v>
      </c>
      <c r="M528" s="79" t="s">
        <v>45</v>
      </c>
      <c r="N528" s="79" t="s">
        <v>17</v>
      </c>
      <c r="O528" s="79" t="s">
        <v>17</v>
      </c>
      <c r="P528" s="79" t="s">
        <v>17</v>
      </c>
      <c r="Q528" s="79" t="s">
        <v>17</v>
      </c>
      <c r="R528" s="126">
        <v>1</v>
      </c>
      <c r="S528" s="125">
        <f t="shared" si="8"/>
        <v>2</v>
      </c>
      <c r="T528" s="79" t="s">
        <v>45</v>
      </c>
      <c r="U528" s="79" t="s">
        <v>17</v>
      </c>
      <c r="V528" s="79" t="s">
        <v>17</v>
      </c>
      <c r="W528" s="79" t="s">
        <v>17</v>
      </c>
      <c r="X528" s="79" t="s">
        <v>17</v>
      </c>
      <c r="Y528" s="79" t="s">
        <v>45</v>
      </c>
      <c r="Z528" s="79" t="s">
        <v>17</v>
      </c>
      <c r="AA528" s="79" t="s">
        <v>17</v>
      </c>
      <c r="AB528" s="79" t="s">
        <v>17</v>
      </c>
      <c r="AC528" s="79" t="s">
        <v>17</v>
      </c>
    </row>
    <row r="529" spans="1:68" ht="28.8">
      <c r="A529" s="93" t="s">
        <v>539</v>
      </c>
      <c r="B529" s="138" t="s">
        <v>541</v>
      </c>
      <c r="C529" s="110" t="s">
        <v>544</v>
      </c>
      <c r="D529" s="110"/>
      <c r="E529" s="93" t="s">
        <v>44</v>
      </c>
      <c r="F529" s="126"/>
      <c r="G529" s="79" t="s">
        <v>45</v>
      </c>
      <c r="H529" s="79" t="s">
        <v>17</v>
      </c>
      <c r="I529" s="79" t="s">
        <v>17</v>
      </c>
      <c r="J529" s="79" t="s">
        <v>17</v>
      </c>
      <c r="K529" s="79" t="s">
        <v>17</v>
      </c>
      <c r="L529" s="126">
        <v>1</v>
      </c>
      <c r="M529" s="79" t="s">
        <v>45</v>
      </c>
      <c r="N529" s="79" t="s">
        <v>17</v>
      </c>
      <c r="O529" s="79" t="s">
        <v>17</v>
      </c>
      <c r="P529" s="79" t="s">
        <v>17</v>
      </c>
      <c r="Q529" s="79" t="s">
        <v>17</v>
      </c>
      <c r="R529" s="126">
        <v>1</v>
      </c>
      <c r="S529" s="125">
        <f t="shared" si="8"/>
        <v>2</v>
      </c>
      <c r="T529" s="79" t="s">
        <v>45</v>
      </c>
      <c r="U529" s="79" t="s">
        <v>17</v>
      </c>
      <c r="V529" s="79" t="s">
        <v>17</v>
      </c>
      <c r="W529" s="79" t="s">
        <v>17</v>
      </c>
      <c r="X529" s="79" t="s">
        <v>17</v>
      </c>
      <c r="Y529" s="79" t="s">
        <v>45</v>
      </c>
      <c r="Z529" s="79" t="s">
        <v>17</v>
      </c>
      <c r="AA529" s="79" t="s">
        <v>17</v>
      </c>
      <c r="AB529" s="79" t="s">
        <v>17</v>
      </c>
      <c r="AC529" s="79" t="s">
        <v>17</v>
      </c>
    </row>
    <row r="530" spans="1:68" s="9" customFormat="1">
      <c r="A530" s="96" t="s">
        <v>539</v>
      </c>
      <c r="B530" s="80" t="s">
        <v>541</v>
      </c>
      <c r="C530" s="106" t="s">
        <v>541</v>
      </c>
      <c r="D530" s="96"/>
      <c r="E530" s="96" t="s">
        <v>6</v>
      </c>
      <c r="F530" s="151"/>
      <c r="G530" s="78"/>
      <c r="H530" s="78"/>
      <c r="I530" s="78"/>
      <c r="J530" s="78"/>
      <c r="K530" s="78"/>
      <c r="L530" s="151">
        <v>1</v>
      </c>
      <c r="M530" s="78"/>
      <c r="N530" s="78"/>
      <c r="O530" s="78"/>
      <c r="P530" s="78"/>
      <c r="Q530" s="78"/>
      <c r="R530" s="151">
        <v>1</v>
      </c>
      <c r="S530" s="152">
        <f t="shared" si="8"/>
        <v>2</v>
      </c>
      <c r="T530" s="78"/>
      <c r="U530" s="78"/>
      <c r="V530" s="78"/>
      <c r="W530" s="78"/>
      <c r="X530" s="78"/>
      <c r="Y530" s="78"/>
      <c r="Z530" s="78"/>
      <c r="AA530" s="78"/>
      <c r="AB530" s="78"/>
      <c r="AC530" s="78"/>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c r="BE530" s="2"/>
      <c r="BF530" s="2"/>
      <c r="BG530" s="2"/>
      <c r="BH530" s="2"/>
      <c r="BI530" s="2"/>
      <c r="BJ530" s="2"/>
      <c r="BK530" s="2"/>
      <c r="BL530" s="2"/>
      <c r="BM530" s="2"/>
      <c r="BN530" s="2"/>
      <c r="BO530" s="2"/>
      <c r="BP530" s="2"/>
    </row>
    <row r="531" spans="1:68">
      <c r="A531" s="93" t="s">
        <v>539</v>
      </c>
      <c r="B531" s="138" t="s">
        <v>541</v>
      </c>
      <c r="C531" s="98" t="s">
        <v>545</v>
      </c>
      <c r="D531" s="98"/>
      <c r="E531" s="93" t="s">
        <v>44</v>
      </c>
      <c r="F531" s="126"/>
      <c r="G531" s="79" t="s">
        <v>45</v>
      </c>
      <c r="H531" s="79" t="s">
        <v>17</v>
      </c>
      <c r="I531" s="79" t="s">
        <v>17</v>
      </c>
      <c r="J531" s="79" t="s">
        <v>17</v>
      </c>
      <c r="K531" s="79" t="s">
        <v>17</v>
      </c>
      <c r="L531" s="126">
        <v>1</v>
      </c>
      <c r="M531" s="79" t="s">
        <v>45</v>
      </c>
      <c r="N531" s="79" t="s">
        <v>17</v>
      </c>
      <c r="O531" s="79" t="s">
        <v>17</v>
      </c>
      <c r="P531" s="79" t="s">
        <v>17</v>
      </c>
      <c r="Q531" s="79" t="s">
        <v>17</v>
      </c>
      <c r="R531" s="126">
        <v>1</v>
      </c>
      <c r="S531" s="125">
        <f t="shared" si="8"/>
        <v>2</v>
      </c>
      <c r="T531" s="79" t="s">
        <v>45</v>
      </c>
      <c r="U531" s="79" t="s">
        <v>17</v>
      </c>
      <c r="V531" s="79" t="s">
        <v>17</v>
      </c>
      <c r="W531" s="79" t="s">
        <v>17</v>
      </c>
      <c r="X531" s="79" t="s">
        <v>17</v>
      </c>
      <c r="Y531" s="79" t="s">
        <v>45</v>
      </c>
      <c r="Z531" s="79" t="s">
        <v>17</v>
      </c>
      <c r="AA531" s="79" t="s">
        <v>17</v>
      </c>
      <c r="AB531" s="79" t="s">
        <v>17</v>
      </c>
      <c r="AC531" s="79" t="s">
        <v>17</v>
      </c>
    </row>
    <row r="532" spans="1:68">
      <c r="A532" s="93" t="s">
        <v>539</v>
      </c>
      <c r="B532" s="138" t="s">
        <v>541</v>
      </c>
      <c r="C532" s="100" t="s">
        <v>546</v>
      </c>
      <c r="D532" s="100"/>
      <c r="E532" s="93" t="s">
        <v>44</v>
      </c>
      <c r="F532" s="126"/>
      <c r="G532" s="79" t="s">
        <v>45</v>
      </c>
      <c r="H532" s="79" t="s">
        <v>17</v>
      </c>
      <c r="I532" s="79" t="s">
        <v>17</v>
      </c>
      <c r="J532" s="79" t="s">
        <v>17</v>
      </c>
      <c r="K532" s="79" t="s">
        <v>17</v>
      </c>
      <c r="L532" s="126">
        <v>1</v>
      </c>
      <c r="M532" s="79" t="s">
        <v>45</v>
      </c>
      <c r="N532" s="79" t="s">
        <v>17</v>
      </c>
      <c r="O532" s="79" t="s">
        <v>17</v>
      </c>
      <c r="P532" s="79" t="s">
        <v>17</v>
      </c>
      <c r="Q532" s="79" t="s">
        <v>17</v>
      </c>
      <c r="R532" s="126">
        <v>1</v>
      </c>
      <c r="S532" s="125">
        <f t="shared" si="8"/>
        <v>2</v>
      </c>
      <c r="T532" s="79" t="s">
        <v>45</v>
      </c>
      <c r="U532" s="79" t="s">
        <v>17</v>
      </c>
      <c r="V532" s="79" t="s">
        <v>17</v>
      </c>
      <c r="W532" s="79" t="s">
        <v>17</v>
      </c>
      <c r="X532" s="79" t="s">
        <v>17</v>
      </c>
      <c r="Y532" s="79" t="s">
        <v>45</v>
      </c>
      <c r="Z532" s="79" t="s">
        <v>17</v>
      </c>
      <c r="AA532" s="79" t="s">
        <v>17</v>
      </c>
      <c r="AB532" s="79" t="s">
        <v>17</v>
      </c>
      <c r="AC532" s="79" t="s">
        <v>17</v>
      </c>
    </row>
    <row r="533" spans="1:68">
      <c r="A533" s="93" t="s">
        <v>539</v>
      </c>
      <c r="B533" s="138" t="s">
        <v>541</v>
      </c>
      <c r="C533" s="100" t="s">
        <v>547</v>
      </c>
      <c r="D533" s="100"/>
      <c r="E533" s="93" t="s">
        <v>44</v>
      </c>
      <c r="F533" s="126"/>
      <c r="G533" s="79" t="s">
        <v>45</v>
      </c>
      <c r="H533" s="79" t="s">
        <v>17</v>
      </c>
      <c r="I533" s="79" t="s">
        <v>17</v>
      </c>
      <c r="J533" s="79" t="s">
        <v>17</v>
      </c>
      <c r="K533" s="79" t="s">
        <v>17</v>
      </c>
      <c r="L533" s="126">
        <v>1</v>
      </c>
      <c r="M533" s="79" t="s">
        <v>45</v>
      </c>
      <c r="N533" s="79" t="s">
        <v>17</v>
      </c>
      <c r="O533" s="79" t="s">
        <v>17</v>
      </c>
      <c r="P533" s="79" t="s">
        <v>17</v>
      </c>
      <c r="Q533" s="79" t="s">
        <v>17</v>
      </c>
      <c r="R533" s="126">
        <v>1</v>
      </c>
      <c r="S533" s="125">
        <f t="shared" si="8"/>
        <v>2</v>
      </c>
      <c r="T533" s="79" t="s">
        <v>45</v>
      </c>
      <c r="U533" s="79" t="s">
        <v>17</v>
      </c>
      <c r="V533" s="79" t="s">
        <v>17</v>
      </c>
      <c r="W533" s="79" t="s">
        <v>17</v>
      </c>
      <c r="X533" s="79" t="s">
        <v>17</v>
      </c>
      <c r="Y533" s="79" t="s">
        <v>45</v>
      </c>
      <c r="Z533" s="79" t="s">
        <v>17</v>
      </c>
      <c r="AA533" s="79" t="s">
        <v>17</v>
      </c>
      <c r="AB533" s="79" t="s">
        <v>17</v>
      </c>
      <c r="AC533" s="79" t="s">
        <v>17</v>
      </c>
    </row>
    <row r="534" spans="1:68" ht="28.8">
      <c r="A534" s="93" t="s">
        <v>539</v>
      </c>
      <c r="B534" s="138" t="s">
        <v>541</v>
      </c>
      <c r="C534" s="103" t="s">
        <v>548</v>
      </c>
      <c r="D534" s="103"/>
      <c r="E534" s="93" t="s">
        <v>44</v>
      </c>
      <c r="F534" s="126"/>
      <c r="G534" s="79" t="s">
        <v>45</v>
      </c>
      <c r="H534" s="79" t="s">
        <v>17</v>
      </c>
      <c r="I534" s="79" t="s">
        <v>17</v>
      </c>
      <c r="J534" s="79" t="s">
        <v>17</v>
      </c>
      <c r="K534" s="79" t="s">
        <v>17</v>
      </c>
      <c r="L534" s="126">
        <v>1</v>
      </c>
      <c r="M534" s="79" t="s">
        <v>45</v>
      </c>
      <c r="N534" s="79" t="s">
        <v>17</v>
      </c>
      <c r="O534" s="79" t="s">
        <v>17</v>
      </c>
      <c r="P534" s="79" t="s">
        <v>17</v>
      </c>
      <c r="Q534" s="79" t="s">
        <v>17</v>
      </c>
      <c r="R534" s="126">
        <v>1</v>
      </c>
      <c r="S534" s="125">
        <f t="shared" si="8"/>
        <v>2</v>
      </c>
      <c r="T534" s="79" t="s">
        <v>45</v>
      </c>
      <c r="U534" s="79" t="s">
        <v>17</v>
      </c>
      <c r="V534" s="79" t="s">
        <v>17</v>
      </c>
      <c r="W534" s="79" t="s">
        <v>17</v>
      </c>
      <c r="X534" s="79" t="s">
        <v>17</v>
      </c>
      <c r="Y534" s="79" t="s">
        <v>45</v>
      </c>
      <c r="Z534" s="79" t="s">
        <v>17</v>
      </c>
      <c r="AA534" s="79" t="s">
        <v>17</v>
      </c>
      <c r="AB534" s="79" t="s">
        <v>17</v>
      </c>
      <c r="AC534" s="79" t="s">
        <v>17</v>
      </c>
    </row>
    <row r="535" spans="1:68">
      <c r="A535" s="93" t="s">
        <v>539</v>
      </c>
      <c r="B535" s="138" t="s">
        <v>541</v>
      </c>
      <c r="C535" s="100" t="s">
        <v>549</v>
      </c>
      <c r="D535" s="100"/>
      <c r="E535" s="93" t="s">
        <v>44</v>
      </c>
      <c r="F535" s="126"/>
      <c r="G535" s="79" t="s">
        <v>45</v>
      </c>
      <c r="H535" s="79" t="s">
        <v>17</v>
      </c>
      <c r="I535" s="79" t="s">
        <v>17</v>
      </c>
      <c r="J535" s="79" t="s">
        <v>17</v>
      </c>
      <c r="K535" s="79" t="s">
        <v>17</v>
      </c>
      <c r="L535" s="126">
        <v>1</v>
      </c>
      <c r="M535" s="79" t="s">
        <v>45</v>
      </c>
      <c r="N535" s="79" t="s">
        <v>17</v>
      </c>
      <c r="O535" s="79" t="s">
        <v>17</v>
      </c>
      <c r="P535" s="79" t="s">
        <v>17</v>
      </c>
      <c r="Q535" s="79" t="s">
        <v>17</v>
      </c>
      <c r="R535" s="126">
        <v>1</v>
      </c>
      <c r="S535" s="125">
        <f t="shared" si="8"/>
        <v>2</v>
      </c>
      <c r="T535" s="79" t="s">
        <v>45</v>
      </c>
      <c r="U535" s="79" t="s">
        <v>17</v>
      </c>
      <c r="V535" s="79" t="s">
        <v>17</v>
      </c>
      <c r="W535" s="79" t="s">
        <v>17</v>
      </c>
      <c r="X535" s="79" t="s">
        <v>17</v>
      </c>
      <c r="Y535" s="79" t="s">
        <v>45</v>
      </c>
      <c r="Z535" s="79" t="s">
        <v>17</v>
      </c>
      <c r="AA535" s="79" t="s">
        <v>17</v>
      </c>
      <c r="AB535" s="79" t="s">
        <v>17</v>
      </c>
      <c r="AC535" s="79" t="s">
        <v>17</v>
      </c>
    </row>
    <row r="536" spans="1:68">
      <c r="A536" s="93" t="s">
        <v>539</v>
      </c>
      <c r="B536" s="138" t="s">
        <v>541</v>
      </c>
      <c r="C536" s="100" t="s">
        <v>550</v>
      </c>
      <c r="D536" s="100"/>
      <c r="E536" s="93" t="s">
        <v>44</v>
      </c>
      <c r="F536" s="126"/>
      <c r="G536" s="79" t="s">
        <v>45</v>
      </c>
      <c r="H536" s="79" t="s">
        <v>17</v>
      </c>
      <c r="I536" s="79" t="s">
        <v>17</v>
      </c>
      <c r="J536" s="79" t="s">
        <v>17</v>
      </c>
      <c r="K536" s="79" t="s">
        <v>17</v>
      </c>
      <c r="L536" s="126">
        <v>1</v>
      </c>
      <c r="M536" s="79" t="s">
        <v>45</v>
      </c>
      <c r="N536" s="79" t="s">
        <v>17</v>
      </c>
      <c r="O536" s="79" t="s">
        <v>17</v>
      </c>
      <c r="P536" s="79" t="s">
        <v>17</v>
      </c>
      <c r="Q536" s="79" t="s">
        <v>17</v>
      </c>
      <c r="R536" s="126">
        <v>1</v>
      </c>
      <c r="S536" s="125">
        <f t="shared" si="8"/>
        <v>2</v>
      </c>
      <c r="T536" s="79" t="s">
        <v>45</v>
      </c>
      <c r="U536" s="79" t="s">
        <v>17</v>
      </c>
      <c r="V536" s="79" t="s">
        <v>17</v>
      </c>
      <c r="W536" s="79" t="s">
        <v>17</v>
      </c>
      <c r="X536" s="79" t="s">
        <v>17</v>
      </c>
      <c r="Y536" s="79" t="s">
        <v>45</v>
      </c>
      <c r="Z536" s="79" t="s">
        <v>17</v>
      </c>
      <c r="AA536" s="79" t="s">
        <v>17</v>
      </c>
      <c r="AB536" s="79" t="s">
        <v>17</v>
      </c>
      <c r="AC536" s="79" t="s">
        <v>17</v>
      </c>
    </row>
    <row r="537" spans="1:68">
      <c r="A537" s="93" t="s">
        <v>539</v>
      </c>
      <c r="B537" s="138" t="s">
        <v>541</v>
      </c>
      <c r="C537" s="100" t="s">
        <v>551</v>
      </c>
      <c r="D537" s="100"/>
      <c r="E537" s="93" t="s">
        <v>44</v>
      </c>
      <c r="F537" s="126"/>
      <c r="G537" s="79" t="s">
        <v>45</v>
      </c>
      <c r="H537" s="79" t="s">
        <v>17</v>
      </c>
      <c r="I537" s="79" t="s">
        <v>17</v>
      </c>
      <c r="J537" s="79" t="s">
        <v>17</v>
      </c>
      <c r="K537" s="79" t="s">
        <v>17</v>
      </c>
      <c r="L537" s="126">
        <v>1</v>
      </c>
      <c r="M537" s="79" t="s">
        <v>45</v>
      </c>
      <c r="N537" s="79" t="s">
        <v>17</v>
      </c>
      <c r="O537" s="79" t="s">
        <v>17</v>
      </c>
      <c r="P537" s="79" t="s">
        <v>17</v>
      </c>
      <c r="Q537" s="79" t="s">
        <v>17</v>
      </c>
      <c r="R537" s="126">
        <v>1</v>
      </c>
      <c r="S537" s="125">
        <f t="shared" si="8"/>
        <v>2</v>
      </c>
      <c r="T537" s="79" t="s">
        <v>45</v>
      </c>
      <c r="U537" s="79" t="s">
        <v>17</v>
      </c>
      <c r="V537" s="79" t="s">
        <v>17</v>
      </c>
      <c r="W537" s="79" t="s">
        <v>17</v>
      </c>
      <c r="X537" s="79" t="s">
        <v>17</v>
      </c>
      <c r="Y537" s="79" t="s">
        <v>45</v>
      </c>
      <c r="Z537" s="79" t="s">
        <v>17</v>
      </c>
      <c r="AA537" s="79" t="s">
        <v>17</v>
      </c>
      <c r="AB537" s="79" t="s">
        <v>17</v>
      </c>
      <c r="AC537" s="79" t="s">
        <v>17</v>
      </c>
    </row>
    <row r="538" spans="1:68">
      <c r="A538" s="93" t="s">
        <v>539</v>
      </c>
      <c r="B538" s="138" t="s">
        <v>541</v>
      </c>
      <c r="C538" s="100" t="s">
        <v>552</v>
      </c>
      <c r="D538" s="100"/>
      <c r="E538" s="93" t="s">
        <v>44</v>
      </c>
      <c r="F538" s="126"/>
      <c r="G538" s="79" t="s">
        <v>45</v>
      </c>
      <c r="H538" s="79" t="s">
        <v>17</v>
      </c>
      <c r="I538" s="79" t="s">
        <v>17</v>
      </c>
      <c r="J538" s="79" t="s">
        <v>17</v>
      </c>
      <c r="K538" s="79" t="s">
        <v>17</v>
      </c>
      <c r="L538" s="126">
        <v>1</v>
      </c>
      <c r="M538" s="79" t="s">
        <v>45</v>
      </c>
      <c r="N538" s="79" t="s">
        <v>17</v>
      </c>
      <c r="O538" s="79" t="s">
        <v>17</v>
      </c>
      <c r="P538" s="79" t="s">
        <v>17</v>
      </c>
      <c r="Q538" s="79" t="s">
        <v>17</v>
      </c>
      <c r="R538" s="126">
        <v>1</v>
      </c>
      <c r="S538" s="125">
        <f t="shared" si="8"/>
        <v>2</v>
      </c>
      <c r="T538" s="79" t="s">
        <v>45</v>
      </c>
      <c r="U538" s="79" t="s">
        <v>17</v>
      </c>
      <c r="V538" s="79" t="s">
        <v>17</v>
      </c>
      <c r="W538" s="79" t="s">
        <v>17</v>
      </c>
      <c r="X538" s="79" t="s">
        <v>17</v>
      </c>
      <c r="Y538" s="79" t="s">
        <v>45</v>
      </c>
      <c r="Z538" s="79" t="s">
        <v>17</v>
      </c>
      <c r="AA538" s="79" t="s">
        <v>17</v>
      </c>
      <c r="AB538" s="79" t="s">
        <v>17</v>
      </c>
      <c r="AC538" s="79" t="s">
        <v>17</v>
      </c>
    </row>
    <row r="539" spans="1:68">
      <c r="A539" s="93" t="s">
        <v>539</v>
      </c>
      <c r="B539" s="138" t="s">
        <v>541</v>
      </c>
      <c r="C539" s="100" t="s">
        <v>553</v>
      </c>
      <c r="D539" s="100"/>
      <c r="E539" s="93" t="s">
        <v>44</v>
      </c>
      <c r="F539" s="126"/>
      <c r="G539" s="79" t="s">
        <v>45</v>
      </c>
      <c r="H539" s="79" t="s">
        <v>17</v>
      </c>
      <c r="I539" s="79" t="s">
        <v>17</v>
      </c>
      <c r="J539" s="79" t="s">
        <v>17</v>
      </c>
      <c r="K539" s="79" t="s">
        <v>17</v>
      </c>
      <c r="L539" s="126">
        <v>1</v>
      </c>
      <c r="M539" s="79" t="s">
        <v>45</v>
      </c>
      <c r="N539" s="79" t="s">
        <v>17</v>
      </c>
      <c r="O539" s="79" t="s">
        <v>17</v>
      </c>
      <c r="P539" s="79" t="s">
        <v>17</v>
      </c>
      <c r="Q539" s="79" t="s">
        <v>17</v>
      </c>
      <c r="R539" s="126">
        <v>1</v>
      </c>
      <c r="S539" s="125">
        <f t="shared" si="8"/>
        <v>2</v>
      </c>
      <c r="T539" s="79" t="s">
        <v>45</v>
      </c>
      <c r="U539" s="79" t="s">
        <v>17</v>
      </c>
      <c r="V539" s="79" t="s">
        <v>17</v>
      </c>
      <c r="W539" s="79" t="s">
        <v>17</v>
      </c>
      <c r="X539" s="79" t="s">
        <v>17</v>
      </c>
      <c r="Y539" s="79" t="s">
        <v>45</v>
      </c>
      <c r="Z539" s="79" t="s">
        <v>17</v>
      </c>
      <c r="AA539" s="79" t="s">
        <v>17</v>
      </c>
      <c r="AB539" s="79" t="s">
        <v>17</v>
      </c>
      <c r="AC539" s="79" t="s">
        <v>17</v>
      </c>
    </row>
    <row r="540" spans="1:68">
      <c r="A540" s="93" t="s">
        <v>539</v>
      </c>
      <c r="B540" s="138" t="s">
        <v>541</v>
      </c>
      <c r="C540" s="100" t="s">
        <v>554</v>
      </c>
      <c r="D540" s="100"/>
      <c r="E540" s="93" t="s">
        <v>44</v>
      </c>
      <c r="F540" s="126"/>
      <c r="G540" s="79" t="s">
        <v>45</v>
      </c>
      <c r="H540" s="79" t="s">
        <v>17</v>
      </c>
      <c r="I540" s="79" t="s">
        <v>17</v>
      </c>
      <c r="J540" s="79" t="s">
        <v>17</v>
      </c>
      <c r="K540" s="79" t="s">
        <v>17</v>
      </c>
      <c r="L540" s="126">
        <v>1</v>
      </c>
      <c r="M540" s="79" t="s">
        <v>45</v>
      </c>
      <c r="N540" s="79" t="s">
        <v>17</v>
      </c>
      <c r="O540" s="79" t="s">
        <v>17</v>
      </c>
      <c r="P540" s="79" t="s">
        <v>17</v>
      </c>
      <c r="Q540" s="79" t="s">
        <v>17</v>
      </c>
      <c r="R540" s="126">
        <v>1</v>
      </c>
      <c r="S540" s="125">
        <f t="shared" si="8"/>
        <v>2</v>
      </c>
      <c r="T540" s="79" t="s">
        <v>45</v>
      </c>
      <c r="U540" s="79" t="s">
        <v>17</v>
      </c>
      <c r="V540" s="79" t="s">
        <v>17</v>
      </c>
      <c r="W540" s="79" t="s">
        <v>17</v>
      </c>
      <c r="X540" s="79" t="s">
        <v>17</v>
      </c>
      <c r="Y540" s="79" t="s">
        <v>45</v>
      </c>
      <c r="Z540" s="79" t="s">
        <v>17</v>
      </c>
      <c r="AA540" s="79" t="s">
        <v>17</v>
      </c>
      <c r="AB540" s="79" t="s">
        <v>17</v>
      </c>
      <c r="AC540" s="79" t="s">
        <v>17</v>
      </c>
    </row>
    <row r="541" spans="1:68">
      <c r="A541" s="93" t="s">
        <v>539</v>
      </c>
      <c r="B541" s="138" t="s">
        <v>541</v>
      </c>
      <c r="C541" s="100" t="s">
        <v>555</v>
      </c>
      <c r="D541" s="100"/>
      <c r="E541" s="93" t="s">
        <v>44</v>
      </c>
      <c r="F541" s="126"/>
      <c r="G541" s="79" t="s">
        <v>45</v>
      </c>
      <c r="H541" s="79" t="s">
        <v>17</v>
      </c>
      <c r="I541" s="79" t="s">
        <v>17</v>
      </c>
      <c r="J541" s="79" t="s">
        <v>17</v>
      </c>
      <c r="K541" s="79" t="s">
        <v>17</v>
      </c>
      <c r="L541" s="126">
        <v>1</v>
      </c>
      <c r="M541" s="79" t="s">
        <v>45</v>
      </c>
      <c r="N541" s="79" t="s">
        <v>17</v>
      </c>
      <c r="O541" s="79" t="s">
        <v>17</v>
      </c>
      <c r="P541" s="79" t="s">
        <v>17</v>
      </c>
      <c r="Q541" s="79" t="s">
        <v>17</v>
      </c>
      <c r="R541" s="126">
        <v>1</v>
      </c>
      <c r="S541" s="125">
        <f t="shared" si="8"/>
        <v>2</v>
      </c>
      <c r="T541" s="79" t="s">
        <v>45</v>
      </c>
      <c r="U541" s="79" t="s">
        <v>17</v>
      </c>
      <c r="V541" s="79" t="s">
        <v>17</v>
      </c>
      <c r="W541" s="79" t="s">
        <v>17</v>
      </c>
      <c r="X541" s="79" t="s">
        <v>17</v>
      </c>
      <c r="Y541" s="79" t="s">
        <v>45</v>
      </c>
      <c r="Z541" s="79" t="s">
        <v>17</v>
      </c>
      <c r="AA541" s="79" t="s">
        <v>17</v>
      </c>
      <c r="AB541" s="79" t="s">
        <v>17</v>
      </c>
      <c r="AC541" s="79" t="s">
        <v>17</v>
      </c>
    </row>
    <row r="542" spans="1:68">
      <c r="A542" s="93" t="s">
        <v>539</v>
      </c>
      <c r="B542" s="138" t="s">
        <v>541</v>
      </c>
      <c r="C542" s="100" t="s">
        <v>556</v>
      </c>
      <c r="D542" s="100"/>
      <c r="E542" s="93" t="s">
        <v>44</v>
      </c>
      <c r="F542" s="126"/>
      <c r="G542" s="79" t="s">
        <v>45</v>
      </c>
      <c r="H542" s="79" t="s">
        <v>17</v>
      </c>
      <c r="I542" s="79" t="s">
        <v>17</v>
      </c>
      <c r="J542" s="79" t="s">
        <v>17</v>
      </c>
      <c r="K542" s="79" t="s">
        <v>17</v>
      </c>
      <c r="L542" s="126">
        <v>1</v>
      </c>
      <c r="M542" s="79" t="s">
        <v>45</v>
      </c>
      <c r="N542" s="79" t="s">
        <v>17</v>
      </c>
      <c r="O542" s="79" t="s">
        <v>17</v>
      </c>
      <c r="P542" s="79" t="s">
        <v>17</v>
      </c>
      <c r="Q542" s="79" t="s">
        <v>17</v>
      </c>
      <c r="R542" s="126">
        <v>1</v>
      </c>
      <c r="S542" s="125">
        <f t="shared" si="8"/>
        <v>2</v>
      </c>
      <c r="T542" s="79" t="s">
        <v>45</v>
      </c>
      <c r="U542" s="79" t="s">
        <v>17</v>
      </c>
      <c r="V542" s="79" t="s">
        <v>17</v>
      </c>
      <c r="W542" s="79" t="s">
        <v>17</v>
      </c>
      <c r="X542" s="79" t="s">
        <v>17</v>
      </c>
      <c r="Y542" s="79" t="s">
        <v>45</v>
      </c>
      <c r="Z542" s="79" t="s">
        <v>17</v>
      </c>
      <c r="AA542" s="79" t="s">
        <v>17</v>
      </c>
      <c r="AB542" s="79" t="s">
        <v>17</v>
      </c>
      <c r="AC542" s="79" t="s">
        <v>17</v>
      </c>
    </row>
    <row r="543" spans="1:68">
      <c r="A543" s="93" t="s">
        <v>539</v>
      </c>
      <c r="B543" s="138" t="s">
        <v>541</v>
      </c>
      <c r="C543" s="100" t="s">
        <v>557</v>
      </c>
      <c r="D543" s="100"/>
      <c r="E543" s="93" t="s">
        <v>44</v>
      </c>
      <c r="F543" s="126"/>
      <c r="G543" s="79" t="s">
        <v>45</v>
      </c>
      <c r="H543" s="79" t="s">
        <v>17</v>
      </c>
      <c r="I543" s="79" t="s">
        <v>17</v>
      </c>
      <c r="J543" s="79" t="s">
        <v>17</v>
      </c>
      <c r="K543" s="79" t="s">
        <v>17</v>
      </c>
      <c r="L543" s="126">
        <v>1</v>
      </c>
      <c r="M543" s="79" t="s">
        <v>45</v>
      </c>
      <c r="N543" s="79" t="s">
        <v>17</v>
      </c>
      <c r="O543" s="79" t="s">
        <v>17</v>
      </c>
      <c r="P543" s="79" t="s">
        <v>17</v>
      </c>
      <c r="Q543" s="79" t="s">
        <v>17</v>
      </c>
      <c r="R543" s="126">
        <v>1</v>
      </c>
      <c r="S543" s="125">
        <f t="shared" si="8"/>
        <v>2</v>
      </c>
      <c r="T543" s="79" t="s">
        <v>45</v>
      </c>
      <c r="U543" s="79" t="s">
        <v>17</v>
      </c>
      <c r="V543" s="79" t="s">
        <v>17</v>
      </c>
      <c r="W543" s="79" t="s">
        <v>17</v>
      </c>
      <c r="X543" s="79" t="s">
        <v>17</v>
      </c>
      <c r="Y543" s="79" t="s">
        <v>45</v>
      </c>
      <c r="Z543" s="79" t="s">
        <v>17</v>
      </c>
      <c r="AA543" s="79" t="s">
        <v>17</v>
      </c>
      <c r="AB543" s="79" t="s">
        <v>17</v>
      </c>
      <c r="AC543" s="79" t="s">
        <v>17</v>
      </c>
    </row>
    <row r="544" spans="1:68">
      <c r="A544" s="93" t="s">
        <v>539</v>
      </c>
      <c r="B544" s="138" t="s">
        <v>541</v>
      </c>
      <c r="C544" s="100" t="s">
        <v>558</v>
      </c>
      <c r="D544" s="100"/>
      <c r="E544" s="93" t="s">
        <v>44</v>
      </c>
      <c r="F544" s="126"/>
      <c r="G544" s="79" t="s">
        <v>45</v>
      </c>
      <c r="H544" s="79" t="s">
        <v>17</v>
      </c>
      <c r="I544" s="79" t="s">
        <v>17</v>
      </c>
      <c r="J544" s="79" t="s">
        <v>17</v>
      </c>
      <c r="K544" s="79" t="s">
        <v>17</v>
      </c>
      <c r="L544" s="126">
        <v>1</v>
      </c>
      <c r="M544" s="79" t="s">
        <v>45</v>
      </c>
      <c r="N544" s="79" t="s">
        <v>17</v>
      </c>
      <c r="O544" s="79" t="s">
        <v>17</v>
      </c>
      <c r="P544" s="79" t="s">
        <v>17</v>
      </c>
      <c r="Q544" s="79" t="s">
        <v>17</v>
      </c>
      <c r="R544" s="126">
        <v>1</v>
      </c>
      <c r="S544" s="125">
        <f t="shared" si="8"/>
        <v>2</v>
      </c>
      <c r="T544" s="79" t="s">
        <v>45</v>
      </c>
      <c r="U544" s="79" t="s">
        <v>17</v>
      </c>
      <c r="V544" s="79" t="s">
        <v>17</v>
      </c>
      <c r="W544" s="79" t="s">
        <v>17</v>
      </c>
      <c r="X544" s="79" t="s">
        <v>17</v>
      </c>
      <c r="Y544" s="79" t="s">
        <v>45</v>
      </c>
      <c r="Z544" s="79" t="s">
        <v>17</v>
      </c>
      <c r="AA544" s="79" t="s">
        <v>17</v>
      </c>
      <c r="AB544" s="79" t="s">
        <v>17</v>
      </c>
      <c r="AC544" s="79" t="s">
        <v>17</v>
      </c>
    </row>
    <row r="545" spans="1:68">
      <c r="A545" s="93" t="s">
        <v>539</v>
      </c>
      <c r="B545" s="138" t="s">
        <v>541</v>
      </c>
      <c r="C545" s="100" t="s">
        <v>559</v>
      </c>
      <c r="D545" s="100"/>
      <c r="E545" s="93" t="s">
        <v>44</v>
      </c>
      <c r="F545" s="126"/>
      <c r="G545" s="79" t="s">
        <v>45</v>
      </c>
      <c r="H545" s="79" t="s">
        <v>17</v>
      </c>
      <c r="I545" s="79" t="s">
        <v>17</v>
      </c>
      <c r="J545" s="79" t="s">
        <v>17</v>
      </c>
      <c r="K545" s="79" t="s">
        <v>17</v>
      </c>
      <c r="L545" s="126">
        <v>1</v>
      </c>
      <c r="M545" s="79" t="s">
        <v>45</v>
      </c>
      <c r="N545" s="79" t="s">
        <v>17</v>
      </c>
      <c r="O545" s="79" t="s">
        <v>17</v>
      </c>
      <c r="P545" s="79" t="s">
        <v>17</v>
      </c>
      <c r="Q545" s="79" t="s">
        <v>17</v>
      </c>
      <c r="R545" s="126">
        <v>1</v>
      </c>
      <c r="S545" s="125">
        <f t="shared" si="8"/>
        <v>2</v>
      </c>
      <c r="T545" s="79" t="s">
        <v>45</v>
      </c>
      <c r="U545" s="79" t="s">
        <v>17</v>
      </c>
      <c r="V545" s="79" t="s">
        <v>17</v>
      </c>
      <c r="W545" s="79" t="s">
        <v>17</v>
      </c>
      <c r="X545" s="79" t="s">
        <v>17</v>
      </c>
      <c r="Y545" s="79" t="s">
        <v>45</v>
      </c>
      <c r="Z545" s="79" t="s">
        <v>17</v>
      </c>
      <c r="AA545" s="79" t="s">
        <v>17</v>
      </c>
      <c r="AB545" s="79" t="s">
        <v>17</v>
      </c>
      <c r="AC545" s="79" t="s">
        <v>17</v>
      </c>
    </row>
    <row r="546" spans="1:68">
      <c r="A546" s="93" t="s">
        <v>539</v>
      </c>
      <c r="B546" s="138" t="s">
        <v>541</v>
      </c>
      <c r="C546" s="100" t="s">
        <v>560</v>
      </c>
      <c r="D546" s="100"/>
      <c r="E546" s="93" t="s">
        <v>44</v>
      </c>
      <c r="F546" s="126"/>
      <c r="G546" s="79" t="s">
        <v>45</v>
      </c>
      <c r="H546" s="79" t="s">
        <v>17</v>
      </c>
      <c r="I546" s="79" t="s">
        <v>17</v>
      </c>
      <c r="J546" s="79" t="s">
        <v>17</v>
      </c>
      <c r="K546" s="79" t="s">
        <v>17</v>
      </c>
      <c r="L546" s="126">
        <v>1</v>
      </c>
      <c r="M546" s="79" t="s">
        <v>45</v>
      </c>
      <c r="N546" s="79" t="s">
        <v>17</v>
      </c>
      <c r="O546" s="79" t="s">
        <v>17</v>
      </c>
      <c r="P546" s="79" t="s">
        <v>17</v>
      </c>
      <c r="Q546" s="79" t="s">
        <v>17</v>
      </c>
      <c r="R546" s="126">
        <v>1</v>
      </c>
      <c r="S546" s="125">
        <f t="shared" si="8"/>
        <v>2</v>
      </c>
      <c r="T546" s="79" t="s">
        <v>45</v>
      </c>
      <c r="U546" s="79" t="s">
        <v>17</v>
      </c>
      <c r="V546" s="79" t="s">
        <v>17</v>
      </c>
      <c r="W546" s="79" t="s">
        <v>17</v>
      </c>
      <c r="X546" s="79" t="s">
        <v>17</v>
      </c>
      <c r="Y546" s="79" t="s">
        <v>45</v>
      </c>
      <c r="Z546" s="79" t="s">
        <v>17</v>
      </c>
      <c r="AA546" s="79" t="s">
        <v>17</v>
      </c>
      <c r="AB546" s="79" t="s">
        <v>17</v>
      </c>
      <c r="AC546" s="79" t="s">
        <v>17</v>
      </c>
    </row>
    <row r="547" spans="1:68">
      <c r="A547" s="93" t="s">
        <v>539</v>
      </c>
      <c r="B547" s="138" t="s">
        <v>541</v>
      </c>
      <c r="C547" s="100" t="s">
        <v>561</v>
      </c>
      <c r="D547" s="100"/>
      <c r="E547" s="93" t="s">
        <v>44</v>
      </c>
      <c r="F547" s="126"/>
      <c r="G547" s="79" t="s">
        <v>45</v>
      </c>
      <c r="H547" s="79" t="s">
        <v>17</v>
      </c>
      <c r="I547" s="79" t="s">
        <v>17</v>
      </c>
      <c r="J547" s="79" t="s">
        <v>17</v>
      </c>
      <c r="K547" s="79" t="s">
        <v>17</v>
      </c>
      <c r="L547" s="126">
        <v>1</v>
      </c>
      <c r="M547" s="79" t="s">
        <v>45</v>
      </c>
      <c r="N547" s="79" t="s">
        <v>17</v>
      </c>
      <c r="O547" s="79" t="s">
        <v>17</v>
      </c>
      <c r="P547" s="79" t="s">
        <v>17</v>
      </c>
      <c r="Q547" s="79" t="s">
        <v>17</v>
      </c>
      <c r="R547" s="126">
        <v>1</v>
      </c>
      <c r="S547" s="125">
        <f t="shared" si="8"/>
        <v>2</v>
      </c>
      <c r="T547" s="79" t="s">
        <v>45</v>
      </c>
      <c r="U547" s="79" t="s">
        <v>17</v>
      </c>
      <c r="V547" s="79" t="s">
        <v>17</v>
      </c>
      <c r="W547" s="79" t="s">
        <v>17</v>
      </c>
      <c r="X547" s="79" t="s">
        <v>17</v>
      </c>
      <c r="Y547" s="79" t="s">
        <v>45</v>
      </c>
      <c r="Z547" s="79" t="s">
        <v>17</v>
      </c>
      <c r="AA547" s="79" t="s">
        <v>17</v>
      </c>
      <c r="AB547" s="79" t="s">
        <v>17</v>
      </c>
      <c r="AC547" s="79" t="s">
        <v>17</v>
      </c>
    </row>
    <row r="548" spans="1:68" s="9" customFormat="1" ht="15.6">
      <c r="A548" s="96" t="s">
        <v>539</v>
      </c>
      <c r="B548" s="80" t="s">
        <v>562</v>
      </c>
      <c r="C548" s="97" t="s">
        <v>562</v>
      </c>
      <c r="D548" s="97"/>
      <c r="E548" s="96" t="s">
        <v>6</v>
      </c>
      <c r="F548" s="151"/>
      <c r="G548" s="80"/>
      <c r="H548" s="80"/>
      <c r="I548" s="80"/>
      <c r="J548" s="80"/>
      <c r="K548" s="80"/>
      <c r="L548" s="151">
        <v>1</v>
      </c>
      <c r="M548" s="80"/>
      <c r="N548" s="80"/>
      <c r="O548" s="80"/>
      <c r="P548" s="80"/>
      <c r="Q548" s="80"/>
      <c r="R548" s="151">
        <v>1</v>
      </c>
      <c r="S548" s="152">
        <f t="shared" si="8"/>
        <v>2</v>
      </c>
      <c r="T548" s="80"/>
      <c r="U548" s="80"/>
      <c r="V548" s="80"/>
      <c r="W548" s="80"/>
      <c r="X548" s="80"/>
      <c r="Y548" s="80"/>
      <c r="Z548" s="80"/>
      <c r="AA548" s="80"/>
      <c r="AB548" s="80"/>
      <c r="AC548" s="80"/>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c r="BE548" s="2"/>
      <c r="BF548" s="2"/>
      <c r="BG548" s="2"/>
      <c r="BH548" s="2"/>
      <c r="BI548" s="2"/>
      <c r="BJ548" s="2"/>
      <c r="BK548" s="2"/>
      <c r="BL548" s="2"/>
      <c r="BM548" s="2"/>
      <c r="BN548" s="2"/>
      <c r="BO548" s="2"/>
      <c r="BP548" s="2"/>
    </row>
    <row r="549" spans="1:68">
      <c r="A549" s="93" t="s">
        <v>539</v>
      </c>
      <c r="B549" s="138" t="s">
        <v>562</v>
      </c>
      <c r="C549" s="100" t="s">
        <v>563</v>
      </c>
      <c r="D549" s="100"/>
      <c r="E549" s="93" t="s">
        <v>44</v>
      </c>
      <c r="F549" s="126"/>
      <c r="G549" s="79" t="s">
        <v>45</v>
      </c>
      <c r="H549" s="79" t="s">
        <v>17</v>
      </c>
      <c r="I549" s="79" t="s">
        <v>17</v>
      </c>
      <c r="J549" s="79" t="s">
        <v>17</v>
      </c>
      <c r="K549" s="79" t="s">
        <v>17</v>
      </c>
      <c r="L549" s="126">
        <v>1</v>
      </c>
      <c r="M549" s="79" t="s">
        <v>45</v>
      </c>
      <c r="N549" s="79" t="s">
        <v>17</v>
      </c>
      <c r="O549" s="79" t="s">
        <v>17</v>
      </c>
      <c r="P549" s="79" t="s">
        <v>17</v>
      </c>
      <c r="Q549" s="79" t="s">
        <v>17</v>
      </c>
      <c r="R549" s="126">
        <v>1</v>
      </c>
      <c r="S549" s="125">
        <f t="shared" si="8"/>
        <v>2</v>
      </c>
      <c r="T549" s="79" t="s">
        <v>45</v>
      </c>
      <c r="U549" s="79" t="s">
        <v>17</v>
      </c>
      <c r="V549" s="79" t="s">
        <v>17</v>
      </c>
      <c r="W549" s="79" t="s">
        <v>17</v>
      </c>
      <c r="X549" s="79" t="s">
        <v>17</v>
      </c>
      <c r="Y549" s="79" t="s">
        <v>45</v>
      </c>
      <c r="Z549" s="79" t="s">
        <v>17</v>
      </c>
      <c r="AA549" s="79" t="s">
        <v>17</v>
      </c>
      <c r="AB549" s="79" t="s">
        <v>17</v>
      </c>
      <c r="AC549" s="79" t="s">
        <v>17</v>
      </c>
    </row>
    <row r="550" spans="1:68">
      <c r="A550" s="93" t="s">
        <v>539</v>
      </c>
      <c r="B550" s="138" t="s">
        <v>562</v>
      </c>
      <c r="C550" s="100" t="s">
        <v>564</v>
      </c>
      <c r="D550" s="100"/>
      <c r="E550" s="93" t="s">
        <v>44</v>
      </c>
      <c r="F550" s="126"/>
      <c r="G550" s="79" t="s">
        <v>45</v>
      </c>
      <c r="H550" s="79" t="s">
        <v>17</v>
      </c>
      <c r="I550" s="79" t="s">
        <v>17</v>
      </c>
      <c r="J550" s="79" t="s">
        <v>17</v>
      </c>
      <c r="K550" s="79" t="s">
        <v>17</v>
      </c>
      <c r="L550" s="126">
        <v>1</v>
      </c>
      <c r="M550" s="79" t="s">
        <v>45</v>
      </c>
      <c r="N550" s="79" t="s">
        <v>17</v>
      </c>
      <c r="O550" s="79" t="s">
        <v>17</v>
      </c>
      <c r="P550" s="79" t="s">
        <v>17</v>
      </c>
      <c r="Q550" s="79" t="s">
        <v>17</v>
      </c>
      <c r="R550" s="126">
        <v>1</v>
      </c>
      <c r="S550" s="125">
        <f t="shared" si="8"/>
        <v>2</v>
      </c>
      <c r="T550" s="79" t="s">
        <v>45</v>
      </c>
      <c r="U550" s="79" t="s">
        <v>17</v>
      </c>
      <c r="V550" s="79" t="s">
        <v>17</v>
      </c>
      <c r="W550" s="79" t="s">
        <v>17</v>
      </c>
      <c r="X550" s="79" t="s">
        <v>17</v>
      </c>
      <c r="Y550" s="79" t="s">
        <v>45</v>
      </c>
      <c r="Z550" s="79" t="s">
        <v>17</v>
      </c>
      <c r="AA550" s="79" t="s">
        <v>17</v>
      </c>
      <c r="AB550" s="79" t="s">
        <v>17</v>
      </c>
      <c r="AC550" s="79" t="s">
        <v>17</v>
      </c>
    </row>
    <row r="551" spans="1:68">
      <c r="A551" s="93" t="s">
        <v>539</v>
      </c>
      <c r="B551" s="138" t="s">
        <v>562</v>
      </c>
      <c r="C551" s="100" t="s">
        <v>565</v>
      </c>
      <c r="D551" s="100"/>
      <c r="E551" s="93" t="s">
        <v>44</v>
      </c>
      <c r="F551" s="126"/>
      <c r="G551" s="79" t="s">
        <v>45</v>
      </c>
      <c r="H551" s="79" t="s">
        <v>17</v>
      </c>
      <c r="I551" s="79" t="s">
        <v>17</v>
      </c>
      <c r="J551" s="79" t="s">
        <v>17</v>
      </c>
      <c r="K551" s="79" t="s">
        <v>17</v>
      </c>
      <c r="L551" s="126">
        <v>1</v>
      </c>
      <c r="M551" s="79" t="s">
        <v>45</v>
      </c>
      <c r="N551" s="79" t="s">
        <v>17</v>
      </c>
      <c r="O551" s="79" t="s">
        <v>17</v>
      </c>
      <c r="P551" s="79" t="s">
        <v>17</v>
      </c>
      <c r="Q551" s="79" t="s">
        <v>17</v>
      </c>
      <c r="R551" s="126">
        <v>1</v>
      </c>
      <c r="S551" s="125">
        <f t="shared" si="8"/>
        <v>2</v>
      </c>
      <c r="T551" s="79" t="s">
        <v>45</v>
      </c>
      <c r="U551" s="79" t="s">
        <v>17</v>
      </c>
      <c r="V551" s="79" t="s">
        <v>17</v>
      </c>
      <c r="W551" s="79" t="s">
        <v>17</v>
      </c>
      <c r="X551" s="79" t="s">
        <v>17</v>
      </c>
      <c r="Y551" s="79" t="s">
        <v>45</v>
      </c>
      <c r="Z551" s="79" t="s">
        <v>17</v>
      </c>
      <c r="AA551" s="79" t="s">
        <v>17</v>
      </c>
      <c r="AB551" s="79" t="s">
        <v>17</v>
      </c>
      <c r="AC551" s="79" t="s">
        <v>17</v>
      </c>
    </row>
  </sheetData>
  <autoFilter ref="A2:ON551" xr:uid="{AAE5B041-400F-4B01-9A7B-A247CED6BF1A}"/>
  <mergeCells count="4">
    <mergeCell ref="G1:K1"/>
    <mergeCell ref="M1:Q1"/>
    <mergeCell ref="T1:X1"/>
    <mergeCell ref="Y1:AC1"/>
  </mergeCells>
  <phoneticPr fontId="12" type="noConversion"/>
  <conditionalFormatting sqref="D2:D21">
    <cfRule type="containsText" dxfId="28" priority="9" operator="containsText" text="&quot;&quot;">
      <formula>NOT(ISERROR(SEARCH("""""",D2)))</formula>
    </cfRule>
  </conditionalFormatting>
  <conditionalFormatting sqref="G2:K2 M2:Q2 T2:AC2">
    <cfRule type="cellIs" dxfId="27" priority="10" operator="equal">
      <formula>0</formula>
    </cfRule>
  </conditionalFormatting>
  <conditionalFormatting sqref="G3:K15 M3:Q15 T4:AC14">
    <cfRule type="cellIs" dxfId="26" priority="12" operator="equal">
      <formula>0</formula>
    </cfRule>
  </conditionalFormatting>
  <conditionalFormatting sqref="G4:K14 M4:Q14 T4:AC14">
    <cfRule type="containsText" dxfId="25" priority="11" operator="containsText" text="ü">
      <formula>NOT(ISERROR(SEARCH("ü",G4)))</formula>
    </cfRule>
    <cfRule type="containsText" dxfId="24" priority="13" operator="containsText" text="&quot;&quot;">
      <formula>NOT(ISERROR(SEARCH("""""",G4)))</formula>
    </cfRule>
  </conditionalFormatting>
  <conditionalFormatting sqref="G16:K21">
    <cfRule type="cellIs" dxfId="23" priority="7" operator="equal">
      <formula>0</formula>
    </cfRule>
  </conditionalFormatting>
  <conditionalFormatting sqref="G22:K22 T22:AC547">
    <cfRule type="containsText" dxfId="22" priority="14" operator="containsText" text="x">
      <formula>NOT(ISERROR(SEARCH("x",G22)))</formula>
    </cfRule>
  </conditionalFormatting>
  <conditionalFormatting sqref="H16:K21">
    <cfRule type="containsText" dxfId="21" priority="6" operator="containsText" text="ü">
      <formula>NOT(ISERROR(SEARCH("ü",H16)))</formula>
    </cfRule>
    <cfRule type="containsText" dxfId="20" priority="8" operator="containsText" text="&quot;&quot;">
      <formula>NOT(ISERROR(SEARCH("""""",H16)))</formula>
    </cfRule>
  </conditionalFormatting>
  <conditionalFormatting sqref="M16:Q21">
    <cfRule type="cellIs" dxfId="19" priority="4" operator="equal">
      <formula>0</formula>
    </cfRule>
  </conditionalFormatting>
  <conditionalFormatting sqref="M22:Q23 F23:K23 F24:R531 F532:Q533 R532:R551 F534:K547 M534:Q547 L534:L551 F549:K551 M549:Q551 T549:AC551 F552:AC1048576">
    <cfRule type="containsText" dxfId="18" priority="1" operator="containsText" text="x">
      <formula>NOT(ISERROR(SEARCH("x",F22)))</formula>
    </cfRule>
  </conditionalFormatting>
  <conditionalFormatting sqref="N16:Q21">
    <cfRule type="containsText" dxfId="17" priority="3" operator="containsText" text="ü">
      <formula>NOT(ISERROR(SEARCH("ü",N16)))</formula>
    </cfRule>
    <cfRule type="containsText" dxfId="16" priority="5" operator="containsText" text="&quot;&quot;">
      <formula>NOT(ISERROR(SEARCH("""""",N16)))</formula>
    </cfRule>
  </conditionalFormatting>
  <conditionalFormatting sqref="T3:AA3 T15:AA15">
    <cfRule type="cellIs" dxfId="15" priority="20" operator="equal">
      <formula>0</formula>
    </cfRule>
  </conditionalFormatting>
  <conditionalFormatting sqref="T16:AC21">
    <cfRule type="cellIs" dxfId="14" priority="17" operator="equal">
      <formula>0</formula>
    </cfRule>
  </conditionalFormatting>
  <conditionalFormatting sqref="U16:AC21">
    <cfRule type="containsText" dxfId="13" priority="16" operator="containsText" text="ü">
      <formula>NOT(ISERROR(SEARCH("ü",U16)))</formula>
    </cfRule>
    <cfRule type="containsText" dxfId="12" priority="18" operator="containsText" text="&quot;&quot;">
      <formula>NOT(ISERROR(SEARCH("""""",U16)))</formula>
    </cfRule>
  </conditionalFormatting>
  <conditionalFormatting sqref="AC3">
    <cfRule type="cellIs" dxfId="11" priority="19" operator="equal">
      <formula>0</formula>
    </cfRule>
  </conditionalFormatting>
  <conditionalFormatting sqref="AC15">
    <cfRule type="cellIs" dxfId="10" priority="15" operator="equal">
      <formula>0</formula>
    </cfRule>
  </conditionalFormatting>
  <hyperlinks>
    <hyperlink ref="C7" r:id="rId1" display="https://digitaldevbumaausta001.blob.core.windows.net/utility/DMA/BA-SE-P38" xr:uid="{D9490384-5873-4EF6-BDE8-63F1630A2326}"/>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88892-188C-4223-906C-7F5A58BC0BFA}">
  <sheetPr>
    <tabColor rgb="FF00B050"/>
  </sheetPr>
  <dimension ref="A1:NX534"/>
  <sheetViews>
    <sheetView showGridLines="0" tabSelected="1" zoomScale="55" zoomScaleNormal="55" workbookViewId="0">
      <pane xSplit="6" ySplit="1" topLeftCell="M29" activePane="bottomRight" state="frozen"/>
      <selection pane="topRight" activeCell="G1" sqref="G1"/>
      <selection pane="bottomLeft" activeCell="A3" sqref="A3"/>
      <selection pane="bottomRight" activeCell="S39" sqref="S39"/>
    </sheetView>
  </sheetViews>
  <sheetFormatPr defaultColWidth="9.109375" defaultRowHeight="17.399999999999999"/>
  <cols>
    <col min="1" max="1" width="17.6640625" style="2" customWidth="1"/>
    <col min="2" max="2" width="29.109375" style="35" customWidth="1"/>
    <col min="3" max="3" width="87.5546875" style="5" customWidth="1"/>
    <col min="4" max="4" width="10.44140625" style="5" customWidth="1"/>
    <col min="5" max="5" width="13.88671875" style="2" customWidth="1"/>
    <col min="6" max="6" width="11.6640625" style="128" customWidth="1"/>
    <col min="7" max="11" width="9.109375" style="66" hidden="1" customWidth="1"/>
    <col min="12" max="12" width="9.109375" style="128" hidden="1" customWidth="1"/>
    <col min="13" max="25" width="9.109375" style="35" customWidth="1"/>
    <col min="26" max="26" width="41" style="2" customWidth="1"/>
    <col min="27" max="27" width="43.33203125" style="35" customWidth="1"/>
    <col min="28" max="28" width="9.109375" style="2" customWidth="1"/>
    <col min="29" max="16384" width="9.109375" style="2"/>
  </cols>
  <sheetData>
    <row r="1" spans="1:388" s="31" customFormat="1" ht="56.4" thickBot="1">
      <c r="A1" s="160" t="s">
        <v>5</v>
      </c>
      <c r="B1" s="161" t="s">
        <v>6</v>
      </c>
      <c r="C1" s="162" t="s">
        <v>7</v>
      </c>
      <c r="D1" s="161" t="s">
        <v>8</v>
      </c>
      <c r="E1" s="161" t="s">
        <v>9</v>
      </c>
      <c r="F1" s="188"/>
      <c r="G1" s="160">
        <v>250</v>
      </c>
      <c r="H1" s="162" t="s">
        <v>10</v>
      </c>
      <c r="I1" s="162" t="s">
        <v>11</v>
      </c>
      <c r="J1" s="162" t="s">
        <v>12</v>
      </c>
      <c r="K1" s="200" t="s">
        <v>13</v>
      </c>
      <c r="L1" s="194"/>
      <c r="M1" s="321" t="s">
        <v>1029</v>
      </c>
      <c r="N1" s="321" t="s">
        <v>1030</v>
      </c>
      <c r="O1" s="321" t="s">
        <v>1031</v>
      </c>
      <c r="P1" s="321" t="s">
        <v>1032</v>
      </c>
      <c r="Q1" s="321" t="s">
        <v>1033</v>
      </c>
      <c r="R1" s="163" t="s">
        <v>1034</v>
      </c>
      <c r="S1" s="163" t="s">
        <v>1035</v>
      </c>
      <c r="T1" s="163" t="s">
        <v>1036</v>
      </c>
      <c r="U1" s="163" t="s">
        <v>1037</v>
      </c>
      <c r="V1" s="163" t="s">
        <v>1038</v>
      </c>
      <c r="W1" s="163" t="s">
        <v>1039</v>
      </c>
      <c r="X1" s="163" t="s">
        <v>1040</v>
      </c>
      <c r="Y1" s="163" t="s">
        <v>1041</v>
      </c>
      <c r="Z1" s="227" t="s">
        <v>1042</v>
      </c>
      <c r="AA1" s="164" t="s">
        <v>1043</v>
      </c>
    </row>
    <row r="2" spans="1:388" s="32" customFormat="1" ht="18.600000000000001">
      <c r="A2" s="156" t="s">
        <v>14</v>
      </c>
      <c r="B2" s="157"/>
      <c r="C2" s="158"/>
      <c r="D2" s="158"/>
      <c r="E2" s="165"/>
      <c r="F2" s="189"/>
      <c r="G2" s="201"/>
      <c r="H2" s="182"/>
      <c r="I2" s="182"/>
      <c r="J2" s="182"/>
      <c r="K2" s="202"/>
      <c r="L2" s="195" t="s">
        <v>576</v>
      </c>
      <c r="M2" s="220"/>
      <c r="N2" s="157"/>
      <c r="O2" s="157"/>
      <c r="P2" s="157"/>
      <c r="Q2" s="157"/>
      <c r="R2" s="159"/>
      <c r="S2" s="159"/>
      <c r="T2" s="159"/>
      <c r="U2" s="159"/>
      <c r="V2" s="159"/>
      <c r="W2" s="159"/>
      <c r="X2" s="159"/>
      <c r="Y2" s="159"/>
      <c r="Z2" s="159"/>
      <c r="AA2" s="159"/>
      <c r="AB2" s="3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E2" s="33"/>
      <c r="BF2" s="33"/>
      <c r="BG2" s="33"/>
      <c r="BH2" s="33"/>
      <c r="BI2" s="33"/>
      <c r="BJ2" s="33"/>
      <c r="BK2" s="33"/>
      <c r="BL2" s="33"/>
      <c r="BM2" s="33"/>
      <c r="BN2" s="33"/>
      <c r="BO2" s="33"/>
      <c r="BP2" s="33"/>
      <c r="BQ2" s="33"/>
      <c r="BR2" s="33"/>
      <c r="BS2" s="33"/>
      <c r="BT2" s="33"/>
      <c r="BU2" s="33"/>
      <c r="BV2" s="33"/>
      <c r="BW2" s="33"/>
      <c r="BX2" s="33"/>
      <c r="BY2" s="33"/>
      <c r="BZ2" s="33"/>
      <c r="CA2" s="33"/>
      <c r="CB2" s="33"/>
      <c r="CC2" s="33"/>
      <c r="CD2" s="33"/>
      <c r="CE2" s="33"/>
      <c r="CF2" s="33"/>
      <c r="CG2" s="33"/>
      <c r="CH2" s="33"/>
      <c r="CI2" s="33"/>
      <c r="CJ2" s="33"/>
      <c r="CK2" s="33"/>
      <c r="CL2" s="33"/>
      <c r="CM2" s="33"/>
      <c r="CN2" s="33"/>
      <c r="CO2" s="33"/>
      <c r="CP2" s="33"/>
      <c r="CQ2" s="33"/>
      <c r="CR2" s="33"/>
      <c r="CS2" s="33"/>
      <c r="CT2" s="33"/>
      <c r="CU2" s="33"/>
      <c r="CV2" s="33"/>
      <c r="CW2" s="33"/>
      <c r="CX2" s="33"/>
      <c r="CY2" s="33"/>
      <c r="CZ2" s="33"/>
      <c r="DA2" s="33"/>
      <c r="DB2" s="33"/>
      <c r="DC2" s="33"/>
      <c r="DD2" s="33"/>
      <c r="DE2" s="33"/>
      <c r="DF2" s="33"/>
      <c r="DG2" s="33"/>
      <c r="DH2" s="33"/>
      <c r="DI2" s="33"/>
      <c r="DJ2" s="33"/>
      <c r="DK2" s="33"/>
      <c r="DL2" s="33"/>
      <c r="DM2" s="33"/>
      <c r="DN2" s="33"/>
      <c r="DO2" s="33"/>
      <c r="DP2" s="33"/>
      <c r="DQ2" s="33"/>
      <c r="DR2" s="33"/>
      <c r="DS2" s="33"/>
      <c r="DT2" s="33"/>
      <c r="DU2" s="33"/>
      <c r="DV2" s="33"/>
      <c r="DW2" s="33"/>
      <c r="DX2" s="33"/>
      <c r="DY2" s="33"/>
      <c r="DZ2" s="33"/>
      <c r="EA2" s="33"/>
      <c r="EB2" s="33"/>
      <c r="EC2" s="33"/>
      <c r="ED2" s="33"/>
      <c r="EE2" s="33"/>
      <c r="EF2" s="33"/>
      <c r="EG2" s="33"/>
      <c r="EH2" s="33"/>
      <c r="EI2" s="33"/>
      <c r="EJ2" s="33"/>
      <c r="EK2" s="33"/>
      <c r="EL2" s="33"/>
      <c r="EM2" s="33"/>
      <c r="EN2" s="33"/>
      <c r="EO2" s="33"/>
      <c r="EP2" s="33"/>
      <c r="EQ2" s="33"/>
      <c r="ER2" s="33"/>
      <c r="ES2" s="33"/>
      <c r="ET2" s="33"/>
      <c r="EU2" s="33"/>
      <c r="EV2" s="33"/>
      <c r="EW2" s="33"/>
      <c r="EX2" s="33"/>
      <c r="EY2" s="33"/>
      <c r="EZ2" s="33"/>
      <c r="FA2" s="33"/>
      <c r="FB2" s="33"/>
      <c r="FC2" s="33"/>
      <c r="FD2" s="33"/>
      <c r="FE2" s="33"/>
      <c r="FF2" s="33"/>
      <c r="FG2" s="33"/>
      <c r="FH2" s="33"/>
      <c r="FI2" s="33"/>
      <c r="FJ2" s="33"/>
      <c r="FK2" s="33"/>
      <c r="FL2" s="33"/>
      <c r="FM2" s="33"/>
      <c r="FN2" s="33"/>
      <c r="FO2" s="33"/>
      <c r="FP2" s="33"/>
      <c r="FQ2" s="33"/>
      <c r="FR2" s="33"/>
      <c r="FS2" s="33"/>
      <c r="FT2" s="33"/>
      <c r="FU2" s="33"/>
      <c r="FV2" s="33"/>
      <c r="FW2" s="33"/>
      <c r="FX2" s="33"/>
      <c r="FY2" s="33"/>
      <c r="FZ2" s="33"/>
      <c r="GA2" s="33"/>
      <c r="GB2" s="33"/>
      <c r="GC2" s="33"/>
      <c r="GD2" s="33"/>
      <c r="GE2" s="33"/>
      <c r="GF2" s="33"/>
      <c r="GG2" s="33"/>
      <c r="GH2" s="33"/>
      <c r="GI2" s="33"/>
      <c r="GJ2" s="33"/>
      <c r="GK2" s="33"/>
      <c r="GL2" s="33"/>
      <c r="GM2" s="33"/>
      <c r="GN2" s="33"/>
      <c r="GO2" s="33"/>
      <c r="GP2" s="33"/>
      <c r="GQ2" s="33"/>
      <c r="GR2" s="33"/>
      <c r="GS2" s="33"/>
      <c r="GT2" s="33"/>
      <c r="GU2" s="33"/>
      <c r="GV2" s="33"/>
      <c r="GW2" s="33"/>
      <c r="GX2" s="33"/>
      <c r="GY2" s="33"/>
      <c r="GZ2" s="33"/>
      <c r="HA2" s="33"/>
      <c r="HB2" s="33"/>
      <c r="HC2" s="33"/>
      <c r="HD2" s="33"/>
      <c r="HE2" s="33"/>
      <c r="HF2" s="33"/>
      <c r="HG2" s="33"/>
      <c r="HH2" s="33"/>
      <c r="HI2" s="33"/>
      <c r="HJ2" s="33"/>
      <c r="HK2" s="33"/>
      <c r="HL2" s="33"/>
      <c r="HM2" s="33"/>
      <c r="HN2" s="33"/>
      <c r="HO2" s="33"/>
      <c r="HP2" s="33"/>
      <c r="HQ2" s="33"/>
      <c r="HR2" s="33"/>
      <c r="HS2" s="33"/>
      <c r="HT2" s="33"/>
      <c r="HU2" s="33"/>
      <c r="HV2" s="33"/>
      <c r="HW2" s="33"/>
      <c r="HX2" s="33"/>
      <c r="HY2" s="33"/>
      <c r="HZ2" s="33"/>
      <c r="IA2" s="33"/>
      <c r="IB2" s="33"/>
      <c r="IC2" s="33"/>
      <c r="ID2" s="33"/>
      <c r="IE2" s="33"/>
      <c r="IF2" s="33"/>
      <c r="IG2" s="33"/>
      <c r="IH2" s="33"/>
      <c r="II2" s="33"/>
      <c r="IJ2" s="33"/>
      <c r="IK2" s="33"/>
      <c r="IL2" s="33"/>
      <c r="IM2" s="33"/>
      <c r="IN2" s="33"/>
      <c r="IO2" s="33"/>
      <c r="IP2" s="33"/>
      <c r="IQ2" s="33"/>
      <c r="IR2" s="33"/>
      <c r="IS2" s="33"/>
      <c r="IT2" s="33"/>
      <c r="IU2" s="33"/>
      <c r="IV2" s="33"/>
      <c r="IW2" s="33"/>
      <c r="IX2" s="33"/>
      <c r="IY2" s="33"/>
      <c r="IZ2" s="33"/>
      <c r="JA2" s="33"/>
      <c r="JB2" s="33"/>
      <c r="JC2" s="33"/>
      <c r="JD2" s="33"/>
      <c r="JE2" s="33"/>
      <c r="JF2" s="33"/>
      <c r="JG2" s="33"/>
      <c r="JH2" s="33"/>
      <c r="JI2" s="33"/>
      <c r="JJ2" s="33"/>
      <c r="JK2" s="33"/>
      <c r="JL2" s="33"/>
      <c r="JM2" s="33"/>
      <c r="JN2" s="33"/>
      <c r="JO2" s="33"/>
      <c r="JP2" s="33"/>
      <c r="JQ2" s="33"/>
      <c r="JR2" s="33"/>
      <c r="JS2" s="33"/>
      <c r="JT2" s="33"/>
      <c r="JU2" s="33"/>
      <c r="JV2" s="33"/>
      <c r="JW2" s="33"/>
      <c r="JX2" s="33"/>
      <c r="JY2" s="33"/>
      <c r="JZ2" s="33"/>
      <c r="KA2" s="33"/>
      <c r="KB2" s="33"/>
      <c r="KC2" s="33"/>
      <c r="KD2" s="33"/>
      <c r="KE2" s="33"/>
      <c r="KF2" s="33"/>
      <c r="KG2" s="33"/>
      <c r="KH2" s="33"/>
      <c r="KI2" s="33"/>
      <c r="KJ2" s="33"/>
      <c r="KK2" s="33"/>
      <c r="KL2" s="33"/>
      <c r="KM2" s="33"/>
      <c r="KN2" s="33"/>
      <c r="KO2" s="33"/>
      <c r="KP2" s="33"/>
      <c r="KQ2" s="33"/>
      <c r="KR2" s="33"/>
      <c r="KS2" s="33"/>
      <c r="KT2" s="33"/>
      <c r="KU2" s="33"/>
      <c r="KV2" s="33"/>
      <c r="KW2" s="33"/>
      <c r="KX2" s="33"/>
      <c r="KY2" s="33"/>
      <c r="KZ2" s="33"/>
      <c r="LA2" s="33"/>
      <c r="LB2" s="33"/>
      <c r="LC2" s="33"/>
      <c r="LD2" s="33"/>
      <c r="LE2" s="33"/>
      <c r="LF2" s="33"/>
      <c r="LG2" s="33"/>
      <c r="LH2" s="33"/>
      <c r="LI2" s="33"/>
      <c r="LJ2" s="33"/>
      <c r="LK2" s="33"/>
      <c r="LL2" s="33"/>
      <c r="LM2" s="33"/>
      <c r="LN2" s="33"/>
      <c r="LO2" s="33"/>
      <c r="LP2" s="33"/>
      <c r="LQ2" s="33"/>
      <c r="LR2" s="33"/>
      <c r="LS2" s="33"/>
      <c r="LT2" s="33"/>
      <c r="LU2" s="33"/>
      <c r="LV2" s="33"/>
      <c r="LW2" s="33"/>
      <c r="LX2" s="33"/>
      <c r="LY2" s="33"/>
      <c r="LZ2" s="33"/>
      <c r="MA2" s="33"/>
      <c r="MB2" s="33"/>
      <c r="MC2" s="33"/>
      <c r="MD2" s="33"/>
      <c r="ME2" s="33"/>
      <c r="MF2" s="33"/>
      <c r="MG2" s="33"/>
      <c r="MH2" s="33"/>
      <c r="MI2" s="33"/>
      <c r="MJ2" s="33"/>
      <c r="MK2" s="33"/>
      <c r="ML2" s="33"/>
      <c r="MM2" s="33"/>
      <c r="MN2" s="33"/>
      <c r="MO2" s="33"/>
      <c r="MP2" s="33"/>
      <c r="MQ2" s="33"/>
      <c r="MR2" s="33"/>
      <c r="MS2" s="33"/>
      <c r="MT2" s="33"/>
      <c r="MU2" s="33"/>
      <c r="MV2" s="33"/>
      <c r="MW2" s="33"/>
      <c r="MX2" s="33"/>
      <c r="MY2" s="33"/>
      <c r="MZ2" s="33"/>
      <c r="NA2" s="33"/>
      <c r="NB2" s="33"/>
      <c r="NC2" s="33"/>
      <c r="ND2" s="33"/>
      <c r="NE2" s="33"/>
      <c r="NF2" s="33"/>
      <c r="NG2" s="33"/>
      <c r="NH2" s="33"/>
      <c r="NI2" s="33"/>
      <c r="NJ2" s="33"/>
      <c r="NK2" s="33"/>
      <c r="NL2" s="33"/>
      <c r="NM2" s="33"/>
      <c r="NN2" s="33"/>
      <c r="NO2" s="33"/>
      <c r="NP2" s="33"/>
      <c r="NQ2" s="33"/>
      <c r="NR2" s="33"/>
      <c r="NS2" s="33"/>
      <c r="NT2" s="33"/>
      <c r="NU2" s="33"/>
      <c r="NV2" s="33"/>
      <c r="NW2" s="33"/>
      <c r="NX2" s="33"/>
    </row>
    <row r="3" spans="1:388" s="34" customFormat="1" ht="29.25" customHeight="1">
      <c r="A3" s="83"/>
      <c r="B3" s="134"/>
      <c r="C3" s="84" t="s">
        <v>15</v>
      </c>
      <c r="D3" s="85"/>
      <c r="E3" s="166" t="s">
        <v>16</v>
      </c>
      <c r="F3" s="190"/>
      <c r="G3" s="203" t="s">
        <v>17</v>
      </c>
      <c r="H3" s="74" t="s">
        <v>17</v>
      </c>
      <c r="I3" s="74" t="s">
        <v>17</v>
      </c>
      <c r="J3" s="74" t="s">
        <v>17</v>
      </c>
      <c r="K3" s="204" t="s">
        <v>17</v>
      </c>
      <c r="L3" s="196" t="s">
        <v>576</v>
      </c>
      <c r="M3" s="176"/>
      <c r="N3" s="134"/>
      <c r="O3" s="134"/>
      <c r="P3" s="134"/>
      <c r="Q3" s="134"/>
      <c r="R3" s="134"/>
      <c r="S3" s="134"/>
      <c r="T3" s="86"/>
      <c r="U3" s="134"/>
      <c r="V3" s="134"/>
      <c r="W3" s="134"/>
      <c r="X3" s="134"/>
      <c r="Y3" s="134"/>
      <c r="Z3" s="134"/>
      <c r="AA3" s="134"/>
    </row>
    <row r="4" spans="1:388" s="34" customFormat="1">
      <c r="A4" s="83"/>
      <c r="B4" s="134"/>
      <c r="C4" s="84" t="s">
        <v>18</v>
      </c>
      <c r="D4" s="85"/>
      <c r="E4" s="166" t="s">
        <v>16</v>
      </c>
      <c r="F4" s="190"/>
      <c r="G4" s="203" t="s">
        <v>17</v>
      </c>
      <c r="H4" s="74" t="s">
        <v>17</v>
      </c>
      <c r="I4" s="74" t="s">
        <v>17</v>
      </c>
      <c r="J4" s="74" t="s">
        <v>17</v>
      </c>
      <c r="K4" s="204" t="s">
        <v>17</v>
      </c>
      <c r="L4" s="196" t="s">
        <v>576</v>
      </c>
      <c r="M4" s="176"/>
      <c r="N4" s="134"/>
      <c r="O4" s="134"/>
      <c r="P4" s="134"/>
      <c r="Q4" s="134"/>
      <c r="R4" s="134"/>
      <c r="S4" s="134"/>
      <c r="T4" s="86"/>
      <c r="U4" s="134"/>
      <c r="V4" s="134"/>
      <c r="W4" s="134"/>
      <c r="X4" s="134"/>
      <c r="Y4" s="134"/>
      <c r="Z4" s="134"/>
      <c r="AA4" s="134"/>
    </row>
    <row r="5" spans="1:388" s="34" customFormat="1" ht="28.8">
      <c r="A5" s="83"/>
      <c r="B5" s="134"/>
      <c r="C5" s="84" t="s">
        <v>19</v>
      </c>
      <c r="D5" s="85"/>
      <c r="E5" s="166" t="s">
        <v>16</v>
      </c>
      <c r="F5" s="190"/>
      <c r="G5" s="203" t="s">
        <v>17</v>
      </c>
      <c r="H5" s="74" t="s">
        <v>17</v>
      </c>
      <c r="I5" s="74" t="s">
        <v>17</v>
      </c>
      <c r="J5" s="74" t="s">
        <v>17</v>
      </c>
      <c r="K5" s="204" t="s">
        <v>17</v>
      </c>
      <c r="L5" s="196" t="s">
        <v>576</v>
      </c>
      <c r="M5" s="176"/>
      <c r="N5" s="134"/>
      <c r="O5" s="134"/>
      <c r="P5" s="134"/>
      <c r="Q5" s="134"/>
      <c r="R5" s="134"/>
      <c r="S5" s="134"/>
      <c r="T5" s="86"/>
      <c r="U5" s="134"/>
      <c r="V5" s="134"/>
      <c r="W5" s="134"/>
      <c r="X5" s="134"/>
      <c r="Y5" s="134"/>
      <c r="Z5" s="134"/>
      <c r="AA5" s="134"/>
    </row>
    <row r="6" spans="1:388" s="34" customFormat="1" ht="28.8">
      <c r="A6" s="83"/>
      <c r="B6" s="134"/>
      <c r="C6" s="130" t="s">
        <v>1044</v>
      </c>
      <c r="D6" s="85"/>
      <c r="E6" s="166" t="s">
        <v>16</v>
      </c>
      <c r="F6" s="190"/>
      <c r="G6" s="203" t="s">
        <v>17</v>
      </c>
      <c r="H6" s="74" t="s">
        <v>17</v>
      </c>
      <c r="I6" s="74" t="s">
        <v>17</v>
      </c>
      <c r="J6" s="74" t="s">
        <v>17</v>
      </c>
      <c r="K6" s="204" t="s">
        <v>17</v>
      </c>
      <c r="L6" s="196" t="s">
        <v>576</v>
      </c>
      <c r="M6" s="176"/>
      <c r="N6" s="134"/>
      <c r="O6" s="134"/>
      <c r="P6" s="134"/>
      <c r="Q6" s="134"/>
      <c r="R6" s="134"/>
      <c r="S6" s="134"/>
      <c r="T6" s="86"/>
      <c r="U6" s="134"/>
      <c r="V6" s="134"/>
      <c r="W6" s="134"/>
      <c r="X6" s="134"/>
      <c r="Y6" s="134"/>
      <c r="Z6" s="134"/>
      <c r="AA6" s="134"/>
    </row>
    <row r="7" spans="1:388" s="34" customFormat="1" ht="28.8">
      <c r="A7" s="83"/>
      <c r="B7" s="134"/>
      <c r="C7" s="130" t="s">
        <v>21</v>
      </c>
      <c r="D7" s="85"/>
      <c r="E7" s="166" t="s">
        <v>16</v>
      </c>
      <c r="F7" s="190"/>
      <c r="G7" s="203" t="s">
        <v>17</v>
      </c>
      <c r="H7" s="74" t="s">
        <v>17</v>
      </c>
      <c r="I7" s="74" t="s">
        <v>17</v>
      </c>
      <c r="J7" s="74" t="s">
        <v>17</v>
      </c>
      <c r="K7" s="204" t="s">
        <v>17</v>
      </c>
      <c r="L7" s="196" t="s">
        <v>576</v>
      </c>
      <c r="M7" s="176"/>
      <c r="N7" s="134"/>
      <c r="O7" s="134"/>
      <c r="P7" s="134"/>
      <c r="Q7" s="134"/>
      <c r="R7" s="134"/>
      <c r="S7" s="134"/>
      <c r="T7" s="86"/>
      <c r="U7" s="134"/>
      <c r="V7" s="134"/>
      <c r="W7" s="134"/>
      <c r="X7" s="134"/>
      <c r="Y7" s="134"/>
      <c r="Z7" s="134"/>
      <c r="AA7" s="134"/>
    </row>
    <row r="8" spans="1:388" s="34" customFormat="1" ht="28.8">
      <c r="A8" s="83"/>
      <c r="B8" s="134"/>
      <c r="C8" s="130" t="s">
        <v>22</v>
      </c>
      <c r="D8" s="85"/>
      <c r="E8" s="166" t="s">
        <v>16</v>
      </c>
      <c r="F8" s="190"/>
      <c r="G8" s="203" t="s">
        <v>17</v>
      </c>
      <c r="H8" s="74" t="s">
        <v>17</v>
      </c>
      <c r="I8" s="74" t="s">
        <v>17</v>
      </c>
      <c r="J8" s="74" t="s">
        <v>17</v>
      </c>
      <c r="K8" s="204" t="s">
        <v>17</v>
      </c>
      <c r="L8" s="196" t="s">
        <v>576</v>
      </c>
      <c r="M8" s="176"/>
      <c r="N8" s="134"/>
      <c r="O8" s="134"/>
      <c r="P8" s="134"/>
      <c r="Q8" s="134"/>
      <c r="R8" s="134"/>
      <c r="S8" s="134"/>
      <c r="T8" s="86"/>
      <c r="U8" s="134"/>
      <c r="V8" s="134"/>
      <c r="W8" s="134"/>
      <c r="X8" s="134"/>
      <c r="Y8" s="134"/>
      <c r="Z8" s="134"/>
      <c r="AA8" s="134"/>
    </row>
    <row r="9" spans="1:388" s="34" customFormat="1" ht="57.6">
      <c r="A9" s="83"/>
      <c r="B9" s="134"/>
      <c r="C9" s="130" t="s">
        <v>23</v>
      </c>
      <c r="D9" s="85"/>
      <c r="E9" s="166" t="s">
        <v>16</v>
      </c>
      <c r="F9" s="190"/>
      <c r="G9" s="203" t="s">
        <v>17</v>
      </c>
      <c r="H9" s="74" t="s">
        <v>17</v>
      </c>
      <c r="I9" s="74" t="s">
        <v>17</v>
      </c>
      <c r="J9" s="74" t="s">
        <v>17</v>
      </c>
      <c r="K9" s="204" t="s">
        <v>17</v>
      </c>
      <c r="L9" s="196" t="s">
        <v>576</v>
      </c>
      <c r="M9" s="176"/>
      <c r="N9" s="134"/>
      <c r="O9" s="134"/>
      <c r="P9" s="134"/>
      <c r="Q9" s="134"/>
      <c r="R9" s="134"/>
      <c r="S9" s="134"/>
      <c r="T9" s="86"/>
      <c r="U9" s="134"/>
      <c r="V9" s="134"/>
      <c r="W9" s="134"/>
      <c r="X9" s="134"/>
      <c r="Y9" s="134"/>
      <c r="Z9" s="134"/>
      <c r="AA9" s="134"/>
    </row>
    <row r="10" spans="1:388" s="34" customFormat="1" ht="28.8">
      <c r="A10" s="83"/>
      <c r="B10" s="134"/>
      <c r="C10" s="130" t="s">
        <v>24</v>
      </c>
      <c r="D10" s="85"/>
      <c r="E10" s="166" t="s">
        <v>16</v>
      </c>
      <c r="F10" s="190"/>
      <c r="G10" s="203" t="s">
        <v>17</v>
      </c>
      <c r="H10" s="74" t="s">
        <v>17</v>
      </c>
      <c r="I10" s="74" t="s">
        <v>17</v>
      </c>
      <c r="J10" s="74" t="s">
        <v>17</v>
      </c>
      <c r="K10" s="204" t="s">
        <v>17</v>
      </c>
      <c r="L10" s="196" t="s">
        <v>576</v>
      </c>
      <c r="M10" s="176"/>
      <c r="N10" s="134"/>
      <c r="O10" s="134"/>
      <c r="P10" s="134"/>
      <c r="Q10" s="134"/>
      <c r="R10" s="134"/>
      <c r="S10" s="134"/>
      <c r="T10" s="86"/>
      <c r="U10" s="134"/>
      <c r="V10" s="134"/>
      <c r="W10" s="134"/>
      <c r="X10" s="134"/>
      <c r="Y10" s="134"/>
      <c r="Z10" s="134"/>
      <c r="AA10" s="134"/>
    </row>
    <row r="11" spans="1:388" s="34" customFormat="1" ht="28.8">
      <c r="A11" s="83"/>
      <c r="B11" s="134"/>
      <c r="C11" s="130" t="s">
        <v>25</v>
      </c>
      <c r="D11" s="85"/>
      <c r="E11" s="166" t="s">
        <v>16</v>
      </c>
      <c r="F11" s="190"/>
      <c r="G11" s="203" t="s">
        <v>17</v>
      </c>
      <c r="H11" s="74" t="s">
        <v>17</v>
      </c>
      <c r="I11" s="74" t="s">
        <v>17</v>
      </c>
      <c r="J11" s="74" t="s">
        <v>17</v>
      </c>
      <c r="K11" s="204" t="s">
        <v>17</v>
      </c>
      <c r="L11" s="196" t="s">
        <v>576</v>
      </c>
      <c r="M11" s="176"/>
      <c r="N11" s="134"/>
      <c r="O11" s="134"/>
      <c r="P11" s="134"/>
      <c r="Q11" s="134"/>
      <c r="R11" s="134"/>
      <c r="S11" s="134"/>
      <c r="T11" s="86"/>
      <c r="U11" s="134"/>
      <c r="V11" s="134"/>
      <c r="W11" s="134"/>
      <c r="X11" s="134"/>
      <c r="Y11" s="134"/>
      <c r="Z11" s="134"/>
      <c r="AA11" s="134"/>
    </row>
    <row r="12" spans="1:388" s="34" customFormat="1">
      <c r="A12" s="83"/>
      <c r="B12" s="134"/>
      <c r="C12" s="130" t="s">
        <v>26</v>
      </c>
      <c r="D12" s="85"/>
      <c r="E12" s="166" t="s">
        <v>16</v>
      </c>
      <c r="F12" s="190"/>
      <c r="G12" s="203" t="s">
        <v>17</v>
      </c>
      <c r="H12" s="74" t="s">
        <v>17</v>
      </c>
      <c r="I12" s="74" t="s">
        <v>17</v>
      </c>
      <c r="J12" s="74" t="s">
        <v>17</v>
      </c>
      <c r="K12" s="204" t="s">
        <v>17</v>
      </c>
      <c r="L12" s="196" t="s">
        <v>576</v>
      </c>
      <c r="M12" s="176"/>
      <c r="N12" s="134"/>
      <c r="O12" s="134"/>
      <c r="P12" s="134"/>
      <c r="Q12" s="134"/>
      <c r="R12" s="134"/>
      <c r="S12" s="134"/>
      <c r="T12" s="86"/>
      <c r="U12" s="134"/>
      <c r="V12" s="134"/>
      <c r="W12" s="134"/>
      <c r="X12" s="134"/>
      <c r="Y12" s="134"/>
      <c r="Z12" s="134"/>
      <c r="AA12" s="134"/>
    </row>
    <row r="13" spans="1:388" s="34" customFormat="1" ht="41.1" customHeight="1">
      <c r="A13" s="83"/>
      <c r="B13" s="134"/>
      <c r="C13" s="130" t="s">
        <v>27</v>
      </c>
      <c r="D13" s="85"/>
      <c r="E13" s="166" t="s">
        <v>16</v>
      </c>
      <c r="F13" s="190"/>
      <c r="G13" s="203" t="s">
        <v>17</v>
      </c>
      <c r="H13" s="74" t="s">
        <v>17</v>
      </c>
      <c r="I13" s="74" t="s">
        <v>17</v>
      </c>
      <c r="J13" s="74" t="s">
        <v>17</v>
      </c>
      <c r="K13" s="204" t="s">
        <v>17</v>
      </c>
      <c r="L13" s="196" t="s">
        <v>576</v>
      </c>
      <c r="M13" s="176"/>
      <c r="N13" s="134"/>
      <c r="O13" s="134"/>
      <c r="P13" s="134"/>
      <c r="Q13" s="134"/>
      <c r="R13" s="134"/>
      <c r="S13" s="134"/>
      <c r="T13" s="86"/>
      <c r="U13" s="134"/>
      <c r="V13" s="134"/>
      <c r="W13" s="134"/>
      <c r="X13" s="134"/>
      <c r="Y13" s="134"/>
      <c r="Z13" s="134"/>
      <c r="AA13" s="134"/>
    </row>
    <row r="14" spans="1:388" s="32" customFormat="1" ht="18.600000000000001">
      <c r="A14" s="81" t="s">
        <v>28</v>
      </c>
      <c r="B14" s="72"/>
      <c r="C14" s="82"/>
      <c r="D14" s="82"/>
      <c r="E14" s="167"/>
      <c r="F14" s="190"/>
      <c r="G14" s="205"/>
      <c r="H14" s="72"/>
      <c r="I14" s="72"/>
      <c r="J14" s="72"/>
      <c r="K14" s="206"/>
      <c r="L14" s="196" t="s">
        <v>576</v>
      </c>
      <c r="M14" s="221"/>
      <c r="N14" s="72"/>
      <c r="O14" s="72"/>
      <c r="P14" s="72"/>
      <c r="Q14" s="72"/>
      <c r="R14" s="135"/>
      <c r="S14" s="135"/>
      <c r="T14" s="135"/>
      <c r="U14" s="135"/>
      <c r="V14" s="135"/>
      <c r="W14" s="135"/>
      <c r="X14" s="135"/>
      <c r="Y14" s="135"/>
      <c r="Z14" s="135"/>
      <c r="AA14" s="135"/>
      <c r="AB14" s="33"/>
      <c r="AC14" s="33"/>
      <c r="AD14" s="33"/>
      <c r="AE14" s="33"/>
      <c r="AF14" s="33"/>
      <c r="AG14" s="33"/>
      <c r="AH14" s="33"/>
      <c r="AI14" s="33"/>
      <c r="AJ14" s="33"/>
      <c r="AK14" s="33"/>
      <c r="AL14" s="33"/>
      <c r="AM14" s="33"/>
      <c r="AN14" s="33"/>
      <c r="AO14" s="33"/>
      <c r="AP14" s="33"/>
      <c r="AQ14" s="33"/>
      <c r="AR14" s="33"/>
      <c r="AS14" s="33"/>
      <c r="AT14" s="33"/>
      <c r="AU14" s="33"/>
      <c r="AV14" s="33"/>
      <c r="AW14" s="33"/>
      <c r="AX14" s="33"/>
      <c r="AY14" s="33"/>
      <c r="AZ14" s="33"/>
      <c r="BA14" s="33"/>
      <c r="BB14" s="33"/>
      <c r="BC14" s="33"/>
      <c r="BD14" s="33"/>
      <c r="BE14" s="33"/>
      <c r="BF14" s="33"/>
      <c r="BG14" s="33"/>
      <c r="BH14" s="33"/>
      <c r="BI14" s="33"/>
      <c r="BJ14" s="33"/>
      <c r="BK14" s="33"/>
      <c r="BL14" s="33"/>
      <c r="BM14" s="33"/>
      <c r="BN14" s="33"/>
      <c r="BO14" s="33"/>
      <c r="BP14" s="33"/>
      <c r="BQ14" s="33"/>
      <c r="BR14" s="33"/>
      <c r="BS14" s="33"/>
      <c r="BT14" s="33"/>
      <c r="BU14" s="33"/>
      <c r="BV14" s="33"/>
      <c r="BW14" s="33"/>
      <c r="BX14" s="33"/>
      <c r="BY14" s="33"/>
      <c r="BZ14" s="33"/>
      <c r="CA14" s="33"/>
      <c r="CB14" s="33"/>
      <c r="CC14" s="33"/>
      <c r="CD14" s="33"/>
      <c r="CE14" s="33"/>
      <c r="CF14" s="33"/>
      <c r="CG14" s="33"/>
      <c r="CH14" s="33"/>
      <c r="CI14" s="33"/>
      <c r="CJ14" s="33"/>
      <c r="CK14" s="33"/>
      <c r="CL14" s="33"/>
      <c r="CM14" s="33"/>
      <c r="CN14" s="33"/>
      <c r="CO14" s="33"/>
      <c r="CP14" s="33"/>
      <c r="CQ14" s="33"/>
      <c r="CR14" s="33"/>
      <c r="CS14" s="33"/>
      <c r="CT14" s="33"/>
      <c r="CU14" s="33"/>
      <c r="CV14" s="33"/>
      <c r="CW14" s="33"/>
      <c r="CX14" s="33"/>
      <c r="CY14" s="33"/>
      <c r="CZ14" s="33"/>
      <c r="DA14" s="33"/>
      <c r="DB14" s="33"/>
      <c r="DC14" s="33"/>
      <c r="DD14" s="33"/>
      <c r="DE14" s="33"/>
      <c r="DF14" s="33"/>
      <c r="DG14" s="33"/>
      <c r="DH14" s="33"/>
      <c r="DI14" s="33"/>
      <c r="DJ14" s="33"/>
      <c r="DK14" s="33"/>
      <c r="DL14" s="33"/>
      <c r="DM14" s="33"/>
      <c r="DN14" s="33"/>
      <c r="DO14" s="33"/>
      <c r="DP14" s="33"/>
      <c r="DQ14" s="33"/>
      <c r="DR14" s="33"/>
      <c r="DS14" s="33"/>
      <c r="DT14" s="33"/>
      <c r="DU14" s="33"/>
      <c r="DV14" s="33"/>
      <c r="DW14" s="33"/>
      <c r="DX14" s="33"/>
      <c r="DY14" s="33"/>
      <c r="DZ14" s="33"/>
      <c r="EA14" s="33"/>
      <c r="EB14" s="33"/>
      <c r="EC14" s="33"/>
      <c r="ED14" s="33"/>
      <c r="EE14" s="33"/>
      <c r="EF14" s="33"/>
      <c r="EG14" s="33"/>
      <c r="EH14" s="33"/>
      <c r="EI14" s="33"/>
      <c r="EJ14" s="33"/>
      <c r="EK14" s="33"/>
      <c r="EL14" s="33"/>
      <c r="EM14" s="33"/>
      <c r="EN14" s="33"/>
      <c r="EO14" s="33"/>
      <c r="EP14" s="33"/>
      <c r="EQ14" s="33"/>
      <c r="ER14" s="33"/>
      <c r="ES14" s="33"/>
      <c r="ET14" s="33"/>
      <c r="EU14" s="33"/>
      <c r="EV14" s="33"/>
      <c r="EW14" s="33"/>
      <c r="EX14" s="33"/>
      <c r="EY14" s="33"/>
      <c r="EZ14" s="33"/>
      <c r="FA14" s="33"/>
      <c r="FB14" s="33"/>
      <c r="FC14" s="33"/>
      <c r="FD14" s="33"/>
      <c r="FE14" s="33"/>
      <c r="FF14" s="33"/>
      <c r="FG14" s="33"/>
      <c r="FH14" s="33"/>
      <c r="FI14" s="33"/>
      <c r="FJ14" s="33"/>
      <c r="FK14" s="33"/>
      <c r="FL14" s="33"/>
      <c r="FM14" s="33"/>
      <c r="FN14" s="33"/>
      <c r="FO14" s="33"/>
      <c r="FP14" s="33"/>
      <c r="FQ14" s="33"/>
      <c r="FR14" s="33"/>
      <c r="FS14" s="33"/>
      <c r="FT14" s="33"/>
      <c r="FU14" s="33"/>
      <c r="FV14" s="33"/>
      <c r="FW14" s="33"/>
      <c r="FX14" s="33"/>
      <c r="FY14" s="33"/>
      <c r="FZ14" s="33"/>
      <c r="GA14" s="33"/>
      <c r="GB14" s="33"/>
      <c r="GC14" s="33"/>
      <c r="GD14" s="33"/>
      <c r="GE14" s="33"/>
      <c r="GF14" s="33"/>
      <c r="GG14" s="33"/>
      <c r="GH14" s="33"/>
      <c r="GI14" s="33"/>
      <c r="GJ14" s="33"/>
      <c r="GK14" s="33"/>
      <c r="GL14" s="33"/>
      <c r="GM14" s="33"/>
      <c r="GN14" s="33"/>
      <c r="GO14" s="33"/>
      <c r="GP14" s="33"/>
      <c r="GQ14" s="33"/>
      <c r="GR14" s="33"/>
      <c r="GS14" s="33"/>
      <c r="GT14" s="33"/>
      <c r="GU14" s="33"/>
      <c r="GV14" s="33"/>
      <c r="GW14" s="33"/>
      <c r="GX14" s="33"/>
      <c r="GY14" s="33"/>
      <c r="GZ14" s="33"/>
      <c r="HA14" s="33"/>
      <c r="HB14" s="33"/>
      <c r="HC14" s="33"/>
      <c r="HD14" s="33"/>
      <c r="HE14" s="33"/>
      <c r="HF14" s="33"/>
      <c r="HG14" s="33"/>
      <c r="HH14" s="33"/>
      <c r="HI14" s="33"/>
      <c r="HJ14" s="33"/>
      <c r="HK14" s="33"/>
      <c r="HL14" s="33"/>
      <c r="HM14" s="33"/>
      <c r="HN14" s="33"/>
      <c r="HO14" s="33"/>
      <c r="HP14" s="33"/>
      <c r="HQ14" s="33"/>
      <c r="HR14" s="33"/>
      <c r="HS14" s="33"/>
      <c r="HT14" s="33"/>
      <c r="HU14" s="33"/>
      <c r="HV14" s="33"/>
      <c r="HW14" s="33"/>
      <c r="HX14" s="33"/>
      <c r="HY14" s="33"/>
      <c r="HZ14" s="33"/>
      <c r="IA14" s="33"/>
      <c r="IB14" s="33"/>
      <c r="IC14" s="33"/>
      <c r="ID14" s="33"/>
      <c r="IE14" s="33"/>
      <c r="IF14" s="33"/>
      <c r="IG14" s="33"/>
      <c r="IH14" s="33"/>
      <c r="II14" s="33"/>
      <c r="IJ14" s="33"/>
      <c r="IK14" s="33"/>
      <c r="IL14" s="33"/>
      <c r="IM14" s="33"/>
      <c r="IN14" s="33"/>
      <c r="IO14" s="33"/>
      <c r="IP14" s="33"/>
      <c r="IQ14" s="33"/>
      <c r="IR14" s="33"/>
      <c r="IS14" s="33"/>
      <c r="IT14" s="33"/>
      <c r="IU14" s="33"/>
      <c r="IV14" s="33"/>
      <c r="IW14" s="33"/>
      <c r="IX14" s="33"/>
      <c r="IY14" s="33"/>
      <c r="IZ14" s="33"/>
      <c r="JA14" s="33"/>
      <c r="JB14" s="33"/>
      <c r="JC14" s="33"/>
      <c r="JD14" s="33"/>
      <c r="JE14" s="33"/>
      <c r="JF14" s="33"/>
      <c r="JG14" s="33"/>
      <c r="JH14" s="33"/>
      <c r="JI14" s="33"/>
      <c r="JJ14" s="33"/>
      <c r="JK14" s="33"/>
      <c r="JL14" s="33"/>
      <c r="JM14" s="33"/>
      <c r="JN14" s="33"/>
      <c r="JO14" s="33"/>
      <c r="JP14" s="33"/>
      <c r="JQ14" s="33"/>
      <c r="JR14" s="33"/>
      <c r="JS14" s="33"/>
      <c r="JT14" s="33"/>
      <c r="JU14" s="33"/>
      <c r="JV14" s="33"/>
      <c r="JW14" s="33"/>
      <c r="JX14" s="33"/>
      <c r="JY14" s="33"/>
      <c r="JZ14" s="33"/>
      <c r="KA14" s="33"/>
      <c r="KB14" s="33"/>
      <c r="KC14" s="33"/>
      <c r="KD14" s="33"/>
      <c r="KE14" s="33"/>
      <c r="KF14" s="33"/>
      <c r="KG14" s="33"/>
      <c r="KH14" s="33"/>
      <c r="KI14" s="33"/>
      <c r="KJ14" s="33"/>
      <c r="KK14" s="33"/>
      <c r="KL14" s="33"/>
      <c r="KM14" s="33"/>
      <c r="KN14" s="33"/>
      <c r="KO14" s="33"/>
      <c r="KP14" s="33"/>
      <c r="KQ14" s="33"/>
      <c r="KR14" s="33"/>
      <c r="KS14" s="33"/>
      <c r="KT14" s="33"/>
      <c r="KU14" s="33"/>
      <c r="KV14" s="33"/>
      <c r="KW14" s="33"/>
      <c r="KX14" s="33"/>
      <c r="KY14" s="33"/>
      <c r="KZ14" s="33"/>
      <c r="LA14" s="33"/>
      <c r="LB14" s="33"/>
      <c r="LC14" s="33"/>
      <c r="LD14" s="33"/>
      <c r="LE14" s="33"/>
      <c r="LF14" s="33"/>
      <c r="LG14" s="33"/>
      <c r="LH14" s="33"/>
      <c r="LI14" s="33"/>
      <c r="LJ14" s="33"/>
      <c r="LK14" s="33"/>
      <c r="LL14" s="33"/>
      <c r="LM14" s="33"/>
      <c r="LN14" s="33"/>
      <c r="LO14" s="33"/>
      <c r="LP14" s="33"/>
      <c r="LQ14" s="33"/>
      <c r="LR14" s="33"/>
      <c r="LS14" s="33"/>
      <c r="LT14" s="33"/>
      <c r="LU14" s="33"/>
      <c r="LV14" s="33"/>
      <c r="LW14" s="33"/>
      <c r="LX14" s="33"/>
      <c r="LY14" s="33"/>
      <c r="LZ14" s="33"/>
      <c r="MA14" s="33"/>
      <c r="MB14" s="33"/>
      <c r="MC14" s="33"/>
      <c r="MD14" s="33"/>
      <c r="ME14" s="33"/>
      <c r="MF14" s="33"/>
      <c r="MG14" s="33"/>
      <c r="MH14" s="33"/>
      <c r="MI14" s="33"/>
      <c r="MJ14" s="33"/>
      <c r="MK14" s="33"/>
      <c r="ML14" s="33"/>
      <c r="MM14" s="33"/>
      <c r="MN14" s="33"/>
      <c r="MO14" s="33"/>
      <c r="MP14" s="33"/>
      <c r="MQ14" s="33"/>
      <c r="MR14" s="33"/>
      <c r="MS14" s="33"/>
      <c r="MT14" s="33"/>
      <c r="MU14" s="33"/>
      <c r="MV14" s="33"/>
      <c r="MW14" s="33"/>
      <c r="MX14" s="33"/>
      <c r="MY14" s="33"/>
      <c r="MZ14" s="33"/>
      <c r="NA14" s="33"/>
      <c r="NB14" s="33"/>
      <c r="NC14" s="33"/>
      <c r="ND14" s="33"/>
      <c r="NE14" s="33"/>
      <c r="NF14" s="33"/>
      <c r="NG14" s="33"/>
      <c r="NH14" s="33"/>
      <c r="NI14" s="33"/>
      <c r="NJ14" s="33"/>
      <c r="NK14" s="33"/>
      <c r="NL14" s="33"/>
      <c r="NM14" s="33"/>
      <c r="NN14" s="33"/>
      <c r="NO14" s="33"/>
      <c r="NP14" s="33"/>
      <c r="NQ14" s="33"/>
      <c r="NR14" s="33"/>
      <c r="NS14" s="33"/>
      <c r="NT14" s="33"/>
      <c r="NU14" s="33"/>
      <c r="NV14" s="33"/>
      <c r="NW14" s="33"/>
      <c r="NX14" s="33"/>
    </row>
    <row r="15" spans="1:388" s="33" customFormat="1" ht="18.600000000000001">
      <c r="A15" s="88"/>
      <c r="B15" s="129"/>
      <c r="C15" s="243" t="s">
        <v>1045</v>
      </c>
      <c r="D15" s="85"/>
      <c r="E15" s="166" t="s">
        <v>1046</v>
      </c>
      <c r="F15" s="190"/>
      <c r="G15" s="205"/>
      <c r="H15" s="74" t="s">
        <v>17</v>
      </c>
      <c r="I15" s="74" t="s">
        <v>17</v>
      </c>
      <c r="J15" s="74" t="s">
        <v>17</v>
      </c>
      <c r="K15" s="204" t="s">
        <v>17</v>
      </c>
      <c r="L15" s="196" t="s">
        <v>576</v>
      </c>
      <c r="M15" s="177"/>
      <c r="N15" s="135"/>
      <c r="O15" s="135"/>
      <c r="P15" s="135"/>
      <c r="Q15" s="135"/>
      <c r="R15" s="135"/>
      <c r="S15" s="135"/>
      <c r="T15" s="135"/>
      <c r="U15" s="135"/>
      <c r="V15" s="135"/>
      <c r="W15" s="135"/>
      <c r="X15" s="135"/>
      <c r="Y15" s="135"/>
      <c r="Z15" s="135"/>
      <c r="AA15" s="135"/>
    </row>
    <row r="16" spans="1:388" s="33" customFormat="1" ht="18.600000000000001">
      <c r="A16" s="88"/>
      <c r="B16" s="129"/>
      <c r="C16" s="243" t="s">
        <v>1047</v>
      </c>
      <c r="D16" s="85"/>
      <c r="E16" s="166" t="s">
        <v>30</v>
      </c>
      <c r="F16" s="190"/>
      <c r="G16" s="205"/>
      <c r="H16" s="74" t="s">
        <v>17</v>
      </c>
      <c r="I16" s="74" t="s">
        <v>17</v>
      </c>
      <c r="J16" s="74" t="s">
        <v>17</v>
      </c>
      <c r="K16" s="204" t="s">
        <v>17</v>
      </c>
      <c r="L16" s="196" t="s">
        <v>576</v>
      </c>
      <c r="M16" s="177"/>
      <c r="N16" s="135"/>
      <c r="O16" s="135"/>
      <c r="P16" s="135"/>
      <c r="Q16" s="135"/>
      <c r="R16" s="135"/>
      <c r="S16" s="135"/>
      <c r="T16" s="135"/>
      <c r="U16" s="135"/>
      <c r="V16" s="135"/>
      <c r="W16" s="135"/>
      <c r="X16" s="135"/>
      <c r="Y16" s="135"/>
      <c r="Z16" s="135"/>
      <c r="AA16" s="135"/>
    </row>
    <row r="17" spans="1:52" s="33" customFormat="1" ht="18.600000000000001">
      <c r="A17" s="88"/>
      <c r="B17" s="129"/>
      <c r="C17" s="243" t="s">
        <v>1048</v>
      </c>
      <c r="D17" s="85"/>
      <c r="E17" s="166" t="s">
        <v>30</v>
      </c>
      <c r="F17" s="190"/>
      <c r="G17" s="205"/>
      <c r="H17" s="74" t="s">
        <v>17</v>
      </c>
      <c r="I17" s="74" t="s">
        <v>17</v>
      </c>
      <c r="J17" s="74" t="s">
        <v>17</v>
      </c>
      <c r="K17" s="204" t="s">
        <v>17</v>
      </c>
      <c r="L17" s="196" t="s">
        <v>576</v>
      </c>
      <c r="M17" s="177"/>
      <c r="N17" s="135"/>
      <c r="O17" s="135"/>
      <c r="P17" s="135"/>
      <c r="Q17" s="135"/>
      <c r="R17" s="135"/>
      <c r="S17" s="135"/>
      <c r="T17" s="135"/>
      <c r="U17" s="135"/>
      <c r="V17" s="135"/>
      <c r="W17" s="135"/>
      <c r="X17" s="135"/>
      <c r="Y17" s="135"/>
      <c r="Z17" s="135"/>
      <c r="AA17" s="135"/>
    </row>
    <row r="18" spans="1:52" s="33" customFormat="1" ht="18.600000000000001">
      <c r="A18" s="88"/>
      <c r="B18" s="129"/>
      <c r="C18" s="243" t="s">
        <v>1049</v>
      </c>
      <c r="D18" s="85"/>
      <c r="E18" s="166" t="s">
        <v>30</v>
      </c>
      <c r="F18" s="190"/>
      <c r="G18" s="205"/>
      <c r="H18" s="74" t="s">
        <v>17</v>
      </c>
      <c r="I18" s="74" t="s">
        <v>17</v>
      </c>
      <c r="J18" s="74" t="s">
        <v>17</v>
      </c>
      <c r="K18" s="204" t="s">
        <v>17</v>
      </c>
      <c r="L18" s="196" t="s">
        <v>576</v>
      </c>
      <c r="M18" s="177"/>
      <c r="N18" s="135"/>
      <c r="O18" s="135"/>
      <c r="P18" s="135"/>
      <c r="Q18" s="135"/>
      <c r="R18" s="135"/>
      <c r="S18" s="135"/>
      <c r="T18" s="135"/>
      <c r="U18" s="135"/>
      <c r="V18" s="135"/>
      <c r="W18" s="135"/>
      <c r="X18" s="135"/>
      <c r="Y18" s="135"/>
      <c r="Z18" s="135"/>
      <c r="AA18" s="135"/>
    </row>
    <row r="19" spans="1:52" s="33" customFormat="1" ht="18.600000000000001">
      <c r="A19" s="88"/>
      <c r="B19" s="129"/>
      <c r="C19" s="243" t="s">
        <v>1050</v>
      </c>
      <c r="D19" s="85"/>
      <c r="E19" s="166" t="s">
        <v>30</v>
      </c>
      <c r="F19" s="190"/>
      <c r="G19" s="205"/>
      <c r="H19" s="74" t="s">
        <v>17</v>
      </c>
      <c r="I19" s="74" t="s">
        <v>17</v>
      </c>
      <c r="J19" s="74" t="s">
        <v>17</v>
      </c>
      <c r="K19" s="204" t="s">
        <v>17</v>
      </c>
      <c r="L19" s="196" t="s">
        <v>576</v>
      </c>
      <c r="M19" s="177"/>
      <c r="N19" s="135"/>
      <c r="O19" s="135"/>
      <c r="P19" s="135"/>
      <c r="Q19" s="135"/>
      <c r="R19" s="135"/>
      <c r="S19" s="135"/>
      <c r="T19" s="135"/>
      <c r="U19" s="135"/>
      <c r="V19" s="135"/>
      <c r="W19" s="135"/>
      <c r="X19" s="135"/>
      <c r="Y19" s="135"/>
      <c r="Z19" s="135"/>
      <c r="AA19" s="135"/>
    </row>
    <row r="20" spans="1:52" s="33" customFormat="1" ht="18.600000000000001">
      <c r="A20" s="88"/>
      <c r="B20" s="129"/>
      <c r="C20" s="243" t="s">
        <v>1051</v>
      </c>
      <c r="D20" s="85"/>
      <c r="E20" s="166" t="s">
        <v>30</v>
      </c>
      <c r="F20" s="190"/>
      <c r="G20" s="205"/>
      <c r="H20" s="74" t="s">
        <v>17</v>
      </c>
      <c r="I20" s="74" t="s">
        <v>17</v>
      </c>
      <c r="J20" s="74" t="s">
        <v>17</v>
      </c>
      <c r="K20" s="204" t="s">
        <v>17</v>
      </c>
      <c r="L20" s="196" t="s">
        <v>576</v>
      </c>
      <c r="M20" s="177"/>
      <c r="N20" s="135"/>
      <c r="O20" s="135"/>
      <c r="P20" s="135"/>
      <c r="Q20" s="135"/>
      <c r="R20" s="135"/>
      <c r="S20" s="135"/>
      <c r="T20" s="135"/>
      <c r="U20" s="135"/>
      <c r="V20" s="135"/>
      <c r="W20" s="135"/>
      <c r="X20" s="135"/>
      <c r="Y20" s="135"/>
      <c r="Z20" s="135"/>
      <c r="AA20" s="135"/>
    </row>
    <row r="21" spans="1:52" s="6" customFormat="1" ht="43.2">
      <c r="A21" s="90" t="s">
        <v>36</v>
      </c>
      <c r="B21" s="136" t="s">
        <v>37</v>
      </c>
      <c r="C21" s="91" t="s">
        <v>38</v>
      </c>
      <c r="D21" s="91"/>
      <c r="E21" s="168" t="s">
        <v>39</v>
      </c>
      <c r="F21" s="190"/>
      <c r="G21" s="207"/>
      <c r="H21" s="76"/>
      <c r="I21" s="76"/>
      <c r="J21" s="76"/>
      <c r="K21" s="208"/>
      <c r="L21" s="196" t="s">
        <v>576</v>
      </c>
      <c r="M21" s="219"/>
      <c r="N21" s="136"/>
      <c r="O21" s="136"/>
      <c r="P21" s="136"/>
      <c r="Q21" s="136"/>
      <c r="R21" s="137"/>
      <c r="S21" s="137"/>
      <c r="T21" s="137"/>
      <c r="U21" s="137"/>
      <c r="V21" s="137"/>
      <c r="W21" s="137"/>
      <c r="X21" s="137"/>
      <c r="Y21" s="137"/>
      <c r="Z21" s="137"/>
      <c r="AA21" s="137"/>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row>
    <row r="22" spans="1:52" s="18" customFormat="1" ht="32.1" customHeight="1">
      <c r="A22" s="93" t="s">
        <v>36</v>
      </c>
      <c r="B22" s="137"/>
      <c r="C22" s="94" t="s">
        <v>40</v>
      </c>
      <c r="D22" s="94"/>
      <c r="E22" s="169" t="s">
        <v>41</v>
      </c>
      <c r="F22" s="191"/>
      <c r="G22" s="209"/>
      <c r="H22" s="77"/>
      <c r="I22" s="77"/>
      <c r="J22" s="77"/>
      <c r="K22" s="210"/>
      <c r="L22" s="196" t="s">
        <v>576</v>
      </c>
      <c r="M22" s="178"/>
      <c r="N22" s="137"/>
      <c r="O22" s="137"/>
      <c r="P22" s="137"/>
      <c r="Q22" s="137"/>
      <c r="R22" s="137"/>
      <c r="S22" s="137"/>
      <c r="T22" s="137"/>
      <c r="U22" s="137"/>
      <c r="V22" s="137"/>
      <c r="W22" s="137"/>
      <c r="X22" s="137"/>
      <c r="Y22" s="137"/>
      <c r="Z22" s="137"/>
      <c r="AA22" s="137"/>
    </row>
    <row r="23" spans="1:52" s="9" customFormat="1" ht="18">
      <c r="A23" s="96" t="s">
        <v>36</v>
      </c>
      <c r="B23" s="80" t="s">
        <v>42</v>
      </c>
      <c r="C23" s="97" t="s">
        <v>42</v>
      </c>
      <c r="D23" s="97"/>
      <c r="E23" s="170" t="s">
        <v>6</v>
      </c>
      <c r="F23" s="192"/>
      <c r="G23" s="211"/>
      <c r="H23" s="123"/>
      <c r="I23" s="78"/>
      <c r="J23" s="78"/>
      <c r="K23" s="212"/>
      <c r="L23" s="197">
        <v>1</v>
      </c>
      <c r="M23" s="179"/>
      <c r="N23" s="80"/>
      <c r="O23" s="80"/>
      <c r="P23" s="80"/>
      <c r="Q23" s="80"/>
      <c r="R23" s="80"/>
      <c r="S23" s="80"/>
      <c r="T23" s="80"/>
      <c r="U23" s="80"/>
      <c r="V23" s="80"/>
      <c r="W23" s="80"/>
      <c r="X23" s="80"/>
      <c r="Y23" s="80"/>
      <c r="Z23" s="80"/>
      <c r="AA23" s="80"/>
      <c r="AB23" s="2"/>
      <c r="AC23" s="2"/>
      <c r="AD23" s="2"/>
      <c r="AE23" s="2"/>
      <c r="AF23" s="2"/>
      <c r="AG23" s="2"/>
      <c r="AH23" s="2"/>
      <c r="AI23" s="2"/>
      <c r="AJ23" s="2"/>
      <c r="AK23" s="2"/>
      <c r="AL23" s="2"/>
      <c r="AM23" s="2"/>
      <c r="AN23" s="2"/>
      <c r="AO23" s="2"/>
      <c r="AP23" s="2"/>
      <c r="AQ23" s="2"/>
      <c r="AR23" s="2"/>
      <c r="AS23" s="2"/>
      <c r="AT23" s="2"/>
      <c r="AU23" s="2"/>
      <c r="AV23" s="2"/>
      <c r="AW23" s="2"/>
      <c r="AX23" s="2"/>
      <c r="AY23" s="2"/>
      <c r="AZ23" s="2"/>
    </row>
    <row r="24" spans="1:52">
      <c r="A24" s="93" t="s">
        <v>36</v>
      </c>
      <c r="B24" s="138" t="s">
        <v>42</v>
      </c>
      <c r="C24" s="98" t="s">
        <v>43</v>
      </c>
      <c r="D24" s="98"/>
      <c r="E24" s="171" t="s">
        <v>44</v>
      </c>
      <c r="F24" s="190"/>
      <c r="G24" s="213"/>
      <c r="H24" s="79" t="s">
        <v>17</v>
      </c>
      <c r="I24" s="79" t="s">
        <v>17</v>
      </c>
      <c r="J24" s="79" t="s">
        <v>17</v>
      </c>
      <c r="K24" s="214" t="s">
        <v>17</v>
      </c>
      <c r="L24" s="198">
        <v>1</v>
      </c>
      <c r="M24" s="180"/>
      <c r="N24" s="138">
        <v>1</v>
      </c>
      <c r="O24" s="138">
        <v>1</v>
      </c>
      <c r="P24" s="138">
        <v>1</v>
      </c>
      <c r="Q24" s="138">
        <v>1</v>
      </c>
      <c r="R24" s="138"/>
      <c r="S24" s="138"/>
      <c r="T24" s="138"/>
      <c r="U24" s="138"/>
      <c r="V24" s="138"/>
      <c r="W24" s="138"/>
      <c r="X24" s="138"/>
      <c r="Y24" s="138"/>
      <c r="Z24" s="138"/>
      <c r="AA24" s="138"/>
    </row>
    <row r="25" spans="1:52">
      <c r="A25" s="93" t="s">
        <v>36</v>
      </c>
      <c r="B25" s="138" t="s">
        <v>42</v>
      </c>
      <c r="C25" s="100" t="s">
        <v>46</v>
      </c>
      <c r="D25" s="100"/>
      <c r="E25" s="171" t="s">
        <v>44</v>
      </c>
      <c r="F25" s="190"/>
      <c r="G25" s="213"/>
      <c r="H25" s="79" t="s">
        <v>17</v>
      </c>
      <c r="I25" s="79" t="s">
        <v>17</v>
      </c>
      <c r="J25" s="79" t="s">
        <v>17</v>
      </c>
      <c r="K25" s="214" t="s">
        <v>17</v>
      </c>
      <c r="L25" s="198">
        <v>1</v>
      </c>
      <c r="M25" s="138" t="str">
        <f>IF(COUNTA(G25)=1,IF(COUNTA($F25)=1,MAX(M$24:M24)&amp;$F25,MAX(M$24:M24)+1),"")</f>
        <v/>
      </c>
      <c r="N25" s="138">
        <f>IF(COUNTA(H25)=1,IF(COUNTA($F25)=1,MAX(N$24:N24)&amp;$F25,MAX(N$24:N24)+1),"")</f>
        <v>2</v>
      </c>
      <c r="O25" s="138">
        <f>IF(COUNTA(I25)=1,IF(COUNTA($F25)=1,MAX(O$24:O24)&amp;$F25,MAX(O$24:O24)+1),"")</f>
        <v>2</v>
      </c>
      <c r="P25" s="138">
        <f>IF(COUNTA(J25)=1,IF(COUNTA($F25)=1,MAX(P$24:P24)&amp;$F25,MAX(P$24:P24)+1),"")</f>
        <v>2</v>
      </c>
      <c r="Q25" s="138">
        <f>IF(COUNTA(K25)=1,IF(COUNTA($F25)=1,MAX(Q$24:Q24)&amp;$F25,MAX(Q$24:Q24)+1),"")</f>
        <v>2</v>
      </c>
      <c r="S25" s="138"/>
      <c r="T25" s="138"/>
      <c r="U25" s="138"/>
      <c r="V25" s="138"/>
      <c r="W25" s="138"/>
      <c r="X25" s="138"/>
      <c r="Y25" s="138"/>
      <c r="Z25" s="138"/>
      <c r="AA25" s="138"/>
    </row>
    <row r="26" spans="1:52">
      <c r="A26" s="93" t="s">
        <v>36</v>
      </c>
      <c r="B26" s="138" t="s">
        <v>42</v>
      </c>
      <c r="C26" s="100" t="s">
        <v>47</v>
      </c>
      <c r="D26" s="100"/>
      <c r="E26" s="171" t="s">
        <v>44</v>
      </c>
      <c r="F26" s="190"/>
      <c r="G26" s="213"/>
      <c r="H26" s="79" t="s">
        <v>17</v>
      </c>
      <c r="I26" s="79" t="s">
        <v>17</v>
      </c>
      <c r="J26" s="79" t="s">
        <v>17</v>
      </c>
      <c r="K26" s="214" t="s">
        <v>17</v>
      </c>
      <c r="L26" s="198">
        <v>1</v>
      </c>
      <c r="M26" s="138" t="str">
        <f>IF(COUNTA(G26)=1,IF(COUNTA($F26)=1,MAX(M$24:M25)&amp;$F26,MAX(M$24:M25)+1),"")</f>
        <v/>
      </c>
      <c r="N26" s="138">
        <f>IF(COUNTA(H26)=1,IF(COUNTA($F26)=1,MAX(N$24:N25)&amp;$F26,MAX(N$24:N25)+1),"")</f>
        <v>3</v>
      </c>
      <c r="O26" s="138">
        <f>IF(COUNTA(I26)=1,IF(COUNTA($F26)=1,MAX(O$24:O25)&amp;$F26,MAX(O$24:O25)+1),"")</f>
        <v>3</v>
      </c>
      <c r="P26" s="138">
        <f>IF(COUNTA(J26)=1,IF(COUNTA($F26)=1,MAX(P$24:P25)&amp;$F26,MAX(P$24:P25)+1),"")</f>
        <v>3</v>
      </c>
      <c r="Q26" s="138">
        <f>IF(COUNTA(K26)=1,IF(COUNTA($F26)=1,MAX(Q$24:Q25)&amp;$F26,MAX(Q$24:Q25)+1),"")</f>
        <v>3</v>
      </c>
      <c r="R26" s="138"/>
      <c r="S26" s="138"/>
      <c r="T26" s="138"/>
      <c r="U26" s="138"/>
      <c r="V26" s="138"/>
      <c r="W26" s="138"/>
      <c r="X26" s="138"/>
      <c r="Y26" s="138"/>
      <c r="Z26" s="138"/>
      <c r="AA26" s="138"/>
    </row>
    <row r="27" spans="1:52">
      <c r="A27" s="93" t="s">
        <v>36</v>
      </c>
      <c r="B27" s="138" t="s">
        <v>42</v>
      </c>
      <c r="C27" s="100" t="s">
        <v>48</v>
      </c>
      <c r="D27" s="100"/>
      <c r="E27" s="171" t="s">
        <v>44</v>
      </c>
      <c r="F27" s="190"/>
      <c r="G27" s="213"/>
      <c r="H27" s="79" t="s">
        <v>17</v>
      </c>
      <c r="I27" s="79" t="s">
        <v>17</v>
      </c>
      <c r="J27" s="79" t="s">
        <v>17</v>
      </c>
      <c r="K27" s="214" t="s">
        <v>17</v>
      </c>
      <c r="L27" s="198">
        <v>1</v>
      </c>
      <c r="M27" s="138" t="str">
        <f>IF(COUNTA(G27)=1,IF(COUNTA($F27)=1,MAX(M$24:M26)&amp;$F27,MAX(M$24:M26)+1),"")</f>
        <v/>
      </c>
      <c r="N27" s="138">
        <f>IF(COUNTA(H27)=1,IF(COUNTA($F27)=1,MAX(N$24:N26)&amp;$F27,MAX(N$24:N26)+1),"")</f>
        <v>4</v>
      </c>
      <c r="O27" s="138">
        <f>IF(COUNTA(I27)=1,IF(COUNTA($F27)=1,MAX(O$24:O26)&amp;$F27,MAX(O$24:O26)+1),"")</f>
        <v>4</v>
      </c>
      <c r="P27" s="138">
        <f>IF(COUNTA(J27)=1,IF(COUNTA($F27)=1,MAX(P$24:P26)&amp;$F27,MAX(P$24:P26)+1),"")</f>
        <v>4</v>
      </c>
      <c r="Q27" s="138">
        <f>IF(COUNTA(K27)=1,IF(COUNTA($F27)=1,MAX(Q$24:Q26)&amp;$F27,MAX(Q$24:Q26)+1),"")</f>
        <v>4</v>
      </c>
      <c r="R27" s="138"/>
      <c r="S27" s="138"/>
      <c r="T27" s="138"/>
      <c r="U27" s="138"/>
      <c r="V27" s="138"/>
      <c r="W27" s="138"/>
      <c r="X27" s="138"/>
      <c r="Y27" s="138"/>
      <c r="Z27" s="138"/>
      <c r="AA27" s="138"/>
    </row>
    <row r="28" spans="1:52" ht="32.85" customHeight="1">
      <c r="A28" s="93" t="s">
        <v>36</v>
      </c>
      <c r="B28" s="138" t="s">
        <v>42</v>
      </c>
      <c r="C28" s="100" t="s">
        <v>49</v>
      </c>
      <c r="D28" s="100"/>
      <c r="E28" s="171" t="s">
        <v>44</v>
      </c>
      <c r="F28" s="190"/>
      <c r="G28" s="213"/>
      <c r="H28" s="79" t="s">
        <v>17</v>
      </c>
      <c r="I28" s="79" t="s">
        <v>17</v>
      </c>
      <c r="J28" s="79" t="s">
        <v>17</v>
      </c>
      <c r="K28" s="214" t="s">
        <v>17</v>
      </c>
      <c r="L28" s="198">
        <v>1</v>
      </c>
      <c r="M28" s="138" t="str">
        <f>IF(COUNTA(G28)=1,IF(COUNTA($F28)=1,MAX(M$24:M27)&amp;$F28,MAX(M$24:M27)+1),"")</f>
        <v/>
      </c>
      <c r="N28" s="138">
        <f>IF(COUNTA(H28)=1,IF(COUNTA($F28)=1,MAX(N$24:N27)&amp;$F28,MAX(N$24:N27)+1),"")</f>
        <v>5</v>
      </c>
      <c r="O28" s="138">
        <f>IF(COUNTA(I28)=1,IF(COUNTA($F28)=1,MAX(O$24:O27)&amp;$F28,MAX(O$24:O27)+1),"")</f>
        <v>5</v>
      </c>
      <c r="P28" s="138">
        <f>IF(COUNTA(J28)=1,IF(COUNTA($F28)=1,MAX(P$24:P27)&amp;$F28,MAX(P$24:P27)+1),"")</f>
        <v>5</v>
      </c>
      <c r="Q28" s="138">
        <f>IF(COUNTA(K28)=1,IF(COUNTA($F28)=1,MAX(Q$24:Q27)&amp;$F28,MAX(Q$24:Q27)+1),"")</f>
        <v>5</v>
      </c>
      <c r="R28" s="138"/>
      <c r="S28" s="138"/>
      <c r="T28" s="138"/>
      <c r="U28" s="138"/>
      <c r="V28" s="138"/>
      <c r="W28" s="138"/>
      <c r="X28" s="138"/>
      <c r="Y28" s="138"/>
      <c r="Z28" s="138"/>
      <c r="AA28" s="138"/>
    </row>
    <row r="29" spans="1:52">
      <c r="A29" s="93" t="s">
        <v>36</v>
      </c>
      <c r="B29" s="138" t="s">
        <v>42</v>
      </c>
      <c r="C29" s="100" t="s">
        <v>50</v>
      </c>
      <c r="D29" s="100"/>
      <c r="E29" s="171" t="s">
        <v>44</v>
      </c>
      <c r="F29" s="190"/>
      <c r="G29" s="213"/>
      <c r="H29" s="79" t="s">
        <v>17</v>
      </c>
      <c r="I29" s="79" t="s">
        <v>17</v>
      </c>
      <c r="J29" s="79" t="s">
        <v>17</v>
      </c>
      <c r="K29" s="214" t="s">
        <v>17</v>
      </c>
      <c r="L29" s="198">
        <v>1</v>
      </c>
      <c r="M29" s="138" t="str">
        <f>IF(COUNTA(G29)=1,IF(COUNTA($F29)=1,MAX(M$24:M28)&amp;$F29,MAX(M$24:M28)+1),"")</f>
        <v/>
      </c>
      <c r="N29" s="138">
        <f>IF(COUNTA(H29)=1,IF(COUNTA($F29)=1,MAX(N$24:N28)&amp;$F29,MAX(N$24:N28)+1),"")</f>
        <v>6</v>
      </c>
      <c r="O29" s="138">
        <f>IF(COUNTA(I29)=1,IF(COUNTA($F29)=1,MAX(O$24:O28)&amp;$F29,MAX(O$24:O28)+1),"")</f>
        <v>6</v>
      </c>
      <c r="P29" s="138">
        <f>IF(COUNTA(J29)=1,IF(COUNTA($F29)=1,MAX(P$24:P28)&amp;$F29,MAX(P$24:P28)+1),"")</f>
        <v>6</v>
      </c>
      <c r="Q29" s="138">
        <f>IF(COUNTA(K29)=1,IF(COUNTA($F29)=1,MAX(Q$24:Q28)&amp;$F29,MAX(Q$24:Q28)+1),"")</f>
        <v>6</v>
      </c>
      <c r="R29" s="138"/>
      <c r="S29" s="138"/>
      <c r="T29" s="138"/>
      <c r="U29" s="138"/>
      <c r="V29" s="138"/>
      <c r="W29" s="138"/>
      <c r="X29" s="138"/>
      <c r="Y29" s="138"/>
      <c r="Z29" s="138"/>
      <c r="AA29" s="138"/>
    </row>
    <row r="30" spans="1:52">
      <c r="A30" s="93" t="s">
        <v>36</v>
      </c>
      <c r="B30" s="138" t="s">
        <v>42</v>
      </c>
      <c r="C30" s="100" t="s">
        <v>51</v>
      </c>
      <c r="D30" s="100"/>
      <c r="E30" s="171" t="s">
        <v>44</v>
      </c>
      <c r="F30" s="190"/>
      <c r="G30" s="213"/>
      <c r="H30" s="79" t="s">
        <v>17</v>
      </c>
      <c r="I30" s="79" t="s">
        <v>17</v>
      </c>
      <c r="J30" s="79" t="s">
        <v>17</v>
      </c>
      <c r="K30" s="214" t="s">
        <v>17</v>
      </c>
      <c r="L30" s="198">
        <v>1</v>
      </c>
      <c r="M30" s="138" t="str">
        <f>IF(COUNTA(G30)=1,IF(COUNTA($F30)=1,MAX(M$24:M29)&amp;$F30,MAX(M$24:M29)+1),"")</f>
        <v/>
      </c>
      <c r="N30" s="138">
        <f>IF(COUNTA(H30)=1,IF(COUNTA($F30)=1,MAX(N$24:N29)&amp;$F30,MAX(N$24:N29)+1),"")</f>
        <v>7</v>
      </c>
      <c r="O30" s="138">
        <f>IF(COUNTA(I30)=1,IF(COUNTA($F30)=1,MAX(O$24:O29)&amp;$F30,MAX(O$24:O29)+1),"")</f>
        <v>7</v>
      </c>
      <c r="P30" s="138">
        <f>IF(COUNTA(J30)=1,IF(COUNTA($F30)=1,MAX(P$24:P29)&amp;$F30,MAX(P$24:P29)+1),"")</f>
        <v>7</v>
      </c>
      <c r="Q30" s="138">
        <f>IF(COUNTA(K30)=1,IF(COUNTA($F30)=1,MAX(Q$24:Q29)&amp;$F30,MAX(Q$24:Q29)+1),"")</f>
        <v>7</v>
      </c>
      <c r="R30" s="138"/>
      <c r="S30" s="138"/>
      <c r="T30" s="138"/>
      <c r="U30" s="138"/>
      <c r="V30" s="138"/>
      <c r="W30" s="138"/>
      <c r="X30" s="138"/>
      <c r="Y30" s="138"/>
      <c r="Z30" s="138"/>
      <c r="AA30" s="138"/>
    </row>
    <row r="31" spans="1:52">
      <c r="A31" s="93" t="s">
        <v>36</v>
      </c>
      <c r="B31" s="138" t="s">
        <v>42</v>
      </c>
      <c r="C31" s="104" t="s">
        <v>52</v>
      </c>
      <c r="D31" s="102"/>
      <c r="E31" s="171" t="s">
        <v>578</v>
      </c>
      <c r="F31" s="190"/>
      <c r="G31" s="213"/>
      <c r="H31" s="79" t="s">
        <v>17</v>
      </c>
      <c r="I31" s="79" t="s">
        <v>17</v>
      </c>
      <c r="J31" s="79" t="s">
        <v>17</v>
      </c>
      <c r="K31" s="214" t="s">
        <v>17</v>
      </c>
      <c r="L31" s="198">
        <v>1</v>
      </c>
      <c r="M31" s="138" t="str">
        <f>IF(COUNTA(G31)=1,IF(COUNTA($F31)=1,MAX(M$24:M30)&amp;$F31,MAX(M$24:M30)+1),"")</f>
        <v/>
      </c>
      <c r="N31" s="138">
        <f>IF(COUNTA(H31)=1,IF(COUNTA($F31)=1,MAX(N$24:N30)&amp;$F31,MAX(N$24:N30)+1),"")</f>
        <v>8</v>
      </c>
      <c r="O31" s="138">
        <f>IF(COUNTA(I31)=1,IF(COUNTA($F31)=1,MAX(O$24:O30)&amp;$F31,MAX(O$24:O30)+1),"")</f>
        <v>8</v>
      </c>
      <c r="P31" s="138">
        <f>IF(COUNTA(J31)=1,IF(COUNTA($F31)=1,MAX(P$24:P30)&amp;$F31,MAX(P$24:P30)+1),"")</f>
        <v>8</v>
      </c>
      <c r="Q31" s="138">
        <f>IF(COUNTA(K31)=1,IF(COUNTA($F31)=1,MAX(Q$24:Q30)&amp;$F31,MAX(Q$24:Q30)+1),"")</f>
        <v>8</v>
      </c>
      <c r="R31" s="138"/>
      <c r="S31" s="138"/>
      <c r="T31" s="138"/>
      <c r="U31" s="138"/>
      <c r="V31" s="138"/>
      <c r="W31" s="138"/>
      <c r="X31" s="138"/>
      <c r="Y31" s="138"/>
      <c r="Z31" s="138"/>
      <c r="AA31" s="138"/>
    </row>
    <row r="32" spans="1:52">
      <c r="A32" s="93" t="s">
        <v>36</v>
      </c>
      <c r="B32" s="138" t="s">
        <v>42</v>
      </c>
      <c r="C32" s="104" t="s">
        <v>53</v>
      </c>
      <c r="D32" s="102"/>
      <c r="E32" s="171" t="s">
        <v>44</v>
      </c>
      <c r="F32" s="190" t="s">
        <v>581</v>
      </c>
      <c r="G32" s="213"/>
      <c r="H32" s="79" t="s">
        <v>17</v>
      </c>
      <c r="I32" s="79" t="s">
        <v>17</v>
      </c>
      <c r="J32" s="79" t="s">
        <v>17</v>
      </c>
      <c r="K32" s="214" t="s">
        <v>17</v>
      </c>
      <c r="L32" s="198">
        <v>1</v>
      </c>
      <c r="M32" s="138" t="str">
        <f>IF(COUNTA(G32)=1,IF(COUNTA($F32)=1,MAX(M$24:M31)&amp;$F32,MAX(M$24:M31)+1),"")</f>
        <v/>
      </c>
      <c r="N32" s="138" t="str">
        <f>IF(COUNTA(H32)=1,IF(COUNTA($F32)=1,MAX(N$24:N31)&amp;$F32,MAX(N$24:N31)+1),"")</f>
        <v>8a</v>
      </c>
      <c r="O32" s="138" t="str">
        <f>IF(COUNTA(I32)=1,IF(COUNTA($F32)=1,MAX(O$24:O31)&amp;$F32,MAX(O$24:O31)+1),"")</f>
        <v>8a</v>
      </c>
      <c r="P32" s="138" t="str">
        <f>IF(COUNTA(J32)=1,IF(COUNTA($F32)=1,MAX(P$24:P31)&amp;$F32,MAX(P$24:P31)+1),"")</f>
        <v>8a</v>
      </c>
      <c r="Q32" s="138" t="str">
        <f>IF(COUNTA(K32)=1,IF(COUNTA($F32)=1,MAX(Q$24:Q31)&amp;$F32,MAX(Q$24:Q31)+1),"")</f>
        <v>8a</v>
      </c>
      <c r="R32" s="138"/>
      <c r="S32" s="138"/>
      <c r="T32" s="138"/>
      <c r="U32" s="138"/>
      <c r="V32" s="138"/>
      <c r="W32" s="138"/>
      <c r="X32" s="138"/>
      <c r="Y32" s="138"/>
      <c r="Z32" s="138"/>
      <c r="AA32" s="138"/>
    </row>
    <row r="33" spans="1:27">
      <c r="A33" s="93" t="s">
        <v>36</v>
      </c>
      <c r="B33" s="138" t="s">
        <v>42</v>
      </c>
      <c r="C33" s="104" t="s">
        <v>54</v>
      </c>
      <c r="D33" s="102"/>
      <c r="E33" s="171" t="s">
        <v>44</v>
      </c>
      <c r="F33" s="190" t="s">
        <v>582</v>
      </c>
      <c r="G33" s="213"/>
      <c r="H33" s="79" t="s">
        <v>17</v>
      </c>
      <c r="I33" s="79" t="s">
        <v>17</v>
      </c>
      <c r="J33" s="79" t="s">
        <v>17</v>
      </c>
      <c r="K33" s="214" t="s">
        <v>17</v>
      </c>
      <c r="L33" s="198">
        <v>1</v>
      </c>
      <c r="M33" s="138" t="str">
        <f>IF(COUNTA(G33)=1,IF(COUNTA($F33)=1,MAX(M$24:M32)&amp;$F33,MAX(M$24:M32)+1),"")</f>
        <v/>
      </c>
      <c r="N33" s="138" t="str">
        <f>IF(COUNTA(H33)=1,IF(COUNTA($F33)=1,MAX(N$24:N32)&amp;$F33,MAX(N$24:N32)+1),"")</f>
        <v>8b</v>
      </c>
      <c r="O33" s="138" t="str">
        <f>IF(COUNTA(I33)=1,IF(COUNTA($F33)=1,MAX(O$24:O32)&amp;$F33,MAX(O$24:O32)+1),"")</f>
        <v>8b</v>
      </c>
      <c r="P33" s="138" t="str">
        <f>IF(COUNTA(J33)=1,IF(COUNTA($F33)=1,MAX(P$24:P32)&amp;$F33,MAX(P$24:P32)+1),"")</f>
        <v>8b</v>
      </c>
      <c r="Q33" s="138" t="str">
        <f>IF(COUNTA(K33)=1,IF(COUNTA($F33)=1,MAX(Q$24:Q32)&amp;$F33,MAX(Q$24:Q32)+1),"")</f>
        <v>8b</v>
      </c>
      <c r="R33" s="138"/>
      <c r="S33" s="138"/>
      <c r="T33" s="138"/>
      <c r="U33" s="138"/>
      <c r="V33" s="138"/>
      <c r="W33" s="138"/>
      <c r="X33" s="138"/>
      <c r="Y33" s="138"/>
      <c r="Z33" s="138"/>
      <c r="AA33" s="138"/>
    </row>
    <row r="34" spans="1:27" ht="28.8">
      <c r="A34" s="93" t="s">
        <v>36</v>
      </c>
      <c r="B34" s="138" t="s">
        <v>42</v>
      </c>
      <c r="C34" s="94" t="s">
        <v>1052</v>
      </c>
      <c r="D34" s="101"/>
      <c r="E34" s="171" t="s">
        <v>44</v>
      </c>
      <c r="F34" s="190"/>
      <c r="G34" s="213"/>
      <c r="H34" s="79" t="s">
        <v>17</v>
      </c>
      <c r="I34" s="79" t="s">
        <v>17</v>
      </c>
      <c r="J34" s="79" t="s">
        <v>17</v>
      </c>
      <c r="K34" s="214" t="s">
        <v>17</v>
      </c>
      <c r="L34" s="198">
        <v>1</v>
      </c>
      <c r="M34" s="138" t="str">
        <f>IF(COUNTA(G34)=1,IF(COUNTA($F34)=1,MAX(M$24:M33)&amp;$F34,MAX(M$24:M33)+1),"")</f>
        <v/>
      </c>
      <c r="N34" s="138">
        <f>IF(COUNTA(H34)=1,IF(COUNTA($F34)=1,MAX(N$24:N33)&amp;$F34,MAX(N$24:N33)+1),"")</f>
        <v>9</v>
      </c>
      <c r="O34" s="138">
        <f>IF(COUNTA(I34)=1,IF(COUNTA($F34)=1,MAX(O$24:O33)&amp;$F34,MAX(O$24:O33)+1),"")</f>
        <v>9</v>
      </c>
      <c r="P34" s="138">
        <f>IF(COUNTA(J34)=1,IF(COUNTA($F34)=1,MAX(P$24:P33)&amp;$F34,MAX(P$24:P33)+1),"")</f>
        <v>9</v>
      </c>
      <c r="Q34" s="138">
        <f>IF(COUNTA(K34)=1,IF(COUNTA($F34)=1,MAX(Q$24:Q33)&amp;$F34,MAX(Q$24:Q33)+1),"")</f>
        <v>9</v>
      </c>
      <c r="R34" s="138"/>
      <c r="S34" s="138"/>
      <c r="T34" s="138"/>
      <c r="U34" s="138"/>
      <c r="V34" s="138"/>
      <c r="W34" s="138"/>
      <c r="X34" s="138"/>
      <c r="Y34" s="138"/>
      <c r="Z34" s="138"/>
      <c r="AA34" s="138"/>
    </row>
    <row r="35" spans="1:27">
      <c r="A35" s="93" t="s">
        <v>36</v>
      </c>
      <c r="B35" s="138" t="s">
        <v>42</v>
      </c>
      <c r="C35" s="104" t="s">
        <v>56</v>
      </c>
      <c r="D35" s="102"/>
      <c r="E35" s="171" t="s">
        <v>44</v>
      </c>
      <c r="F35" s="190"/>
      <c r="G35" s="213"/>
      <c r="H35" s="79" t="s">
        <v>17</v>
      </c>
      <c r="I35" s="79" t="s">
        <v>17</v>
      </c>
      <c r="J35" s="79" t="s">
        <v>17</v>
      </c>
      <c r="K35" s="214" t="s">
        <v>17</v>
      </c>
      <c r="L35" s="198">
        <v>1</v>
      </c>
      <c r="M35" s="138" t="str">
        <f>IF(COUNTA(G35)=1,IF(COUNTA($F35)=1,MAX(M$24:M34)&amp;$F35,MAX(M$24:M34)+1),"")</f>
        <v/>
      </c>
      <c r="N35" s="138">
        <f>IF(COUNTA(H35)=1,IF(COUNTA($F35)=1,MAX(N$24:N34)&amp;$F35,MAX(N$24:N34)+1),"")</f>
        <v>10</v>
      </c>
      <c r="O35" s="138">
        <f>IF(COUNTA(I35)=1,IF(COUNTA($F35)=1,MAX(O$24:O34)&amp;$F35,MAX(O$24:O34)+1),"")</f>
        <v>10</v>
      </c>
      <c r="P35" s="138">
        <f>IF(COUNTA(J35)=1,IF(COUNTA($F35)=1,MAX(P$24:P34)&amp;$F35,MAX(P$24:P34)+1),"")</f>
        <v>10</v>
      </c>
      <c r="Q35" s="138">
        <f>IF(COUNTA(K35)=1,IF(COUNTA($F35)=1,MAX(Q$24:Q34)&amp;$F35,MAX(Q$24:Q34)+1),"")</f>
        <v>10</v>
      </c>
      <c r="R35" s="138"/>
      <c r="S35" s="138"/>
      <c r="T35" s="138"/>
      <c r="U35" s="138"/>
      <c r="V35" s="138"/>
      <c r="W35" s="138"/>
      <c r="X35" s="138"/>
      <c r="Y35" s="138"/>
      <c r="Z35" s="138"/>
      <c r="AA35" s="138"/>
    </row>
    <row r="36" spans="1:27">
      <c r="A36" s="93" t="s">
        <v>36</v>
      </c>
      <c r="B36" s="138" t="s">
        <v>42</v>
      </c>
      <c r="C36" s="100" t="s">
        <v>57</v>
      </c>
      <c r="D36" s="100"/>
      <c r="E36" s="171" t="s">
        <v>44</v>
      </c>
      <c r="F36" s="190"/>
      <c r="G36" s="213"/>
      <c r="H36" s="79" t="s">
        <v>17</v>
      </c>
      <c r="I36" s="79" t="s">
        <v>17</v>
      </c>
      <c r="J36" s="79" t="s">
        <v>17</v>
      </c>
      <c r="K36" s="214" t="s">
        <v>17</v>
      </c>
      <c r="L36" s="198">
        <v>1</v>
      </c>
      <c r="M36" s="138" t="str">
        <f>IF(COUNTA(G36)=1,IF(COUNTA($F36)=1,MAX(M$24:M35)&amp;$F36,MAX(M$24:M35)+1),"")</f>
        <v/>
      </c>
      <c r="N36" s="138">
        <f>IF(COUNTA(H36)=1,IF(COUNTA($F36)=1,MAX(N$24:N35)&amp;$F36,MAX(N$24:N35)+1),"")</f>
        <v>11</v>
      </c>
      <c r="O36" s="138">
        <f>IF(COUNTA(I36)=1,IF(COUNTA($F36)=1,MAX(O$24:O35)&amp;$F36,MAX(O$24:O35)+1),"")</f>
        <v>11</v>
      </c>
      <c r="P36" s="138">
        <f>IF(COUNTA(J36)=1,IF(COUNTA($F36)=1,MAX(P$24:P35)&amp;$F36,MAX(P$24:P35)+1),"")</f>
        <v>11</v>
      </c>
      <c r="Q36" s="138">
        <f>IF(COUNTA(K36)=1,IF(COUNTA($F36)=1,MAX(Q$24:Q35)&amp;$F36,MAX(Q$24:Q35)+1),"")</f>
        <v>11</v>
      </c>
      <c r="R36" s="138"/>
      <c r="S36" s="138"/>
      <c r="T36" s="138"/>
      <c r="U36" s="138"/>
      <c r="V36" s="138"/>
      <c r="W36" s="138"/>
      <c r="X36" s="138"/>
      <c r="Y36" s="138"/>
      <c r="Z36" s="138"/>
      <c r="AA36" s="138"/>
    </row>
    <row r="37" spans="1:27" ht="28.8">
      <c r="A37" s="93" t="s">
        <v>36</v>
      </c>
      <c r="B37" s="138" t="s">
        <v>42</v>
      </c>
      <c r="C37" s="100" t="s">
        <v>1053</v>
      </c>
      <c r="D37" s="103" t="s">
        <v>59</v>
      </c>
      <c r="E37" s="171" t="s">
        <v>60</v>
      </c>
      <c r="F37" s="190"/>
      <c r="G37" s="213"/>
      <c r="H37" s="79" t="s">
        <v>17</v>
      </c>
      <c r="I37" s="79" t="s">
        <v>17</v>
      </c>
      <c r="J37" s="79" t="s">
        <v>17</v>
      </c>
      <c r="K37" s="214" t="s">
        <v>17</v>
      </c>
      <c r="L37" s="198">
        <v>1</v>
      </c>
      <c r="M37" s="138" t="str">
        <f>IF(COUNTA(G37)=1,IF(COUNTA($F37)=1,MAX(M$24:M36)&amp;$F37,MAX(M$24:M36)+1),"")</f>
        <v/>
      </c>
      <c r="N37" s="138">
        <f>IF(COUNTA(H37)=1,IF(COUNTA($F37)=1,MAX(N$24:N36)&amp;$F37,MAX(N$24:N36)+1),"")</f>
        <v>12</v>
      </c>
      <c r="O37" s="138">
        <f>IF(COUNTA(I37)=1,IF(COUNTA($F37)=1,MAX(O$24:O36)&amp;$F37,MAX(O$24:O36)+1),"")</f>
        <v>12</v>
      </c>
      <c r="P37" s="138">
        <f>IF(COUNTA(J37)=1,IF(COUNTA($F37)=1,MAX(P$24:P36)&amp;$F37,MAX(P$24:P36)+1),"")</f>
        <v>12</v>
      </c>
      <c r="Q37" s="138">
        <f>IF(COUNTA(K37)=1,IF(COUNTA($F37)=1,MAX(Q$24:Q36)&amp;$F37,MAX(Q$24:Q36)+1),"")</f>
        <v>12</v>
      </c>
      <c r="R37" s="138"/>
      <c r="S37" s="138">
        <v>38</v>
      </c>
      <c r="T37" s="138"/>
      <c r="U37" s="138"/>
      <c r="V37" s="138"/>
      <c r="W37" s="138"/>
      <c r="X37" s="138"/>
      <c r="Y37" s="138"/>
      <c r="Z37" s="138"/>
      <c r="AA37" s="138"/>
    </row>
    <row r="38" spans="1:27" ht="92.1" customHeight="1">
      <c r="A38" s="93" t="s">
        <v>36</v>
      </c>
      <c r="B38" s="138" t="s">
        <v>42</v>
      </c>
      <c r="C38" s="296" t="s">
        <v>1054</v>
      </c>
      <c r="D38" s="103"/>
      <c r="E38" s="171" t="s">
        <v>586</v>
      </c>
      <c r="F38" s="190"/>
      <c r="G38" s="213"/>
      <c r="H38" s="79"/>
      <c r="I38" s="79"/>
      <c r="J38" s="79" t="s">
        <v>17</v>
      </c>
      <c r="K38" s="214" t="s">
        <v>17</v>
      </c>
      <c r="L38" s="198">
        <v>1</v>
      </c>
      <c r="M38" s="138" t="str">
        <f>IF(COUNTA(G38)=1,IF(COUNTA($F38)=1,MAX(M$24:M37)&amp;$F38,MAX(M$24:M37)+1),"")</f>
        <v/>
      </c>
      <c r="N38" s="138" t="str">
        <f>IF(COUNTA(H38)=1,IF(COUNTA($F38)=1,MAX(N$24:N37)&amp;$F38,MAX(N$24:N37)+1),"")</f>
        <v/>
      </c>
      <c r="O38" s="138" t="str">
        <f>IF(COUNTA(I38)=1,IF(COUNTA($F38)=1,MAX(O$24:O37)&amp;$F38,MAX(O$24:O37)+1),"")</f>
        <v/>
      </c>
      <c r="P38" s="138">
        <f>IF(COUNTA(J38)=1,IF(COUNTA($F38)=1,MAX(P$24:P37)&amp;$F38,MAX(P$24:P37)+1),"")</f>
        <v>13</v>
      </c>
      <c r="Q38" s="138">
        <f>IF(COUNTA(K38)=1,IF(COUNTA($F38)=1,MAX(Q$24:Q37)&amp;$F38,MAX(Q$24:Q37)+1),"")</f>
        <v>13</v>
      </c>
      <c r="R38" s="138"/>
      <c r="S38" s="138"/>
      <c r="T38" s="138"/>
      <c r="U38" s="138"/>
      <c r="V38" s="138"/>
      <c r="W38" s="138"/>
      <c r="X38" s="138"/>
      <c r="Y38" s="138"/>
      <c r="Z38" s="93"/>
      <c r="AA38" s="138"/>
    </row>
    <row r="39" spans="1:27">
      <c r="A39" s="93" t="s">
        <v>36</v>
      </c>
      <c r="B39" s="138" t="s">
        <v>42</v>
      </c>
      <c r="C39" s="100" t="s">
        <v>1055</v>
      </c>
      <c r="D39" s="100"/>
      <c r="E39" s="172" t="s">
        <v>1056</v>
      </c>
      <c r="F39" s="190" t="s">
        <v>581</v>
      </c>
      <c r="G39" s="213"/>
      <c r="H39" s="79"/>
      <c r="I39" s="79"/>
      <c r="J39" s="79" t="s">
        <v>17</v>
      </c>
      <c r="K39" s="214" t="s">
        <v>17</v>
      </c>
      <c r="L39" s="198">
        <v>1</v>
      </c>
      <c r="M39" s="138" t="str">
        <f>IF(COUNTA(G39)=1,IF(COUNTA($F39)=1,MAX(M$24:M38)&amp;$F39,MAX(M$24:M38)+1),"")</f>
        <v/>
      </c>
      <c r="N39" s="138" t="str">
        <f>IF(COUNTA(H39)=1,IF(COUNTA($F39)=1,MAX(N$24:N38)&amp;$F39,MAX(N$24:N38)+1),"")</f>
        <v/>
      </c>
      <c r="O39" s="138" t="str">
        <f>IF(COUNTA(I39)=1,IF(COUNTA($F39)=1,MAX(O$24:O38)&amp;$F39,MAX(O$24:O38)+1),"")</f>
        <v/>
      </c>
      <c r="P39" s="138" t="str">
        <f>IF(COUNTA(J39)=1,IF(COUNTA($F39)=1,MAX(P$24:P38)&amp;$F39,MAX(P$24:P38)+1),"")</f>
        <v>13a</v>
      </c>
      <c r="Q39" s="138" t="str">
        <f>IF(COUNTA(K39)=1,IF(COUNTA($F39)=1,MAX(Q$24:Q38)&amp;$F39,MAX(Q$24:Q38)+1),"")</f>
        <v>13a</v>
      </c>
      <c r="R39" s="138"/>
      <c r="S39" s="138"/>
      <c r="T39" s="138"/>
      <c r="U39" s="138"/>
      <c r="V39" s="138"/>
      <c r="W39" s="138"/>
      <c r="X39" s="138"/>
      <c r="Y39" s="138"/>
      <c r="Z39" s="93" t="s">
        <v>1057</v>
      </c>
      <c r="AA39" s="138"/>
    </row>
    <row r="40" spans="1:27">
      <c r="A40" s="93" t="s">
        <v>36</v>
      </c>
      <c r="B40" s="138" t="s">
        <v>42</v>
      </c>
      <c r="C40" s="100" t="s">
        <v>1058</v>
      </c>
      <c r="D40" s="100"/>
      <c r="E40" s="172" t="s">
        <v>1056</v>
      </c>
      <c r="F40" s="190" t="s">
        <v>582</v>
      </c>
      <c r="G40" s="213"/>
      <c r="H40" s="79"/>
      <c r="I40" s="79"/>
      <c r="J40" s="79" t="s">
        <v>17</v>
      </c>
      <c r="K40" s="214" t="s">
        <v>17</v>
      </c>
      <c r="L40" s="198">
        <v>1</v>
      </c>
      <c r="M40" s="138" t="str">
        <f>IF(COUNTA(G40)=1,IF(COUNTA($F40)=1,MAX(M$24:M39)&amp;$F40,MAX(M$24:M39)+1),"")</f>
        <v/>
      </c>
      <c r="N40" s="138" t="str">
        <f>IF(COUNTA(H40)=1,IF(COUNTA($F40)=1,MAX(N$24:N39)&amp;$F40,MAX(N$24:N39)+1),"")</f>
        <v/>
      </c>
      <c r="O40" s="138" t="str">
        <f>IF(COUNTA(I40)=1,IF(COUNTA($F40)=1,MAX(O$24:O39)&amp;$F40,MAX(O$24:O39)+1),"")</f>
        <v/>
      </c>
      <c r="P40" s="138" t="str">
        <f>IF(COUNTA(J40)=1,IF(COUNTA($F40)=1,MAX(P$24:P39)&amp;$F40,MAX(P$24:P39)+1),"")</f>
        <v>13b</v>
      </c>
      <c r="Q40" s="138" t="str">
        <f>IF(COUNTA(K40)=1,IF(COUNTA($F40)=1,MAX(Q$24:Q39)&amp;$F40,MAX(Q$24:Q39)+1),"")</f>
        <v>13b</v>
      </c>
      <c r="R40" s="138"/>
      <c r="S40" s="138"/>
      <c r="T40" s="138"/>
      <c r="U40" s="138"/>
      <c r="V40" s="138"/>
      <c r="W40" s="138"/>
      <c r="X40" s="138"/>
      <c r="Y40" s="138"/>
      <c r="Z40" s="93" t="s">
        <v>1057</v>
      </c>
      <c r="AA40" s="138"/>
    </row>
    <row r="41" spans="1:27">
      <c r="A41" s="93" t="s">
        <v>36</v>
      </c>
      <c r="B41" s="138" t="s">
        <v>42</v>
      </c>
      <c r="C41" s="100" t="s">
        <v>1059</v>
      </c>
      <c r="D41" s="100"/>
      <c r="E41" s="172" t="s">
        <v>1056</v>
      </c>
      <c r="F41" s="190" t="s">
        <v>591</v>
      </c>
      <c r="G41" s="213"/>
      <c r="H41" s="79"/>
      <c r="I41" s="79"/>
      <c r="J41" s="79" t="s">
        <v>17</v>
      </c>
      <c r="K41" s="214" t="s">
        <v>17</v>
      </c>
      <c r="L41" s="198">
        <v>1</v>
      </c>
      <c r="M41" s="138" t="str">
        <f>IF(COUNTA(G41)=1,IF(COUNTA($F41)=1,MAX(M$24:M40)&amp;$F41,MAX(M$24:M40)+1),"")</f>
        <v/>
      </c>
      <c r="N41" s="138" t="str">
        <f>IF(COUNTA(H41)=1,IF(COUNTA($F41)=1,MAX(N$24:N40)&amp;$F41,MAX(N$24:N40)+1),"")</f>
        <v/>
      </c>
      <c r="O41" s="138" t="str">
        <f>IF(COUNTA(I41)=1,IF(COUNTA($F41)=1,MAX(O$24:O40)&amp;$F41,MAX(O$24:O40)+1),"")</f>
        <v/>
      </c>
      <c r="P41" s="138" t="str">
        <f>IF(COUNTA(J41)=1,IF(COUNTA($F41)=1,MAX(P$24:P40)&amp;$F41,MAX(P$24:P40)+1),"")</f>
        <v>13c</v>
      </c>
      <c r="Q41" s="138" t="str">
        <f>IF(COUNTA(K41)=1,IF(COUNTA($F41)=1,MAX(Q$24:Q40)&amp;$F41,MAX(Q$24:Q40)+1),"")</f>
        <v>13c</v>
      </c>
      <c r="R41" s="138"/>
      <c r="S41" s="138"/>
      <c r="T41" s="138"/>
      <c r="U41" s="138"/>
      <c r="V41" s="138"/>
      <c r="W41" s="138"/>
      <c r="X41" s="138"/>
      <c r="Y41" s="138"/>
      <c r="Z41" s="93" t="s">
        <v>1057</v>
      </c>
      <c r="AA41" s="138"/>
    </row>
    <row r="42" spans="1:27">
      <c r="A42" s="93" t="s">
        <v>36</v>
      </c>
      <c r="B42" s="138" t="s">
        <v>42</v>
      </c>
      <c r="C42" s="100" t="s">
        <v>66</v>
      </c>
      <c r="D42" s="100"/>
      <c r="E42" s="171" t="s">
        <v>44</v>
      </c>
      <c r="F42" s="190"/>
      <c r="G42" s="213"/>
      <c r="H42" s="79" t="s">
        <v>17</v>
      </c>
      <c r="I42" s="79" t="s">
        <v>17</v>
      </c>
      <c r="J42" s="79" t="s">
        <v>17</v>
      </c>
      <c r="K42" s="214" t="s">
        <v>17</v>
      </c>
      <c r="L42" s="198">
        <v>1</v>
      </c>
      <c r="M42" s="138" t="str">
        <f>IF(COUNTA(G42)=1,IF(COUNTA($F42)=1,MAX(M$24:M41)&amp;$F42,MAX(M$24:M41)+1),"")</f>
        <v/>
      </c>
      <c r="N42" s="138">
        <f>IF(COUNTA(H42)=1,IF(COUNTA($F42)=1,MAX(N$24:N41)&amp;$F42,MAX(N$24:N41)+1),"")</f>
        <v>13</v>
      </c>
      <c r="O42" s="138">
        <f>IF(COUNTA(I42)=1,IF(COUNTA($F42)=1,MAX(O$24:O41)&amp;$F42,MAX(O$24:O41)+1),"")</f>
        <v>13</v>
      </c>
      <c r="P42" s="138">
        <f>IF(COUNTA(J42)=1,IF(COUNTA($F42)=1,MAX(P$24:P41)&amp;$F42,MAX(P$24:P41)+1),"")</f>
        <v>14</v>
      </c>
      <c r="Q42" s="138">
        <f>IF(COUNTA(K42)=1,IF(COUNTA($F42)=1,MAX(Q$24:Q41)&amp;$F42,MAX(Q$24:Q41)+1),"")</f>
        <v>14</v>
      </c>
      <c r="R42" s="138"/>
      <c r="S42" s="138"/>
      <c r="T42" s="138"/>
      <c r="U42" s="138"/>
      <c r="V42" s="138"/>
      <c r="W42" s="138"/>
      <c r="X42" s="138"/>
      <c r="Y42" s="138"/>
      <c r="Z42" s="138"/>
      <c r="AA42" s="138"/>
    </row>
    <row r="43" spans="1:27" ht="28.8">
      <c r="A43" s="93" t="s">
        <v>36</v>
      </c>
      <c r="B43" s="138" t="s">
        <v>42</v>
      </c>
      <c r="C43" s="100" t="s">
        <v>67</v>
      </c>
      <c r="D43" s="100"/>
      <c r="E43" s="171" t="s">
        <v>44</v>
      </c>
      <c r="F43" s="190"/>
      <c r="G43" s="213"/>
      <c r="H43" s="79" t="s">
        <v>17</v>
      </c>
      <c r="I43" s="79" t="s">
        <v>17</v>
      </c>
      <c r="J43" s="79" t="s">
        <v>17</v>
      </c>
      <c r="K43" s="214" t="s">
        <v>17</v>
      </c>
      <c r="L43" s="198">
        <v>1</v>
      </c>
      <c r="M43" s="138" t="str">
        <f>IF(COUNTA(G43)=1,IF(COUNTA($F43)=1,MAX(M$24:M42)&amp;$F43,MAX(M$24:M42)+1),"")</f>
        <v/>
      </c>
      <c r="N43" s="138">
        <f>IF(COUNTA(H43)=1,IF(COUNTA($F43)=1,MAX(N$24:N42)&amp;$F43,MAX(N$24:N42)+1),"")</f>
        <v>14</v>
      </c>
      <c r="O43" s="138">
        <f>IF(COUNTA(I43)=1,IF(COUNTA($F43)=1,MAX(O$24:O42)&amp;$F43,MAX(O$24:O42)+1),"")</f>
        <v>14</v>
      </c>
      <c r="P43" s="138">
        <f>IF(COUNTA(J43)=1,IF(COUNTA($F43)=1,MAX(P$24:P42)&amp;$F43,MAX(P$24:P42)+1),"")</f>
        <v>15</v>
      </c>
      <c r="Q43" s="138">
        <f>IF(COUNTA(K43)=1,IF(COUNTA($F43)=1,MAX(Q$24:Q42)&amp;$F43,MAX(Q$24:Q42)+1),"")</f>
        <v>15</v>
      </c>
      <c r="R43" s="138"/>
      <c r="S43" s="138"/>
      <c r="T43" s="138"/>
      <c r="U43" s="138"/>
      <c r="V43" s="138"/>
      <c r="W43" s="138"/>
      <c r="X43" s="138"/>
      <c r="Y43" s="138"/>
      <c r="Z43" s="138"/>
      <c r="AA43" s="138"/>
    </row>
    <row r="44" spans="1:27">
      <c r="A44" s="93" t="s">
        <v>36</v>
      </c>
      <c r="B44" s="138" t="s">
        <v>42</v>
      </c>
      <c r="C44" s="100" t="s">
        <v>68</v>
      </c>
      <c r="D44" s="100"/>
      <c r="E44" s="171" t="s">
        <v>578</v>
      </c>
      <c r="F44" s="190"/>
      <c r="G44" s="213"/>
      <c r="H44" s="79" t="s">
        <v>17</v>
      </c>
      <c r="I44" s="79" t="s">
        <v>17</v>
      </c>
      <c r="J44" s="79" t="s">
        <v>17</v>
      </c>
      <c r="K44" s="214" t="s">
        <v>17</v>
      </c>
      <c r="L44" s="198">
        <v>1</v>
      </c>
      <c r="M44" s="138" t="str">
        <f>IF(COUNTA(G44)=1,IF(COUNTA($F44)=1,MAX(M$24:M43)&amp;$F44,MAX(M$24:M43)+1),"")</f>
        <v/>
      </c>
      <c r="N44" s="138">
        <f>IF(COUNTA(H44)=1,IF(COUNTA($F44)=1,MAX(N$24:N43)&amp;$F44,MAX(N$24:N43)+1),"")</f>
        <v>15</v>
      </c>
      <c r="O44" s="138">
        <f>IF(COUNTA(I44)=1,IF(COUNTA($F44)=1,MAX(O$24:O43)&amp;$F44,MAX(O$24:O43)+1),"")</f>
        <v>15</v>
      </c>
      <c r="P44" s="138">
        <f>IF(COUNTA(J44)=1,IF(COUNTA($F44)=1,MAX(P$24:P43)&amp;$F44,MAX(P$24:P43)+1),"")</f>
        <v>16</v>
      </c>
      <c r="Q44" s="138">
        <f>IF(COUNTA(K44)=1,IF(COUNTA($F44)=1,MAX(Q$24:Q43)&amp;$F44,MAX(Q$24:Q43)+1),"")</f>
        <v>16</v>
      </c>
      <c r="R44" s="138"/>
      <c r="S44" s="138"/>
      <c r="T44" s="138"/>
      <c r="U44" s="138"/>
      <c r="V44" s="138"/>
      <c r="W44" s="138"/>
      <c r="X44" s="138"/>
      <c r="Y44" s="138"/>
      <c r="Z44" s="138"/>
      <c r="AA44" s="138"/>
    </row>
    <row r="45" spans="1:27">
      <c r="A45" s="93" t="s">
        <v>36</v>
      </c>
      <c r="B45" s="138" t="s">
        <v>42</v>
      </c>
      <c r="C45" s="100" t="s">
        <v>69</v>
      </c>
      <c r="D45" s="100"/>
      <c r="E45" s="171" t="s">
        <v>44</v>
      </c>
      <c r="F45" s="190" t="s">
        <v>581</v>
      </c>
      <c r="G45" s="213"/>
      <c r="H45" s="79" t="s">
        <v>17</v>
      </c>
      <c r="I45" s="79" t="s">
        <v>17</v>
      </c>
      <c r="J45" s="79" t="s">
        <v>17</v>
      </c>
      <c r="K45" s="214" t="s">
        <v>17</v>
      </c>
      <c r="L45" s="198">
        <v>1</v>
      </c>
      <c r="M45" s="138" t="str">
        <f>IF(COUNTA(G45)=1,IF(COUNTA($F45)=1,MAX(M$24:M44)&amp;$F45,MAX(M$24:M44)+1),"")</f>
        <v/>
      </c>
      <c r="N45" s="138" t="str">
        <f>IF(COUNTA(H45)=1,IF(COUNTA($F45)=1,MAX(N$24:N44)&amp;$F45,MAX(N$24:N44)+1),"")</f>
        <v>15a</v>
      </c>
      <c r="O45" s="138" t="str">
        <f>IF(COUNTA(I45)=1,IF(COUNTA($F45)=1,MAX(O$24:O44)&amp;$F45,MAX(O$24:O44)+1),"")</f>
        <v>15a</v>
      </c>
      <c r="P45" s="138" t="str">
        <f>IF(COUNTA(J45)=1,IF(COUNTA($F45)=1,MAX(P$24:P44)&amp;$F45,MAX(P$24:P44)+1),"")</f>
        <v>16a</v>
      </c>
      <c r="Q45" s="138" t="str">
        <f>IF(COUNTA(K45)=1,IF(COUNTA($F45)=1,MAX(Q$24:Q44)&amp;$F45,MAX(Q$24:Q44)+1),"")</f>
        <v>16a</v>
      </c>
      <c r="R45" s="138"/>
      <c r="S45" s="138"/>
      <c r="T45" s="138"/>
      <c r="U45" s="138"/>
      <c r="V45" s="138"/>
      <c r="W45" s="138"/>
      <c r="X45" s="138"/>
      <c r="Y45" s="138"/>
      <c r="Z45" s="138"/>
      <c r="AA45" s="138"/>
    </row>
    <row r="46" spans="1:27">
      <c r="A46" s="93" t="s">
        <v>36</v>
      </c>
      <c r="B46" s="138" t="s">
        <v>42</v>
      </c>
      <c r="C46" s="104" t="s">
        <v>70</v>
      </c>
      <c r="D46" s="102"/>
      <c r="E46" s="171" t="s">
        <v>44</v>
      </c>
      <c r="F46" s="190" t="s">
        <v>582</v>
      </c>
      <c r="G46" s="213"/>
      <c r="H46" s="79" t="s">
        <v>17</v>
      </c>
      <c r="I46" s="79" t="s">
        <v>17</v>
      </c>
      <c r="J46" s="79" t="s">
        <v>17</v>
      </c>
      <c r="K46" s="214" t="s">
        <v>17</v>
      </c>
      <c r="L46" s="198">
        <v>1</v>
      </c>
      <c r="M46" s="138" t="str">
        <f>IF(COUNTA(G46)=1,IF(COUNTA($F46)=1,MAX(M$24:M45)&amp;$F46,MAX(M$24:M45)+1),"")</f>
        <v/>
      </c>
      <c r="N46" s="138" t="str">
        <f>IF(COUNTA(H46)=1,IF(COUNTA($F46)=1,MAX(N$24:N45)&amp;$F46,MAX(N$24:N45)+1),"")</f>
        <v>15b</v>
      </c>
      <c r="O46" s="138" t="str">
        <f>IF(COUNTA(I46)=1,IF(COUNTA($F46)=1,MAX(O$24:O45)&amp;$F46,MAX(O$24:O45)+1),"")</f>
        <v>15b</v>
      </c>
      <c r="P46" s="138" t="str">
        <f>IF(COUNTA(J46)=1,IF(COUNTA($F46)=1,MAX(P$24:P45)&amp;$F46,MAX(P$24:P45)+1),"")</f>
        <v>16b</v>
      </c>
      <c r="Q46" s="138" t="str">
        <f>IF(COUNTA(K46)=1,IF(COUNTA($F46)=1,MAX(Q$24:Q45)&amp;$F46,MAX(Q$24:Q45)+1),"")</f>
        <v>16b</v>
      </c>
      <c r="R46" s="138"/>
      <c r="S46" s="138"/>
      <c r="T46" s="138"/>
      <c r="U46" s="138"/>
      <c r="V46" s="138"/>
      <c r="W46" s="138"/>
      <c r="X46" s="138"/>
      <c r="Y46" s="138"/>
      <c r="Z46" s="138"/>
      <c r="AA46" s="138"/>
    </row>
    <row r="47" spans="1:27" ht="57.6">
      <c r="A47" s="349" t="s">
        <v>36</v>
      </c>
      <c r="B47" s="350" t="s">
        <v>42</v>
      </c>
      <c r="C47" s="298" t="s">
        <v>1060</v>
      </c>
      <c r="D47" s="320"/>
      <c r="E47" s="330" t="s">
        <v>586</v>
      </c>
      <c r="F47" s="351"/>
      <c r="G47" s="352"/>
      <c r="H47" s="353"/>
      <c r="I47" s="353" t="s">
        <v>17</v>
      </c>
      <c r="J47" s="353" t="s">
        <v>17</v>
      </c>
      <c r="K47" s="354" t="s">
        <v>17</v>
      </c>
      <c r="L47" s="355">
        <v>1</v>
      </c>
      <c r="M47" s="350" t="str">
        <f>IF(COUNTA(G47)=1,IF(COUNTA($F47)=1,MAX(M$24:M257)&amp;$F47,MAX(M$24:M257)+1),"")</f>
        <v/>
      </c>
      <c r="N47" s="350" t="str">
        <f>IF(COUNTA(H47)=1,IF(COUNTA($F47)=1,MAX(N$24:N46)&amp;$F47,MAX(N$24:N46)+1),"")</f>
        <v/>
      </c>
      <c r="O47" s="350">
        <f>IF(COUNTA(I47)=1,IF(COUNTA($F47)=1,MAX(O$24:O46)&amp;$F47,MAX(O$24:O46)+1),"")</f>
        <v>16</v>
      </c>
      <c r="P47" s="350">
        <f>IF(COUNTA(J47)=1,IF(COUNTA($F47)=1,MAX(P$24:P46)&amp;$F47,MAX(P$24:P46)+1),"")</f>
        <v>17</v>
      </c>
      <c r="Q47" s="350">
        <f>IF(COUNTA(K47)=1,IF(COUNTA($F47)=1,MAX(Q$24:Q46)&amp;$F47,MAX(Q$24:Q46)+1),"")</f>
        <v>17</v>
      </c>
      <c r="R47" s="138"/>
      <c r="S47" s="138"/>
      <c r="T47" s="138"/>
      <c r="U47" s="138"/>
      <c r="V47" s="138"/>
      <c r="W47" s="138"/>
      <c r="X47" s="138"/>
      <c r="Y47" s="138"/>
      <c r="Z47" s="93"/>
      <c r="AA47" s="138"/>
    </row>
    <row r="48" spans="1:27">
      <c r="A48" s="349" t="s">
        <v>36</v>
      </c>
      <c r="B48" s="350" t="s">
        <v>42</v>
      </c>
      <c r="C48" s="320" t="s">
        <v>290</v>
      </c>
      <c r="D48" s="320"/>
      <c r="E48" s="330" t="s">
        <v>62</v>
      </c>
      <c r="F48" s="351" t="s">
        <v>581</v>
      </c>
      <c r="G48" s="352"/>
      <c r="H48" s="353"/>
      <c r="I48" s="353" t="s">
        <v>17</v>
      </c>
      <c r="J48" s="353" t="s">
        <v>17</v>
      </c>
      <c r="K48" s="354" t="s">
        <v>17</v>
      </c>
      <c r="L48" s="355">
        <v>1</v>
      </c>
      <c r="M48" s="350" t="str">
        <f>IF(COUNTA(G48)=1,IF(COUNTA($F48)=1,MAX(M$24:M258)&amp;$F48,MAX(M$24:M258)+1),"")</f>
        <v/>
      </c>
      <c r="N48" s="350" t="str">
        <f>IF(COUNTA(H48)=1,IF(COUNTA($F48)=1,MAX(N$24:N47)&amp;$F48,MAX(N$24:N47)+1),"")</f>
        <v/>
      </c>
      <c r="O48" s="350" t="str">
        <f>IF(COUNTA(I48)=1,IF(COUNTA($F48)=1,MAX(O$24:O47)&amp;$F48,MAX(O$24:O47)+1),"")</f>
        <v>16a</v>
      </c>
      <c r="P48" s="350" t="str">
        <f>IF(COUNTA(J48)=1,IF(COUNTA($F48)=1,MAX(P$24:P47)&amp;$F48,MAX(P$24:P47)+1),"")</f>
        <v>17a</v>
      </c>
      <c r="Q48" s="350" t="str">
        <f>IF(COUNTA(K48)=1,IF(COUNTA($F48)=1,MAX(Q$24:Q47)&amp;$F48,MAX(Q$24:Q47)+1),"")</f>
        <v>17a</v>
      </c>
      <c r="R48" s="138"/>
      <c r="S48" s="138"/>
      <c r="T48" s="138"/>
      <c r="U48" s="138"/>
      <c r="V48" s="138"/>
      <c r="W48" s="138"/>
      <c r="X48" s="138"/>
      <c r="Y48" s="138"/>
      <c r="Z48" s="93" t="s">
        <v>1061</v>
      </c>
      <c r="AA48" s="138"/>
    </row>
    <row r="49" spans="1:27">
      <c r="A49" s="349" t="s">
        <v>36</v>
      </c>
      <c r="B49" s="350" t="s">
        <v>42</v>
      </c>
      <c r="C49" s="320" t="s">
        <v>291</v>
      </c>
      <c r="D49" s="320"/>
      <c r="E49" s="330" t="s">
        <v>62</v>
      </c>
      <c r="F49" s="351" t="s">
        <v>582</v>
      </c>
      <c r="G49" s="352"/>
      <c r="H49" s="353"/>
      <c r="I49" s="353" t="s">
        <v>17</v>
      </c>
      <c r="J49" s="353" t="s">
        <v>17</v>
      </c>
      <c r="K49" s="354" t="s">
        <v>17</v>
      </c>
      <c r="L49" s="355">
        <v>1</v>
      </c>
      <c r="M49" s="350" t="str">
        <f>IF(COUNTA(G49)=1,IF(COUNTA($F49)=1,MAX(M$24:M259)&amp;$F49,MAX(M$24:M259)+1),"")</f>
        <v/>
      </c>
      <c r="N49" s="350" t="str">
        <f>IF(COUNTA(H49)=1,IF(COUNTA($F49)=1,MAX(N$24:N48)&amp;$F49,MAX(N$24:N48)+1),"")</f>
        <v/>
      </c>
      <c r="O49" s="350" t="str">
        <f>IF(COUNTA(I49)=1,IF(COUNTA($F49)=1,MAX(O$24:O48)&amp;$F49,MAX(O$24:O48)+1),"")</f>
        <v>16b</v>
      </c>
      <c r="P49" s="350" t="str">
        <f>IF(COUNTA(J49)=1,IF(COUNTA($F49)=1,MAX(P$24:P48)&amp;$F49,MAX(P$24:P48)+1),"")</f>
        <v>17b</v>
      </c>
      <c r="Q49" s="350" t="str">
        <f>IF(COUNTA(K49)=1,IF(COUNTA($F49)=1,MAX(Q$24:Q48)&amp;$F49,MAX(Q$24:Q48)+1),"")</f>
        <v>17b</v>
      </c>
      <c r="R49" s="138"/>
      <c r="S49" s="138"/>
      <c r="T49" s="138"/>
      <c r="U49" s="138"/>
      <c r="V49" s="138"/>
      <c r="W49" s="138"/>
      <c r="X49" s="138"/>
      <c r="Y49" s="138"/>
      <c r="Z49" s="105" t="s">
        <v>1062</v>
      </c>
      <c r="AA49" s="138"/>
    </row>
    <row r="50" spans="1:27">
      <c r="A50" s="93" t="s">
        <v>36</v>
      </c>
      <c r="B50" s="138" t="s">
        <v>42</v>
      </c>
      <c r="C50" s="100" t="s">
        <v>71</v>
      </c>
      <c r="D50" s="100"/>
      <c r="E50" s="171" t="s">
        <v>44</v>
      </c>
      <c r="F50" s="190"/>
      <c r="G50" s="213"/>
      <c r="H50" s="79" t="s">
        <v>17</v>
      </c>
      <c r="I50" s="79" t="s">
        <v>17</v>
      </c>
      <c r="J50" s="79" t="s">
        <v>17</v>
      </c>
      <c r="K50" s="214" t="s">
        <v>17</v>
      </c>
      <c r="L50" s="198">
        <v>1</v>
      </c>
      <c r="M50" s="350" t="str">
        <f>IF(COUNTA(G50)=1,IF(COUNTA($F50)=1,MAX(M$24:M260)&amp;$F50,MAX(M$24:M260)+1),"")</f>
        <v/>
      </c>
      <c r="N50" s="138">
        <f>IF(COUNTA(H50)=1,IF(COUNTA($F50)=1,MAX(N$24:N49)&amp;$F50,MAX(N$24:N49)+1),"")</f>
        <v>16</v>
      </c>
      <c r="O50" s="138">
        <f>IF(COUNTA(I50)=1,IF(COUNTA($F50)=1,MAX(O$24:O49)&amp;$F50,MAX(O$24:O49)+1),"")</f>
        <v>17</v>
      </c>
      <c r="P50" s="138">
        <f>IF(COUNTA(J50)=1,IF(COUNTA($F50)=1,MAX(P$24:P49)&amp;$F50,MAX(P$24:P49)+1),"")</f>
        <v>18</v>
      </c>
      <c r="Q50" s="138">
        <f>IF(COUNTA(K50)=1,IF(COUNTA($F50)=1,MAX(Q$24:Q49)&amp;$F50,MAX(Q$24:Q49)+1),"")</f>
        <v>18</v>
      </c>
      <c r="R50" s="138"/>
      <c r="S50" s="138"/>
      <c r="T50" s="138"/>
      <c r="U50" s="138"/>
      <c r="V50" s="138"/>
      <c r="W50" s="138"/>
      <c r="X50" s="138"/>
      <c r="Y50" s="138"/>
      <c r="Z50" s="138"/>
      <c r="AA50" s="138"/>
    </row>
    <row r="51" spans="1:27" ht="43.2">
      <c r="A51" s="93" t="s">
        <v>36</v>
      </c>
      <c r="B51" s="138" t="s">
        <v>42</v>
      </c>
      <c r="C51" s="104" t="s">
        <v>1063</v>
      </c>
      <c r="D51" s="101"/>
      <c r="E51" s="171" t="s">
        <v>44</v>
      </c>
      <c r="F51" s="190"/>
      <c r="G51" s="213"/>
      <c r="H51" s="79" t="s">
        <v>17</v>
      </c>
      <c r="I51" s="79" t="s">
        <v>17</v>
      </c>
      <c r="J51" s="79" t="s">
        <v>17</v>
      </c>
      <c r="K51" s="214" t="s">
        <v>17</v>
      </c>
      <c r="L51" s="198">
        <v>1</v>
      </c>
      <c r="M51" s="138" t="str">
        <f>IF(COUNTA(G51)=1,IF(COUNTA($F51)=1,MAX(M$24:M50)&amp;$F51,MAX(M$24:M50)+1),"")</f>
        <v/>
      </c>
      <c r="N51" s="138">
        <f>IF(COUNTA(H51)=1,IF(COUNTA($F51)=1,MAX(N$24:N50)&amp;$F51,MAX(N$24:N50)+1),"")</f>
        <v>17</v>
      </c>
      <c r="O51" s="138">
        <f>IF(COUNTA(I51)=1,IF(COUNTA($F51)=1,MAX(O$24:O50)&amp;$F51,MAX(O$24:O50)+1),"")</f>
        <v>18</v>
      </c>
      <c r="P51" s="138">
        <f>IF(COUNTA(J51)=1,IF(COUNTA($F51)=1,MAX(P$24:P50)&amp;$F51,MAX(P$24:P50)+1),"")</f>
        <v>19</v>
      </c>
      <c r="Q51" s="138">
        <f>IF(COUNTA(K51)=1,IF(COUNTA($F51)=1,MAX(Q$24:Q50)&amp;$F51,MAX(Q$24:Q50)+1),"")</f>
        <v>19</v>
      </c>
      <c r="R51" s="138"/>
      <c r="S51" s="138"/>
      <c r="T51" s="138"/>
      <c r="U51" s="138"/>
      <c r="V51" s="138"/>
      <c r="W51" s="138"/>
      <c r="X51" s="138"/>
      <c r="Y51" s="138"/>
      <c r="Z51" s="138"/>
      <c r="AA51" s="138"/>
    </row>
    <row r="52" spans="1:27" ht="56.1" customHeight="1">
      <c r="A52" s="93" t="s">
        <v>36</v>
      </c>
      <c r="B52" s="138" t="s">
        <v>42</v>
      </c>
      <c r="C52" s="94" t="s">
        <v>1064</v>
      </c>
      <c r="D52" s="101"/>
      <c r="E52" s="171" t="s">
        <v>586</v>
      </c>
      <c r="F52" s="190"/>
      <c r="G52" s="213"/>
      <c r="H52" s="79" t="s">
        <v>17</v>
      </c>
      <c r="I52" s="79" t="s">
        <v>17</v>
      </c>
      <c r="J52" s="79" t="s">
        <v>17</v>
      </c>
      <c r="K52" s="214" t="s">
        <v>17</v>
      </c>
      <c r="L52" s="198">
        <v>1</v>
      </c>
      <c r="M52" s="138" t="str">
        <f>IF(COUNTA(G52)=1,IF(COUNTA($F52)=1,MAX(M$24:M51)&amp;$F52,MAX(M$24:M51)+1),"")</f>
        <v/>
      </c>
      <c r="N52" s="138">
        <f>IF(COUNTA(H52)=1,IF(COUNTA($F52)=1,MAX(N$24:N51)&amp;$F52,MAX(N$24:N51)+1),"")</f>
        <v>18</v>
      </c>
      <c r="O52" s="138">
        <f>IF(COUNTA(I52)=1,IF(COUNTA($F52)=1,MAX(O$24:O51)&amp;$F52,MAX(O$24:O51)+1),"")</f>
        <v>19</v>
      </c>
      <c r="P52" s="138">
        <f>IF(COUNTA(J52)=1,IF(COUNTA($F52)=1,MAX(P$24:P51)&amp;$F52,MAX(P$24:P51)+1),"")</f>
        <v>20</v>
      </c>
      <c r="Q52" s="138">
        <f>IF(COUNTA(K52)=1,IF(COUNTA($F52)=1,MAX(Q$24:Q51)&amp;$F52,MAX(Q$24:Q51)+1),"")</f>
        <v>20</v>
      </c>
      <c r="R52" s="138"/>
      <c r="S52" s="138">
        <v>6</v>
      </c>
      <c r="T52" s="138"/>
      <c r="U52" s="138"/>
      <c r="V52" s="138"/>
      <c r="W52" s="138"/>
      <c r="X52" s="138"/>
      <c r="Y52" s="138"/>
      <c r="Z52" s="93"/>
      <c r="AA52" s="138"/>
    </row>
    <row r="53" spans="1:27">
      <c r="A53" s="93" t="s">
        <v>36</v>
      </c>
      <c r="B53" s="138" t="s">
        <v>42</v>
      </c>
      <c r="C53" s="103" t="s">
        <v>74</v>
      </c>
      <c r="D53" s="100"/>
      <c r="E53" s="294" t="s">
        <v>1056</v>
      </c>
      <c r="F53" s="190" t="s">
        <v>581</v>
      </c>
      <c r="G53" s="213"/>
      <c r="H53" s="79" t="s">
        <v>17</v>
      </c>
      <c r="I53" s="79" t="s">
        <v>17</v>
      </c>
      <c r="J53" s="79" t="s">
        <v>17</v>
      </c>
      <c r="K53" s="214" t="s">
        <v>17</v>
      </c>
      <c r="L53" s="198">
        <v>1</v>
      </c>
      <c r="M53" s="138" t="str">
        <f>IF(COUNTA(G53)=1,IF(COUNTA($F53)=1,MAX(M$24:M52)&amp;$F53,MAX(M$24:M52)+1),"")</f>
        <v/>
      </c>
      <c r="N53" s="138" t="str">
        <f>IF(COUNTA(H53)=1,IF(COUNTA($F53)=1,MAX(N$24:N52)&amp;$F53,MAX(N$24:N52)+1),"")</f>
        <v>18a</v>
      </c>
      <c r="O53" s="138" t="str">
        <f>IF(COUNTA(I53)=1,IF(COUNTA($F53)=1,MAX(O$24:O52)&amp;$F53,MAX(O$24:O52)+1),"")</f>
        <v>19a</v>
      </c>
      <c r="P53" s="138" t="str">
        <f>IF(COUNTA(J53)=1,IF(COUNTA($F53)=1,MAX(P$24:P52)&amp;$F53,MAX(P$24:P52)+1),"")</f>
        <v>20a</v>
      </c>
      <c r="Q53" s="138" t="str">
        <f>IF(COUNTA(K53)=1,IF(COUNTA($F53)=1,MAX(Q$24:Q52)&amp;$F53,MAX(Q$24:Q52)+1),"")</f>
        <v>20a</v>
      </c>
      <c r="R53" s="138"/>
      <c r="S53" s="138"/>
      <c r="T53" s="138"/>
      <c r="U53" s="138"/>
      <c r="V53" s="138"/>
      <c r="W53" s="138"/>
      <c r="X53" s="138"/>
      <c r="Y53" s="138"/>
      <c r="Z53" s="93" t="s">
        <v>1065</v>
      </c>
      <c r="AA53" s="138"/>
    </row>
    <row r="54" spans="1:27">
      <c r="A54" s="93" t="s">
        <v>36</v>
      </c>
      <c r="B54" s="138" t="s">
        <v>42</v>
      </c>
      <c r="C54" s="103" t="s">
        <v>75</v>
      </c>
      <c r="D54" s="100"/>
      <c r="E54" s="294" t="s">
        <v>1056</v>
      </c>
      <c r="F54" s="190" t="s">
        <v>582</v>
      </c>
      <c r="G54" s="213"/>
      <c r="H54" s="79" t="s">
        <v>17</v>
      </c>
      <c r="I54" s="79" t="s">
        <v>17</v>
      </c>
      <c r="J54" s="79" t="s">
        <v>17</v>
      </c>
      <c r="K54" s="214" t="s">
        <v>17</v>
      </c>
      <c r="L54" s="198">
        <v>1</v>
      </c>
      <c r="M54" s="138" t="str">
        <f>IF(COUNTA(G54)=1,IF(COUNTA($F54)=1,MAX(M$24:M53)&amp;$F54,MAX(M$24:M53)+1),"")</f>
        <v/>
      </c>
      <c r="N54" s="138" t="str">
        <f>IF(COUNTA(H54)=1,IF(COUNTA($F54)=1,MAX(N$24:N53)&amp;$F54,MAX(N$24:N53)+1),"")</f>
        <v>18b</v>
      </c>
      <c r="O54" s="138" t="str">
        <f>IF(COUNTA(I54)=1,IF(COUNTA($F54)=1,MAX(O$24:O53)&amp;$F54,MAX(O$24:O53)+1),"")</f>
        <v>19b</v>
      </c>
      <c r="P54" s="138" t="str">
        <f>IF(COUNTA(J54)=1,IF(COUNTA($F54)=1,MAX(P$24:P53)&amp;$F54,MAX(P$24:P53)+1),"")</f>
        <v>20b</v>
      </c>
      <c r="Q54" s="138" t="str">
        <f>IF(COUNTA(K54)=1,IF(COUNTA($F54)=1,MAX(Q$24:Q53)&amp;$F54,MAX(Q$24:Q53)+1),"")</f>
        <v>20b</v>
      </c>
      <c r="R54" s="138"/>
      <c r="S54" s="138"/>
      <c r="T54" s="138"/>
      <c r="U54" s="138"/>
      <c r="V54" s="138"/>
      <c r="W54" s="138"/>
      <c r="X54" s="138"/>
      <c r="Y54" s="138"/>
      <c r="Z54" s="105" t="s">
        <v>1066</v>
      </c>
      <c r="AA54" s="138"/>
    </row>
    <row r="55" spans="1:27">
      <c r="A55" s="93" t="s">
        <v>36</v>
      </c>
      <c r="B55" s="138" t="s">
        <v>42</v>
      </c>
      <c r="C55" s="103" t="s">
        <v>76</v>
      </c>
      <c r="D55" s="100"/>
      <c r="E55" s="294" t="s">
        <v>1056</v>
      </c>
      <c r="F55" s="190" t="s">
        <v>591</v>
      </c>
      <c r="G55" s="213"/>
      <c r="H55" s="79" t="s">
        <v>17</v>
      </c>
      <c r="I55" s="79" t="s">
        <v>17</v>
      </c>
      <c r="J55" s="79" t="s">
        <v>17</v>
      </c>
      <c r="K55" s="214" t="s">
        <v>17</v>
      </c>
      <c r="L55" s="198">
        <v>1</v>
      </c>
      <c r="M55" s="138" t="str">
        <f>IF(COUNTA(G55)=1,IF(COUNTA($F55)=1,MAX(M$24:M54)&amp;$F55,MAX(M$24:M54)+1),"")</f>
        <v/>
      </c>
      <c r="N55" s="138" t="str">
        <f>IF(COUNTA(H55)=1,IF(COUNTA($F55)=1,MAX(N$24:N54)&amp;$F55,MAX(N$24:N54)+1),"")</f>
        <v>18c</v>
      </c>
      <c r="O55" s="138" t="str">
        <f>IF(COUNTA(I55)=1,IF(COUNTA($F55)=1,MAX(O$24:O54)&amp;$F55,MAX(O$24:O54)+1),"")</f>
        <v>19c</v>
      </c>
      <c r="P55" s="138" t="str">
        <f>IF(COUNTA(J55)=1,IF(COUNTA($F55)=1,MAX(P$24:P54)&amp;$F55,MAX(P$24:P54)+1),"")</f>
        <v>20c</v>
      </c>
      <c r="Q55" s="138" t="str">
        <f>IF(COUNTA(K55)=1,IF(COUNTA($F55)=1,MAX(Q$24:Q54)&amp;$F55,MAX(Q$24:Q54)+1),"")</f>
        <v>20c</v>
      </c>
      <c r="R55" s="138"/>
      <c r="S55" s="138"/>
      <c r="T55" s="138"/>
      <c r="U55" s="138"/>
      <c r="V55" s="138"/>
      <c r="W55" s="138"/>
      <c r="X55" s="138"/>
      <c r="Y55" s="138"/>
      <c r="Z55" s="93" t="s">
        <v>1065</v>
      </c>
      <c r="AA55" s="138"/>
    </row>
    <row r="56" spans="1:27">
      <c r="A56" s="93" t="s">
        <v>36</v>
      </c>
      <c r="B56" s="138" t="s">
        <v>42</v>
      </c>
      <c r="C56" s="103" t="s">
        <v>77</v>
      </c>
      <c r="D56" s="100"/>
      <c r="E56" s="294" t="s">
        <v>1056</v>
      </c>
      <c r="F56" s="190" t="s">
        <v>604</v>
      </c>
      <c r="G56" s="213"/>
      <c r="H56" s="79" t="s">
        <v>17</v>
      </c>
      <c r="I56" s="79" t="s">
        <v>17</v>
      </c>
      <c r="J56" s="79" t="s">
        <v>17</v>
      </c>
      <c r="K56" s="214" t="s">
        <v>17</v>
      </c>
      <c r="L56" s="198">
        <v>1</v>
      </c>
      <c r="M56" s="138" t="str">
        <f>IF(COUNTA(G56)=1,IF(COUNTA($F56)=1,MAX(M$24:M55)&amp;$F56,MAX(M$24:M55)+1),"")</f>
        <v/>
      </c>
      <c r="N56" s="138" t="str">
        <f>IF(COUNTA(H56)=1,IF(COUNTA($F56)=1,MAX(N$24:N55)&amp;$F56,MAX(N$24:N55)+1),"")</f>
        <v>18d</v>
      </c>
      <c r="O56" s="138" t="str">
        <f>IF(COUNTA(I56)=1,IF(COUNTA($F56)=1,MAX(O$24:O55)&amp;$F56,MAX(O$24:O55)+1),"")</f>
        <v>19d</v>
      </c>
      <c r="P56" s="138" t="str">
        <f>IF(COUNTA(J56)=1,IF(COUNTA($F56)=1,MAX(P$24:P55)&amp;$F56,MAX(P$24:P55)+1),"")</f>
        <v>20d</v>
      </c>
      <c r="Q56" s="138" t="str">
        <f>IF(COUNTA(K56)=1,IF(COUNTA($F56)=1,MAX(Q$24:Q55)&amp;$F56,MAX(Q$24:Q55)+1),"")</f>
        <v>20d</v>
      </c>
      <c r="R56" s="138"/>
      <c r="S56" s="138"/>
      <c r="T56" s="138"/>
      <c r="U56" s="138"/>
      <c r="V56" s="138"/>
      <c r="W56" s="138"/>
      <c r="X56" s="138"/>
      <c r="Y56" s="138"/>
      <c r="Z56" s="105" t="s">
        <v>1066</v>
      </c>
      <c r="AA56" s="138"/>
    </row>
    <row r="57" spans="1:27">
      <c r="A57" s="93" t="s">
        <v>36</v>
      </c>
      <c r="B57" s="138" t="s">
        <v>42</v>
      </c>
      <c r="C57" s="100" t="s">
        <v>78</v>
      </c>
      <c r="D57" s="100"/>
      <c r="E57" s="294" t="s">
        <v>1056</v>
      </c>
      <c r="F57" s="190" t="s">
        <v>607</v>
      </c>
      <c r="G57" s="213"/>
      <c r="H57" s="79" t="s">
        <v>17</v>
      </c>
      <c r="I57" s="79" t="s">
        <v>17</v>
      </c>
      <c r="J57" s="79" t="s">
        <v>17</v>
      </c>
      <c r="K57" s="214" t="s">
        <v>17</v>
      </c>
      <c r="L57" s="198">
        <v>1</v>
      </c>
      <c r="M57" s="138" t="str">
        <f>IF(COUNTA(G57)=1,IF(COUNTA($F57)=1,MAX(M$24:M56)&amp;$F57,MAX(M$24:M56)+1),"")</f>
        <v/>
      </c>
      <c r="N57" s="138" t="str">
        <f>IF(COUNTA(H57)=1,IF(COUNTA($F57)=1,MAX(N$24:N56)&amp;$F57,MAX(N$24:N56)+1),"")</f>
        <v>18e</v>
      </c>
      <c r="O57" s="138" t="str">
        <f>IF(COUNTA(I57)=1,IF(COUNTA($F57)=1,MAX(O$24:O56)&amp;$F57,MAX(O$24:O56)+1),"")</f>
        <v>19e</v>
      </c>
      <c r="P57" s="138" t="str">
        <f>IF(COUNTA(J57)=1,IF(COUNTA($F57)=1,MAX(P$24:P56)&amp;$F57,MAX(P$24:P56)+1),"")</f>
        <v>20e</v>
      </c>
      <c r="Q57" s="138" t="str">
        <f>IF(COUNTA(K57)=1,IF(COUNTA($F57)=1,MAX(Q$24:Q56)&amp;$F57,MAX(Q$24:Q56)+1),"")</f>
        <v>20e</v>
      </c>
      <c r="R57" s="138"/>
      <c r="S57" s="138"/>
      <c r="T57" s="138"/>
      <c r="U57" s="138"/>
      <c r="V57" s="138"/>
      <c r="W57" s="138"/>
      <c r="X57" s="138"/>
      <c r="Y57" s="138"/>
      <c r="Z57" s="230" t="s">
        <v>1067</v>
      </c>
      <c r="AA57" s="138"/>
    </row>
    <row r="58" spans="1:27">
      <c r="A58" s="93" t="s">
        <v>36</v>
      </c>
      <c r="B58" s="138" t="s">
        <v>42</v>
      </c>
      <c r="C58" s="100" t="s">
        <v>79</v>
      </c>
      <c r="D58" s="100"/>
      <c r="E58" s="294" t="s">
        <v>1056</v>
      </c>
      <c r="F58" s="190" t="s">
        <v>610</v>
      </c>
      <c r="G58" s="213"/>
      <c r="H58" s="79" t="s">
        <v>17</v>
      </c>
      <c r="I58" s="79" t="s">
        <v>17</v>
      </c>
      <c r="J58" s="79" t="s">
        <v>17</v>
      </c>
      <c r="K58" s="214" t="s">
        <v>17</v>
      </c>
      <c r="L58" s="198">
        <v>1</v>
      </c>
      <c r="M58" s="138" t="str">
        <f>IF(COUNTA(G58)=1,IF(COUNTA($F58)=1,MAX(M$24:M57)&amp;$F58,MAX(M$24:M57)+1),"")</f>
        <v/>
      </c>
      <c r="N58" s="138" t="str">
        <f>IF(COUNTA(H58)=1,IF(COUNTA($F58)=1,MAX(N$24:N57)&amp;$F58,MAX(N$24:N57)+1),"")</f>
        <v>18f</v>
      </c>
      <c r="O58" s="138" t="str">
        <f>IF(COUNTA(I58)=1,IF(COUNTA($F58)=1,MAX(O$24:O57)&amp;$F58,MAX(O$24:O57)+1),"")</f>
        <v>19f</v>
      </c>
      <c r="P58" s="138" t="str">
        <f>IF(COUNTA(J58)=1,IF(COUNTA($F58)=1,MAX(P$24:P57)&amp;$F58,MAX(P$24:P57)+1),"")</f>
        <v>20f</v>
      </c>
      <c r="Q58" s="138" t="str">
        <f>IF(COUNTA(K58)=1,IF(COUNTA($F58)=1,MAX(Q$24:Q57)&amp;$F58,MAX(Q$24:Q57)+1),"")</f>
        <v>20f</v>
      </c>
      <c r="R58" s="138"/>
      <c r="S58" s="138"/>
      <c r="T58" s="138"/>
      <c r="U58" s="138"/>
      <c r="V58" s="138"/>
      <c r="W58" s="138"/>
      <c r="X58" s="138"/>
      <c r="Y58" s="138"/>
      <c r="Z58" s="230" t="s">
        <v>1067</v>
      </c>
      <c r="AA58" s="138"/>
    </row>
    <row r="59" spans="1:27" ht="72">
      <c r="A59" s="93" t="s">
        <v>36</v>
      </c>
      <c r="B59" s="138" t="s">
        <v>42</v>
      </c>
      <c r="C59" s="104" t="s">
        <v>1068</v>
      </c>
      <c r="D59" s="104"/>
      <c r="E59" s="172" t="s">
        <v>44</v>
      </c>
      <c r="F59" s="190"/>
      <c r="G59" s="213" t="s">
        <v>17</v>
      </c>
      <c r="H59" s="79" t="s">
        <v>17</v>
      </c>
      <c r="I59" s="79" t="s">
        <v>17</v>
      </c>
      <c r="J59" s="79" t="s">
        <v>17</v>
      </c>
      <c r="K59" s="214" t="s">
        <v>17</v>
      </c>
      <c r="L59" s="198">
        <v>1</v>
      </c>
      <c r="M59" s="138">
        <f>IF(COUNTA(G59)=1,IF(COUNTA($F59)=1,MAX(M$24:M58)&amp;$F59,MAX(M$24:M58)+1),"")</f>
        <v>1</v>
      </c>
      <c r="N59" s="138">
        <f>IF(COUNTA(H59)=1,IF(COUNTA($F59)=1,MAX(N$24:N58)&amp;$F59,MAX(N$24:N58)+1),"")</f>
        <v>19</v>
      </c>
      <c r="O59" s="138">
        <f>IF(COUNTA(I59)=1,IF(COUNTA($F59)=1,MAX(O$24:O58)&amp;$F59,MAX(O$24:O58)+1),"")</f>
        <v>20</v>
      </c>
      <c r="P59" s="138">
        <f>IF(COUNTA(J59)=1,IF(COUNTA($F59)=1,MAX(P$24:P58)&amp;$F59,MAX(P$24:P58)+1),"")</f>
        <v>21</v>
      </c>
      <c r="Q59" s="138">
        <f>IF(COUNTA(K59)=1,IF(COUNTA($F59)=1,MAX(Q$24:Q58)&amp;$F59,MAX(Q$24:Q58)+1),"")</f>
        <v>21</v>
      </c>
      <c r="R59" s="138"/>
      <c r="S59" s="138"/>
      <c r="T59" s="138"/>
      <c r="U59" s="138"/>
      <c r="V59" s="138"/>
      <c r="W59" s="138"/>
      <c r="X59" s="138"/>
      <c r="Y59" s="138"/>
      <c r="Z59" s="138"/>
      <c r="AA59" s="138"/>
    </row>
    <row r="60" spans="1:27" ht="229.5" customHeight="1">
      <c r="A60" s="93" t="s">
        <v>36</v>
      </c>
      <c r="B60" s="138" t="s">
        <v>42</v>
      </c>
      <c r="C60" s="154" t="s">
        <v>1069</v>
      </c>
      <c r="D60" s="100"/>
      <c r="E60" s="171" t="s">
        <v>586</v>
      </c>
      <c r="F60" s="190"/>
      <c r="G60" s="213"/>
      <c r="H60" s="79" t="s">
        <v>17</v>
      </c>
      <c r="I60" s="79" t="s">
        <v>17</v>
      </c>
      <c r="J60" s="79" t="s">
        <v>17</v>
      </c>
      <c r="K60" s="214" t="s">
        <v>17</v>
      </c>
      <c r="L60" s="198">
        <v>1</v>
      </c>
      <c r="M60" s="138" t="str">
        <f>IF(COUNTA(G60)=1,IF(COUNTA($F60)=1,MAX(M$24:M59)&amp;$F60,MAX(M$24:M59)+1),"")</f>
        <v/>
      </c>
      <c r="N60" s="138">
        <f>IF(COUNTA(H60)=1,IF(COUNTA($F60)=1,MAX(N$24:N59)&amp;$F60,MAX(N$24:N59)+1),"")</f>
        <v>20</v>
      </c>
      <c r="O60" s="138">
        <f>IF(COUNTA(I60)=1,IF(COUNTA($F60)=1,MAX(O$24:O59)&amp;$F60,MAX(O$24:O59)+1),"")</f>
        <v>21</v>
      </c>
      <c r="P60" s="138">
        <f>IF(COUNTA(J60)=1,IF(COUNTA($F60)=1,MAX(P$24:P59)&amp;$F60,MAX(P$24:P59)+1),"")</f>
        <v>22</v>
      </c>
      <c r="Q60" s="138">
        <f>IF(COUNTA(K60)=1,IF(COUNTA($F60)=1,MAX(Q$24:Q59)&amp;$F60,MAX(Q$24:Q59)+1),"")</f>
        <v>22</v>
      </c>
      <c r="R60" s="138"/>
      <c r="S60" s="138"/>
      <c r="T60" s="138"/>
      <c r="U60" s="138"/>
      <c r="V60" s="138"/>
      <c r="W60" s="138"/>
      <c r="X60" s="138"/>
      <c r="Y60" s="138"/>
      <c r="Z60" s="93"/>
      <c r="AA60" s="138"/>
    </row>
    <row r="61" spans="1:27">
      <c r="A61" s="93" t="s">
        <v>36</v>
      </c>
      <c r="B61" s="138" t="s">
        <v>42</v>
      </c>
      <c r="C61" s="229" t="s">
        <v>1017</v>
      </c>
      <c r="D61" s="100"/>
      <c r="E61" s="171" t="s">
        <v>62</v>
      </c>
      <c r="F61" s="190" t="s">
        <v>581</v>
      </c>
      <c r="G61" s="213"/>
      <c r="H61" s="79" t="s">
        <v>17</v>
      </c>
      <c r="I61" s="79" t="s">
        <v>17</v>
      </c>
      <c r="J61" s="79" t="s">
        <v>17</v>
      </c>
      <c r="K61" s="214" t="s">
        <v>17</v>
      </c>
      <c r="L61" s="198">
        <v>1</v>
      </c>
      <c r="M61" s="138" t="str">
        <f>IF(COUNTA(G61)=1,IF(COUNTA($F61)=1,MAX(M$24:M60)&amp;$F61,MAX(M$24:M60)+1),"")</f>
        <v/>
      </c>
      <c r="N61" s="138" t="str">
        <f>IF(COUNTA(H61)=1,IF(COUNTA($F61)=1,MAX(N$24:N60)&amp;$F61,MAX(N$24:N60)+1),"")</f>
        <v>20a</v>
      </c>
      <c r="O61" s="138" t="str">
        <f>IF(COUNTA(I61)=1,IF(COUNTA($F61)=1,MAX(O$24:O60)&amp;$F61,MAX(O$24:O60)+1),"")</f>
        <v>21a</v>
      </c>
      <c r="P61" s="138" t="str">
        <f>IF(COUNTA(J61)=1,IF(COUNTA($F61)=1,MAX(P$24:P60)&amp;$F61,MAX(P$24:P60)+1),"")</f>
        <v>22a</v>
      </c>
      <c r="Q61" s="138" t="str">
        <f>IF(COUNTA(K61)=1,IF(COUNTA($F61)=1,MAX(Q$24:Q60)&amp;$F61,MAX(Q$24:Q60)+1),"")</f>
        <v>22a</v>
      </c>
      <c r="R61" s="138"/>
      <c r="S61" s="138"/>
      <c r="T61" s="138"/>
      <c r="U61" s="138"/>
      <c r="V61" s="138"/>
      <c r="W61" s="138"/>
      <c r="X61" s="138"/>
      <c r="Y61" s="138"/>
      <c r="Z61" s="93" t="s">
        <v>1070</v>
      </c>
      <c r="AA61" s="138"/>
    </row>
    <row r="62" spans="1:27">
      <c r="A62" s="93" t="s">
        <v>36</v>
      </c>
      <c r="B62" s="138" t="s">
        <v>42</v>
      </c>
      <c r="C62" s="229" t="s">
        <v>1018</v>
      </c>
      <c r="D62" s="100"/>
      <c r="E62" s="171" t="s">
        <v>62</v>
      </c>
      <c r="F62" s="190" t="s">
        <v>582</v>
      </c>
      <c r="G62" s="213"/>
      <c r="H62" s="79" t="s">
        <v>17</v>
      </c>
      <c r="I62" s="79" t="s">
        <v>17</v>
      </c>
      <c r="J62" s="79" t="s">
        <v>17</v>
      </c>
      <c r="K62" s="214" t="s">
        <v>17</v>
      </c>
      <c r="L62" s="198">
        <v>1</v>
      </c>
      <c r="M62" s="138" t="str">
        <f>IF(COUNTA(G62)=1,IF(COUNTA($F62)=1,MAX(M$24:M61)&amp;$F62,MAX(M$24:M61)+1),"")</f>
        <v/>
      </c>
      <c r="N62" s="138" t="str">
        <f>IF(COUNTA(H62)=1,IF(COUNTA($F62)=1,MAX(N$24:N61)&amp;$F62,MAX(N$24:N61)+1),"")</f>
        <v>20b</v>
      </c>
      <c r="O62" s="138" t="str">
        <f>IF(COUNTA(I62)=1,IF(COUNTA($F62)=1,MAX(O$24:O61)&amp;$F62,MAX(O$24:O61)+1),"")</f>
        <v>21b</v>
      </c>
      <c r="P62" s="138" t="str">
        <f>IF(COUNTA(J62)=1,IF(COUNTA($F62)=1,MAX(P$24:P61)&amp;$F62,MAX(P$24:P61)+1),"")</f>
        <v>22b</v>
      </c>
      <c r="Q62" s="138" t="str">
        <f>IF(COUNTA(K62)=1,IF(COUNTA($F62)=1,MAX(Q$24:Q61)&amp;$F62,MAX(Q$24:Q61)+1),"")</f>
        <v>22b</v>
      </c>
      <c r="R62" s="138"/>
      <c r="S62" s="138"/>
      <c r="T62" s="138"/>
      <c r="U62" s="138"/>
      <c r="V62" s="138"/>
      <c r="W62" s="138"/>
      <c r="X62" s="138"/>
      <c r="Y62" s="138"/>
      <c r="Z62" s="230" t="s">
        <v>1071</v>
      </c>
      <c r="AA62" s="138"/>
    </row>
    <row r="63" spans="1:27">
      <c r="A63" s="93" t="s">
        <v>36</v>
      </c>
      <c r="B63" s="138" t="s">
        <v>42</v>
      </c>
      <c r="C63" s="229" t="s">
        <v>1019</v>
      </c>
      <c r="D63" s="100"/>
      <c r="E63" s="171" t="s">
        <v>62</v>
      </c>
      <c r="F63" s="190" t="s">
        <v>591</v>
      </c>
      <c r="G63" s="213"/>
      <c r="H63" s="79" t="s">
        <v>17</v>
      </c>
      <c r="I63" s="79" t="s">
        <v>17</v>
      </c>
      <c r="J63" s="79" t="s">
        <v>17</v>
      </c>
      <c r="K63" s="214" t="s">
        <v>17</v>
      </c>
      <c r="L63" s="198">
        <v>1</v>
      </c>
      <c r="M63" s="138" t="str">
        <f>IF(COUNTA(G63)=1,IF(COUNTA($F63)=1,MAX(M$24:M62)&amp;$F63,MAX(M$24:M62)+1),"")</f>
        <v/>
      </c>
      <c r="N63" s="138" t="str">
        <f>IF(COUNTA(H63)=1,IF(COUNTA($F63)=1,MAX(N$24:N62)&amp;$F63,MAX(N$24:N62)+1),"")</f>
        <v>20c</v>
      </c>
      <c r="O63" s="138" t="str">
        <f>IF(COUNTA(I63)=1,IF(COUNTA($F63)=1,MAX(O$24:O62)&amp;$F63,MAX(O$24:O62)+1),"")</f>
        <v>21c</v>
      </c>
      <c r="P63" s="138" t="str">
        <f>IF(COUNTA(J63)=1,IF(COUNTA($F63)=1,MAX(P$24:P62)&amp;$F63,MAX(P$24:P62)+1),"")</f>
        <v>22c</v>
      </c>
      <c r="Q63" s="138" t="str">
        <f>IF(COUNTA(K63)=1,IF(COUNTA($F63)=1,MAX(Q$24:Q62)&amp;$F63,MAX(Q$24:Q62)+1),"")</f>
        <v>22c</v>
      </c>
      <c r="R63" s="138"/>
      <c r="S63" s="138"/>
      <c r="T63" s="138"/>
      <c r="U63" s="138"/>
      <c r="V63" s="138"/>
      <c r="W63" s="138"/>
      <c r="X63" s="138"/>
      <c r="Y63" s="138"/>
      <c r="Z63" s="230" t="s">
        <v>1071</v>
      </c>
      <c r="AA63" s="138"/>
    </row>
    <row r="64" spans="1:27">
      <c r="A64" s="93" t="s">
        <v>36</v>
      </c>
      <c r="B64" s="138" t="s">
        <v>42</v>
      </c>
      <c r="C64" s="104" t="s">
        <v>85</v>
      </c>
      <c r="D64" s="101"/>
      <c r="E64" s="171" t="s">
        <v>44</v>
      </c>
      <c r="F64" s="190"/>
      <c r="G64" s="213"/>
      <c r="H64" s="79" t="s">
        <v>17</v>
      </c>
      <c r="I64" s="79" t="s">
        <v>17</v>
      </c>
      <c r="J64" s="79" t="s">
        <v>17</v>
      </c>
      <c r="K64" s="214" t="s">
        <v>17</v>
      </c>
      <c r="L64" s="198">
        <v>1</v>
      </c>
      <c r="M64" s="138" t="str">
        <f>IF(COUNTA(G64)=1,IF(COUNTA($F64)=1,MAX(M$24:M63)&amp;$F64,MAX(M$24:M63)+1),"")</f>
        <v/>
      </c>
      <c r="N64" s="138">
        <f>IF(COUNTA(H64)=1,IF(COUNTA($F64)=1,MAX(N$24:N63)&amp;$F64,MAX(N$24:N63)+1),"")</f>
        <v>21</v>
      </c>
      <c r="O64" s="138">
        <f>IF(COUNTA(I64)=1,IF(COUNTA($F64)=1,MAX(O$24:O63)&amp;$F64,MAX(O$24:O63)+1),"")</f>
        <v>22</v>
      </c>
      <c r="P64" s="138">
        <f>IF(COUNTA(J64)=1,IF(COUNTA($F64)=1,MAX(P$24:P63)&amp;$F64,MAX(P$24:P63)+1),"")</f>
        <v>23</v>
      </c>
      <c r="Q64" s="138">
        <f>IF(COUNTA(K64)=1,IF(COUNTA($F64)=1,MAX(Q$24:Q63)&amp;$F64,MAX(Q$24:Q63)+1),"")</f>
        <v>23</v>
      </c>
      <c r="R64" s="138"/>
      <c r="S64" s="138"/>
      <c r="T64" s="138"/>
      <c r="U64" s="138"/>
      <c r="V64" s="138"/>
      <c r="W64" s="138"/>
      <c r="X64" s="138"/>
      <c r="Y64" s="138"/>
      <c r="Z64" s="138"/>
      <c r="AA64" s="138"/>
    </row>
    <row r="65" spans="1:27" ht="28.8">
      <c r="A65" s="93" t="s">
        <v>36</v>
      </c>
      <c r="B65" s="138" t="s">
        <v>42</v>
      </c>
      <c r="C65" s="100" t="s">
        <v>86</v>
      </c>
      <c r="D65" s="100"/>
      <c r="E65" s="171" t="s">
        <v>44</v>
      </c>
      <c r="F65" s="190"/>
      <c r="G65" s="213"/>
      <c r="H65" s="79" t="s">
        <v>17</v>
      </c>
      <c r="I65" s="79" t="s">
        <v>17</v>
      </c>
      <c r="J65" s="79" t="s">
        <v>17</v>
      </c>
      <c r="K65" s="214" t="s">
        <v>17</v>
      </c>
      <c r="L65" s="198">
        <v>1</v>
      </c>
      <c r="M65" s="138" t="str">
        <f>IF(COUNTA(G65)=1,IF(COUNTA($F65)=1,MAX(M$24:M64)&amp;$F65,MAX(M$24:M64)+1),"")</f>
        <v/>
      </c>
      <c r="N65" s="138">
        <f>IF(COUNTA(H65)=1,IF(COUNTA($F65)=1,MAX(N$24:N64)&amp;$F65,MAX(N$24:N64)+1),"")</f>
        <v>22</v>
      </c>
      <c r="O65" s="138">
        <f>IF(COUNTA(I65)=1,IF(COUNTA($F65)=1,MAX(O$24:O64)&amp;$F65,MAX(O$24:O64)+1),"")</f>
        <v>23</v>
      </c>
      <c r="P65" s="138">
        <f>IF(COUNTA(J65)=1,IF(COUNTA($F65)=1,MAX(P$24:P64)&amp;$F65,MAX(P$24:P64)+1),"")</f>
        <v>24</v>
      </c>
      <c r="Q65" s="138">
        <f>IF(COUNTA(K65)=1,IF(COUNTA($F65)=1,MAX(Q$24:Q64)&amp;$F65,MAX(Q$24:Q64)+1),"")</f>
        <v>24</v>
      </c>
      <c r="R65" s="138"/>
      <c r="S65" s="138"/>
      <c r="T65" s="138"/>
      <c r="U65" s="138"/>
      <c r="V65" s="138"/>
      <c r="W65" s="138"/>
      <c r="X65" s="138"/>
      <c r="Y65" s="138"/>
      <c r="Z65" s="138"/>
      <c r="AA65" s="138"/>
    </row>
    <row r="66" spans="1:27" ht="28.8">
      <c r="A66" s="93" t="s">
        <v>36</v>
      </c>
      <c r="B66" s="138" t="s">
        <v>42</v>
      </c>
      <c r="C66" s="94" t="s">
        <v>1072</v>
      </c>
      <c r="D66" s="101"/>
      <c r="E66" s="171" t="s">
        <v>586</v>
      </c>
      <c r="F66" s="190"/>
      <c r="G66" s="213"/>
      <c r="H66" s="79"/>
      <c r="I66" s="79"/>
      <c r="J66" s="79" t="s">
        <v>17</v>
      </c>
      <c r="K66" s="214" t="s">
        <v>17</v>
      </c>
      <c r="L66" s="198">
        <v>1</v>
      </c>
      <c r="M66" s="138" t="str">
        <f>IF(COUNTA(G66)=1,IF(COUNTA($F66)=1,MAX(M$24:M65)&amp;$F66,MAX(M$24:M65)+1),"")</f>
        <v/>
      </c>
      <c r="N66" s="138" t="str">
        <f>IF(COUNTA(H66)=1,IF(COUNTA($F66)=1,MAX(N$24:N65)&amp;$F66,MAX(N$24:N65)+1),"")</f>
        <v/>
      </c>
      <c r="O66" s="138" t="str">
        <f>IF(COUNTA(I66)=1,IF(COUNTA($F66)=1,MAX(O$24:O65)&amp;$F66,MAX(O$24:O65)+1),"")</f>
        <v/>
      </c>
      <c r="P66" s="138">
        <f>IF(COUNTA(J66)=1,IF(COUNTA($F66)=1,MAX(P$24:P65)&amp;$F66,MAX(P$24:P65)+1),"")</f>
        <v>25</v>
      </c>
      <c r="Q66" s="138">
        <f>IF(COUNTA(K66)=1,IF(COUNTA($F66)=1,MAX(Q$24:Q65)&amp;$F66,MAX(Q$24:Q65)+1),"")</f>
        <v>25</v>
      </c>
      <c r="R66" s="138"/>
      <c r="S66" s="138"/>
      <c r="T66" s="138"/>
      <c r="U66" s="138"/>
      <c r="V66" s="138"/>
      <c r="W66" s="138"/>
      <c r="X66" s="138"/>
      <c r="Y66" s="138"/>
      <c r="Z66" s="93"/>
      <c r="AA66" s="138"/>
    </row>
    <row r="67" spans="1:27">
      <c r="A67" s="93" t="s">
        <v>36</v>
      </c>
      <c r="B67" s="138" t="s">
        <v>42</v>
      </c>
      <c r="C67" s="103" t="s">
        <v>88</v>
      </c>
      <c r="D67" s="100"/>
      <c r="E67" s="171" t="s">
        <v>62</v>
      </c>
      <c r="F67" s="190" t="s">
        <v>581</v>
      </c>
      <c r="G67" s="213"/>
      <c r="H67" s="79"/>
      <c r="I67" s="79"/>
      <c r="J67" s="79" t="s">
        <v>17</v>
      </c>
      <c r="K67" s="214" t="s">
        <v>17</v>
      </c>
      <c r="L67" s="198">
        <v>1</v>
      </c>
      <c r="M67" s="138" t="str">
        <f>IF(COUNTA(G67)=1,IF(COUNTA($F67)=1,MAX(M$24:M66)&amp;$F67,MAX(M$24:M66)+1),"")</f>
        <v/>
      </c>
      <c r="N67" s="138" t="str">
        <f>IF(COUNTA(H67)=1,IF(COUNTA($F67)=1,MAX(N$24:N66)&amp;$F67,MAX(N$24:N66)+1),"")</f>
        <v/>
      </c>
      <c r="O67" s="138" t="str">
        <f>IF(COUNTA(I67)=1,IF(COUNTA($F67)=1,MAX(O$24:O66)&amp;$F67,MAX(O$24:O66)+1),"")</f>
        <v/>
      </c>
      <c r="P67" s="138" t="str">
        <f>IF(COUNTA(J67)=1,IF(COUNTA($F67)=1,MAX(P$24:P66)&amp;$F67,MAX(P$24:P66)+1),"")</f>
        <v>25a</v>
      </c>
      <c r="Q67" s="138" t="str">
        <f>IF(COUNTA(K67)=1,IF(COUNTA($F67)=1,MAX(Q$24:Q66)&amp;$F67,MAX(Q$24:Q66)+1),"")</f>
        <v>25a</v>
      </c>
      <c r="R67" s="138"/>
      <c r="S67" s="138"/>
      <c r="T67" s="138"/>
      <c r="U67" s="138"/>
      <c r="V67" s="138"/>
      <c r="W67" s="138"/>
      <c r="X67" s="138"/>
      <c r="Y67" s="138"/>
      <c r="Z67" s="93" t="s">
        <v>1073</v>
      </c>
      <c r="AA67" s="138"/>
    </row>
    <row r="68" spans="1:27">
      <c r="A68" s="93" t="s">
        <v>36</v>
      </c>
      <c r="B68" s="138" t="s">
        <v>42</v>
      </c>
      <c r="C68" s="103" t="s">
        <v>89</v>
      </c>
      <c r="D68" s="100"/>
      <c r="E68" s="171" t="s">
        <v>62</v>
      </c>
      <c r="F68" s="190" t="s">
        <v>582</v>
      </c>
      <c r="G68" s="213"/>
      <c r="H68" s="79"/>
      <c r="I68" s="79"/>
      <c r="J68" s="79" t="s">
        <v>17</v>
      </c>
      <c r="K68" s="214" t="s">
        <v>17</v>
      </c>
      <c r="L68" s="198">
        <v>1</v>
      </c>
      <c r="M68" s="138" t="str">
        <f>IF(COUNTA(G68)=1,IF(COUNTA($F68)=1,MAX(M$24:M67)&amp;$F68,MAX(M$24:M67)+1),"")</f>
        <v/>
      </c>
      <c r="N68" s="138" t="str">
        <f>IF(COUNTA(H68)=1,IF(COUNTA($F68)=1,MAX(N$24:N67)&amp;$F68,MAX(N$24:N67)+1),"")</f>
        <v/>
      </c>
      <c r="O68" s="138" t="str">
        <f>IF(COUNTA(I68)=1,IF(COUNTA($F68)=1,MAX(O$24:O67)&amp;$F68,MAX(O$24:O67)+1),"")</f>
        <v/>
      </c>
      <c r="P68" s="138" t="str">
        <f>IF(COUNTA(J68)=1,IF(COUNTA($F68)=1,MAX(P$24:P67)&amp;$F68,MAX(P$24:P67)+1),"")</f>
        <v>25b</v>
      </c>
      <c r="Q68" s="138" t="str">
        <f>IF(COUNTA(K68)=1,IF(COUNTA($F68)=1,MAX(Q$24:Q67)&amp;$F68,MAX(Q$24:Q67)+1),"")</f>
        <v>25b</v>
      </c>
      <c r="R68" s="138"/>
      <c r="S68" s="138"/>
      <c r="T68" s="138"/>
      <c r="U68" s="138"/>
      <c r="V68" s="138"/>
      <c r="W68" s="138"/>
      <c r="X68" s="138"/>
      <c r="Y68" s="138"/>
      <c r="Z68" s="105" t="s">
        <v>1074</v>
      </c>
      <c r="AA68" s="138"/>
    </row>
    <row r="69" spans="1:27">
      <c r="A69" s="93" t="s">
        <v>36</v>
      </c>
      <c r="B69" s="138" t="s">
        <v>42</v>
      </c>
      <c r="C69" s="100" t="s">
        <v>90</v>
      </c>
      <c r="D69" s="100"/>
      <c r="E69" s="171" t="s">
        <v>44</v>
      </c>
      <c r="F69" s="190"/>
      <c r="G69" s="213"/>
      <c r="H69" s="79" t="s">
        <v>17</v>
      </c>
      <c r="I69" s="79" t="s">
        <v>17</v>
      </c>
      <c r="J69" s="79" t="s">
        <v>17</v>
      </c>
      <c r="K69" s="214" t="s">
        <v>17</v>
      </c>
      <c r="L69" s="198">
        <v>1</v>
      </c>
      <c r="M69" s="138" t="str">
        <f>IF(COUNTA(G69)=1,IF(COUNTA($F69)=1,MAX(M$24:M68)&amp;$F69,MAX(M$24:M68)+1),"")</f>
        <v/>
      </c>
      <c r="N69" s="138">
        <f>IF(COUNTA(H69)=1,IF(COUNTA($F69)=1,MAX(N$24:N68)&amp;$F69,MAX(N$24:N68)+1),"")</f>
        <v>23</v>
      </c>
      <c r="O69" s="138">
        <f>IF(COUNTA(I69)=1,IF(COUNTA($F69)=1,MAX(O$24:O68)&amp;$F69,MAX(O$24:O68)+1),"")</f>
        <v>24</v>
      </c>
      <c r="P69" s="138">
        <f>IF(COUNTA(J69)=1,IF(COUNTA($F69)=1,MAX(P$24:P68)&amp;$F69,MAX(P$24:P68)+1),"")</f>
        <v>26</v>
      </c>
      <c r="Q69" s="138">
        <f>IF(COUNTA(K69)=1,IF(COUNTA($F69)=1,MAX(Q$24:Q68)&amp;$F69,MAX(Q$24:Q68)+1),"")</f>
        <v>26</v>
      </c>
      <c r="R69" s="138"/>
      <c r="S69" s="138"/>
      <c r="T69" s="138"/>
      <c r="U69" s="138"/>
      <c r="V69" s="138"/>
      <c r="W69" s="138"/>
      <c r="X69" s="138"/>
      <c r="Y69" s="138"/>
      <c r="Z69" s="138"/>
      <c r="AA69" s="138"/>
    </row>
    <row r="70" spans="1:27">
      <c r="A70" s="93" t="s">
        <v>36</v>
      </c>
      <c r="B70" s="138" t="s">
        <v>42</v>
      </c>
      <c r="C70" s="100" t="s">
        <v>91</v>
      </c>
      <c r="D70" s="100"/>
      <c r="E70" s="171" t="s">
        <v>44</v>
      </c>
      <c r="F70" s="190"/>
      <c r="G70" s="213"/>
      <c r="H70" s="79" t="s">
        <v>17</v>
      </c>
      <c r="I70" s="79" t="s">
        <v>17</v>
      </c>
      <c r="J70" s="79" t="s">
        <v>17</v>
      </c>
      <c r="K70" s="214" t="s">
        <v>17</v>
      </c>
      <c r="L70" s="198">
        <v>1</v>
      </c>
      <c r="M70" s="138" t="str">
        <f>IF(COUNTA(G70)=1,IF(COUNTA($F70)=1,MAX(M$24:M69)&amp;$F70,MAX(M$24:M69)+1),"")</f>
        <v/>
      </c>
      <c r="N70" s="138">
        <f>IF(COUNTA(H70)=1,IF(COUNTA($F70)=1,MAX(N$24:N69)&amp;$F70,MAX(N$24:N69)+1),"")</f>
        <v>24</v>
      </c>
      <c r="O70" s="138">
        <f>IF(COUNTA(I70)=1,IF(COUNTA($F70)=1,MAX(O$24:O69)&amp;$F70,MAX(O$24:O69)+1),"")</f>
        <v>25</v>
      </c>
      <c r="P70" s="138">
        <f>IF(COUNTA(J70)=1,IF(COUNTA($F70)=1,MAX(P$24:P69)&amp;$F70,MAX(P$24:P69)+1),"")</f>
        <v>27</v>
      </c>
      <c r="Q70" s="138">
        <f>IF(COUNTA(K70)=1,IF(COUNTA($F70)=1,MAX(Q$24:Q69)&amp;$F70,MAX(Q$24:Q69)+1),"")</f>
        <v>27</v>
      </c>
      <c r="R70" s="138"/>
      <c r="S70" s="138"/>
      <c r="T70" s="138"/>
      <c r="U70" s="138"/>
      <c r="V70" s="138"/>
      <c r="W70" s="138"/>
      <c r="X70" s="138"/>
      <c r="Y70" s="138"/>
      <c r="Z70" s="138"/>
      <c r="AA70" s="138"/>
    </row>
    <row r="71" spans="1:27">
      <c r="A71" s="93" t="s">
        <v>36</v>
      </c>
      <c r="B71" s="138" t="s">
        <v>42</v>
      </c>
      <c r="C71" s="100" t="s">
        <v>92</v>
      </c>
      <c r="D71" s="100"/>
      <c r="E71" s="171" t="s">
        <v>44</v>
      </c>
      <c r="F71" s="190"/>
      <c r="G71" s="213"/>
      <c r="H71" s="79" t="s">
        <v>17</v>
      </c>
      <c r="I71" s="79" t="s">
        <v>17</v>
      </c>
      <c r="J71" s="79" t="s">
        <v>17</v>
      </c>
      <c r="K71" s="214" t="s">
        <v>17</v>
      </c>
      <c r="L71" s="198">
        <v>1</v>
      </c>
      <c r="M71" s="138" t="str">
        <f>IF(COUNTA(G71)=1,IF(COUNTA($F71)=1,MAX(M$24:M70)&amp;$F71,MAX(M$24:M70)+1),"")</f>
        <v/>
      </c>
      <c r="N71" s="138">
        <f>IF(COUNTA(H71)=1,IF(COUNTA($F71)=1,MAX(N$24:N70)&amp;$F71,MAX(N$24:N70)+1),"")</f>
        <v>25</v>
      </c>
      <c r="O71" s="138">
        <f>IF(COUNTA(I71)=1,IF(COUNTA($F71)=1,MAX(O$24:O70)&amp;$F71,MAX(O$24:O70)+1),"")</f>
        <v>26</v>
      </c>
      <c r="P71" s="138">
        <f>IF(COUNTA(J71)=1,IF(COUNTA($F71)=1,MAX(P$24:P70)&amp;$F71,MAX(P$24:P70)+1),"")</f>
        <v>28</v>
      </c>
      <c r="Q71" s="138">
        <f>IF(COUNTA(K71)=1,IF(COUNTA($F71)=1,MAX(Q$24:Q70)&amp;$F71,MAX(Q$24:Q70)+1),"")</f>
        <v>28</v>
      </c>
      <c r="R71" s="138"/>
      <c r="S71" s="138"/>
      <c r="T71" s="138"/>
      <c r="U71" s="138"/>
      <c r="V71" s="138"/>
      <c r="W71" s="138"/>
      <c r="X71" s="138"/>
      <c r="Y71" s="138"/>
      <c r="Z71" s="138"/>
      <c r="AA71" s="138"/>
    </row>
    <row r="72" spans="1:27" ht="30" customHeight="1">
      <c r="A72" s="93" t="s">
        <v>36</v>
      </c>
      <c r="B72" s="138" t="s">
        <v>42</v>
      </c>
      <c r="C72" s="100" t="s">
        <v>93</v>
      </c>
      <c r="D72" s="100"/>
      <c r="E72" s="171" t="s">
        <v>44</v>
      </c>
      <c r="F72" s="190"/>
      <c r="G72" s="213"/>
      <c r="H72" s="79" t="s">
        <v>17</v>
      </c>
      <c r="I72" s="79" t="s">
        <v>17</v>
      </c>
      <c r="J72" s="79" t="s">
        <v>17</v>
      </c>
      <c r="K72" s="214" t="s">
        <v>17</v>
      </c>
      <c r="L72" s="198">
        <v>1</v>
      </c>
      <c r="M72" s="138" t="str">
        <f>IF(COUNTA(G72)=1,IF(COUNTA($F72)=1,MAX(M$24:M71)&amp;$F72,MAX(M$24:M71)+1),"")</f>
        <v/>
      </c>
      <c r="N72" s="138">
        <f>IF(COUNTA(H72)=1,IF(COUNTA($F72)=1,MAX(N$24:N71)&amp;$F72,MAX(N$24:N71)+1),"")</f>
        <v>26</v>
      </c>
      <c r="O72" s="138">
        <f>IF(COUNTA(I72)=1,IF(COUNTA($F72)=1,MAX(O$24:O71)&amp;$F72,MAX(O$24:O71)+1),"")</f>
        <v>27</v>
      </c>
      <c r="P72" s="138">
        <f>IF(COUNTA(J72)=1,IF(COUNTA($F72)=1,MAX(P$24:P71)&amp;$F72,MAX(P$24:P71)+1),"")</f>
        <v>29</v>
      </c>
      <c r="Q72" s="138">
        <f>IF(COUNTA(K72)=1,IF(COUNTA($F72)=1,MAX(Q$24:Q71)&amp;$F72,MAX(Q$24:Q71)+1),"")</f>
        <v>29</v>
      </c>
      <c r="R72" s="138"/>
      <c r="S72" s="138"/>
      <c r="T72" s="138"/>
      <c r="U72" s="138"/>
      <c r="V72" s="138"/>
      <c r="W72" s="138"/>
      <c r="X72" s="138"/>
      <c r="Y72" s="138"/>
      <c r="Z72" s="138"/>
      <c r="AA72" s="138"/>
    </row>
    <row r="73" spans="1:27">
      <c r="A73" s="93" t="s">
        <v>36</v>
      </c>
      <c r="B73" s="138" t="s">
        <v>42</v>
      </c>
      <c r="C73" s="100" t="s">
        <v>94</v>
      </c>
      <c r="D73" s="100"/>
      <c r="E73" s="171" t="s">
        <v>44</v>
      </c>
      <c r="F73" s="190"/>
      <c r="G73" s="213"/>
      <c r="H73" s="79" t="s">
        <v>17</v>
      </c>
      <c r="I73" s="79" t="s">
        <v>17</v>
      </c>
      <c r="J73" s="79" t="s">
        <v>17</v>
      </c>
      <c r="K73" s="214" t="s">
        <v>17</v>
      </c>
      <c r="L73" s="198">
        <v>1</v>
      </c>
      <c r="M73" s="138" t="str">
        <f>IF(COUNTA(G73)=1,IF(COUNTA($F73)=1,MAX(M$24:M72)&amp;$F73,MAX(M$24:M72)+1),"")</f>
        <v/>
      </c>
      <c r="N73" s="138">
        <f>IF(COUNTA(H73)=1,IF(COUNTA($F73)=1,MAX(N$24:N72)&amp;$F73,MAX(N$24:N72)+1),"")</f>
        <v>27</v>
      </c>
      <c r="O73" s="138">
        <f>IF(COUNTA(I73)=1,IF(COUNTA($F73)=1,MAX(O$24:O72)&amp;$F73,MAX(O$24:O72)+1),"")</f>
        <v>28</v>
      </c>
      <c r="P73" s="138">
        <f>IF(COUNTA(J73)=1,IF(COUNTA($F73)=1,MAX(P$24:P72)&amp;$F73,MAX(P$24:P72)+1),"")</f>
        <v>30</v>
      </c>
      <c r="Q73" s="138">
        <f>IF(COUNTA(K73)=1,IF(COUNTA($F73)=1,MAX(Q$24:Q72)&amp;$F73,MAX(Q$24:Q72)+1),"")</f>
        <v>30</v>
      </c>
      <c r="R73" s="138"/>
      <c r="S73" s="138"/>
      <c r="T73" s="138"/>
      <c r="U73" s="138"/>
      <c r="V73" s="138"/>
      <c r="W73" s="138"/>
      <c r="X73" s="138"/>
      <c r="Y73" s="138"/>
      <c r="Z73" s="138"/>
      <c r="AA73" s="138"/>
    </row>
    <row r="74" spans="1:27">
      <c r="A74" s="93" t="s">
        <v>36</v>
      </c>
      <c r="B74" s="138" t="s">
        <v>42</v>
      </c>
      <c r="C74" s="100" t="s">
        <v>95</v>
      </c>
      <c r="D74" s="100"/>
      <c r="E74" s="171" t="s">
        <v>44</v>
      </c>
      <c r="F74" s="190"/>
      <c r="G74" s="213"/>
      <c r="H74" s="79" t="s">
        <v>17</v>
      </c>
      <c r="I74" s="79" t="s">
        <v>17</v>
      </c>
      <c r="J74" s="79" t="s">
        <v>17</v>
      </c>
      <c r="K74" s="214" t="s">
        <v>17</v>
      </c>
      <c r="L74" s="198">
        <v>1</v>
      </c>
      <c r="M74" s="138" t="str">
        <f>IF(COUNTA(G74)=1,IF(COUNTA($F74)=1,MAX(M$24:M73)&amp;$F74,MAX(M$24:M73)+1),"")</f>
        <v/>
      </c>
      <c r="N74" s="138">
        <f>IF(COUNTA(H74)=1,IF(COUNTA($F74)=1,MAX(N$24:N73)&amp;$F74,MAX(N$24:N73)+1),"")</f>
        <v>28</v>
      </c>
      <c r="O74" s="138">
        <f>IF(COUNTA(I74)=1,IF(COUNTA($F74)=1,MAX(O$24:O73)&amp;$F74,MAX(O$24:O73)+1),"")</f>
        <v>29</v>
      </c>
      <c r="P74" s="138">
        <f>IF(COUNTA(J74)=1,IF(COUNTA($F74)=1,MAX(P$24:P73)&amp;$F74,MAX(P$24:P73)+1),"")</f>
        <v>31</v>
      </c>
      <c r="Q74" s="138">
        <f>IF(COUNTA(K74)=1,IF(COUNTA($F74)=1,MAX(Q$24:Q73)&amp;$F74,MAX(Q$24:Q73)+1),"")</f>
        <v>31</v>
      </c>
      <c r="R74" s="138"/>
      <c r="S74" s="138"/>
      <c r="T74" s="138"/>
      <c r="U74" s="138"/>
      <c r="V74" s="138"/>
      <c r="W74" s="138"/>
      <c r="X74" s="138"/>
      <c r="Y74" s="138"/>
      <c r="Z74" s="138"/>
      <c r="AA74" s="138"/>
    </row>
    <row r="75" spans="1:27">
      <c r="A75" s="93" t="s">
        <v>36</v>
      </c>
      <c r="B75" s="138" t="s">
        <v>42</v>
      </c>
      <c r="C75" s="100" t="s">
        <v>96</v>
      </c>
      <c r="D75" s="100"/>
      <c r="E75" s="171" t="s">
        <v>578</v>
      </c>
      <c r="F75" s="190"/>
      <c r="G75" s="213"/>
      <c r="H75" s="79" t="s">
        <v>17</v>
      </c>
      <c r="I75" s="79" t="s">
        <v>17</v>
      </c>
      <c r="J75" s="79" t="s">
        <v>17</v>
      </c>
      <c r="K75" s="214" t="s">
        <v>17</v>
      </c>
      <c r="L75" s="198">
        <v>1</v>
      </c>
      <c r="M75" s="138" t="str">
        <f>IF(COUNTA(G75)=1,IF(COUNTA($F75)=1,MAX(M$24:M74)&amp;$F75,MAX(M$24:M74)+1),"")</f>
        <v/>
      </c>
      <c r="N75" s="138">
        <f>IF(COUNTA(H75)=1,IF(COUNTA($F75)=1,MAX(N$24:N74)&amp;$F75,MAX(N$24:N74)+1),"")</f>
        <v>29</v>
      </c>
      <c r="O75" s="138">
        <f>IF(COUNTA(I75)=1,IF(COUNTA($F75)=1,MAX(O$24:O74)&amp;$F75,MAX(O$24:O74)+1),"")</f>
        <v>30</v>
      </c>
      <c r="P75" s="138">
        <f>IF(COUNTA(J75)=1,IF(COUNTA($F75)=1,MAX(P$24:P74)&amp;$F75,MAX(P$24:P74)+1),"")</f>
        <v>32</v>
      </c>
      <c r="Q75" s="138">
        <f>IF(COUNTA(K75)=1,IF(COUNTA($F75)=1,MAX(Q$24:Q74)&amp;$F75,MAX(Q$24:Q74)+1),"")</f>
        <v>32</v>
      </c>
      <c r="R75" s="138"/>
      <c r="S75" s="138"/>
      <c r="T75" s="138"/>
      <c r="U75" s="138"/>
      <c r="V75" s="138"/>
      <c r="W75" s="138"/>
      <c r="X75" s="138"/>
      <c r="Y75" s="138"/>
      <c r="Z75" s="138"/>
      <c r="AA75" s="138"/>
    </row>
    <row r="76" spans="1:27">
      <c r="A76" s="93" t="s">
        <v>36</v>
      </c>
      <c r="B76" s="138" t="s">
        <v>42</v>
      </c>
      <c r="C76" s="103" t="s">
        <v>97</v>
      </c>
      <c r="D76" s="100"/>
      <c r="E76" s="171" t="s">
        <v>44</v>
      </c>
      <c r="F76" s="190" t="s">
        <v>581</v>
      </c>
      <c r="G76" s="213"/>
      <c r="H76" s="79" t="s">
        <v>17</v>
      </c>
      <c r="I76" s="79" t="s">
        <v>17</v>
      </c>
      <c r="J76" s="79" t="s">
        <v>17</v>
      </c>
      <c r="K76" s="214" t="s">
        <v>17</v>
      </c>
      <c r="L76" s="198">
        <v>1</v>
      </c>
      <c r="M76" s="138" t="str">
        <f>IF(COUNTA(G76)=1,IF(COUNTA($F76)=1,MAX(M$24:M75)&amp;$F76,MAX(M$24:M75)+1),"")</f>
        <v/>
      </c>
      <c r="N76" s="138" t="str">
        <f>IF(COUNTA(H76)=1,IF(COUNTA($F76)=1,MAX(N$24:N75)&amp;$F76,MAX(N$24:N75)+1),"")</f>
        <v>29a</v>
      </c>
      <c r="O76" s="138" t="str">
        <f>IF(COUNTA(I76)=1,IF(COUNTA($F76)=1,MAX(O$24:O75)&amp;$F76,MAX(O$24:O75)+1),"")</f>
        <v>30a</v>
      </c>
      <c r="P76" s="138" t="str">
        <f>IF(COUNTA(J76)=1,IF(COUNTA($F76)=1,MAX(P$24:P75)&amp;$F76,MAX(P$24:P75)+1),"")</f>
        <v>32a</v>
      </c>
      <c r="Q76" s="138" t="str">
        <f>IF(COUNTA(K76)=1,IF(COUNTA($F76)=1,MAX(Q$24:Q75)&amp;$F76,MAX(Q$24:Q75)+1),"")</f>
        <v>32a</v>
      </c>
      <c r="R76" s="138"/>
      <c r="S76" s="138"/>
      <c r="T76" s="138"/>
      <c r="U76" s="138"/>
      <c r="V76" s="138"/>
      <c r="W76" s="138"/>
      <c r="X76" s="138"/>
      <c r="Y76" s="138"/>
      <c r="Z76" s="138"/>
      <c r="AA76" s="138"/>
    </row>
    <row r="77" spans="1:27" ht="57.6">
      <c r="A77" s="93" t="s">
        <v>36</v>
      </c>
      <c r="B77" s="138" t="s">
        <v>42</v>
      </c>
      <c r="C77" s="103" t="s">
        <v>1075</v>
      </c>
      <c r="D77" s="103"/>
      <c r="E77" s="171" t="s">
        <v>44</v>
      </c>
      <c r="F77" s="190" t="s">
        <v>582</v>
      </c>
      <c r="G77" s="213"/>
      <c r="H77" s="79" t="s">
        <v>17</v>
      </c>
      <c r="I77" s="79" t="s">
        <v>17</v>
      </c>
      <c r="J77" s="79" t="s">
        <v>17</v>
      </c>
      <c r="K77" s="214" t="s">
        <v>17</v>
      </c>
      <c r="L77" s="198">
        <v>1</v>
      </c>
      <c r="M77" s="138" t="str">
        <f>IF(COUNTA(G77)=1,IF(COUNTA($F77)=1,MAX(M$24:M76)&amp;$F77,MAX(M$24:M76)+1),"")</f>
        <v/>
      </c>
      <c r="N77" s="138" t="str">
        <f>IF(COUNTA(H77)=1,IF(COUNTA($F77)=1,MAX(N$24:N76)&amp;$F77,MAX(N$24:N76)+1),"")</f>
        <v>29b</v>
      </c>
      <c r="O77" s="138" t="str">
        <f>IF(COUNTA(I77)=1,IF(COUNTA($F77)=1,MAX(O$24:O76)&amp;$F77,MAX(O$24:O76)+1),"")</f>
        <v>30b</v>
      </c>
      <c r="P77" s="138" t="str">
        <f>IF(COUNTA(J77)=1,IF(COUNTA($F77)=1,MAX(P$24:P76)&amp;$F77,MAX(P$24:P76)+1),"")</f>
        <v>32b</v>
      </c>
      <c r="Q77" s="138" t="str">
        <f>IF(COUNTA(K77)=1,IF(COUNTA($F77)=1,MAX(Q$24:Q76)&amp;$F77,MAX(Q$24:Q76)+1),"")</f>
        <v>32b</v>
      </c>
      <c r="R77" s="138"/>
      <c r="S77" s="138"/>
      <c r="T77" s="138"/>
      <c r="U77" s="138"/>
      <c r="V77" s="138"/>
      <c r="W77" s="138"/>
      <c r="X77" s="138"/>
      <c r="Y77" s="138"/>
      <c r="Z77" s="138"/>
      <c r="AA77" s="138"/>
    </row>
    <row r="78" spans="1:27">
      <c r="A78" s="93" t="s">
        <v>36</v>
      </c>
      <c r="B78" s="138" t="s">
        <v>42</v>
      </c>
      <c r="C78" s="104" t="s">
        <v>99</v>
      </c>
      <c r="D78" s="102"/>
      <c r="E78" s="171" t="s">
        <v>44</v>
      </c>
      <c r="F78" s="190"/>
      <c r="G78" s="213"/>
      <c r="H78" s="79" t="s">
        <v>17</v>
      </c>
      <c r="I78" s="79" t="s">
        <v>17</v>
      </c>
      <c r="J78" s="79" t="s">
        <v>17</v>
      </c>
      <c r="K78" s="214" t="s">
        <v>17</v>
      </c>
      <c r="L78" s="198">
        <v>1</v>
      </c>
      <c r="M78" s="138" t="str">
        <f>IF(COUNTA(G78)=1,IF(COUNTA($F78)=1,MAX(M$24:M77)&amp;$F78,MAX(M$24:M77)+1),"")</f>
        <v/>
      </c>
      <c r="N78" s="138">
        <f>IF(COUNTA(H78)=1,IF(COUNTA($F78)=1,MAX(N$24:N77)&amp;$F78,MAX(N$24:N77)+1),"")</f>
        <v>30</v>
      </c>
      <c r="O78" s="138">
        <f>IF(COUNTA(I78)=1,IF(COUNTA($F78)=1,MAX(O$24:O77)&amp;$F78,MAX(O$24:O77)+1),"")</f>
        <v>31</v>
      </c>
      <c r="P78" s="138">
        <f>IF(COUNTA(J78)=1,IF(COUNTA($F78)=1,MAX(P$24:P77)&amp;$F78,MAX(P$24:P77)+1),"")</f>
        <v>33</v>
      </c>
      <c r="Q78" s="138">
        <f>IF(COUNTA(K78)=1,IF(COUNTA($F78)=1,MAX(Q$24:Q77)&amp;$F78,MAX(Q$24:Q77)+1),"")</f>
        <v>33</v>
      </c>
      <c r="R78" s="138"/>
      <c r="S78" s="138"/>
      <c r="T78" s="138"/>
      <c r="U78" s="138"/>
      <c r="V78" s="138"/>
      <c r="W78" s="138"/>
      <c r="X78" s="138"/>
      <c r="Y78" s="138"/>
      <c r="Z78" s="138"/>
      <c r="AA78" s="138"/>
    </row>
    <row r="79" spans="1:27" ht="28.8">
      <c r="A79" s="93" t="s">
        <v>36</v>
      </c>
      <c r="B79" s="138" t="s">
        <v>42</v>
      </c>
      <c r="C79" s="296" t="s">
        <v>1076</v>
      </c>
      <c r="D79" s="103"/>
      <c r="E79" s="171" t="s">
        <v>44</v>
      </c>
      <c r="F79" s="190"/>
      <c r="G79" s="213"/>
      <c r="H79" s="79" t="s">
        <v>17</v>
      </c>
      <c r="I79" s="79" t="s">
        <v>17</v>
      </c>
      <c r="J79" s="79" t="s">
        <v>17</v>
      </c>
      <c r="K79" s="214" t="s">
        <v>17</v>
      </c>
      <c r="L79" s="198">
        <v>1</v>
      </c>
      <c r="M79" s="138" t="str">
        <f>IF(COUNTA(G79)=1,IF(COUNTA($F79)=1,MAX(M$24:M78)&amp;$F79,MAX(M$24:M78)+1),"")</f>
        <v/>
      </c>
      <c r="N79" s="138">
        <f>IF(COUNTA(H79)=1,IF(COUNTA($F79)=1,MAX(N$24:N78)&amp;$F79,MAX(N$24:N78)+1),"")</f>
        <v>31</v>
      </c>
      <c r="O79" s="138">
        <f>IF(COUNTA(I79)=1,IF(COUNTA($F79)=1,MAX(O$24:O78)&amp;$F79,MAX(O$24:O78)+1),"")</f>
        <v>32</v>
      </c>
      <c r="P79" s="138">
        <f>IF(COUNTA(J79)=1,IF(COUNTA($F79)=1,MAX(P$24:P78)&amp;$F79,MAX(P$24:P78)+1),"")</f>
        <v>34</v>
      </c>
      <c r="Q79" s="138">
        <f>IF(COUNTA(K79)=1,IF(COUNTA($F79)=1,MAX(Q$24:Q78)&amp;$F79,MAX(Q$24:Q78)+1),"")</f>
        <v>34</v>
      </c>
      <c r="R79" s="138"/>
      <c r="S79" s="138"/>
      <c r="T79" s="138"/>
      <c r="U79" s="138"/>
      <c r="V79" s="138"/>
      <c r="W79" s="138"/>
      <c r="X79" s="138"/>
      <c r="Y79" s="138"/>
      <c r="Z79" s="138"/>
      <c r="AA79" s="138"/>
    </row>
    <row r="80" spans="1:27">
      <c r="A80" s="93" t="s">
        <v>36</v>
      </c>
      <c r="B80" s="138" t="s">
        <v>42</v>
      </c>
      <c r="C80" s="100" t="s">
        <v>101</v>
      </c>
      <c r="D80" s="100"/>
      <c r="E80" s="171" t="s">
        <v>44</v>
      </c>
      <c r="F80" s="190"/>
      <c r="G80" s="213"/>
      <c r="H80" s="79"/>
      <c r="I80" s="79" t="s">
        <v>17</v>
      </c>
      <c r="J80" s="79" t="s">
        <v>17</v>
      </c>
      <c r="K80" s="214" t="s">
        <v>17</v>
      </c>
      <c r="L80" s="198">
        <v>1</v>
      </c>
      <c r="M80" s="138" t="str">
        <f>IF(COUNTA(G80)=1,IF(COUNTA($F80)=1,MAX(M$24:M79)&amp;$F80,MAX(M$24:M79)+1),"")</f>
        <v/>
      </c>
      <c r="N80" s="138" t="str">
        <f>IF(COUNTA(H80)=1,IF(COUNTA($F80)=1,MAX(N$24:N79)&amp;$F80,MAX(N$24:N79)+1),"")</f>
        <v/>
      </c>
      <c r="O80" s="138">
        <f>IF(COUNTA(I80)=1,IF(COUNTA($F80)=1,MAX(O$24:O79)&amp;$F80,MAX(O$24:O79)+1),"")</f>
        <v>33</v>
      </c>
      <c r="P80" s="138">
        <f>IF(COUNTA(J80)=1,IF(COUNTA($F80)=1,MAX(P$24:P79)&amp;$F80,MAX(P$24:P79)+1),"")</f>
        <v>35</v>
      </c>
      <c r="Q80" s="138">
        <f>IF(COUNTA(K80)=1,IF(COUNTA($F80)=1,MAX(Q$24:Q79)&amp;$F80,MAX(Q$24:Q79)+1),"")</f>
        <v>35</v>
      </c>
      <c r="R80" s="138"/>
      <c r="S80" s="138"/>
      <c r="T80" s="138"/>
      <c r="U80" s="138"/>
      <c r="V80" s="138"/>
      <c r="W80" s="138"/>
      <c r="X80" s="138"/>
      <c r="Y80" s="138"/>
      <c r="Z80" s="138"/>
      <c r="AA80" s="138"/>
    </row>
    <row r="81" spans="1:52">
      <c r="A81" s="93" t="s">
        <v>36</v>
      </c>
      <c r="B81" s="138" t="s">
        <v>42</v>
      </c>
      <c r="C81" s="100" t="s">
        <v>102</v>
      </c>
      <c r="D81" s="100"/>
      <c r="E81" s="171" t="s">
        <v>44</v>
      </c>
      <c r="F81" s="190"/>
      <c r="G81" s="213"/>
      <c r="H81" s="79"/>
      <c r="I81" s="79"/>
      <c r="J81" s="79" t="s">
        <v>17</v>
      </c>
      <c r="K81" s="214" t="s">
        <v>17</v>
      </c>
      <c r="L81" s="198">
        <v>1</v>
      </c>
      <c r="M81" s="138" t="str">
        <f>IF(COUNTA(G81)=1,IF(COUNTA($F81)=1,MAX(M$24:M80)&amp;$F81,MAX(M$24:M80)+1),"")</f>
        <v/>
      </c>
      <c r="N81" s="138" t="str">
        <f>IF(COUNTA(H81)=1,IF(COUNTA($F81)=1,MAX(N$24:N80)&amp;$F81,MAX(N$24:N80)+1),"")</f>
        <v/>
      </c>
      <c r="O81" s="138" t="str">
        <f>IF(COUNTA(I81)=1,IF(COUNTA($F81)=1,MAX(O$24:O80)&amp;$F81,MAX(O$24:O80)+1),"")</f>
        <v/>
      </c>
      <c r="P81" s="138">
        <f>IF(COUNTA(J81)=1,IF(COUNTA($F81)=1,MAX(P$24:P80)&amp;$F81,MAX(P$24:P80)+1),"")</f>
        <v>36</v>
      </c>
      <c r="Q81" s="138">
        <f>IF(COUNTA(K81)=1,IF(COUNTA($F81)=1,MAX(Q$24:Q80)&amp;$F81,MAX(Q$24:Q80)+1),"")</f>
        <v>36</v>
      </c>
      <c r="R81" s="138"/>
      <c r="S81" s="138"/>
      <c r="T81" s="138"/>
      <c r="U81" s="138"/>
      <c r="V81" s="138"/>
      <c r="W81" s="138"/>
      <c r="X81" s="138"/>
      <c r="Y81" s="138"/>
      <c r="Z81" s="138"/>
      <c r="AA81" s="138"/>
    </row>
    <row r="82" spans="1:52" ht="28.8">
      <c r="A82" s="93" t="s">
        <v>36</v>
      </c>
      <c r="B82" s="138" t="s">
        <v>42</v>
      </c>
      <c r="C82" s="104" t="s">
        <v>103</v>
      </c>
      <c r="D82" s="101"/>
      <c r="E82" s="171" t="s">
        <v>586</v>
      </c>
      <c r="F82" s="190"/>
      <c r="G82" s="213"/>
      <c r="H82" s="79"/>
      <c r="I82" s="79"/>
      <c r="J82" s="79" t="s">
        <v>17</v>
      </c>
      <c r="K82" s="214" t="s">
        <v>17</v>
      </c>
      <c r="L82" s="198">
        <v>1</v>
      </c>
      <c r="M82" s="138" t="str">
        <f>IF(COUNTA(G82)=1,IF(COUNTA($F82)=1,MAX(M$24:M81)&amp;$F82,MAX(M$24:M81)+1),"")</f>
        <v/>
      </c>
      <c r="N82" s="138" t="str">
        <f>IF(COUNTA(H82)=1,IF(COUNTA($F82)=1,MAX(N$24:N81)&amp;$F82,MAX(N$24:N81)+1),"")</f>
        <v/>
      </c>
      <c r="O82" s="138" t="str">
        <f>IF(COUNTA(I82)=1,IF(COUNTA($F82)=1,MAX(O$24:O81)&amp;$F82,MAX(O$24:O81)+1),"")</f>
        <v/>
      </c>
      <c r="P82" s="138">
        <f>IF(COUNTA(J82)=1,IF(COUNTA($F82)=1,MAX(P$24:P81)&amp;$F82,MAX(P$24:P81)+1),"")</f>
        <v>37</v>
      </c>
      <c r="Q82" s="138">
        <f>IF(COUNTA(K82)=1,IF(COUNTA($F82)=1,MAX(Q$24:Q81)&amp;$F82,MAX(Q$24:Q81)+1),"")</f>
        <v>37</v>
      </c>
      <c r="R82" s="138"/>
      <c r="S82" s="138"/>
      <c r="T82" s="138"/>
      <c r="U82" s="138"/>
      <c r="V82" s="138"/>
      <c r="W82" s="138"/>
      <c r="X82" s="138"/>
      <c r="Y82" s="138"/>
      <c r="Z82" s="93"/>
      <c r="AA82" s="138"/>
    </row>
    <row r="83" spans="1:52">
      <c r="A83" s="93" t="s">
        <v>36</v>
      </c>
      <c r="B83" s="138" t="s">
        <v>42</v>
      </c>
      <c r="C83" s="109" t="s">
        <v>104</v>
      </c>
      <c r="D83" s="102"/>
      <c r="E83" s="171" t="s">
        <v>62</v>
      </c>
      <c r="F83" s="190" t="s">
        <v>581</v>
      </c>
      <c r="G83" s="213"/>
      <c r="H83" s="79"/>
      <c r="I83" s="79"/>
      <c r="J83" s="79" t="s">
        <v>17</v>
      </c>
      <c r="K83" s="214" t="s">
        <v>17</v>
      </c>
      <c r="L83" s="198">
        <v>1</v>
      </c>
      <c r="M83" s="138" t="str">
        <f>IF(COUNTA(G83)=1,IF(COUNTA($F83)=1,MAX(M$24:M82)&amp;$F83,MAX(M$24:M82)+1),"")</f>
        <v/>
      </c>
      <c r="N83" s="138" t="str">
        <f>IF(COUNTA(H83)=1,IF(COUNTA($F83)=1,MAX(N$24:N82)&amp;$F83,MAX(N$24:N82)+1),"")</f>
        <v/>
      </c>
      <c r="O83" s="138" t="str">
        <f>IF(COUNTA(I83)=1,IF(COUNTA($F83)=1,MAX(O$24:O82)&amp;$F83,MAX(O$24:O82)+1),"")</f>
        <v/>
      </c>
      <c r="P83" s="138" t="str">
        <f>IF(COUNTA(J83)=1,IF(COUNTA($F83)=1,MAX(P$24:P82)&amp;$F83,MAX(P$24:P82)+1),"")</f>
        <v>37a</v>
      </c>
      <c r="Q83" s="138" t="str">
        <f>IF(COUNTA(K83)=1,IF(COUNTA($F83)=1,MAX(Q$24:Q82)&amp;$F83,MAX(Q$24:Q82)+1),"")</f>
        <v>37a</v>
      </c>
      <c r="R83" s="138"/>
      <c r="S83" s="138"/>
      <c r="T83" s="138"/>
      <c r="U83" s="138"/>
      <c r="V83" s="138"/>
      <c r="W83" s="138"/>
      <c r="X83" s="138"/>
      <c r="Y83" s="138"/>
      <c r="Z83" s="93" t="s">
        <v>1077</v>
      </c>
      <c r="AA83" s="138"/>
    </row>
    <row r="84" spans="1:52" ht="57.6">
      <c r="A84" s="93" t="s">
        <v>36</v>
      </c>
      <c r="B84" s="138" t="s">
        <v>42</v>
      </c>
      <c r="C84" s="94" t="s">
        <v>1078</v>
      </c>
      <c r="D84" s="101"/>
      <c r="E84" s="171" t="s">
        <v>44</v>
      </c>
      <c r="F84" s="190"/>
      <c r="G84" s="213"/>
      <c r="H84" s="79" t="s">
        <v>17</v>
      </c>
      <c r="I84" s="79" t="s">
        <v>17</v>
      </c>
      <c r="J84" s="79" t="s">
        <v>17</v>
      </c>
      <c r="K84" s="214" t="s">
        <v>17</v>
      </c>
      <c r="L84" s="198">
        <v>1</v>
      </c>
      <c r="M84" s="138" t="str">
        <f>IF(COUNTA(G84)=1,IF(COUNTA($F84)=1,MAX(M$24:M83)&amp;$F84,MAX(M$24:M83)+1),"")</f>
        <v/>
      </c>
      <c r="N84" s="138">
        <f>IF(COUNTA(H84)=1,IF(COUNTA($F84)=1,MAX(N$24:N83)&amp;$F84,MAX(N$24:N83)+1),"")</f>
        <v>32</v>
      </c>
      <c r="O84" s="138">
        <f>IF(COUNTA(I84)=1,IF(COUNTA($F84)=1,MAX(O$24:O83)&amp;$F84,MAX(O$24:O83)+1),"")</f>
        <v>34</v>
      </c>
      <c r="P84" s="138">
        <f>IF(COUNTA(J84)=1,IF(COUNTA($F84)=1,MAX(P$24:P83)&amp;$F84,MAX(P$24:P83)+1),"")</f>
        <v>38</v>
      </c>
      <c r="Q84" s="138">
        <f>IF(COUNTA(K84)=1,IF(COUNTA($F84)=1,MAX(Q$24:Q83)&amp;$F84,MAX(Q$24:Q83)+1),"")</f>
        <v>38</v>
      </c>
      <c r="R84" s="138"/>
      <c r="S84" s="138"/>
      <c r="T84" s="138"/>
      <c r="U84" s="138"/>
      <c r="V84" s="138"/>
      <c r="W84" s="138"/>
      <c r="X84" s="138"/>
      <c r="Y84" s="138"/>
      <c r="Z84" s="138"/>
      <c r="AA84" s="138"/>
    </row>
    <row r="85" spans="1:52" ht="28.8">
      <c r="A85" s="93" t="s">
        <v>36</v>
      </c>
      <c r="B85" s="138" t="s">
        <v>42</v>
      </c>
      <c r="C85" s="100" t="s">
        <v>106</v>
      </c>
      <c r="D85" s="100"/>
      <c r="E85" s="171" t="s">
        <v>44</v>
      </c>
      <c r="F85" s="190"/>
      <c r="G85" s="213"/>
      <c r="H85" s="79" t="s">
        <v>17</v>
      </c>
      <c r="I85" s="79" t="s">
        <v>17</v>
      </c>
      <c r="J85" s="79" t="s">
        <v>17</v>
      </c>
      <c r="K85" s="214" t="s">
        <v>17</v>
      </c>
      <c r="L85" s="198">
        <v>1</v>
      </c>
      <c r="M85" s="138" t="str">
        <f>IF(COUNTA(G85)=1,IF(COUNTA($F85)=1,MAX(M$24:M84)&amp;$F85,MAX(M$24:M84)+1),"")</f>
        <v/>
      </c>
      <c r="N85" s="138">
        <f>IF(COUNTA(H85)=1,IF(COUNTA($F85)=1,MAX(N$24:N84)&amp;$F85,MAX(N$24:N84)+1),"")</f>
        <v>33</v>
      </c>
      <c r="O85" s="138">
        <f>IF(COUNTA(I85)=1,IF(COUNTA($F85)=1,MAX(O$24:O84)&amp;$F85,MAX(O$24:O84)+1),"")</f>
        <v>35</v>
      </c>
      <c r="P85" s="138">
        <f>IF(COUNTA(J85)=1,IF(COUNTA($F85)=1,MAX(P$24:P84)&amp;$F85,MAX(P$24:P84)+1),"")</f>
        <v>39</v>
      </c>
      <c r="Q85" s="138">
        <f>IF(COUNTA(K85)=1,IF(COUNTA($F85)=1,MAX(Q$24:Q84)&amp;$F85,MAX(Q$24:Q84)+1),"")</f>
        <v>39</v>
      </c>
      <c r="R85" s="138"/>
      <c r="S85" s="138"/>
      <c r="T85" s="138"/>
      <c r="U85" s="138"/>
      <c r="V85" s="138"/>
      <c r="W85" s="138"/>
      <c r="X85" s="138"/>
      <c r="Y85" s="138"/>
      <c r="Z85" s="138"/>
      <c r="AA85" s="138"/>
    </row>
    <row r="86" spans="1:52" ht="28.8">
      <c r="A86" s="93" t="s">
        <v>36</v>
      </c>
      <c r="B86" s="138" t="s">
        <v>42</v>
      </c>
      <c r="C86" s="100" t="s">
        <v>107</v>
      </c>
      <c r="D86" s="100"/>
      <c r="E86" s="171" t="s">
        <v>44</v>
      </c>
      <c r="F86" s="190"/>
      <c r="G86" s="213"/>
      <c r="H86" s="79" t="s">
        <v>17</v>
      </c>
      <c r="I86" s="79" t="s">
        <v>17</v>
      </c>
      <c r="J86" s="79" t="s">
        <v>17</v>
      </c>
      <c r="K86" s="214" t="s">
        <v>17</v>
      </c>
      <c r="L86" s="198">
        <v>1</v>
      </c>
      <c r="M86" s="138" t="str">
        <f>IF(COUNTA(G86)=1,IF(COUNTA($F86)=1,MAX(M$24:M85)&amp;$F86,MAX(M$24:M85)+1),"")</f>
        <v/>
      </c>
      <c r="N86" s="138">
        <f>IF(COUNTA(H86)=1,IF(COUNTA($F86)=1,MAX(N$24:N85)&amp;$F86,MAX(N$24:N85)+1),"")</f>
        <v>34</v>
      </c>
      <c r="O86" s="138">
        <f>IF(COUNTA(I86)=1,IF(COUNTA($F86)=1,MAX(O$24:O85)&amp;$F86,MAX(O$24:O85)+1),"")</f>
        <v>36</v>
      </c>
      <c r="P86" s="138">
        <f>IF(COUNTA(J86)=1,IF(COUNTA($F86)=1,MAX(P$24:P85)&amp;$F86,MAX(P$24:P85)+1),"")</f>
        <v>40</v>
      </c>
      <c r="Q86" s="138">
        <f>IF(COUNTA(K86)=1,IF(COUNTA($F86)=1,MAX(Q$24:Q85)&amp;$F86,MAX(Q$24:Q85)+1),"")</f>
        <v>40</v>
      </c>
      <c r="R86" s="138"/>
      <c r="S86" s="138"/>
      <c r="T86" s="138"/>
      <c r="U86" s="138"/>
      <c r="V86" s="138"/>
      <c r="W86" s="138"/>
      <c r="X86" s="138"/>
      <c r="Y86" s="138"/>
      <c r="Z86" s="138"/>
      <c r="AA86" s="138"/>
    </row>
    <row r="87" spans="1:52" ht="28.8">
      <c r="A87" s="93" t="s">
        <v>36</v>
      </c>
      <c r="B87" s="138" t="s">
        <v>42</v>
      </c>
      <c r="C87" s="100" t="s">
        <v>108</v>
      </c>
      <c r="D87" s="100"/>
      <c r="E87" s="171" t="s">
        <v>44</v>
      </c>
      <c r="F87" s="190"/>
      <c r="G87" s="213"/>
      <c r="H87" s="79" t="s">
        <v>17</v>
      </c>
      <c r="I87" s="79" t="s">
        <v>17</v>
      </c>
      <c r="J87" s="79" t="s">
        <v>17</v>
      </c>
      <c r="K87" s="214" t="s">
        <v>17</v>
      </c>
      <c r="L87" s="198">
        <v>1</v>
      </c>
      <c r="M87" s="138" t="str">
        <f>IF(COUNTA(G87)=1,IF(COUNTA($F87)=1,MAX(M$24:M86)&amp;$F87,MAX(M$24:M86)+1),"")</f>
        <v/>
      </c>
      <c r="N87" s="138">
        <f>IF(COUNTA(H87)=1,IF(COUNTA($F87)=1,MAX(N$24:N86)&amp;$F87,MAX(N$24:N86)+1),"")</f>
        <v>35</v>
      </c>
      <c r="O87" s="138">
        <f>IF(COUNTA(I87)=1,IF(COUNTA($F87)=1,MAX(O$24:O86)&amp;$F87,MAX(O$24:O86)+1),"")</f>
        <v>37</v>
      </c>
      <c r="P87" s="138">
        <f>IF(COUNTA(J87)=1,IF(COUNTA($F87)=1,MAX(P$24:P86)&amp;$F87,MAX(P$24:P86)+1),"")</f>
        <v>41</v>
      </c>
      <c r="Q87" s="138">
        <f>IF(COUNTA(K87)=1,IF(COUNTA($F87)=1,MAX(Q$24:Q86)&amp;$F87,MAX(Q$24:Q86)+1),"")</f>
        <v>41</v>
      </c>
      <c r="R87" s="138"/>
      <c r="S87" s="138"/>
      <c r="T87" s="138"/>
      <c r="U87" s="138"/>
      <c r="V87" s="138"/>
      <c r="W87" s="138"/>
      <c r="X87" s="138"/>
      <c r="Y87" s="138"/>
      <c r="Z87" s="138"/>
      <c r="AA87" s="138"/>
    </row>
    <row r="88" spans="1:52" s="6" customFormat="1" ht="72">
      <c r="A88" s="90" t="s">
        <v>109</v>
      </c>
      <c r="B88" s="136" t="s">
        <v>37</v>
      </c>
      <c r="C88" s="91" t="s">
        <v>110</v>
      </c>
      <c r="D88" s="91"/>
      <c r="E88" s="168" t="s">
        <v>39</v>
      </c>
      <c r="F88" s="190"/>
      <c r="G88" s="213" t="s">
        <v>45</v>
      </c>
      <c r="H88" s="79" t="s">
        <v>45</v>
      </c>
      <c r="I88" s="79" t="s">
        <v>45</v>
      </c>
      <c r="J88" s="79" t="s">
        <v>45</v>
      </c>
      <c r="K88" s="214" t="s">
        <v>45</v>
      </c>
      <c r="L88" s="198">
        <v>1</v>
      </c>
      <c r="M88" s="219"/>
      <c r="N88" s="136"/>
      <c r="O88" s="136"/>
      <c r="P88" s="136"/>
      <c r="Q88" s="136"/>
      <c r="R88" s="137"/>
      <c r="S88" s="137"/>
      <c r="T88" s="137"/>
      <c r="U88" s="137"/>
      <c r="V88" s="137"/>
      <c r="W88" s="137"/>
      <c r="X88" s="137"/>
      <c r="Y88" s="137"/>
      <c r="Z88" s="137"/>
      <c r="AA88" s="137"/>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row>
    <row r="89" spans="1:52" s="18" customFormat="1" ht="161.25" customHeight="1">
      <c r="A89" s="93" t="s">
        <v>109</v>
      </c>
      <c r="B89" s="139" t="s">
        <v>111</v>
      </c>
      <c r="C89" s="119"/>
      <c r="D89" s="119"/>
      <c r="E89" s="168"/>
      <c r="F89" s="190"/>
      <c r="G89" s="213" t="s">
        <v>17</v>
      </c>
      <c r="H89" s="79" t="s">
        <v>17</v>
      </c>
      <c r="I89" s="79" t="s">
        <v>17</v>
      </c>
      <c r="J89" s="79" t="s">
        <v>17</v>
      </c>
      <c r="K89" s="214" t="s">
        <v>17</v>
      </c>
      <c r="L89" s="198">
        <v>1</v>
      </c>
      <c r="M89" s="178"/>
      <c r="N89" s="137"/>
      <c r="O89" s="137"/>
      <c r="P89" s="137"/>
      <c r="Q89" s="137"/>
      <c r="R89" s="137"/>
      <c r="S89" s="137"/>
      <c r="T89" s="335" t="s">
        <v>1079</v>
      </c>
      <c r="U89" s="137"/>
      <c r="V89" s="137"/>
      <c r="W89" s="137"/>
      <c r="X89" s="137"/>
      <c r="Y89" s="137"/>
      <c r="Z89" s="137"/>
      <c r="AA89" s="137"/>
    </row>
    <row r="90" spans="1:52" ht="43.2">
      <c r="A90" s="93" t="s">
        <v>109</v>
      </c>
      <c r="B90" s="93" t="s">
        <v>1080</v>
      </c>
      <c r="C90" s="94" t="s">
        <v>1081</v>
      </c>
      <c r="D90" s="101"/>
      <c r="E90" s="173" t="s">
        <v>114</v>
      </c>
      <c r="F90" s="190"/>
      <c r="G90" s="213" t="s">
        <v>17</v>
      </c>
      <c r="H90" s="79" t="s">
        <v>17</v>
      </c>
      <c r="I90" s="79" t="s">
        <v>17</v>
      </c>
      <c r="J90" s="79" t="s">
        <v>17</v>
      </c>
      <c r="K90" s="214" t="s">
        <v>17</v>
      </c>
      <c r="L90" s="198">
        <v>1</v>
      </c>
      <c r="M90" s="181" t="s">
        <v>114</v>
      </c>
      <c r="N90" s="155" t="s">
        <v>114</v>
      </c>
      <c r="O90" s="155" t="s">
        <v>114</v>
      </c>
      <c r="P90" s="155" t="s">
        <v>114</v>
      </c>
      <c r="Q90" s="155" t="s">
        <v>114</v>
      </c>
      <c r="R90" s="138"/>
      <c r="S90" s="138"/>
      <c r="T90" s="138"/>
      <c r="U90" s="138"/>
      <c r="V90" s="138"/>
      <c r="W90" s="138"/>
      <c r="X90" s="138"/>
      <c r="Y90" s="138"/>
      <c r="Z90" s="138"/>
      <c r="AA90" s="138"/>
    </row>
    <row r="91" spans="1:52" s="9" customFormat="1">
      <c r="A91" s="96" t="s">
        <v>109</v>
      </c>
      <c r="B91" s="111" t="s">
        <v>1080</v>
      </c>
      <c r="C91" s="112" t="s">
        <v>1082</v>
      </c>
      <c r="D91" s="96"/>
      <c r="E91" s="170" t="s">
        <v>6</v>
      </c>
      <c r="F91" s="192"/>
      <c r="G91" s="211"/>
      <c r="H91" s="78"/>
      <c r="I91" s="78"/>
      <c r="J91" s="78"/>
      <c r="K91" s="212"/>
      <c r="L91" s="197">
        <v>1</v>
      </c>
      <c r="M91" s="179"/>
      <c r="N91" s="80"/>
      <c r="O91" s="80"/>
      <c r="P91" s="80"/>
      <c r="Q91" s="80"/>
      <c r="R91" s="80"/>
      <c r="S91" s="80"/>
      <c r="T91" s="80"/>
      <c r="U91" s="80"/>
      <c r="V91" s="80"/>
      <c r="W91" s="80"/>
      <c r="X91" s="80"/>
      <c r="Y91" s="80"/>
      <c r="Z91" s="80"/>
      <c r="AA91" s="80"/>
      <c r="AB91" s="2"/>
      <c r="AC91" s="2"/>
      <c r="AD91" s="2"/>
      <c r="AE91" s="2"/>
      <c r="AF91" s="2"/>
      <c r="AG91" s="2"/>
      <c r="AH91" s="2"/>
      <c r="AI91" s="2"/>
      <c r="AJ91" s="2"/>
      <c r="AK91" s="2"/>
      <c r="AL91" s="2"/>
      <c r="AM91" s="2"/>
      <c r="AN91" s="2"/>
      <c r="AO91" s="2"/>
      <c r="AP91" s="2"/>
      <c r="AQ91" s="2"/>
      <c r="AR91" s="2"/>
      <c r="AS91" s="2"/>
      <c r="AT91" s="2"/>
      <c r="AU91" s="2"/>
      <c r="AV91" s="2"/>
      <c r="AW91" s="2"/>
      <c r="AX91" s="2"/>
      <c r="AY91" s="2"/>
      <c r="AZ91" s="2"/>
    </row>
    <row r="92" spans="1:52">
      <c r="A92" s="93" t="s">
        <v>109</v>
      </c>
      <c r="B92" s="93" t="s">
        <v>1080</v>
      </c>
      <c r="C92" s="100" t="s">
        <v>115</v>
      </c>
      <c r="D92" s="103" t="s">
        <v>59</v>
      </c>
      <c r="E92" s="171" t="s">
        <v>60</v>
      </c>
      <c r="F92" s="190"/>
      <c r="G92" s="213" t="s">
        <v>17</v>
      </c>
      <c r="H92" s="79" t="s">
        <v>17</v>
      </c>
      <c r="I92" s="79" t="s">
        <v>17</v>
      </c>
      <c r="J92" s="79" t="s">
        <v>17</v>
      </c>
      <c r="K92" s="214" t="s">
        <v>17</v>
      </c>
      <c r="L92" s="198">
        <v>1</v>
      </c>
      <c r="M92" s="138">
        <f>IF(COUNTA(G92)=1,IF(COUNTA($F92)=1,MAX(M$24:M91)&amp;$F92,MAX(M$24:M91)+1),"")</f>
        <v>2</v>
      </c>
      <c r="N92" s="138">
        <f>IF(COUNTA(H92)=1,IF(COUNTA($F92)=1,MAX(N$24:N91)&amp;$F92,MAX(N$24:N91)+1),"")</f>
        <v>36</v>
      </c>
      <c r="O92" s="138">
        <f>IF(COUNTA(I92)=1,IF(COUNTA($F92)=1,MAX(O$24:O91)&amp;$F92,MAX(O$24:O91)+1),"")</f>
        <v>38</v>
      </c>
      <c r="P92" s="138">
        <f>IF(COUNTA(J92)=1,IF(COUNTA($F92)=1,MAX(P$24:P91)&amp;$F92,MAX(P$24:P91)+1),"")</f>
        <v>42</v>
      </c>
      <c r="Q92" s="138">
        <f>IF(COUNTA(K92)=1,IF(COUNTA($F92)=1,MAX(Q$24:Q91)&amp;$F92,MAX(Q$24:Q91)+1),"")</f>
        <v>42</v>
      </c>
      <c r="R92" s="138"/>
      <c r="S92" s="138"/>
      <c r="T92" s="138"/>
      <c r="U92" s="138"/>
      <c r="V92" s="138">
        <v>1</v>
      </c>
      <c r="W92" s="138"/>
      <c r="X92" s="138"/>
      <c r="Y92" s="138"/>
      <c r="Z92" s="138"/>
      <c r="AA92" s="138"/>
    </row>
    <row r="93" spans="1:52">
      <c r="A93" s="93" t="s">
        <v>109</v>
      </c>
      <c r="B93" s="93" t="s">
        <v>1080</v>
      </c>
      <c r="C93" s="100" t="s">
        <v>116</v>
      </c>
      <c r="D93" s="103" t="s">
        <v>59</v>
      </c>
      <c r="E93" s="171" t="s">
        <v>60</v>
      </c>
      <c r="F93" s="190"/>
      <c r="G93" s="213"/>
      <c r="H93" s="79" t="s">
        <v>17</v>
      </c>
      <c r="I93" s="79" t="s">
        <v>17</v>
      </c>
      <c r="J93" s="79" t="s">
        <v>17</v>
      </c>
      <c r="K93" s="214" t="s">
        <v>17</v>
      </c>
      <c r="L93" s="198">
        <v>1</v>
      </c>
      <c r="M93" s="138" t="str">
        <f>IF(COUNTA(G93)=1,IF(COUNTA($F93)=1,MAX(M$24:M92)&amp;$F93,MAX(M$24:M92)+1),"")</f>
        <v/>
      </c>
      <c r="N93" s="138">
        <f>IF(COUNTA(H93)=1,IF(COUNTA($F93)=1,MAX(N$24:N92)&amp;$F93,MAX(N$24:N92)+1),"")</f>
        <v>37</v>
      </c>
      <c r="O93" s="138">
        <f>IF(COUNTA(I93)=1,IF(COUNTA($F93)=1,MAX(O$24:O92)&amp;$F93,MAX(O$24:O92)+1),"")</f>
        <v>39</v>
      </c>
      <c r="P93" s="138">
        <f>IF(COUNTA(J93)=1,IF(COUNTA($F93)=1,MAX(P$24:P92)&amp;$F93,MAX(P$24:P92)+1),"")</f>
        <v>43</v>
      </c>
      <c r="Q93" s="138">
        <f>IF(COUNTA(K93)=1,IF(COUNTA($F93)=1,MAX(Q$24:Q92)&amp;$F93,MAX(Q$24:Q92)+1),"")</f>
        <v>43</v>
      </c>
      <c r="R93" s="138"/>
      <c r="S93" s="138"/>
      <c r="T93" s="138"/>
      <c r="U93" s="138"/>
      <c r="V93" s="138">
        <v>1</v>
      </c>
      <c r="W93" s="138"/>
      <c r="X93" s="138"/>
      <c r="Y93" s="138"/>
      <c r="Z93" s="138"/>
      <c r="AA93" s="138"/>
    </row>
    <row r="94" spans="1:52">
      <c r="A94" s="93" t="s">
        <v>109</v>
      </c>
      <c r="B94" s="93" t="s">
        <v>1080</v>
      </c>
      <c r="C94" s="100" t="s">
        <v>117</v>
      </c>
      <c r="D94" s="103" t="s">
        <v>59</v>
      </c>
      <c r="E94" s="171" t="s">
        <v>60</v>
      </c>
      <c r="F94" s="190"/>
      <c r="G94" s="213"/>
      <c r="H94" s="79" t="s">
        <v>17</v>
      </c>
      <c r="I94" s="79" t="s">
        <v>17</v>
      </c>
      <c r="J94" s="79" t="s">
        <v>17</v>
      </c>
      <c r="K94" s="214" t="s">
        <v>17</v>
      </c>
      <c r="L94" s="198">
        <v>1</v>
      </c>
      <c r="M94" s="138" t="str">
        <f>IF(COUNTA(G94)=1,IF(COUNTA($F94)=1,MAX(M$24:M93)&amp;$F94,MAX(M$24:M93)+1),"")</f>
        <v/>
      </c>
      <c r="N94" s="138">
        <f>IF(COUNTA(H94)=1,IF(COUNTA($F94)=1,MAX(N$24:N93)&amp;$F94,MAX(N$24:N93)+1),"")</f>
        <v>38</v>
      </c>
      <c r="O94" s="138">
        <f>IF(COUNTA(I94)=1,IF(COUNTA($F94)=1,MAX(O$24:O93)&amp;$F94,MAX(O$24:O93)+1),"")</f>
        <v>40</v>
      </c>
      <c r="P94" s="138">
        <f>IF(COUNTA(J94)=1,IF(COUNTA($F94)=1,MAX(P$24:P93)&amp;$F94,MAX(P$24:P93)+1),"")</f>
        <v>44</v>
      </c>
      <c r="Q94" s="138">
        <f>IF(COUNTA(K94)=1,IF(COUNTA($F94)=1,MAX(Q$24:Q93)&amp;$F94,MAX(Q$24:Q93)+1),"")</f>
        <v>44</v>
      </c>
      <c r="R94" s="138"/>
      <c r="S94" s="138"/>
      <c r="T94" s="138"/>
      <c r="U94" s="138"/>
      <c r="V94" s="138">
        <v>1</v>
      </c>
      <c r="W94" s="138"/>
      <c r="X94" s="138"/>
      <c r="Y94" s="138"/>
      <c r="Z94" s="138"/>
      <c r="AA94" s="138"/>
    </row>
    <row r="95" spans="1:52">
      <c r="A95" s="93" t="s">
        <v>109</v>
      </c>
      <c r="B95" s="93" t="s">
        <v>1080</v>
      </c>
      <c r="C95" s="100" t="s">
        <v>118</v>
      </c>
      <c r="D95" s="103" t="s">
        <v>59</v>
      </c>
      <c r="E95" s="171" t="s">
        <v>60</v>
      </c>
      <c r="F95" s="190"/>
      <c r="G95" s="213"/>
      <c r="H95" s="79" t="s">
        <v>17</v>
      </c>
      <c r="I95" s="79" t="s">
        <v>17</v>
      </c>
      <c r="J95" s="79" t="s">
        <v>17</v>
      </c>
      <c r="K95" s="214" t="s">
        <v>17</v>
      </c>
      <c r="L95" s="198">
        <v>1</v>
      </c>
      <c r="M95" s="138" t="str">
        <f>IF(COUNTA(G95)=1,IF(COUNTA($F95)=1,MAX(M$24:M94)&amp;$F95,MAX(M$24:M94)+1),"")</f>
        <v/>
      </c>
      <c r="N95" s="138">
        <f>IF(COUNTA(H95)=1,IF(COUNTA($F95)=1,MAX(N$24:N94)&amp;$F95,MAX(N$24:N94)+1),"")</f>
        <v>39</v>
      </c>
      <c r="O95" s="138">
        <f>IF(COUNTA(I95)=1,IF(COUNTA($F95)=1,MAX(O$24:O94)&amp;$F95,MAX(O$24:O94)+1),"")</f>
        <v>41</v>
      </c>
      <c r="P95" s="138">
        <f>IF(COUNTA(J95)=1,IF(COUNTA($F95)=1,MAX(P$24:P94)&amp;$F95,MAX(P$24:P94)+1),"")</f>
        <v>45</v>
      </c>
      <c r="Q95" s="138">
        <f>IF(COUNTA(K95)=1,IF(COUNTA($F95)=1,MAX(Q$24:Q94)&amp;$F95,MAX(Q$24:Q94)+1),"")</f>
        <v>45</v>
      </c>
      <c r="R95" s="138"/>
      <c r="S95" s="138"/>
      <c r="T95" s="138"/>
      <c r="U95" s="138"/>
      <c r="V95" s="138">
        <v>1</v>
      </c>
      <c r="W95" s="138"/>
      <c r="X95" s="138"/>
      <c r="Y95" s="138"/>
      <c r="Z95" s="138"/>
      <c r="AA95" s="138"/>
    </row>
    <row r="96" spans="1:52">
      <c r="A96" s="93" t="s">
        <v>109</v>
      </c>
      <c r="B96" s="93" t="s">
        <v>1080</v>
      </c>
      <c r="C96" s="100" t="s">
        <v>119</v>
      </c>
      <c r="D96" s="103" t="s">
        <v>59</v>
      </c>
      <c r="E96" s="171" t="s">
        <v>60</v>
      </c>
      <c r="F96" s="190"/>
      <c r="G96" s="213"/>
      <c r="H96" s="79"/>
      <c r="I96" s="79"/>
      <c r="J96" s="79" t="s">
        <v>17</v>
      </c>
      <c r="K96" s="214" t="s">
        <v>17</v>
      </c>
      <c r="L96" s="198">
        <v>1</v>
      </c>
      <c r="M96" s="138" t="str">
        <f>IF(COUNTA(G96)=1,IF(COUNTA($F96)=1,MAX(M$24:M95)&amp;$F96,MAX(M$24:M95)+1),"")</f>
        <v/>
      </c>
      <c r="N96" s="138" t="str">
        <f>IF(COUNTA(H96)=1,IF(COUNTA($F96)=1,MAX(N$24:N95)&amp;$F96,MAX(N$24:N95)+1),"")</f>
        <v/>
      </c>
      <c r="O96" s="138" t="str">
        <f>IF(COUNTA(I96)=1,IF(COUNTA($F96)=1,MAX(O$24:O95)&amp;$F96,MAX(O$24:O95)+1),"")</f>
        <v/>
      </c>
      <c r="P96" s="138">
        <f>IF(COUNTA(J96)=1,IF(COUNTA($F96)=1,MAX(P$24:P95)&amp;$F96,MAX(P$24:P95)+1),"")</f>
        <v>46</v>
      </c>
      <c r="Q96" s="138">
        <f>IF(COUNTA(K96)=1,IF(COUNTA($F96)=1,MAX(Q$24:Q95)&amp;$F96,MAX(Q$24:Q95)+1),"")</f>
        <v>46</v>
      </c>
      <c r="R96" s="138"/>
      <c r="S96" s="138"/>
      <c r="T96" s="138"/>
      <c r="U96" s="138"/>
      <c r="V96" s="138">
        <v>1</v>
      </c>
      <c r="W96" s="138"/>
      <c r="X96" s="138"/>
      <c r="Y96" s="138"/>
      <c r="Z96" s="138"/>
      <c r="AA96" s="138"/>
    </row>
    <row r="97" spans="1:52" s="9" customFormat="1">
      <c r="A97" s="96" t="s">
        <v>109</v>
      </c>
      <c r="B97" s="80" t="s">
        <v>120</v>
      </c>
      <c r="C97" s="112" t="s">
        <v>1082</v>
      </c>
      <c r="D97" s="97"/>
      <c r="E97" s="170" t="s">
        <v>6</v>
      </c>
      <c r="F97" s="192"/>
      <c r="G97" s="211"/>
      <c r="H97" s="78"/>
      <c r="I97" s="78"/>
      <c r="J97" s="78"/>
      <c r="K97" s="212"/>
      <c r="L97" s="197">
        <v>1</v>
      </c>
      <c r="M97" s="179"/>
      <c r="N97" s="80"/>
      <c r="O97" s="80"/>
      <c r="P97" s="80"/>
      <c r="Q97" s="80"/>
      <c r="R97" s="80"/>
      <c r="S97" s="80"/>
      <c r="T97" s="80"/>
      <c r="U97" s="80"/>
      <c r="V97" s="80"/>
      <c r="W97" s="80"/>
      <c r="X97" s="80"/>
      <c r="Y97" s="80"/>
      <c r="Z97" s="80"/>
      <c r="AA97" s="80"/>
      <c r="AB97" s="2"/>
      <c r="AC97" s="2"/>
      <c r="AD97" s="2"/>
      <c r="AE97" s="2"/>
      <c r="AF97" s="2"/>
      <c r="AG97" s="2"/>
      <c r="AH97" s="2"/>
      <c r="AI97" s="2"/>
      <c r="AJ97" s="2"/>
      <c r="AK97" s="2"/>
      <c r="AL97" s="2"/>
      <c r="AM97" s="2"/>
      <c r="AN97" s="2"/>
      <c r="AO97" s="2"/>
      <c r="AP97" s="2"/>
      <c r="AQ97" s="2"/>
      <c r="AR97" s="2"/>
      <c r="AS97" s="2"/>
      <c r="AT97" s="2"/>
      <c r="AU97" s="2"/>
      <c r="AV97" s="2"/>
      <c r="AW97" s="2"/>
      <c r="AX97" s="2"/>
      <c r="AY97" s="2"/>
      <c r="AZ97" s="2"/>
    </row>
    <row r="98" spans="1:52">
      <c r="A98" s="93" t="s">
        <v>109</v>
      </c>
      <c r="B98" s="138" t="s">
        <v>120</v>
      </c>
      <c r="C98" s="100" t="s">
        <v>121</v>
      </c>
      <c r="D98" s="103" t="s">
        <v>59</v>
      </c>
      <c r="E98" s="171" t="s">
        <v>620</v>
      </c>
      <c r="F98" s="190"/>
      <c r="G98" s="213"/>
      <c r="H98" s="79" t="s">
        <v>17</v>
      </c>
      <c r="I98" s="79" t="s">
        <v>17</v>
      </c>
      <c r="J98" s="79" t="s">
        <v>17</v>
      </c>
      <c r="K98" s="214" t="s">
        <v>17</v>
      </c>
      <c r="L98" s="198">
        <v>1</v>
      </c>
      <c r="M98" s="138" t="str">
        <f>IF(COUNTA(G98)=1,IF(COUNTA($F98)=1,MAX(M$24:M97)&amp;$F98,MAX(M$24:M97)+1),"")</f>
        <v/>
      </c>
      <c r="N98" s="138">
        <f>IF(COUNTA(H98)=1,IF(COUNTA($F98)=1,MAX(N$24:N97)&amp;$F98,MAX(N$24:N97)+1),"")</f>
        <v>40</v>
      </c>
      <c r="O98" s="138">
        <f>IF(COUNTA(I98)=1,IF(COUNTA($F98)=1,MAX(O$24:O97)&amp;$F98,MAX(O$24:O97)+1),"")</f>
        <v>42</v>
      </c>
      <c r="P98" s="138">
        <f>IF(COUNTA(J98)=1,IF(COUNTA($F98)=1,MAX(P$24:P97)&amp;$F98,MAX(P$24:P97)+1),"")</f>
        <v>47</v>
      </c>
      <c r="Q98" s="138">
        <f>IF(COUNTA(K98)=1,IF(COUNTA($F98)=1,MAX(Q$24:Q97)&amp;$F98,MAX(Q$24:Q97)+1),"")</f>
        <v>47</v>
      </c>
      <c r="R98" s="138"/>
      <c r="S98" s="138"/>
      <c r="T98" s="138"/>
      <c r="U98" s="138">
        <v>363</v>
      </c>
      <c r="V98" s="138">
        <v>1</v>
      </c>
      <c r="W98" s="138"/>
      <c r="X98" s="138"/>
      <c r="Y98" s="138"/>
      <c r="Z98" s="138"/>
      <c r="AA98" s="138"/>
    </row>
    <row r="99" spans="1:52">
      <c r="A99" s="93" t="s">
        <v>109</v>
      </c>
      <c r="B99" s="138" t="s">
        <v>120</v>
      </c>
      <c r="C99" s="100" t="s">
        <v>122</v>
      </c>
      <c r="D99" s="103" t="s">
        <v>59</v>
      </c>
      <c r="E99" s="171" t="s">
        <v>620</v>
      </c>
      <c r="F99" s="190"/>
      <c r="G99" s="213"/>
      <c r="H99" s="79" t="s">
        <v>17</v>
      </c>
      <c r="I99" s="79" t="s">
        <v>17</v>
      </c>
      <c r="J99" s="79" t="s">
        <v>17</v>
      </c>
      <c r="K99" s="214" t="s">
        <v>17</v>
      </c>
      <c r="L99" s="198">
        <v>1</v>
      </c>
      <c r="M99" s="138" t="str">
        <f>IF(COUNTA(G99)=1,IF(COUNTA($F99)=1,MAX(M$24:M98)&amp;$F99,MAX(M$24:M98)+1),"")</f>
        <v/>
      </c>
      <c r="N99" s="138">
        <f>IF(COUNTA(H99)=1,IF(COUNTA($F99)=1,MAX(N$24:N98)&amp;$F99,MAX(N$24:N98)+1),"")</f>
        <v>41</v>
      </c>
      <c r="O99" s="138">
        <f>IF(COUNTA(I99)=1,IF(COUNTA($F99)=1,MAX(O$24:O98)&amp;$F99,MAX(O$24:O98)+1),"")</f>
        <v>43</v>
      </c>
      <c r="P99" s="138">
        <f>IF(COUNTA(J99)=1,IF(COUNTA($F99)=1,MAX(P$24:P98)&amp;$F99,MAX(P$24:P98)+1),"")</f>
        <v>48</v>
      </c>
      <c r="Q99" s="138">
        <f>IF(COUNTA(K99)=1,IF(COUNTA($F99)=1,MAX(Q$24:Q98)&amp;$F99,MAX(Q$24:Q98)+1),"")</f>
        <v>48</v>
      </c>
      <c r="R99" s="138"/>
      <c r="S99" s="138"/>
      <c r="T99" s="138"/>
      <c r="U99" s="138"/>
      <c r="V99" s="138">
        <v>1</v>
      </c>
      <c r="W99" s="138"/>
      <c r="X99" s="138"/>
      <c r="Y99" s="138"/>
      <c r="Z99" s="138"/>
      <c r="AA99" s="138"/>
    </row>
    <row r="100" spans="1:52">
      <c r="A100" s="93" t="s">
        <v>109</v>
      </c>
      <c r="B100" s="138" t="s">
        <v>120</v>
      </c>
      <c r="C100" s="100" t="s">
        <v>123</v>
      </c>
      <c r="D100" s="103" t="s">
        <v>59</v>
      </c>
      <c r="E100" s="171" t="s">
        <v>620</v>
      </c>
      <c r="F100" s="190"/>
      <c r="G100" s="213"/>
      <c r="H100" s="79"/>
      <c r="I100" s="79"/>
      <c r="J100" s="79" t="s">
        <v>17</v>
      </c>
      <c r="K100" s="214" t="s">
        <v>17</v>
      </c>
      <c r="L100" s="198">
        <v>1</v>
      </c>
      <c r="M100" s="138" t="str">
        <f>IF(COUNTA(G100)=1,IF(COUNTA($F100)=1,MAX(M$24:M99)&amp;$F100,MAX(M$24:M99)+1),"")</f>
        <v/>
      </c>
      <c r="N100" s="138" t="str">
        <f>IF(COUNTA(H100)=1,IF(COUNTA($F100)=1,MAX(N$24:N99)&amp;$F100,MAX(N$24:N99)+1),"")</f>
        <v/>
      </c>
      <c r="O100" s="138" t="str">
        <f>IF(COUNTA(I100)=1,IF(COUNTA($F100)=1,MAX(O$24:O99)&amp;$F100,MAX(O$24:O99)+1),"")</f>
        <v/>
      </c>
      <c r="P100" s="138">
        <f>IF(COUNTA(J100)=1,IF(COUNTA($F100)=1,MAX(P$24:P99)&amp;$F100,MAX(P$24:P99)+1),"")</f>
        <v>49</v>
      </c>
      <c r="Q100" s="138">
        <f>IF(COUNTA(K100)=1,IF(COUNTA($F100)=1,MAX(Q$24:Q99)&amp;$F100,MAX(Q$24:Q99)+1),"")</f>
        <v>49</v>
      </c>
      <c r="R100" s="138"/>
      <c r="S100" s="138"/>
      <c r="T100" s="138"/>
      <c r="U100" s="138">
        <v>95</v>
      </c>
      <c r="V100" s="138">
        <v>1</v>
      </c>
      <c r="W100" s="138"/>
      <c r="X100" s="138"/>
      <c r="Y100" s="138"/>
      <c r="Z100" s="138"/>
      <c r="AA100" s="138"/>
    </row>
    <row r="101" spans="1:52">
      <c r="A101" s="93" t="s">
        <v>109</v>
      </c>
      <c r="B101" s="138" t="s">
        <v>120</v>
      </c>
      <c r="C101" s="100" t="s">
        <v>124</v>
      </c>
      <c r="D101" s="103" t="s">
        <v>59</v>
      </c>
      <c r="E101" s="171" t="s">
        <v>620</v>
      </c>
      <c r="F101" s="190"/>
      <c r="G101" s="213"/>
      <c r="H101" s="79"/>
      <c r="I101" s="79"/>
      <c r="J101" s="79" t="s">
        <v>17</v>
      </c>
      <c r="K101" s="214" t="s">
        <v>17</v>
      </c>
      <c r="L101" s="198">
        <v>1</v>
      </c>
      <c r="M101" s="138" t="str">
        <f>IF(COUNTA(G101)=1,IF(COUNTA($F101)=1,MAX(M$24:M100)&amp;$F101,MAX(M$24:M100)+1),"")</f>
        <v/>
      </c>
      <c r="N101" s="138" t="str">
        <f>IF(COUNTA(H101)=1,IF(COUNTA($F101)=1,MAX(N$24:N100)&amp;$F101,MAX(N$24:N100)+1),"")</f>
        <v/>
      </c>
      <c r="O101" s="138" t="str">
        <f>IF(COUNTA(I101)=1,IF(COUNTA($F101)=1,MAX(O$24:O100)&amp;$F101,MAX(O$24:O100)+1),"")</f>
        <v/>
      </c>
      <c r="P101" s="138">
        <f>IF(COUNTA(J101)=1,IF(COUNTA($F101)=1,MAX(P$24:P100)&amp;$F101,MAX(P$24:P100)+1),"")</f>
        <v>50</v>
      </c>
      <c r="Q101" s="138">
        <f>IF(COUNTA(K101)=1,IF(COUNTA($F101)=1,MAX(Q$24:Q100)&amp;$F101,MAX(Q$24:Q100)+1),"")</f>
        <v>50</v>
      </c>
      <c r="R101" s="138"/>
      <c r="S101" s="138"/>
      <c r="T101" s="138"/>
      <c r="U101" s="138">
        <v>95</v>
      </c>
      <c r="V101" s="138">
        <v>1</v>
      </c>
      <c r="W101" s="138"/>
      <c r="X101" s="138"/>
      <c r="Y101" s="138"/>
      <c r="Z101" s="138"/>
      <c r="AA101" s="138"/>
    </row>
    <row r="102" spans="1:52" ht="43.2">
      <c r="A102" s="93" t="s">
        <v>109</v>
      </c>
      <c r="B102" s="138" t="s">
        <v>120</v>
      </c>
      <c r="C102" s="109" t="s">
        <v>1020</v>
      </c>
      <c r="D102" s="103" t="s">
        <v>59</v>
      </c>
      <c r="E102" s="171" t="s">
        <v>620</v>
      </c>
      <c r="F102" s="190"/>
      <c r="G102" s="213"/>
      <c r="H102" s="79"/>
      <c r="I102" s="79"/>
      <c r="J102" s="79" t="s">
        <v>17</v>
      </c>
      <c r="K102" s="214" t="s">
        <v>17</v>
      </c>
      <c r="L102" s="198">
        <v>1</v>
      </c>
      <c r="M102" s="138" t="str">
        <f>IF(COUNTA(G102)=1,IF(COUNTA($F102)=1,MAX(M$24:M101)&amp;$F102,MAX(M$24:M101)+1),"")</f>
        <v/>
      </c>
      <c r="N102" s="138" t="str">
        <f>IF(COUNTA(H102)=1,IF(COUNTA($F102)=1,MAX(N$24:N101)&amp;$F102,MAX(N$24:N101)+1),"")</f>
        <v/>
      </c>
      <c r="O102" s="138" t="str">
        <f>IF(COUNTA(I102)=1,IF(COUNTA($F102)=1,MAX(O$24:O101)&amp;$F102,MAX(O$24:O101)+1),"")</f>
        <v/>
      </c>
      <c r="P102" s="138">
        <f>IF(COUNTA(J102)=1,IF(COUNTA($F102)=1,MAX(P$24:P101)&amp;$F102,MAX(P$24:P101)+1),"")</f>
        <v>51</v>
      </c>
      <c r="Q102" s="138">
        <f>IF(COUNTA(K102)=1,IF(COUNTA($F102)=1,MAX(Q$24:Q101)&amp;$F102,MAX(Q$24:Q101)+1),"")</f>
        <v>51</v>
      </c>
      <c r="R102" s="138"/>
      <c r="S102" s="138"/>
      <c r="T102" s="138"/>
      <c r="U102" s="138">
        <v>1325</v>
      </c>
      <c r="V102" s="138">
        <v>1</v>
      </c>
      <c r="W102" s="138"/>
      <c r="X102" s="138"/>
      <c r="Y102" s="138"/>
      <c r="Z102" s="138"/>
      <c r="AA102" s="138"/>
    </row>
    <row r="103" spans="1:52">
      <c r="A103" s="93" t="s">
        <v>109</v>
      </c>
      <c r="B103" s="138" t="s">
        <v>120</v>
      </c>
      <c r="C103" s="103" t="s">
        <v>126</v>
      </c>
      <c r="D103" s="100"/>
      <c r="E103" s="171" t="s">
        <v>586</v>
      </c>
      <c r="F103" s="190"/>
      <c r="G103" s="213"/>
      <c r="H103" s="79"/>
      <c r="I103" s="79"/>
      <c r="J103" s="79" t="s">
        <v>17</v>
      </c>
      <c r="K103" s="214" t="s">
        <v>17</v>
      </c>
      <c r="L103" s="198">
        <v>1</v>
      </c>
      <c r="M103" s="138" t="str">
        <f>IF(COUNTA(G103)=1,IF(COUNTA($F103)=1,MAX(M$24:M102)&amp;$F103,MAX(M$24:M102)+1),"")</f>
        <v/>
      </c>
      <c r="N103" s="138" t="str">
        <f>IF(COUNTA(H103)=1,IF(COUNTA($F103)=1,MAX(N$24:N102)&amp;$F103,MAX(N$24:N102)+1),"")</f>
        <v/>
      </c>
      <c r="O103" s="138" t="str">
        <f>IF(COUNTA(I103)=1,IF(COUNTA($F103)=1,MAX(O$24:O102)&amp;$F103,MAX(O$24:O102)+1),"")</f>
        <v/>
      </c>
      <c r="P103" s="138">
        <f>IF(COUNTA(J103)=1,IF(COUNTA($F103)=1,MAX(P$24:P102)&amp;$F103,MAX(P$24:P102)+1),"")</f>
        <v>52</v>
      </c>
      <c r="Q103" s="138">
        <f>IF(COUNTA(K103)=1,IF(COUNTA($F103)=1,MAX(Q$24:Q102)&amp;$F103,MAX(Q$24:Q102)+1),"")</f>
        <v>52</v>
      </c>
      <c r="R103" s="138"/>
      <c r="S103" s="138"/>
      <c r="T103" s="138"/>
      <c r="U103" s="138"/>
      <c r="V103" s="138"/>
      <c r="W103" s="138"/>
      <c r="X103" s="138"/>
      <c r="Y103" s="138"/>
      <c r="Z103" s="93"/>
      <c r="AA103" s="138"/>
    </row>
    <row r="104" spans="1:52" ht="129.6">
      <c r="A104" s="93" t="s">
        <v>109</v>
      </c>
      <c r="B104" s="138" t="s">
        <v>120</v>
      </c>
      <c r="C104" s="103" t="s">
        <v>127</v>
      </c>
      <c r="D104" s="100"/>
      <c r="E104" s="171" t="s">
        <v>621</v>
      </c>
      <c r="F104" s="190" t="s">
        <v>623</v>
      </c>
      <c r="G104" s="213"/>
      <c r="H104" s="79"/>
      <c r="I104" s="79"/>
      <c r="J104" s="79" t="s">
        <v>17</v>
      </c>
      <c r="K104" s="214" t="s">
        <v>17</v>
      </c>
      <c r="L104" s="198">
        <v>1</v>
      </c>
      <c r="M104" s="138" t="str">
        <f>IF(COUNTA(G104)=1,IF(COUNTA($F104)=1,MAX(M$24:M103)&amp;$F104,MAX(M$24:M103)+1),"")</f>
        <v/>
      </c>
      <c r="N104" s="138" t="str">
        <f>IF(COUNTA(H104)=1,IF(COUNTA($F104)=1,MAX(N$24:N103)&amp;$F104,MAX(N$24:N103)+1),"")</f>
        <v/>
      </c>
      <c r="O104" s="138" t="str">
        <f>IF(COUNTA(I104)=1,IF(COUNTA($F104)=1,MAX(O$24:O103)&amp;$F104,MAX(O$24:O103)+1),"")</f>
        <v/>
      </c>
      <c r="P104" s="138" t="str">
        <f>IF(COUNTA(J104)=1,IF(COUNTA($F104)=1,MAX(P$24:P103)&amp;$F104,MAX(P$24:P103)+1),"")</f>
        <v>52a1</v>
      </c>
      <c r="Q104" s="138" t="str">
        <f>IF(COUNTA(K104)=1,IF(COUNTA($F104)=1,MAX(Q$24:Q103)&amp;$F104,MAX(Q$24:Q103)+1),"")</f>
        <v>52a1</v>
      </c>
      <c r="R104" s="150" t="s">
        <v>1083</v>
      </c>
      <c r="S104" s="138"/>
      <c r="T104" s="138"/>
      <c r="U104" s="138"/>
      <c r="V104" s="138"/>
      <c r="W104" s="138"/>
      <c r="X104" s="138"/>
      <c r="Y104" s="138"/>
      <c r="Z104" s="226" t="s">
        <v>1084</v>
      </c>
      <c r="AA104" s="138"/>
    </row>
    <row r="105" spans="1:52">
      <c r="A105" s="93" t="s">
        <v>109</v>
      </c>
      <c r="B105" s="138" t="s">
        <v>120</v>
      </c>
      <c r="C105" s="103" t="s">
        <v>128</v>
      </c>
      <c r="D105" s="103" t="s">
        <v>59</v>
      </c>
      <c r="E105" s="171" t="s">
        <v>60</v>
      </c>
      <c r="F105" s="190" t="s">
        <v>582</v>
      </c>
      <c r="G105" s="213"/>
      <c r="H105" s="79"/>
      <c r="I105" s="79"/>
      <c r="J105" s="79" t="s">
        <v>17</v>
      </c>
      <c r="K105" s="214" t="s">
        <v>17</v>
      </c>
      <c r="L105" s="198">
        <v>1</v>
      </c>
      <c r="M105" s="138" t="str">
        <f>IF(COUNTA(G105)=1,IF(COUNTA($F105)=1,MAX(M$24:M104)&amp;$F105,MAX(M$24:M104)+1),"")</f>
        <v/>
      </c>
      <c r="N105" s="138" t="str">
        <f>IF(COUNTA(H105)=1,IF(COUNTA($F105)=1,MAX(N$24:N104)&amp;$F105,MAX(N$24:N104)+1),"")</f>
        <v/>
      </c>
      <c r="O105" s="138" t="str">
        <f>IF(COUNTA(I105)=1,IF(COUNTA($F105)=1,MAX(O$24:O104)&amp;$F105,MAX(O$24:O104)+1),"")</f>
        <v/>
      </c>
      <c r="P105" s="138" t="str">
        <f>IF(COUNTA(J105)=1,IF(COUNTA($F105)=1,MAX(P$24:P104)&amp;$F105,MAX(P$24:P104)+1),"")</f>
        <v>52b</v>
      </c>
      <c r="Q105" s="138" t="str">
        <f>IF(COUNTA(K105)=1,IF(COUNTA($F105)=1,MAX(Q$24:Q104)&amp;$F105,MAX(Q$24:Q104)+1),"")</f>
        <v>52b</v>
      </c>
      <c r="R105" s="138"/>
      <c r="S105" s="138"/>
      <c r="T105" s="138"/>
      <c r="U105" s="138"/>
      <c r="V105" s="138"/>
      <c r="W105" s="138"/>
      <c r="X105" s="138"/>
      <c r="Y105" s="138"/>
      <c r="Z105" s="138"/>
      <c r="AA105" s="138"/>
    </row>
    <row r="106" spans="1:52">
      <c r="A106" s="93" t="s">
        <v>109</v>
      </c>
      <c r="B106" s="138" t="s">
        <v>120</v>
      </c>
      <c r="C106" s="103" t="s">
        <v>129</v>
      </c>
      <c r="D106" s="100"/>
      <c r="E106" s="171" t="s">
        <v>586</v>
      </c>
      <c r="F106" s="190"/>
      <c r="G106" s="213"/>
      <c r="H106" s="79"/>
      <c r="I106" s="79"/>
      <c r="J106" s="79" t="s">
        <v>17</v>
      </c>
      <c r="K106" s="214" t="s">
        <v>17</v>
      </c>
      <c r="L106" s="198">
        <v>1</v>
      </c>
      <c r="M106" s="138" t="str">
        <f>IF(COUNTA(G106)=1,IF(COUNTA($F106)=1,MAX(M$24:M105)&amp;$F106,MAX(M$24:M105)+1),"")</f>
        <v/>
      </c>
      <c r="N106" s="138" t="str">
        <f>IF(COUNTA(H106)=1,IF(COUNTA($F106)=1,MAX(N$24:N105)&amp;$F106,MAX(N$24:N105)+1),"")</f>
        <v/>
      </c>
      <c r="O106" s="138" t="str">
        <f>IF(COUNTA(I106)=1,IF(COUNTA($F106)=1,MAX(O$24:O105)&amp;$F106,MAX(O$24:O105)+1),"")</f>
        <v/>
      </c>
      <c r="P106" s="138">
        <f>IF(COUNTA(J106)=1,IF(COUNTA($F106)=1,MAX(P$24:P105)&amp;$F106,MAX(P$24:P105)+1),"")</f>
        <v>53</v>
      </c>
      <c r="Q106" s="138">
        <f>IF(COUNTA(K106)=1,IF(COUNTA($F106)=1,MAX(Q$24:Q105)&amp;$F106,MAX(Q$24:Q105)+1),"")</f>
        <v>53</v>
      </c>
      <c r="R106" s="138"/>
      <c r="S106" s="138"/>
      <c r="T106" s="138"/>
      <c r="U106" s="138"/>
      <c r="V106" s="138"/>
      <c r="W106" s="138"/>
      <c r="X106" s="138"/>
      <c r="Y106" s="138"/>
      <c r="Z106" s="93"/>
      <c r="AA106" s="138"/>
    </row>
    <row r="107" spans="1:52" ht="129.6">
      <c r="A107" s="93" t="s">
        <v>109</v>
      </c>
      <c r="B107" s="138" t="s">
        <v>120</v>
      </c>
      <c r="C107" s="103" t="s">
        <v>130</v>
      </c>
      <c r="D107" s="100"/>
      <c r="E107" s="171" t="s">
        <v>621</v>
      </c>
      <c r="F107" s="190" t="s">
        <v>623</v>
      </c>
      <c r="G107" s="213"/>
      <c r="H107" s="79"/>
      <c r="I107" s="79"/>
      <c r="J107" s="79" t="s">
        <v>17</v>
      </c>
      <c r="K107" s="214" t="s">
        <v>17</v>
      </c>
      <c r="L107" s="198">
        <v>1</v>
      </c>
      <c r="M107" s="138" t="str">
        <f>IF(COUNTA(G107)=1,IF(COUNTA($F107)=1,MAX(M$24:M106)&amp;$F107,MAX(M$24:M106)+1),"")</f>
        <v/>
      </c>
      <c r="N107" s="138" t="str">
        <f>IF(COUNTA(H107)=1,IF(COUNTA($F107)=1,MAX(N$24:N106)&amp;$F107,MAX(N$24:N106)+1),"")</f>
        <v/>
      </c>
      <c r="O107" s="138" t="str">
        <f>IF(COUNTA(I107)=1,IF(COUNTA($F107)=1,MAX(O$24:O106)&amp;$F107,MAX(O$24:O106)+1),"")</f>
        <v/>
      </c>
      <c r="P107" s="138" t="str">
        <f>IF(COUNTA(J107)=1,IF(COUNTA($F107)=1,MAX(P$24:P106)&amp;$F107,MAX(P$24:P106)+1),"")</f>
        <v>53a1</v>
      </c>
      <c r="Q107" s="138" t="str">
        <f>IF(COUNTA(K107)=1,IF(COUNTA($F107)=1,MAX(Q$24:Q106)&amp;$F107,MAX(Q$24:Q106)+1),"")</f>
        <v>53a1</v>
      </c>
      <c r="R107" s="150" t="s">
        <v>1083</v>
      </c>
      <c r="S107" s="138"/>
      <c r="T107" s="138"/>
      <c r="U107" s="138"/>
      <c r="V107" s="138"/>
      <c r="W107" s="138"/>
      <c r="X107" s="138"/>
      <c r="Y107" s="138"/>
      <c r="Z107" s="226" t="s">
        <v>1084</v>
      </c>
      <c r="AA107" s="138"/>
    </row>
    <row r="108" spans="1:52">
      <c r="A108" s="93" t="s">
        <v>109</v>
      </c>
      <c r="B108" s="138" t="s">
        <v>120</v>
      </c>
      <c r="C108" s="103" t="s">
        <v>131</v>
      </c>
      <c r="D108" s="103" t="s">
        <v>59</v>
      </c>
      <c r="E108" s="171" t="s">
        <v>60</v>
      </c>
      <c r="F108" s="190" t="s">
        <v>582</v>
      </c>
      <c r="G108" s="213"/>
      <c r="H108" s="79"/>
      <c r="I108" s="79"/>
      <c r="J108" s="79" t="s">
        <v>17</v>
      </c>
      <c r="K108" s="214" t="s">
        <v>17</v>
      </c>
      <c r="L108" s="198">
        <v>1</v>
      </c>
      <c r="M108" s="138" t="str">
        <f>IF(COUNTA(G108)=1,IF(COUNTA($F108)=1,MAX(M$24:M107)&amp;$F108,MAX(M$24:M107)+1),"")</f>
        <v/>
      </c>
      <c r="N108" s="138" t="str">
        <f>IF(COUNTA(H108)=1,IF(COUNTA($F108)=1,MAX(N$24:N107)&amp;$F108,MAX(N$24:N107)+1),"")</f>
        <v/>
      </c>
      <c r="O108" s="138" t="str">
        <f>IF(COUNTA(I108)=1,IF(COUNTA($F108)=1,MAX(O$24:O107)&amp;$F108,MAX(O$24:O107)+1),"")</f>
        <v/>
      </c>
      <c r="P108" s="138" t="str">
        <f>IF(COUNTA(J108)=1,IF(COUNTA($F108)=1,MAX(P$24:P107)&amp;$F108,MAX(P$24:P107)+1),"")</f>
        <v>53b</v>
      </c>
      <c r="Q108" s="138" t="str">
        <f>IF(COUNTA(K108)=1,IF(COUNTA($F108)=1,MAX(Q$24:Q107)&amp;$F108,MAX(Q$24:Q107)+1),"")</f>
        <v>53b</v>
      </c>
      <c r="R108" s="138"/>
      <c r="S108" s="138"/>
      <c r="T108" s="138"/>
      <c r="U108" s="138"/>
      <c r="V108" s="138"/>
      <c r="W108" s="138"/>
      <c r="X108" s="138"/>
      <c r="Y108" s="138"/>
      <c r="Z108" s="138"/>
      <c r="AA108" s="138"/>
    </row>
    <row r="109" spans="1:52">
      <c r="A109" s="93" t="s">
        <v>109</v>
      </c>
      <c r="B109" s="138" t="s">
        <v>120</v>
      </c>
      <c r="C109" s="100" t="s">
        <v>132</v>
      </c>
      <c r="D109" s="103" t="s">
        <v>59</v>
      </c>
      <c r="E109" s="171" t="s">
        <v>60</v>
      </c>
      <c r="F109" s="190"/>
      <c r="G109" s="213"/>
      <c r="H109" s="79"/>
      <c r="I109" s="79"/>
      <c r="J109" s="79" t="s">
        <v>17</v>
      </c>
      <c r="K109" s="214" t="s">
        <v>17</v>
      </c>
      <c r="L109" s="198">
        <v>1</v>
      </c>
      <c r="M109" s="138" t="str">
        <f>IF(COUNTA(G109)=1,IF(COUNTA($F109)=1,MAX(M$24:M108)&amp;$F109,MAX(M$24:M108)+1),"")</f>
        <v/>
      </c>
      <c r="N109" s="138" t="str">
        <f>IF(COUNTA(H109)=1,IF(COUNTA($F109)=1,MAX(N$24:N108)&amp;$F109,MAX(N$24:N108)+1),"")</f>
        <v/>
      </c>
      <c r="O109" s="138" t="str">
        <f>IF(COUNTA(I109)=1,IF(COUNTA($F109)=1,MAX(O$24:O108)&amp;$F109,MAX(O$24:O108)+1),"")</f>
        <v/>
      </c>
      <c r="P109" s="138">
        <f>IF(COUNTA(J109)=1,IF(COUNTA($F109)=1,MAX(P$24:P108)&amp;$F109,MAX(P$24:P108)+1),"")</f>
        <v>54</v>
      </c>
      <c r="Q109" s="138">
        <f>IF(COUNTA(K109)=1,IF(COUNTA($F109)=1,MAX(Q$24:Q108)&amp;$F109,MAX(Q$24:Q108)+1),"")</f>
        <v>54</v>
      </c>
      <c r="R109" s="138"/>
      <c r="S109" s="138"/>
      <c r="T109" s="138"/>
      <c r="U109" t="s">
        <v>1085</v>
      </c>
      <c r="V109" s="138">
        <v>1</v>
      </c>
      <c r="W109" s="138"/>
      <c r="X109" s="138"/>
      <c r="Y109" s="138"/>
      <c r="Z109" s="138"/>
      <c r="AA109" s="138"/>
    </row>
    <row r="110" spans="1:52" s="9" customFormat="1">
      <c r="A110" s="96" t="s">
        <v>109</v>
      </c>
      <c r="B110" s="80" t="s">
        <v>133</v>
      </c>
      <c r="C110" s="112" t="s">
        <v>1082</v>
      </c>
      <c r="D110" s="97"/>
      <c r="E110" s="170" t="s">
        <v>6</v>
      </c>
      <c r="F110" s="192"/>
      <c r="G110" s="211"/>
      <c r="H110" s="78"/>
      <c r="I110" s="78"/>
      <c r="J110" s="78"/>
      <c r="K110" s="212"/>
      <c r="L110" s="197">
        <v>1</v>
      </c>
      <c r="M110" s="179"/>
      <c r="N110" s="80"/>
      <c r="O110" s="80"/>
      <c r="P110" s="80"/>
      <c r="Q110" s="80"/>
      <c r="R110" s="80"/>
      <c r="S110" s="80"/>
      <c r="T110" s="80"/>
      <c r="U110" s="80"/>
      <c r="V110" s="80"/>
      <c r="W110" s="80"/>
      <c r="X110" s="80"/>
      <c r="Y110" s="80"/>
      <c r="Z110" s="80"/>
      <c r="AA110" s="80"/>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row>
    <row r="111" spans="1:52">
      <c r="A111" s="93" t="s">
        <v>109</v>
      </c>
      <c r="B111" s="138" t="s">
        <v>133</v>
      </c>
      <c r="C111" s="100" t="s">
        <v>134</v>
      </c>
      <c r="D111" s="103" t="s">
        <v>59</v>
      </c>
      <c r="E111" s="171" t="s">
        <v>628</v>
      </c>
      <c r="F111" s="190"/>
      <c r="G111" s="213" t="s">
        <v>17</v>
      </c>
      <c r="H111" s="79"/>
      <c r="I111" s="79"/>
      <c r="J111" s="79"/>
      <c r="K111" s="214"/>
      <c r="L111" s="198">
        <v>1</v>
      </c>
      <c r="M111" s="138">
        <f>IF(COUNTA(G111)=1,IF(COUNTA($F111)=1,MAX(M$24:M110)&amp;$F111,MAX(M$24:M110)+1),"")</f>
        <v>3</v>
      </c>
      <c r="N111" s="138" t="str">
        <f>IF(COUNTA(H111)=1,IF(COUNTA($F111)=1,MAX(N$24:N110)&amp;$F111,MAX(N$24:N110)+1),"")</f>
        <v/>
      </c>
      <c r="O111" s="138" t="str">
        <f>IF(COUNTA(I111)=1,IF(COUNTA($F111)=1,MAX(O$24:O110)&amp;$F111,MAX(O$24:O110)+1),"")</f>
        <v/>
      </c>
      <c r="P111" s="138" t="str">
        <f>IF(COUNTA(J111)=1,IF(COUNTA($F111)=1,MAX(P$24:P110)&amp;$F111,MAX(P$24:P110)+1),"")</f>
        <v/>
      </c>
      <c r="Q111" s="138" t="str">
        <f>IF(COUNTA(K111)=1,IF(COUNTA($F111)=1,MAX(Q$24:Q110)&amp;$F111,MAX(Q$24:Q110)+1),"")</f>
        <v/>
      </c>
      <c r="R111" s="138"/>
      <c r="S111" s="138"/>
      <c r="T111" s="138"/>
      <c r="U111" s="138"/>
      <c r="V111" s="138">
        <v>1</v>
      </c>
      <c r="W111" s="138"/>
      <c r="X111" s="138"/>
      <c r="Y111" s="138"/>
      <c r="Z111" s="138"/>
      <c r="AA111" s="138"/>
    </row>
    <row r="112" spans="1:52">
      <c r="A112" s="93" t="s">
        <v>109</v>
      </c>
      <c r="B112" s="138" t="s">
        <v>133</v>
      </c>
      <c r="C112" s="100" t="s">
        <v>135</v>
      </c>
      <c r="D112" s="103" t="s">
        <v>59</v>
      </c>
      <c r="E112" s="171" t="s">
        <v>628</v>
      </c>
      <c r="F112" s="190"/>
      <c r="G112" s="213" t="s">
        <v>17</v>
      </c>
      <c r="H112" s="79"/>
      <c r="I112" s="79"/>
      <c r="J112" s="79"/>
      <c r="K112" s="214"/>
      <c r="L112" s="198">
        <v>1</v>
      </c>
      <c r="M112" s="138">
        <f>IF(COUNTA(G112)=1,IF(COUNTA($F112)=1,MAX(M$24:M111)&amp;$F112,MAX(M$24:M111)+1),"")</f>
        <v>4</v>
      </c>
      <c r="N112" s="138" t="str">
        <f>IF(COUNTA(H112)=1,IF(COUNTA($F112)=1,MAX(N$24:N111)&amp;$F112,MAX(N$24:N111)+1),"")</f>
        <v/>
      </c>
      <c r="O112" s="138" t="str">
        <f>IF(COUNTA(I112)=1,IF(COUNTA($F112)=1,MAX(O$24:O111)&amp;$F112,MAX(O$24:O111)+1),"")</f>
        <v/>
      </c>
      <c r="P112" s="138" t="str">
        <f>IF(COUNTA(J112)=1,IF(COUNTA($F112)=1,MAX(P$24:P111)&amp;$F112,MAX(P$24:P111)+1),"")</f>
        <v/>
      </c>
      <c r="Q112" s="138" t="str">
        <f>IF(COUNTA(K112)=1,IF(COUNTA($F112)=1,MAX(Q$24:Q111)&amp;$F112,MAX(Q$24:Q111)+1),"")</f>
        <v/>
      </c>
      <c r="R112" s="138"/>
      <c r="S112" s="138"/>
      <c r="T112" s="138"/>
      <c r="U112" s="138"/>
      <c r="V112" s="138">
        <v>1</v>
      </c>
      <c r="W112" s="138"/>
      <c r="X112" s="138"/>
      <c r="Y112" s="138"/>
      <c r="Z112" s="138"/>
      <c r="AA112" s="138"/>
    </row>
    <row r="113" spans="1:52">
      <c r="A113" s="93" t="s">
        <v>109</v>
      </c>
      <c r="B113" s="138" t="s">
        <v>133</v>
      </c>
      <c r="C113" s="100" t="s">
        <v>136</v>
      </c>
      <c r="D113" s="103" t="s">
        <v>59</v>
      </c>
      <c r="E113" s="171" t="s">
        <v>628</v>
      </c>
      <c r="F113" s="190"/>
      <c r="G113" s="213" t="s">
        <v>17</v>
      </c>
      <c r="H113" s="79" t="s">
        <v>17</v>
      </c>
      <c r="I113" s="79" t="s">
        <v>17</v>
      </c>
      <c r="J113" s="79" t="s">
        <v>17</v>
      </c>
      <c r="K113" s="214" t="s">
        <v>17</v>
      </c>
      <c r="L113" s="198">
        <v>1</v>
      </c>
      <c r="M113" s="138">
        <f>IF(COUNTA(G113)=1,IF(COUNTA($F113)=1,MAX(M$24:M112)&amp;$F113,MAX(M$24:M112)+1),"")</f>
        <v>5</v>
      </c>
      <c r="N113" s="138">
        <f>IF(COUNTA(H113)=1,IF(COUNTA($F113)=1,MAX(N$24:N112)&amp;$F113,MAX(N$24:N112)+1),"")</f>
        <v>42</v>
      </c>
      <c r="O113" s="138">
        <f>IF(COUNTA(I113)=1,IF(COUNTA($F113)=1,MAX(O$24:O112)&amp;$F113,MAX(O$24:O112)+1),"")</f>
        <v>44</v>
      </c>
      <c r="P113" s="138">
        <f>IF(COUNTA(J113)=1,IF(COUNTA($F113)=1,MAX(P$24:P112)&amp;$F113,MAX(P$24:P112)+1),"")</f>
        <v>55</v>
      </c>
      <c r="Q113" s="138">
        <f>IF(COUNTA(K113)=1,IF(COUNTA($F113)=1,MAX(Q$24:Q112)&amp;$F113,MAX(Q$24:Q112)+1),"")</f>
        <v>55</v>
      </c>
      <c r="R113" s="138"/>
      <c r="S113" s="138">
        <v>15</v>
      </c>
      <c r="T113" s="138"/>
      <c r="U113" s="138"/>
      <c r="V113" s="138">
        <v>1</v>
      </c>
      <c r="W113" s="138"/>
      <c r="X113" s="138"/>
      <c r="Y113" s="138"/>
      <c r="Z113" s="138"/>
      <c r="AA113" s="138"/>
    </row>
    <row r="114" spans="1:52">
      <c r="A114" s="93" t="s">
        <v>109</v>
      </c>
      <c r="B114" s="138" t="s">
        <v>133</v>
      </c>
      <c r="C114" s="100" t="s">
        <v>137</v>
      </c>
      <c r="D114" s="103" t="s">
        <v>59</v>
      </c>
      <c r="E114" s="171" t="s">
        <v>628</v>
      </c>
      <c r="F114" s="190"/>
      <c r="G114" s="213" t="s">
        <v>17</v>
      </c>
      <c r="H114" s="79" t="s">
        <v>17</v>
      </c>
      <c r="I114" s="79" t="s">
        <v>17</v>
      </c>
      <c r="J114" s="79" t="s">
        <v>17</v>
      </c>
      <c r="K114" s="214" t="s">
        <v>17</v>
      </c>
      <c r="L114" s="198">
        <v>1</v>
      </c>
      <c r="M114" s="138">
        <f>IF(COUNTA(G114)=1,IF(COUNTA($F114)=1,MAX(M$24:M113)&amp;$F114,MAX(M$24:M113)+1),"")</f>
        <v>6</v>
      </c>
      <c r="N114" s="138">
        <f>IF(COUNTA(H114)=1,IF(COUNTA($F114)=1,MAX(N$24:N113)&amp;$F114,MAX(N$24:N113)+1),"")</f>
        <v>43</v>
      </c>
      <c r="O114" s="138">
        <f>IF(COUNTA(I114)=1,IF(COUNTA($F114)=1,MAX(O$24:O113)&amp;$F114,MAX(O$24:O113)+1),"")</f>
        <v>45</v>
      </c>
      <c r="P114" s="138">
        <f>IF(COUNTA(J114)=1,IF(COUNTA($F114)=1,MAX(P$24:P113)&amp;$F114,MAX(P$24:P113)+1),"")</f>
        <v>56</v>
      </c>
      <c r="Q114" s="138">
        <f>IF(COUNTA(K114)=1,IF(COUNTA($F114)=1,MAX(Q$24:Q113)&amp;$F114,MAX(Q$24:Q113)+1),"")</f>
        <v>56</v>
      </c>
      <c r="R114" s="138"/>
      <c r="S114" s="138"/>
      <c r="T114" s="138"/>
      <c r="U114" s="138"/>
      <c r="V114" s="138">
        <v>1</v>
      </c>
      <c r="W114" s="138"/>
      <c r="X114" s="138"/>
      <c r="Y114" s="138"/>
      <c r="Z114" s="138"/>
      <c r="AA114" s="138"/>
    </row>
    <row r="115" spans="1:52">
      <c r="A115" s="93" t="s">
        <v>109</v>
      </c>
      <c r="B115" s="138" t="s">
        <v>133</v>
      </c>
      <c r="C115" s="100" t="s">
        <v>138</v>
      </c>
      <c r="D115" s="103" t="s">
        <v>59</v>
      </c>
      <c r="E115" s="171" t="s">
        <v>628</v>
      </c>
      <c r="F115" s="190"/>
      <c r="G115" s="213" t="s">
        <v>17</v>
      </c>
      <c r="H115" s="79" t="s">
        <v>17</v>
      </c>
      <c r="I115" s="79" t="s">
        <v>17</v>
      </c>
      <c r="J115" s="79" t="s">
        <v>17</v>
      </c>
      <c r="K115" s="214" t="s">
        <v>17</v>
      </c>
      <c r="L115" s="198">
        <v>1</v>
      </c>
      <c r="M115" s="138">
        <f>IF(COUNTA(G115)=1,IF(COUNTA($F115)=1,MAX(M$24:M114)&amp;$F115,MAX(M$24:M114)+1),"")</f>
        <v>7</v>
      </c>
      <c r="N115" s="138">
        <f>IF(COUNTA(H115)=1,IF(COUNTA($F115)=1,MAX(N$24:N114)&amp;$F115,MAX(N$24:N114)+1),"")</f>
        <v>44</v>
      </c>
      <c r="O115" s="138">
        <f>IF(COUNTA(I115)=1,IF(COUNTA($F115)=1,MAX(O$24:O114)&amp;$F115,MAX(O$24:O114)+1),"")</f>
        <v>46</v>
      </c>
      <c r="P115" s="138">
        <f>IF(COUNTA(J115)=1,IF(COUNTA($F115)=1,MAX(P$24:P114)&amp;$F115,MAX(P$24:P114)+1),"")</f>
        <v>57</v>
      </c>
      <c r="Q115" s="138">
        <f>IF(COUNTA(K115)=1,IF(COUNTA($F115)=1,MAX(Q$24:Q114)&amp;$F115,MAX(Q$24:Q114)+1),"")</f>
        <v>57</v>
      </c>
      <c r="R115" s="138"/>
      <c r="S115" s="138"/>
      <c r="T115" s="138"/>
      <c r="U115" s="138"/>
      <c r="V115" s="138">
        <v>1</v>
      </c>
      <c r="W115" s="138"/>
      <c r="X115" s="138"/>
      <c r="Y115" s="138"/>
      <c r="Z115" s="138"/>
      <c r="AA115" s="138"/>
    </row>
    <row r="116" spans="1:52">
      <c r="A116" s="93" t="s">
        <v>109</v>
      </c>
      <c r="B116" s="138" t="s">
        <v>133</v>
      </c>
      <c r="C116" s="100" t="s">
        <v>139</v>
      </c>
      <c r="D116" s="103" t="s">
        <v>59</v>
      </c>
      <c r="E116" s="171" t="s">
        <v>628</v>
      </c>
      <c r="F116" s="190"/>
      <c r="G116" s="213" t="s">
        <v>17</v>
      </c>
      <c r="H116" s="79" t="s">
        <v>17</v>
      </c>
      <c r="I116" s="79" t="s">
        <v>17</v>
      </c>
      <c r="J116" s="79"/>
      <c r="K116" s="214"/>
      <c r="L116" s="198">
        <v>1</v>
      </c>
      <c r="M116" s="138">
        <f>IF(COUNTA(G116)=1,IF(COUNTA($F116)=1,MAX(M$24:M115)&amp;$F116,MAX(M$24:M115)+1),"")</f>
        <v>8</v>
      </c>
      <c r="N116" s="138">
        <f>IF(COUNTA(H116)=1,IF(COUNTA($F116)=1,MAX(N$24:N115)&amp;$F116,MAX(N$24:N115)+1),"")</f>
        <v>45</v>
      </c>
      <c r="O116" s="138">
        <f>IF(COUNTA(I116)=1,IF(COUNTA($F116)=1,MAX(O$24:O115)&amp;$F116,MAX(O$24:O115)+1),"")</f>
        <v>47</v>
      </c>
      <c r="P116" s="138" t="str">
        <f>IF(COUNTA(J116)=1,IF(COUNTA($F116)=1,MAX(P$24:P115)&amp;$F116,MAX(P$24:P115)+1),"")</f>
        <v/>
      </c>
      <c r="Q116" s="138" t="str">
        <f>IF(COUNTA(K116)=1,IF(COUNTA($F116)=1,MAX(Q$24:Q115)&amp;$F116,MAX(Q$24:Q115)+1),"")</f>
        <v/>
      </c>
      <c r="R116" s="138"/>
      <c r="S116" s="138"/>
      <c r="T116" s="138"/>
      <c r="U116" s="138"/>
      <c r="V116" s="138">
        <v>1</v>
      </c>
      <c r="W116" s="138"/>
      <c r="X116" s="138"/>
      <c r="Y116" s="138"/>
      <c r="Z116" s="138"/>
      <c r="AA116" s="138"/>
    </row>
    <row r="117" spans="1:52">
      <c r="A117" s="93" t="s">
        <v>109</v>
      </c>
      <c r="B117" s="138" t="s">
        <v>133</v>
      </c>
      <c r="C117" s="100" t="s">
        <v>140</v>
      </c>
      <c r="D117" s="103" t="s">
        <v>59</v>
      </c>
      <c r="E117" s="171" t="s">
        <v>628</v>
      </c>
      <c r="F117" s="190"/>
      <c r="G117" s="213" t="s">
        <v>17</v>
      </c>
      <c r="H117" s="79" t="s">
        <v>17</v>
      </c>
      <c r="I117" s="79" t="s">
        <v>17</v>
      </c>
      <c r="J117" s="79" t="s">
        <v>17</v>
      </c>
      <c r="K117" s="214" t="s">
        <v>17</v>
      </c>
      <c r="L117" s="198">
        <v>1</v>
      </c>
      <c r="M117" s="138">
        <f>IF(COUNTA(G117)=1,IF(COUNTA($F117)=1,MAX(M$24:M116)&amp;$F117,MAX(M$24:M116)+1),"")</f>
        <v>9</v>
      </c>
      <c r="N117" s="138">
        <f>IF(COUNTA(H117)=1,IF(COUNTA($F117)=1,MAX(N$24:N116)&amp;$F117,MAX(N$24:N116)+1),"")</f>
        <v>46</v>
      </c>
      <c r="O117" s="138">
        <f>IF(COUNTA(I117)=1,IF(COUNTA($F117)=1,MAX(O$24:O116)&amp;$F117,MAX(O$24:O116)+1),"")</f>
        <v>48</v>
      </c>
      <c r="P117" s="138">
        <f>IF(COUNTA(J117)=1,IF(COUNTA($F117)=1,MAX(P$24:P116)&amp;$F117,MAX(P$24:P116)+1),"")</f>
        <v>58</v>
      </c>
      <c r="Q117" s="138">
        <f>IF(COUNTA(K117)=1,IF(COUNTA($F117)=1,MAX(Q$24:Q116)&amp;$F117,MAX(Q$24:Q116)+1),"")</f>
        <v>58</v>
      </c>
      <c r="R117" s="138"/>
      <c r="S117" s="138"/>
      <c r="T117" s="138"/>
      <c r="U117" s="138"/>
      <c r="V117" s="138">
        <v>1</v>
      </c>
      <c r="W117" s="138"/>
      <c r="X117" s="138"/>
      <c r="Y117" s="138"/>
      <c r="Z117" s="138"/>
      <c r="AA117" s="138"/>
    </row>
    <row r="118" spans="1:52" s="9" customFormat="1">
      <c r="A118" s="96" t="s">
        <v>109</v>
      </c>
      <c r="B118" s="140" t="s">
        <v>141</v>
      </c>
      <c r="C118" s="106" t="s">
        <v>141</v>
      </c>
      <c r="D118" s="96"/>
      <c r="E118" s="170" t="s">
        <v>6</v>
      </c>
      <c r="F118" s="192"/>
      <c r="G118" s="211"/>
      <c r="H118" s="78"/>
      <c r="I118" s="78"/>
      <c r="J118" s="78"/>
      <c r="K118" s="212"/>
      <c r="L118" s="197">
        <v>1</v>
      </c>
      <c r="M118" s="179"/>
      <c r="N118" s="80"/>
      <c r="O118" s="80"/>
      <c r="P118" s="80"/>
      <c r="Q118" s="80"/>
      <c r="R118" s="80"/>
      <c r="S118" s="80"/>
      <c r="T118" s="80"/>
      <c r="U118" s="80"/>
      <c r="V118" s="80"/>
      <c r="W118" s="80"/>
      <c r="X118" s="80"/>
      <c r="Y118" s="80"/>
      <c r="Z118" s="80"/>
      <c r="AA118" s="80"/>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row>
    <row r="119" spans="1:52" ht="57.6">
      <c r="A119" s="93" t="s">
        <v>109</v>
      </c>
      <c r="B119" s="138" t="s">
        <v>141</v>
      </c>
      <c r="C119" s="149" t="s">
        <v>1086</v>
      </c>
      <c r="D119" s="98"/>
      <c r="E119" s="171" t="s">
        <v>586</v>
      </c>
      <c r="F119" s="190"/>
      <c r="G119" s="213"/>
      <c r="H119" s="79" t="s">
        <v>17</v>
      </c>
      <c r="I119" s="79" t="s">
        <v>17</v>
      </c>
      <c r="J119" s="79" t="s">
        <v>17</v>
      </c>
      <c r="K119" s="214" t="s">
        <v>17</v>
      </c>
      <c r="L119" s="198">
        <v>1</v>
      </c>
      <c r="M119" s="138" t="str">
        <f>IF(COUNTA(G119)=1,IF(COUNTA($F119)=1,MAX(M$24:M118)&amp;$F119,MAX(M$24:M118)+1),"")</f>
        <v/>
      </c>
      <c r="N119" s="138">
        <f>IF(COUNTA(H119)=1,IF(COUNTA($F119)=1,MAX(N$24:N118)&amp;$F119,MAX(N$24:N118)+1),"")</f>
        <v>47</v>
      </c>
      <c r="O119" s="138">
        <f>IF(COUNTA(I119)=1,IF(COUNTA($F119)=1,MAX(O$24:O118)&amp;$F119,MAX(O$24:O118)+1),"")</f>
        <v>49</v>
      </c>
      <c r="P119" s="138">
        <f>IF(COUNTA(J119)=1,IF(COUNTA($F119)=1,MAX(P$24:P118)&amp;$F119,MAX(P$24:P118)+1),"")</f>
        <v>59</v>
      </c>
      <c r="Q119" s="138">
        <f>IF(COUNTA(K119)=1,IF(COUNTA($F119)=1,MAX(Q$24:Q118)&amp;$F119,MAX(Q$24:Q118)+1),"")</f>
        <v>59</v>
      </c>
      <c r="R119" s="138"/>
      <c r="S119" s="138"/>
      <c r="T119" s="138"/>
      <c r="U119" s="138"/>
      <c r="V119" s="138"/>
      <c r="W119" s="138"/>
      <c r="X119" s="138"/>
      <c r="Y119" s="138"/>
      <c r="Z119" s="93"/>
      <c r="AA119" s="138"/>
    </row>
    <row r="120" spans="1:52">
      <c r="A120" s="93" t="s">
        <v>109</v>
      </c>
      <c r="B120" s="138" t="s">
        <v>141</v>
      </c>
      <c r="C120" s="109" t="s">
        <v>143</v>
      </c>
      <c r="D120" s="102"/>
      <c r="E120" s="297" t="s">
        <v>672</v>
      </c>
      <c r="F120" s="190" t="s">
        <v>581</v>
      </c>
      <c r="G120" s="213"/>
      <c r="H120" s="79" t="s">
        <v>17</v>
      </c>
      <c r="I120" s="79" t="s">
        <v>17</v>
      </c>
      <c r="J120" s="79" t="s">
        <v>17</v>
      </c>
      <c r="K120" s="214" t="s">
        <v>17</v>
      </c>
      <c r="L120" s="198">
        <v>1</v>
      </c>
      <c r="M120" s="138" t="str">
        <f>IF(COUNTA(G120)=1,IF(COUNTA($F120)=1,MAX(M$24:M119)&amp;$F120,MAX(M$24:M119)+1),"")</f>
        <v/>
      </c>
      <c r="N120" s="138" t="str">
        <f>IF(COUNTA(H120)=1,IF(COUNTA($F120)=1,MAX(N$24:N119)&amp;$F120,MAX(N$24:N119)+1),"")</f>
        <v>47a</v>
      </c>
      <c r="O120" s="138" t="str">
        <f>IF(COUNTA(I120)=1,IF(COUNTA($F120)=1,MAX(O$24:O119)&amp;$F120,MAX(O$24:O119)+1),"")</f>
        <v>49a</v>
      </c>
      <c r="P120" s="138" t="str">
        <f>IF(COUNTA(J120)=1,IF(COUNTA($F120)=1,MAX(P$24:P119)&amp;$F120,MAX(P$24:P119)+1),"")</f>
        <v>59a</v>
      </c>
      <c r="Q120" s="138" t="str">
        <f>IF(COUNTA(K120)=1,IF(COUNTA($F120)=1,MAX(Q$24:Q119)&amp;$F120,MAX(Q$24:Q119)+1),"")</f>
        <v>59a</v>
      </c>
      <c r="R120" s="138"/>
      <c r="S120" s="138"/>
      <c r="T120" s="138"/>
      <c r="U120" s="138"/>
      <c r="V120" s="138"/>
      <c r="W120" s="138"/>
      <c r="X120" s="138"/>
      <c r="Y120" s="138"/>
      <c r="Z120" s="93" t="s">
        <v>1061</v>
      </c>
      <c r="AA120" s="138"/>
    </row>
    <row r="121" spans="1:52">
      <c r="A121" s="93" t="s">
        <v>109</v>
      </c>
      <c r="B121" s="138" t="s">
        <v>141</v>
      </c>
      <c r="C121" s="109" t="s">
        <v>144</v>
      </c>
      <c r="D121" s="102"/>
      <c r="E121" s="297" t="s">
        <v>672</v>
      </c>
      <c r="F121" s="190" t="s">
        <v>582</v>
      </c>
      <c r="G121" s="213"/>
      <c r="H121" s="79" t="s">
        <v>17</v>
      </c>
      <c r="I121" s="79" t="s">
        <v>17</v>
      </c>
      <c r="J121" s="79" t="s">
        <v>17</v>
      </c>
      <c r="K121" s="214" t="s">
        <v>17</v>
      </c>
      <c r="L121" s="198">
        <v>1</v>
      </c>
      <c r="M121" s="138" t="str">
        <f>IF(COUNTA(G121)=1,IF(COUNTA($F121)=1,MAX(M$24:M120)&amp;$F121,MAX(M$24:M120)+1),"")</f>
        <v/>
      </c>
      <c r="N121" s="138" t="str">
        <f>IF(COUNTA(H121)=1,IF(COUNTA($F121)=1,MAX(N$24:N120)&amp;$F121,MAX(N$24:N120)+1),"")</f>
        <v>47b</v>
      </c>
      <c r="O121" s="138" t="str">
        <f>IF(COUNTA(I121)=1,IF(COUNTA($F121)=1,MAX(O$24:O120)&amp;$F121,MAX(O$24:O120)+1),"")</f>
        <v>49b</v>
      </c>
      <c r="P121" s="138" t="str">
        <f>IF(COUNTA(J121)=1,IF(COUNTA($F121)=1,MAX(P$24:P120)&amp;$F121,MAX(P$24:P120)+1),"")</f>
        <v>59b</v>
      </c>
      <c r="Q121" s="138" t="str">
        <f>IF(COUNTA(K121)=1,IF(COUNTA($F121)=1,MAX(Q$24:Q120)&amp;$F121,MAX(Q$24:Q120)+1),"")</f>
        <v>59b</v>
      </c>
      <c r="R121" s="138"/>
      <c r="S121" s="138"/>
      <c r="T121" s="138"/>
      <c r="U121" s="138"/>
      <c r="V121" s="138"/>
      <c r="W121" s="138"/>
      <c r="X121" s="138"/>
      <c r="Y121" s="138"/>
      <c r="Z121" s="105" t="s">
        <v>1062</v>
      </c>
      <c r="AA121" s="138"/>
    </row>
    <row r="122" spans="1:52">
      <c r="A122" s="93" t="s">
        <v>109</v>
      </c>
      <c r="B122" s="138" t="s">
        <v>141</v>
      </c>
      <c r="C122" s="103" t="s">
        <v>145</v>
      </c>
      <c r="D122" s="100"/>
      <c r="E122" s="297" t="s">
        <v>672</v>
      </c>
      <c r="F122" s="190" t="s">
        <v>591</v>
      </c>
      <c r="G122" s="213"/>
      <c r="H122" s="79" t="s">
        <v>17</v>
      </c>
      <c r="I122" s="79" t="s">
        <v>17</v>
      </c>
      <c r="J122" s="79" t="s">
        <v>17</v>
      </c>
      <c r="K122" s="214" t="s">
        <v>17</v>
      </c>
      <c r="L122" s="198">
        <v>1</v>
      </c>
      <c r="M122" s="138" t="str">
        <f>IF(COUNTA(G122)=1,IF(COUNTA($F122)=1,MAX(M$24:M121)&amp;$F122,MAX(M$24:M121)+1),"")</f>
        <v/>
      </c>
      <c r="N122" s="138" t="str">
        <f>IF(COUNTA(H122)=1,IF(COUNTA($F122)=1,MAX(N$24:N121)&amp;$F122,MAX(N$24:N121)+1),"")</f>
        <v>47c</v>
      </c>
      <c r="O122" s="138" t="str">
        <f>IF(COUNTA(I122)=1,IF(COUNTA($F122)=1,MAX(O$24:O121)&amp;$F122,MAX(O$24:O121)+1),"")</f>
        <v>49c</v>
      </c>
      <c r="P122" s="138" t="str">
        <f>IF(COUNTA(J122)=1,IF(COUNTA($F122)=1,MAX(P$24:P121)&amp;$F122,MAX(P$24:P121)+1),"")</f>
        <v>59c</v>
      </c>
      <c r="Q122" s="138" t="str">
        <f>IF(COUNTA(K122)=1,IF(COUNTA($F122)=1,MAX(Q$24:Q121)&amp;$F122,MAX(Q$24:Q121)+1),"")</f>
        <v>59c</v>
      </c>
      <c r="R122" s="138"/>
      <c r="S122" s="138"/>
      <c r="T122" s="138"/>
      <c r="U122" s="138"/>
      <c r="V122" s="138"/>
      <c r="W122" s="138"/>
      <c r="X122" s="138"/>
      <c r="Y122" s="138"/>
      <c r="Z122" s="93" t="s">
        <v>1087</v>
      </c>
      <c r="AA122" s="138"/>
    </row>
    <row r="123" spans="1:52">
      <c r="A123" s="93" t="s">
        <v>109</v>
      </c>
      <c r="B123" s="138" t="s">
        <v>141</v>
      </c>
      <c r="C123" s="103" t="s">
        <v>146</v>
      </c>
      <c r="D123" s="100"/>
      <c r="E123" s="297" t="s">
        <v>672</v>
      </c>
      <c r="F123" s="190" t="s">
        <v>604</v>
      </c>
      <c r="G123" s="213"/>
      <c r="H123" s="79" t="s">
        <v>17</v>
      </c>
      <c r="I123" s="79" t="s">
        <v>17</v>
      </c>
      <c r="J123" s="79" t="s">
        <v>17</v>
      </c>
      <c r="K123" s="214" t="s">
        <v>17</v>
      </c>
      <c r="L123" s="198">
        <v>1</v>
      </c>
      <c r="M123" s="138" t="str">
        <f>IF(COUNTA(G123)=1,IF(COUNTA($F123)=1,MAX(M$24:M122)&amp;$F123,MAX(M$24:M122)+1),"")</f>
        <v/>
      </c>
      <c r="N123" s="138" t="str">
        <f>IF(COUNTA(H123)=1,IF(COUNTA($F123)=1,MAX(N$24:N122)&amp;$F123,MAX(N$24:N122)+1),"")</f>
        <v>47d</v>
      </c>
      <c r="O123" s="138" t="str">
        <f>IF(COUNTA(I123)=1,IF(COUNTA($F123)=1,MAX(O$24:O122)&amp;$F123,MAX(O$24:O122)+1),"")</f>
        <v>49d</v>
      </c>
      <c r="P123" s="138" t="str">
        <f>IF(COUNTA(J123)=1,IF(COUNTA($F123)=1,MAX(P$24:P122)&amp;$F123,MAX(P$24:P122)+1),"")</f>
        <v>59d</v>
      </c>
      <c r="Q123" s="138" t="str">
        <f>IF(COUNTA(K123)=1,IF(COUNTA($F123)=1,MAX(Q$24:Q122)&amp;$F123,MAX(Q$24:Q122)+1),"")</f>
        <v>59d</v>
      </c>
      <c r="R123" s="150" t="s">
        <v>1088</v>
      </c>
      <c r="S123" s="138"/>
      <c r="T123" s="138"/>
      <c r="U123" s="138"/>
      <c r="V123" s="138"/>
      <c r="W123" s="138"/>
      <c r="X123" s="138"/>
      <c r="Y123" s="138"/>
      <c r="Z123" s="105" t="s">
        <v>1089</v>
      </c>
      <c r="AA123" s="138"/>
    </row>
    <row r="124" spans="1:52" s="9" customFormat="1">
      <c r="A124" s="96" t="s">
        <v>109</v>
      </c>
      <c r="B124" s="80" t="s">
        <v>147</v>
      </c>
      <c r="C124" s="106" t="s">
        <v>147</v>
      </c>
      <c r="D124" s="96"/>
      <c r="E124" s="170" t="s">
        <v>6</v>
      </c>
      <c r="F124" s="192"/>
      <c r="G124" s="211"/>
      <c r="H124" s="78"/>
      <c r="I124" s="78"/>
      <c r="J124" s="78"/>
      <c r="K124" s="212"/>
      <c r="L124" s="197">
        <v>1</v>
      </c>
      <c r="M124" s="179"/>
      <c r="N124" s="80"/>
      <c r="O124" s="80"/>
      <c r="P124" s="80"/>
      <c r="Q124" s="80"/>
      <c r="R124" s="80"/>
      <c r="S124" s="80"/>
      <c r="T124" s="80"/>
      <c r="U124" s="80"/>
      <c r="V124" s="80"/>
      <c r="W124" s="80"/>
      <c r="X124" s="80"/>
      <c r="Y124" s="80"/>
      <c r="Z124" s="80"/>
      <c r="AA124" s="80"/>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row>
    <row r="125" spans="1:52">
      <c r="A125" s="93" t="s">
        <v>109</v>
      </c>
      <c r="B125" s="141" t="s">
        <v>147</v>
      </c>
      <c r="C125" s="104" t="s">
        <v>148</v>
      </c>
      <c r="D125" s="103" t="s">
        <v>59</v>
      </c>
      <c r="E125" s="171" t="s">
        <v>578</v>
      </c>
      <c r="F125" s="190"/>
      <c r="G125" s="213"/>
      <c r="H125" s="79" t="s">
        <v>17</v>
      </c>
      <c r="I125" s="79" t="s">
        <v>17</v>
      </c>
      <c r="J125" s="79" t="s">
        <v>17</v>
      </c>
      <c r="K125" s="214" t="s">
        <v>17</v>
      </c>
      <c r="L125" s="198">
        <v>1</v>
      </c>
      <c r="M125" s="138" t="str">
        <f>IF(COUNTA(G125)=1,IF(COUNTA($F125)=1,MAX(M$24:M124)&amp;$F125,MAX(M$24:M124)+1),"")</f>
        <v/>
      </c>
      <c r="N125" s="138">
        <f>IF(COUNTA(H125)=1,IF(COUNTA($F125)=1,MAX(N$24:N124)&amp;$F125,MAX(N$24:N124)+1),"")</f>
        <v>48</v>
      </c>
      <c r="O125" s="138">
        <f>IF(COUNTA(I125)=1,IF(COUNTA($F125)=1,MAX(O$24:O124)&amp;$F125,MAX(O$24:O124)+1),"")</f>
        <v>50</v>
      </c>
      <c r="P125" s="138">
        <f>IF(COUNTA(J125)=1,IF(COUNTA($F125)=1,MAX(P$24:P124)&amp;$F125,MAX(P$24:P124)+1),"")</f>
        <v>60</v>
      </c>
      <c r="Q125" s="138">
        <f>IF(COUNTA(K125)=1,IF(COUNTA($F125)=1,MAX(Q$24:Q124)&amp;$F125,MAX(Q$24:Q124)+1),"")</f>
        <v>60</v>
      </c>
      <c r="R125" s="138"/>
      <c r="S125" s="138"/>
      <c r="T125" s="138"/>
      <c r="U125" s="138"/>
      <c r="V125" s="138"/>
      <c r="W125" s="138"/>
      <c r="X125" s="138"/>
      <c r="Y125" s="138"/>
      <c r="Z125" s="138"/>
      <c r="AA125" s="138"/>
    </row>
    <row r="126" spans="1:52">
      <c r="A126" s="93" t="s">
        <v>109</v>
      </c>
      <c r="B126" s="141" t="s">
        <v>147</v>
      </c>
      <c r="C126" s="109" t="s">
        <v>149</v>
      </c>
      <c r="D126" s="103" t="s">
        <v>59</v>
      </c>
      <c r="E126" s="171" t="s">
        <v>60</v>
      </c>
      <c r="F126" s="190" t="s">
        <v>581</v>
      </c>
      <c r="G126" s="213"/>
      <c r="H126" s="79" t="s">
        <v>17</v>
      </c>
      <c r="I126" s="79" t="s">
        <v>17</v>
      </c>
      <c r="J126" s="79" t="s">
        <v>17</v>
      </c>
      <c r="K126" s="214" t="s">
        <v>17</v>
      </c>
      <c r="L126" s="198">
        <v>1</v>
      </c>
      <c r="M126" s="138" t="str">
        <f>IF(COUNTA(G126)=1,IF(COUNTA($F126)=1,MAX(M$24:M125)&amp;$F126,MAX(M$24:M125)+1),"")</f>
        <v/>
      </c>
      <c r="N126" s="138" t="str">
        <f>IF(COUNTA(H126)=1,IF(COUNTA($F126)=1,MAX(N$24:N125)&amp;$F126,MAX(N$24:N125)+1),"")</f>
        <v>48a</v>
      </c>
      <c r="O126" s="138" t="str">
        <f>IF(COUNTA(I126)=1,IF(COUNTA($F126)=1,MAX(O$24:O125)&amp;$F126,MAX(O$24:O125)+1),"")</f>
        <v>50a</v>
      </c>
      <c r="P126" s="138" t="str">
        <f>IF(COUNTA(J126)=1,IF(COUNTA($F126)=1,MAX(P$24:P125)&amp;$F126,MAX(P$24:P125)+1),"")</f>
        <v>60a</v>
      </c>
      <c r="Q126" s="138" t="str">
        <f>IF(COUNTA(K126)=1,IF(COUNTA($F126)=1,MAX(Q$24:Q125)&amp;$F126,MAX(Q$24:Q125)+1),"")</f>
        <v>60a</v>
      </c>
      <c r="R126" s="138"/>
      <c r="S126" s="138"/>
      <c r="T126" s="138"/>
      <c r="U126" s="138"/>
      <c r="V126" s="138"/>
      <c r="W126" s="138"/>
      <c r="X126" s="138"/>
      <c r="Y126" s="138"/>
      <c r="Z126" s="138"/>
      <c r="AA126" s="138"/>
    </row>
    <row r="127" spans="1:52" ht="28.8">
      <c r="A127" s="93" t="s">
        <v>109</v>
      </c>
      <c r="B127" s="138" t="s">
        <v>147</v>
      </c>
      <c r="C127" s="94" t="s">
        <v>1090</v>
      </c>
      <c r="D127" s="103" t="s">
        <v>59</v>
      </c>
      <c r="E127" s="171" t="s">
        <v>60</v>
      </c>
      <c r="F127" s="190" t="s">
        <v>582</v>
      </c>
      <c r="G127" s="213"/>
      <c r="H127" s="79" t="s">
        <v>17</v>
      </c>
      <c r="I127" s="79" t="s">
        <v>17</v>
      </c>
      <c r="J127" s="79" t="s">
        <v>17</v>
      </c>
      <c r="K127" s="214" t="s">
        <v>17</v>
      </c>
      <c r="L127" s="198">
        <v>1</v>
      </c>
      <c r="M127" s="138" t="str">
        <f>IF(COUNTA(G127)=1,IF(COUNTA($F127)=1,MAX(M$24:M126)&amp;$F127,MAX(M$24:M126)+1),"")</f>
        <v/>
      </c>
      <c r="N127" s="138" t="str">
        <f>IF(COUNTA(H127)=1,IF(COUNTA($F127)=1,MAX(N$24:N126)&amp;$F127,MAX(N$24:N126)+1),"")</f>
        <v>48b</v>
      </c>
      <c r="O127" s="138" t="str">
        <f>IF(COUNTA(I127)=1,IF(COUNTA($F127)=1,MAX(O$24:O126)&amp;$F127,MAX(O$24:O126)+1),"")</f>
        <v>50b</v>
      </c>
      <c r="P127" s="138" t="str">
        <f>IF(COUNTA(J127)=1,IF(COUNTA($F127)=1,MAX(P$24:P126)&amp;$F127,MAX(P$24:P126)+1),"")</f>
        <v>60b</v>
      </c>
      <c r="Q127" s="138" t="str">
        <f>IF(COUNTA(K127)=1,IF(COUNTA($F127)=1,MAX(Q$24:Q126)&amp;$F127,MAX(Q$24:Q126)+1),"")</f>
        <v>60b</v>
      </c>
      <c r="R127" s="138"/>
      <c r="S127" s="138"/>
      <c r="T127" s="138"/>
      <c r="U127" s="138"/>
      <c r="V127" s="138"/>
      <c r="W127" s="138"/>
      <c r="X127" s="138"/>
      <c r="Y127" s="138"/>
      <c r="Z127" s="138"/>
      <c r="AA127" s="138"/>
    </row>
    <row r="128" spans="1:52" ht="43.2">
      <c r="A128" s="93" t="s">
        <v>109</v>
      </c>
      <c r="B128" s="138" t="s">
        <v>147</v>
      </c>
      <c r="C128" s="94" t="s">
        <v>1091</v>
      </c>
      <c r="D128" s="103" t="s">
        <v>59</v>
      </c>
      <c r="E128" s="172" t="s">
        <v>60</v>
      </c>
      <c r="F128" s="190" t="s">
        <v>591</v>
      </c>
      <c r="G128" s="213"/>
      <c r="H128" s="79"/>
      <c r="I128" s="79"/>
      <c r="J128" s="79" t="s">
        <v>17</v>
      </c>
      <c r="K128" s="214" t="s">
        <v>17</v>
      </c>
      <c r="L128" s="198">
        <v>1</v>
      </c>
      <c r="M128" s="138" t="str">
        <f>IF(COUNTA(G128)=1,IF(COUNTA($F128)=1,MAX(M$24:M127)&amp;$F128,MAX(M$24:M127)+1),"")</f>
        <v/>
      </c>
      <c r="N128" s="138" t="str">
        <f>IF(COUNTA(H128)=1,IF(COUNTA($F128)=1,MAX(N$24:N127)&amp;$F128,MAX(N$24:N127)+1),"")</f>
        <v/>
      </c>
      <c r="O128" s="138" t="str">
        <f>IF(COUNTA(I128)=1,IF(COUNTA($F128)=1,MAX(O$24:O127)&amp;$F128,MAX(O$24:O127)+1),"")</f>
        <v/>
      </c>
      <c r="P128" s="138" t="str">
        <f>IF(COUNTA(J128)=1,IF(COUNTA($F128)=1,MAX(P$24:P127)&amp;$F128,MAX(P$24:P127)+1),"")</f>
        <v>60c</v>
      </c>
      <c r="Q128" s="138" t="str">
        <f>IF(COUNTA(K128)=1,IF(COUNTA($F128)=1,MAX(Q$24:Q127)&amp;$F128,MAX(Q$24:Q127)+1),"")</f>
        <v>60c</v>
      </c>
      <c r="R128" s="138"/>
      <c r="S128" s="138"/>
      <c r="T128" s="138"/>
      <c r="U128" s="138"/>
      <c r="V128" s="138"/>
      <c r="W128" s="138"/>
      <c r="X128" s="138"/>
      <c r="Y128" s="138"/>
      <c r="Z128" s="138"/>
      <c r="AA128" s="138"/>
    </row>
    <row r="129" spans="1:27">
      <c r="A129" s="93" t="s">
        <v>109</v>
      </c>
      <c r="B129" s="138" t="s">
        <v>147</v>
      </c>
      <c r="C129" s="109" t="s">
        <v>152</v>
      </c>
      <c r="D129" s="102"/>
      <c r="E129" s="171" t="s">
        <v>60</v>
      </c>
      <c r="F129" s="190" t="s">
        <v>604</v>
      </c>
      <c r="G129" s="213"/>
      <c r="H129" s="79" t="s">
        <v>17</v>
      </c>
      <c r="I129" s="79" t="s">
        <v>17</v>
      </c>
      <c r="J129" s="79" t="s">
        <v>17</v>
      </c>
      <c r="K129" s="214" t="s">
        <v>17</v>
      </c>
      <c r="L129" s="198">
        <v>1</v>
      </c>
      <c r="M129" s="138" t="str">
        <f>IF(COUNTA(G129)=1,IF(COUNTA($F129)=1,MAX(M$24:M128)&amp;$F129,MAX(M$24:M128)+1),"")</f>
        <v/>
      </c>
      <c r="N129" s="222" t="s">
        <v>1092</v>
      </c>
      <c r="O129" s="222" t="s">
        <v>691</v>
      </c>
      <c r="P129" s="138" t="str">
        <f>IF(COUNTA(J129)=1,IF(COUNTA($F129)=1,MAX(P$24:P128)&amp;$F129,MAX(P$24:P128)+1),"")</f>
        <v>60d</v>
      </c>
      <c r="Q129" s="138" t="str">
        <f>IF(COUNTA(K129)=1,IF(COUNTA($F129)=1,MAX(Q$24:Q128)&amp;$F129,MAX(Q$24:Q128)+1),"")</f>
        <v>60d</v>
      </c>
      <c r="R129" s="138"/>
      <c r="S129" s="138"/>
      <c r="T129" s="138"/>
      <c r="U129" s="138"/>
      <c r="V129" s="138"/>
      <c r="W129" s="138"/>
      <c r="X129" s="138"/>
      <c r="Y129" s="138"/>
      <c r="Z129" s="138"/>
      <c r="AA129" s="138"/>
    </row>
    <row r="130" spans="1:27">
      <c r="A130" s="93" t="s">
        <v>109</v>
      </c>
      <c r="B130" s="138" t="s">
        <v>147</v>
      </c>
      <c r="C130" s="109" t="s">
        <v>153</v>
      </c>
      <c r="D130" s="103" t="s">
        <v>59</v>
      </c>
      <c r="E130" t="s">
        <v>60</v>
      </c>
      <c r="F130" s="190" t="s">
        <v>607</v>
      </c>
      <c r="G130" s="213"/>
      <c r="H130" s="79"/>
      <c r="I130" s="79"/>
      <c r="J130" s="79" t="s">
        <v>17</v>
      </c>
      <c r="K130" s="214" t="s">
        <v>17</v>
      </c>
      <c r="L130" s="198">
        <v>1</v>
      </c>
      <c r="M130" s="138" t="str">
        <f>IF(COUNTA(G130)=1,IF(COUNTA($F130)=1,MAX(M$24:M129)&amp;$F130,MAX(M$24:M129)+1),"")</f>
        <v/>
      </c>
      <c r="N130" s="138" t="str">
        <f>IF(COUNTA(H130)=1,IF(COUNTA($F130)=1,MAX(N$24:N129)&amp;$F130,MAX(N$24:N129)+1),"")</f>
        <v/>
      </c>
      <c r="O130" s="138" t="str">
        <f>IF(COUNTA(I130)=1,IF(COUNTA($F130)=1,MAX(O$24:O129)&amp;$F130,MAX(O$24:O129)+1),"")</f>
        <v/>
      </c>
      <c r="P130" s="138" t="str">
        <f>IF(COUNTA(J130)=1,IF(COUNTA($F130)=1,MAX(P$24:P129)&amp;$F130,MAX(P$24:P129)+1),"")</f>
        <v>60e</v>
      </c>
      <c r="Q130" s="138" t="str">
        <f>IF(COUNTA(K130)=1,IF(COUNTA($F130)=1,MAX(Q$24:Q129)&amp;$F130,MAX(Q$24:Q129)+1),"")</f>
        <v>60e</v>
      </c>
      <c r="R130" s="138"/>
      <c r="S130" s="138"/>
      <c r="T130" s="138"/>
      <c r="U130" s="138"/>
      <c r="V130" s="138"/>
      <c r="W130" s="138"/>
      <c r="X130" s="138"/>
      <c r="Y130" s="138"/>
      <c r="Z130" s="138"/>
      <c r="AA130" s="138"/>
    </row>
    <row r="131" spans="1:27">
      <c r="A131" s="93" t="s">
        <v>109</v>
      </c>
      <c r="B131" s="138" t="s">
        <v>147</v>
      </c>
      <c r="C131" s="109" t="s">
        <v>154</v>
      </c>
      <c r="D131" s="102"/>
      <c r="E131" s="171" t="s">
        <v>60</v>
      </c>
      <c r="F131" s="190" t="s">
        <v>610</v>
      </c>
      <c r="G131" s="213"/>
      <c r="H131" s="79" t="s">
        <v>17</v>
      </c>
      <c r="I131" s="79" t="s">
        <v>17</v>
      </c>
      <c r="J131" s="79" t="s">
        <v>17</v>
      </c>
      <c r="K131" s="214" t="s">
        <v>17</v>
      </c>
      <c r="L131" s="198">
        <v>1</v>
      </c>
      <c r="M131" s="138" t="str">
        <f>IF(COUNTA(G131)=1,IF(COUNTA($F131)=1,MAX(M$24:M130)&amp;$F131,MAX(M$24:M130)+1),"")</f>
        <v/>
      </c>
      <c r="N131" s="222" t="s">
        <v>1093</v>
      </c>
      <c r="O131" s="222" t="s">
        <v>693</v>
      </c>
      <c r="P131" s="138" t="str">
        <f>IF(COUNTA(J131)=1,IF(COUNTA($F131)=1,MAX(P$24:P130)&amp;$F131,MAX(P$24:P130)+1),"")</f>
        <v>60f</v>
      </c>
      <c r="Q131" s="138" t="str">
        <f>IF(COUNTA(K131)=1,IF(COUNTA($F131)=1,MAX(Q$24:Q130)&amp;$F131,MAX(Q$24:Q130)+1),"")</f>
        <v>60f</v>
      </c>
      <c r="R131" s="138"/>
      <c r="S131" s="138"/>
      <c r="T131" s="138"/>
      <c r="U131" s="138"/>
      <c r="V131" s="138"/>
      <c r="W131" s="138"/>
      <c r="X131" s="138"/>
      <c r="Y131" s="138"/>
      <c r="Z131" s="138"/>
      <c r="AA131" s="138"/>
    </row>
    <row r="132" spans="1:27">
      <c r="A132" s="93" t="s">
        <v>109</v>
      </c>
      <c r="B132" s="138" t="s">
        <v>147</v>
      </c>
      <c r="C132" s="100" t="s">
        <v>155</v>
      </c>
      <c r="D132" s="103" t="s">
        <v>59</v>
      </c>
      <c r="E132" s="171" t="s">
        <v>60</v>
      </c>
      <c r="F132" s="190"/>
      <c r="G132" s="213"/>
      <c r="H132" s="79"/>
      <c r="I132" s="79"/>
      <c r="J132" s="79" t="s">
        <v>17</v>
      </c>
      <c r="K132" s="214" t="s">
        <v>17</v>
      </c>
      <c r="L132" s="198">
        <v>1</v>
      </c>
      <c r="M132" s="138" t="str">
        <f>IF(COUNTA(G132)=1,IF(COUNTA($F132)=1,MAX(M$24:M131)&amp;$F132,MAX(M$24:M131)+1),"")</f>
        <v/>
      </c>
      <c r="N132" s="138" t="str">
        <f>IF(COUNTA(H132)=1,IF(COUNTA($F132)=1,MAX(N$24:N131)&amp;$F132,MAX(N$24:N131)+1),"")</f>
        <v/>
      </c>
      <c r="O132" s="138" t="str">
        <f>IF(COUNTA(I132)=1,IF(COUNTA($F132)=1,MAX(O$24:O131)&amp;$F132,MAX(O$24:O131)+1),"")</f>
        <v/>
      </c>
      <c r="P132" s="138">
        <f>IF(COUNTA(J132)=1,IF(COUNTA($F132)=1,MAX(P$24:P131)&amp;$F132,MAX(P$24:P131)+1),"")</f>
        <v>61</v>
      </c>
      <c r="Q132" s="138">
        <f>IF(COUNTA(K132)=1,IF(COUNTA($F132)=1,MAX(Q$24:Q131)&amp;$F132,MAX(Q$24:Q131)+1),"")</f>
        <v>61</v>
      </c>
      <c r="R132" s="138"/>
      <c r="S132" s="138"/>
      <c r="T132" s="138"/>
      <c r="U132" s="138"/>
      <c r="V132" s="138"/>
      <c r="W132" s="138"/>
      <c r="X132" s="138"/>
      <c r="Y132" s="138"/>
      <c r="Z132" s="138"/>
      <c r="AA132" s="138"/>
    </row>
    <row r="133" spans="1:27" ht="60.6" customHeight="1">
      <c r="A133" s="93" t="s">
        <v>109</v>
      </c>
      <c r="B133" s="138" t="s">
        <v>147</v>
      </c>
      <c r="C133" s="290" t="s">
        <v>1094</v>
      </c>
      <c r="D133" s="103" t="s">
        <v>59</v>
      </c>
      <c r="E133" s="171" t="s">
        <v>60</v>
      </c>
      <c r="F133" s="190"/>
      <c r="G133" s="213"/>
      <c r="H133" s="79"/>
      <c r="I133" s="79" t="s">
        <v>17</v>
      </c>
      <c r="J133" s="79" t="s">
        <v>17</v>
      </c>
      <c r="K133" s="214" t="s">
        <v>17</v>
      </c>
      <c r="L133" s="198">
        <v>1</v>
      </c>
      <c r="M133" s="138" t="str">
        <f>IF(COUNTA(G133)=1,IF(COUNTA($F133)=1,MAX(M$24:M132)&amp;$F133,MAX(M$24:M132)+1),"")</f>
        <v/>
      </c>
      <c r="N133" s="138" t="str">
        <f>IF(COUNTA(H133)=1,IF(COUNTA($F133)=1,MAX(N$24:N132)&amp;$F133,MAX(N$24:N132)+1),"")</f>
        <v/>
      </c>
      <c r="O133" s="138">
        <f>IF(COUNTA(I133)=1,IF(COUNTA($F133)=1,MAX(O$24:O132)&amp;$F133,MAX(O$24:O132)+1),"")</f>
        <v>51</v>
      </c>
      <c r="P133" s="138">
        <f>IF(COUNTA(J133)=1,IF(COUNTA($F133)=1,MAX(P$24:P132)&amp;$F133,MAX(P$24:P132)+1),"")</f>
        <v>62</v>
      </c>
      <c r="Q133" s="138">
        <f>IF(COUNTA(K133)=1,IF(COUNTA($F133)=1,MAX(Q$24:Q132)&amp;$F133,MAX(Q$24:Q132)+1),"")</f>
        <v>62</v>
      </c>
      <c r="R133" s="138"/>
      <c r="S133" s="138"/>
      <c r="T133" s="138"/>
      <c r="U133" s="138"/>
      <c r="V133" s="138"/>
      <c r="W133" s="138"/>
      <c r="X133" s="138"/>
      <c r="Y133" s="138"/>
      <c r="Z133" s="138"/>
      <c r="AA133" s="138"/>
    </row>
    <row r="134" spans="1:27" ht="86.4">
      <c r="A134" s="93" t="s">
        <v>109</v>
      </c>
      <c r="B134" s="138" t="s">
        <v>147</v>
      </c>
      <c r="C134" s="94" t="s">
        <v>1095</v>
      </c>
      <c r="D134" s="109"/>
      <c r="E134" s="171" t="s">
        <v>586</v>
      </c>
      <c r="F134" s="190"/>
      <c r="G134" s="213"/>
      <c r="H134" s="79"/>
      <c r="I134" s="79" t="s">
        <v>17</v>
      </c>
      <c r="J134" s="79" t="s">
        <v>17</v>
      </c>
      <c r="K134" s="214" t="s">
        <v>17</v>
      </c>
      <c r="L134" s="198">
        <v>1</v>
      </c>
      <c r="M134" s="138" t="str">
        <f>IF(COUNTA(G134)=1,IF(COUNTA($F134)=1,MAX(M$24:M133)&amp;$F134,MAX(M$24:M133)+1),"")</f>
        <v/>
      </c>
      <c r="N134" s="138" t="str">
        <f>IF(COUNTA(H134)=1,IF(COUNTA($F134)=1,MAX(N$24:N133)&amp;$F134,MAX(N$24:N133)+1),"")</f>
        <v/>
      </c>
      <c r="O134" s="138">
        <f>IF(COUNTA(I134)=1,IF(COUNTA($F134)=1,MAX(O$24:O133)&amp;$F134,MAX(O$24:O133)+1),"")</f>
        <v>52</v>
      </c>
      <c r="P134" s="138">
        <f>IF(COUNTA(J134)=1,IF(COUNTA($F134)=1,MAX(P$24:P133)&amp;$F134,MAX(P$24:P133)+1),"")</f>
        <v>63</v>
      </c>
      <c r="Q134" s="138">
        <f>IF(COUNTA(K134)=1,IF(COUNTA($F134)=1,MAX(Q$24:Q133)&amp;$F134,MAX(Q$24:Q133)+1),"")</f>
        <v>63</v>
      </c>
      <c r="R134" s="138"/>
      <c r="S134" s="138"/>
      <c r="T134" s="138"/>
      <c r="U134" s="138"/>
      <c r="V134" s="138"/>
      <c r="W134" s="138"/>
      <c r="X134" s="138"/>
      <c r="Y134" s="138"/>
      <c r="Z134" s="93"/>
      <c r="AA134" s="138"/>
    </row>
    <row r="135" spans="1:27">
      <c r="A135" s="93" t="s">
        <v>109</v>
      </c>
      <c r="B135" s="138" t="s">
        <v>147</v>
      </c>
      <c r="C135" s="109" t="s">
        <v>158</v>
      </c>
      <c r="D135" s="102"/>
      <c r="E135" s="171" t="s">
        <v>62</v>
      </c>
      <c r="F135" s="190" t="s">
        <v>656</v>
      </c>
      <c r="G135" s="213"/>
      <c r="H135" s="79"/>
      <c r="I135" s="79" t="s">
        <v>17</v>
      </c>
      <c r="J135" s="79" t="s">
        <v>17</v>
      </c>
      <c r="K135" s="214" t="s">
        <v>17</v>
      </c>
      <c r="L135" s="198">
        <v>1</v>
      </c>
      <c r="M135" s="138" t="str">
        <f>IF(COUNTA(G135)=1,IF(COUNTA($F135)=1,MAX(M$24:M134)&amp;$F135,MAX(M$24:M134)+1),"")</f>
        <v/>
      </c>
      <c r="N135" s="138" t="str">
        <f>IF(COUNTA(H135)=1,IF(COUNTA($F135)=1,MAX(N$24:N134)&amp;$F135,MAX(N$24:N134)+1),"")</f>
        <v/>
      </c>
      <c r="O135" s="138" t="str">
        <f>IF(COUNTA(I135)=1,IF(COUNTA($F135)=1,MAX(O$24:O134)&amp;$F135,MAX(O$24:O134)+1),"")</f>
        <v>52c1</v>
      </c>
      <c r="P135" s="138" t="str">
        <f>IF(COUNTA(J135)=1,IF(COUNTA($F135)=1,MAX(P$24:P134)&amp;$F135,MAX(P$24:P134)+1),"")</f>
        <v>63c1</v>
      </c>
      <c r="Q135" s="138" t="str">
        <f>IF(COUNTA(K135)=1,IF(COUNTA($F135)=1,MAX(Q$24:Q134)&amp;$F135,MAX(Q$24:Q134)+1),"")</f>
        <v>63c1</v>
      </c>
      <c r="R135" s="138"/>
      <c r="S135" s="138"/>
      <c r="T135" s="138"/>
      <c r="U135" s="138"/>
      <c r="V135" s="138"/>
      <c r="W135" s="138"/>
      <c r="X135" s="138"/>
      <c r="Y135" s="138"/>
      <c r="Z135" s="93" t="s">
        <v>1077</v>
      </c>
      <c r="AA135" s="138"/>
    </row>
    <row r="136" spans="1:27" ht="38.1" customHeight="1">
      <c r="A136" s="93" t="s">
        <v>109</v>
      </c>
      <c r="B136" s="138" t="s">
        <v>147</v>
      </c>
      <c r="C136" s="109" t="s">
        <v>159</v>
      </c>
      <c r="D136" s="101"/>
      <c r="E136" s="173" t="s">
        <v>114</v>
      </c>
      <c r="F136" s="190"/>
      <c r="G136" s="213" t="s">
        <v>17</v>
      </c>
      <c r="H136" s="79" t="s">
        <v>17</v>
      </c>
      <c r="I136" s="79" t="s">
        <v>17</v>
      </c>
      <c r="J136" s="79" t="s">
        <v>17</v>
      </c>
      <c r="K136" s="214" t="s">
        <v>17</v>
      </c>
      <c r="L136" s="198">
        <v>1</v>
      </c>
      <c r="M136" s="181" t="s">
        <v>114</v>
      </c>
      <c r="N136" s="155" t="s">
        <v>114</v>
      </c>
      <c r="O136" s="155" t="s">
        <v>114</v>
      </c>
      <c r="P136" s="155" t="s">
        <v>114</v>
      </c>
      <c r="Q136" s="155" t="s">
        <v>114</v>
      </c>
      <c r="R136" s="138"/>
      <c r="S136" s="138"/>
      <c r="T136" s="138"/>
      <c r="U136" s="138"/>
      <c r="V136" s="138"/>
      <c r="W136" s="138"/>
      <c r="X136" s="138"/>
      <c r="Y136" s="138"/>
      <c r="Z136" s="138"/>
      <c r="AA136" s="138"/>
    </row>
    <row r="137" spans="1:27" ht="37.5" customHeight="1">
      <c r="A137" s="93" t="s">
        <v>109</v>
      </c>
      <c r="B137" s="138" t="s">
        <v>147</v>
      </c>
      <c r="C137" s="100" t="s">
        <v>160</v>
      </c>
      <c r="D137" s="103" t="s">
        <v>59</v>
      </c>
      <c r="E137" s="171" t="s">
        <v>60</v>
      </c>
      <c r="F137" s="190"/>
      <c r="G137" s="213"/>
      <c r="H137" s="79" t="s">
        <v>17</v>
      </c>
      <c r="I137" s="79" t="s">
        <v>17</v>
      </c>
      <c r="J137" s="79" t="s">
        <v>17</v>
      </c>
      <c r="K137" s="214" t="s">
        <v>17</v>
      </c>
      <c r="L137" s="198">
        <v>1</v>
      </c>
      <c r="M137" s="138" t="str">
        <f>IF(COUNTA(G137)=1,IF(COUNTA($F137)=1,MAX(M$24:M136)&amp;$F137,MAX(M$24:M136)+1),"")</f>
        <v/>
      </c>
      <c r="N137" s="138">
        <f>IF(COUNTA(H137)=1,IF(COUNTA($F137)=1,MAX(N$24:N136)&amp;$F137,MAX(N$24:N136)+1),"")</f>
        <v>49</v>
      </c>
      <c r="O137" s="138">
        <f>IF(COUNTA(I137)=1,IF(COUNTA($F137)=1,MAX(O$24:O136)&amp;$F137,MAX(O$24:O136)+1),"")</f>
        <v>53</v>
      </c>
      <c r="P137" s="138">
        <f>IF(COUNTA(J137)=1,IF(COUNTA($F137)=1,MAX(P$24:P136)&amp;$F137,MAX(P$24:P136)+1),"")</f>
        <v>64</v>
      </c>
      <c r="Q137" s="138">
        <f>IF(COUNTA(K137)=1,IF(COUNTA($F137)=1,MAX(Q$24:Q136)&amp;$F137,MAX(Q$24:Q136)+1),"")</f>
        <v>64</v>
      </c>
      <c r="R137" s="138"/>
      <c r="S137" s="138"/>
      <c r="T137" s="138"/>
      <c r="U137" s="138"/>
      <c r="V137" s="138"/>
      <c r="W137" s="138"/>
      <c r="X137" s="138"/>
      <c r="Y137" s="138"/>
      <c r="Z137" s="138"/>
      <c r="AA137" s="138"/>
    </row>
    <row r="138" spans="1:27">
      <c r="A138" s="93" t="s">
        <v>109</v>
      </c>
      <c r="B138" s="138" t="s">
        <v>147</v>
      </c>
      <c r="C138" s="103" t="s">
        <v>165</v>
      </c>
      <c r="D138" s="103" t="s">
        <v>59</v>
      </c>
      <c r="E138" s="171" t="s">
        <v>60</v>
      </c>
      <c r="F138" s="190"/>
      <c r="G138" s="213"/>
      <c r="H138" s="79" t="s">
        <v>17</v>
      </c>
      <c r="I138" s="79" t="s">
        <v>17</v>
      </c>
      <c r="J138" s="79" t="s">
        <v>17</v>
      </c>
      <c r="K138" s="214" t="s">
        <v>17</v>
      </c>
      <c r="L138" s="198">
        <v>1</v>
      </c>
      <c r="M138" s="138" t="str">
        <f>IF(COUNTA(G138)=1,IF(COUNTA($F138)=1,MAX(M$24:M137)&amp;$F138,MAX(M$24:M137)+1),"")</f>
        <v/>
      </c>
      <c r="N138" s="138">
        <f>IF(COUNTA(H138)=1,IF(COUNTA($F138)=1,MAX(N$24:N137)&amp;$F138,MAX(N$24:N137)+1),"")</f>
        <v>50</v>
      </c>
      <c r="O138" s="138">
        <f>IF(COUNTA(I138)=1,IF(COUNTA($F138)=1,MAX(O$24:O137)&amp;$F138,MAX(O$24:O137)+1),"")</f>
        <v>54</v>
      </c>
      <c r="P138" s="138">
        <f>IF(COUNTA(J138)=1,IF(COUNTA($F138)=1,MAX(P$24:P137)&amp;$F138,MAX(P$24:P137)+1),"")</f>
        <v>65</v>
      </c>
      <c r="Q138" s="138">
        <f>IF(COUNTA(K138)=1,IF(COUNTA($F138)=1,MAX(Q$24:Q137)&amp;$F138,MAX(Q$24:Q137)+1),"")</f>
        <v>65</v>
      </c>
      <c r="R138" s="138"/>
      <c r="S138" s="138"/>
      <c r="T138" s="138"/>
      <c r="U138" s="138"/>
      <c r="V138" s="138"/>
      <c r="W138" s="138"/>
      <c r="X138" s="138"/>
      <c r="Y138" s="138"/>
      <c r="Z138" s="138"/>
      <c r="AA138" s="138"/>
    </row>
    <row r="139" spans="1:27">
      <c r="A139" s="93" t="s">
        <v>109</v>
      </c>
      <c r="B139" s="138" t="s">
        <v>147</v>
      </c>
      <c r="C139" s="103" t="s">
        <v>166</v>
      </c>
      <c r="D139" s="100"/>
      <c r="E139" s="171" t="s">
        <v>586</v>
      </c>
      <c r="F139" s="190" t="s">
        <v>582</v>
      </c>
      <c r="G139" s="213"/>
      <c r="H139" s="79" t="s">
        <v>17</v>
      </c>
      <c r="I139" s="79" t="s">
        <v>17</v>
      </c>
      <c r="J139" s="79" t="s">
        <v>17</v>
      </c>
      <c r="K139" s="214" t="s">
        <v>17</v>
      </c>
      <c r="L139" s="198">
        <v>1</v>
      </c>
      <c r="M139" s="138" t="str">
        <f>IF(COUNTA(G139)=1,IF(COUNTA($F139)=1,MAX(M$24:M138)&amp;$F139,MAX(M$24:M138)+1),"")</f>
        <v/>
      </c>
      <c r="N139" s="138" t="str">
        <f>IF(COUNTA(H139)=1,IF(COUNTA($F139)=1,MAX(N$24:N138)&amp;$F139,MAX(N$24:N138)+1),"")</f>
        <v>50b</v>
      </c>
      <c r="O139" s="138" t="str">
        <f>IF(COUNTA(I139)=1,IF(COUNTA($F139)=1,MAX(O$24:O138)&amp;$F139,MAX(O$24:O138)+1),"")</f>
        <v>54b</v>
      </c>
      <c r="P139" s="138" t="str">
        <f>IF(COUNTA(J139)=1,IF(COUNTA($F139)=1,MAX(P$24:P138)&amp;$F139,MAX(P$24:P138)+1),"")</f>
        <v>65b</v>
      </c>
      <c r="Q139" s="138" t="str">
        <f>IF(COUNTA(K139)=1,IF(COUNTA($F139)=1,MAX(Q$24:Q138)&amp;$F139,MAX(Q$24:Q138)+1),"")</f>
        <v>65b</v>
      </c>
      <c r="R139" s="138"/>
      <c r="S139" s="138"/>
      <c r="T139" s="138"/>
      <c r="U139" s="138"/>
      <c r="V139" s="138"/>
      <c r="W139" s="138"/>
      <c r="X139" s="138"/>
      <c r="Y139" s="138"/>
      <c r="Z139" s="93"/>
      <c r="AA139" s="138"/>
    </row>
    <row r="140" spans="1:27">
      <c r="A140" s="93" t="s">
        <v>109</v>
      </c>
      <c r="B140" s="138" t="s">
        <v>147</v>
      </c>
      <c r="C140" s="103" t="s">
        <v>167</v>
      </c>
      <c r="D140" s="100"/>
      <c r="E140" s="171" t="s">
        <v>672</v>
      </c>
      <c r="F140" s="190" t="s">
        <v>676</v>
      </c>
      <c r="G140" s="213"/>
      <c r="H140" s="79" t="s">
        <v>17</v>
      </c>
      <c r="I140" s="79" t="s">
        <v>17</v>
      </c>
      <c r="J140" s="79" t="s">
        <v>17</v>
      </c>
      <c r="K140" s="214" t="s">
        <v>17</v>
      </c>
      <c r="L140" s="198">
        <v>1</v>
      </c>
      <c r="M140" s="138" t="str">
        <f>IF(COUNTA(G140)=1,IF(COUNTA($F140)=1,MAX(M$24:M139)&amp;$F140,MAX(M$24:M139)+1),"")</f>
        <v/>
      </c>
      <c r="N140" s="138" t="str">
        <f>IF(COUNTA(H140)=1,IF(COUNTA($F140)=1,MAX(N$24:N139)&amp;$F140,MAX(N$24:N139)+1),"")</f>
        <v>50b1</v>
      </c>
      <c r="O140" s="138" t="str">
        <f>IF(COUNTA(I140)=1,IF(COUNTA($F140)=1,MAX(O$24:O139)&amp;$F140,MAX(O$24:O139)+1),"")</f>
        <v>54b1</v>
      </c>
      <c r="P140" s="138" t="str">
        <f>IF(COUNTA(J140)=1,IF(COUNTA($F140)=1,MAX(P$24:P139)&amp;$F140,MAX(P$24:P139)+1),"")</f>
        <v>65b1</v>
      </c>
      <c r="Q140" s="138" t="str">
        <f>IF(COUNTA(K140)=1,IF(COUNTA($F140)=1,MAX(Q$24:Q139)&amp;$F140,MAX(Q$24:Q139)+1),"")</f>
        <v>65b1</v>
      </c>
      <c r="R140" s="150" t="s">
        <v>1096</v>
      </c>
      <c r="S140" s="138"/>
      <c r="T140" s="138"/>
      <c r="U140" s="138"/>
      <c r="V140" s="138"/>
      <c r="W140" s="138"/>
      <c r="X140" s="138"/>
      <c r="Y140" s="138"/>
      <c r="Z140" s="93" t="s">
        <v>1097</v>
      </c>
      <c r="AA140" s="138"/>
    </row>
    <row r="141" spans="1:27">
      <c r="A141" s="93" t="s">
        <v>109</v>
      </c>
      <c r="B141" s="138" t="s">
        <v>147</v>
      </c>
      <c r="C141" s="109" t="s">
        <v>168</v>
      </c>
      <c r="D141" s="103" t="s">
        <v>59</v>
      </c>
      <c r="E141" s="171" t="s">
        <v>60</v>
      </c>
      <c r="F141" s="190"/>
      <c r="G141" s="213"/>
      <c r="H141" s="79" t="s">
        <v>17</v>
      </c>
      <c r="I141" s="79" t="s">
        <v>17</v>
      </c>
      <c r="J141" s="79" t="s">
        <v>17</v>
      </c>
      <c r="K141" s="214" t="s">
        <v>17</v>
      </c>
      <c r="L141" s="198">
        <v>1</v>
      </c>
      <c r="M141" s="138" t="str">
        <f>IF(COUNTA(G141)=1,IF(COUNTA($F141)=1,MAX(M$24:M140)&amp;$F141,MAX(M$24:M140)+1),"")</f>
        <v/>
      </c>
      <c r="N141" s="138">
        <f>IF(COUNTA(H141)=1,IF(COUNTA($F141)=1,MAX(N$24:N140)&amp;$F141,MAX(N$24:N140)+1),"")</f>
        <v>51</v>
      </c>
      <c r="O141" s="138">
        <f>IF(COUNTA(I141)=1,IF(COUNTA($F141)=1,MAX(O$24:O140)&amp;$F141,MAX(O$24:O140)+1),"")</f>
        <v>55</v>
      </c>
      <c r="P141" s="138">
        <f>IF(COUNTA(J141)=1,IF(COUNTA($F141)=1,MAX(P$24:P140)&amp;$F141,MAX(P$24:P140)+1),"")</f>
        <v>66</v>
      </c>
      <c r="Q141" s="138">
        <f>IF(COUNTA(K141)=1,IF(COUNTA($F141)=1,MAX(Q$24:Q140)&amp;$F141,MAX(Q$24:Q140)+1),"")</f>
        <v>66</v>
      </c>
      <c r="R141" s="93"/>
      <c r="S141" s="138"/>
      <c r="T141" s="138"/>
      <c r="U141" s="138"/>
      <c r="V141" s="138"/>
      <c r="W141" s="138"/>
      <c r="X141" s="138"/>
      <c r="Y141" s="138"/>
      <c r="Z141" s="138"/>
      <c r="AA141" s="138"/>
    </row>
    <row r="142" spans="1:27">
      <c r="A142" s="93" t="s">
        <v>109</v>
      </c>
      <c r="B142" s="138" t="s">
        <v>147</v>
      </c>
      <c r="C142" s="109" t="s">
        <v>169</v>
      </c>
      <c r="D142" s="102"/>
      <c r="E142" s="171" t="s">
        <v>586</v>
      </c>
      <c r="F142" s="190" t="s">
        <v>582</v>
      </c>
      <c r="G142" s="213"/>
      <c r="H142" s="79" t="s">
        <v>17</v>
      </c>
      <c r="I142" s="79" t="s">
        <v>17</v>
      </c>
      <c r="J142" s="79" t="s">
        <v>17</v>
      </c>
      <c r="K142" s="214" t="s">
        <v>17</v>
      </c>
      <c r="L142" s="198">
        <v>1</v>
      </c>
      <c r="M142" s="138" t="str">
        <f>IF(COUNTA(G142)=1,IF(COUNTA($F142)=1,MAX(M$24:M141)&amp;$F142,MAX(M$24:M141)+1),"")</f>
        <v/>
      </c>
      <c r="N142" s="138" t="str">
        <f>IF(COUNTA(H142)=1,IF(COUNTA($F142)=1,MAX(N$24:N141)&amp;$F142,MAX(N$24:N141)+1),"")</f>
        <v>51b</v>
      </c>
      <c r="O142" s="138" t="str">
        <f>IF(COUNTA(I142)=1,IF(COUNTA($F142)=1,MAX(O$24:O141)&amp;$F142,MAX(O$24:O141)+1),"")</f>
        <v>55b</v>
      </c>
      <c r="P142" s="138" t="str">
        <f>IF(COUNTA(J142)=1,IF(COUNTA($F142)=1,MAX(P$24:P141)&amp;$F142,MAX(P$24:P141)+1),"")</f>
        <v>66b</v>
      </c>
      <c r="Q142" s="138" t="str">
        <f>IF(COUNTA(K142)=1,IF(COUNTA($F142)=1,MAX(Q$24:Q141)&amp;$F142,MAX(Q$24:Q141)+1),"")</f>
        <v>66b</v>
      </c>
      <c r="R142" s="93"/>
      <c r="S142" s="138"/>
      <c r="T142" s="138"/>
      <c r="U142" s="138"/>
      <c r="V142" s="138"/>
      <c r="W142" s="138"/>
      <c r="X142" s="138"/>
      <c r="Y142" s="138"/>
      <c r="Z142" s="93"/>
      <c r="AA142" s="138"/>
    </row>
    <row r="143" spans="1:27">
      <c r="A143" s="93" t="s">
        <v>109</v>
      </c>
      <c r="B143" s="138" t="s">
        <v>147</v>
      </c>
      <c r="C143" s="109" t="s">
        <v>170</v>
      </c>
      <c r="D143" s="102"/>
      <c r="E143" s="171" t="s">
        <v>672</v>
      </c>
      <c r="F143" s="190" t="s">
        <v>676</v>
      </c>
      <c r="G143" s="213"/>
      <c r="H143" s="79" t="s">
        <v>17</v>
      </c>
      <c r="I143" s="79" t="s">
        <v>17</v>
      </c>
      <c r="J143" s="79" t="s">
        <v>17</v>
      </c>
      <c r="K143" s="214" t="s">
        <v>17</v>
      </c>
      <c r="L143" s="198">
        <v>1</v>
      </c>
      <c r="M143" s="138" t="str">
        <f>IF(COUNTA(G143)=1,IF(COUNTA($F143)=1,MAX(M$24:M142)&amp;$F143,MAX(M$24:M142)+1),"")</f>
        <v/>
      </c>
      <c r="N143" s="138" t="str">
        <f>IF(COUNTA(H143)=1,IF(COUNTA($F143)=1,MAX(N$24:N142)&amp;$F143,MAX(N$24:N142)+1),"")</f>
        <v>51b1</v>
      </c>
      <c r="O143" s="138" t="str">
        <f>IF(COUNTA(I143)=1,IF(COUNTA($F143)=1,MAX(O$24:O142)&amp;$F143,MAX(O$24:O142)+1),"")</f>
        <v>55b1</v>
      </c>
      <c r="P143" s="138" t="str">
        <f>IF(COUNTA(J143)=1,IF(COUNTA($F143)=1,MAX(P$24:P142)&amp;$F143,MAX(P$24:P142)+1),"")</f>
        <v>66b1</v>
      </c>
      <c r="Q143" s="138" t="str">
        <f>IF(COUNTA(K143)=1,IF(COUNTA($F143)=1,MAX(Q$24:Q142)&amp;$F143,MAX(Q$24:Q142)+1),"")</f>
        <v>66b1</v>
      </c>
      <c r="R143" s="93" t="s">
        <v>1096</v>
      </c>
      <c r="S143" s="138"/>
      <c r="T143" s="138"/>
      <c r="U143" s="138"/>
      <c r="V143" s="138"/>
      <c r="W143" s="138"/>
      <c r="X143" s="138"/>
      <c r="Y143" s="138"/>
      <c r="Z143" s="93" t="s">
        <v>1057</v>
      </c>
      <c r="AA143" s="138"/>
    </row>
    <row r="144" spans="1:27">
      <c r="A144" s="93" t="s">
        <v>109</v>
      </c>
      <c r="B144" s="138" t="s">
        <v>147</v>
      </c>
      <c r="C144" s="104" t="s">
        <v>171</v>
      </c>
      <c r="D144" s="103" t="s">
        <v>59</v>
      </c>
      <c r="E144" s="171" t="s">
        <v>60</v>
      </c>
      <c r="F144" s="190"/>
      <c r="G144" s="213"/>
      <c r="H144" s="79"/>
      <c r="I144" s="79"/>
      <c r="J144" s="79" t="s">
        <v>17</v>
      </c>
      <c r="K144" s="214" t="s">
        <v>17</v>
      </c>
      <c r="L144" s="198">
        <v>1</v>
      </c>
      <c r="M144" s="138" t="str">
        <f>IF(COUNTA(G144)=1,IF(COUNTA($F144)=1,MAX(M$24:M143)&amp;$F144,MAX(M$24:M143)+1),"")</f>
        <v/>
      </c>
      <c r="N144" s="138" t="str">
        <f>IF(COUNTA(H144)=1,IF(COUNTA($F144)=1,MAX(N$24:N143)&amp;$F144,MAX(N$24:N143)+1),"")</f>
        <v/>
      </c>
      <c r="O144" s="138" t="str">
        <f>IF(COUNTA(I144)=1,IF(COUNTA($F144)=1,MAX(O$24:O143)&amp;$F144,MAX(O$24:O143)+1),"")</f>
        <v/>
      </c>
      <c r="P144" s="138">
        <f>IF(COUNTA(J144)=1,IF(COUNTA($F144)=1,MAX(P$24:P143)&amp;$F144,MAX(P$24:P143)+1),"")</f>
        <v>67</v>
      </c>
      <c r="Q144" s="138">
        <f>IF(COUNTA(K144)=1,IF(COUNTA($F144)=1,MAX(Q$24:Q143)&amp;$F144,MAX(Q$24:Q143)+1),"")</f>
        <v>67</v>
      </c>
      <c r="R144" s="138"/>
      <c r="S144" s="138"/>
      <c r="T144" s="138"/>
      <c r="U144" s="138"/>
      <c r="V144" s="138"/>
      <c r="W144" s="138"/>
      <c r="X144" s="138"/>
      <c r="Y144" s="138"/>
      <c r="Z144" s="138"/>
      <c r="AA144" s="138"/>
    </row>
    <row r="145" spans="1:52">
      <c r="A145" s="93" t="s">
        <v>109</v>
      </c>
      <c r="B145" s="138" t="s">
        <v>147</v>
      </c>
      <c r="C145" s="100" t="s">
        <v>172</v>
      </c>
      <c r="D145" s="103" t="s">
        <v>59</v>
      </c>
      <c r="E145" s="171" t="s">
        <v>60</v>
      </c>
      <c r="F145" s="190"/>
      <c r="G145" s="213"/>
      <c r="H145" s="79" t="s">
        <v>17</v>
      </c>
      <c r="I145" s="79" t="s">
        <v>17</v>
      </c>
      <c r="J145" s="79" t="s">
        <v>17</v>
      </c>
      <c r="K145" s="214" t="s">
        <v>17</v>
      </c>
      <c r="L145" s="198">
        <v>1</v>
      </c>
      <c r="M145" s="138" t="str">
        <f>IF(COUNTA(G145)=1,IF(COUNTA($F145)=1,MAX(M$24:M144)&amp;$F145,MAX(M$24:M144)+1),"")</f>
        <v/>
      </c>
      <c r="N145" s="138">
        <f>IF(COUNTA(H145)=1,IF(COUNTA($F145)=1,MAX(N$24:N144)&amp;$F145,MAX(N$24:N144)+1),"")</f>
        <v>52</v>
      </c>
      <c r="O145" s="138">
        <f>IF(COUNTA(I145)=1,IF(COUNTA($F145)=1,MAX(O$24:O144)&amp;$F145,MAX(O$24:O144)+1),"")</f>
        <v>56</v>
      </c>
      <c r="P145" s="138">
        <f>IF(COUNTA(J145)=1,IF(COUNTA($F145)=1,MAX(P$24:P144)&amp;$F145,MAX(P$24:P144)+1),"")</f>
        <v>68</v>
      </c>
      <c r="Q145" s="138">
        <f>IF(COUNTA(K145)=1,IF(COUNTA($F145)=1,MAX(Q$24:Q144)&amp;$F145,MAX(Q$24:Q144)+1),"")</f>
        <v>68</v>
      </c>
      <c r="R145" s="138"/>
      <c r="S145" s="138"/>
      <c r="T145" s="138"/>
      <c r="U145" s="138"/>
      <c r="V145" s="138"/>
      <c r="W145" s="138"/>
      <c r="X145" s="138"/>
      <c r="Y145" s="138"/>
      <c r="Z145" s="138"/>
      <c r="AA145" s="138"/>
    </row>
    <row r="146" spans="1:52">
      <c r="A146" s="93" t="s">
        <v>109</v>
      </c>
      <c r="B146" s="138" t="s">
        <v>147</v>
      </c>
      <c r="C146" s="336" t="s">
        <v>1021</v>
      </c>
      <c r="D146" s="103" t="s">
        <v>59</v>
      </c>
      <c r="E146" s="171" t="s">
        <v>60</v>
      </c>
      <c r="F146" s="190"/>
      <c r="G146" s="213"/>
      <c r="H146" s="79"/>
      <c r="I146" s="79"/>
      <c r="J146" s="79"/>
      <c r="K146" s="214"/>
      <c r="L146" s="198">
        <v>1</v>
      </c>
      <c r="M146" s="138" t="str">
        <f>IF(COUNTA(G146)=1,IF(COUNTA($F146)=1,MAX(M$24:M145)&amp;$F146,MAX(M$24:M145)+1),"")</f>
        <v/>
      </c>
      <c r="N146" s="337" t="str">
        <f>IF(COUNTA(H146)=1,IF(COUNTA($F146)=1,MAX(N$24:N145)&amp;$F146,MAX(N$24:N145)+1),"")</f>
        <v/>
      </c>
      <c r="O146" s="337" t="str">
        <f>IF(COUNTA(I146)=1,IF(COUNTA($F146)=1,MAX(O$24:O145)&amp;$F146,MAX(O$24:O145)+1),"")</f>
        <v/>
      </c>
      <c r="P146" s="337" t="str">
        <f>IF(COUNTA(J146)=1,IF(COUNTA($F146)=1,MAX(P$24:P145)&amp;$F146,MAX(P$24:P145)+1),"")</f>
        <v/>
      </c>
      <c r="Q146" s="337" t="str">
        <f>IF(COUNTA(K146)=1,IF(COUNTA($F146)=1,MAX(Q$24:Q145)&amp;$F146,MAX(Q$24:Q145)+1),"")</f>
        <v/>
      </c>
      <c r="R146" s="138"/>
      <c r="S146" s="138"/>
      <c r="T146" s="138"/>
      <c r="U146" s="138"/>
      <c r="V146" s="138"/>
      <c r="W146" s="138"/>
      <c r="X146" s="138"/>
      <c r="Y146" s="138"/>
      <c r="Z146" s="138"/>
      <c r="AA146" s="138"/>
    </row>
    <row r="147" spans="1:52">
      <c r="A147" s="93" t="s">
        <v>109</v>
      </c>
      <c r="B147" s="138" t="s">
        <v>147</v>
      </c>
      <c r="C147" s="336" t="s">
        <v>1022</v>
      </c>
      <c r="D147" s="103" t="s">
        <v>59</v>
      </c>
      <c r="E147" s="171" t="s">
        <v>60</v>
      </c>
      <c r="F147" s="190"/>
      <c r="G147" s="213"/>
      <c r="H147" s="79"/>
      <c r="I147" s="79"/>
      <c r="J147" s="79"/>
      <c r="K147" s="214"/>
      <c r="L147" s="198">
        <v>1</v>
      </c>
      <c r="M147" s="138" t="str">
        <f>IF(COUNTA(G147)=1,IF(COUNTA($F147)=1,MAX(M$24:M146)&amp;$F147,MAX(M$24:M146)+1),"")</f>
        <v/>
      </c>
      <c r="N147" s="337" t="str">
        <f>IF(COUNTA(H147)=1,IF(COUNTA($F147)=1,MAX(N$24:N146)&amp;$F147,MAX(N$24:N146)+1),"")</f>
        <v/>
      </c>
      <c r="O147" s="337" t="str">
        <f>IF(COUNTA(I147)=1,IF(COUNTA($F147)=1,MAX(O$24:O146)&amp;$F147,MAX(O$24:O146)+1),"")</f>
        <v/>
      </c>
      <c r="P147" s="337" t="str">
        <f>IF(COUNTA(J147)=1,IF(COUNTA($F147)=1,MAX(P$24:P146)&amp;$F147,MAX(P$24:P146)+1),"")</f>
        <v/>
      </c>
      <c r="Q147" s="337" t="str">
        <f>IF(COUNTA(K147)=1,IF(COUNTA($F147)=1,MAX(Q$24:Q146)&amp;$F147,MAX(Q$24:Q146)+1),"")</f>
        <v/>
      </c>
      <c r="R147" s="138"/>
      <c r="S147" s="138"/>
      <c r="T147" s="138"/>
      <c r="U147" s="138"/>
      <c r="V147" s="138"/>
      <c r="W147" s="138"/>
      <c r="X147" s="138"/>
      <c r="Y147" s="138"/>
      <c r="Z147" s="138"/>
      <c r="AA147" s="138"/>
    </row>
    <row r="148" spans="1:52">
      <c r="A148" s="93" t="s">
        <v>109</v>
      </c>
      <c r="B148" s="138" t="s">
        <v>147</v>
      </c>
      <c r="C148" s="100" t="s">
        <v>175</v>
      </c>
      <c r="D148" s="103" t="s">
        <v>59</v>
      </c>
      <c r="E148" s="171" t="s">
        <v>60</v>
      </c>
      <c r="F148" s="190"/>
      <c r="G148" s="213"/>
      <c r="H148" s="79" t="s">
        <v>17</v>
      </c>
      <c r="I148" s="79" t="s">
        <v>17</v>
      </c>
      <c r="J148" s="79" t="s">
        <v>17</v>
      </c>
      <c r="K148" s="214" t="s">
        <v>17</v>
      </c>
      <c r="L148" s="198">
        <v>1</v>
      </c>
      <c r="M148" s="138" t="str">
        <f>IF(COUNTA(G148)=1,IF(COUNTA($F148)=1,MAX(M$24:M147)&amp;$F148,MAX(M$24:M147)+1),"")</f>
        <v/>
      </c>
      <c r="N148" s="138">
        <f>IF(COUNTA(H148)=1,IF(COUNTA($F148)=1,MAX(N$24:N147)&amp;$F148,MAX(N$24:N147)+1),"")</f>
        <v>53</v>
      </c>
      <c r="O148" s="138">
        <f>IF(COUNTA(I148)=1,IF(COUNTA($F148)=1,MAX(O$24:O147)&amp;$F148,MAX(O$24:O147)+1),"")</f>
        <v>57</v>
      </c>
      <c r="P148" s="138">
        <f>IF(COUNTA(J148)=1,IF(COUNTA($F148)=1,MAX(P$24:P147)&amp;$F148,MAX(P$24:P147)+1),"")</f>
        <v>69</v>
      </c>
      <c r="Q148" s="138">
        <f>IF(COUNTA(K148)=1,IF(COUNTA($F148)=1,MAX(Q$24:Q147)&amp;$F148,MAX(Q$24:Q147)+1),"")</f>
        <v>69</v>
      </c>
      <c r="R148" s="138"/>
      <c r="S148" s="138"/>
      <c r="T148" s="138"/>
      <c r="U148" s="138"/>
      <c r="V148" s="138"/>
      <c r="W148" s="138"/>
      <c r="X148" s="138"/>
      <c r="Y148" s="138"/>
      <c r="Z148" s="138"/>
      <c r="AA148" s="138"/>
    </row>
    <row r="149" spans="1:52" s="9" customFormat="1">
      <c r="A149" s="96" t="s">
        <v>109</v>
      </c>
      <c r="B149" s="80" t="s">
        <v>176</v>
      </c>
      <c r="C149" s="97" t="s">
        <v>176</v>
      </c>
      <c r="D149" s="97"/>
      <c r="E149" s="170" t="s">
        <v>6</v>
      </c>
      <c r="F149" s="192"/>
      <c r="G149" s="211"/>
      <c r="H149" s="78"/>
      <c r="I149" s="78"/>
      <c r="J149" s="78"/>
      <c r="K149" s="212"/>
      <c r="L149" s="197">
        <v>1</v>
      </c>
      <c r="M149" s="179"/>
      <c r="N149" s="80"/>
      <c r="O149" s="80"/>
      <c r="P149" s="80"/>
      <c r="Q149" s="80"/>
      <c r="R149" s="80"/>
      <c r="S149" s="80"/>
      <c r="T149" s="80"/>
      <c r="U149" s="80"/>
      <c r="V149" s="80"/>
      <c r="W149" s="80"/>
      <c r="X149" s="80"/>
      <c r="Y149" s="80"/>
      <c r="Z149" s="80"/>
      <c r="AA149" s="80"/>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row>
    <row r="150" spans="1:52" ht="35.1" customHeight="1">
      <c r="A150" s="93" t="s">
        <v>109</v>
      </c>
      <c r="B150" s="138" t="s">
        <v>177</v>
      </c>
      <c r="C150" s="94" t="s">
        <v>1098</v>
      </c>
      <c r="D150" s="101"/>
      <c r="E150" s="173" t="s">
        <v>114</v>
      </c>
      <c r="F150" s="190"/>
      <c r="G150" s="213" t="s">
        <v>17</v>
      </c>
      <c r="H150" s="79" t="s">
        <v>17</v>
      </c>
      <c r="I150" s="79" t="s">
        <v>17</v>
      </c>
      <c r="J150" s="79" t="s">
        <v>17</v>
      </c>
      <c r="K150" s="214" t="s">
        <v>17</v>
      </c>
      <c r="L150" s="198">
        <v>1</v>
      </c>
      <c r="M150" s="181" t="s">
        <v>114</v>
      </c>
      <c r="N150" s="155" t="s">
        <v>114</v>
      </c>
      <c r="O150" s="155" t="s">
        <v>114</v>
      </c>
      <c r="P150" s="155" t="s">
        <v>114</v>
      </c>
      <c r="Q150" s="155" t="s">
        <v>114</v>
      </c>
      <c r="R150" s="138"/>
      <c r="S150" s="138"/>
      <c r="T150" s="138"/>
      <c r="U150" s="138"/>
      <c r="V150" s="138"/>
      <c r="W150" s="138"/>
      <c r="X150" s="138"/>
      <c r="Y150" s="138"/>
      <c r="Z150" s="138"/>
      <c r="AA150" s="138"/>
    </row>
    <row r="151" spans="1:52">
      <c r="A151" s="93" t="s">
        <v>109</v>
      </c>
      <c r="B151" s="138" t="s">
        <v>177</v>
      </c>
      <c r="C151" s="100" t="s">
        <v>179</v>
      </c>
      <c r="D151" s="103" t="s">
        <v>59</v>
      </c>
      <c r="E151" s="171" t="s">
        <v>60</v>
      </c>
      <c r="F151" s="190"/>
      <c r="G151" s="213"/>
      <c r="H151" s="79"/>
      <c r="I151" s="79" t="s">
        <v>17</v>
      </c>
      <c r="J151" s="79" t="s">
        <v>17</v>
      </c>
      <c r="K151" s="214" t="s">
        <v>17</v>
      </c>
      <c r="L151" s="198">
        <v>1</v>
      </c>
      <c r="M151" s="138" t="str">
        <f>IF(COUNTA(G151)=1,IF(COUNTA($F151)=1,MAX(M$24:M150)&amp;$F151,MAX(M$24:M150)+1),"")</f>
        <v/>
      </c>
      <c r="N151" s="138" t="str">
        <f>IF(COUNTA(H151)=1,IF(COUNTA($F151)=1,MAX(N$24:N150)&amp;$F151,MAX(N$24:N150)+1),"")</f>
        <v/>
      </c>
      <c r="O151" s="138">
        <f>IF(COUNTA(I151)=1,IF(COUNTA($F151)=1,MAX(O$24:O150)&amp;$F151,MAX(O$24:O150)+1),"")</f>
        <v>58</v>
      </c>
      <c r="P151" s="138">
        <f>IF(COUNTA(J151)=1,IF(COUNTA($F151)=1,MAX(P$24:P150)&amp;$F151,MAX(P$24:P150)+1),"")</f>
        <v>70</v>
      </c>
      <c r="Q151" s="138">
        <f>IF(COUNTA(K151)=1,IF(COUNTA($F151)=1,MAX(Q$24:Q150)&amp;$F151,MAX(Q$24:Q150)+1),"")</f>
        <v>70</v>
      </c>
      <c r="R151" s="138"/>
      <c r="S151" s="138"/>
      <c r="T151" s="138"/>
      <c r="U151" s="138"/>
      <c r="V151" s="138"/>
      <c r="W151" s="138"/>
      <c r="X151" s="138"/>
      <c r="Y151" s="138"/>
      <c r="Z151" s="138"/>
      <c r="AA151" s="138"/>
    </row>
    <row r="152" spans="1:52">
      <c r="A152" s="93" t="s">
        <v>109</v>
      </c>
      <c r="B152" s="138" t="s">
        <v>177</v>
      </c>
      <c r="C152" s="100" t="s">
        <v>180</v>
      </c>
      <c r="D152" s="103" t="s">
        <v>59</v>
      </c>
      <c r="E152" s="171" t="s">
        <v>60</v>
      </c>
      <c r="F152" s="190"/>
      <c r="G152" s="213"/>
      <c r="H152" s="79"/>
      <c r="I152" s="79" t="s">
        <v>17</v>
      </c>
      <c r="J152" s="79" t="s">
        <v>17</v>
      </c>
      <c r="K152" s="214" t="s">
        <v>17</v>
      </c>
      <c r="L152" s="198">
        <v>1</v>
      </c>
      <c r="M152" s="138" t="str">
        <f>IF(COUNTA(G152)=1,IF(COUNTA($F152)=1,MAX(M$24:M151)&amp;$F152,MAX(M$24:M151)+1),"")</f>
        <v/>
      </c>
      <c r="N152" s="138" t="str">
        <f>IF(COUNTA(H152)=1,IF(COUNTA($F152)=1,MAX(N$24:N151)&amp;$F152,MAX(N$24:N151)+1),"")</f>
        <v/>
      </c>
      <c r="O152" s="138">
        <f>IF(COUNTA(I152)=1,IF(COUNTA($F152)=1,MAX(O$24:O151)&amp;$F152,MAX(O$24:O151)+1),"")</f>
        <v>59</v>
      </c>
      <c r="P152" s="138">
        <f>IF(COUNTA(J152)=1,IF(COUNTA($F152)=1,MAX(P$24:P151)&amp;$F152,MAX(P$24:P151)+1),"")</f>
        <v>71</v>
      </c>
      <c r="Q152" s="138">
        <f>IF(COUNTA(K152)=1,IF(COUNTA($F152)=1,MAX(Q$24:Q151)&amp;$F152,MAX(Q$24:Q151)+1),"")</f>
        <v>71</v>
      </c>
      <c r="R152" s="138"/>
      <c r="S152" s="138"/>
      <c r="T152" s="138"/>
      <c r="U152" s="138"/>
      <c r="V152" s="138"/>
      <c r="W152" s="138"/>
      <c r="X152" s="138"/>
      <c r="Y152" s="138"/>
      <c r="Z152" s="138"/>
      <c r="AA152" s="138"/>
    </row>
    <row r="153" spans="1:52">
      <c r="A153" s="93" t="s">
        <v>109</v>
      </c>
      <c r="B153" s="138" t="s">
        <v>177</v>
      </c>
      <c r="C153" s="100" t="s">
        <v>181</v>
      </c>
      <c r="D153" s="100"/>
      <c r="E153" s="172" t="s">
        <v>44</v>
      </c>
      <c r="F153" s="190"/>
      <c r="G153" s="213"/>
      <c r="H153" s="79"/>
      <c r="I153" s="79" t="s">
        <v>17</v>
      </c>
      <c r="J153" s="79" t="s">
        <v>17</v>
      </c>
      <c r="K153" s="214" t="s">
        <v>17</v>
      </c>
      <c r="L153" s="198">
        <v>1</v>
      </c>
      <c r="M153" s="138" t="str">
        <f>IF(COUNTA(G153)=1,IF(COUNTA($F153)=1,MAX(M$24:M152)&amp;$F153,MAX(M$24:M152)+1),"")</f>
        <v/>
      </c>
      <c r="N153" s="138" t="str">
        <f>IF(COUNTA(H153)=1,IF(COUNTA($F153)=1,MAX(N$24:N152)&amp;$F153,MAX(N$24:N152)+1),"")</f>
        <v/>
      </c>
      <c r="O153" s="138">
        <f>IF(COUNTA(I153)=1,IF(COUNTA($F153)=1,MAX(O$24:O152)&amp;$F153,MAX(O$24:O152)+1),"")</f>
        <v>60</v>
      </c>
      <c r="P153" s="138">
        <f>IF(COUNTA(J153)=1,IF(COUNTA($F153)=1,MAX(P$24:P152)&amp;$F153,MAX(P$24:P152)+1),"")</f>
        <v>72</v>
      </c>
      <c r="Q153" s="138">
        <f>IF(COUNTA(K153)=1,IF(COUNTA($F153)=1,MAX(Q$24:Q152)&amp;$F153,MAX(Q$24:Q152)+1),"")</f>
        <v>72</v>
      </c>
      <c r="R153" s="138"/>
      <c r="S153" s="138"/>
      <c r="T153" s="138"/>
      <c r="U153" s="138"/>
      <c r="V153" s="138"/>
      <c r="W153" s="138"/>
      <c r="X153" s="138"/>
      <c r="Y153" s="138"/>
      <c r="Z153" s="138"/>
      <c r="AA153" s="138"/>
    </row>
    <row r="154" spans="1:52" ht="253.5" customHeight="1">
      <c r="A154" s="93" t="s">
        <v>109</v>
      </c>
      <c r="B154" s="138" t="s">
        <v>177</v>
      </c>
      <c r="C154" s="338" t="s">
        <v>1099</v>
      </c>
      <c r="D154" s="2" t="s">
        <v>59</v>
      </c>
      <c r="E154" s="172" t="s">
        <v>60</v>
      </c>
      <c r="F154" s="190"/>
      <c r="G154" s="213"/>
      <c r="H154" s="79"/>
      <c r="I154" s="79" t="s">
        <v>17</v>
      </c>
      <c r="J154" s="79" t="s">
        <v>17</v>
      </c>
      <c r="K154" s="214" t="s">
        <v>17</v>
      </c>
      <c r="L154" s="198"/>
      <c r="M154" s="138" t="str">
        <f>IF(COUNTA(G154)=1,IF(COUNTA($F154)=1,MAX(M$24:M153)&amp;$F154,MAX(M$24:M153)+1),"")</f>
        <v/>
      </c>
      <c r="N154" s="138" t="str">
        <f>IF(COUNTA(H154)=1,IF(COUNTA($F154)=1,MAX(N$24:N153)&amp;$F154,MAX(N$24:N153)+1),"")</f>
        <v/>
      </c>
      <c r="O154" s="138">
        <f>IF(COUNTA(I154)=1,IF(COUNTA($F154)=1,MAX(O$24:O153)&amp;$F154,MAX(O$24:O153)+1),"")</f>
        <v>61</v>
      </c>
      <c r="P154" s="138">
        <f>IF(COUNTA(J154)=1,IF(COUNTA($F154)=1,MAX(P$24:P153)&amp;$F154,MAX(P$24:P153)+1),"")</f>
        <v>73</v>
      </c>
      <c r="Q154" s="138">
        <f>IF(COUNTA(K154)=1,IF(COUNTA($F154)=1,MAX(Q$24:Q153)&amp;$F154,MAX(Q$24:Q153)+1),"")</f>
        <v>73</v>
      </c>
      <c r="R154" s="138"/>
      <c r="S154" s="138"/>
      <c r="T154" s="138"/>
      <c r="U154" s="138"/>
      <c r="V154" s="138"/>
      <c r="W154" s="138"/>
      <c r="X154" s="138"/>
      <c r="Y154" s="138"/>
      <c r="Z154" s="138"/>
      <c r="AA154" s="138"/>
    </row>
    <row r="155" spans="1:52" s="9" customFormat="1">
      <c r="A155" s="96" t="s">
        <v>109</v>
      </c>
      <c r="B155" s="80" t="s">
        <v>182</v>
      </c>
      <c r="C155" s="106" t="s">
        <v>182</v>
      </c>
      <c r="D155" s="96"/>
      <c r="E155" s="170" t="s">
        <v>6</v>
      </c>
      <c r="F155" s="192"/>
      <c r="G155" s="211"/>
      <c r="H155" s="78"/>
      <c r="I155" s="78"/>
      <c r="J155" s="78"/>
      <c r="K155" s="212"/>
      <c r="L155" s="197">
        <v>1</v>
      </c>
      <c r="M155" s="179"/>
      <c r="N155" s="80"/>
      <c r="O155" s="80"/>
      <c r="P155" s="80"/>
      <c r="Q155" s="80"/>
      <c r="R155" s="80"/>
      <c r="S155" s="80"/>
      <c r="T155" s="80"/>
      <c r="U155" s="80"/>
      <c r="V155" s="80"/>
      <c r="W155" s="80"/>
      <c r="X155" s="80"/>
      <c r="Y155" s="80"/>
      <c r="Z155" s="80"/>
      <c r="AA155" s="80"/>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row>
    <row r="156" spans="1:52">
      <c r="A156" s="93" t="s">
        <v>109</v>
      </c>
      <c r="B156" s="141" t="s">
        <v>182</v>
      </c>
      <c r="C156" s="104" t="s">
        <v>183</v>
      </c>
      <c r="D156" s="103" t="s">
        <v>59</v>
      </c>
      <c r="E156" s="171" t="s">
        <v>60</v>
      </c>
      <c r="F156" s="190"/>
      <c r="G156" s="213"/>
      <c r="H156" s="79" t="s">
        <v>17</v>
      </c>
      <c r="I156" s="79" t="s">
        <v>17</v>
      </c>
      <c r="J156" s="79" t="s">
        <v>17</v>
      </c>
      <c r="K156" s="214" t="s">
        <v>17</v>
      </c>
      <c r="L156" s="198">
        <v>1</v>
      </c>
      <c r="M156" s="138" t="str">
        <f>IF(COUNTA(G156)=1,IF(COUNTA($F156)=1,MAX(M$24:M155)&amp;$F156,MAX(M$24:M155)+1),"")</f>
        <v/>
      </c>
      <c r="N156" s="138">
        <f>IF(COUNTA(H156)=1,IF(COUNTA($F156)=1,MAX(N$24:N155)&amp;$F156,MAX(N$24:N155)+1),"")</f>
        <v>54</v>
      </c>
      <c r="O156" s="138">
        <f>IF(COUNTA(I156)=1,IF(COUNTA($F156)=1,MAX(O$24:O155)&amp;$F156,MAX(O$24:O155)+1),"")</f>
        <v>62</v>
      </c>
      <c r="P156" s="138">
        <f>IF(COUNTA(J156)=1,IF(COUNTA($F156)=1,MAX(P$24:P155)&amp;$F156,MAX(P$24:P155)+1),"")</f>
        <v>74</v>
      </c>
      <c r="Q156" s="138">
        <f>IF(COUNTA(K156)=1,IF(COUNTA($F156)=1,MAX(Q$24:Q155)&amp;$F156,MAX(Q$24:Q155)+1),"")</f>
        <v>74</v>
      </c>
      <c r="R156" s="138"/>
      <c r="S156" s="138"/>
      <c r="T156" s="138"/>
      <c r="U156" s="138"/>
      <c r="V156" s="138"/>
      <c r="W156" s="138"/>
      <c r="X156" s="138"/>
      <c r="Y156" s="138"/>
      <c r="Z156" s="138"/>
      <c r="AA156" s="138"/>
    </row>
    <row r="157" spans="1:52">
      <c r="A157" s="93" t="s">
        <v>109</v>
      </c>
      <c r="B157" s="141" t="s">
        <v>182</v>
      </c>
      <c r="C157" s="104" t="s">
        <v>184</v>
      </c>
      <c r="D157" s="103" t="s">
        <v>59</v>
      </c>
      <c r="E157" s="171" t="s">
        <v>60</v>
      </c>
      <c r="F157" s="190"/>
      <c r="G157" s="213"/>
      <c r="H157" s="79" t="s">
        <v>17</v>
      </c>
      <c r="I157" s="79" t="s">
        <v>17</v>
      </c>
      <c r="J157" s="79" t="s">
        <v>17</v>
      </c>
      <c r="K157" s="214" t="s">
        <v>17</v>
      </c>
      <c r="L157" s="198">
        <v>1</v>
      </c>
      <c r="M157" s="138" t="str">
        <f>IF(COUNTA(G157)=1,IF(COUNTA($F157)=1,MAX(M$24:M156)&amp;$F157,MAX(M$24:M156)+1),"")</f>
        <v/>
      </c>
      <c r="N157" s="138">
        <f>IF(COUNTA(H157)=1,IF(COUNTA($F157)=1,MAX(N$24:N156)&amp;$F157,MAX(N$24:N156)+1),"")</f>
        <v>55</v>
      </c>
      <c r="O157" s="138">
        <f>IF(COUNTA(I157)=1,IF(COUNTA($F157)=1,MAX(O$24:O156)&amp;$F157,MAX(O$24:O156)+1),"")</f>
        <v>63</v>
      </c>
      <c r="P157" s="138">
        <f>IF(COUNTA(J157)=1,IF(COUNTA($F157)=1,MAX(P$24:P156)&amp;$F157,MAX(P$24:P156)+1),"")</f>
        <v>75</v>
      </c>
      <c r="Q157" s="138">
        <f>IF(COUNTA(K157)=1,IF(COUNTA($F157)=1,MAX(Q$24:Q156)&amp;$F157,MAX(Q$24:Q156)+1),"")</f>
        <v>75</v>
      </c>
      <c r="R157" s="138"/>
      <c r="S157" s="138"/>
      <c r="T157" s="138"/>
      <c r="U157" s="138"/>
      <c r="V157" s="138"/>
      <c r="W157" s="138"/>
      <c r="X157" s="138"/>
      <c r="Y157" s="138"/>
      <c r="Z157" s="138"/>
      <c r="AA157" s="138"/>
    </row>
    <row r="158" spans="1:52">
      <c r="A158" s="93" t="s">
        <v>109</v>
      </c>
      <c r="B158" s="138" t="s">
        <v>182</v>
      </c>
      <c r="C158" s="100" t="s">
        <v>185</v>
      </c>
      <c r="D158" s="103" t="s">
        <v>59</v>
      </c>
      <c r="E158" s="171" t="s">
        <v>60</v>
      </c>
      <c r="F158" s="190"/>
      <c r="G158" s="213"/>
      <c r="H158" s="79" t="s">
        <v>17</v>
      </c>
      <c r="I158" s="79" t="s">
        <v>17</v>
      </c>
      <c r="J158" s="79" t="s">
        <v>17</v>
      </c>
      <c r="K158" s="214" t="s">
        <v>17</v>
      </c>
      <c r="L158" s="198">
        <v>1</v>
      </c>
      <c r="M158" s="138" t="str">
        <f>IF(COUNTA(G158)=1,IF(COUNTA($F158)=1,MAX(M$24:M157)&amp;$F158,MAX(M$24:M157)+1),"")</f>
        <v/>
      </c>
      <c r="N158" s="138">
        <f>IF(COUNTA(H158)=1,IF(COUNTA($F158)=1,MAX(N$24:N157)&amp;$F158,MAX(N$24:N157)+1),"")</f>
        <v>56</v>
      </c>
      <c r="O158" s="138">
        <f>IF(COUNTA(I158)=1,IF(COUNTA($F158)=1,MAX(O$24:O157)&amp;$F158,MAX(O$24:O157)+1),"")</f>
        <v>64</v>
      </c>
      <c r="P158" s="138">
        <f>IF(COUNTA(J158)=1,IF(COUNTA($F158)=1,MAX(P$24:P157)&amp;$F158,MAX(P$24:P157)+1),"")</f>
        <v>76</v>
      </c>
      <c r="Q158" s="138">
        <f>IF(COUNTA(K158)=1,IF(COUNTA($F158)=1,MAX(Q$24:Q157)&amp;$F158,MAX(Q$24:Q157)+1),"")</f>
        <v>76</v>
      </c>
      <c r="R158" s="138"/>
      <c r="S158" s="138"/>
      <c r="T158" s="138"/>
      <c r="U158" s="138"/>
      <c r="V158" s="138"/>
      <c r="W158" s="138"/>
      <c r="X158" s="138"/>
      <c r="Y158" s="138"/>
      <c r="Z158" s="138"/>
      <c r="AA158" s="138"/>
    </row>
    <row r="159" spans="1:52">
      <c r="A159" s="93" t="s">
        <v>109</v>
      </c>
      <c r="B159" s="138" t="s">
        <v>182</v>
      </c>
      <c r="C159" s="104" t="s">
        <v>186</v>
      </c>
      <c r="D159" s="103" t="s">
        <v>59</v>
      </c>
      <c r="E159" s="171" t="s">
        <v>60</v>
      </c>
      <c r="F159" s="190"/>
      <c r="G159" s="213"/>
      <c r="H159" s="79" t="s">
        <v>17</v>
      </c>
      <c r="I159" s="79" t="s">
        <v>17</v>
      </c>
      <c r="J159" s="79" t="s">
        <v>17</v>
      </c>
      <c r="K159" s="214" t="s">
        <v>17</v>
      </c>
      <c r="L159" s="198">
        <v>1</v>
      </c>
      <c r="M159" s="138" t="str">
        <f>IF(COUNTA(G159)=1,IF(COUNTA($F159)=1,MAX(M$24:M158)&amp;$F159,MAX(M$24:M158)+1),"")</f>
        <v/>
      </c>
      <c r="N159" s="138">
        <f>IF(COUNTA(H159)=1,IF(COUNTA($F159)=1,MAX(N$24:N158)&amp;$F159,MAX(N$24:N158)+1),"")</f>
        <v>57</v>
      </c>
      <c r="O159" s="138">
        <f>IF(COUNTA(I159)=1,IF(COUNTA($F159)=1,MAX(O$24:O158)&amp;$F159,MAX(O$24:O158)+1),"")</f>
        <v>65</v>
      </c>
      <c r="P159" s="138">
        <f>IF(COUNTA(J159)=1,IF(COUNTA($F159)=1,MAX(P$24:P158)&amp;$F159,MAX(P$24:P158)+1),"")</f>
        <v>77</v>
      </c>
      <c r="Q159" s="138">
        <f>IF(COUNTA(K159)=1,IF(COUNTA($F159)=1,MAX(Q$24:Q158)&amp;$F159,MAX(Q$24:Q158)+1),"")</f>
        <v>77</v>
      </c>
      <c r="R159" s="138"/>
      <c r="S159" s="138"/>
      <c r="T159" s="138"/>
      <c r="U159" s="138"/>
      <c r="V159" s="138"/>
      <c r="W159" s="138"/>
      <c r="X159" s="138"/>
      <c r="Y159" s="138"/>
      <c r="Z159" s="138"/>
      <c r="AA159" s="138"/>
    </row>
    <row r="160" spans="1:52">
      <c r="A160" s="93" t="s">
        <v>109</v>
      </c>
      <c r="B160" s="138" t="s">
        <v>182</v>
      </c>
      <c r="C160" s="100" t="s">
        <v>187</v>
      </c>
      <c r="D160" s="100"/>
      <c r="E160" s="171" t="s">
        <v>44</v>
      </c>
      <c r="F160" s="190"/>
      <c r="G160" s="213"/>
      <c r="H160" s="79" t="s">
        <v>17</v>
      </c>
      <c r="I160" s="79" t="s">
        <v>17</v>
      </c>
      <c r="J160" s="79" t="s">
        <v>17</v>
      </c>
      <c r="K160" s="214" t="s">
        <v>17</v>
      </c>
      <c r="L160" s="198">
        <v>1</v>
      </c>
      <c r="M160" s="138" t="str">
        <f>IF(COUNTA(G160)=1,IF(COUNTA($F160)=1,MAX(M$24:M159)&amp;$F160,MAX(M$24:M159)+1),"")</f>
        <v/>
      </c>
      <c r="N160" s="138">
        <f>IF(COUNTA(H160)=1,IF(COUNTA($F160)=1,MAX(N$24:N159)&amp;$F160,MAX(N$24:N159)+1),"")</f>
        <v>58</v>
      </c>
      <c r="O160" s="138">
        <f>IF(COUNTA(I160)=1,IF(COUNTA($F160)=1,MAX(O$24:O159)&amp;$F160,MAX(O$24:O159)+1),"")</f>
        <v>66</v>
      </c>
      <c r="P160" s="138">
        <f>IF(COUNTA(J160)=1,IF(COUNTA($F160)=1,MAX(P$24:P159)&amp;$F160,MAX(P$24:P159)+1),"")</f>
        <v>78</v>
      </c>
      <c r="Q160" s="138">
        <f>IF(COUNTA(K160)=1,IF(COUNTA($F160)=1,MAX(Q$24:Q159)&amp;$F160,MAX(Q$24:Q159)+1),"")</f>
        <v>78</v>
      </c>
      <c r="R160" s="138"/>
      <c r="S160" s="138"/>
      <c r="T160" s="138"/>
      <c r="U160" s="138"/>
      <c r="V160" s="138"/>
      <c r="W160" s="138"/>
      <c r="X160" s="138"/>
      <c r="Y160" s="138"/>
      <c r="Z160" s="138"/>
      <c r="AA160" s="138"/>
    </row>
    <row r="161" spans="1:52">
      <c r="A161" s="93" t="s">
        <v>109</v>
      </c>
      <c r="B161" s="138" t="s">
        <v>182</v>
      </c>
      <c r="C161" s="100" t="s">
        <v>188</v>
      </c>
      <c r="D161" s="103" t="s">
        <v>59</v>
      </c>
      <c r="E161" s="171" t="s">
        <v>60</v>
      </c>
      <c r="F161" s="190"/>
      <c r="G161" s="213"/>
      <c r="H161" s="79" t="s">
        <v>17</v>
      </c>
      <c r="I161" s="79" t="s">
        <v>17</v>
      </c>
      <c r="J161" s="79" t="s">
        <v>17</v>
      </c>
      <c r="K161" s="214" t="s">
        <v>17</v>
      </c>
      <c r="L161" s="198">
        <v>1</v>
      </c>
      <c r="M161" s="138" t="str">
        <f>IF(COUNTA(G161)=1,IF(COUNTA($F161)=1,MAX(M$24:M160)&amp;$F161,MAX(M$24:M160)+1),"")</f>
        <v/>
      </c>
      <c r="N161" s="138">
        <f>IF(COUNTA(H161)=1,IF(COUNTA($F161)=1,MAX(N$24:N160)&amp;$F161,MAX(N$24:N160)+1),"")</f>
        <v>59</v>
      </c>
      <c r="O161" s="138">
        <f>IF(COUNTA(I161)=1,IF(COUNTA($F161)=1,MAX(O$24:O160)&amp;$F161,MAX(O$24:O160)+1),"")</f>
        <v>67</v>
      </c>
      <c r="P161" s="138">
        <f>IF(COUNTA(J161)=1,IF(COUNTA($F161)=1,MAX(P$24:P160)&amp;$F161,MAX(P$24:P160)+1),"")</f>
        <v>79</v>
      </c>
      <c r="Q161" s="138">
        <f>IF(COUNTA(K161)=1,IF(COUNTA($F161)=1,MAX(Q$24:Q160)&amp;$F161,MAX(Q$24:Q160)+1),"")</f>
        <v>79</v>
      </c>
      <c r="R161" s="138"/>
      <c r="S161" s="138"/>
      <c r="T161" s="138"/>
      <c r="U161" s="138"/>
      <c r="V161" s="138"/>
      <c r="W161" s="138"/>
      <c r="X161" s="138"/>
      <c r="Y161" s="138"/>
      <c r="Z161" s="138"/>
      <c r="AA161" s="138"/>
    </row>
    <row r="162" spans="1:52">
      <c r="A162" s="93" t="s">
        <v>109</v>
      </c>
      <c r="B162" s="138" t="s">
        <v>182</v>
      </c>
      <c r="C162" s="100" t="s">
        <v>189</v>
      </c>
      <c r="D162" s="103" t="s">
        <v>59</v>
      </c>
      <c r="E162" s="171" t="s">
        <v>60</v>
      </c>
      <c r="F162" s="190"/>
      <c r="G162" s="213"/>
      <c r="H162" s="79" t="s">
        <v>17</v>
      </c>
      <c r="I162" s="79" t="s">
        <v>17</v>
      </c>
      <c r="J162" s="79" t="s">
        <v>17</v>
      </c>
      <c r="K162" s="214" t="s">
        <v>17</v>
      </c>
      <c r="L162" s="198">
        <v>1</v>
      </c>
      <c r="M162" s="138" t="str">
        <f>IF(COUNTA(G162)=1,IF(COUNTA($F162)=1,MAX(M$24:M161)&amp;$F162,MAX(M$24:M161)+1),"")</f>
        <v/>
      </c>
      <c r="N162" s="138">
        <f>IF(COUNTA(H162)=1,IF(COUNTA($F162)=1,MAX(N$24:N161)&amp;$F162,MAX(N$24:N161)+1),"")</f>
        <v>60</v>
      </c>
      <c r="O162" s="138">
        <f>IF(COUNTA(I162)=1,IF(COUNTA($F162)=1,MAX(O$24:O161)&amp;$F162,MAX(O$24:O161)+1),"")</f>
        <v>68</v>
      </c>
      <c r="P162" s="138">
        <f>IF(COUNTA(J162)=1,IF(COUNTA($F162)=1,MAX(P$24:P161)&amp;$F162,MAX(P$24:P161)+1),"")</f>
        <v>80</v>
      </c>
      <c r="Q162" s="138">
        <f>IF(COUNTA(K162)=1,IF(COUNTA($F162)=1,MAX(Q$24:Q161)&amp;$F162,MAX(Q$24:Q161)+1),"")</f>
        <v>80</v>
      </c>
      <c r="R162" s="138"/>
      <c r="S162" s="138"/>
      <c r="T162" s="138"/>
      <c r="U162" s="138"/>
      <c r="V162" s="138"/>
      <c r="W162" s="138"/>
      <c r="X162" s="138"/>
      <c r="Y162" s="138"/>
      <c r="Z162" s="138"/>
      <c r="AA162" s="138"/>
    </row>
    <row r="163" spans="1:52">
      <c r="A163" s="93" t="s">
        <v>109</v>
      </c>
      <c r="B163" s="138" t="s">
        <v>182</v>
      </c>
      <c r="C163" s="100" t="s">
        <v>190</v>
      </c>
      <c r="D163" s="103" t="s">
        <v>59</v>
      </c>
      <c r="E163" s="171" t="s">
        <v>60</v>
      </c>
      <c r="F163" s="190"/>
      <c r="G163" s="213"/>
      <c r="H163" s="79" t="s">
        <v>17</v>
      </c>
      <c r="I163" s="79" t="s">
        <v>17</v>
      </c>
      <c r="J163" s="79" t="s">
        <v>17</v>
      </c>
      <c r="K163" s="214" t="s">
        <v>17</v>
      </c>
      <c r="L163" s="198">
        <v>1</v>
      </c>
      <c r="M163" s="138" t="str">
        <f>IF(COUNTA(G163)=1,IF(COUNTA($F163)=1,MAX(M$24:M162)&amp;$F163,MAX(M$24:M162)+1),"")</f>
        <v/>
      </c>
      <c r="N163" s="138">
        <f>IF(COUNTA(H163)=1,IF(COUNTA($F163)=1,MAX(N$24:N162)&amp;$F163,MAX(N$24:N162)+1),"")</f>
        <v>61</v>
      </c>
      <c r="O163" s="138">
        <f>IF(COUNTA(I163)=1,IF(COUNTA($F163)=1,MAX(O$24:O162)&amp;$F163,MAX(O$24:O162)+1),"")</f>
        <v>69</v>
      </c>
      <c r="P163" s="138">
        <f>IF(COUNTA(J163)=1,IF(COUNTA($F163)=1,MAX(P$24:P162)&amp;$F163,MAX(P$24:P162)+1),"")</f>
        <v>81</v>
      </c>
      <c r="Q163" s="138">
        <f>IF(COUNTA(K163)=1,IF(COUNTA($F163)=1,MAX(Q$24:Q162)&amp;$F163,MAX(Q$24:Q162)+1),"")</f>
        <v>81</v>
      </c>
      <c r="R163" s="138"/>
      <c r="S163" s="138"/>
      <c r="T163" s="138"/>
      <c r="U163" s="138"/>
      <c r="V163" s="138"/>
      <c r="W163" s="138"/>
      <c r="X163" s="138"/>
      <c r="Y163" s="138"/>
      <c r="Z163" s="138"/>
      <c r="AA163" s="138"/>
    </row>
    <row r="164" spans="1:52" ht="28.8">
      <c r="A164" s="93" t="s">
        <v>109</v>
      </c>
      <c r="B164" s="138" t="s">
        <v>182</v>
      </c>
      <c r="C164" s="100" t="s">
        <v>191</v>
      </c>
      <c r="D164" s="103" t="s">
        <v>59</v>
      </c>
      <c r="E164" s="171" t="s">
        <v>60</v>
      </c>
      <c r="F164" s="190"/>
      <c r="G164" s="213"/>
      <c r="H164" s="79"/>
      <c r="I164" s="79" t="s">
        <v>17</v>
      </c>
      <c r="J164" s="79" t="s">
        <v>17</v>
      </c>
      <c r="K164" s="214" t="s">
        <v>17</v>
      </c>
      <c r="L164" s="198">
        <v>1</v>
      </c>
      <c r="M164" s="138" t="str">
        <f>IF(COUNTA(G164)=1,IF(COUNTA($F164)=1,MAX(M$24:M163)&amp;$F164,MAX(M$24:M163)+1),"")</f>
        <v/>
      </c>
      <c r="N164" s="138" t="str">
        <f>IF(COUNTA(H164)=1,IF(COUNTA($F164)=1,MAX(N$24:N163)&amp;$F164,MAX(N$24:N163)+1),"")</f>
        <v/>
      </c>
      <c r="O164" s="138">
        <f>IF(COUNTA(I164)=1,IF(COUNTA($F164)=1,MAX(O$24:O163)&amp;$F164,MAX(O$24:O163)+1),"")</f>
        <v>70</v>
      </c>
      <c r="P164" s="138">
        <f>IF(COUNTA(J164)=1,IF(COUNTA($F164)=1,MAX(P$24:P163)&amp;$F164,MAX(P$24:P163)+1),"")</f>
        <v>82</v>
      </c>
      <c r="Q164" s="138">
        <f>IF(COUNTA(K164)=1,IF(COUNTA($F164)=1,MAX(Q$24:Q163)&amp;$F164,MAX(Q$24:Q163)+1),"")</f>
        <v>82</v>
      </c>
      <c r="R164" s="138"/>
      <c r="S164" s="138"/>
      <c r="T164" s="138"/>
      <c r="U164" s="138"/>
      <c r="V164" s="138"/>
      <c r="W164" s="138"/>
      <c r="X164" s="138"/>
      <c r="Y164" s="138"/>
      <c r="Z164" s="138"/>
      <c r="AA164" s="138"/>
    </row>
    <row r="165" spans="1:52">
      <c r="A165" s="93" t="s">
        <v>109</v>
      </c>
      <c r="B165" s="138" t="s">
        <v>182</v>
      </c>
      <c r="C165" s="100" t="s">
        <v>192</v>
      </c>
      <c r="D165" s="103" t="s">
        <v>59</v>
      </c>
      <c r="E165" s="171" t="s">
        <v>60</v>
      </c>
      <c r="F165" s="190"/>
      <c r="G165" s="213"/>
      <c r="H165" s="79" t="s">
        <v>17</v>
      </c>
      <c r="I165" s="79" t="s">
        <v>17</v>
      </c>
      <c r="J165" s="79" t="s">
        <v>17</v>
      </c>
      <c r="K165" s="214" t="s">
        <v>17</v>
      </c>
      <c r="L165" s="198">
        <v>1</v>
      </c>
      <c r="M165" s="138" t="str">
        <f>IF(COUNTA(G165)=1,IF(COUNTA($F165)=1,MAX(M$24:M164)&amp;$F165,MAX(M$24:M164)+1),"")</f>
        <v/>
      </c>
      <c r="N165" s="138">
        <f>IF(COUNTA(H165)=1,IF(COUNTA($F165)=1,MAX(N$24:N164)&amp;$F165,MAX(N$24:N164)+1),"")</f>
        <v>62</v>
      </c>
      <c r="O165" s="138">
        <f>IF(COUNTA(I165)=1,IF(COUNTA($F165)=1,MAX(O$24:O164)&amp;$F165,MAX(O$24:O164)+1),"")</f>
        <v>71</v>
      </c>
      <c r="P165" s="138">
        <f>IF(COUNTA(J165)=1,IF(COUNTA($F165)=1,MAX(P$24:P164)&amp;$F165,MAX(P$24:P164)+1),"")</f>
        <v>83</v>
      </c>
      <c r="Q165" s="138">
        <f>IF(COUNTA(K165)=1,IF(COUNTA($F165)=1,MAX(Q$24:Q164)&amp;$F165,MAX(Q$24:Q164)+1),"")</f>
        <v>83</v>
      </c>
      <c r="R165" s="138"/>
      <c r="S165" s="138"/>
      <c r="T165" s="138"/>
      <c r="U165" s="138"/>
      <c r="V165" s="138"/>
      <c r="W165" s="138"/>
      <c r="X165" s="138"/>
      <c r="Y165" s="138"/>
      <c r="Z165" s="138"/>
      <c r="AA165" s="138"/>
    </row>
    <row r="166" spans="1:52">
      <c r="A166" s="93" t="s">
        <v>109</v>
      </c>
      <c r="B166" s="138" t="s">
        <v>182</v>
      </c>
      <c r="C166" s="100" t="s">
        <v>193</v>
      </c>
      <c r="D166" s="103" t="s">
        <v>59</v>
      </c>
      <c r="E166" s="171" t="s">
        <v>578</v>
      </c>
      <c r="F166" s="190"/>
      <c r="G166" s="213"/>
      <c r="H166" s="79" t="s">
        <v>17</v>
      </c>
      <c r="I166" s="79" t="s">
        <v>17</v>
      </c>
      <c r="J166" s="79" t="s">
        <v>17</v>
      </c>
      <c r="K166" s="214" t="s">
        <v>17</v>
      </c>
      <c r="L166" s="198">
        <v>1</v>
      </c>
      <c r="M166" s="138" t="str">
        <f>IF(COUNTA(G166)=1,IF(COUNTA($F166)=1,MAX(M$24:M165)&amp;$F166,MAX(M$24:M165)+1),"")</f>
        <v/>
      </c>
      <c r="N166" s="138">
        <f>IF(COUNTA(H166)=1,IF(COUNTA($F166)=1,MAX(N$24:N165)&amp;$F166,MAX(N$24:N165)+1),"")</f>
        <v>63</v>
      </c>
      <c r="O166" s="138">
        <f>IF(COUNTA(I166)=1,IF(COUNTA($F166)=1,MAX(O$24:O165)&amp;$F166,MAX(O$24:O165)+1),"")</f>
        <v>72</v>
      </c>
      <c r="P166" s="138">
        <f>IF(COUNTA(J166)=1,IF(COUNTA($F166)=1,MAX(P$24:P165)&amp;$F166,MAX(P$24:P165)+1),"")</f>
        <v>84</v>
      </c>
      <c r="Q166" s="138">
        <f>IF(COUNTA(K166)=1,IF(COUNTA($F166)=1,MAX(Q$24:Q165)&amp;$F166,MAX(Q$24:Q165)+1),"")</f>
        <v>84</v>
      </c>
      <c r="R166" s="138"/>
      <c r="S166" s="138"/>
      <c r="T166" s="138"/>
      <c r="U166" s="138"/>
      <c r="V166" s="138"/>
      <c r="W166" s="138"/>
      <c r="X166" s="138"/>
      <c r="Y166" s="138"/>
      <c r="Z166" s="138"/>
      <c r="AA166" s="138"/>
    </row>
    <row r="167" spans="1:52">
      <c r="A167" s="93" t="s">
        <v>109</v>
      </c>
      <c r="B167" s="138" t="s">
        <v>182</v>
      </c>
      <c r="C167" s="104" t="s">
        <v>194</v>
      </c>
      <c r="D167" s="103" t="s">
        <v>59</v>
      </c>
      <c r="E167" s="171" t="s">
        <v>60</v>
      </c>
      <c r="F167" s="190" t="s">
        <v>581</v>
      </c>
      <c r="G167" s="213"/>
      <c r="H167" s="79" t="s">
        <v>17</v>
      </c>
      <c r="I167" s="79" t="s">
        <v>17</v>
      </c>
      <c r="J167" s="79" t="s">
        <v>17</v>
      </c>
      <c r="K167" s="214" t="s">
        <v>17</v>
      </c>
      <c r="L167" s="198">
        <v>1</v>
      </c>
      <c r="M167" s="138" t="str">
        <f>IF(COUNTA(G167)=1,IF(COUNTA($F167)=1,MAX(M$24:M166)&amp;$F167,MAX(M$24:M166)+1),"")</f>
        <v/>
      </c>
      <c r="N167" s="138" t="str">
        <f>IF(COUNTA(H167)=1,IF(COUNTA($F167)=1,MAX(N$24:N166)&amp;$F167,MAX(N$24:N166)+1),"")</f>
        <v>63a</v>
      </c>
      <c r="O167" s="138" t="str">
        <f>IF(COUNTA(I167)=1,IF(COUNTA($F167)=1,MAX(O$24:O166)&amp;$F167,MAX(O$24:O166)+1),"")</f>
        <v>72a</v>
      </c>
      <c r="P167" s="138" t="str">
        <f>IF(COUNTA(J167)=1,IF(COUNTA($F167)=1,MAX(P$24:P166)&amp;$F167,MAX(P$24:P166)+1),"")</f>
        <v>84a</v>
      </c>
      <c r="Q167" s="138" t="str">
        <f>IF(COUNTA(K167)=1,IF(COUNTA($F167)=1,MAX(Q$24:Q166)&amp;$F167,MAX(Q$24:Q166)+1),"")</f>
        <v>84a</v>
      </c>
      <c r="R167" s="138"/>
      <c r="S167" s="138"/>
      <c r="T167" s="138"/>
      <c r="U167" s="138"/>
      <c r="V167" s="138"/>
      <c r="W167" s="138"/>
      <c r="X167" s="138"/>
      <c r="Y167" s="138"/>
      <c r="Z167" s="138"/>
      <c r="AA167" s="138"/>
    </row>
    <row r="168" spans="1:52" ht="28.8">
      <c r="A168" s="93" t="s">
        <v>109</v>
      </c>
      <c r="B168" s="138" t="s">
        <v>182</v>
      </c>
      <c r="C168" s="104" t="s">
        <v>195</v>
      </c>
      <c r="D168" s="103" t="s">
        <v>59</v>
      </c>
      <c r="E168" s="171" t="s">
        <v>60</v>
      </c>
      <c r="F168" s="190" t="s">
        <v>582</v>
      </c>
      <c r="G168" s="213"/>
      <c r="H168" s="79" t="s">
        <v>17</v>
      </c>
      <c r="I168" s="79" t="s">
        <v>17</v>
      </c>
      <c r="J168" s="79" t="s">
        <v>17</v>
      </c>
      <c r="K168" s="214" t="s">
        <v>17</v>
      </c>
      <c r="L168" s="198">
        <v>1</v>
      </c>
      <c r="M168" s="138" t="str">
        <f>IF(COUNTA(G168)=1,IF(COUNTA($F168)=1,MAX(M$24:M167)&amp;$F168,MAX(M$24:M167)+1),"")</f>
        <v/>
      </c>
      <c r="N168" s="138" t="str">
        <f>IF(COUNTA(H168)=1,IF(COUNTA($F168)=1,MAX(N$24:N167)&amp;$F168,MAX(N$24:N167)+1),"")</f>
        <v>63b</v>
      </c>
      <c r="O168" s="138" t="str">
        <f>IF(COUNTA(I168)=1,IF(COUNTA($F168)=1,MAX(O$24:O167)&amp;$F168,MAX(O$24:O167)+1),"")</f>
        <v>72b</v>
      </c>
      <c r="P168" s="138" t="str">
        <f>IF(COUNTA(J168)=1,IF(COUNTA($F168)=1,MAX(P$24:P167)&amp;$F168,MAX(P$24:P167)+1),"")</f>
        <v>84b</v>
      </c>
      <c r="Q168" s="138" t="str">
        <f>IF(COUNTA(K168)=1,IF(COUNTA($F168)=1,MAX(Q$24:Q167)&amp;$F168,MAX(Q$24:Q167)+1),"")</f>
        <v>84b</v>
      </c>
      <c r="R168" s="138"/>
      <c r="S168" s="138"/>
      <c r="T168" s="138"/>
      <c r="U168" s="138"/>
      <c r="V168" s="138"/>
      <c r="W168" s="138"/>
      <c r="X168" s="138"/>
      <c r="Y168" s="138"/>
      <c r="Z168" s="138"/>
      <c r="AA168" s="138"/>
    </row>
    <row r="169" spans="1:52" ht="39.9" customHeight="1">
      <c r="A169" s="93" t="s">
        <v>109</v>
      </c>
      <c r="B169" s="138" t="s">
        <v>182</v>
      </c>
      <c r="C169" s="104" t="s">
        <v>196</v>
      </c>
      <c r="D169" s="103" t="s">
        <v>59</v>
      </c>
      <c r="E169" s="171" t="s">
        <v>60</v>
      </c>
      <c r="F169" s="190" t="s">
        <v>591</v>
      </c>
      <c r="G169" s="213"/>
      <c r="H169" s="79" t="s">
        <v>17</v>
      </c>
      <c r="I169" s="79" t="s">
        <v>17</v>
      </c>
      <c r="J169" s="79" t="s">
        <v>17</v>
      </c>
      <c r="K169" s="214" t="s">
        <v>17</v>
      </c>
      <c r="L169" s="198">
        <v>1</v>
      </c>
      <c r="M169" s="138" t="str">
        <f>IF(COUNTA(G169)=1,IF(COUNTA($F169)=1,MAX(M$24:M168)&amp;$F169,MAX(M$24:M168)+1),"")</f>
        <v/>
      </c>
      <c r="N169" s="138" t="str">
        <f>IF(COUNTA(H169)=1,IF(COUNTA($F169)=1,MAX(N$24:N168)&amp;$F169,MAX(N$24:N168)+1),"")</f>
        <v>63c</v>
      </c>
      <c r="O169" s="138" t="str">
        <f>IF(COUNTA(I169)=1,IF(COUNTA($F169)=1,MAX(O$24:O168)&amp;$F169,MAX(O$24:O168)+1),"")</f>
        <v>72c</v>
      </c>
      <c r="P169" s="138" t="str">
        <f>IF(COUNTA(J169)=1,IF(COUNTA($F169)=1,MAX(P$24:P168)&amp;$F169,MAX(P$24:P168)+1),"")</f>
        <v>84c</v>
      </c>
      <c r="Q169" s="138" t="str">
        <f>IF(COUNTA(K169)=1,IF(COUNTA($F169)=1,MAX(Q$24:Q168)&amp;$F169,MAX(Q$24:Q168)+1),"")</f>
        <v>84c</v>
      </c>
      <c r="R169" s="138"/>
      <c r="S169" s="138"/>
      <c r="T169" s="138"/>
      <c r="U169" s="138"/>
      <c r="V169" s="138"/>
      <c r="W169" s="138"/>
      <c r="X169" s="138"/>
      <c r="Y169" s="138"/>
      <c r="Z169" s="138"/>
      <c r="AA169" s="138"/>
    </row>
    <row r="170" spans="1:52" ht="41.1" customHeight="1">
      <c r="A170" s="93" t="s">
        <v>109</v>
      </c>
      <c r="B170" s="138" t="s">
        <v>182</v>
      </c>
      <c r="C170" s="104" t="s">
        <v>197</v>
      </c>
      <c r="D170" s="103" t="s">
        <v>59</v>
      </c>
      <c r="E170" s="171" t="s">
        <v>60</v>
      </c>
      <c r="F170" s="190" t="s">
        <v>604</v>
      </c>
      <c r="G170" s="213"/>
      <c r="H170" s="79" t="s">
        <v>17</v>
      </c>
      <c r="I170" s="79" t="s">
        <v>17</v>
      </c>
      <c r="J170" s="79" t="s">
        <v>17</v>
      </c>
      <c r="K170" s="214" t="s">
        <v>17</v>
      </c>
      <c r="L170" s="198">
        <v>1</v>
      </c>
      <c r="M170" s="138" t="str">
        <f>IF(COUNTA(G170)=1,IF(COUNTA($F170)=1,MAX(M$24:M169)&amp;$F170,MAX(M$24:M169)+1),"")</f>
        <v/>
      </c>
      <c r="N170" s="138" t="str">
        <f>IF(COUNTA(H170)=1,IF(COUNTA($F170)=1,MAX(N$24:N169)&amp;$F170,MAX(N$24:N169)+1),"")</f>
        <v>63d</v>
      </c>
      <c r="O170" s="138" t="str">
        <f>IF(COUNTA(I170)=1,IF(COUNTA($F170)=1,MAX(O$24:O169)&amp;$F170,MAX(O$24:O169)+1),"")</f>
        <v>72d</v>
      </c>
      <c r="P170" s="138" t="str">
        <f>IF(COUNTA(J170)=1,IF(COUNTA($F170)=1,MAX(P$24:P169)&amp;$F170,MAX(P$24:P169)+1),"")</f>
        <v>84d</v>
      </c>
      <c r="Q170" s="138" t="str">
        <f>IF(COUNTA(K170)=1,IF(COUNTA($F170)=1,MAX(Q$24:Q169)&amp;$F170,MAX(Q$24:Q169)+1),"")</f>
        <v>84d</v>
      </c>
      <c r="R170" s="138"/>
      <c r="S170" s="138"/>
      <c r="T170" s="138"/>
      <c r="U170" s="138"/>
      <c r="V170" s="138"/>
      <c r="W170" s="138"/>
      <c r="X170" s="138"/>
      <c r="Y170" s="138"/>
      <c r="Z170" s="138"/>
      <c r="AA170" s="138"/>
    </row>
    <row r="171" spans="1:52" ht="100.8">
      <c r="A171" s="93" t="s">
        <v>109</v>
      </c>
      <c r="B171" s="138" t="s">
        <v>182</v>
      </c>
      <c r="C171" s="109" t="s">
        <v>198</v>
      </c>
      <c r="D171" s="108"/>
      <c r="E171" s="172" t="s">
        <v>44</v>
      </c>
      <c r="F171" s="190" t="s">
        <v>607</v>
      </c>
      <c r="G171" s="213"/>
      <c r="H171" s="79" t="s">
        <v>17</v>
      </c>
      <c r="I171" s="79" t="s">
        <v>17</v>
      </c>
      <c r="J171" s="79" t="s">
        <v>17</v>
      </c>
      <c r="K171" s="214" t="s">
        <v>17</v>
      </c>
      <c r="L171" s="198">
        <v>1</v>
      </c>
      <c r="M171" s="138" t="str">
        <f>IF(COUNTA(G171)=1,IF(COUNTA($F171)=1,MAX(M$24:M170)&amp;$F171,MAX(M$24:M170)+1),"")</f>
        <v/>
      </c>
      <c r="N171" s="138" t="str">
        <f>IF(COUNTA(H171)=1,IF(COUNTA($F171)=1,MAX(N$24:N170)&amp;$F171,MAX(N$24:N170)+1),"")</f>
        <v>63e</v>
      </c>
      <c r="O171" s="138" t="str">
        <f>IF(COUNTA(I171)=1,IF(COUNTA($F171)=1,MAX(O$24:O170)&amp;$F171,MAX(O$24:O170)+1),"")</f>
        <v>72e</v>
      </c>
      <c r="P171" s="138" t="str">
        <f>IF(COUNTA(J171)=1,IF(COUNTA($F171)=1,MAX(P$24:P170)&amp;$F171,MAX(P$24:P170)+1),"")</f>
        <v>84e</v>
      </c>
      <c r="Q171" s="138" t="str">
        <f>IF(COUNTA(K171)=1,IF(COUNTA($F171)=1,MAX(Q$24:Q170)&amp;$F171,MAX(Q$24:Q170)+1),"")</f>
        <v>84e</v>
      </c>
      <c r="R171" s="138"/>
      <c r="S171" s="138"/>
      <c r="T171" s="138"/>
      <c r="U171" s="138"/>
      <c r="V171" s="138"/>
      <c r="W171" s="138"/>
      <c r="X171" s="138"/>
      <c r="Y171" s="138"/>
      <c r="Z171" s="138"/>
      <c r="AA171" s="138"/>
    </row>
    <row r="172" spans="1:52">
      <c r="A172" s="93" t="s">
        <v>109</v>
      </c>
      <c r="B172" s="138" t="s">
        <v>182</v>
      </c>
      <c r="C172" s="100" t="s">
        <v>199</v>
      </c>
      <c r="D172" s="100"/>
      <c r="E172" s="172" t="s">
        <v>44</v>
      </c>
      <c r="F172" s="190"/>
      <c r="G172" s="213"/>
      <c r="H172" s="79" t="s">
        <v>17</v>
      </c>
      <c r="I172" s="79" t="s">
        <v>17</v>
      </c>
      <c r="J172" s="79" t="s">
        <v>17</v>
      </c>
      <c r="K172" s="214" t="s">
        <v>17</v>
      </c>
      <c r="L172" s="198">
        <v>1</v>
      </c>
      <c r="M172" s="138" t="str">
        <f>IF(COUNTA(G172)=1,IF(COUNTA($F172)=1,MAX(M$24:M171)&amp;$F172,MAX(M$24:M171)+1),"")</f>
        <v/>
      </c>
      <c r="N172" s="138">
        <f>IF(COUNTA(H172)=1,IF(COUNTA($F172)=1,MAX(N$24:N171)&amp;$F172,MAX(N$24:N171)+1),"")</f>
        <v>64</v>
      </c>
      <c r="O172" s="138">
        <f>IF(COUNTA(I172)=1,IF(COUNTA($F172)=1,MAX(O$24:O171)&amp;$F172,MAX(O$24:O171)+1),"")</f>
        <v>73</v>
      </c>
      <c r="P172" s="138">
        <f>IF(COUNTA(J172)=1,IF(COUNTA($F172)=1,MAX(P$24:P171)&amp;$F172,MAX(P$24:P171)+1),"")</f>
        <v>85</v>
      </c>
      <c r="Q172" s="138">
        <f>IF(COUNTA(K172)=1,IF(COUNTA($F172)=1,MAX(Q$24:Q171)&amp;$F172,MAX(Q$24:Q171)+1),"")</f>
        <v>85</v>
      </c>
      <c r="R172" s="138"/>
      <c r="S172" s="138"/>
      <c r="T172" s="138"/>
      <c r="U172" s="138"/>
      <c r="V172" s="138"/>
      <c r="W172" s="138"/>
      <c r="X172" s="138"/>
      <c r="Y172" s="138"/>
      <c r="Z172" s="138"/>
      <c r="AA172" s="138"/>
    </row>
    <row r="173" spans="1:52" ht="79.349999999999994" customHeight="1">
      <c r="A173" s="93" t="s">
        <v>109</v>
      </c>
      <c r="B173" s="138" t="s">
        <v>182</v>
      </c>
      <c r="C173" s="149" t="s">
        <v>1100</v>
      </c>
      <c r="D173" s="103" t="s">
        <v>59</v>
      </c>
      <c r="E173" s="171" t="s">
        <v>60</v>
      </c>
      <c r="F173" s="190"/>
      <c r="G173" s="213"/>
      <c r="H173" s="79" t="s">
        <v>17</v>
      </c>
      <c r="I173" s="79" t="s">
        <v>17</v>
      </c>
      <c r="J173" s="79" t="s">
        <v>17</v>
      </c>
      <c r="K173" s="214" t="s">
        <v>17</v>
      </c>
      <c r="L173" s="198">
        <v>1</v>
      </c>
      <c r="M173" s="138" t="str">
        <f>IF(COUNTA(G173)=1,IF(COUNTA($F173)=1,MAX(M$24:M172)&amp;$F173,MAX(M$24:M172)+1),"")</f>
        <v/>
      </c>
      <c r="N173" s="138">
        <f>IF(COUNTA(H173)=1,IF(COUNTA($F173)=1,MAX(N$24:N172)&amp;$F173,MAX(N$24:N172)+1),"")</f>
        <v>65</v>
      </c>
      <c r="O173" s="138">
        <f>IF(COUNTA(I173)=1,IF(COUNTA($F173)=1,MAX(O$24:O172)&amp;$F173,MAX(O$24:O172)+1),"")</f>
        <v>74</v>
      </c>
      <c r="P173" s="138">
        <f>IF(COUNTA(J173)=1,IF(COUNTA($F173)=1,MAX(P$24:P172)&amp;$F173,MAX(P$24:P172)+1),"")</f>
        <v>86</v>
      </c>
      <c r="Q173" s="138">
        <f>IF(COUNTA(K173)=1,IF(COUNTA($F173)=1,MAX(Q$24:Q172)&amp;$F173,MAX(Q$24:Q172)+1),"")</f>
        <v>86</v>
      </c>
      <c r="R173" s="138"/>
      <c r="S173" s="138"/>
      <c r="T173" s="138"/>
      <c r="U173" s="138"/>
      <c r="V173" s="138"/>
      <c r="W173" s="138"/>
      <c r="X173" s="138"/>
      <c r="Y173" s="138"/>
      <c r="Z173" s="138"/>
      <c r="AA173" s="138"/>
    </row>
    <row r="174" spans="1:52" s="6" customFormat="1" ht="43.2">
      <c r="A174" s="90" t="s">
        <v>201</v>
      </c>
      <c r="B174" s="136" t="s">
        <v>37</v>
      </c>
      <c r="C174" s="91" t="s">
        <v>202</v>
      </c>
      <c r="D174" s="91"/>
      <c r="E174" s="168" t="s">
        <v>39</v>
      </c>
      <c r="F174" s="190"/>
      <c r="G174" s="213" t="s">
        <v>45</v>
      </c>
      <c r="H174" s="79" t="s">
        <v>45</v>
      </c>
      <c r="I174" s="79" t="s">
        <v>45</v>
      </c>
      <c r="J174" s="79" t="s">
        <v>45</v>
      </c>
      <c r="K174" s="214" t="s">
        <v>45</v>
      </c>
      <c r="L174" s="198">
        <v>1</v>
      </c>
      <c r="M174" s="219"/>
      <c r="N174" s="136"/>
      <c r="O174" s="136"/>
      <c r="P174" s="136"/>
      <c r="Q174" s="136"/>
      <c r="R174" s="137"/>
      <c r="S174" s="137"/>
      <c r="T174" s="137"/>
      <c r="U174" s="137"/>
      <c r="V174" s="137"/>
      <c r="W174" s="137"/>
      <c r="X174" s="137"/>
      <c r="Y174" s="137"/>
      <c r="Z174" s="137"/>
      <c r="AA174" s="137"/>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row>
    <row r="175" spans="1:52" s="9" customFormat="1">
      <c r="A175" s="96" t="s">
        <v>201</v>
      </c>
      <c r="B175" s="142" t="s">
        <v>203</v>
      </c>
      <c r="C175" s="97" t="s">
        <v>203</v>
      </c>
      <c r="D175" s="97"/>
      <c r="E175" s="170" t="s">
        <v>6</v>
      </c>
      <c r="F175" s="192"/>
      <c r="G175" s="211"/>
      <c r="H175" s="78"/>
      <c r="I175" s="78"/>
      <c r="J175" s="78"/>
      <c r="K175" s="212"/>
      <c r="L175" s="197">
        <v>1</v>
      </c>
      <c r="M175" s="179"/>
      <c r="N175" s="80"/>
      <c r="O175" s="80"/>
      <c r="P175" s="80"/>
      <c r="Q175" s="80"/>
      <c r="R175" s="80"/>
      <c r="S175" s="80"/>
      <c r="T175" s="80"/>
      <c r="U175" s="80"/>
      <c r="V175" s="80"/>
      <c r="W175" s="80"/>
      <c r="X175" s="80"/>
      <c r="Y175" s="80"/>
      <c r="Z175" s="80"/>
      <c r="AA175" s="80"/>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row>
    <row r="176" spans="1:52">
      <c r="A176" s="93" t="s">
        <v>201</v>
      </c>
      <c r="B176" s="143" t="s">
        <v>203</v>
      </c>
      <c r="C176" s="98" t="s">
        <v>204</v>
      </c>
      <c r="D176" s="98"/>
      <c r="E176" s="171" t="s">
        <v>44</v>
      </c>
      <c r="F176" s="190"/>
      <c r="G176" s="213"/>
      <c r="H176" s="79" t="s">
        <v>17</v>
      </c>
      <c r="I176" s="79" t="s">
        <v>17</v>
      </c>
      <c r="J176" s="79" t="s">
        <v>17</v>
      </c>
      <c r="K176" s="214" t="s">
        <v>17</v>
      </c>
      <c r="L176" s="198">
        <v>1</v>
      </c>
      <c r="M176" s="138" t="str">
        <f>IF(COUNTA(G176)=1,IF(COUNTA($F176)=1,MAX(M$24:M175)&amp;$F176,MAX(M$24:M175)+1),"")</f>
        <v/>
      </c>
      <c r="N176" s="138">
        <f>IF(COUNTA(H176)=1,IF(COUNTA($F176)=1,MAX(N$24:N175)&amp;$F176,MAX(N$24:N175)+1),"")</f>
        <v>66</v>
      </c>
      <c r="O176" s="138">
        <f>IF(COUNTA(I176)=1,IF(COUNTA($F176)=1,MAX(O$24:O175)&amp;$F176,MAX(O$24:O175)+1),"")</f>
        <v>75</v>
      </c>
      <c r="P176" s="138">
        <f>IF(COUNTA(J176)=1,IF(COUNTA($F176)=1,MAX(P$24:P175)&amp;$F176,MAX(P$24:P175)+1),"")</f>
        <v>87</v>
      </c>
      <c r="Q176" s="138">
        <f>IF(COUNTA(K176)=1,IF(COUNTA($F176)=1,MAX(Q$24:Q175)&amp;$F176,MAX(Q$24:Q175)+1),"")</f>
        <v>87</v>
      </c>
      <c r="R176" s="138"/>
      <c r="S176" s="138"/>
      <c r="T176" s="138"/>
      <c r="U176" s="138"/>
      <c r="V176" s="138"/>
      <c r="W176" s="138"/>
      <c r="X176" s="138"/>
      <c r="Y176" s="138"/>
      <c r="Z176" s="138"/>
      <c r="AA176" s="138"/>
    </row>
    <row r="177" spans="1:27">
      <c r="A177" s="93" t="s">
        <v>201</v>
      </c>
      <c r="B177" s="143" t="s">
        <v>203</v>
      </c>
      <c r="C177" s="98" t="s">
        <v>205</v>
      </c>
      <c r="D177" s="98"/>
      <c r="E177" s="171" t="s">
        <v>44</v>
      </c>
      <c r="F177" s="190"/>
      <c r="G177" s="213"/>
      <c r="H177" s="79" t="s">
        <v>17</v>
      </c>
      <c r="I177" s="79" t="s">
        <v>17</v>
      </c>
      <c r="J177" s="79" t="s">
        <v>17</v>
      </c>
      <c r="K177" s="214" t="s">
        <v>17</v>
      </c>
      <c r="L177" s="198">
        <v>1</v>
      </c>
      <c r="M177" s="138" t="str">
        <f>IF(COUNTA(G177)=1,IF(COUNTA($F177)=1,MAX(M$24:M176)&amp;$F177,MAX(M$24:M176)+1),"")</f>
        <v/>
      </c>
      <c r="N177" s="138">
        <f>IF(COUNTA(H177)=1,IF(COUNTA($F177)=1,MAX(N$24:N176)&amp;$F177,MAX(N$24:N176)+1),"")</f>
        <v>67</v>
      </c>
      <c r="O177" s="138">
        <f>IF(COUNTA(I177)=1,IF(COUNTA($F177)=1,MAX(O$24:O176)&amp;$F177,MAX(O$24:O176)+1),"")</f>
        <v>76</v>
      </c>
      <c r="P177" s="138">
        <f>IF(COUNTA(J177)=1,IF(COUNTA($F177)=1,MAX(P$24:P176)&amp;$F177,MAX(P$24:P176)+1),"")</f>
        <v>88</v>
      </c>
      <c r="Q177" s="138">
        <f>IF(COUNTA(K177)=1,IF(COUNTA($F177)=1,MAX(Q$24:Q176)&amp;$F177,MAX(Q$24:Q176)+1),"")</f>
        <v>88</v>
      </c>
      <c r="R177" s="138"/>
      <c r="S177" s="138"/>
      <c r="T177" s="138"/>
      <c r="U177" s="138"/>
      <c r="V177" s="138"/>
      <c r="W177" s="138"/>
      <c r="X177" s="138"/>
      <c r="Y177" s="138"/>
      <c r="Z177" s="138"/>
      <c r="AA177" s="138"/>
    </row>
    <row r="178" spans="1:27" ht="31.35" customHeight="1">
      <c r="A178" s="93" t="s">
        <v>201</v>
      </c>
      <c r="B178" s="138" t="s">
        <v>203</v>
      </c>
      <c r="C178" s="100" t="s">
        <v>206</v>
      </c>
      <c r="D178" s="100"/>
      <c r="E178" s="171" t="s">
        <v>44</v>
      </c>
      <c r="F178" s="190"/>
      <c r="G178" s="213"/>
      <c r="H178" s="79"/>
      <c r="I178" s="79" t="s">
        <v>17</v>
      </c>
      <c r="J178" s="79" t="s">
        <v>17</v>
      </c>
      <c r="K178" s="214" t="s">
        <v>17</v>
      </c>
      <c r="L178" s="198">
        <v>1</v>
      </c>
      <c r="M178" s="138" t="str">
        <f>IF(COUNTA(G178)=1,IF(COUNTA($F178)=1,MAX(M$24:M177)&amp;$F178,MAX(M$24:M177)+1),"")</f>
        <v/>
      </c>
      <c r="N178" s="138" t="str">
        <f>IF(COUNTA(H178)=1,IF(COUNTA($F178)=1,MAX(N$24:N177)&amp;$F178,MAX(N$24:N177)+1),"")</f>
        <v/>
      </c>
      <c r="O178" s="138">
        <f>IF(COUNTA(I178)=1,IF(COUNTA($F178)=1,MAX(O$24:O177)&amp;$F178,MAX(O$24:O177)+1),"")</f>
        <v>77</v>
      </c>
      <c r="P178" s="138">
        <f>IF(COUNTA(J178)=1,IF(COUNTA($F178)=1,MAX(P$24:P177)&amp;$F178,MAX(P$24:P177)+1),"")</f>
        <v>89</v>
      </c>
      <c r="Q178" s="138">
        <f>IF(COUNTA(K178)=1,IF(COUNTA($F178)=1,MAX(Q$24:Q177)&amp;$F178,MAX(Q$24:Q177)+1),"")</f>
        <v>89</v>
      </c>
      <c r="R178" s="138"/>
      <c r="S178" s="138"/>
      <c r="T178" s="138"/>
      <c r="U178" s="138"/>
      <c r="V178" s="138"/>
      <c r="W178" s="138"/>
      <c r="X178" s="138"/>
      <c r="Y178" s="138"/>
      <c r="Z178" s="138"/>
      <c r="AA178" s="138"/>
    </row>
    <row r="179" spans="1:27">
      <c r="A179" s="93" t="s">
        <v>201</v>
      </c>
      <c r="B179" s="138" t="s">
        <v>203</v>
      </c>
      <c r="C179" s="104" t="s">
        <v>207</v>
      </c>
      <c r="D179" s="99"/>
      <c r="E179" s="172" t="s">
        <v>578</v>
      </c>
      <c r="F179" s="190"/>
      <c r="G179" s="213"/>
      <c r="H179" s="79" t="s">
        <v>17</v>
      </c>
      <c r="I179" s="79" t="s">
        <v>17</v>
      </c>
      <c r="J179" s="79" t="s">
        <v>17</v>
      </c>
      <c r="K179" s="214" t="s">
        <v>17</v>
      </c>
      <c r="L179" s="198">
        <v>1</v>
      </c>
      <c r="M179" s="138" t="str">
        <f>IF(COUNTA(G179)=1,IF(COUNTA($F179)=1,MAX(M$24:M178)&amp;$F179,MAX(M$24:M178)+1),"")</f>
        <v/>
      </c>
      <c r="N179" s="138">
        <f>IF(COUNTA(H179)=1,IF(COUNTA($F179)=1,MAX(N$24:N178)&amp;$F179,MAX(N$24:N178)+1),"")</f>
        <v>68</v>
      </c>
      <c r="O179" s="138">
        <f>IF(COUNTA(I179)=1,IF(COUNTA($F179)=1,MAX(O$24:O178)&amp;$F179,MAX(O$24:O178)+1),"")</f>
        <v>78</v>
      </c>
      <c r="P179" s="138">
        <f>IF(COUNTA(J179)=1,IF(COUNTA($F179)=1,MAX(P$24:P178)&amp;$F179,MAX(P$24:P178)+1),"")</f>
        <v>90</v>
      </c>
      <c r="Q179" s="138">
        <f>IF(COUNTA(K179)=1,IF(COUNTA($F179)=1,MAX(Q$24:Q178)&amp;$F179,MAX(Q$24:Q178)+1),"")</f>
        <v>90</v>
      </c>
      <c r="R179" s="138"/>
      <c r="S179" s="138"/>
      <c r="T179" s="138"/>
      <c r="U179" s="138"/>
      <c r="V179" s="138"/>
      <c r="W179" s="138"/>
      <c r="X179" s="138"/>
      <c r="Y179" s="138"/>
      <c r="Z179" s="138"/>
      <c r="AA179" s="138"/>
    </row>
    <row r="180" spans="1:27">
      <c r="A180" s="93" t="s">
        <v>201</v>
      </c>
      <c r="B180" s="138" t="s">
        <v>203</v>
      </c>
      <c r="C180" s="103" t="s">
        <v>208</v>
      </c>
      <c r="D180" s="103"/>
      <c r="E180" s="171" t="s">
        <v>621</v>
      </c>
      <c r="F180" s="190" t="s">
        <v>581</v>
      </c>
      <c r="G180" s="213"/>
      <c r="H180" s="79" t="s">
        <v>17</v>
      </c>
      <c r="I180" s="79" t="s">
        <v>17</v>
      </c>
      <c r="J180" s="79" t="s">
        <v>17</v>
      </c>
      <c r="K180" s="214" t="s">
        <v>17</v>
      </c>
      <c r="L180" s="198">
        <v>1</v>
      </c>
      <c r="M180" s="138" t="str">
        <f>IF(COUNTA(G180)=1,IF(COUNTA($F180)=1,MAX(M$24:M179)&amp;$F180,MAX(M$24:M179)+1),"")</f>
        <v/>
      </c>
      <c r="N180" s="138" t="str">
        <f>IF(COUNTA(H180)=1,IF(COUNTA($F180)=1,MAX(N$24:N179)&amp;$F180,MAX(N$24:N179)+1),"")</f>
        <v>68a</v>
      </c>
      <c r="O180" s="138" t="str">
        <f>IF(COUNTA(I180)=1,IF(COUNTA($F180)=1,MAX(O$24:O179)&amp;$F180,MAX(O$24:O179)+1),"")</f>
        <v>78a</v>
      </c>
      <c r="P180" s="138" t="str">
        <f>IF(COUNTA(J180)=1,IF(COUNTA($F180)=1,MAX(P$24:P179)&amp;$F180,MAX(P$24:P179)+1),"")</f>
        <v>90a</v>
      </c>
      <c r="Q180" s="138" t="str">
        <f>IF(COUNTA(K180)=1,IF(COUNTA($F180)=1,MAX(Q$24:Q179)&amp;$F180,MAX(Q$24:Q179)+1),"")</f>
        <v>90a</v>
      </c>
      <c r="R180" s="138"/>
      <c r="S180" s="138"/>
      <c r="T180" s="138"/>
      <c r="U180" s="138"/>
      <c r="V180" s="138"/>
      <c r="W180" s="138"/>
      <c r="X180" s="138"/>
      <c r="Y180" s="138"/>
      <c r="Z180" s="105" t="s">
        <v>1077</v>
      </c>
      <c r="AA180" s="138"/>
    </row>
    <row r="181" spans="1:27" ht="28.8">
      <c r="A181" s="93" t="s">
        <v>201</v>
      </c>
      <c r="B181" s="138" t="s">
        <v>203</v>
      </c>
      <c r="C181" s="103" t="s">
        <v>209</v>
      </c>
      <c r="D181" s="103"/>
      <c r="E181" s="171" t="s">
        <v>621</v>
      </c>
      <c r="F181" s="190" t="s">
        <v>582</v>
      </c>
      <c r="G181" s="213"/>
      <c r="H181" s="79" t="s">
        <v>17</v>
      </c>
      <c r="I181" s="79" t="s">
        <v>17</v>
      </c>
      <c r="J181" s="79" t="s">
        <v>17</v>
      </c>
      <c r="K181" s="214" t="s">
        <v>17</v>
      </c>
      <c r="L181" s="198">
        <v>1</v>
      </c>
      <c r="M181" s="138" t="str">
        <f>IF(COUNTA(G181)=1,IF(COUNTA($F181)=1,MAX(M$24:M180)&amp;$F181,MAX(M$24:M180)+1),"")</f>
        <v/>
      </c>
      <c r="N181" s="138" t="str">
        <f>IF(COUNTA(H181)=1,IF(COUNTA($F181)=1,MAX(N$24:N180)&amp;$F181,MAX(N$24:N180)+1),"")</f>
        <v>68b</v>
      </c>
      <c r="O181" s="138" t="str">
        <f>IF(COUNTA(I181)=1,IF(COUNTA($F181)=1,MAX(O$24:O180)&amp;$F181,MAX(O$24:O180)+1),"")</f>
        <v>78b</v>
      </c>
      <c r="P181" s="138" t="str">
        <f>IF(COUNTA(J181)=1,IF(COUNTA($F181)=1,MAX(P$24:P180)&amp;$F181,MAX(P$24:P180)+1),"")</f>
        <v>90b</v>
      </c>
      <c r="Q181" s="138" t="str">
        <f>IF(COUNTA(K181)=1,IF(COUNTA($F181)=1,MAX(Q$24:Q180)&amp;$F181,MAX(Q$24:Q180)+1),"")</f>
        <v>90b</v>
      </c>
      <c r="R181" t="s">
        <v>1101</v>
      </c>
      <c r="S181" s="138"/>
      <c r="T181" s="138"/>
      <c r="U181" s="138"/>
      <c r="V181" s="138"/>
      <c r="W181" s="138"/>
      <c r="X181" s="138"/>
      <c r="Y181" s="138"/>
      <c r="Z181" s="226" t="s">
        <v>1102</v>
      </c>
      <c r="AA181" s="138"/>
    </row>
    <row r="182" spans="1:27">
      <c r="A182" s="93" t="s">
        <v>201</v>
      </c>
      <c r="B182" s="138" t="s">
        <v>203</v>
      </c>
      <c r="C182" s="100" t="s">
        <v>210</v>
      </c>
      <c r="D182" s="100"/>
      <c r="E182" s="171" t="s">
        <v>44</v>
      </c>
      <c r="F182" s="190"/>
      <c r="G182" s="213"/>
      <c r="H182" s="79" t="s">
        <v>17</v>
      </c>
      <c r="I182" s="79" t="s">
        <v>17</v>
      </c>
      <c r="J182" s="79" t="s">
        <v>17</v>
      </c>
      <c r="K182" s="214" t="s">
        <v>17</v>
      </c>
      <c r="L182" s="198">
        <v>1</v>
      </c>
      <c r="M182" s="138" t="str">
        <f>IF(COUNTA(G182)=1,IF(COUNTA($F182)=1,MAX(M$24:M181)&amp;$F182,MAX(M$24:M181)+1),"")</f>
        <v/>
      </c>
      <c r="N182" s="138">
        <f>IF(COUNTA(H182)=1,IF(COUNTA($F182)=1,MAX(N$24:N181)&amp;$F182,MAX(N$24:N181)+1),"")</f>
        <v>69</v>
      </c>
      <c r="O182" s="138">
        <f>IF(COUNTA(I182)=1,IF(COUNTA($F182)=1,MAX(O$24:O181)&amp;$F182,MAX(O$24:O181)+1),"")</f>
        <v>79</v>
      </c>
      <c r="P182" s="138">
        <f>IF(COUNTA(J182)=1,IF(COUNTA($F182)=1,MAX(P$24:P181)&amp;$F182,MAX(P$24:P181)+1),"")</f>
        <v>91</v>
      </c>
      <c r="Q182" s="138">
        <f>IF(COUNTA(K182)=1,IF(COUNTA($F182)=1,MAX(Q$24:Q181)&amp;$F182,MAX(Q$24:Q181)+1),"")</f>
        <v>91</v>
      </c>
      <c r="R182" s="138"/>
      <c r="S182" s="138"/>
      <c r="T182" s="138"/>
      <c r="U182" s="138"/>
      <c r="V182" s="138"/>
      <c r="W182" s="138"/>
      <c r="X182" s="138"/>
      <c r="Y182" s="138"/>
      <c r="Z182" s="138"/>
      <c r="AA182" s="138"/>
    </row>
    <row r="183" spans="1:27">
      <c r="A183" s="93" t="s">
        <v>201</v>
      </c>
      <c r="B183" s="138" t="s">
        <v>203</v>
      </c>
      <c r="C183" s="100" t="s">
        <v>211</v>
      </c>
      <c r="D183" s="100"/>
      <c r="E183" s="171" t="s">
        <v>44</v>
      </c>
      <c r="F183" s="190"/>
      <c r="G183" s="213"/>
      <c r="H183" s="79" t="s">
        <v>17</v>
      </c>
      <c r="I183" s="79" t="s">
        <v>17</v>
      </c>
      <c r="J183" s="79" t="s">
        <v>17</v>
      </c>
      <c r="K183" s="214" t="s">
        <v>17</v>
      </c>
      <c r="L183" s="198">
        <v>1</v>
      </c>
      <c r="M183" s="138" t="str">
        <f>IF(COUNTA(G183)=1,IF(COUNTA($F183)=1,MAX(M$24:M182)&amp;$F183,MAX(M$24:M182)+1),"")</f>
        <v/>
      </c>
      <c r="N183" s="138">
        <f>IF(COUNTA(H183)=1,IF(COUNTA($F183)=1,MAX(N$24:N182)&amp;$F183,MAX(N$24:N182)+1),"")</f>
        <v>70</v>
      </c>
      <c r="O183" s="138">
        <f>IF(COUNTA(I183)=1,IF(COUNTA($F183)=1,MAX(O$24:O182)&amp;$F183,MAX(O$24:O182)+1),"")</f>
        <v>80</v>
      </c>
      <c r="P183" s="138">
        <f>IF(COUNTA(J183)=1,IF(COUNTA($F183)=1,MAX(P$24:P182)&amp;$F183,MAX(P$24:P182)+1),"")</f>
        <v>92</v>
      </c>
      <c r="Q183" s="138">
        <f>IF(COUNTA(K183)=1,IF(COUNTA($F183)=1,MAX(Q$24:Q182)&amp;$F183,MAX(Q$24:Q182)+1),"")</f>
        <v>92</v>
      </c>
      <c r="R183" s="138"/>
      <c r="S183" s="138"/>
      <c r="T183" s="138"/>
      <c r="U183" s="138"/>
      <c r="V183" s="138"/>
      <c r="W183" s="138"/>
      <c r="X183" s="138"/>
      <c r="Y183" s="138"/>
      <c r="Z183" s="138"/>
      <c r="AA183" s="138"/>
    </row>
    <row r="184" spans="1:27">
      <c r="A184" s="93" t="s">
        <v>201</v>
      </c>
      <c r="B184" s="138" t="s">
        <v>203</v>
      </c>
      <c r="C184" s="100" t="s">
        <v>212</v>
      </c>
      <c r="D184" s="100"/>
      <c r="E184" s="171" t="s">
        <v>44</v>
      </c>
      <c r="F184" s="190"/>
      <c r="G184" s="213"/>
      <c r="H184" s="79" t="s">
        <v>17</v>
      </c>
      <c r="I184" s="79" t="s">
        <v>17</v>
      </c>
      <c r="J184" s="79" t="s">
        <v>17</v>
      </c>
      <c r="K184" s="214" t="s">
        <v>17</v>
      </c>
      <c r="L184" s="198">
        <v>1</v>
      </c>
      <c r="M184" s="138" t="str">
        <f>IF(COUNTA(G184)=1,IF(COUNTA($F184)=1,MAX(M$24:M183)&amp;$F184,MAX(M$24:M183)+1),"")</f>
        <v/>
      </c>
      <c r="N184" s="138">
        <f>IF(COUNTA(H184)=1,IF(COUNTA($F184)=1,MAX(N$24:N183)&amp;$F184,MAX(N$24:N183)+1),"")</f>
        <v>71</v>
      </c>
      <c r="O184" s="138">
        <f>IF(COUNTA(I184)=1,IF(COUNTA($F184)=1,MAX(O$24:O183)&amp;$F184,MAX(O$24:O183)+1),"")</f>
        <v>81</v>
      </c>
      <c r="P184" s="138">
        <f>IF(COUNTA(J184)=1,IF(COUNTA($F184)=1,MAX(P$24:P183)&amp;$F184,MAX(P$24:P183)+1),"")</f>
        <v>93</v>
      </c>
      <c r="Q184" s="138">
        <f>IF(COUNTA(K184)=1,IF(COUNTA($F184)=1,MAX(Q$24:Q183)&amp;$F184,MAX(Q$24:Q183)+1),"")</f>
        <v>93</v>
      </c>
      <c r="R184" s="138"/>
      <c r="S184" s="138"/>
      <c r="T184" s="138"/>
      <c r="U184" s="138"/>
      <c r="V184" s="138"/>
      <c r="W184" s="138"/>
      <c r="X184" s="138"/>
      <c r="Y184" s="138"/>
      <c r="Z184" s="138"/>
      <c r="AA184" s="138"/>
    </row>
    <row r="185" spans="1:27">
      <c r="A185" s="93" t="s">
        <v>201</v>
      </c>
      <c r="B185" s="138" t="s">
        <v>203</v>
      </c>
      <c r="C185" s="100" t="s">
        <v>213</v>
      </c>
      <c r="D185" s="100"/>
      <c r="E185" s="171" t="s">
        <v>586</v>
      </c>
      <c r="F185" s="190" t="s">
        <v>582</v>
      </c>
      <c r="G185" s="213"/>
      <c r="H185" s="79" t="s">
        <v>17</v>
      </c>
      <c r="I185" s="79" t="s">
        <v>17</v>
      </c>
      <c r="J185" s="79" t="s">
        <v>17</v>
      </c>
      <c r="K185" s="214" t="s">
        <v>17</v>
      </c>
      <c r="L185" s="198">
        <v>1</v>
      </c>
      <c r="M185" s="138" t="str">
        <f>IF(COUNTA(G185)=1,IF(COUNTA($F185)=1,MAX(M$24:M184)&amp;$F185,MAX(M$24:M184)+1),"")</f>
        <v/>
      </c>
      <c r="N185" s="138" t="str">
        <f>IF(COUNTA(H185)=1,IF(COUNTA($F185)=1,MAX(N$24:N184)&amp;$F185,MAX(N$24:N184)+1),"")</f>
        <v>71b</v>
      </c>
      <c r="O185" s="138" t="str">
        <f>IF(COUNTA(I185)=1,IF(COUNTA($F185)=1,MAX(O$24:O184)&amp;$F185,MAX(O$24:O184)+1),"")</f>
        <v>81b</v>
      </c>
      <c r="P185" s="138" t="str">
        <f>IF(COUNTA(J185)=1,IF(COUNTA($F185)=1,MAX(P$24:P184)&amp;$F185,MAX(P$24:P184)+1),"")</f>
        <v>93b</v>
      </c>
      <c r="Q185" s="138" t="str">
        <f>IF(COUNTA(K185)=1,IF(COUNTA($F185)=1,MAX(Q$24:Q184)&amp;$F185,MAX(Q$24:Q184)+1),"")</f>
        <v>93b</v>
      </c>
      <c r="R185" s="138"/>
      <c r="S185" s="138"/>
      <c r="T185" s="138"/>
      <c r="U185" s="138"/>
      <c r="V185" s="138"/>
      <c r="W185" s="138"/>
      <c r="X185" s="138"/>
      <c r="Y185" s="138"/>
      <c r="Z185" s="93"/>
      <c r="AA185" s="138"/>
    </row>
    <row r="186" spans="1:27">
      <c r="A186" s="93" t="s">
        <v>201</v>
      </c>
      <c r="B186" s="138" t="s">
        <v>203</v>
      </c>
      <c r="C186" s="103" t="s">
        <v>214</v>
      </c>
      <c r="D186" s="103"/>
      <c r="E186" s="171" t="s">
        <v>621</v>
      </c>
      <c r="F186" s="190" t="s">
        <v>676</v>
      </c>
      <c r="G186" s="213"/>
      <c r="H186" s="79" t="s">
        <v>17</v>
      </c>
      <c r="I186" s="79" t="s">
        <v>17</v>
      </c>
      <c r="J186" s="79" t="s">
        <v>17</v>
      </c>
      <c r="K186" s="214" t="s">
        <v>17</v>
      </c>
      <c r="L186" s="198">
        <v>1</v>
      </c>
      <c r="M186" s="138" t="str">
        <f>IF(COUNTA(G186)=1,IF(COUNTA($F186)=1,MAX(M$24:M185)&amp;$F186,MAX(M$24:M185)+1),"")</f>
        <v/>
      </c>
      <c r="N186" s="138" t="str">
        <f>IF(COUNTA(H186)=1,IF(COUNTA($F186)=1,MAX(N$24:N185)&amp;$F186,MAX(N$24:N185)+1),"")</f>
        <v>71b1</v>
      </c>
      <c r="O186" s="138" t="str">
        <f>IF(COUNTA(I186)=1,IF(COUNTA($F186)=1,MAX(O$24:O185)&amp;$F186,MAX(O$24:O185)+1),"")</f>
        <v>81b1</v>
      </c>
      <c r="P186" s="138" t="str">
        <f>IF(COUNTA(J186)=1,IF(COUNTA($F186)=1,MAX(P$24:P185)&amp;$F186,MAX(P$24:P185)+1),"")</f>
        <v>93b1</v>
      </c>
      <c r="Q186" s="138" t="str">
        <f>IF(COUNTA(K186)=1,IF(COUNTA($F186)=1,MAX(Q$24:Q185)&amp;$F186,MAX(Q$24:Q185)+1),"")</f>
        <v>93b1</v>
      </c>
      <c r="R186" s="138"/>
      <c r="S186" s="138"/>
      <c r="T186" s="138"/>
      <c r="U186" s="138"/>
      <c r="V186" s="138"/>
      <c r="W186" s="138"/>
      <c r="X186" s="138"/>
      <c r="Y186" s="138"/>
      <c r="Z186" s="228" t="s">
        <v>1103</v>
      </c>
      <c r="AA186" s="138"/>
    </row>
    <row r="187" spans="1:27">
      <c r="A187" s="93" t="s">
        <v>201</v>
      </c>
      <c r="B187" s="138" t="s">
        <v>203</v>
      </c>
      <c r="C187" s="103" t="s">
        <v>215</v>
      </c>
      <c r="D187" s="103"/>
      <c r="E187" s="171" t="s">
        <v>621</v>
      </c>
      <c r="F187" s="190" t="s">
        <v>706</v>
      </c>
      <c r="G187" s="213"/>
      <c r="H187" s="79" t="s">
        <v>17</v>
      </c>
      <c r="I187" s="79" t="s">
        <v>17</v>
      </c>
      <c r="J187" s="79" t="s">
        <v>17</v>
      </c>
      <c r="K187" s="214" t="s">
        <v>17</v>
      </c>
      <c r="L187" s="198">
        <v>1</v>
      </c>
      <c r="M187" s="138" t="str">
        <f>IF(COUNTA(G187)=1,IF(COUNTA($F187)=1,MAX(M$24:M186)&amp;$F187,MAX(M$24:M186)+1),"")</f>
        <v/>
      </c>
      <c r="N187" s="138" t="str">
        <f>IF(COUNTA(H187)=1,IF(COUNTA($F187)=1,MAX(N$24:N186)&amp;$F187,MAX(N$24:N186)+1),"")</f>
        <v>71b2</v>
      </c>
      <c r="O187" s="138" t="str">
        <f>IF(COUNTA(I187)=1,IF(COUNTA($F187)=1,MAX(O$24:O186)&amp;$F187,MAX(O$24:O186)+1),"")</f>
        <v>81b2</v>
      </c>
      <c r="P187" s="138" t="str">
        <f>IF(COUNTA(J187)=1,IF(COUNTA($F187)=1,MAX(P$24:P186)&amp;$F187,MAX(P$24:P186)+1),"")</f>
        <v>93b2</v>
      </c>
      <c r="Q187" s="138" t="str">
        <f>IF(COUNTA(K187)=1,IF(COUNTA($F187)=1,MAX(Q$24:Q186)&amp;$F187,MAX(Q$24:Q186)+1),"")</f>
        <v>93b2</v>
      </c>
      <c r="R187" s="138"/>
      <c r="S187" s="138"/>
      <c r="T187" s="138"/>
      <c r="U187" s="138"/>
      <c r="V187" s="138"/>
      <c r="W187" s="138"/>
      <c r="X187" s="138"/>
      <c r="Y187" s="138"/>
      <c r="Z187" s="228" t="s">
        <v>1104</v>
      </c>
      <c r="AA187" s="138"/>
    </row>
    <row r="188" spans="1:27">
      <c r="A188" s="93" t="s">
        <v>201</v>
      </c>
      <c r="B188" s="138" t="s">
        <v>203</v>
      </c>
      <c r="C188" s="103" t="s">
        <v>216</v>
      </c>
      <c r="D188" s="103"/>
      <c r="E188" s="171" t="s">
        <v>621</v>
      </c>
      <c r="F188" s="190" t="s">
        <v>710</v>
      </c>
      <c r="G188" s="213"/>
      <c r="H188" s="79" t="s">
        <v>17</v>
      </c>
      <c r="I188" s="79" t="s">
        <v>17</v>
      </c>
      <c r="J188" s="79" t="s">
        <v>17</v>
      </c>
      <c r="K188" s="214" t="s">
        <v>17</v>
      </c>
      <c r="L188" s="198">
        <v>1</v>
      </c>
      <c r="M188" s="138" t="str">
        <f>IF(COUNTA(G188)=1,IF(COUNTA($F188)=1,MAX(M$24:M187)&amp;$F188,MAX(M$24:M187)+1),"")</f>
        <v/>
      </c>
      <c r="N188" s="138" t="str">
        <f>IF(COUNTA(H188)=1,IF(COUNTA($F188)=1,MAX(N$24:N187)&amp;$F188,MAX(N$24:N187)+1),"")</f>
        <v>71b3</v>
      </c>
      <c r="O188" s="138" t="str">
        <f>IF(COUNTA(I188)=1,IF(COUNTA($F188)=1,MAX(O$24:O187)&amp;$F188,MAX(O$24:O187)+1),"")</f>
        <v>81b3</v>
      </c>
      <c r="P188" s="138" t="str">
        <f>IF(COUNTA(J188)=1,IF(COUNTA($F188)=1,MAX(P$24:P187)&amp;$F188,MAX(P$24:P187)+1),"")</f>
        <v>93b3</v>
      </c>
      <c r="Q188" s="138" t="str">
        <f>IF(COUNTA(K188)=1,IF(COUNTA($F188)=1,MAX(Q$24:Q187)&amp;$F188,MAX(Q$24:Q187)+1),"")</f>
        <v>93b3</v>
      </c>
      <c r="R188" s="138"/>
      <c r="S188" s="138"/>
      <c r="T188" s="138"/>
      <c r="U188" s="138"/>
      <c r="V188" s="138"/>
      <c r="W188" s="138"/>
      <c r="X188" s="138"/>
      <c r="Y188" s="138"/>
      <c r="Z188" s="228" t="s">
        <v>1105</v>
      </c>
      <c r="AA188" s="138"/>
    </row>
    <row r="189" spans="1:27">
      <c r="A189" s="93" t="s">
        <v>201</v>
      </c>
      <c r="B189" s="138" t="s">
        <v>203</v>
      </c>
      <c r="C189" s="103" t="s">
        <v>217</v>
      </c>
      <c r="D189" s="103"/>
      <c r="E189" s="171" t="s">
        <v>621</v>
      </c>
      <c r="F189" s="190" t="s">
        <v>714</v>
      </c>
      <c r="G189" s="213"/>
      <c r="H189" s="79" t="s">
        <v>17</v>
      </c>
      <c r="I189" s="79" t="s">
        <v>17</v>
      </c>
      <c r="J189" s="79" t="s">
        <v>17</v>
      </c>
      <c r="K189" s="214" t="s">
        <v>17</v>
      </c>
      <c r="L189" s="198">
        <v>1</v>
      </c>
      <c r="M189" s="138" t="str">
        <f>IF(COUNTA(G189)=1,IF(COUNTA($F189)=1,MAX(M$24:M188)&amp;$F189,MAX(M$24:M188)+1),"")</f>
        <v/>
      </c>
      <c r="N189" s="138" t="str">
        <f>IF(COUNTA(H189)=1,IF(COUNTA($F189)=1,MAX(N$24:N188)&amp;$F189,MAX(N$24:N188)+1),"")</f>
        <v>71b4</v>
      </c>
      <c r="O189" s="138" t="str">
        <f>IF(COUNTA(I189)=1,IF(COUNTA($F189)=1,MAX(O$24:O188)&amp;$F189,MAX(O$24:O188)+1),"")</f>
        <v>81b4</v>
      </c>
      <c r="P189" s="138" t="str">
        <f>IF(COUNTA(J189)=1,IF(COUNTA($F189)=1,MAX(P$24:P188)&amp;$F189,MAX(P$24:P188)+1),"")</f>
        <v>93b4</v>
      </c>
      <c r="Q189" s="138" t="str">
        <f>IF(COUNTA(K189)=1,IF(COUNTA($F189)=1,MAX(Q$24:Q188)&amp;$F189,MAX(Q$24:Q188)+1),"")</f>
        <v>93b4</v>
      </c>
      <c r="R189" s="138"/>
      <c r="S189" s="138"/>
      <c r="T189" s="138"/>
      <c r="U189" s="138"/>
      <c r="V189" s="138"/>
      <c r="W189" s="138"/>
      <c r="X189" s="138"/>
      <c r="Y189" s="138"/>
      <c r="Z189" s="228" t="s">
        <v>1106</v>
      </c>
      <c r="AA189" s="138"/>
    </row>
    <row r="190" spans="1:27">
      <c r="A190" s="93" t="s">
        <v>201</v>
      </c>
      <c r="B190" s="138" t="s">
        <v>203</v>
      </c>
      <c r="C190" s="103" t="s">
        <v>218</v>
      </c>
      <c r="D190" s="103"/>
      <c r="E190" s="171" t="s">
        <v>621</v>
      </c>
      <c r="F190" s="190" t="s">
        <v>718</v>
      </c>
      <c r="G190" s="213"/>
      <c r="H190" s="79" t="s">
        <v>17</v>
      </c>
      <c r="I190" s="79" t="s">
        <v>17</v>
      </c>
      <c r="J190" s="79" t="s">
        <v>17</v>
      </c>
      <c r="K190" s="214" t="s">
        <v>17</v>
      </c>
      <c r="L190" s="198">
        <v>1</v>
      </c>
      <c r="M190" s="138" t="str">
        <f>IF(COUNTA(G190)=1,IF(COUNTA($F190)=1,MAX(M$24:M189)&amp;$F190,MAX(M$24:M189)+1),"")</f>
        <v/>
      </c>
      <c r="N190" s="138" t="str">
        <f>IF(COUNTA(H190)=1,IF(COUNTA($F190)=1,MAX(N$24:N189)&amp;$F190,MAX(N$24:N189)+1),"")</f>
        <v>71b5</v>
      </c>
      <c r="O190" s="138" t="str">
        <f>IF(COUNTA(I190)=1,IF(COUNTA($F190)=1,MAX(O$24:O189)&amp;$F190,MAX(O$24:O189)+1),"")</f>
        <v>81b5</v>
      </c>
      <c r="P190" s="138" t="str">
        <f>IF(COUNTA(J190)=1,IF(COUNTA($F190)=1,MAX(P$24:P189)&amp;$F190,MAX(P$24:P189)+1),"")</f>
        <v>93b5</v>
      </c>
      <c r="Q190" s="138" t="str">
        <f>IF(COUNTA(K190)=1,IF(COUNTA($F190)=1,MAX(Q$24:Q189)&amp;$F190,MAX(Q$24:Q189)+1),"")</f>
        <v>93b5</v>
      </c>
      <c r="R190" s="138"/>
      <c r="S190" s="138"/>
      <c r="T190" s="138"/>
      <c r="U190" s="138"/>
      <c r="V190" s="138"/>
      <c r="W190" s="138"/>
      <c r="X190" s="138"/>
      <c r="Y190" s="138"/>
      <c r="Z190" s="228" t="s">
        <v>1107</v>
      </c>
      <c r="AA190" s="138"/>
    </row>
    <row r="191" spans="1:27">
      <c r="A191" s="93" t="s">
        <v>201</v>
      </c>
      <c r="B191" s="138" t="s">
        <v>203</v>
      </c>
      <c r="C191" s="103" t="s">
        <v>219</v>
      </c>
      <c r="D191" s="103"/>
      <c r="E191" s="171" t="s">
        <v>621</v>
      </c>
      <c r="F191" s="190" t="s">
        <v>722</v>
      </c>
      <c r="G191" s="213"/>
      <c r="H191" s="79" t="s">
        <v>17</v>
      </c>
      <c r="I191" s="79" t="s">
        <v>17</v>
      </c>
      <c r="J191" s="79" t="s">
        <v>17</v>
      </c>
      <c r="K191" s="214" t="s">
        <v>17</v>
      </c>
      <c r="L191" s="198">
        <v>1</v>
      </c>
      <c r="M191" s="138" t="str">
        <f>IF(COUNTA(G191)=1,IF(COUNTA($F191)=1,MAX(M$24:M190)&amp;$F191,MAX(M$24:M190)+1),"")</f>
        <v/>
      </c>
      <c r="N191" s="138" t="str">
        <f>IF(COUNTA(H191)=1,IF(COUNTA($F191)=1,MAX(N$24:N190)&amp;$F191,MAX(N$24:N190)+1),"")</f>
        <v>71b6</v>
      </c>
      <c r="O191" s="138" t="str">
        <f>IF(COUNTA(I191)=1,IF(COUNTA($F191)=1,MAX(O$24:O190)&amp;$F191,MAX(O$24:O190)+1),"")</f>
        <v>81b6</v>
      </c>
      <c r="P191" s="138" t="str">
        <f>IF(COUNTA(J191)=1,IF(COUNTA($F191)=1,MAX(P$24:P190)&amp;$F191,MAX(P$24:P190)+1),"")</f>
        <v>93b6</v>
      </c>
      <c r="Q191" s="138" t="str">
        <f>IF(COUNTA(K191)=1,IF(COUNTA($F191)=1,MAX(Q$24:Q190)&amp;$F191,MAX(Q$24:Q190)+1),"")</f>
        <v>93b6</v>
      </c>
      <c r="R191" s="138"/>
      <c r="S191" s="138"/>
      <c r="T191" s="138"/>
      <c r="U191" s="138"/>
      <c r="V191" s="138"/>
      <c r="W191" s="138"/>
      <c r="X191" s="138"/>
      <c r="Y191" s="138"/>
      <c r="Z191" s="228" t="s">
        <v>1108</v>
      </c>
      <c r="AA191" s="138"/>
    </row>
    <row r="192" spans="1:27">
      <c r="A192" s="93" t="s">
        <v>201</v>
      </c>
      <c r="B192" s="138" t="s">
        <v>203</v>
      </c>
      <c r="C192" s="103" t="s">
        <v>220</v>
      </c>
      <c r="D192" s="103"/>
      <c r="E192" s="171" t="s">
        <v>621</v>
      </c>
      <c r="F192" s="190" t="s">
        <v>726</v>
      </c>
      <c r="G192" s="213"/>
      <c r="H192" s="79" t="s">
        <v>17</v>
      </c>
      <c r="I192" s="79" t="s">
        <v>17</v>
      </c>
      <c r="J192" s="79" t="s">
        <v>17</v>
      </c>
      <c r="K192" s="214" t="s">
        <v>17</v>
      </c>
      <c r="L192" s="198">
        <v>1</v>
      </c>
      <c r="M192" s="138" t="str">
        <f>IF(COUNTA(G192)=1,IF(COUNTA($F192)=1,MAX(M$24:M191)&amp;$F192,MAX(M$24:M191)+1),"")</f>
        <v/>
      </c>
      <c r="N192" s="138" t="str">
        <f>IF(COUNTA(H192)=1,IF(COUNTA($F192)=1,MAX(N$24:N191)&amp;$F192,MAX(N$24:N191)+1),"")</f>
        <v>71b7</v>
      </c>
      <c r="O192" s="138" t="str">
        <f>IF(COUNTA(I192)=1,IF(COUNTA($F192)=1,MAX(O$24:O191)&amp;$F192,MAX(O$24:O191)+1),"")</f>
        <v>81b7</v>
      </c>
      <c r="P192" s="138" t="str">
        <f>IF(COUNTA(J192)=1,IF(COUNTA($F192)=1,MAX(P$24:P191)&amp;$F192,MAX(P$24:P191)+1),"")</f>
        <v>93b7</v>
      </c>
      <c r="Q192" s="138" t="str">
        <f>IF(COUNTA(K192)=1,IF(COUNTA($F192)=1,MAX(Q$24:Q191)&amp;$F192,MAX(Q$24:Q191)+1),"")</f>
        <v>93b7</v>
      </c>
      <c r="R192" s="138"/>
      <c r="S192" s="138"/>
      <c r="T192" s="138"/>
      <c r="U192" s="138"/>
      <c r="V192" s="138"/>
      <c r="W192" s="138"/>
      <c r="X192" s="138"/>
      <c r="Y192" s="138"/>
      <c r="Z192" s="228" t="s">
        <v>1109</v>
      </c>
      <c r="AA192" s="138"/>
    </row>
    <row r="193" spans="1:27">
      <c r="A193" s="93" t="s">
        <v>201</v>
      </c>
      <c r="B193" s="138" t="s">
        <v>203</v>
      </c>
      <c r="C193" s="103" t="s">
        <v>221</v>
      </c>
      <c r="D193" s="103"/>
      <c r="E193" s="171" t="s">
        <v>621</v>
      </c>
      <c r="F193" s="190" t="s">
        <v>730</v>
      </c>
      <c r="G193" s="213"/>
      <c r="H193" s="79" t="s">
        <v>17</v>
      </c>
      <c r="I193" s="79" t="s">
        <v>17</v>
      </c>
      <c r="J193" s="79" t="s">
        <v>17</v>
      </c>
      <c r="K193" s="214" t="s">
        <v>17</v>
      </c>
      <c r="L193" s="198">
        <v>1</v>
      </c>
      <c r="M193" s="138" t="str">
        <f>IF(COUNTA(G193)=1,IF(COUNTA($F193)=1,MAX(M$24:M192)&amp;$F193,MAX(M$24:M192)+1),"")</f>
        <v/>
      </c>
      <c r="N193" s="138" t="str">
        <f>IF(COUNTA(H193)=1,IF(COUNTA($F193)=1,MAX(N$24:N192)&amp;$F193,MAX(N$24:N192)+1),"")</f>
        <v>71b8</v>
      </c>
      <c r="O193" s="138" t="str">
        <f>IF(COUNTA(I193)=1,IF(COUNTA($F193)=1,MAX(O$24:O192)&amp;$F193,MAX(O$24:O192)+1),"")</f>
        <v>81b8</v>
      </c>
      <c r="P193" s="138" t="str">
        <f>IF(COUNTA(J193)=1,IF(COUNTA($F193)=1,MAX(P$24:P192)&amp;$F193,MAX(P$24:P192)+1),"")</f>
        <v>93b8</v>
      </c>
      <c r="Q193" s="138" t="str">
        <f>IF(COUNTA(K193)=1,IF(COUNTA($F193)=1,MAX(Q$24:Q192)&amp;$F193,MAX(Q$24:Q192)+1),"")</f>
        <v>93b8</v>
      </c>
      <c r="R193" s="93" t="s">
        <v>1101</v>
      </c>
      <c r="S193" s="138"/>
      <c r="T193" s="138"/>
      <c r="U193" s="138"/>
      <c r="V193" s="138"/>
      <c r="W193" s="138"/>
      <c r="X193" s="138"/>
      <c r="Y193" s="138"/>
      <c r="Z193" s="228" t="s">
        <v>1110</v>
      </c>
      <c r="AA193" s="138"/>
    </row>
    <row r="194" spans="1:27">
      <c r="A194" s="93" t="s">
        <v>201</v>
      </c>
      <c r="B194" s="138" t="s">
        <v>203</v>
      </c>
      <c r="C194" s="98" t="s">
        <v>222</v>
      </c>
      <c r="D194" s="98"/>
      <c r="E194" s="174" t="s">
        <v>44</v>
      </c>
      <c r="F194" s="190"/>
      <c r="G194" s="213"/>
      <c r="H194" s="79" t="s">
        <v>17</v>
      </c>
      <c r="I194" s="79" t="s">
        <v>17</v>
      </c>
      <c r="J194" s="79" t="s">
        <v>17</v>
      </c>
      <c r="K194" s="214" t="s">
        <v>17</v>
      </c>
      <c r="L194" s="198">
        <v>1</v>
      </c>
      <c r="M194" s="138" t="str">
        <f>IF(COUNTA(G194)=1,IF(COUNTA($F194)=1,MAX(M$24:M193)&amp;$F194,MAX(M$24:M193)+1),"")</f>
        <v/>
      </c>
      <c r="N194" s="138">
        <f>IF(COUNTA(H194)=1,IF(COUNTA($F194)=1,MAX(N$24:N193)&amp;$F194,MAX(N$24:N193)+1),"")</f>
        <v>72</v>
      </c>
      <c r="O194" s="138">
        <f>IF(COUNTA(I194)=1,IF(COUNTA($F194)=1,MAX(O$24:O193)&amp;$F194,MAX(O$24:O193)+1),"")</f>
        <v>82</v>
      </c>
      <c r="P194" s="138">
        <f>IF(COUNTA(J194)=1,IF(COUNTA($F194)=1,MAX(P$24:P193)&amp;$F194,MAX(P$24:P193)+1),"")</f>
        <v>94</v>
      </c>
      <c r="Q194" s="138">
        <f>IF(COUNTA(K194)=1,IF(COUNTA($F194)=1,MAX(Q$24:Q193)&amp;$F194,MAX(Q$24:Q193)+1),"")</f>
        <v>94</v>
      </c>
      <c r="R194" s="138"/>
      <c r="S194" s="138"/>
      <c r="T194" s="138"/>
      <c r="U194" s="138"/>
      <c r="V194" s="138"/>
      <c r="W194" s="138"/>
      <c r="X194" s="138"/>
      <c r="Y194" s="138"/>
      <c r="Z194" s="138"/>
      <c r="AA194" s="138"/>
    </row>
    <row r="195" spans="1:27">
      <c r="A195" s="93" t="s">
        <v>201</v>
      </c>
      <c r="B195" s="138" t="s">
        <v>203</v>
      </c>
      <c r="C195" s="98" t="s">
        <v>223</v>
      </c>
      <c r="D195" s="98"/>
      <c r="E195" s="174" t="s">
        <v>44</v>
      </c>
      <c r="F195" s="190"/>
      <c r="G195" s="213"/>
      <c r="H195" s="79" t="s">
        <v>17</v>
      </c>
      <c r="I195" s="79" t="s">
        <v>17</v>
      </c>
      <c r="J195" s="79" t="s">
        <v>17</v>
      </c>
      <c r="K195" s="214" t="s">
        <v>17</v>
      </c>
      <c r="L195" s="198">
        <v>1</v>
      </c>
      <c r="M195" s="138" t="str">
        <f>IF(COUNTA(G195)=1,IF(COUNTA($F195)=1,MAX(M$24:M194)&amp;$F195,MAX(M$24:M194)+1),"")</f>
        <v/>
      </c>
      <c r="N195" s="138">
        <f>IF(COUNTA(H195)=1,IF(COUNTA($F195)=1,MAX(N$24:N194)&amp;$F195,MAX(N$24:N194)+1),"")</f>
        <v>73</v>
      </c>
      <c r="O195" s="138">
        <f>IF(COUNTA(I195)=1,IF(COUNTA($F195)=1,MAX(O$24:O194)&amp;$F195,MAX(O$24:O194)+1),"")</f>
        <v>83</v>
      </c>
      <c r="P195" s="138">
        <f>IF(COUNTA(J195)=1,IF(COUNTA($F195)=1,MAX(P$24:P194)&amp;$F195,MAX(P$24:P194)+1),"")</f>
        <v>95</v>
      </c>
      <c r="Q195" s="138">
        <f>IF(COUNTA(K195)=1,IF(COUNTA($F195)=1,MAX(Q$24:Q194)&amp;$F195,MAX(Q$24:Q194)+1),"")</f>
        <v>95</v>
      </c>
      <c r="R195" s="138"/>
      <c r="S195" s="138"/>
      <c r="T195" s="138"/>
      <c r="U195" s="138"/>
      <c r="V195" s="138"/>
      <c r="W195" s="138"/>
      <c r="X195" s="138"/>
      <c r="Y195" s="138"/>
      <c r="Z195" s="138"/>
      <c r="AA195" s="138"/>
    </row>
    <row r="196" spans="1:27">
      <c r="A196" s="93" t="s">
        <v>201</v>
      </c>
      <c r="B196" s="138" t="s">
        <v>203</v>
      </c>
      <c r="C196" s="104" t="s">
        <v>224</v>
      </c>
      <c r="D196" s="102"/>
      <c r="E196" s="171" t="s">
        <v>44</v>
      </c>
      <c r="F196" s="190"/>
      <c r="G196" s="213" t="s">
        <v>17</v>
      </c>
      <c r="H196" s="79"/>
      <c r="I196" s="79"/>
      <c r="J196" s="79"/>
      <c r="K196" s="214"/>
      <c r="L196" s="198">
        <v>1</v>
      </c>
      <c r="M196" s="138">
        <f>IF(COUNTA(G196)=1,IF(COUNTA($F196)=1,MAX(M$24:M195)&amp;$F196,MAX(M$24:M195)+1),"")</f>
        <v>10</v>
      </c>
      <c r="N196" s="138" t="str">
        <f>IF(COUNTA(H196)=1,IF(COUNTA($F196)=1,MAX(N$24:N195)&amp;$F196,MAX(N$24:N195)+1),"")</f>
        <v/>
      </c>
      <c r="O196" s="138" t="str">
        <f>IF(COUNTA(I196)=1,IF(COUNTA($F196)=1,MAX(O$24:O195)&amp;$F196,MAX(O$24:O195)+1),"")</f>
        <v/>
      </c>
      <c r="P196" s="138" t="str">
        <f>IF(COUNTA(J196)=1,IF(COUNTA($F196)=1,MAX(P$24:P195)&amp;$F196,MAX(P$24:P195)+1),"")</f>
        <v/>
      </c>
      <c r="Q196" s="138" t="str">
        <f>IF(COUNTA(K196)=1,IF(COUNTA($F196)=1,MAX(Q$24:Q195)&amp;$F196,MAX(Q$24:Q195)+1),"")</f>
        <v/>
      </c>
      <c r="R196" s="138"/>
      <c r="S196" s="138"/>
      <c r="T196" s="138"/>
      <c r="U196" s="138"/>
      <c r="V196" s="138"/>
      <c r="W196" s="138"/>
      <c r="X196" s="138"/>
      <c r="Y196" s="138"/>
      <c r="Z196" s="138"/>
      <c r="AA196" s="138"/>
    </row>
    <row r="197" spans="1:27" s="14" customFormat="1" ht="28.8">
      <c r="A197" s="105" t="s">
        <v>201</v>
      </c>
      <c r="B197" s="143" t="s">
        <v>203</v>
      </c>
      <c r="C197" s="103" t="s">
        <v>225</v>
      </c>
      <c r="D197" s="103"/>
      <c r="E197" s="172" t="s">
        <v>44</v>
      </c>
      <c r="F197" s="190"/>
      <c r="G197" s="213" t="s">
        <v>17</v>
      </c>
      <c r="H197" s="79" t="s">
        <v>17</v>
      </c>
      <c r="I197" s="79" t="s">
        <v>17</v>
      </c>
      <c r="J197" s="79" t="s">
        <v>17</v>
      </c>
      <c r="K197" s="214" t="s">
        <v>17</v>
      </c>
      <c r="L197" s="198">
        <v>1</v>
      </c>
      <c r="M197" s="138">
        <f>IF(COUNTA(G197)=1,IF(COUNTA($F197)=1,MAX(M$24:M196)&amp;$F197,MAX(M$24:M196)+1),"")</f>
        <v>11</v>
      </c>
      <c r="N197" s="138">
        <f>IF(COUNTA(H197)=1,IF(COUNTA($F197)=1,MAX(N$24:N196)&amp;$F197,MAX(N$24:N196)+1),"")</f>
        <v>74</v>
      </c>
      <c r="O197" s="138">
        <f>IF(COUNTA(I197)=1,IF(COUNTA($F197)=1,MAX(O$24:O196)&amp;$F197,MAX(O$24:O196)+1),"")</f>
        <v>84</v>
      </c>
      <c r="P197" s="138">
        <f>IF(COUNTA(J197)=1,IF(COUNTA($F197)=1,MAX(P$24:P196)&amp;$F197,MAX(P$24:P196)+1),"")</f>
        <v>96</v>
      </c>
      <c r="Q197" s="138">
        <f>IF(COUNTA(K197)=1,IF(COUNTA($F197)=1,MAX(Q$24:Q196)&amp;$F197,MAX(Q$24:Q196)+1),"")</f>
        <v>96</v>
      </c>
      <c r="R197" s="143"/>
      <c r="S197" s="143"/>
      <c r="T197" s="143"/>
      <c r="U197" s="143"/>
      <c r="V197" s="143"/>
      <c r="W197" s="143"/>
      <c r="X197" s="143"/>
      <c r="Y197" s="143"/>
      <c r="Z197" s="143"/>
      <c r="AA197" s="143"/>
    </row>
    <row r="198" spans="1:27">
      <c r="A198" s="93" t="s">
        <v>201</v>
      </c>
      <c r="B198" s="138" t="s">
        <v>203</v>
      </c>
      <c r="C198" s="100" t="s">
        <v>226</v>
      </c>
      <c r="D198" s="100"/>
      <c r="E198" s="171" t="s">
        <v>44</v>
      </c>
      <c r="F198" s="190"/>
      <c r="G198" s="213"/>
      <c r="H198" s="79" t="s">
        <v>17</v>
      </c>
      <c r="I198" s="79" t="s">
        <v>17</v>
      </c>
      <c r="J198" s="79" t="s">
        <v>17</v>
      </c>
      <c r="K198" s="214" t="s">
        <v>17</v>
      </c>
      <c r="L198" s="198">
        <v>1</v>
      </c>
      <c r="M198" s="138" t="str">
        <f>IF(COUNTA(G198)=1,IF(COUNTA($F198)=1,MAX(M$24:M197)&amp;$F198,MAX(M$24:M197)+1),"")</f>
        <v/>
      </c>
      <c r="N198" s="138">
        <f>IF(COUNTA(H198)=1,IF(COUNTA($F198)=1,MAX(N$24:N197)&amp;$F198,MAX(N$24:N197)+1),"")</f>
        <v>75</v>
      </c>
      <c r="O198" s="138">
        <f>IF(COUNTA(I198)=1,IF(COUNTA($F198)=1,MAX(O$24:O197)&amp;$F198,MAX(O$24:O197)+1),"")</f>
        <v>85</v>
      </c>
      <c r="P198" s="138">
        <f>IF(COUNTA(J198)=1,IF(COUNTA($F198)=1,MAX(P$24:P197)&amp;$F198,MAX(P$24:P197)+1),"")</f>
        <v>97</v>
      </c>
      <c r="Q198" s="138">
        <f>IF(COUNTA(K198)=1,IF(COUNTA($F198)=1,MAX(Q$24:Q197)&amp;$F198,MAX(Q$24:Q197)+1),"")</f>
        <v>97</v>
      </c>
      <c r="R198" s="138"/>
      <c r="S198" s="138"/>
      <c r="T198" s="138"/>
      <c r="U198" s="138"/>
      <c r="V198" s="138"/>
      <c r="W198" s="138"/>
      <c r="X198" s="138"/>
      <c r="Y198" s="138"/>
      <c r="Z198" s="138"/>
      <c r="AA198" s="138"/>
    </row>
    <row r="199" spans="1:27">
      <c r="A199" s="93" t="s">
        <v>201</v>
      </c>
      <c r="B199" s="138" t="s">
        <v>203</v>
      </c>
      <c r="C199" s="110" t="s">
        <v>227</v>
      </c>
      <c r="D199" s="110"/>
      <c r="E199" s="171" t="s">
        <v>44</v>
      </c>
      <c r="F199" s="190"/>
      <c r="G199" s="213"/>
      <c r="H199" s="79" t="s">
        <v>17</v>
      </c>
      <c r="I199" s="79" t="s">
        <v>17</v>
      </c>
      <c r="J199" s="79" t="s">
        <v>17</v>
      </c>
      <c r="K199" s="214" t="s">
        <v>17</v>
      </c>
      <c r="L199" s="198">
        <v>1</v>
      </c>
      <c r="M199" s="138" t="str">
        <f>IF(COUNTA(G199)=1,IF(COUNTA($F199)=1,MAX(M$24:M198)&amp;$F199,MAX(M$24:M198)+1),"")</f>
        <v/>
      </c>
      <c r="N199" s="138">
        <f>IF(COUNTA(H199)=1,IF(COUNTA($F199)=1,MAX(N$24:N198)&amp;$F199,MAX(N$24:N198)+1),"")</f>
        <v>76</v>
      </c>
      <c r="O199" s="138">
        <f>IF(COUNTA(I199)=1,IF(COUNTA($F199)=1,MAX(O$24:O198)&amp;$F199,MAX(O$24:O198)+1),"")</f>
        <v>86</v>
      </c>
      <c r="P199" s="138">
        <f>IF(COUNTA(J199)=1,IF(COUNTA($F199)=1,MAX(P$24:P198)&amp;$F199,MAX(P$24:P198)+1),"")</f>
        <v>98</v>
      </c>
      <c r="Q199" s="138">
        <f>IF(COUNTA(K199)=1,IF(COUNTA($F199)=1,MAX(Q$24:Q198)&amp;$F199,MAX(Q$24:Q198)+1),"")</f>
        <v>98</v>
      </c>
      <c r="R199" s="138"/>
      <c r="S199" s="138"/>
      <c r="T199" s="138"/>
      <c r="U199" s="138"/>
      <c r="V199" s="138"/>
      <c r="W199" s="138"/>
      <c r="X199" s="138"/>
      <c r="Y199" s="138"/>
      <c r="Z199" s="138"/>
      <c r="AA199" s="138"/>
    </row>
    <row r="200" spans="1:27">
      <c r="A200" s="93" t="s">
        <v>201</v>
      </c>
      <c r="B200" s="138" t="s">
        <v>203</v>
      </c>
      <c r="C200" s="100" t="s">
        <v>228</v>
      </c>
      <c r="D200" s="100"/>
      <c r="E200" s="171" t="s">
        <v>44</v>
      </c>
      <c r="F200" s="190"/>
      <c r="G200" s="213"/>
      <c r="H200" s="79" t="s">
        <v>17</v>
      </c>
      <c r="I200" s="79" t="s">
        <v>17</v>
      </c>
      <c r="J200" s="79" t="s">
        <v>17</v>
      </c>
      <c r="K200" s="214" t="s">
        <v>17</v>
      </c>
      <c r="L200" s="198">
        <v>1</v>
      </c>
      <c r="M200" s="138" t="str">
        <f>IF(COUNTA(G200)=1,IF(COUNTA($F200)=1,MAX(M$24:M199)&amp;$F200,MAX(M$24:M199)+1),"")</f>
        <v/>
      </c>
      <c r="N200" s="138">
        <f>IF(COUNTA(H200)=1,IF(COUNTA($F200)=1,MAX(N$24:N199)&amp;$F200,MAX(N$24:N199)+1),"")</f>
        <v>77</v>
      </c>
      <c r="O200" s="138">
        <f>IF(COUNTA(I200)=1,IF(COUNTA($F200)=1,MAX(O$24:O199)&amp;$F200,MAX(O$24:O199)+1),"")</f>
        <v>87</v>
      </c>
      <c r="P200" s="138">
        <f>IF(COUNTA(J200)=1,IF(COUNTA($F200)=1,MAX(P$24:P199)&amp;$F200,MAX(P$24:P199)+1),"")</f>
        <v>99</v>
      </c>
      <c r="Q200" s="138">
        <f>IF(COUNTA(K200)=1,IF(COUNTA($F200)=1,MAX(Q$24:Q199)&amp;$F200,MAX(Q$24:Q199)+1),"")</f>
        <v>99</v>
      </c>
      <c r="R200" s="138"/>
      <c r="S200" s="138"/>
      <c r="T200" s="138"/>
      <c r="U200" s="138"/>
      <c r="V200" s="138"/>
      <c r="W200" s="138"/>
      <c r="X200" s="138"/>
      <c r="Y200" s="138"/>
      <c r="Z200" s="138"/>
      <c r="AA200" s="138"/>
    </row>
    <row r="201" spans="1:27" ht="43.2">
      <c r="A201" s="93" t="s">
        <v>201</v>
      </c>
      <c r="B201" s="138" t="s">
        <v>203</v>
      </c>
      <c r="C201" s="296" t="s">
        <v>1111</v>
      </c>
      <c r="D201" s="103"/>
      <c r="E201" s="171" t="s">
        <v>44</v>
      </c>
      <c r="F201" s="190"/>
      <c r="G201" s="213"/>
      <c r="H201" s="79" t="s">
        <v>17</v>
      </c>
      <c r="I201" s="79" t="s">
        <v>17</v>
      </c>
      <c r="J201" s="79" t="s">
        <v>17</v>
      </c>
      <c r="K201" s="214" t="s">
        <v>17</v>
      </c>
      <c r="L201" s="198">
        <v>1</v>
      </c>
      <c r="M201" s="138" t="str">
        <f>IF(COUNTA(G201)=1,IF(COUNTA($F201)=1,MAX(M$24:M200)&amp;$F201,MAX(M$24:M200)+1),"")</f>
        <v/>
      </c>
      <c r="N201" s="138">
        <f>IF(COUNTA(H201)=1,IF(COUNTA($F201)=1,MAX(N$24:N200)&amp;$F201,MAX(N$24:N200)+1),"")</f>
        <v>78</v>
      </c>
      <c r="O201" s="138">
        <f>IF(COUNTA(I201)=1,IF(COUNTA($F201)=1,MAX(O$24:O200)&amp;$F201,MAX(O$24:O200)+1),"")</f>
        <v>88</v>
      </c>
      <c r="P201" s="138">
        <f>IF(COUNTA(J201)=1,IF(COUNTA($F201)=1,MAX(P$24:P200)&amp;$F201,MAX(P$24:P200)+1),"")</f>
        <v>100</v>
      </c>
      <c r="Q201" s="138">
        <f>IF(COUNTA(K201)=1,IF(COUNTA($F201)=1,MAX(Q$24:Q200)&amp;$F201,MAX(Q$24:Q200)+1),"")</f>
        <v>100</v>
      </c>
      <c r="R201" s="138"/>
      <c r="S201" s="138"/>
      <c r="T201" s="138"/>
      <c r="U201" s="138"/>
      <c r="V201" s="138"/>
      <c r="W201" s="138"/>
      <c r="X201" s="138"/>
      <c r="Y201" s="138"/>
      <c r="Z201" s="138"/>
      <c r="AA201" s="138"/>
    </row>
    <row r="202" spans="1:27" ht="28.8">
      <c r="A202" s="93" t="s">
        <v>201</v>
      </c>
      <c r="B202" s="138" t="s">
        <v>203</v>
      </c>
      <c r="C202" s="296" t="s">
        <v>1112</v>
      </c>
      <c r="D202" s="103"/>
      <c r="E202" s="171" t="s">
        <v>44</v>
      </c>
      <c r="F202" s="190"/>
      <c r="G202" s="213"/>
      <c r="H202" s="79" t="s">
        <v>17</v>
      </c>
      <c r="I202" s="79" t="s">
        <v>17</v>
      </c>
      <c r="J202" s="79" t="s">
        <v>17</v>
      </c>
      <c r="K202" s="214" t="s">
        <v>17</v>
      </c>
      <c r="L202" s="198">
        <v>1</v>
      </c>
      <c r="M202" s="138" t="str">
        <f>IF(COUNTA(G202)=1,IF(COUNTA($F202)=1,MAX(M$24:M201)&amp;$F202,MAX(M$24:M201)+1),"")</f>
        <v/>
      </c>
      <c r="N202" s="138">
        <f>IF(COUNTA(H202)=1,IF(COUNTA($F202)=1,MAX(N$24:N201)&amp;$F202,MAX(N$24:N201)+1),"")</f>
        <v>79</v>
      </c>
      <c r="O202" s="138">
        <f>IF(COUNTA(I202)=1,IF(COUNTA($F202)=1,MAX(O$24:O201)&amp;$F202,MAX(O$24:O201)+1),"")</f>
        <v>89</v>
      </c>
      <c r="P202" s="138">
        <f>IF(COUNTA(J202)=1,IF(COUNTA($F202)=1,MAX(P$24:P201)&amp;$F202,MAX(P$24:P201)+1),"")</f>
        <v>101</v>
      </c>
      <c r="Q202" s="138">
        <f>IF(COUNTA(K202)=1,IF(COUNTA($F202)=1,MAX(Q$24:Q201)&amp;$F202,MAX(Q$24:Q201)+1),"")</f>
        <v>101</v>
      </c>
      <c r="R202" s="138"/>
      <c r="S202" s="138"/>
      <c r="T202" s="138"/>
      <c r="U202" s="138"/>
      <c r="V202" s="138"/>
      <c r="W202" s="138"/>
      <c r="X202" s="138"/>
      <c r="Y202" s="138"/>
      <c r="Z202" s="138"/>
      <c r="AA202" s="138"/>
    </row>
    <row r="203" spans="1:27" ht="28.8">
      <c r="A203" s="93" t="s">
        <v>201</v>
      </c>
      <c r="B203" s="138" t="s">
        <v>203</v>
      </c>
      <c r="C203" s="296" t="s">
        <v>1113</v>
      </c>
      <c r="D203" s="103"/>
      <c r="E203" s="171" t="s">
        <v>44</v>
      </c>
      <c r="F203" s="190"/>
      <c r="G203" s="213"/>
      <c r="H203" s="79" t="s">
        <v>17</v>
      </c>
      <c r="I203" s="79" t="s">
        <v>17</v>
      </c>
      <c r="J203" s="79" t="s">
        <v>17</v>
      </c>
      <c r="K203" s="214" t="s">
        <v>17</v>
      </c>
      <c r="L203" s="198">
        <v>1</v>
      </c>
      <c r="M203" s="138" t="str">
        <f>IF(COUNTA(G203)=1,IF(COUNTA($F203)=1,MAX(M$24:M202)&amp;$F203,MAX(M$24:M202)+1),"")</f>
        <v/>
      </c>
      <c r="N203" s="138">
        <f>IF(COUNTA(H203)=1,IF(COUNTA($F203)=1,MAX(N$24:N202)&amp;$F203,MAX(N$24:N202)+1),"")</f>
        <v>80</v>
      </c>
      <c r="O203" s="138">
        <f>IF(COUNTA(I203)=1,IF(COUNTA($F203)=1,MAX(O$24:O202)&amp;$F203,MAX(O$24:O202)+1),"")</f>
        <v>90</v>
      </c>
      <c r="P203" s="138">
        <f>IF(COUNTA(J203)=1,IF(COUNTA($F203)=1,MAX(P$24:P202)&amp;$F203,MAX(P$24:P202)+1),"")</f>
        <v>102</v>
      </c>
      <c r="Q203" s="138">
        <f>IF(COUNTA(K203)=1,IF(COUNTA($F203)=1,MAX(Q$24:Q202)&amp;$F203,MAX(Q$24:Q202)+1),"")</f>
        <v>102</v>
      </c>
      <c r="R203" s="138"/>
      <c r="S203" s="138"/>
      <c r="T203" s="138"/>
      <c r="U203" s="138"/>
      <c r="V203" s="138"/>
      <c r="W203" s="138"/>
      <c r="X203" s="138"/>
      <c r="Y203" s="138"/>
      <c r="Z203" s="138"/>
      <c r="AA203" s="138"/>
    </row>
    <row r="204" spans="1:27" ht="28.8">
      <c r="A204" s="93" t="s">
        <v>201</v>
      </c>
      <c r="B204" s="138" t="s">
        <v>203</v>
      </c>
      <c r="C204" s="103" t="s">
        <v>1114</v>
      </c>
      <c r="D204" s="100"/>
      <c r="E204" s="171" t="s">
        <v>44</v>
      </c>
      <c r="F204" s="190"/>
      <c r="G204" s="213"/>
      <c r="H204" s="79" t="s">
        <v>17</v>
      </c>
      <c r="I204" s="79" t="s">
        <v>17</v>
      </c>
      <c r="J204" s="79" t="s">
        <v>17</v>
      </c>
      <c r="K204" s="214" t="s">
        <v>17</v>
      </c>
      <c r="L204" s="198">
        <v>1</v>
      </c>
      <c r="M204" s="138" t="str">
        <f>IF(COUNTA(G204)=1,IF(COUNTA($F204)=1,MAX(M$24:M203)&amp;$F204,MAX(M$24:M203)+1),"")</f>
        <v/>
      </c>
      <c r="N204" s="138">
        <f>IF(COUNTA(H204)=1,IF(COUNTA($F204)=1,MAX(N$24:N203)&amp;$F204,MAX(N$24:N203)+1),"")</f>
        <v>81</v>
      </c>
      <c r="O204" s="138">
        <f>IF(COUNTA(I204)=1,IF(COUNTA($F204)=1,MAX(O$24:O203)&amp;$F204,MAX(O$24:O203)+1),"")</f>
        <v>91</v>
      </c>
      <c r="P204" s="138">
        <f>IF(COUNTA(J204)=1,IF(COUNTA($F204)=1,MAX(P$24:P203)&amp;$F204,MAX(P$24:P203)+1),"")</f>
        <v>103</v>
      </c>
      <c r="Q204" s="138">
        <f>IF(COUNTA(K204)=1,IF(COUNTA($F204)=1,MAX(Q$24:Q203)&amp;$F204,MAX(Q$24:Q203)+1),"")</f>
        <v>103</v>
      </c>
      <c r="R204" s="138"/>
      <c r="S204" s="138"/>
      <c r="T204" s="138"/>
      <c r="U204" s="138"/>
      <c r="V204" s="138"/>
      <c r="W204" s="138"/>
      <c r="X204" s="138"/>
      <c r="Y204" s="138"/>
      <c r="Z204" s="138"/>
      <c r="AA204" s="138"/>
    </row>
    <row r="205" spans="1:27" ht="28.8">
      <c r="A205" s="93" t="s">
        <v>201</v>
      </c>
      <c r="B205" s="138" t="s">
        <v>203</v>
      </c>
      <c r="C205" s="100" t="s">
        <v>233</v>
      </c>
      <c r="D205" s="100"/>
      <c r="E205" s="171" t="s">
        <v>44</v>
      </c>
      <c r="F205" s="190"/>
      <c r="G205" s="213"/>
      <c r="H205" s="79" t="s">
        <v>17</v>
      </c>
      <c r="I205" s="79" t="s">
        <v>17</v>
      </c>
      <c r="J205" s="79" t="s">
        <v>17</v>
      </c>
      <c r="K205" s="214" t="s">
        <v>17</v>
      </c>
      <c r="L205" s="198">
        <v>1</v>
      </c>
      <c r="M205" s="138" t="str">
        <f>IF(COUNTA(G205)=1,IF(COUNTA($F205)=1,MAX(M$24:M204)&amp;$F205,MAX(M$24:M204)+1),"")</f>
        <v/>
      </c>
      <c r="N205" s="138">
        <f>IF(COUNTA(H205)=1,IF(COUNTA($F205)=1,MAX(N$24:N204)&amp;$F205,MAX(N$24:N204)+1),"")</f>
        <v>82</v>
      </c>
      <c r="O205" s="138">
        <f>IF(COUNTA(I205)=1,IF(COUNTA($F205)=1,MAX(O$24:O204)&amp;$F205,MAX(O$24:O204)+1),"")</f>
        <v>92</v>
      </c>
      <c r="P205" s="138">
        <f>IF(COUNTA(J205)=1,IF(COUNTA($F205)=1,MAX(P$24:P204)&amp;$F205,MAX(P$24:P204)+1),"")</f>
        <v>104</v>
      </c>
      <c r="Q205" s="138">
        <f>IF(COUNTA(K205)=1,IF(COUNTA($F205)=1,MAX(Q$24:Q204)&amp;$F205,MAX(Q$24:Q204)+1),"")</f>
        <v>104</v>
      </c>
      <c r="R205" s="138"/>
      <c r="S205" s="138"/>
      <c r="T205" s="138"/>
      <c r="U205" s="138"/>
      <c r="V205" s="138"/>
      <c r="W205" s="138"/>
      <c r="X205" s="138"/>
      <c r="Y205" s="138"/>
      <c r="Z205" s="138"/>
      <c r="AA205" s="138"/>
    </row>
    <row r="206" spans="1:27">
      <c r="A206" s="93" t="s">
        <v>201</v>
      </c>
      <c r="B206" s="138" t="s">
        <v>203</v>
      </c>
      <c r="C206" s="100" t="s">
        <v>234</v>
      </c>
      <c r="D206" s="100"/>
      <c r="E206" s="171" t="s">
        <v>44</v>
      </c>
      <c r="F206" s="190"/>
      <c r="G206" s="213" t="s">
        <v>17</v>
      </c>
      <c r="H206" s="79"/>
      <c r="I206" s="79"/>
      <c r="J206" s="79"/>
      <c r="K206" s="214"/>
      <c r="L206" s="198">
        <v>1</v>
      </c>
      <c r="M206" s="138">
        <f>IF(COUNTA(G206)=1,IF(COUNTA($F206)=1,MAX(M$24:M205)&amp;$F206,MAX(M$24:M205)+1),"")</f>
        <v>12</v>
      </c>
      <c r="N206" s="138" t="str">
        <f>IF(COUNTA(H206)=1,IF(COUNTA($F206)=1,MAX(N$24:N205)&amp;$F206,MAX(N$24:N205)+1),"")</f>
        <v/>
      </c>
      <c r="O206" s="138" t="str">
        <f>IF(COUNTA(I206)=1,IF(COUNTA($F206)=1,MAX(O$24:O205)&amp;$F206,MAX(O$24:O205)+1),"")</f>
        <v/>
      </c>
      <c r="P206" s="138" t="str">
        <f>IF(COUNTA(J206)=1,IF(COUNTA($F206)=1,MAX(P$24:P205)&amp;$F206,MAX(P$24:P205)+1),"")</f>
        <v/>
      </c>
      <c r="Q206" s="138" t="str">
        <f>IF(COUNTA(K206)=1,IF(COUNTA($F206)=1,MAX(Q$24:Q205)&amp;$F206,MAX(Q$24:Q205)+1),"")</f>
        <v/>
      </c>
      <c r="R206" s="138"/>
      <c r="S206" s="138"/>
      <c r="T206" s="138"/>
      <c r="U206" s="138"/>
      <c r="V206" s="138"/>
      <c r="W206" s="138"/>
      <c r="X206" s="138"/>
      <c r="Y206" s="138"/>
      <c r="Z206" s="138"/>
      <c r="AA206" s="138"/>
    </row>
    <row r="207" spans="1:27">
      <c r="A207" s="93" t="s">
        <v>201</v>
      </c>
      <c r="B207" s="138" t="s">
        <v>203</v>
      </c>
      <c r="C207" s="100" t="s">
        <v>235</v>
      </c>
      <c r="D207" s="100"/>
      <c r="E207" s="171" t="s">
        <v>44</v>
      </c>
      <c r="F207" s="190"/>
      <c r="G207" s="213"/>
      <c r="H207" s="79" t="s">
        <v>17</v>
      </c>
      <c r="I207" s="79" t="s">
        <v>17</v>
      </c>
      <c r="J207" s="79" t="s">
        <v>17</v>
      </c>
      <c r="K207" s="214" t="s">
        <v>17</v>
      </c>
      <c r="L207" s="198">
        <v>1</v>
      </c>
      <c r="M207" s="138" t="str">
        <f>IF(COUNTA(G207)=1,IF(COUNTA($F207)=1,MAX(M$24:M206)&amp;$F207,MAX(M$24:M206)+1),"")</f>
        <v/>
      </c>
      <c r="N207" s="138">
        <f>IF(COUNTA(H207)=1,IF(COUNTA($F207)=1,MAX(N$24:N206)&amp;$F207,MAX(N$24:N206)+1),"")</f>
        <v>83</v>
      </c>
      <c r="O207" s="138">
        <f>IF(COUNTA(I207)=1,IF(COUNTA($F207)=1,MAX(O$24:O206)&amp;$F207,MAX(O$24:O206)+1),"")</f>
        <v>93</v>
      </c>
      <c r="P207" s="138">
        <f>IF(COUNTA(J207)=1,IF(COUNTA($F207)=1,MAX(P$24:P206)&amp;$F207,MAX(P$24:P206)+1),"")</f>
        <v>105</v>
      </c>
      <c r="Q207" s="138">
        <f>IF(COUNTA(K207)=1,IF(COUNTA($F207)=1,MAX(Q$24:Q206)&amp;$F207,MAX(Q$24:Q206)+1),"")</f>
        <v>105</v>
      </c>
      <c r="R207" s="138"/>
      <c r="S207" s="138"/>
      <c r="T207" s="138"/>
      <c r="U207" s="138"/>
      <c r="V207" s="138"/>
      <c r="W207" s="138"/>
      <c r="X207" s="138"/>
      <c r="Y207" s="138"/>
      <c r="Z207" s="138"/>
      <c r="AA207" s="138"/>
    </row>
    <row r="208" spans="1:27">
      <c r="A208" s="93" t="s">
        <v>201</v>
      </c>
      <c r="B208" s="138" t="s">
        <v>203</v>
      </c>
      <c r="C208" s="100" t="s">
        <v>236</v>
      </c>
      <c r="D208" s="100"/>
      <c r="E208" s="171" t="s">
        <v>44</v>
      </c>
      <c r="F208" s="190"/>
      <c r="G208" s="213"/>
      <c r="H208" s="79" t="s">
        <v>17</v>
      </c>
      <c r="I208" s="79" t="s">
        <v>17</v>
      </c>
      <c r="J208" s="79" t="s">
        <v>17</v>
      </c>
      <c r="K208" s="214" t="s">
        <v>17</v>
      </c>
      <c r="L208" s="198">
        <v>1</v>
      </c>
      <c r="M208" s="138" t="str">
        <f>IF(COUNTA(G208)=1,IF(COUNTA($F208)=1,MAX(M$24:M207)&amp;$F208,MAX(M$24:M207)+1),"")</f>
        <v/>
      </c>
      <c r="N208" s="138">
        <f>IF(COUNTA(H208)=1,IF(COUNTA($F208)=1,MAX(N$24:N207)&amp;$F208,MAX(N$24:N207)+1),"")</f>
        <v>84</v>
      </c>
      <c r="O208" s="138">
        <f>IF(COUNTA(I208)=1,IF(COUNTA($F208)=1,MAX(O$24:O207)&amp;$F208,MAX(O$24:O207)+1),"")</f>
        <v>94</v>
      </c>
      <c r="P208" s="138">
        <f>IF(COUNTA(J208)=1,IF(COUNTA($F208)=1,MAX(P$24:P207)&amp;$F208,MAX(P$24:P207)+1),"")</f>
        <v>106</v>
      </c>
      <c r="Q208" s="138">
        <f>IF(COUNTA(K208)=1,IF(COUNTA($F208)=1,MAX(Q$24:Q207)&amp;$F208,MAX(Q$24:Q207)+1),"")</f>
        <v>106</v>
      </c>
      <c r="R208" s="138"/>
      <c r="S208" s="138"/>
      <c r="T208" s="138"/>
      <c r="U208" s="138"/>
      <c r="V208" s="138"/>
      <c r="W208" s="138"/>
      <c r="X208" s="138"/>
      <c r="Y208" s="138"/>
      <c r="Z208" s="138"/>
      <c r="AA208" s="138"/>
    </row>
    <row r="209" spans="1:52" s="9" customFormat="1">
      <c r="A209" s="96" t="s">
        <v>201</v>
      </c>
      <c r="B209" s="142" t="s">
        <v>238</v>
      </c>
      <c r="C209" s="112" t="s">
        <v>238</v>
      </c>
      <c r="D209" s="112"/>
      <c r="E209" s="170" t="s">
        <v>6</v>
      </c>
      <c r="F209" s="192"/>
      <c r="G209" s="211"/>
      <c r="H209" s="78"/>
      <c r="I209" s="78"/>
      <c r="J209" s="78"/>
      <c r="K209" s="212"/>
      <c r="L209" s="197">
        <v>1</v>
      </c>
      <c r="M209" s="179"/>
      <c r="N209" s="80"/>
      <c r="O209" s="80"/>
      <c r="P209" s="80"/>
      <c r="Q209" s="80"/>
      <c r="R209" s="80"/>
      <c r="S209" s="80"/>
      <c r="T209" s="80"/>
      <c r="U209" s="80"/>
      <c r="V209" s="80"/>
      <c r="W209" s="80"/>
      <c r="X209" s="80"/>
      <c r="Y209" s="80"/>
      <c r="Z209" s="80"/>
      <c r="AA209" s="80"/>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row>
    <row r="210" spans="1:52">
      <c r="A210" s="93" t="s">
        <v>201</v>
      </c>
      <c r="B210" s="138" t="s">
        <v>238</v>
      </c>
      <c r="C210" s="100" t="s">
        <v>239</v>
      </c>
      <c r="D210" s="100"/>
      <c r="E210" s="171" t="s">
        <v>44</v>
      </c>
      <c r="F210" s="190"/>
      <c r="G210" s="213"/>
      <c r="H210" s="79" t="s">
        <v>17</v>
      </c>
      <c r="I210" s="79" t="s">
        <v>17</v>
      </c>
      <c r="J210" s="79" t="s">
        <v>17</v>
      </c>
      <c r="K210" s="214" t="s">
        <v>17</v>
      </c>
      <c r="L210" s="198">
        <v>1</v>
      </c>
      <c r="M210" s="138" t="str">
        <f>IF(COUNTA(G210)=1,IF(COUNTA($F210)=1,MAX(M$24:M209)&amp;$F210,MAX(M$24:M209)+1),"")</f>
        <v/>
      </c>
      <c r="N210" s="138">
        <f>IF(COUNTA(H210)=1,IF(COUNTA($F210)=1,MAX(N$24:N209)&amp;$F210,MAX(N$24:N209)+1),"")</f>
        <v>85</v>
      </c>
      <c r="O210" s="138">
        <f>IF(COUNTA(I210)=1,IF(COUNTA($F210)=1,MAX(O$24:O209)&amp;$F210,MAX(O$24:O209)+1),"")</f>
        <v>95</v>
      </c>
      <c r="P210" s="138">
        <f>IF(COUNTA(J210)=1,IF(COUNTA($F210)=1,MAX(P$24:P209)&amp;$F210,MAX(P$24:P209)+1),"")</f>
        <v>107</v>
      </c>
      <c r="Q210" s="138">
        <f>IF(COUNTA(K210)=1,IF(COUNTA($F210)=1,MAX(Q$24:Q209)&amp;$F210,MAX(Q$24:Q209)+1),"")</f>
        <v>107</v>
      </c>
      <c r="R210" s="138"/>
      <c r="S210" s="138"/>
      <c r="T210" s="138"/>
      <c r="U210" s="138"/>
      <c r="V210" s="138"/>
      <c r="W210" s="138"/>
      <c r="X210" s="138"/>
      <c r="Y210" s="138"/>
      <c r="Z210" s="138"/>
      <c r="AA210" s="138"/>
    </row>
    <row r="211" spans="1:52">
      <c r="A211" s="93" t="s">
        <v>201</v>
      </c>
      <c r="B211" s="138" t="s">
        <v>238</v>
      </c>
      <c r="C211" s="100" t="s">
        <v>240</v>
      </c>
      <c r="D211" s="100"/>
      <c r="E211" s="171" t="s">
        <v>44</v>
      </c>
      <c r="F211" s="190"/>
      <c r="G211" s="213"/>
      <c r="H211" s="79" t="s">
        <v>17</v>
      </c>
      <c r="I211" s="79" t="s">
        <v>17</v>
      </c>
      <c r="J211" s="79" t="s">
        <v>17</v>
      </c>
      <c r="K211" s="214" t="s">
        <v>17</v>
      </c>
      <c r="L211" s="198">
        <v>1</v>
      </c>
      <c r="M211" s="138" t="str">
        <f>IF(COUNTA(G211)=1,IF(COUNTA($F211)=1,MAX(M$24:M210)&amp;$F211,MAX(M$24:M210)+1),"")</f>
        <v/>
      </c>
      <c r="N211" s="138">
        <f>IF(COUNTA(H211)=1,IF(COUNTA($F211)=1,MAX(N$24:N210)&amp;$F211,MAX(N$24:N210)+1),"")</f>
        <v>86</v>
      </c>
      <c r="O211" s="138">
        <f>IF(COUNTA(I211)=1,IF(COUNTA($F211)=1,MAX(O$24:O210)&amp;$F211,MAX(O$24:O210)+1),"")</f>
        <v>96</v>
      </c>
      <c r="P211" s="138">
        <f>IF(COUNTA(J211)=1,IF(COUNTA($F211)=1,MAX(P$24:P210)&amp;$F211,MAX(P$24:P210)+1),"")</f>
        <v>108</v>
      </c>
      <c r="Q211" s="138">
        <f>IF(COUNTA(K211)=1,IF(COUNTA($F211)=1,MAX(Q$24:Q210)&amp;$F211,MAX(Q$24:Q210)+1),"")</f>
        <v>108</v>
      </c>
      <c r="R211" s="138"/>
      <c r="S211" s="138"/>
      <c r="T211" s="138"/>
      <c r="U211" s="138"/>
      <c r="V211" s="138"/>
      <c r="W211" s="138"/>
      <c r="X211" s="138"/>
      <c r="Y211" s="138"/>
      <c r="Z211" s="138"/>
      <c r="AA211" s="138"/>
    </row>
    <row r="212" spans="1:52" s="9" customFormat="1">
      <c r="A212" s="96" t="s">
        <v>201</v>
      </c>
      <c r="B212" s="142" t="s">
        <v>241</v>
      </c>
      <c r="C212" s="112" t="s">
        <v>241</v>
      </c>
      <c r="D212" s="112"/>
      <c r="E212" s="170" t="s">
        <v>6</v>
      </c>
      <c r="F212" s="192"/>
      <c r="G212" s="211"/>
      <c r="H212" s="78"/>
      <c r="I212" s="78"/>
      <c r="J212" s="78"/>
      <c r="K212" s="212"/>
      <c r="L212" s="197">
        <v>1</v>
      </c>
      <c r="M212" s="179"/>
      <c r="N212" s="80"/>
      <c r="O212" s="80"/>
      <c r="P212" s="80"/>
      <c r="Q212" s="80"/>
      <c r="R212" s="80"/>
      <c r="S212" s="80"/>
      <c r="T212" s="80"/>
      <c r="U212" s="80"/>
      <c r="V212" s="80"/>
      <c r="W212" s="80"/>
      <c r="X212" s="80"/>
      <c r="Y212" s="80"/>
      <c r="Z212" s="80"/>
      <c r="AA212" s="80"/>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row>
    <row r="213" spans="1:52">
      <c r="A213" s="93" t="s">
        <v>201</v>
      </c>
      <c r="B213" s="138" t="s">
        <v>242</v>
      </c>
      <c r="C213" s="100" t="s">
        <v>243</v>
      </c>
      <c r="D213" s="100"/>
      <c r="E213" s="171" t="s">
        <v>44</v>
      </c>
      <c r="F213" s="190"/>
      <c r="G213" s="213"/>
      <c r="H213" s="79" t="s">
        <v>17</v>
      </c>
      <c r="I213" s="79" t="s">
        <v>17</v>
      </c>
      <c r="J213" s="79" t="s">
        <v>17</v>
      </c>
      <c r="K213" s="214" t="s">
        <v>17</v>
      </c>
      <c r="L213" s="198">
        <v>1</v>
      </c>
      <c r="M213" s="138" t="str">
        <f>IF(COUNTA(G213)=1,IF(COUNTA($F213)=1,MAX(M$24:M212)&amp;$F213,MAX(M$24:M212)+1),"")</f>
        <v/>
      </c>
      <c r="N213" s="138">
        <f>IF(COUNTA(H213)=1,IF(COUNTA($F213)=1,MAX(N$24:N212)&amp;$F213,MAX(N$24:N212)+1),"")</f>
        <v>87</v>
      </c>
      <c r="O213" s="138">
        <f>IF(COUNTA(I213)=1,IF(COUNTA($F213)=1,MAX(O$24:O212)&amp;$F213,MAX(O$24:O212)+1),"")</f>
        <v>97</v>
      </c>
      <c r="P213" s="138">
        <f>IF(COUNTA(J213)=1,IF(COUNTA($F213)=1,MAX(P$24:P212)&amp;$F213,MAX(P$24:P212)+1),"")</f>
        <v>109</v>
      </c>
      <c r="Q213" s="138">
        <f>IF(COUNTA(K213)=1,IF(COUNTA($F213)=1,MAX(Q$24:Q212)&amp;$F213,MAX(Q$24:Q212)+1),"")</f>
        <v>109</v>
      </c>
      <c r="R213" s="138"/>
      <c r="S213" s="138"/>
      <c r="T213" s="138"/>
      <c r="U213" s="138"/>
      <c r="V213" s="138"/>
      <c r="W213" s="138"/>
      <c r="X213" s="138"/>
      <c r="Y213" s="138"/>
      <c r="Z213" s="138"/>
      <c r="AA213" s="138"/>
    </row>
    <row r="214" spans="1:52">
      <c r="A214" s="93" t="s">
        <v>201</v>
      </c>
      <c r="B214" s="138" t="s">
        <v>242</v>
      </c>
      <c r="C214" s="100" t="s">
        <v>244</v>
      </c>
      <c r="D214" s="100"/>
      <c r="E214" s="171" t="s">
        <v>44</v>
      </c>
      <c r="F214" s="190"/>
      <c r="G214" s="213"/>
      <c r="H214" s="79" t="s">
        <v>17</v>
      </c>
      <c r="I214" s="79" t="s">
        <v>17</v>
      </c>
      <c r="J214" s="79" t="s">
        <v>17</v>
      </c>
      <c r="K214" s="214" t="s">
        <v>17</v>
      </c>
      <c r="L214" s="198">
        <v>1</v>
      </c>
      <c r="M214" s="138" t="str">
        <f>IF(COUNTA(G214)=1,IF(COUNTA($F214)=1,MAX(M$24:M213)&amp;$F214,MAX(M$24:M213)+1),"")</f>
        <v/>
      </c>
      <c r="N214" s="138">
        <f>IF(COUNTA(H214)=1,IF(COUNTA($F214)=1,MAX(N$24:N213)&amp;$F214,MAX(N$24:N213)+1),"")</f>
        <v>88</v>
      </c>
      <c r="O214" s="138">
        <f>IF(COUNTA(I214)=1,IF(COUNTA($F214)=1,MAX(O$24:O213)&amp;$F214,MAX(O$24:O213)+1),"")</f>
        <v>98</v>
      </c>
      <c r="P214" s="138">
        <f>IF(COUNTA(J214)=1,IF(COUNTA($F214)=1,MAX(P$24:P213)&amp;$F214,MAX(P$24:P213)+1),"")</f>
        <v>110</v>
      </c>
      <c r="Q214" s="138">
        <f>IF(COUNTA(K214)=1,IF(COUNTA($F214)=1,MAX(Q$24:Q213)&amp;$F214,MAX(Q$24:Q213)+1),"")</f>
        <v>110</v>
      </c>
      <c r="R214" s="138"/>
      <c r="S214" s="138"/>
      <c r="T214" s="138"/>
      <c r="U214" s="138"/>
      <c r="V214" s="138"/>
      <c r="W214" s="138"/>
      <c r="X214" s="138"/>
      <c r="Y214" s="138"/>
      <c r="Z214" s="138"/>
      <c r="AA214" s="138"/>
    </row>
    <row r="215" spans="1:52">
      <c r="A215" s="93" t="s">
        <v>201</v>
      </c>
      <c r="B215" s="138" t="s">
        <v>242</v>
      </c>
      <c r="C215" s="104" t="s">
        <v>245</v>
      </c>
      <c r="D215" s="99"/>
      <c r="E215" s="171" t="s">
        <v>44</v>
      </c>
      <c r="F215" s="190"/>
      <c r="G215" s="213"/>
      <c r="H215" s="79" t="s">
        <v>17</v>
      </c>
      <c r="I215" s="79" t="s">
        <v>17</v>
      </c>
      <c r="J215" s="79" t="s">
        <v>17</v>
      </c>
      <c r="K215" s="214" t="s">
        <v>17</v>
      </c>
      <c r="L215" s="198">
        <v>1</v>
      </c>
      <c r="M215" s="138" t="str">
        <f>IF(COUNTA(G215)=1,IF(COUNTA($F215)=1,MAX(M$24:M214)&amp;$F215,MAX(M$24:M214)+1),"")</f>
        <v/>
      </c>
      <c r="N215" s="138">
        <f>IF(COUNTA(H215)=1,IF(COUNTA($F215)=1,MAX(N$24:N214)&amp;$F215,MAX(N$24:N214)+1),"")</f>
        <v>89</v>
      </c>
      <c r="O215" s="138">
        <f>IF(COUNTA(I215)=1,IF(COUNTA($F215)=1,MAX(O$24:O214)&amp;$F215,MAX(O$24:O214)+1),"")</f>
        <v>99</v>
      </c>
      <c r="P215" s="138">
        <f>IF(COUNTA(J215)=1,IF(COUNTA($F215)=1,MAX(P$24:P214)&amp;$F215,MAX(P$24:P214)+1),"")</f>
        <v>111</v>
      </c>
      <c r="Q215" s="138">
        <f>IF(COUNTA(K215)=1,IF(COUNTA($F215)=1,MAX(Q$24:Q214)&amp;$F215,MAX(Q$24:Q214)+1),"")</f>
        <v>111</v>
      </c>
      <c r="R215" s="138"/>
      <c r="S215" s="138"/>
      <c r="T215" s="138"/>
      <c r="U215" s="138"/>
      <c r="V215" s="138"/>
      <c r="W215" s="138"/>
      <c r="X215" s="138"/>
      <c r="Y215" s="138"/>
      <c r="Z215" s="138"/>
      <c r="AA215" s="138"/>
    </row>
    <row r="216" spans="1:52">
      <c r="A216" s="93" t="s">
        <v>201</v>
      </c>
      <c r="B216" s="138" t="s">
        <v>242</v>
      </c>
      <c r="C216" s="103" t="s">
        <v>246</v>
      </c>
      <c r="D216" s="103"/>
      <c r="E216" s="171" t="s">
        <v>44</v>
      </c>
      <c r="F216" s="190"/>
      <c r="G216" s="213"/>
      <c r="H216" s="79"/>
      <c r="I216" s="79"/>
      <c r="J216" s="79" t="s">
        <v>17</v>
      </c>
      <c r="K216" s="214" t="s">
        <v>17</v>
      </c>
      <c r="L216" s="198">
        <v>1</v>
      </c>
      <c r="M216" s="138" t="str">
        <f>IF(COUNTA(G216)=1,IF(COUNTA($F216)=1,MAX(M$24:M215)&amp;$F216,MAX(M$24:M215)+1),"")</f>
        <v/>
      </c>
      <c r="N216" s="138" t="str">
        <f>IF(COUNTA(H216)=1,IF(COUNTA($F216)=1,MAX(N$24:N215)&amp;$F216,MAX(N$24:N215)+1),"")</f>
        <v/>
      </c>
      <c r="O216" s="138" t="str">
        <f>IF(COUNTA(I216)=1,IF(COUNTA($F216)=1,MAX(O$24:O215)&amp;$F216,MAX(O$24:O215)+1),"")</f>
        <v/>
      </c>
      <c r="P216" s="138">
        <f>IF(COUNTA(J216)=1,IF(COUNTA($F216)=1,MAX(P$24:P215)&amp;$F216,MAX(P$24:P215)+1),"")</f>
        <v>112</v>
      </c>
      <c r="Q216" s="138">
        <f>IF(COUNTA(K216)=1,IF(COUNTA($F216)=1,MAX(Q$24:Q215)&amp;$F216,MAX(Q$24:Q215)+1),"")</f>
        <v>112</v>
      </c>
      <c r="R216" s="138"/>
      <c r="S216" s="138"/>
      <c r="T216" s="138"/>
      <c r="U216" s="138"/>
      <c r="V216" s="138"/>
      <c r="W216" s="138"/>
      <c r="X216" s="138"/>
      <c r="Y216" s="138"/>
      <c r="Z216" s="138"/>
      <c r="AA216" s="138"/>
    </row>
    <row r="217" spans="1:52">
      <c r="A217" s="93" t="s">
        <v>201</v>
      </c>
      <c r="B217" s="138" t="s">
        <v>242</v>
      </c>
      <c r="C217" s="100" t="s">
        <v>247</v>
      </c>
      <c r="D217" s="100"/>
      <c r="E217" s="171" t="s">
        <v>44</v>
      </c>
      <c r="F217" s="190"/>
      <c r="G217" s="213"/>
      <c r="H217" s="79" t="s">
        <v>17</v>
      </c>
      <c r="I217" s="79" t="s">
        <v>17</v>
      </c>
      <c r="J217" s="79" t="s">
        <v>17</v>
      </c>
      <c r="K217" s="214" t="s">
        <v>17</v>
      </c>
      <c r="L217" s="198">
        <v>1</v>
      </c>
      <c r="M217" s="138" t="str">
        <f>IF(COUNTA(G217)=1,IF(COUNTA($F217)=1,MAX(M$24:M216)&amp;$F217,MAX(M$24:M216)+1),"")</f>
        <v/>
      </c>
      <c r="N217" s="138">
        <f>IF(COUNTA(H217)=1,IF(COUNTA($F217)=1,MAX(N$24:N216)&amp;$F217,MAX(N$24:N216)+1),"")</f>
        <v>90</v>
      </c>
      <c r="O217" s="138">
        <f>IF(COUNTA(I217)=1,IF(COUNTA($F217)=1,MAX(O$24:O216)&amp;$F217,MAX(O$24:O216)+1),"")</f>
        <v>100</v>
      </c>
      <c r="P217" s="138">
        <f>IF(COUNTA(J217)=1,IF(COUNTA($F217)=1,MAX(P$24:P216)&amp;$F217,MAX(P$24:P216)+1),"")</f>
        <v>113</v>
      </c>
      <c r="Q217" s="138">
        <f>IF(COUNTA(K217)=1,IF(COUNTA($F217)=1,MAX(Q$24:Q216)&amp;$F217,MAX(Q$24:Q216)+1),"")</f>
        <v>113</v>
      </c>
      <c r="R217" s="138"/>
      <c r="S217" s="138"/>
      <c r="T217" s="138"/>
      <c r="U217" s="138"/>
      <c r="V217" s="138"/>
      <c r="W217" s="138"/>
      <c r="X217" s="138"/>
      <c r="Y217" s="138"/>
      <c r="Z217" s="138"/>
      <c r="AA217" s="138"/>
    </row>
    <row r="218" spans="1:52">
      <c r="A218" s="93" t="s">
        <v>201</v>
      </c>
      <c r="B218" s="138" t="s">
        <v>242</v>
      </c>
      <c r="C218" s="98" t="s">
        <v>248</v>
      </c>
      <c r="D218" s="98"/>
      <c r="E218" s="171" t="s">
        <v>44</v>
      </c>
      <c r="F218" s="190"/>
      <c r="G218" s="213"/>
      <c r="H218" s="79" t="s">
        <v>17</v>
      </c>
      <c r="I218" s="79" t="s">
        <v>17</v>
      </c>
      <c r="J218" s="79" t="s">
        <v>17</v>
      </c>
      <c r="K218" s="214" t="s">
        <v>17</v>
      </c>
      <c r="L218" s="198">
        <v>1</v>
      </c>
      <c r="M218" s="138" t="str">
        <f>IF(COUNTA(G218)=1,IF(COUNTA($F218)=1,MAX(M$24:M217)&amp;$F218,MAX(M$24:M217)+1),"")</f>
        <v/>
      </c>
      <c r="N218" s="138">
        <f>IF(COUNTA(H218)=1,IF(COUNTA($F218)=1,MAX(N$24:N217)&amp;$F218,MAX(N$24:N217)+1),"")</f>
        <v>91</v>
      </c>
      <c r="O218" s="138">
        <f>IF(COUNTA(I218)=1,IF(COUNTA($F218)=1,MAX(O$24:O217)&amp;$F218,MAX(O$24:O217)+1),"")</f>
        <v>101</v>
      </c>
      <c r="P218" s="138">
        <f>IF(COUNTA(J218)=1,IF(COUNTA($F218)=1,MAX(P$24:P217)&amp;$F218,MAX(P$24:P217)+1),"")</f>
        <v>114</v>
      </c>
      <c r="Q218" s="138">
        <f>IF(COUNTA(K218)=1,IF(COUNTA($F218)=1,MAX(Q$24:Q217)&amp;$F218,MAX(Q$24:Q217)+1),"")</f>
        <v>114</v>
      </c>
      <c r="R218" s="138"/>
      <c r="S218" s="138"/>
      <c r="T218" s="138"/>
      <c r="U218" s="138"/>
      <c r="V218" s="138"/>
      <c r="W218" s="138"/>
      <c r="X218" s="138"/>
      <c r="Y218" s="138"/>
      <c r="Z218" s="138"/>
      <c r="AA218" s="138"/>
    </row>
    <row r="219" spans="1:52">
      <c r="A219" s="93" t="s">
        <v>201</v>
      </c>
      <c r="B219" s="138" t="s">
        <v>242</v>
      </c>
      <c r="C219" s="103" t="s">
        <v>249</v>
      </c>
      <c r="D219" s="103"/>
      <c r="E219" s="171" t="s">
        <v>586</v>
      </c>
      <c r="F219" s="190"/>
      <c r="G219" s="213"/>
      <c r="H219" s="79" t="s">
        <v>17</v>
      </c>
      <c r="I219" s="79" t="s">
        <v>17</v>
      </c>
      <c r="J219" s="79" t="s">
        <v>17</v>
      </c>
      <c r="K219" s="214" t="s">
        <v>17</v>
      </c>
      <c r="L219" s="198">
        <v>1</v>
      </c>
      <c r="M219" s="138" t="str">
        <f>IF(COUNTA(G219)=1,IF(COUNTA($F219)=1,MAX(M$24:M218)&amp;$F219,MAX(M$24:M218)+1),"")</f>
        <v/>
      </c>
      <c r="N219" s="138">
        <f>IF(COUNTA(H219)=1,IF(COUNTA($F219)=1,MAX(N$24:N218)&amp;$F219,MAX(N$24:N218)+1),"")</f>
        <v>92</v>
      </c>
      <c r="O219" s="138">
        <f>IF(COUNTA(I219)=1,IF(COUNTA($F219)=1,MAX(O$24:O218)&amp;$F219,MAX(O$24:O218)+1),"")</f>
        <v>102</v>
      </c>
      <c r="P219" s="138">
        <f>IF(COUNTA(J219)=1,IF(COUNTA($F219)=1,MAX(P$24:P218)&amp;$F219,MAX(P$24:P218)+1),"")</f>
        <v>115</v>
      </c>
      <c r="Q219" s="138">
        <f>IF(COUNTA(K219)=1,IF(COUNTA($F219)=1,MAX(Q$24:Q218)&amp;$F219,MAX(Q$24:Q218)+1),"")</f>
        <v>115</v>
      </c>
      <c r="R219" s="138"/>
      <c r="S219" s="138"/>
      <c r="T219" s="138"/>
      <c r="U219" s="138"/>
      <c r="V219" s="138"/>
      <c r="W219" s="138"/>
      <c r="X219" s="138"/>
      <c r="Y219" s="138"/>
      <c r="Z219" s="93"/>
      <c r="AA219" s="138"/>
    </row>
    <row r="220" spans="1:52">
      <c r="A220" s="93" t="s">
        <v>201</v>
      </c>
      <c r="B220" s="138" t="s">
        <v>242</v>
      </c>
      <c r="C220" s="103" t="s">
        <v>250</v>
      </c>
      <c r="D220" s="103"/>
      <c r="E220" s="171" t="s">
        <v>621</v>
      </c>
      <c r="F220" s="190" t="s">
        <v>581</v>
      </c>
      <c r="G220" s="213"/>
      <c r="H220" s="79" t="s">
        <v>17</v>
      </c>
      <c r="I220" s="79" t="s">
        <v>17</v>
      </c>
      <c r="J220" s="79" t="s">
        <v>17</v>
      </c>
      <c r="K220" s="214" t="s">
        <v>17</v>
      </c>
      <c r="L220" s="198">
        <v>1</v>
      </c>
      <c r="M220" s="138" t="str">
        <f>IF(COUNTA(G220)=1,IF(COUNTA($F220)=1,MAX(M$24:M219)&amp;$F220,MAX(M$24:M219)+1),"")</f>
        <v/>
      </c>
      <c r="N220" s="138" t="str">
        <f>IF(COUNTA(H220)=1,IF(COUNTA($F220)=1,MAX(N$24:N219)&amp;$F220,MAX(N$24:N219)+1),"")</f>
        <v>92a</v>
      </c>
      <c r="O220" s="138" t="str">
        <f>IF(COUNTA(I220)=1,IF(COUNTA($F220)=1,MAX(O$24:O219)&amp;$F220,MAX(O$24:O219)+1),"")</f>
        <v>102a</v>
      </c>
      <c r="P220" s="138" t="str">
        <f>IF(COUNTA(J220)=1,IF(COUNTA($F220)=1,MAX(P$24:P219)&amp;$F220,MAX(P$24:P219)+1),"")</f>
        <v>115a</v>
      </c>
      <c r="Q220" s="138" t="str">
        <f>IF(COUNTA(K220)=1,IF(COUNTA($F220)=1,MAX(Q$24:Q219)&amp;$F220,MAX(Q$24:Q219)+1),"")</f>
        <v>115a</v>
      </c>
      <c r="R220" s="138"/>
      <c r="S220" s="138"/>
      <c r="T220" s="138"/>
      <c r="U220" s="138"/>
      <c r="V220" s="138"/>
      <c r="W220" s="138"/>
      <c r="X220" s="138"/>
      <c r="Y220" s="138"/>
      <c r="Z220" s="93" t="s">
        <v>1097</v>
      </c>
      <c r="AA220" s="138"/>
    </row>
    <row r="221" spans="1:52">
      <c r="A221" s="93" t="s">
        <v>201</v>
      </c>
      <c r="B221" s="138" t="s">
        <v>242</v>
      </c>
      <c r="C221" s="103" t="s">
        <v>251</v>
      </c>
      <c r="D221" s="103"/>
      <c r="E221" s="171" t="s">
        <v>621</v>
      </c>
      <c r="F221" s="190" t="s">
        <v>582</v>
      </c>
      <c r="G221" s="213"/>
      <c r="H221" s="79" t="s">
        <v>17</v>
      </c>
      <c r="I221" s="79" t="s">
        <v>17</v>
      </c>
      <c r="J221" s="79" t="s">
        <v>17</v>
      </c>
      <c r="K221" s="214" t="s">
        <v>17</v>
      </c>
      <c r="L221" s="198">
        <v>1</v>
      </c>
      <c r="M221" s="138" t="str">
        <f>IF(COUNTA(G221)=1,IF(COUNTA($F221)=1,MAX(M$24:M220)&amp;$F221,MAX(M$24:M220)+1),"")</f>
        <v/>
      </c>
      <c r="N221" s="138" t="str">
        <f>IF(COUNTA(H221)=1,IF(COUNTA($F221)=1,MAX(N$24:N220)&amp;$F221,MAX(N$24:N220)+1),"")</f>
        <v>92b</v>
      </c>
      <c r="O221" s="138" t="str">
        <f>IF(COUNTA(I221)=1,IF(COUNTA($F221)=1,MAX(O$24:O220)&amp;$F221,MAX(O$24:O220)+1),"")</f>
        <v>102b</v>
      </c>
      <c r="P221" s="138" t="str">
        <f>IF(COUNTA(J221)=1,IF(COUNTA($F221)=1,MAX(P$24:P220)&amp;$F221,MAX(P$24:P220)+1),"")</f>
        <v>115b</v>
      </c>
      <c r="Q221" s="138" t="str">
        <f>IF(COUNTA(K221)=1,IF(COUNTA($F221)=1,MAX(Q$24:Q220)&amp;$F221,MAX(Q$24:Q220)+1),"")</f>
        <v>115b</v>
      </c>
      <c r="R221" s="143" t="s">
        <v>1101</v>
      </c>
      <c r="S221" s="138"/>
      <c r="T221" s="138"/>
      <c r="U221" s="138"/>
      <c r="V221" s="138"/>
      <c r="W221" s="138"/>
      <c r="X221" s="138"/>
      <c r="Y221" s="138"/>
      <c r="Z221" s="93" t="s">
        <v>1057</v>
      </c>
      <c r="AA221" s="138"/>
    </row>
    <row r="222" spans="1:52">
      <c r="A222" s="93" t="s">
        <v>201</v>
      </c>
      <c r="B222" s="138" t="s">
        <v>242</v>
      </c>
      <c r="C222" s="100" t="s">
        <v>252</v>
      </c>
      <c r="D222" s="100"/>
      <c r="E222" s="171" t="s">
        <v>44</v>
      </c>
      <c r="F222" s="190"/>
      <c r="G222" s="213"/>
      <c r="H222" s="79" t="s">
        <v>17</v>
      </c>
      <c r="I222" s="79" t="s">
        <v>17</v>
      </c>
      <c r="J222" s="79" t="s">
        <v>17</v>
      </c>
      <c r="K222" s="214" t="s">
        <v>17</v>
      </c>
      <c r="L222" s="198">
        <v>1</v>
      </c>
      <c r="M222" s="138" t="str">
        <f>IF(COUNTA(G222)=1,IF(COUNTA($F222)=1,MAX(M$24:M221)&amp;$F222,MAX(M$24:M221)+1),"")</f>
        <v/>
      </c>
      <c r="N222" s="138">
        <f>IF(COUNTA(H222)=1,IF(COUNTA($F222)=1,MAX(N$24:N221)&amp;$F222,MAX(N$24:N221)+1),"")</f>
        <v>93</v>
      </c>
      <c r="O222" s="138">
        <f>IF(COUNTA(I222)=1,IF(COUNTA($F222)=1,MAX(O$24:O221)&amp;$F222,MAX(O$24:O221)+1),"")</f>
        <v>103</v>
      </c>
      <c r="P222" s="138">
        <f>IF(COUNTA(J222)=1,IF(COUNTA($F222)=1,MAX(P$24:P221)&amp;$F222,MAX(P$24:P221)+1),"")</f>
        <v>116</v>
      </c>
      <c r="Q222" s="138">
        <f>IF(COUNTA(K222)=1,IF(COUNTA($F222)=1,MAX(Q$24:Q221)&amp;$F222,MAX(Q$24:Q221)+1),"")</f>
        <v>116</v>
      </c>
      <c r="R222" s="138"/>
      <c r="S222" s="138"/>
      <c r="T222" s="138"/>
      <c r="U222" s="138"/>
      <c r="V222" s="138"/>
      <c r="W222" s="138"/>
      <c r="X222" s="138"/>
      <c r="Y222" s="138"/>
      <c r="Z222" s="138"/>
      <c r="AA222" s="138"/>
    </row>
    <row r="223" spans="1:52">
      <c r="A223" s="93" t="s">
        <v>201</v>
      </c>
      <c r="B223" s="138" t="s">
        <v>242</v>
      </c>
      <c r="C223" s="100" t="s">
        <v>253</v>
      </c>
      <c r="D223" s="100"/>
      <c r="E223" s="171" t="s">
        <v>44</v>
      </c>
      <c r="F223" s="190"/>
      <c r="G223" s="213"/>
      <c r="H223" s="79" t="s">
        <v>17</v>
      </c>
      <c r="I223" s="79" t="s">
        <v>17</v>
      </c>
      <c r="J223" s="79" t="s">
        <v>17</v>
      </c>
      <c r="K223" s="214" t="s">
        <v>17</v>
      </c>
      <c r="L223" s="198">
        <v>1</v>
      </c>
      <c r="M223" s="138" t="str">
        <f>IF(COUNTA(G223)=1,IF(COUNTA($F223)=1,MAX(M$24:M222)&amp;$F223,MAX(M$24:M222)+1),"")</f>
        <v/>
      </c>
      <c r="N223" s="138">
        <f>IF(COUNTA(H223)=1,IF(COUNTA($F223)=1,MAX(N$24:N222)&amp;$F223,MAX(N$24:N222)+1),"")</f>
        <v>94</v>
      </c>
      <c r="O223" s="138">
        <f>IF(COUNTA(I223)=1,IF(COUNTA($F223)=1,MAX(O$24:O222)&amp;$F223,MAX(O$24:O222)+1),"")</f>
        <v>104</v>
      </c>
      <c r="P223" s="138">
        <f>IF(COUNTA(J223)=1,IF(COUNTA($F223)=1,MAX(P$24:P222)&amp;$F223,MAX(P$24:P222)+1),"")</f>
        <v>117</v>
      </c>
      <c r="Q223" s="138">
        <f>IF(COUNTA(K223)=1,IF(COUNTA($F223)=1,MAX(Q$24:Q222)&amp;$F223,MAX(Q$24:Q222)+1),"")</f>
        <v>117</v>
      </c>
      <c r="R223" s="138"/>
      <c r="S223" s="138"/>
      <c r="T223" s="138"/>
      <c r="U223" s="138"/>
      <c r="V223" s="138"/>
      <c r="W223" s="138"/>
      <c r="X223" s="138"/>
      <c r="Y223" s="138"/>
      <c r="Z223" s="138"/>
      <c r="AA223" s="138"/>
    </row>
    <row r="224" spans="1:52">
      <c r="A224" s="93" t="s">
        <v>201</v>
      </c>
      <c r="B224" s="138" t="s">
        <v>242</v>
      </c>
      <c r="C224" s="103" t="s">
        <v>254</v>
      </c>
      <c r="D224" s="103"/>
      <c r="E224" s="171" t="s">
        <v>44</v>
      </c>
      <c r="F224" s="190"/>
      <c r="G224" s="213"/>
      <c r="H224" s="79" t="s">
        <v>17</v>
      </c>
      <c r="I224" s="79" t="s">
        <v>17</v>
      </c>
      <c r="J224" s="79" t="s">
        <v>17</v>
      </c>
      <c r="K224" s="214" t="s">
        <v>17</v>
      </c>
      <c r="L224" s="198">
        <v>1</v>
      </c>
      <c r="M224" s="138" t="str">
        <f>IF(COUNTA(G224)=1,IF(COUNTA($F224)=1,MAX(M$24:M223)&amp;$F224,MAX(M$24:M223)+1),"")</f>
        <v/>
      </c>
      <c r="N224" s="138">
        <f>IF(COUNTA(H224)=1,IF(COUNTA($F224)=1,MAX(N$24:N223)&amp;$F224,MAX(N$24:N223)+1),"")</f>
        <v>95</v>
      </c>
      <c r="O224" s="138">
        <f>IF(COUNTA(I224)=1,IF(COUNTA($F224)=1,MAX(O$24:O223)&amp;$F224,MAX(O$24:O223)+1),"")</f>
        <v>105</v>
      </c>
      <c r="P224" s="138">
        <f>IF(COUNTA(J224)=1,IF(COUNTA($F224)=1,MAX(P$24:P223)&amp;$F224,MAX(P$24:P223)+1),"")</f>
        <v>118</v>
      </c>
      <c r="Q224" s="138">
        <f>IF(COUNTA(K224)=1,IF(COUNTA($F224)=1,MAX(Q$24:Q223)&amp;$F224,MAX(Q$24:Q223)+1),"")</f>
        <v>118</v>
      </c>
      <c r="R224" s="138"/>
      <c r="S224" s="138"/>
      <c r="T224" s="138"/>
      <c r="U224" s="138"/>
      <c r="V224" s="138"/>
      <c r="W224" s="138"/>
      <c r="X224" s="138"/>
      <c r="Y224" s="138"/>
      <c r="Z224" s="138"/>
      <c r="AA224" s="138"/>
    </row>
    <row r="225" spans="1:27">
      <c r="A225" s="93" t="s">
        <v>201</v>
      </c>
      <c r="B225" s="138" t="s">
        <v>242</v>
      </c>
      <c r="C225" s="109" t="s">
        <v>255</v>
      </c>
      <c r="D225" s="108"/>
      <c r="E225" s="171" t="s">
        <v>586</v>
      </c>
      <c r="F225" s="190"/>
      <c r="G225" s="213"/>
      <c r="H225" s="79" t="s">
        <v>17</v>
      </c>
      <c r="I225" s="79" t="s">
        <v>17</v>
      </c>
      <c r="J225" s="79" t="s">
        <v>17</v>
      </c>
      <c r="K225" s="214" t="s">
        <v>17</v>
      </c>
      <c r="L225" s="198">
        <v>1</v>
      </c>
      <c r="M225" s="138" t="str">
        <f>IF(COUNTA(G225)=1,IF(COUNTA($F225)=1,MAX(M$24:M224)&amp;$F225,MAX(M$24:M224)+1),"")</f>
        <v/>
      </c>
      <c r="N225" s="138">
        <f>IF(COUNTA(H225)=1,IF(COUNTA($F225)=1,MAX(N$24:N224)&amp;$F225,MAX(N$24:N224)+1),"")</f>
        <v>96</v>
      </c>
      <c r="O225" s="138">
        <f>IF(COUNTA(I225)=1,IF(COUNTA($F225)=1,MAX(O$24:O224)&amp;$F225,MAX(O$24:O224)+1),"")</f>
        <v>106</v>
      </c>
      <c r="P225" s="138">
        <f>IF(COUNTA(J225)=1,IF(COUNTA($F225)=1,MAX(P$24:P224)&amp;$F225,MAX(P$24:P224)+1),"")</f>
        <v>119</v>
      </c>
      <c r="Q225" s="138">
        <f>IF(COUNTA(K225)=1,IF(COUNTA($F225)=1,MAX(Q$24:Q224)&amp;$F225,MAX(Q$24:Q224)+1),"")</f>
        <v>119</v>
      </c>
      <c r="R225" s="138"/>
      <c r="S225" s="138"/>
      <c r="T225" s="138"/>
      <c r="U225" s="138"/>
      <c r="V225" s="138"/>
      <c r="W225" s="138"/>
      <c r="X225" s="138"/>
      <c r="Y225" s="138"/>
      <c r="Z225" s="93"/>
      <c r="AA225" s="138"/>
    </row>
    <row r="226" spans="1:27">
      <c r="A226" s="93" t="s">
        <v>201</v>
      </c>
      <c r="B226" s="138" t="s">
        <v>242</v>
      </c>
      <c r="C226" s="103" t="s">
        <v>256</v>
      </c>
      <c r="D226" s="100"/>
      <c r="E226" s="171" t="s">
        <v>621</v>
      </c>
      <c r="F226" s="190" t="s">
        <v>581</v>
      </c>
      <c r="G226" s="213"/>
      <c r="H226" s="79" t="s">
        <v>17</v>
      </c>
      <c r="I226" s="79" t="s">
        <v>17</v>
      </c>
      <c r="J226" s="79" t="s">
        <v>17</v>
      </c>
      <c r="K226" s="214" t="s">
        <v>17</v>
      </c>
      <c r="L226" s="198">
        <v>1</v>
      </c>
      <c r="M226" s="138" t="str">
        <f>IF(COUNTA(G226)=1,IF(COUNTA($F226)=1,MAX(M$24:M225)&amp;$F226,MAX(M$24:M225)+1),"")</f>
        <v/>
      </c>
      <c r="N226" s="138" t="str">
        <f>IF(COUNTA(H226)=1,IF(COUNTA($F226)=1,MAX(N$24:N225)&amp;$F226,MAX(N$24:N225)+1),"")</f>
        <v>96a</v>
      </c>
      <c r="O226" s="138" t="str">
        <f>IF(COUNTA(I226)=1,IF(COUNTA($F226)=1,MAX(O$24:O225)&amp;$F226,MAX(O$24:O225)+1),"")</f>
        <v>106a</v>
      </c>
      <c r="P226" s="138" t="str">
        <f>IF(COUNTA(J226)=1,IF(COUNTA($F226)=1,MAX(P$24:P225)&amp;$F226,MAX(P$24:P225)+1),"")</f>
        <v>119a</v>
      </c>
      <c r="Q226" s="138" t="str">
        <f>IF(COUNTA(K226)=1,IF(COUNTA($F226)=1,MAX(Q$24:Q225)&amp;$F226,MAX(Q$24:Q225)+1),"")</f>
        <v>119a</v>
      </c>
      <c r="R226" s="138"/>
      <c r="S226" s="138"/>
      <c r="T226" s="138"/>
      <c r="U226" s="138"/>
      <c r="V226" s="138"/>
      <c r="W226" s="138"/>
      <c r="X226" s="138"/>
      <c r="Y226" s="138"/>
      <c r="Z226" s="93" t="s">
        <v>1073</v>
      </c>
      <c r="AA226" s="138"/>
    </row>
    <row r="227" spans="1:27">
      <c r="A227" s="93" t="s">
        <v>201</v>
      </c>
      <c r="B227" s="138" t="s">
        <v>242</v>
      </c>
      <c r="C227" s="103" t="s">
        <v>257</v>
      </c>
      <c r="D227" s="100"/>
      <c r="E227" s="171" t="s">
        <v>621</v>
      </c>
      <c r="F227" s="190" t="s">
        <v>582</v>
      </c>
      <c r="G227" s="213"/>
      <c r="H227" s="79" t="s">
        <v>17</v>
      </c>
      <c r="I227" s="79" t="s">
        <v>17</v>
      </c>
      <c r="J227" s="79" t="s">
        <v>17</v>
      </c>
      <c r="K227" s="214" t="s">
        <v>17</v>
      </c>
      <c r="L227" s="198">
        <v>1</v>
      </c>
      <c r="M227" s="138" t="str">
        <f>IF(COUNTA(G227)=1,IF(COUNTA($F227)=1,MAX(M$24:M226)&amp;$F227,MAX(M$24:M226)+1),"")</f>
        <v/>
      </c>
      <c r="N227" s="138" t="str">
        <f>IF(COUNTA(H227)=1,IF(COUNTA($F227)=1,MAX(N$24:N226)&amp;$F227,MAX(N$24:N226)+1),"")</f>
        <v>96b</v>
      </c>
      <c r="O227" s="138" t="str">
        <f>IF(COUNTA(I227)=1,IF(COUNTA($F227)=1,MAX(O$24:O226)&amp;$F227,MAX(O$24:O226)+1),"")</f>
        <v>106b</v>
      </c>
      <c r="P227" s="138" t="str">
        <f>IF(COUNTA(J227)=1,IF(COUNTA($F227)=1,MAX(P$24:P226)&amp;$F227,MAX(P$24:P226)+1),"")</f>
        <v>119b</v>
      </c>
      <c r="Q227" s="138" t="str">
        <f>IF(COUNTA(K227)=1,IF(COUNTA($F227)=1,MAX(Q$24:Q226)&amp;$F227,MAX(Q$24:Q226)+1),"")</f>
        <v>119b</v>
      </c>
      <c r="R227" s="93" t="s">
        <v>1115</v>
      </c>
      <c r="S227" s="138"/>
      <c r="T227" s="138"/>
      <c r="U227" s="138"/>
      <c r="V227" s="138"/>
      <c r="W227" s="138"/>
      <c r="X227" s="138"/>
      <c r="Y227" s="138"/>
      <c r="Z227" s="105" t="s">
        <v>1074</v>
      </c>
      <c r="AA227" s="138"/>
    </row>
    <row r="228" spans="1:27">
      <c r="A228" s="93" t="s">
        <v>201</v>
      </c>
      <c r="B228" s="138" t="s">
        <v>242</v>
      </c>
      <c r="C228" s="100" t="s">
        <v>258</v>
      </c>
      <c r="D228" s="100"/>
      <c r="E228" s="171" t="s">
        <v>44</v>
      </c>
      <c r="F228" s="190"/>
      <c r="G228" s="213"/>
      <c r="H228" s="79" t="s">
        <v>17</v>
      </c>
      <c r="I228" s="79" t="s">
        <v>17</v>
      </c>
      <c r="J228" s="79" t="s">
        <v>17</v>
      </c>
      <c r="K228" s="214" t="s">
        <v>17</v>
      </c>
      <c r="L228" s="198">
        <v>1</v>
      </c>
      <c r="M228" s="138" t="str">
        <f>IF(COUNTA(G228)=1,IF(COUNTA($F228)=1,MAX(M$24:M227)&amp;$F228,MAX(M$24:M227)+1),"")</f>
        <v/>
      </c>
      <c r="N228" s="138">
        <f>IF(COUNTA(H228)=1,IF(COUNTA($F228)=1,MAX(N$24:N227)&amp;$F228,MAX(N$24:N227)+1),"")</f>
        <v>97</v>
      </c>
      <c r="O228" s="138">
        <f>IF(COUNTA(I228)=1,IF(COUNTA($F228)=1,MAX(O$24:O227)&amp;$F228,MAX(O$24:O227)+1),"")</f>
        <v>107</v>
      </c>
      <c r="P228" s="138">
        <f>IF(COUNTA(J228)=1,IF(COUNTA($F228)=1,MAX(P$24:P227)&amp;$F228,MAX(P$24:P227)+1),"")</f>
        <v>120</v>
      </c>
      <c r="Q228" s="138">
        <f>IF(COUNTA(K228)=1,IF(COUNTA($F228)=1,MAX(Q$24:Q227)&amp;$F228,MAX(Q$24:Q227)+1),"")</f>
        <v>120</v>
      </c>
      <c r="R228" s="138"/>
      <c r="S228" s="138"/>
      <c r="T228" s="138"/>
      <c r="U228" s="138"/>
      <c r="V228" s="138"/>
      <c r="W228" s="138"/>
      <c r="X228" s="138"/>
      <c r="Y228" s="138"/>
      <c r="Z228" s="138"/>
      <c r="AA228" s="138"/>
    </row>
    <row r="229" spans="1:27" ht="33" customHeight="1">
      <c r="A229" s="93" t="s">
        <v>201</v>
      </c>
      <c r="B229" s="138" t="s">
        <v>242</v>
      </c>
      <c r="C229" s="110" t="s">
        <v>259</v>
      </c>
      <c r="D229" s="110"/>
      <c r="E229" s="171" t="s">
        <v>586</v>
      </c>
      <c r="F229" s="190"/>
      <c r="G229" s="213"/>
      <c r="H229" s="79" t="s">
        <v>17</v>
      </c>
      <c r="I229" s="79" t="s">
        <v>17</v>
      </c>
      <c r="J229" s="79" t="s">
        <v>17</v>
      </c>
      <c r="K229" s="214" t="s">
        <v>17</v>
      </c>
      <c r="L229" s="198">
        <v>1</v>
      </c>
      <c r="M229" s="138" t="str">
        <f>IF(COUNTA(G229)=1,IF(COUNTA($F229)=1,MAX(M$24:M228)&amp;$F229,MAX(M$24:M228)+1),"")</f>
        <v/>
      </c>
      <c r="N229" s="138">
        <f>IF(COUNTA(H229)=1,IF(COUNTA($F229)=1,MAX(N$24:N228)&amp;$F229,MAX(N$24:N228)+1),"")</f>
        <v>98</v>
      </c>
      <c r="O229" s="138">
        <f>IF(COUNTA(I229)=1,IF(COUNTA($F229)=1,MAX(O$24:O228)&amp;$F229,MAX(O$24:O228)+1),"")</f>
        <v>108</v>
      </c>
      <c r="P229" s="138">
        <f>IF(COUNTA(J229)=1,IF(COUNTA($F229)=1,MAX(P$24:P228)&amp;$F229,MAX(P$24:P228)+1),"")</f>
        <v>121</v>
      </c>
      <c r="Q229" s="138">
        <f>IF(COUNTA(K229)=1,IF(COUNTA($F229)=1,MAX(Q$24:Q228)&amp;$F229,MAX(Q$24:Q228)+1),"")</f>
        <v>121</v>
      </c>
      <c r="R229" s="138"/>
      <c r="S229" s="138"/>
      <c r="T229" s="138"/>
      <c r="U229" s="138"/>
      <c r="V229" s="138"/>
      <c r="W229" s="138"/>
      <c r="X229" s="138"/>
      <c r="Y229" s="138"/>
      <c r="Z229" s="93"/>
      <c r="AA229" s="138"/>
    </row>
    <row r="230" spans="1:27">
      <c r="A230" s="93" t="s">
        <v>201</v>
      </c>
      <c r="B230" s="138" t="s">
        <v>242</v>
      </c>
      <c r="C230" s="103" t="s">
        <v>260</v>
      </c>
      <c r="D230" s="100"/>
      <c r="E230" s="171" t="s">
        <v>621</v>
      </c>
      <c r="F230" s="190" t="s">
        <v>581</v>
      </c>
      <c r="G230" s="213"/>
      <c r="H230" s="79" t="s">
        <v>17</v>
      </c>
      <c r="I230" s="79" t="s">
        <v>17</v>
      </c>
      <c r="J230" s="79" t="s">
        <v>17</v>
      </c>
      <c r="K230" s="214" t="s">
        <v>17</v>
      </c>
      <c r="L230" s="198">
        <v>1</v>
      </c>
      <c r="M230" s="138" t="str">
        <f>IF(COUNTA(G230)=1,IF(COUNTA($F230)=1,MAX(M$24:M229)&amp;$F230,MAX(M$24:M229)+1),"")</f>
        <v/>
      </c>
      <c r="N230" s="138" t="str">
        <f>IF(COUNTA(H230)=1,IF(COUNTA($F230)=1,MAX(N$24:N229)&amp;$F230,MAX(N$24:N229)+1),"")</f>
        <v>98a</v>
      </c>
      <c r="O230" s="138" t="str">
        <f>IF(COUNTA(I230)=1,IF(COUNTA($F230)=1,MAX(O$24:O229)&amp;$F230,MAX(O$24:O229)+1),"")</f>
        <v>108a</v>
      </c>
      <c r="P230" s="138" t="str">
        <f>IF(COUNTA(J230)=1,IF(COUNTA($F230)=1,MAX(P$24:P229)&amp;$F230,MAX(P$24:P229)+1),"")</f>
        <v>121a</v>
      </c>
      <c r="Q230" s="138" t="str">
        <f>IF(COUNTA(K230)=1,IF(COUNTA($F230)=1,MAX(Q$24:Q229)&amp;$F230,MAX(Q$24:Q229)+1),"")</f>
        <v>121a</v>
      </c>
      <c r="R230" s="138"/>
      <c r="S230" s="138"/>
      <c r="T230" s="138"/>
      <c r="U230" s="138"/>
      <c r="V230" s="138"/>
      <c r="W230" s="138"/>
      <c r="X230" s="138"/>
      <c r="Y230" s="138"/>
      <c r="Z230" s="93" t="s">
        <v>1065</v>
      </c>
      <c r="AA230" s="138"/>
    </row>
    <row r="231" spans="1:27">
      <c r="A231" s="93" t="s">
        <v>201</v>
      </c>
      <c r="B231" s="138" t="s">
        <v>242</v>
      </c>
      <c r="C231" s="103" t="s">
        <v>261</v>
      </c>
      <c r="D231" s="100"/>
      <c r="E231" s="171" t="s">
        <v>621</v>
      </c>
      <c r="F231" s="190" t="s">
        <v>582</v>
      </c>
      <c r="G231" s="213"/>
      <c r="H231" s="79" t="s">
        <v>17</v>
      </c>
      <c r="I231" s="79" t="s">
        <v>17</v>
      </c>
      <c r="J231" s="79" t="s">
        <v>17</v>
      </c>
      <c r="K231" s="214" t="s">
        <v>17</v>
      </c>
      <c r="L231" s="198">
        <v>1</v>
      </c>
      <c r="M231" s="138" t="str">
        <f>IF(COUNTA(G231)=1,IF(COUNTA($F231)=1,MAX(M$24:M230)&amp;$F231,MAX(M$24:M230)+1),"")</f>
        <v/>
      </c>
      <c r="N231" s="138" t="str">
        <f>IF(COUNTA(H231)=1,IF(COUNTA($F231)=1,MAX(N$24:N230)&amp;$F231,MAX(N$24:N230)+1),"")</f>
        <v>98b</v>
      </c>
      <c r="O231" s="138" t="str">
        <f>IF(COUNTA(I231)=1,IF(COUNTA($F231)=1,MAX(O$24:O230)&amp;$F231,MAX(O$24:O230)+1),"")</f>
        <v>108b</v>
      </c>
      <c r="P231" s="138" t="str">
        <f>IF(COUNTA(J231)=1,IF(COUNTA($F231)=1,MAX(P$24:P230)&amp;$F231,MAX(P$24:P230)+1),"")</f>
        <v>121b</v>
      </c>
      <c r="Q231" s="138" t="str">
        <f>IF(COUNTA(K231)=1,IF(COUNTA($F231)=1,MAX(Q$24:Q230)&amp;$F231,MAX(Q$24:Q230)+1),"")</f>
        <v>121b</v>
      </c>
      <c r="R231" s="93" t="s">
        <v>1115</v>
      </c>
      <c r="S231" s="138"/>
      <c r="T231" s="138"/>
      <c r="U231" s="138"/>
      <c r="V231" s="138"/>
      <c r="W231" s="138"/>
      <c r="X231" s="138"/>
      <c r="Y231" s="138"/>
      <c r="Z231" s="105" t="s">
        <v>1066</v>
      </c>
      <c r="AA231" s="138"/>
    </row>
    <row r="232" spans="1:27">
      <c r="A232" s="93" t="s">
        <v>201</v>
      </c>
      <c r="B232" s="138" t="s">
        <v>242</v>
      </c>
      <c r="C232" s="100" t="s">
        <v>262</v>
      </c>
      <c r="D232" s="100"/>
      <c r="E232" s="171" t="s">
        <v>44</v>
      </c>
      <c r="F232" s="190"/>
      <c r="G232" s="213"/>
      <c r="H232" s="79" t="s">
        <v>17</v>
      </c>
      <c r="I232" s="79" t="s">
        <v>17</v>
      </c>
      <c r="J232" s="79" t="s">
        <v>17</v>
      </c>
      <c r="K232" s="214" t="s">
        <v>17</v>
      </c>
      <c r="L232" s="198">
        <v>1</v>
      </c>
      <c r="M232" s="138" t="str">
        <f>IF(COUNTA(G232)=1,IF(COUNTA($F232)=1,MAX(M$24:M231)&amp;$F232,MAX(M$24:M231)+1),"")</f>
        <v/>
      </c>
      <c r="N232" s="138">
        <f>IF(COUNTA(H232)=1,IF(COUNTA($F232)=1,MAX(N$24:N231)&amp;$F232,MAX(N$24:N231)+1),"")</f>
        <v>99</v>
      </c>
      <c r="O232" s="138">
        <f>IF(COUNTA(I232)=1,IF(COUNTA($F232)=1,MAX(O$24:O231)&amp;$F232,MAX(O$24:O231)+1),"")</f>
        <v>109</v>
      </c>
      <c r="P232" s="138">
        <f>IF(COUNTA(J232)=1,IF(COUNTA($F232)=1,MAX(P$24:P231)&amp;$F232,MAX(P$24:P231)+1),"")</f>
        <v>122</v>
      </c>
      <c r="Q232" s="138">
        <f>IF(COUNTA(K232)=1,IF(COUNTA($F232)=1,MAX(Q$24:Q231)&amp;$F232,MAX(Q$24:Q231)+1),"")</f>
        <v>122</v>
      </c>
      <c r="R232" s="138"/>
      <c r="S232" s="138"/>
      <c r="T232" s="138"/>
      <c r="U232" s="138"/>
      <c r="V232" s="138"/>
      <c r="W232" s="138"/>
      <c r="X232" s="138"/>
      <c r="Y232" s="138"/>
      <c r="Z232" s="138"/>
      <c r="AA232" s="138"/>
    </row>
    <row r="233" spans="1:27">
      <c r="A233" s="93" t="s">
        <v>201</v>
      </c>
      <c r="B233" s="138" t="s">
        <v>242</v>
      </c>
      <c r="C233" s="100" t="s">
        <v>263</v>
      </c>
      <c r="D233" s="100"/>
      <c r="E233" s="287" t="s">
        <v>578</v>
      </c>
      <c r="F233" s="286"/>
      <c r="G233" s="213"/>
      <c r="H233" s="79" t="s">
        <v>17</v>
      </c>
      <c r="I233" s="79" t="s">
        <v>17</v>
      </c>
      <c r="J233" s="79" t="s">
        <v>17</v>
      </c>
      <c r="K233" s="214" t="s">
        <v>17</v>
      </c>
      <c r="L233" s="198">
        <v>1</v>
      </c>
      <c r="M233" s="138" t="str">
        <f>IF(COUNTA(G233)=1,IF(COUNTA($F233)=1,MAX(M$24:M232)&amp;$F233,MAX(M$24:M232)+1),"")</f>
        <v/>
      </c>
      <c r="N233" s="138">
        <f>IF(COUNTA(H233)=1,IF(COUNTA($F233)=1,MAX(N$24:N232)&amp;$F233,MAX(N$24:N232)+1),"")</f>
        <v>100</v>
      </c>
      <c r="O233" s="138">
        <f>IF(COUNTA(I233)=1,IF(COUNTA($F233)=1,MAX(O$24:O232)&amp;$F233,MAX(O$24:O232)+1),"")</f>
        <v>110</v>
      </c>
      <c r="P233" s="138">
        <f>IF(COUNTA(J233)=1,IF(COUNTA($F233)=1,MAX(P$24:P232)&amp;$F233,MAX(P$24:P232)+1),"")</f>
        <v>123</v>
      </c>
      <c r="Q233" s="138">
        <f>IF(COUNTA(K233)=1,IF(COUNTA($F233)=1,MAX(Q$24:Q232)&amp;$F233,MAX(Q$24:Q232)+1),"")</f>
        <v>123</v>
      </c>
      <c r="R233" s="138"/>
      <c r="S233" s="138"/>
      <c r="T233" s="138"/>
      <c r="U233" s="138"/>
      <c r="V233" s="138"/>
      <c r="W233" s="138"/>
      <c r="X233" s="138"/>
      <c r="Y233" s="138"/>
      <c r="Z233" s="138"/>
      <c r="AA233" s="138"/>
    </row>
    <row r="234" spans="1:27">
      <c r="A234" s="93" t="s">
        <v>201</v>
      </c>
      <c r="B234" s="138" t="s">
        <v>242</v>
      </c>
      <c r="C234" s="103" t="s">
        <v>264</v>
      </c>
      <c r="D234" s="100"/>
      <c r="E234" s="287" t="s">
        <v>1116</v>
      </c>
      <c r="F234" s="286" t="s">
        <v>581</v>
      </c>
      <c r="G234" s="213"/>
      <c r="H234" s="79" t="s">
        <v>17</v>
      </c>
      <c r="I234" s="79" t="s">
        <v>17</v>
      </c>
      <c r="J234" s="79" t="s">
        <v>17</v>
      </c>
      <c r="K234" s="214" t="s">
        <v>17</v>
      </c>
      <c r="L234" s="198">
        <v>1</v>
      </c>
      <c r="M234" s="138" t="str">
        <f>IF(COUNTA(G234)=1,IF(COUNTA($F234)=1,MAX(M$24:M233)&amp;$F234,MAX(M$24:M233)+1),"")</f>
        <v/>
      </c>
      <c r="N234" s="138" t="str">
        <f>IF(COUNTA(H234)=1,IF(COUNTA($F234)=1,MAX(N$24:N233)&amp;$F234,MAX(N$24:N233)+1),"")</f>
        <v>100a</v>
      </c>
      <c r="O234" s="138" t="str">
        <f>IF(COUNTA(I234)=1,IF(COUNTA($F234)=1,MAX(O$24:O233)&amp;$F234,MAX(O$24:O233)+1),"")</f>
        <v>110a</v>
      </c>
      <c r="P234" s="138" t="str">
        <f>IF(COUNTA(J234)=1,IF(COUNTA($F234)=1,MAX(P$24:P233)&amp;$F234,MAX(P$24:P233)+1),"")</f>
        <v>123a</v>
      </c>
      <c r="Q234" s="138" t="str">
        <f>IF(COUNTA(K234)=1,IF(COUNTA($F234)=1,MAX(Q$24:Q233)&amp;$F234,MAX(Q$24:Q233)+1),"")</f>
        <v>123a</v>
      </c>
      <c r="R234" s="138"/>
      <c r="S234" s="138"/>
      <c r="T234" s="138"/>
      <c r="U234" s="138"/>
      <c r="V234" s="138"/>
      <c r="W234" s="138"/>
      <c r="X234" s="138"/>
      <c r="Y234" s="138"/>
      <c r="Z234" s="138"/>
      <c r="AA234" s="138"/>
    </row>
    <row r="235" spans="1:27" ht="57.6">
      <c r="A235" s="93" t="s">
        <v>201</v>
      </c>
      <c r="B235" s="138" t="s">
        <v>242</v>
      </c>
      <c r="C235" s="296" t="s">
        <v>1117</v>
      </c>
      <c r="D235" s="100"/>
      <c r="E235" s="288" t="s">
        <v>1116</v>
      </c>
      <c r="F235" s="286" t="s">
        <v>582</v>
      </c>
      <c r="G235" s="213"/>
      <c r="H235" s="79" t="s">
        <v>17</v>
      </c>
      <c r="I235" s="79" t="s">
        <v>17</v>
      </c>
      <c r="J235" s="79" t="s">
        <v>17</v>
      </c>
      <c r="K235" s="214" t="s">
        <v>17</v>
      </c>
      <c r="L235" s="198">
        <v>1</v>
      </c>
      <c r="M235" s="138" t="str">
        <f>IF(COUNTA(G235)=1,IF(COUNTA($F235)=1,MAX(M$24:M234)&amp;$F235,MAX(M$24:M234)+1),"")</f>
        <v/>
      </c>
      <c r="N235" s="138" t="str">
        <f>IF(COUNTA(H235)=1,IF(COUNTA($F235)=1,MAX(N$24:N234)&amp;$F235,MAX(N$24:N234)+1),"")</f>
        <v>100b</v>
      </c>
      <c r="O235" s="138" t="str">
        <f>IF(COUNTA(I235)=1,IF(COUNTA($F235)=1,MAX(O$24:O234)&amp;$F235,MAX(O$24:O234)+1),"")</f>
        <v>110b</v>
      </c>
      <c r="P235" s="138" t="str">
        <f>IF(COUNTA(J235)=1,IF(COUNTA($F235)=1,MAX(P$24:P234)&amp;$F235,MAX(P$24:P234)+1),"")</f>
        <v>123b</v>
      </c>
      <c r="Q235" s="138" t="str">
        <f>IF(COUNTA(K235)=1,IF(COUNTA($F235)=1,MAX(Q$24:Q234)&amp;$F235,MAX(Q$24:Q234)+1),"")</f>
        <v>123b</v>
      </c>
      <c r="R235" s="138"/>
      <c r="S235" s="138"/>
      <c r="T235" s="138"/>
      <c r="U235" s="138"/>
      <c r="V235" s="138"/>
      <c r="W235" s="138"/>
      <c r="X235" s="138"/>
      <c r="Y235" s="138"/>
      <c r="Z235" s="138"/>
      <c r="AA235" s="138"/>
    </row>
    <row r="236" spans="1:27">
      <c r="A236" s="93" t="s">
        <v>201</v>
      </c>
      <c r="B236" s="138" t="s">
        <v>242</v>
      </c>
      <c r="C236" s="103" t="s">
        <v>266</v>
      </c>
      <c r="D236" s="103"/>
      <c r="E236" s="171" t="s">
        <v>44</v>
      </c>
      <c r="F236" s="190"/>
      <c r="G236" s="213"/>
      <c r="H236" s="79" t="s">
        <v>17</v>
      </c>
      <c r="I236" s="79" t="s">
        <v>17</v>
      </c>
      <c r="J236" s="79" t="s">
        <v>17</v>
      </c>
      <c r="K236" s="214" t="s">
        <v>17</v>
      </c>
      <c r="L236" s="198">
        <v>1</v>
      </c>
      <c r="M236" s="138" t="str">
        <f>IF(COUNTA(G236)=1,IF(COUNTA($F236)=1,MAX(M$24:M235)&amp;$F236,MAX(M$24:M235)+1),"")</f>
        <v/>
      </c>
      <c r="N236" s="138">
        <f>IF(COUNTA(H236)=1,IF(COUNTA($F236)=1,MAX(N$24:N235)&amp;$F236,MAX(N$24:N235)+1),"")</f>
        <v>101</v>
      </c>
      <c r="O236" s="138">
        <f>IF(COUNTA(I236)=1,IF(COUNTA($F236)=1,MAX(O$24:O235)&amp;$F236,MAX(O$24:O235)+1),"")</f>
        <v>111</v>
      </c>
      <c r="P236" s="138">
        <f>IF(COUNTA(J236)=1,IF(COUNTA($F236)=1,MAX(P$24:P235)&amp;$F236,MAX(P$24:P235)+1),"")</f>
        <v>124</v>
      </c>
      <c r="Q236" s="138">
        <f>IF(COUNTA(K236)=1,IF(COUNTA($F236)=1,MAX(Q$24:Q235)&amp;$F236,MAX(Q$24:Q235)+1),"")</f>
        <v>124</v>
      </c>
      <c r="R236" s="138"/>
      <c r="S236" s="138"/>
      <c r="T236" s="138"/>
      <c r="U236" s="138"/>
      <c r="V236" s="138"/>
      <c r="W236" s="138"/>
      <c r="X236" s="138"/>
      <c r="Y236" s="138"/>
      <c r="Z236" s="138"/>
      <c r="AA236" s="138"/>
    </row>
    <row r="237" spans="1:27">
      <c r="A237" s="93" t="s">
        <v>201</v>
      </c>
      <c r="B237" s="138" t="s">
        <v>242</v>
      </c>
      <c r="C237" s="103" t="s">
        <v>267</v>
      </c>
      <c r="D237" s="103"/>
      <c r="E237" s="171" t="s">
        <v>44</v>
      </c>
      <c r="F237" s="190"/>
      <c r="G237" s="213"/>
      <c r="H237" s="79" t="s">
        <v>17</v>
      </c>
      <c r="I237" s="79" t="s">
        <v>17</v>
      </c>
      <c r="J237" s="79" t="s">
        <v>17</v>
      </c>
      <c r="K237" s="214" t="s">
        <v>17</v>
      </c>
      <c r="L237" s="198">
        <v>1</v>
      </c>
      <c r="M237" s="138" t="str">
        <f>IF(COUNTA(G237)=1,IF(COUNTA($F237)=1,MAX(M$24:M236)&amp;$F237,MAX(M$24:M236)+1),"")</f>
        <v/>
      </c>
      <c r="N237" s="138">
        <f>IF(COUNTA(H237)=1,IF(COUNTA($F237)=1,MAX(N$24:N236)&amp;$F237,MAX(N$24:N236)+1),"")</f>
        <v>102</v>
      </c>
      <c r="O237" s="138">
        <f>IF(COUNTA(I237)=1,IF(COUNTA($F237)=1,MAX(O$24:O236)&amp;$F237,MAX(O$24:O236)+1),"")</f>
        <v>112</v>
      </c>
      <c r="P237" s="138">
        <f>IF(COUNTA(J237)=1,IF(COUNTA($F237)=1,MAX(P$24:P236)&amp;$F237,MAX(P$24:P236)+1),"")</f>
        <v>125</v>
      </c>
      <c r="Q237" s="138">
        <f>IF(COUNTA(K237)=1,IF(COUNTA($F237)=1,MAX(Q$24:Q236)&amp;$F237,MAX(Q$24:Q236)+1),"")</f>
        <v>125</v>
      </c>
      <c r="R237" s="138"/>
      <c r="S237" s="138"/>
      <c r="T237" s="138"/>
      <c r="U237" s="138"/>
      <c r="V237" s="138"/>
      <c r="W237" s="138"/>
      <c r="X237" s="138"/>
      <c r="Y237" s="138"/>
      <c r="Z237" s="138"/>
      <c r="AA237" s="138"/>
    </row>
    <row r="238" spans="1:27">
      <c r="A238" s="93" t="s">
        <v>201</v>
      </c>
      <c r="B238" s="138" t="s">
        <v>242</v>
      </c>
      <c r="C238" s="98" t="s">
        <v>268</v>
      </c>
      <c r="D238" s="98"/>
      <c r="E238" s="171" t="s">
        <v>44</v>
      </c>
      <c r="F238" s="190"/>
      <c r="G238" s="213"/>
      <c r="H238" s="79" t="s">
        <v>17</v>
      </c>
      <c r="I238" s="79" t="s">
        <v>17</v>
      </c>
      <c r="J238" s="79" t="s">
        <v>17</v>
      </c>
      <c r="K238" s="214" t="s">
        <v>17</v>
      </c>
      <c r="L238" s="198">
        <v>1</v>
      </c>
      <c r="M238" s="138" t="str">
        <f>IF(COUNTA(G238)=1,IF(COUNTA($F238)=1,MAX(M$24:M237)&amp;$F238,MAX(M$24:M237)+1),"")</f>
        <v/>
      </c>
      <c r="N238" s="138">
        <f>IF(COUNTA(H238)=1,IF(COUNTA($F238)=1,MAX(N$24:N237)&amp;$F238,MAX(N$24:N237)+1),"")</f>
        <v>103</v>
      </c>
      <c r="O238" s="138">
        <f>IF(COUNTA(I238)=1,IF(COUNTA($F238)=1,MAX(O$24:O237)&amp;$F238,MAX(O$24:O237)+1),"")</f>
        <v>113</v>
      </c>
      <c r="P238" s="138">
        <f>IF(COUNTA(J238)=1,IF(COUNTA($F238)=1,MAX(P$24:P237)&amp;$F238,MAX(P$24:P237)+1),"")</f>
        <v>126</v>
      </c>
      <c r="Q238" s="138">
        <f>IF(COUNTA(K238)=1,IF(COUNTA($F238)=1,MAX(Q$24:Q237)&amp;$F238,MAX(Q$24:Q237)+1),"")</f>
        <v>126</v>
      </c>
      <c r="R238" s="138"/>
      <c r="S238" s="138"/>
      <c r="T238" s="138"/>
      <c r="U238" s="138"/>
      <c r="V238" s="138"/>
      <c r="W238" s="138"/>
      <c r="X238" s="138"/>
      <c r="Y238" s="138"/>
      <c r="Z238" s="138"/>
      <c r="AA238" s="138"/>
    </row>
    <row r="239" spans="1:27">
      <c r="A239" s="93" t="s">
        <v>201</v>
      </c>
      <c r="B239" s="138" t="s">
        <v>242</v>
      </c>
      <c r="C239" s="98" t="s">
        <v>269</v>
      </c>
      <c r="D239" s="98"/>
      <c r="E239" s="171" t="s">
        <v>44</v>
      </c>
      <c r="F239" s="190"/>
      <c r="G239" s="213"/>
      <c r="H239" s="79" t="s">
        <v>17</v>
      </c>
      <c r="I239" s="79" t="s">
        <v>17</v>
      </c>
      <c r="J239" s="79" t="s">
        <v>17</v>
      </c>
      <c r="K239" s="214" t="s">
        <v>17</v>
      </c>
      <c r="L239" s="198">
        <v>1</v>
      </c>
      <c r="M239" s="138" t="str">
        <f>IF(COUNTA(G239)=1,IF(COUNTA($F239)=1,MAX(M$24:M238)&amp;$F239,MAX(M$24:M238)+1),"")</f>
        <v/>
      </c>
      <c r="N239" s="138">
        <f>IF(COUNTA(H239)=1,IF(COUNTA($F239)=1,MAX(N$24:N238)&amp;$F239,MAX(N$24:N238)+1),"")</f>
        <v>104</v>
      </c>
      <c r="O239" s="138">
        <f>IF(COUNTA(I239)=1,IF(COUNTA($F239)=1,MAX(O$24:O238)&amp;$F239,MAX(O$24:O238)+1),"")</f>
        <v>114</v>
      </c>
      <c r="P239" s="138">
        <f>IF(COUNTA(J239)=1,IF(COUNTA($F239)=1,MAX(P$24:P238)&amp;$F239,MAX(P$24:P238)+1),"")</f>
        <v>127</v>
      </c>
      <c r="Q239" s="138">
        <f>IF(COUNTA(K239)=1,IF(COUNTA($F239)=1,MAX(Q$24:Q238)&amp;$F239,MAX(Q$24:Q238)+1),"")</f>
        <v>127</v>
      </c>
      <c r="R239" s="138"/>
      <c r="S239" s="138"/>
      <c r="T239" s="138"/>
      <c r="U239" s="138"/>
      <c r="V239" s="138"/>
      <c r="W239" s="138"/>
      <c r="X239" s="138"/>
      <c r="Y239" s="138"/>
      <c r="Z239" s="138"/>
      <c r="AA239" s="138"/>
    </row>
    <row r="240" spans="1:27" ht="28.8">
      <c r="A240" s="93" t="s">
        <v>201</v>
      </c>
      <c r="B240" s="138" t="s">
        <v>242</v>
      </c>
      <c r="C240" s="98" t="s">
        <v>270</v>
      </c>
      <c r="D240" s="103"/>
      <c r="E240" s="287" t="s">
        <v>578</v>
      </c>
      <c r="F240" s="190"/>
      <c r="G240" s="213"/>
      <c r="H240" s="79" t="s">
        <v>17</v>
      </c>
      <c r="I240" s="79" t="s">
        <v>17</v>
      </c>
      <c r="J240" s="79" t="s">
        <v>17</v>
      </c>
      <c r="K240" s="214" t="s">
        <v>17</v>
      </c>
      <c r="L240" s="198">
        <v>1</v>
      </c>
      <c r="M240" s="138" t="str">
        <f>IF(COUNTA(G240)=1,IF(COUNTA($F240)=1,MAX(M$24:M239)&amp;$F240,MAX(M$24:M239)+1),"")</f>
        <v/>
      </c>
      <c r="N240" s="138">
        <f>IF(COUNTA(H240)=1,IF(COUNTA($F240)=1,MAX(N$24:N239)&amp;$F240,MAX(N$24:N239)+1),"")</f>
        <v>105</v>
      </c>
      <c r="O240" s="138">
        <f>IF(COUNTA(I240)=1,IF(COUNTA($F240)=1,MAX(O$24:O239)&amp;$F240,MAX(O$24:O239)+1),"")</f>
        <v>115</v>
      </c>
      <c r="P240" s="138">
        <f>IF(COUNTA(J240)=1,IF(COUNTA($F240)=1,MAX(P$24:P239)&amp;$F240,MAX(P$24:P239)+1),"")</f>
        <v>128</v>
      </c>
      <c r="Q240" s="138">
        <f>IF(COUNTA(K240)=1,IF(COUNTA($F240)=1,MAX(Q$24:Q239)&amp;$F240,MAX(Q$24:Q239)+1),"")</f>
        <v>128</v>
      </c>
      <c r="R240" s="138"/>
      <c r="S240" s="138"/>
      <c r="T240" s="138"/>
      <c r="U240" s="138"/>
      <c r="V240" s="138"/>
      <c r="W240" s="138"/>
      <c r="X240" s="138"/>
      <c r="Y240" s="138"/>
      <c r="Z240" s="138"/>
      <c r="AA240" s="138"/>
    </row>
    <row r="241" spans="1:52">
      <c r="A241" s="93" t="s">
        <v>201</v>
      </c>
      <c r="B241" s="138" t="s">
        <v>242</v>
      </c>
      <c r="C241" s="103" t="s">
        <v>271</v>
      </c>
      <c r="D241" s="103"/>
      <c r="E241" s="287" t="s">
        <v>1116</v>
      </c>
      <c r="F241" s="190" t="s">
        <v>581</v>
      </c>
      <c r="G241" s="213"/>
      <c r="H241" s="79" t="s">
        <v>17</v>
      </c>
      <c r="I241" s="79" t="s">
        <v>17</v>
      </c>
      <c r="J241" s="79" t="s">
        <v>17</v>
      </c>
      <c r="K241" s="214" t="s">
        <v>17</v>
      </c>
      <c r="L241" s="198">
        <v>1</v>
      </c>
      <c r="M241" s="138" t="str">
        <f>IF(COUNTA(G241)=1,IF(COUNTA($F241)=1,MAX(M$24:M240)&amp;$F241,MAX(M$24:M240)+1),"")</f>
        <v/>
      </c>
      <c r="N241" s="138" t="str">
        <f>IF(COUNTA(H241)=1,IF(COUNTA($F241)=1,MAX(N$24:N240)&amp;$F241,MAX(N$24:N240)+1),"")</f>
        <v>105a</v>
      </c>
      <c r="O241" s="138" t="str">
        <f>IF(COUNTA(I241)=1,IF(COUNTA($F241)=1,MAX(O$24:O240)&amp;$F241,MAX(O$24:O240)+1),"")</f>
        <v>115a</v>
      </c>
      <c r="P241" s="138" t="str">
        <f>IF(COUNTA(J241)=1,IF(COUNTA($F241)=1,MAX(P$24:P240)&amp;$F241,MAX(P$24:P240)+1),"")</f>
        <v>128a</v>
      </c>
      <c r="Q241" s="138" t="str">
        <f>IF(COUNTA(K241)=1,IF(COUNTA($F241)=1,MAX(Q$24:Q240)&amp;$F241,MAX(Q$24:Q240)+1),"")</f>
        <v>128a</v>
      </c>
      <c r="R241" s="138"/>
      <c r="S241" s="138"/>
      <c r="T241" s="138"/>
      <c r="U241" s="138"/>
      <c r="V241" s="138"/>
      <c r="W241" s="138"/>
      <c r="X241" s="138"/>
      <c r="Y241" s="138"/>
      <c r="Z241" s="138"/>
      <c r="AA241" s="138"/>
    </row>
    <row r="242" spans="1:52" ht="57.6">
      <c r="A242" s="93" t="s">
        <v>201</v>
      </c>
      <c r="B242" s="138" t="s">
        <v>242</v>
      </c>
      <c r="C242" s="103" t="s">
        <v>272</v>
      </c>
      <c r="D242" s="103"/>
      <c r="E242" s="288" t="s">
        <v>1116</v>
      </c>
      <c r="F242" s="190" t="s">
        <v>582</v>
      </c>
      <c r="G242" s="213"/>
      <c r="H242" s="79" t="s">
        <v>17</v>
      </c>
      <c r="I242" s="79" t="s">
        <v>17</v>
      </c>
      <c r="J242" s="79" t="s">
        <v>17</v>
      </c>
      <c r="K242" s="214" t="s">
        <v>17</v>
      </c>
      <c r="L242" s="198">
        <v>1</v>
      </c>
      <c r="M242" s="138" t="str">
        <f>IF(COUNTA(G242)=1,IF(COUNTA($F242)=1,MAX(M$24:M241)&amp;$F242,MAX(M$24:M241)+1),"")</f>
        <v/>
      </c>
      <c r="N242" s="138" t="str">
        <f>IF(COUNTA(H242)=1,IF(COUNTA($F242)=1,MAX(N$24:N241)&amp;$F242,MAX(N$24:N241)+1),"")</f>
        <v>105b</v>
      </c>
      <c r="O242" s="138" t="str">
        <f>IF(COUNTA(I242)=1,IF(COUNTA($F242)=1,MAX(O$24:O241)&amp;$F242,MAX(O$24:O241)+1),"")</f>
        <v>115b</v>
      </c>
      <c r="P242" s="138" t="str">
        <f>IF(COUNTA(J242)=1,IF(COUNTA($F242)=1,MAX(P$24:P241)&amp;$F242,MAX(P$24:P241)+1),"")</f>
        <v>128b</v>
      </c>
      <c r="Q242" s="138" t="str">
        <f>IF(COUNTA(K242)=1,IF(COUNTA($F242)=1,MAX(Q$24:Q241)&amp;$F242,MAX(Q$24:Q241)+1),"")</f>
        <v>128b</v>
      </c>
      <c r="R242" s="138"/>
      <c r="S242" s="138"/>
      <c r="T242" s="138"/>
      <c r="U242" s="138"/>
      <c r="V242" s="138"/>
      <c r="W242" s="138"/>
      <c r="X242" s="138"/>
      <c r="Y242" s="138"/>
      <c r="Z242" s="138"/>
      <c r="AA242" s="138"/>
    </row>
    <row r="243" spans="1:52" s="9" customFormat="1">
      <c r="A243" s="96" t="s">
        <v>201</v>
      </c>
      <c r="B243" s="80" t="s">
        <v>273</v>
      </c>
      <c r="C243" s="111" t="s">
        <v>273</v>
      </c>
      <c r="D243" s="97"/>
      <c r="E243" s="170" t="s">
        <v>6</v>
      </c>
      <c r="F243" s="192"/>
      <c r="G243" s="211"/>
      <c r="H243" s="78"/>
      <c r="I243" s="78"/>
      <c r="J243" s="78"/>
      <c r="K243" s="212"/>
      <c r="L243" s="197">
        <v>1</v>
      </c>
      <c r="M243" s="179"/>
      <c r="N243" s="80"/>
      <c r="O243" s="80"/>
      <c r="P243" s="80"/>
      <c r="Q243" s="80"/>
      <c r="R243" s="80"/>
      <c r="S243" s="80"/>
      <c r="T243" s="80"/>
      <c r="U243" s="80"/>
      <c r="V243" s="80"/>
      <c r="W243" s="80"/>
      <c r="X243" s="80"/>
      <c r="Y243" s="80"/>
      <c r="Z243" s="80"/>
      <c r="AA243" s="80"/>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row>
    <row r="244" spans="1:52">
      <c r="A244" s="93" t="s">
        <v>201</v>
      </c>
      <c r="B244" s="138" t="s">
        <v>273</v>
      </c>
      <c r="C244" s="98" t="s">
        <v>275</v>
      </c>
      <c r="D244" s="98"/>
      <c r="E244" s="171" t="s">
        <v>44</v>
      </c>
      <c r="F244" s="190"/>
      <c r="G244" s="213"/>
      <c r="H244" s="79" t="s">
        <v>17</v>
      </c>
      <c r="I244" s="79" t="s">
        <v>17</v>
      </c>
      <c r="J244" s="79" t="s">
        <v>17</v>
      </c>
      <c r="K244" s="214" t="s">
        <v>17</v>
      </c>
      <c r="L244" s="198">
        <v>1</v>
      </c>
      <c r="M244" s="138" t="str">
        <f>IF(COUNTA(G244)=1,IF(COUNTA($F244)=1,MAX(M$24:M243)&amp;$F244,MAX(M$24:M243)+1),"")</f>
        <v/>
      </c>
      <c r="N244" s="138">
        <f>IF(COUNTA(H244)=1,IF(COUNTA($F244)=1,MAX(N$24:N243)&amp;$F244,MAX(N$24:N243)+1),"")</f>
        <v>106</v>
      </c>
      <c r="O244" s="138">
        <f>IF(COUNTA(I244)=1,IF(COUNTA($F244)=1,MAX(O$24:O243)&amp;$F244,MAX(O$24:O243)+1),"")</f>
        <v>116</v>
      </c>
      <c r="P244" s="138">
        <f>IF(COUNTA(J244)=1,IF(COUNTA($F244)=1,MAX(P$24:P243)&amp;$F244,MAX(P$24:P243)+1),"")</f>
        <v>129</v>
      </c>
      <c r="Q244" s="138">
        <f>IF(COUNTA(K244)=1,IF(COUNTA($F244)=1,MAX(Q$24:Q243)&amp;$F244,MAX(Q$24:Q243)+1),"")</f>
        <v>129</v>
      </c>
      <c r="R244" s="138"/>
      <c r="S244" s="138">
        <v>39</v>
      </c>
      <c r="T244" s="138"/>
      <c r="U244" s="138"/>
      <c r="V244" s="138"/>
      <c r="W244" s="138"/>
      <c r="X244" s="138"/>
      <c r="Y244" s="138"/>
      <c r="Z244" s="138"/>
      <c r="AA244" s="138"/>
    </row>
    <row r="245" spans="1:52">
      <c r="A245" s="93" t="s">
        <v>201</v>
      </c>
      <c r="B245" s="138" t="s">
        <v>273</v>
      </c>
      <c r="C245" s="98" t="s">
        <v>276</v>
      </c>
      <c r="D245" s="98"/>
      <c r="E245" s="171" t="s">
        <v>44</v>
      </c>
      <c r="F245" s="190"/>
      <c r="G245" s="213"/>
      <c r="H245" s="79" t="s">
        <v>17</v>
      </c>
      <c r="I245" s="79" t="s">
        <v>17</v>
      </c>
      <c r="J245" s="79" t="s">
        <v>17</v>
      </c>
      <c r="K245" s="214" t="s">
        <v>17</v>
      </c>
      <c r="L245" s="198">
        <v>1</v>
      </c>
      <c r="M245" s="138" t="str">
        <f>IF(COUNTA(G245)=1,IF(COUNTA($F245)=1,MAX(M$24:M244)&amp;$F245,MAX(M$24:M244)+1),"")</f>
        <v/>
      </c>
      <c r="N245" s="138">
        <f>IF(COUNTA(H245)=1,IF(COUNTA($F245)=1,MAX(N$24:N244)&amp;$F245,MAX(N$24:N244)+1),"")</f>
        <v>107</v>
      </c>
      <c r="O245" s="138">
        <f>IF(COUNTA(I245)=1,IF(COUNTA($F245)=1,MAX(O$24:O244)&amp;$F245,MAX(O$24:O244)+1),"")</f>
        <v>117</v>
      </c>
      <c r="P245" s="138">
        <f>IF(COUNTA(J245)=1,IF(COUNTA($F245)=1,MAX(P$24:P244)&amp;$F245,MAX(P$24:P244)+1),"")</f>
        <v>130</v>
      </c>
      <c r="Q245" s="138">
        <f>IF(COUNTA(K245)=1,IF(COUNTA($F245)=1,MAX(Q$24:Q244)&amp;$F245,MAX(Q$24:Q244)+1),"")</f>
        <v>130</v>
      </c>
      <c r="R245" s="138"/>
      <c r="S245" s="138"/>
      <c r="T245" s="138"/>
      <c r="U245" s="138"/>
      <c r="V245" s="138"/>
      <c r="W245" s="138"/>
      <c r="X245" s="138"/>
      <c r="Y245" s="138"/>
      <c r="Z245" s="138"/>
      <c r="AA245" s="138"/>
    </row>
    <row r="246" spans="1:52" ht="57.6" customHeight="1">
      <c r="A246" s="93" t="s">
        <v>201</v>
      </c>
      <c r="B246" s="138" t="s">
        <v>273</v>
      </c>
      <c r="C246" s="296" t="s">
        <v>1118</v>
      </c>
      <c r="D246" s="103"/>
      <c r="E246" s="171" t="s">
        <v>44</v>
      </c>
      <c r="F246" s="190"/>
      <c r="G246" s="213"/>
      <c r="H246" s="79" t="s">
        <v>17</v>
      </c>
      <c r="I246" s="79" t="s">
        <v>17</v>
      </c>
      <c r="J246" s="79" t="s">
        <v>17</v>
      </c>
      <c r="K246" s="214" t="s">
        <v>17</v>
      </c>
      <c r="L246" s="198">
        <v>1</v>
      </c>
      <c r="M246" s="138" t="str">
        <f>IF(COUNTA(G246)=1,IF(COUNTA($F246)=1,MAX(M$24:M245)&amp;$F246,MAX(M$24:M245)+1),"")</f>
        <v/>
      </c>
      <c r="N246" s="138">
        <f>IF(COUNTA(H246)=1,IF(COUNTA($F246)=1,MAX(N$24:N245)&amp;$F246,MAX(N$24:N245)+1),"")</f>
        <v>108</v>
      </c>
      <c r="O246" s="138">
        <f>IF(COUNTA(I246)=1,IF(COUNTA($F246)=1,MAX(O$24:O245)&amp;$F246,MAX(O$24:O245)+1),"")</f>
        <v>118</v>
      </c>
      <c r="P246" s="138">
        <f>IF(COUNTA(J246)=1,IF(COUNTA($F246)=1,MAX(P$24:P245)&amp;$F246,MAX(P$24:P245)+1),"")</f>
        <v>131</v>
      </c>
      <c r="Q246" s="138">
        <f>IF(COUNTA(K246)=1,IF(COUNTA($F246)=1,MAX(Q$24:Q245)&amp;$F246,MAX(Q$24:Q245)+1),"")</f>
        <v>131</v>
      </c>
      <c r="R246" s="138"/>
      <c r="S246" s="138"/>
      <c r="T246" s="138"/>
      <c r="U246" s="138"/>
      <c r="V246" s="138"/>
      <c r="W246" s="138"/>
      <c r="X246" s="138"/>
      <c r="Y246" s="138"/>
      <c r="Z246" s="138"/>
      <c r="AA246" s="138"/>
    </row>
    <row r="247" spans="1:52">
      <c r="A247" s="93" t="s">
        <v>201</v>
      </c>
      <c r="B247" s="138" t="s">
        <v>273</v>
      </c>
      <c r="C247" s="100" t="s">
        <v>278</v>
      </c>
      <c r="D247" s="100"/>
      <c r="E247" s="330" t="s">
        <v>586</v>
      </c>
      <c r="F247" s="190"/>
      <c r="G247" s="213"/>
      <c r="H247" s="79" t="s">
        <v>17</v>
      </c>
      <c r="I247" s="79" t="s">
        <v>17</v>
      </c>
      <c r="J247" s="79" t="s">
        <v>17</v>
      </c>
      <c r="K247" s="214" t="s">
        <v>17</v>
      </c>
      <c r="L247" s="198">
        <v>1</v>
      </c>
      <c r="M247" s="138" t="str">
        <f>IF(COUNTA(G247)=1,IF(COUNTA($F247)=1,MAX(M$24:M246)&amp;$F247,MAX(M$24:M246)+1),"")</f>
        <v/>
      </c>
      <c r="N247" s="138">
        <f>IF(COUNTA(H247)=1,IF(COUNTA($F247)=1,MAX(N$24:N246)&amp;$F247,MAX(N$24:N246)+1),"")</f>
        <v>109</v>
      </c>
      <c r="O247" s="138">
        <f>IF(COUNTA(I247)=1,IF(COUNTA($F247)=1,MAX(O$24:O246)&amp;$F247,MAX(O$24:O246)+1),"")</f>
        <v>119</v>
      </c>
      <c r="P247" s="138">
        <f>IF(COUNTA(J247)=1,IF(COUNTA($F247)=1,MAX(P$24:P246)&amp;$F247,MAX(P$24:P246)+1),"")</f>
        <v>132</v>
      </c>
      <c r="Q247" s="138">
        <f>IF(COUNTA(K247)=1,IF(COUNTA($F247)=1,MAX(Q$24:Q246)&amp;$F247,MAX(Q$24:Q246)+1),"")</f>
        <v>132</v>
      </c>
      <c r="R247" s="138"/>
      <c r="S247" s="138"/>
      <c r="T247" s="138"/>
      <c r="U247" s="138"/>
      <c r="V247" s="138"/>
      <c r="W247" s="138"/>
      <c r="X247" s="138"/>
      <c r="Y247" s="138"/>
      <c r="Z247" s="138"/>
      <c r="AA247" s="138"/>
    </row>
    <row r="248" spans="1:52">
      <c r="A248" s="93" t="s">
        <v>201</v>
      </c>
      <c r="B248" s="138" t="s">
        <v>273</v>
      </c>
      <c r="C248" s="103" t="s">
        <v>279</v>
      </c>
      <c r="D248" s="100"/>
      <c r="E248" s="171" t="s">
        <v>621</v>
      </c>
      <c r="F248" s="190" t="s">
        <v>581</v>
      </c>
      <c r="G248" s="213"/>
      <c r="H248" s="79" t="s">
        <v>17</v>
      </c>
      <c r="I248" s="79" t="s">
        <v>17</v>
      </c>
      <c r="J248" s="79" t="s">
        <v>17</v>
      </c>
      <c r="K248" s="214" t="s">
        <v>17</v>
      </c>
      <c r="L248" s="198">
        <v>1</v>
      </c>
      <c r="M248" s="138" t="str">
        <f>IF(COUNTA(G248)=1,IF(COUNTA($F248)=1,MAX(M$24:M247)&amp;$F248,MAX(M$24:M247)+1),"")</f>
        <v/>
      </c>
      <c r="N248" s="138" t="str">
        <f>IF(COUNTA(H248)=1,IF(COUNTA($F248)=1,MAX(N$24:N247)&amp;$F248,MAX(N$24:N247)+1),"")</f>
        <v>109a</v>
      </c>
      <c r="O248" s="138" t="str">
        <f>IF(COUNTA(I248)=1,IF(COUNTA($F248)=1,MAX(O$24:O247)&amp;$F248,MAX(O$24:O247)+1),"")</f>
        <v>119a</v>
      </c>
      <c r="P248" s="138" t="str">
        <f>IF(COUNTA(J248)=1,IF(COUNTA($F248)=1,MAX(P$24:P247)&amp;$F248,MAX(P$24:P247)+1),"")</f>
        <v>132a</v>
      </c>
      <c r="Q248" s="138" t="str">
        <f>IF(COUNTA(K248)=1,IF(COUNTA($F248)=1,MAX(Q$24:Q247)&amp;$F248,MAX(Q$24:Q247)+1),"")</f>
        <v>132a</v>
      </c>
      <c r="R248" s="138"/>
      <c r="S248" s="138"/>
      <c r="T248" s="138"/>
      <c r="U248" s="138"/>
      <c r="V248" s="138"/>
      <c r="W248" s="138"/>
      <c r="X248" s="138"/>
      <c r="Y248" s="138"/>
      <c r="Z248" s="228" t="s">
        <v>1087</v>
      </c>
      <c r="AA248" s="138"/>
    </row>
    <row r="249" spans="1:52">
      <c r="A249" s="93" t="s">
        <v>201</v>
      </c>
      <c r="B249" s="138" t="s">
        <v>273</v>
      </c>
      <c r="C249" s="103" t="s">
        <v>280</v>
      </c>
      <c r="D249" s="100"/>
      <c r="E249" s="171" t="s">
        <v>621</v>
      </c>
      <c r="F249" s="190" t="s">
        <v>582</v>
      </c>
      <c r="G249" s="213"/>
      <c r="H249" s="79" t="s">
        <v>17</v>
      </c>
      <c r="I249" s="79" t="s">
        <v>17</v>
      </c>
      <c r="J249" s="79" t="s">
        <v>17</v>
      </c>
      <c r="K249" s="214" t="s">
        <v>17</v>
      </c>
      <c r="L249" s="198">
        <v>1</v>
      </c>
      <c r="M249" s="138" t="str">
        <f>IF(COUNTA(G249)=1,IF(COUNTA($F249)=1,MAX(M$24:M248)&amp;$F249,MAX(M$24:M248)+1),"")</f>
        <v/>
      </c>
      <c r="N249" s="138" t="str">
        <f>IF(COUNTA(H249)=1,IF(COUNTA($F249)=1,MAX(N$24:N248)&amp;$F249,MAX(N$24:N248)+1),"")</f>
        <v>109b</v>
      </c>
      <c r="O249" s="138" t="str">
        <f>IF(COUNTA(I249)=1,IF(COUNTA($F249)=1,MAX(O$24:O248)&amp;$F249,MAX(O$24:O248)+1),"")</f>
        <v>119b</v>
      </c>
      <c r="P249" s="138" t="str">
        <f>IF(COUNTA(J249)=1,IF(COUNTA($F249)=1,MAX(P$24:P248)&amp;$F249,MAX(P$24:P248)+1),"")</f>
        <v>132b</v>
      </c>
      <c r="Q249" s="138" t="str">
        <f>IF(COUNTA(K249)=1,IF(COUNTA($F249)=1,MAX(Q$24:Q248)&amp;$F249,MAX(Q$24:Q248)+1),"")</f>
        <v>132b</v>
      </c>
      <c r="R249" t="s">
        <v>1101</v>
      </c>
      <c r="S249" s="138"/>
      <c r="T249" s="138"/>
      <c r="U249" s="138"/>
      <c r="V249" s="138"/>
      <c r="W249" s="138"/>
      <c r="X249" s="138"/>
      <c r="Y249" s="138"/>
      <c r="Z249" s="228" t="s">
        <v>1089</v>
      </c>
      <c r="AA249" s="138"/>
    </row>
    <row r="250" spans="1:52">
      <c r="A250" s="93" t="s">
        <v>201</v>
      </c>
      <c r="B250" s="138" t="s">
        <v>273</v>
      </c>
      <c r="C250" s="103" t="s">
        <v>281</v>
      </c>
      <c r="D250" s="103"/>
      <c r="E250" s="171" t="s">
        <v>44</v>
      </c>
      <c r="F250" s="190"/>
      <c r="G250" s="213"/>
      <c r="H250" s="79"/>
      <c r="I250" s="79" t="s">
        <v>17</v>
      </c>
      <c r="J250" s="79" t="s">
        <v>17</v>
      </c>
      <c r="K250" s="214" t="s">
        <v>17</v>
      </c>
      <c r="L250" s="198">
        <v>1</v>
      </c>
      <c r="M250" s="138" t="str">
        <f>IF(COUNTA(G250)=1,IF(COUNTA($F250)=1,MAX(M$24:M249)&amp;$F250,MAX(M$24:M249)+1),"")</f>
        <v/>
      </c>
      <c r="N250" s="138" t="str">
        <f>IF(COUNTA(H250)=1,IF(COUNTA($F250)=1,MAX(N$24:N249)&amp;$F250,MAX(N$24:N249)+1),"")</f>
        <v/>
      </c>
      <c r="O250" s="138">
        <f>IF(COUNTA(I250)=1,IF(COUNTA($F250)=1,MAX(O$24:O249)&amp;$F250,MAX(O$24:O249)+1),"")</f>
        <v>120</v>
      </c>
      <c r="P250" s="138">
        <f>IF(COUNTA(J250)=1,IF(COUNTA($F250)=1,MAX(P$24:P249)&amp;$F250,MAX(P$24:P249)+1),"")</f>
        <v>133</v>
      </c>
      <c r="Q250" s="138">
        <f>IF(COUNTA(K250)=1,IF(COUNTA($F250)=1,MAX(Q$24:Q249)&amp;$F250,MAX(Q$24:Q249)+1),"")</f>
        <v>133</v>
      </c>
      <c r="R250" s="93"/>
      <c r="S250" s="138"/>
      <c r="T250" s="138"/>
      <c r="U250" s="138"/>
      <c r="V250" s="138"/>
      <c r="W250" s="138"/>
      <c r="X250" s="138"/>
      <c r="Y250" s="138"/>
      <c r="Z250" s="138"/>
      <c r="AA250" s="138"/>
    </row>
    <row r="251" spans="1:52">
      <c r="A251" s="93" t="s">
        <v>201</v>
      </c>
      <c r="B251" s="138" t="s">
        <v>273</v>
      </c>
      <c r="C251" s="103" t="s">
        <v>282</v>
      </c>
      <c r="D251" s="103"/>
      <c r="E251" s="171" t="s">
        <v>44</v>
      </c>
      <c r="F251" s="190" t="s">
        <v>582</v>
      </c>
      <c r="G251" s="213"/>
      <c r="H251" s="79"/>
      <c r="I251" s="79" t="s">
        <v>17</v>
      </c>
      <c r="J251" s="79" t="s">
        <v>17</v>
      </c>
      <c r="K251" s="214" t="s">
        <v>17</v>
      </c>
      <c r="L251" s="198">
        <v>1</v>
      </c>
      <c r="M251" s="138" t="str">
        <f>IF(COUNTA(G251)=1,IF(COUNTA($F251)=1,MAX(M$24:M250)&amp;$F251,MAX(M$24:M250)+1),"")</f>
        <v/>
      </c>
      <c r="N251" s="138" t="str">
        <f>IF(COUNTA(H251)=1,IF(COUNTA($F251)=1,MAX(N$24:N250)&amp;$F251,MAX(N$24:N250)+1),"")</f>
        <v/>
      </c>
      <c r="O251" s="138" t="str">
        <f>IF(COUNTA(I251)=1,IF(COUNTA($F251)=1,MAX(O$24:O250)&amp;$F251,MAX(O$24:O250)+1),"")</f>
        <v>120b</v>
      </c>
      <c r="P251" s="138" t="str">
        <f>IF(COUNTA(J251)=1,IF(COUNTA($F251)=1,MAX(P$24:P250)&amp;$F251,MAX(P$24:P250)+1),"")</f>
        <v>133b</v>
      </c>
      <c r="Q251" s="138" t="str">
        <f>IF(COUNTA(K251)=1,IF(COUNTA($F251)=1,MAX(Q$24:Q250)&amp;$F251,MAX(Q$24:Q250)+1),"")</f>
        <v>133b</v>
      </c>
      <c r="R251" s="93"/>
      <c r="S251" s="138"/>
      <c r="T251" s="138"/>
      <c r="U251" s="138"/>
      <c r="V251" s="138"/>
      <c r="W251" s="138"/>
      <c r="X251" s="138"/>
      <c r="Y251" s="138"/>
      <c r="Z251" s="138"/>
      <c r="AA251" s="138"/>
    </row>
    <row r="252" spans="1:52">
      <c r="A252" s="93" t="s">
        <v>201</v>
      </c>
      <c r="B252" s="138" t="s">
        <v>273</v>
      </c>
      <c r="C252" s="103" t="s">
        <v>1119</v>
      </c>
      <c r="D252" s="103"/>
      <c r="E252" s="171" t="s">
        <v>44</v>
      </c>
      <c r="F252" s="190"/>
      <c r="G252" s="213"/>
      <c r="H252" s="79" t="s">
        <v>17</v>
      </c>
      <c r="I252" s="79" t="s">
        <v>17</v>
      </c>
      <c r="J252" s="79" t="s">
        <v>17</v>
      </c>
      <c r="K252" s="214" t="s">
        <v>17</v>
      </c>
      <c r="L252" s="198">
        <v>1</v>
      </c>
      <c r="M252" s="138" t="str">
        <f>IF(COUNTA(G252)=1,IF(COUNTA($F252)=1,MAX(M$24:M251)&amp;$F252,MAX(M$24:M251)+1),"")</f>
        <v/>
      </c>
      <c r="N252" s="138">
        <f>IF(COUNTA(H252)=1,IF(COUNTA($F252)=1,MAX(N$24:N251)&amp;$F252,MAX(N$24:N251)+1),"")</f>
        <v>110</v>
      </c>
      <c r="O252" s="138">
        <f>IF(COUNTA(I252)=1,IF(COUNTA($F252)=1,MAX(O$24:O251)&amp;$F252,MAX(O$24:O251)+1),"")</f>
        <v>121</v>
      </c>
      <c r="P252" s="138">
        <f>IF(COUNTA(J252)=1,IF(COUNTA($F252)=1,MAX(P$24:P251)&amp;$F252,MAX(P$24:P251)+1),"")</f>
        <v>134</v>
      </c>
      <c r="Q252" s="138">
        <f>IF(COUNTA(K252)=1,IF(COUNTA($F252)=1,MAX(Q$24:Q251)&amp;$F252,MAX(Q$24:Q251)+1),"")</f>
        <v>134</v>
      </c>
      <c r="R252" s="93"/>
      <c r="S252" s="138"/>
      <c r="T252" s="138"/>
      <c r="U252" s="138"/>
      <c r="V252" s="138"/>
      <c r="W252" s="138"/>
      <c r="X252" s="138"/>
      <c r="Y252" s="138"/>
      <c r="Z252" s="138"/>
      <c r="AA252" s="138"/>
    </row>
    <row r="253" spans="1:52">
      <c r="A253" s="93" t="s">
        <v>201</v>
      </c>
      <c r="B253" s="138" t="s">
        <v>273</v>
      </c>
      <c r="C253" s="100" t="s">
        <v>284</v>
      </c>
      <c r="D253" s="100"/>
      <c r="E253" s="171" t="s">
        <v>44</v>
      </c>
      <c r="F253" s="190"/>
      <c r="G253" s="213"/>
      <c r="H253" s="79" t="s">
        <v>17</v>
      </c>
      <c r="I253" s="79" t="s">
        <v>17</v>
      </c>
      <c r="J253" s="79" t="s">
        <v>17</v>
      </c>
      <c r="K253" s="214" t="s">
        <v>17</v>
      </c>
      <c r="L253" s="198">
        <v>1</v>
      </c>
      <c r="M253" s="138" t="str">
        <f>IF(COUNTA(G253)=1,IF(COUNTA($F253)=1,MAX(M$24:M252)&amp;$F253,MAX(M$24:M252)+1),"")</f>
        <v/>
      </c>
      <c r="N253" s="138">
        <f>IF(COUNTA(H253)=1,IF(COUNTA($F253)=1,MAX(N$24:N252)&amp;$F253,MAX(N$24:N252)+1),"")</f>
        <v>111</v>
      </c>
      <c r="O253" s="138">
        <f>IF(COUNTA(I253)=1,IF(COUNTA($F253)=1,MAX(O$24:O252)&amp;$F253,MAX(O$24:O252)+1),"")</f>
        <v>122</v>
      </c>
      <c r="P253" s="138">
        <f>IF(COUNTA(J253)=1,IF(COUNTA($F253)=1,MAX(P$24:P252)&amp;$F253,MAX(P$24:P252)+1),"")</f>
        <v>135</v>
      </c>
      <c r="Q253" s="138">
        <f>IF(COUNTA(K253)=1,IF(COUNTA($F253)=1,MAX(Q$24:Q252)&amp;$F253,MAX(Q$24:Q252)+1),"")</f>
        <v>135</v>
      </c>
      <c r="R253" s="93"/>
      <c r="S253" s="138"/>
      <c r="T253" s="138"/>
      <c r="U253" s="138"/>
      <c r="V253" s="138"/>
      <c r="W253" s="138"/>
      <c r="X253" s="138"/>
      <c r="Y253" s="138"/>
      <c r="Z253" s="138"/>
      <c r="AA253" s="138"/>
    </row>
    <row r="254" spans="1:52">
      <c r="A254" s="93" t="s">
        <v>201</v>
      </c>
      <c r="B254" s="138" t="s">
        <v>273</v>
      </c>
      <c r="C254" s="110" t="s">
        <v>285</v>
      </c>
      <c r="D254" s="110"/>
      <c r="E254" s="171" t="s">
        <v>586</v>
      </c>
      <c r="F254" s="190" t="s">
        <v>582</v>
      </c>
      <c r="G254" s="213"/>
      <c r="H254" s="79" t="s">
        <v>17</v>
      </c>
      <c r="I254" s="79" t="s">
        <v>17</v>
      </c>
      <c r="J254" s="79" t="s">
        <v>17</v>
      </c>
      <c r="K254" s="214" t="s">
        <v>17</v>
      </c>
      <c r="L254" s="198">
        <v>1</v>
      </c>
      <c r="M254" s="138" t="str">
        <f>IF(COUNTA(G254)=1,IF(COUNTA($F254)=1,MAX(M$24:M253)&amp;$F254,MAX(M$24:M253)+1),"")</f>
        <v/>
      </c>
      <c r="N254" s="138" t="str">
        <f>IF(COUNTA(H254)=1,IF(COUNTA($F254)=1,MAX(N$24:N253)&amp;$F254,MAX(N$24:N253)+1),"")</f>
        <v>111b</v>
      </c>
      <c r="O254" s="138" t="str">
        <f>IF(COUNTA(I254)=1,IF(COUNTA($F254)=1,MAX(O$24:O253)&amp;$F254,MAX(O$24:O253)+1),"")</f>
        <v>122b</v>
      </c>
      <c r="P254" s="138" t="str">
        <f>IF(COUNTA(J254)=1,IF(COUNTA($F254)=1,MAX(P$24:P253)&amp;$F254,MAX(P$24:P253)+1),"")</f>
        <v>135b</v>
      </c>
      <c r="Q254" s="138" t="str">
        <f>IF(COUNTA(K254)=1,IF(COUNTA($F254)=1,MAX(Q$24:Q253)&amp;$F254,MAX(Q$24:Q253)+1),"")</f>
        <v>135b</v>
      </c>
      <c r="R254" s="93"/>
      <c r="S254" s="138"/>
      <c r="T254" s="138"/>
      <c r="U254" s="138"/>
      <c r="V254" s="138"/>
      <c r="W254" s="138"/>
      <c r="X254" s="138"/>
      <c r="Y254" s="138"/>
      <c r="Z254" s="93"/>
      <c r="AA254" s="138"/>
    </row>
    <row r="255" spans="1:52">
      <c r="A255" s="93" t="s">
        <v>201</v>
      </c>
      <c r="B255" s="138" t="s">
        <v>273</v>
      </c>
      <c r="C255" s="103" t="s">
        <v>286</v>
      </c>
      <c r="D255" s="103"/>
      <c r="E255" s="171" t="s">
        <v>621</v>
      </c>
      <c r="F255" s="190" t="s">
        <v>676</v>
      </c>
      <c r="G255" s="213"/>
      <c r="H255" s="79" t="s">
        <v>17</v>
      </c>
      <c r="I255" s="79" t="s">
        <v>17</v>
      </c>
      <c r="J255" s="79" t="s">
        <v>17</v>
      </c>
      <c r="K255" s="214" t="s">
        <v>17</v>
      </c>
      <c r="L255" s="198">
        <v>1</v>
      </c>
      <c r="M255" s="138" t="str">
        <f>IF(COUNTA(G255)=1,IF(COUNTA($F255)=1,MAX(M$24:M254)&amp;$F255,MAX(M$24:M254)+1),"")</f>
        <v/>
      </c>
      <c r="N255" s="138" t="str">
        <f>IF(COUNTA(H255)=1,IF(COUNTA($F255)=1,MAX(N$24:N254)&amp;$F255,MAX(N$24:N254)+1),"")</f>
        <v>111b1</v>
      </c>
      <c r="O255" s="138" t="str">
        <f>IF(COUNTA(I255)=1,IF(COUNTA($F255)=1,MAX(O$24:O254)&amp;$F255,MAX(O$24:O254)+1),"")</f>
        <v>122b1</v>
      </c>
      <c r="P255" s="138" t="str">
        <f>IF(COUNTA(J255)=1,IF(COUNTA($F255)=1,MAX(P$24:P254)&amp;$F255,MAX(P$24:P254)+1),"")</f>
        <v>135b1</v>
      </c>
      <c r="Q255" s="138" t="str">
        <f>IF(COUNTA(K255)=1,IF(COUNTA($F255)=1,MAX(Q$24:Q254)&amp;$F255,MAX(Q$24:Q254)+1),"")</f>
        <v>135b1</v>
      </c>
      <c r="R255" s="93"/>
      <c r="S255" s="138"/>
      <c r="T255" s="138"/>
      <c r="U255" s="138"/>
      <c r="V255" s="138"/>
      <c r="W255" s="138"/>
      <c r="X255" s="138"/>
      <c r="Y255" s="138"/>
      <c r="Z255" s="93" t="s">
        <v>1061</v>
      </c>
      <c r="AA255" s="138"/>
    </row>
    <row r="256" spans="1:52">
      <c r="A256" s="93" t="s">
        <v>201</v>
      </c>
      <c r="B256" s="138" t="s">
        <v>273</v>
      </c>
      <c r="C256" s="103" t="s">
        <v>287</v>
      </c>
      <c r="D256" s="103"/>
      <c r="E256" s="171" t="s">
        <v>621</v>
      </c>
      <c r="F256" s="190" t="s">
        <v>706</v>
      </c>
      <c r="G256" s="213"/>
      <c r="H256" s="79" t="s">
        <v>17</v>
      </c>
      <c r="I256" s="79" t="s">
        <v>17</v>
      </c>
      <c r="J256" s="79" t="s">
        <v>17</v>
      </c>
      <c r="K256" s="214" t="s">
        <v>17</v>
      </c>
      <c r="L256" s="198">
        <v>1</v>
      </c>
      <c r="M256" s="138" t="str">
        <f>IF(COUNTA(G256)=1,IF(COUNTA($F256)=1,MAX(M$24:M255)&amp;$F256,MAX(M$24:M255)+1),"")</f>
        <v/>
      </c>
      <c r="N256" s="138" t="str">
        <f>IF(COUNTA(H256)=1,IF(COUNTA($F256)=1,MAX(N$24:N255)&amp;$F256,MAX(N$24:N255)+1),"")</f>
        <v>111b2</v>
      </c>
      <c r="O256" s="138" t="str">
        <f>IF(COUNTA(I256)=1,IF(COUNTA($F256)=1,MAX(O$24:O255)&amp;$F256,MAX(O$24:O255)+1),"")</f>
        <v>122b2</v>
      </c>
      <c r="P256" s="138" t="str">
        <f>IF(COUNTA(J256)=1,IF(COUNTA($F256)=1,MAX(P$24:P255)&amp;$F256,MAX(P$24:P255)+1),"")</f>
        <v>135b2</v>
      </c>
      <c r="Q256" s="138" t="str">
        <f>IF(COUNTA(K256)=1,IF(COUNTA($F256)=1,MAX(Q$24:Q255)&amp;$F256,MAX(Q$24:Q255)+1),"")</f>
        <v>135b2</v>
      </c>
      <c r="R256" s="93" t="s">
        <v>1101</v>
      </c>
      <c r="S256" s="138"/>
      <c r="T256" s="138"/>
      <c r="U256" s="138"/>
      <c r="V256" s="138"/>
      <c r="W256" s="138"/>
      <c r="X256" s="138"/>
      <c r="Y256" s="138"/>
      <c r="Z256" s="105" t="s">
        <v>1062</v>
      </c>
      <c r="AA256" s="138"/>
    </row>
    <row r="257" spans="1:52" s="9" customFormat="1">
      <c r="A257" s="96" t="s">
        <v>201</v>
      </c>
      <c r="B257" s="80" t="s">
        <v>288</v>
      </c>
      <c r="C257" s="112" t="s">
        <v>288</v>
      </c>
      <c r="D257" s="97"/>
      <c r="E257" s="170" t="s">
        <v>6</v>
      </c>
      <c r="F257" s="192"/>
      <c r="G257" s="211"/>
      <c r="H257" s="78"/>
      <c r="I257" s="78"/>
      <c r="J257" s="78"/>
      <c r="K257" s="212"/>
      <c r="L257" s="197">
        <v>1</v>
      </c>
      <c r="M257" s="179"/>
      <c r="N257" s="80"/>
      <c r="O257" s="80"/>
      <c r="P257" s="80"/>
      <c r="Q257" s="80"/>
      <c r="R257" s="80"/>
      <c r="S257" s="80"/>
      <c r="T257" s="80"/>
      <c r="U257" s="80"/>
      <c r="V257" s="80"/>
      <c r="W257" s="80"/>
      <c r="X257" s="80"/>
      <c r="Y257" s="80"/>
      <c r="Z257" s="80"/>
      <c r="AA257" s="80"/>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row>
    <row r="258" spans="1:52" ht="57.6">
      <c r="A258" s="339" t="s">
        <v>201</v>
      </c>
      <c r="B258" s="337" t="s">
        <v>288</v>
      </c>
      <c r="C258" s="340" t="s">
        <v>1120</v>
      </c>
      <c r="D258" s="336"/>
      <c r="E258" s="341" t="s">
        <v>586</v>
      </c>
      <c r="F258" s="342"/>
      <c r="G258" s="343"/>
      <c r="H258" s="344"/>
      <c r="I258" s="344" t="s">
        <v>17</v>
      </c>
      <c r="J258" s="344" t="s">
        <v>17</v>
      </c>
      <c r="K258" s="345" t="s">
        <v>17</v>
      </c>
      <c r="L258" s="346">
        <v>1</v>
      </c>
      <c r="M258" s="337"/>
      <c r="N258" s="337"/>
      <c r="O258" s="337"/>
      <c r="P258" s="347" t="s">
        <v>1121</v>
      </c>
      <c r="Q258" s="348" t="s">
        <v>1121</v>
      </c>
      <c r="R258" s="138"/>
      <c r="S258" s="138"/>
      <c r="T258" s="138"/>
      <c r="U258" s="138"/>
      <c r="V258" s="138"/>
      <c r="W258" s="138"/>
      <c r="X258" s="138"/>
      <c r="Y258" s="138"/>
      <c r="Z258" s="93"/>
      <c r="AA258" s="138"/>
    </row>
    <row r="259" spans="1:52" ht="28.8">
      <c r="A259" s="339" t="s">
        <v>201</v>
      </c>
      <c r="B259" s="337" t="s">
        <v>288</v>
      </c>
      <c r="C259" s="336" t="s">
        <v>290</v>
      </c>
      <c r="D259" s="336"/>
      <c r="E259" s="341" t="s">
        <v>62</v>
      </c>
      <c r="F259" s="342" t="s">
        <v>581</v>
      </c>
      <c r="G259" s="343"/>
      <c r="H259" s="344"/>
      <c r="I259" s="344" t="s">
        <v>17</v>
      </c>
      <c r="J259" s="344" t="s">
        <v>17</v>
      </c>
      <c r="K259" s="345" t="s">
        <v>17</v>
      </c>
      <c r="L259" s="346">
        <v>1</v>
      </c>
      <c r="M259" s="337"/>
      <c r="N259" s="337"/>
      <c r="O259" s="337"/>
      <c r="P259" s="348" t="s">
        <v>1121</v>
      </c>
      <c r="Q259" s="348" t="s">
        <v>1121</v>
      </c>
      <c r="R259" s="138"/>
      <c r="S259" s="138"/>
      <c r="T259" s="138"/>
      <c r="U259" s="138"/>
      <c r="V259" s="138"/>
      <c r="W259" s="138"/>
      <c r="X259" s="138"/>
      <c r="Y259" s="138"/>
      <c r="Z259" s="93" t="s">
        <v>1061</v>
      </c>
      <c r="AA259" s="138"/>
    </row>
    <row r="260" spans="1:52" ht="28.8">
      <c r="A260" s="339" t="s">
        <v>201</v>
      </c>
      <c r="B260" s="337" t="s">
        <v>288</v>
      </c>
      <c r="C260" s="336" t="s">
        <v>291</v>
      </c>
      <c r="D260" s="336"/>
      <c r="E260" s="341" t="s">
        <v>62</v>
      </c>
      <c r="F260" s="342" t="s">
        <v>582</v>
      </c>
      <c r="G260" s="343"/>
      <c r="H260" s="344"/>
      <c r="I260" s="344" t="s">
        <v>17</v>
      </c>
      <c r="J260" s="344" t="s">
        <v>17</v>
      </c>
      <c r="K260" s="345" t="s">
        <v>17</v>
      </c>
      <c r="L260" s="346">
        <v>1</v>
      </c>
      <c r="M260" s="337"/>
      <c r="N260" s="337"/>
      <c r="O260" s="337"/>
      <c r="P260" s="348" t="s">
        <v>1121</v>
      </c>
      <c r="Q260" s="348" t="s">
        <v>1121</v>
      </c>
      <c r="R260" s="138"/>
      <c r="S260" s="138"/>
      <c r="T260" s="138"/>
      <c r="U260" s="138"/>
      <c r="V260" s="138"/>
      <c r="W260" s="138"/>
      <c r="X260" s="138"/>
      <c r="Y260" s="138"/>
      <c r="Z260" s="93" t="s">
        <v>1062</v>
      </c>
      <c r="AA260" s="138"/>
    </row>
    <row r="261" spans="1:52" ht="57.6">
      <c r="A261" s="93" t="s">
        <v>201</v>
      </c>
      <c r="B261" s="138" t="s">
        <v>288</v>
      </c>
      <c r="C261" s="296" t="s">
        <v>1122</v>
      </c>
      <c r="D261" s="103"/>
      <c r="E261" s="171" t="s">
        <v>586</v>
      </c>
      <c r="F261" s="190"/>
      <c r="G261" s="213"/>
      <c r="H261" s="79" t="s">
        <v>17</v>
      </c>
      <c r="I261" s="79" t="s">
        <v>17</v>
      </c>
      <c r="J261" s="79" t="s">
        <v>17</v>
      </c>
      <c r="K261" s="214" t="s">
        <v>17</v>
      </c>
      <c r="L261" s="198">
        <v>1</v>
      </c>
      <c r="M261" s="138" t="str">
        <f>IF(COUNTA(G261)=1,IF(COUNTA($F261)=1,MAX(M$24:M257)&amp;$F261,MAX(M$24:M257)+1),"")</f>
        <v/>
      </c>
      <c r="N261" s="223">
        <f>IF(COUNTA(H261)=1,IF(COUNTA($F261)=1,MAX(N$24:N257)&amp;$F261,MAX(N$24:N257)+1),"")</f>
        <v>112</v>
      </c>
      <c r="O261" s="223">
        <f>IF(COUNTA(I261)=1,IF(COUNTA($F261)=1,MAX(O$24:O257)&amp;$F261,MAX(O$24:O257)+1),"")</f>
        <v>123</v>
      </c>
      <c r="P261" s="223">
        <f>IF(COUNTA(J261)=1,IF(COUNTA($F261)=1,MAX(P$24:P257)&amp;$F261,MAX(P$24:P257)+1),"")</f>
        <v>136</v>
      </c>
      <c r="Q261" s="223">
        <f>IF(COUNTA(K261)=1,IF(COUNTA($F261)=1,MAX(Q$24:Q257)&amp;$F261,MAX(Q$24:Q257)+1),"")</f>
        <v>136</v>
      </c>
      <c r="R261" s="138"/>
      <c r="S261" s="138"/>
      <c r="T261" s="138"/>
      <c r="U261" s="138"/>
      <c r="V261" s="138"/>
      <c r="W261" s="138"/>
      <c r="X261" s="138"/>
      <c r="Y261" s="138"/>
      <c r="Z261" s="93"/>
      <c r="AA261" s="138"/>
    </row>
    <row r="262" spans="1:52">
      <c r="A262" s="93" t="s">
        <v>201</v>
      </c>
      <c r="B262" s="138" t="s">
        <v>288</v>
      </c>
      <c r="C262" s="320" t="s">
        <v>1123</v>
      </c>
      <c r="D262" s="100"/>
      <c r="E262" s="171" t="s">
        <v>62</v>
      </c>
      <c r="F262" s="190" t="s">
        <v>581</v>
      </c>
      <c r="G262" s="213"/>
      <c r="H262" s="79" t="s">
        <v>17</v>
      </c>
      <c r="I262" s="79" t="s">
        <v>17</v>
      </c>
      <c r="J262" s="79" t="s">
        <v>17</v>
      </c>
      <c r="K262" s="214" t="s">
        <v>17</v>
      </c>
      <c r="L262" s="198">
        <v>1</v>
      </c>
      <c r="M262" s="138" t="str">
        <f>IF(COUNTA(G262)=1,IF(COUNTA($F262)=1,MAX(M$24:M261)&amp;$F262,MAX(M$24:M261)+1),"")</f>
        <v/>
      </c>
      <c r="N262" s="223" t="str">
        <f>IF(COUNTA(H262)=1,IF(COUNTA($F262)=1,MAX(N$24:N261)&amp;$F262,MAX(N$24:N261)+1),"")</f>
        <v>112a</v>
      </c>
      <c r="O262" s="223" t="str">
        <f>IF(COUNTA(I262)=1,IF(COUNTA($F262)=1,MAX(O$24:O261)&amp;$F262,MAX(O$24:O261)+1),"")</f>
        <v>123a</v>
      </c>
      <c r="P262" s="223" t="str">
        <f>IF(COUNTA(J262)=1,IF(COUNTA($F262)=1,MAX(P$24:P261)&amp;$F262,MAX(P$24:P261)+1),"")</f>
        <v>136a</v>
      </c>
      <c r="Q262" s="223" t="str">
        <f>IF(COUNTA(K262)=1,IF(COUNTA($F262)=1,MAX(Q$24:Q261)&amp;$F262,MAX(Q$24:Q261)+1),"")</f>
        <v>136a</v>
      </c>
      <c r="R262" s="138"/>
      <c r="S262" s="138"/>
      <c r="T262" s="138"/>
      <c r="U262" s="138"/>
      <c r="V262" s="138"/>
      <c r="W262" s="138"/>
      <c r="X262" s="138"/>
      <c r="Y262" s="138"/>
      <c r="Z262" s="93"/>
      <c r="AA262" s="138"/>
    </row>
    <row r="263" spans="1:52">
      <c r="A263" s="93" t="s">
        <v>201</v>
      </c>
      <c r="B263" s="138" t="s">
        <v>288</v>
      </c>
      <c r="C263" s="320" t="s">
        <v>1124</v>
      </c>
      <c r="D263" s="100"/>
      <c r="E263" s="171" t="s">
        <v>62</v>
      </c>
      <c r="F263" s="190" t="s">
        <v>582</v>
      </c>
      <c r="G263" s="213"/>
      <c r="H263" s="79" t="s">
        <v>17</v>
      </c>
      <c r="I263" s="79" t="s">
        <v>17</v>
      </c>
      <c r="J263" s="79" t="s">
        <v>17</v>
      </c>
      <c r="K263" s="214" t="s">
        <v>17</v>
      </c>
      <c r="L263" s="198">
        <v>1</v>
      </c>
      <c r="M263" s="138" t="str">
        <f>IF(COUNTA(G263)=1,IF(COUNTA($F263)=1,MAX(M$24:M262)&amp;$F263,MAX(M$24:M262)+1),"")</f>
        <v/>
      </c>
      <c r="N263" s="223" t="str">
        <f>IF(COUNTA(H263)=1,IF(COUNTA($F263)=1,MAX(N$24:N262)&amp;$F263,MAX(N$24:N262)+1),"")</f>
        <v>112b</v>
      </c>
      <c r="O263" s="223" t="str">
        <f>IF(COUNTA(I263)=1,IF(COUNTA($F263)=1,MAX(O$24:O262)&amp;$F263,MAX(O$24:O262)+1),"")</f>
        <v>123b</v>
      </c>
      <c r="P263" s="223" t="str">
        <f>IF(COUNTA(J263)=1,IF(COUNTA($F263)=1,MAX(P$24:P262)&amp;$F263,MAX(P$24:P262)+1),"")</f>
        <v>136b</v>
      </c>
      <c r="Q263" s="223" t="str">
        <f>IF(COUNTA(K263)=1,IF(COUNTA($F263)=1,MAX(Q$24:Q262)&amp;$F263,MAX(Q$24:Q262)+1),"")</f>
        <v>136b</v>
      </c>
      <c r="R263" s="138"/>
      <c r="S263" s="138"/>
      <c r="T263" s="138"/>
      <c r="U263" s="138"/>
      <c r="V263" s="138"/>
      <c r="W263" s="138"/>
      <c r="X263" s="138"/>
      <c r="Y263" s="138"/>
      <c r="Z263" s="93"/>
      <c r="AA263" s="138"/>
    </row>
    <row r="264" spans="1:52">
      <c r="A264" s="93" t="s">
        <v>201</v>
      </c>
      <c r="B264" s="138" t="s">
        <v>288</v>
      </c>
      <c r="C264" s="320" t="s">
        <v>1125</v>
      </c>
      <c r="D264" s="100"/>
      <c r="E264" s="171" t="s">
        <v>62</v>
      </c>
      <c r="F264" s="190" t="s">
        <v>591</v>
      </c>
      <c r="G264" s="213"/>
      <c r="H264" s="79" t="s">
        <v>17</v>
      </c>
      <c r="I264" s="79" t="s">
        <v>17</v>
      </c>
      <c r="J264" s="79" t="s">
        <v>17</v>
      </c>
      <c r="K264" s="214" t="s">
        <v>17</v>
      </c>
      <c r="L264" s="198">
        <v>1</v>
      </c>
      <c r="M264" s="138" t="str">
        <f>IF(COUNTA(G264)=1,IF(COUNTA($F264)=1,MAX(M$24:M263)&amp;$F264,MAX(M$24:M263)+1),"")</f>
        <v/>
      </c>
      <c r="N264" s="223" t="str">
        <f>IF(COUNTA(H264)=1,IF(COUNTA($F264)=1,MAX(N$24:N263)&amp;$F264,MAX(N$24:N263)+1),"")</f>
        <v>112c</v>
      </c>
      <c r="O264" s="223" t="str">
        <f>IF(COUNTA(I264)=1,IF(COUNTA($F264)=1,MAX(O$24:O263)&amp;$F264,MAX(O$24:O263)+1),"")</f>
        <v>123c</v>
      </c>
      <c r="P264" s="223" t="str">
        <f>IF(COUNTA(J264)=1,IF(COUNTA($F264)=1,MAX(P$24:P263)&amp;$F264,MAX(P$24:P263)+1),"")</f>
        <v>136c</v>
      </c>
      <c r="Q264" s="223" t="str">
        <f>IF(COUNTA(K264)=1,IF(COUNTA($F264)=1,MAX(Q$24:Q263)&amp;$F264,MAX(Q$24:Q263)+1),"")</f>
        <v>136c</v>
      </c>
      <c r="R264" s="138"/>
      <c r="S264" s="138"/>
      <c r="T264" s="138"/>
      <c r="U264" s="138"/>
      <c r="V264" s="138"/>
      <c r="W264" s="138"/>
      <c r="X264" s="138"/>
      <c r="Y264" s="138"/>
      <c r="Z264" s="93"/>
      <c r="AA264" s="138"/>
    </row>
    <row r="265" spans="1:52">
      <c r="A265" s="93" t="s">
        <v>201</v>
      </c>
      <c r="B265" s="138" t="s">
        <v>288</v>
      </c>
      <c r="C265" s="320" t="s">
        <v>296</v>
      </c>
      <c r="D265" s="100"/>
      <c r="E265" s="171" t="s">
        <v>62</v>
      </c>
      <c r="F265" s="190" t="s">
        <v>1126</v>
      </c>
      <c r="G265" s="213"/>
      <c r="H265" s="79" t="s">
        <v>17</v>
      </c>
      <c r="I265" s="79" t="s">
        <v>17</v>
      </c>
      <c r="J265" s="79" t="s">
        <v>17</v>
      </c>
      <c r="K265" s="214" t="s">
        <v>17</v>
      </c>
      <c r="L265" s="198">
        <v>1</v>
      </c>
      <c r="M265" s="138" t="str">
        <f>IF(COUNTA(G265)=1,IF(COUNTA($F265)=1,MAX(M$24:M264)&amp;$F265,MAX(M$24:M264)+1),"")</f>
        <v/>
      </c>
      <c r="N265" s="223" t="str">
        <f>IF(COUNTA(H265)=1,IF(COUNTA($F265)=1,MAX(N$24:N264)&amp;$F265,MAX(N$24:N264)+1),"")</f>
        <v xml:space="preserve">112 </v>
      </c>
      <c r="O265" s="223" t="str">
        <f>IF(COUNTA(I265)=1,IF(COUNTA($F265)=1,MAX(O$24:O264)&amp;$F265,MAX(O$24:O264)+1),"")</f>
        <v xml:space="preserve">123 </v>
      </c>
      <c r="P265" s="223" t="str">
        <f>IF(COUNTA(J265)=1,IF(COUNTA($F265)=1,MAX(P$24:P264)&amp;$F265,MAX(P$24:P264)+1),"")</f>
        <v xml:space="preserve">136 </v>
      </c>
      <c r="Q265" s="223" t="str">
        <f>IF(COUNTA(K265)=1,IF(COUNTA($F265)=1,MAX(Q$24:Q264)&amp;$F265,MAX(Q$24:Q264)+1),"")</f>
        <v xml:space="preserve">136 </v>
      </c>
      <c r="R265" s="138"/>
      <c r="S265" s="138"/>
      <c r="T265" s="138"/>
      <c r="U265" s="138"/>
      <c r="V265" s="138"/>
      <c r="W265" s="138"/>
      <c r="X265" s="138"/>
      <c r="Y265" s="138"/>
      <c r="Z265" s="93" t="s">
        <v>1127</v>
      </c>
      <c r="AA265" s="138"/>
    </row>
    <row r="266" spans="1:52">
      <c r="A266" s="93" t="s">
        <v>201</v>
      </c>
      <c r="B266" s="138" t="s">
        <v>288</v>
      </c>
      <c r="C266" s="320" t="s">
        <v>297</v>
      </c>
      <c r="D266" s="100"/>
      <c r="E266" s="171" t="s">
        <v>62</v>
      </c>
      <c r="F266" s="190" t="s">
        <v>581</v>
      </c>
      <c r="G266" s="213"/>
      <c r="H266" s="79" t="s">
        <v>17</v>
      </c>
      <c r="I266" s="79" t="s">
        <v>17</v>
      </c>
      <c r="J266" s="79" t="s">
        <v>17</v>
      </c>
      <c r="K266" s="214" t="s">
        <v>17</v>
      </c>
      <c r="L266" s="198">
        <v>1</v>
      </c>
      <c r="M266" s="138" t="str">
        <f>IF(COUNTA(G266)=1,IF(COUNTA($F266)=1,MAX(M$24:M265)&amp;$F266,MAX(M$24:M265)+1),"")</f>
        <v/>
      </c>
      <c r="N266" s="223" t="str">
        <f>IF(COUNTA(H266)=1,IF(COUNTA($F266)=1,MAX(N$24:N265)&amp;$F266,MAX(N$24:N265)+1),"")</f>
        <v>112a</v>
      </c>
      <c r="O266" s="223" t="str">
        <f>IF(COUNTA(I266)=1,IF(COUNTA($F266)=1,MAX(O$24:O265)&amp;$F266,MAX(O$24:O265)+1),"")</f>
        <v>123a</v>
      </c>
      <c r="P266" s="223" t="str">
        <f>IF(COUNTA(J266)=1,IF(COUNTA($F266)=1,MAX(P$24:P265)&amp;$F266,MAX(P$24:P265)+1),"")</f>
        <v>136a</v>
      </c>
      <c r="Q266" s="223" t="str">
        <f>IF(COUNTA(K266)=1,IF(COUNTA($F266)=1,MAX(Q$24:Q265)&amp;$F266,MAX(Q$24:Q265)+1),"")</f>
        <v>136a</v>
      </c>
      <c r="R266" s="138"/>
      <c r="S266" s="138"/>
      <c r="T266" s="138"/>
      <c r="U266" s="138"/>
      <c r="V266" s="138"/>
      <c r="W266" s="138"/>
      <c r="X266" s="138"/>
      <c r="Y266" s="138"/>
      <c r="Z266" s="93"/>
      <c r="AA266" s="138"/>
    </row>
    <row r="267" spans="1:52">
      <c r="A267" s="93" t="s">
        <v>201</v>
      </c>
      <c r="B267" s="138" t="s">
        <v>288</v>
      </c>
      <c r="C267" s="320" t="s">
        <v>1128</v>
      </c>
      <c r="D267" s="100"/>
      <c r="E267" s="171" t="s">
        <v>62</v>
      </c>
      <c r="F267" s="190" t="s">
        <v>582</v>
      </c>
      <c r="G267" s="213"/>
      <c r="H267" s="79" t="s">
        <v>17</v>
      </c>
      <c r="I267" s="79" t="s">
        <v>17</v>
      </c>
      <c r="J267" s="79" t="s">
        <v>17</v>
      </c>
      <c r="K267" s="214" t="s">
        <v>17</v>
      </c>
      <c r="L267" s="198">
        <v>1</v>
      </c>
      <c r="M267" s="138" t="str">
        <f>IF(COUNTA(G267)=1,IF(COUNTA($F267)=1,MAX(M$24:M266)&amp;$F267,MAX(M$24:M266)+1),"")</f>
        <v/>
      </c>
      <c r="N267" s="223" t="str">
        <f>IF(COUNTA(H267)=1,IF(COUNTA($F267)=1,MAX(N$24:N266)&amp;$F267,MAX(N$24:N266)+1),"")</f>
        <v>112b</v>
      </c>
      <c r="O267" s="223" t="str">
        <f>IF(COUNTA(I267)=1,IF(COUNTA($F267)=1,MAX(O$24:O266)&amp;$F267,MAX(O$24:O266)+1),"")</f>
        <v>123b</v>
      </c>
      <c r="P267" s="223" t="str">
        <f>IF(COUNTA(J267)=1,IF(COUNTA($F267)=1,MAX(P$24:P266)&amp;$F267,MAX(P$24:P266)+1),"")</f>
        <v>136b</v>
      </c>
      <c r="Q267" s="223" t="str">
        <f>IF(COUNTA(K267)=1,IF(COUNTA($F267)=1,MAX(Q$24:Q266)&amp;$F267,MAX(Q$24:Q266)+1),"")</f>
        <v>136b</v>
      </c>
      <c r="R267" s="138"/>
      <c r="S267" s="138"/>
      <c r="T267" s="138"/>
      <c r="U267" s="138"/>
      <c r="V267" s="138"/>
      <c r="W267" s="138"/>
      <c r="X267" s="138"/>
      <c r="Y267" s="138"/>
      <c r="Z267" s="93"/>
      <c r="AA267" s="138"/>
    </row>
    <row r="268" spans="1:52">
      <c r="A268" s="93" t="s">
        <v>201</v>
      </c>
      <c r="B268" s="138" t="s">
        <v>288</v>
      </c>
      <c r="C268" s="320" t="s">
        <v>1129</v>
      </c>
      <c r="D268" s="100"/>
      <c r="E268" s="171" t="s">
        <v>62</v>
      </c>
      <c r="F268" s="190" t="s">
        <v>591</v>
      </c>
      <c r="G268" s="213"/>
      <c r="H268" s="79" t="s">
        <v>17</v>
      </c>
      <c r="I268" s="79" t="s">
        <v>17</v>
      </c>
      <c r="J268" s="79" t="s">
        <v>17</v>
      </c>
      <c r="K268" s="214" t="s">
        <v>17</v>
      </c>
      <c r="L268" s="198">
        <v>1</v>
      </c>
      <c r="M268" s="138" t="str">
        <f>IF(COUNTA(G268)=1,IF(COUNTA($F268)=1,MAX(M$24:M267)&amp;$F268,MAX(M$24:M267)+1),"")</f>
        <v/>
      </c>
      <c r="N268" s="223" t="str">
        <f>IF(COUNTA(H268)=1,IF(COUNTA($F268)=1,MAX(N$24:N267)&amp;$F268,MAX(N$24:N267)+1),"")</f>
        <v>112c</v>
      </c>
      <c r="O268" s="223" t="str">
        <f>IF(COUNTA(I268)=1,IF(COUNTA($F268)=1,MAX(O$24:O267)&amp;$F268,MAX(O$24:O267)+1),"")</f>
        <v>123c</v>
      </c>
      <c r="P268" s="223" t="str">
        <f>IF(COUNTA(J268)=1,IF(COUNTA($F268)=1,MAX(P$24:P267)&amp;$F268,MAX(P$24:P267)+1),"")</f>
        <v>136c</v>
      </c>
      <c r="Q268" s="223" t="str">
        <f>IF(COUNTA(K268)=1,IF(COUNTA($F268)=1,MAX(Q$24:Q267)&amp;$F268,MAX(Q$24:Q267)+1),"")</f>
        <v>136c</v>
      </c>
      <c r="R268" s="138"/>
      <c r="S268" s="138"/>
      <c r="T268" s="138"/>
      <c r="U268" s="138"/>
      <c r="V268" s="138"/>
      <c r="W268" s="138"/>
      <c r="X268" s="138"/>
      <c r="Y268" s="138"/>
      <c r="Z268" s="93"/>
      <c r="AA268" s="138"/>
    </row>
    <row r="269" spans="1:52">
      <c r="A269" s="93" t="s">
        <v>201</v>
      </c>
      <c r="B269" s="138" t="s">
        <v>288</v>
      </c>
      <c r="C269" s="320" t="s">
        <v>1130</v>
      </c>
      <c r="D269" s="100"/>
      <c r="E269" s="171" t="s">
        <v>62</v>
      </c>
      <c r="F269" s="190" t="s">
        <v>1126</v>
      </c>
      <c r="G269" s="213"/>
      <c r="H269" s="79" t="s">
        <v>17</v>
      </c>
      <c r="I269" s="79" t="s">
        <v>17</v>
      </c>
      <c r="J269" s="79" t="s">
        <v>17</v>
      </c>
      <c r="K269" s="214" t="s">
        <v>17</v>
      </c>
      <c r="L269" s="198">
        <v>1</v>
      </c>
      <c r="M269" s="138" t="str">
        <f>IF(COUNTA(G269)=1,IF(COUNTA($F269)=1,MAX(M$24:M268)&amp;$F269,MAX(M$24:M268)+1),"")</f>
        <v/>
      </c>
      <c r="N269" s="223" t="str">
        <f>IF(COUNTA(H269)=1,IF(COUNTA($F269)=1,MAX(N$24:N268)&amp;$F269,MAX(N$24:N268)+1),"")</f>
        <v xml:space="preserve">112 </v>
      </c>
      <c r="O269" s="223" t="str">
        <f>IF(COUNTA(I269)=1,IF(COUNTA($F269)=1,MAX(O$24:O268)&amp;$F269,MAX(O$24:O268)+1),"")</f>
        <v xml:space="preserve">123 </v>
      </c>
      <c r="P269" s="223" t="str">
        <f>IF(COUNTA(J269)=1,IF(COUNTA($F269)=1,MAX(P$24:P268)&amp;$F269,MAX(P$24:P268)+1),"")</f>
        <v xml:space="preserve">136 </v>
      </c>
      <c r="Q269" s="223" t="str">
        <f>IF(COUNTA(K269)=1,IF(COUNTA($F269)=1,MAX(Q$24:Q268)&amp;$F269,MAX(Q$24:Q268)+1),"")</f>
        <v xml:space="preserve">136 </v>
      </c>
      <c r="R269" s="138"/>
      <c r="S269" s="138"/>
      <c r="T269" s="138"/>
      <c r="U269" s="138"/>
      <c r="V269" s="138"/>
      <c r="W269" s="138"/>
      <c r="X269" s="138"/>
      <c r="Y269" s="138"/>
      <c r="Z269" s="105" t="s">
        <v>1131</v>
      </c>
      <c r="AA269" s="138"/>
    </row>
    <row r="270" spans="1:52" s="9" customFormat="1">
      <c r="A270" s="96" t="s">
        <v>201</v>
      </c>
      <c r="B270" s="142" t="s">
        <v>301</v>
      </c>
      <c r="C270" s="112" t="s">
        <v>301</v>
      </c>
      <c r="D270" s="112"/>
      <c r="E270" s="170" t="s">
        <v>6</v>
      </c>
      <c r="F270" s="192"/>
      <c r="G270" s="211"/>
      <c r="H270" s="78"/>
      <c r="I270" s="78"/>
      <c r="J270" s="78"/>
      <c r="K270" s="212"/>
      <c r="L270" s="197">
        <v>1</v>
      </c>
      <c r="M270" s="179"/>
      <c r="N270" s="80"/>
      <c r="O270" s="80"/>
      <c r="P270" s="80"/>
      <c r="Q270" s="80"/>
      <c r="R270" s="80"/>
      <c r="S270" s="80"/>
      <c r="T270" s="80"/>
      <c r="U270" s="80"/>
      <c r="V270" s="80"/>
      <c r="W270" s="80"/>
      <c r="X270" s="80"/>
      <c r="Y270" s="80"/>
      <c r="Z270" s="80"/>
      <c r="AA270" s="80"/>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row>
    <row r="271" spans="1:52">
      <c r="A271" s="93" t="s">
        <v>201</v>
      </c>
      <c r="B271" s="138" t="s">
        <v>302</v>
      </c>
      <c r="C271" s="110" t="s">
        <v>303</v>
      </c>
      <c r="D271" s="110"/>
      <c r="E271" s="171" t="s">
        <v>44</v>
      </c>
      <c r="F271" s="190"/>
      <c r="G271" s="213"/>
      <c r="H271" s="79" t="s">
        <v>17</v>
      </c>
      <c r="I271" s="79" t="s">
        <v>17</v>
      </c>
      <c r="J271" s="79" t="s">
        <v>17</v>
      </c>
      <c r="K271" s="214" t="s">
        <v>17</v>
      </c>
      <c r="L271" s="198">
        <v>1</v>
      </c>
      <c r="M271" s="138" t="str">
        <f>IF(COUNTA(G271)=1,IF(COUNTA($F271)=1,MAX(M$24:M270)&amp;$F271,MAX(M$24:M270)+1),"")</f>
        <v/>
      </c>
      <c r="N271" s="138">
        <f>IF(COUNTA(H271)=1,IF(COUNTA($F271)=1,MAX(N$24:N270)&amp;$F271,MAX(N$24:N270)+1),"")</f>
        <v>113</v>
      </c>
      <c r="O271" s="138">
        <f>IF(COUNTA(I271)=1,IF(COUNTA($F271)=1,MAX(O$24:O270)&amp;$F271,MAX(O$24:O270)+1),"")</f>
        <v>124</v>
      </c>
      <c r="P271" s="138">
        <f>IF(COUNTA(J271)=1,IF(COUNTA($F271)=1,MAX(P$24:P270)&amp;$F271,MAX(P$24:P270)+1),"")</f>
        <v>137</v>
      </c>
      <c r="Q271" s="138">
        <f>IF(COUNTA(K271)=1,IF(COUNTA($F271)=1,MAX(Q$24:Q270)&amp;$F271,MAX(Q$24:Q270)+1),"")</f>
        <v>137</v>
      </c>
      <c r="R271" s="138"/>
      <c r="S271" s="138"/>
      <c r="T271" s="138"/>
      <c r="U271" s="138"/>
      <c r="V271" s="138"/>
      <c r="W271" s="138"/>
      <c r="X271" s="138"/>
      <c r="Y271" s="138"/>
      <c r="Z271" s="138"/>
      <c r="AA271" s="138"/>
    </row>
    <row r="272" spans="1:52" ht="28.8">
      <c r="A272" s="93" t="s">
        <v>201</v>
      </c>
      <c r="B272" s="138" t="s">
        <v>302</v>
      </c>
      <c r="C272" s="100" t="s">
        <v>304</v>
      </c>
      <c r="D272" s="100"/>
      <c r="E272" s="171" t="s">
        <v>44</v>
      </c>
      <c r="F272" s="190"/>
      <c r="G272" s="213"/>
      <c r="H272" s="79" t="s">
        <v>17</v>
      </c>
      <c r="I272" s="79" t="s">
        <v>17</v>
      </c>
      <c r="J272" s="79" t="s">
        <v>17</v>
      </c>
      <c r="K272" s="214" t="s">
        <v>17</v>
      </c>
      <c r="L272" s="198">
        <v>1</v>
      </c>
      <c r="M272" s="138" t="str">
        <f>IF(COUNTA(G272)=1,IF(COUNTA($F272)=1,MAX(M$24:M271)&amp;$F272,MAX(M$24:M271)+1),"")</f>
        <v/>
      </c>
      <c r="N272" s="138">
        <f>IF(COUNTA(H272)=1,IF(COUNTA($F272)=1,MAX(N$24:N271)&amp;$F272,MAX(N$24:N271)+1),"")</f>
        <v>114</v>
      </c>
      <c r="O272" s="138">
        <f>IF(COUNTA(I272)=1,IF(COUNTA($F272)=1,MAX(O$24:O271)&amp;$F272,MAX(O$24:O271)+1),"")</f>
        <v>125</v>
      </c>
      <c r="P272" s="138">
        <f>IF(COUNTA(J272)=1,IF(COUNTA($F272)=1,MAX(P$24:P271)&amp;$F272,MAX(P$24:P271)+1),"")</f>
        <v>138</v>
      </c>
      <c r="Q272" s="138">
        <f>IF(COUNTA(K272)=1,IF(COUNTA($F272)=1,MAX(Q$24:Q271)&amp;$F272,MAX(Q$24:Q271)+1),"")</f>
        <v>138</v>
      </c>
      <c r="R272" s="138"/>
      <c r="S272" s="138"/>
      <c r="T272" s="138"/>
      <c r="U272" s="138"/>
      <c r="V272" s="138"/>
      <c r="W272" s="138"/>
      <c r="X272" s="138"/>
      <c r="Y272" s="138"/>
      <c r="Z272" s="138"/>
      <c r="AA272" s="138"/>
    </row>
    <row r="273" spans="1:52" ht="72">
      <c r="A273" s="93" t="s">
        <v>201</v>
      </c>
      <c r="B273" s="138" t="s">
        <v>302</v>
      </c>
      <c r="C273" s="298" t="s">
        <v>1132</v>
      </c>
      <c r="D273" s="103"/>
      <c r="E273" s="171" t="s">
        <v>44</v>
      </c>
      <c r="F273" s="190"/>
      <c r="G273" s="213"/>
      <c r="H273" s="79"/>
      <c r="I273" s="79" t="s">
        <v>17</v>
      </c>
      <c r="J273" s="79" t="s">
        <v>17</v>
      </c>
      <c r="K273" s="214" t="s">
        <v>17</v>
      </c>
      <c r="L273" s="198">
        <v>1</v>
      </c>
      <c r="M273" s="138" t="str">
        <f>IF(COUNTA(G273)=1,IF(COUNTA($F273)=1,MAX(M$24:M272)&amp;$F273,MAX(M$24:M272)+1),"")</f>
        <v/>
      </c>
      <c r="N273" s="138" t="str">
        <f>IF(COUNTA(H273)=1,IF(COUNTA($F273)=1,MAX(N$24:N272)&amp;$F273,MAX(N$24:N272)+1),"")</f>
        <v/>
      </c>
      <c r="O273" s="138">
        <f>IF(COUNTA(I273)=1,IF(COUNTA($F273)=1,MAX(O$24:O272)&amp;$F273,MAX(O$24:O272)+1),"")</f>
        <v>126</v>
      </c>
      <c r="P273" s="138">
        <f>IF(COUNTA(J273)=1,IF(COUNTA($F273)=1,MAX(P$24:P272)&amp;$F273,MAX(P$24:P272)+1),"")</f>
        <v>139</v>
      </c>
      <c r="Q273" s="138">
        <f>IF(COUNTA(K273)=1,IF(COUNTA($F273)=1,MAX(Q$24:Q272)&amp;$F273,MAX(Q$24:Q272)+1),"")</f>
        <v>139</v>
      </c>
      <c r="R273" s="138"/>
      <c r="S273" s="138">
        <v>16</v>
      </c>
      <c r="T273" s="138"/>
      <c r="U273" s="138"/>
      <c r="V273" s="138"/>
      <c r="W273" s="138"/>
      <c r="X273" s="138"/>
      <c r="Y273" s="138"/>
      <c r="Z273" s="138"/>
      <c r="AA273" s="138"/>
    </row>
    <row r="274" spans="1:52" s="9" customFormat="1">
      <c r="A274" s="96" t="s">
        <v>201</v>
      </c>
      <c r="B274" s="80" t="s">
        <v>306</v>
      </c>
      <c r="C274" s="112" t="s">
        <v>306</v>
      </c>
      <c r="D274" s="97"/>
      <c r="E274" s="170" t="s">
        <v>6</v>
      </c>
      <c r="F274" s="192"/>
      <c r="G274" s="211"/>
      <c r="H274" s="78"/>
      <c r="I274" s="78"/>
      <c r="J274" s="78"/>
      <c r="K274" s="212"/>
      <c r="L274" s="197">
        <v>1</v>
      </c>
      <c r="M274" s="179"/>
      <c r="N274" s="80"/>
      <c r="O274" s="80"/>
      <c r="P274" s="80"/>
      <c r="Q274" s="80"/>
      <c r="R274" s="80"/>
      <c r="S274" s="80"/>
      <c r="T274" s="80"/>
      <c r="U274" s="80"/>
      <c r="V274" s="80"/>
      <c r="W274" s="80"/>
      <c r="X274" s="80"/>
      <c r="Y274" s="80"/>
      <c r="Z274" s="80"/>
      <c r="AA274" s="80"/>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row>
    <row r="275" spans="1:52">
      <c r="A275" s="93" t="s">
        <v>201</v>
      </c>
      <c r="B275" s="138" t="s">
        <v>306</v>
      </c>
      <c r="C275" s="100" t="s">
        <v>307</v>
      </c>
      <c r="D275" s="100"/>
      <c r="E275" s="171" t="s">
        <v>578</v>
      </c>
      <c r="F275" s="190"/>
      <c r="G275" s="213"/>
      <c r="H275" s="79" t="s">
        <v>17</v>
      </c>
      <c r="I275" s="79" t="s">
        <v>17</v>
      </c>
      <c r="J275" s="79" t="s">
        <v>17</v>
      </c>
      <c r="K275" s="214" t="s">
        <v>17</v>
      </c>
      <c r="L275" s="198">
        <v>1</v>
      </c>
      <c r="M275" s="138" t="str">
        <f>IF(COUNTA(G275)=1,IF(COUNTA($F275)=1,MAX(M$24:M274)&amp;$F275,MAX(M$24:M274)+1),"")</f>
        <v/>
      </c>
      <c r="N275" s="138">
        <f>IF(COUNTA(H275)=1,IF(COUNTA($F275)=1,MAX(N$24:N274)&amp;$F275,MAX(N$24:N274)+1),"")</f>
        <v>115</v>
      </c>
      <c r="O275" s="138">
        <f>IF(COUNTA(I275)=1,IF(COUNTA($F275)=1,MAX(O$24:O274)&amp;$F275,MAX(O$24:O274)+1),"")</f>
        <v>127</v>
      </c>
      <c r="P275" s="138">
        <f>IF(COUNTA(J275)=1,IF(COUNTA($F275)=1,MAX(P$24:P274)&amp;$F275,MAX(P$24:P274)+1),"")</f>
        <v>140</v>
      </c>
      <c r="Q275" s="138">
        <f>IF(COUNTA(K275)=1,IF(COUNTA($F275)=1,MAX(Q$24:Q274)&amp;$F275,MAX(Q$24:Q274)+1),"")</f>
        <v>140</v>
      </c>
      <c r="R275" s="138"/>
      <c r="S275" s="138"/>
      <c r="T275" s="138"/>
      <c r="U275" s="138"/>
      <c r="V275" s="138"/>
      <c r="W275" s="138"/>
      <c r="X275" s="138"/>
      <c r="Y275" s="138"/>
      <c r="Z275" s="138"/>
      <c r="AA275" s="138"/>
    </row>
    <row r="276" spans="1:52">
      <c r="A276" s="93" t="s">
        <v>201</v>
      </c>
      <c r="B276" s="138" t="s">
        <v>306</v>
      </c>
      <c r="C276" s="103" t="s">
        <v>308</v>
      </c>
      <c r="D276" s="100"/>
      <c r="E276" s="171" t="s">
        <v>44</v>
      </c>
      <c r="F276" s="190" t="s">
        <v>581</v>
      </c>
      <c r="G276" s="213"/>
      <c r="H276" s="79" t="s">
        <v>17</v>
      </c>
      <c r="I276" s="79" t="s">
        <v>17</v>
      </c>
      <c r="J276" s="79" t="s">
        <v>17</v>
      </c>
      <c r="K276" s="214" t="s">
        <v>17</v>
      </c>
      <c r="L276" s="198">
        <v>1</v>
      </c>
      <c r="M276" s="138" t="str">
        <f>IF(COUNTA(G276)=1,IF(COUNTA($F276)=1,MAX(M$24:M275)&amp;$F276,MAX(M$24:M275)+1),"")</f>
        <v/>
      </c>
      <c r="N276" s="138" t="str">
        <f>IF(COUNTA(H276)=1,IF(COUNTA($F276)=1,MAX(N$24:N275)&amp;$F276,MAX(N$24:N275)+1),"")</f>
        <v>115a</v>
      </c>
      <c r="O276" s="138" t="str">
        <f>IF(COUNTA(I276)=1,IF(COUNTA($F276)=1,MAX(O$24:O275)&amp;$F276,MAX(O$24:O275)+1),"")</f>
        <v>127a</v>
      </c>
      <c r="P276" s="138" t="str">
        <f>IF(COUNTA(J276)=1,IF(COUNTA($F276)=1,MAX(P$24:P275)&amp;$F276,MAX(P$24:P275)+1),"")</f>
        <v>140a</v>
      </c>
      <c r="Q276" s="138" t="str">
        <f>IF(COUNTA(K276)=1,IF(COUNTA($F276)=1,MAX(Q$24:Q275)&amp;$F276,MAX(Q$24:Q275)+1),"")</f>
        <v>140a</v>
      </c>
      <c r="R276" s="138"/>
      <c r="S276" s="138"/>
      <c r="T276" s="138"/>
      <c r="U276" s="138"/>
      <c r="V276" s="138"/>
      <c r="W276" s="138"/>
      <c r="X276" s="138"/>
      <c r="Y276" s="138"/>
      <c r="Z276" s="138"/>
      <c r="AA276" s="138"/>
    </row>
    <row r="277" spans="1:52">
      <c r="A277" s="93" t="s">
        <v>201</v>
      </c>
      <c r="B277" s="138" t="s">
        <v>306</v>
      </c>
      <c r="C277" s="103" t="s">
        <v>309</v>
      </c>
      <c r="D277" s="100"/>
      <c r="E277" s="171" t="s">
        <v>44</v>
      </c>
      <c r="F277" s="190" t="s">
        <v>582</v>
      </c>
      <c r="G277" s="213"/>
      <c r="H277" s="79" t="s">
        <v>17</v>
      </c>
      <c r="I277" s="79" t="s">
        <v>17</v>
      </c>
      <c r="J277" s="79" t="s">
        <v>17</v>
      </c>
      <c r="K277" s="214" t="s">
        <v>17</v>
      </c>
      <c r="L277" s="198">
        <v>1</v>
      </c>
      <c r="M277" s="138" t="str">
        <f>IF(COUNTA(G277)=1,IF(COUNTA($F277)=1,MAX(M$24:M276)&amp;$F277,MAX(M$24:M276)+1),"")</f>
        <v/>
      </c>
      <c r="N277" s="138" t="str">
        <f>IF(COUNTA(H277)=1,IF(COUNTA($F277)=1,MAX(N$24:N276)&amp;$F277,MAX(N$24:N276)+1),"")</f>
        <v>115b</v>
      </c>
      <c r="O277" s="138" t="str">
        <f>IF(COUNTA(I277)=1,IF(COUNTA($F277)=1,MAX(O$24:O276)&amp;$F277,MAX(O$24:O276)+1),"")</f>
        <v>127b</v>
      </c>
      <c r="P277" s="138" t="str">
        <f>IF(COUNTA(J277)=1,IF(COUNTA($F277)=1,MAX(P$24:P276)&amp;$F277,MAX(P$24:P276)+1),"")</f>
        <v>140b</v>
      </c>
      <c r="Q277" s="138" t="str">
        <f>IF(COUNTA(K277)=1,IF(COUNTA($F277)=1,MAX(Q$24:Q276)&amp;$F277,MAX(Q$24:Q276)+1),"")</f>
        <v>140b</v>
      </c>
      <c r="R277" s="138"/>
      <c r="S277" s="138"/>
      <c r="T277" s="138"/>
      <c r="U277" s="138"/>
      <c r="V277" s="138"/>
      <c r="W277" s="138"/>
      <c r="X277" s="138"/>
      <c r="Y277" s="138"/>
      <c r="Z277" s="138"/>
      <c r="AA277" s="138"/>
    </row>
    <row r="278" spans="1:52">
      <c r="A278" s="93" t="s">
        <v>201</v>
      </c>
      <c r="B278" s="138" t="s">
        <v>306</v>
      </c>
      <c r="C278" s="103" t="s">
        <v>310</v>
      </c>
      <c r="D278" s="100"/>
      <c r="E278" s="171" t="s">
        <v>44</v>
      </c>
      <c r="F278" s="190" t="s">
        <v>591</v>
      </c>
      <c r="G278" s="213"/>
      <c r="H278" s="79" t="s">
        <v>17</v>
      </c>
      <c r="I278" s="79" t="s">
        <v>17</v>
      </c>
      <c r="J278" s="79" t="s">
        <v>17</v>
      </c>
      <c r="K278" s="214" t="s">
        <v>17</v>
      </c>
      <c r="L278" s="198">
        <v>1</v>
      </c>
      <c r="M278" s="138" t="str">
        <f>IF(COUNTA(G278)=1,IF(COUNTA($F278)=1,MAX(M$24:M277)&amp;$F278,MAX(M$24:M277)+1),"")</f>
        <v/>
      </c>
      <c r="N278" s="138" t="str">
        <f>IF(COUNTA(H278)=1,IF(COUNTA($F278)=1,MAX(N$24:N277)&amp;$F278,MAX(N$24:N277)+1),"")</f>
        <v>115c</v>
      </c>
      <c r="O278" s="138" t="str">
        <f>IF(COUNTA(I278)=1,IF(COUNTA($F278)=1,MAX(O$24:O277)&amp;$F278,MAX(O$24:O277)+1),"")</f>
        <v>127c</v>
      </c>
      <c r="P278" s="138" t="str">
        <f>IF(COUNTA(J278)=1,IF(COUNTA($F278)=1,MAX(P$24:P277)&amp;$F278,MAX(P$24:P277)+1),"")</f>
        <v>140c</v>
      </c>
      <c r="Q278" s="138" t="str">
        <f>IF(COUNTA(K278)=1,IF(COUNTA($F278)=1,MAX(Q$24:Q277)&amp;$F278,MAX(Q$24:Q277)+1),"")</f>
        <v>140c</v>
      </c>
      <c r="R278" s="138"/>
      <c r="S278" s="138"/>
      <c r="T278" s="138"/>
      <c r="U278" s="138"/>
      <c r="V278" s="138"/>
      <c r="W278" s="138"/>
      <c r="X278" s="138"/>
      <c r="Y278" s="138"/>
      <c r="Z278" s="138"/>
      <c r="AA278" s="138"/>
    </row>
    <row r="279" spans="1:52">
      <c r="A279" s="93" t="s">
        <v>201</v>
      </c>
      <c r="B279" s="138" t="s">
        <v>306</v>
      </c>
      <c r="C279" s="103" t="s">
        <v>311</v>
      </c>
      <c r="D279" s="100"/>
      <c r="E279" s="171" t="s">
        <v>44</v>
      </c>
      <c r="F279" s="190" t="s">
        <v>604</v>
      </c>
      <c r="G279" s="213"/>
      <c r="H279" s="79" t="s">
        <v>17</v>
      </c>
      <c r="I279" s="79" t="s">
        <v>17</v>
      </c>
      <c r="J279" s="79" t="s">
        <v>17</v>
      </c>
      <c r="K279" s="214" t="s">
        <v>17</v>
      </c>
      <c r="L279" s="198">
        <v>1</v>
      </c>
      <c r="M279" s="138" t="str">
        <f>IF(COUNTA(G279)=1,IF(COUNTA($F279)=1,MAX(M$24:M278)&amp;$F279,MAX(M$24:M278)+1),"")</f>
        <v/>
      </c>
      <c r="N279" s="138" t="str">
        <f>IF(COUNTA(H279)=1,IF(COUNTA($F279)=1,MAX(N$24:N278)&amp;$F279,MAX(N$24:N278)+1),"")</f>
        <v>115d</v>
      </c>
      <c r="O279" s="138" t="str">
        <f>IF(COUNTA(I279)=1,IF(COUNTA($F279)=1,MAX(O$24:O278)&amp;$F279,MAX(O$24:O278)+1),"")</f>
        <v>127d</v>
      </c>
      <c r="P279" s="138" t="str">
        <f>IF(COUNTA(J279)=1,IF(COUNTA($F279)=1,MAX(P$24:P278)&amp;$F279,MAX(P$24:P278)+1),"")</f>
        <v>140d</v>
      </c>
      <c r="Q279" s="138" t="str">
        <f>IF(COUNTA(K279)=1,IF(COUNTA($F279)=1,MAX(Q$24:Q278)&amp;$F279,MAX(Q$24:Q278)+1),"")</f>
        <v>140d</v>
      </c>
      <c r="R279" s="138"/>
      <c r="S279" s="138"/>
      <c r="T279" s="138"/>
      <c r="U279" s="138"/>
      <c r="V279" s="138"/>
      <c r="W279" s="138"/>
      <c r="X279" s="138"/>
      <c r="Y279" s="138"/>
      <c r="Z279" s="138"/>
      <c r="AA279" s="138"/>
    </row>
    <row r="280" spans="1:52">
      <c r="A280" s="93" t="s">
        <v>201</v>
      </c>
      <c r="B280" s="138" t="s">
        <v>306</v>
      </c>
      <c r="C280" s="100" t="s">
        <v>312</v>
      </c>
      <c r="D280" s="100"/>
      <c r="E280" s="171" t="s">
        <v>586</v>
      </c>
      <c r="F280" s="190"/>
      <c r="G280" s="213"/>
      <c r="H280" s="79" t="s">
        <v>17</v>
      </c>
      <c r="I280" s="79" t="s">
        <v>17</v>
      </c>
      <c r="J280" s="79" t="s">
        <v>17</v>
      </c>
      <c r="K280" s="214" t="s">
        <v>17</v>
      </c>
      <c r="L280" s="198">
        <v>1</v>
      </c>
      <c r="M280" s="138" t="str">
        <f>IF(COUNTA(G280)=1,IF(COUNTA($F280)=1,MAX(M$24:M279)&amp;$F280,MAX(M$24:M279)+1),"")</f>
        <v/>
      </c>
      <c r="N280" s="138">
        <f>IF(COUNTA(H280)=1,IF(COUNTA($F280)=1,MAX(N$24:N279)&amp;$F280,MAX(N$24:N279)+1),"")</f>
        <v>116</v>
      </c>
      <c r="O280" s="138">
        <f>IF(COUNTA(I280)=1,IF(COUNTA($F280)=1,MAX(O$24:O279)&amp;$F280,MAX(O$24:O279)+1),"")</f>
        <v>128</v>
      </c>
      <c r="P280" s="138">
        <f>IF(COUNTA(J280)=1,IF(COUNTA($F280)=1,MAX(P$24:P279)&amp;$F280,MAX(P$24:P279)+1),"")</f>
        <v>141</v>
      </c>
      <c r="Q280" s="138">
        <f>IF(COUNTA(K280)=1,IF(COUNTA($F280)=1,MAX(Q$24:Q279)&amp;$F280,MAX(Q$24:Q279)+1),"")</f>
        <v>141</v>
      </c>
      <c r="R280" s="138"/>
      <c r="S280" s="138"/>
      <c r="T280" s="138"/>
      <c r="U280" s="138"/>
      <c r="V280" s="138"/>
      <c r="W280" s="138"/>
      <c r="X280" s="138"/>
      <c r="Y280" s="138"/>
      <c r="Z280" s="93"/>
      <c r="AA280" s="138"/>
      <c r="AD280" s="359"/>
    </row>
    <row r="281" spans="1:52">
      <c r="A281" s="93" t="s">
        <v>201</v>
      </c>
      <c r="B281" s="138" t="s">
        <v>306</v>
      </c>
      <c r="C281" s="103" t="s">
        <v>313</v>
      </c>
      <c r="D281" s="100"/>
      <c r="E281" s="171" t="s">
        <v>621</v>
      </c>
      <c r="F281" s="190" t="s">
        <v>581</v>
      </c>
      <c r="G281" s="213"/>
      <c r="H281" s="79" t="s">
        <v>17</v>
      </c>
      <c r="I281" s="79" t="s">
        <v>17</v>
      </c>
      <c r="J281" s="79" t="s">
        <v>17</v>
      </c>
      <c r="K281" s="214" t="s">
        <v>17</v>
      </c>
      <c r="L281" s="198">
        <v>1</v>
      </c>
      <c r="M281" s="138" t="str">
        <f>IF(COUNTA(G281)=1,IF(COUNTA($F281)=1,MAX(M$24:M280)&amp;$F281,MAX(M$24:M280)+1),"")</f>
        <v/>
      </c>
      <c r="N281" s="138" t="str">
        <f>IF(COUNTA(H281)=1,IF(COUNTA($F281)=1,MAX(N$24:N280)&amp;$F281,MAX(N$24:N280)+1),"")</f>
        <v>116a</v>
      </c>
      <c r="O281" s="138" t="str">
        <f>IF(COUNTA(I281)=1,IF(COUNTA($F281)=1,MAX(O$24:O280)&amp;$F281,MAX(O$24:O280)+1),"")</f>
        <v>128a</v>
      </c>
      <c r="P281" s="138" t="str">
        <f>IF(COUNTA(J281)=1,IF(COUNTA($F281)=1,MAX(P$24:P280)&amp;$F281,MAX(P$24:P280)+1),"")</f>
        <v>141a</v>
      </c>
      <c r="Q281" s="138" t="str">
        <f>IF(COUNTA(K281)=1,IF(COUNTA($F281)=1,MAX(Q$24:Q280)&amp;$F281,MAX(Q$24:Q280)+1),"")</f>
        <v>141a</v>
      </c>
      <c r="R281" s="138"/>
      <c r="S281" s="138"/>
      <c r="T281" s="138"/>
      <c r="U281" s="138"/>
      <c r="V281" s="138"/>
      <c r="W281" s="138"/>
      <c r="X281" s="138"/>
      <c r="Y281" s="138"/>
      <c r="Z281" s="93" t="s">
        <v>1133</v>
      </c>
      <c r="AA281" s="138"/>
      <c r="AD281" s="359"/>
    </row>
    <row r="282" spans="1:52">
      <c r="A282" s="93" t="s">
        <v>201</v>
      </c>
      <c r="B282" s="138" t="s">
        <v>306</v>
      </c>
      <c r="C282" s="103" t="s">
        <v>314</v>
      </c>
      <c r="D282" s="100"/>
      <c r="E282" s="171" t="s">
        <v>621</v>
      </c>
      <c r="F282" s="190" t="s">
        <v>582</v>
      </c>
      <c r="G282" s="213"/>
      <c r="H282" s="79" t="s">
        <v>17</v>
      </c>
      <c r="I282" s="79" t="s">
        <v>17</v>
      </c>
      <c r="J282" s="79" t="s">
        <v>17</v>
      </c>
      <c r="K282" s="214" t="s">
        <v>17</v>
      </c>
      <c r="L282" s="198">
        <v>1</v>
      </c>
      <c r="M282" s="138" t="str">
        <f>IF(COUNTA(G282)=1,IF(COUNTA($F282)=1,MAX(M$24:M281)&amp;$F282,MAX(M$24:M281)+1),"")</f>
        <v/>
      </c>
      <c r="N282" s="138" t="str">
        <f>IF(COUNTA(H282)=1,IF(COUNTA($F282)=1,MAX(N$24:N281)&amp;$F282,MAX(N$24:N281)+1),"")</f>
        <v>116b</v>
      </c>
      <c r="O282" s="138" t="str">
        <f>IF(COUNTA(I282)=1,IF(COUNTA($F282)=1,MAX(O$24:O281)&amp;$F282,MAX(O$24:O281)+1),"")</f>
        <v>128b</v>
      </c>
      <c r="P282" s="138" t="str">
        <f>IF(COUNTA(J282)=1,IF(COUNTA($F282)=1,MAX(P$24:P281)&amp;$F282,MAX(P$24:P281)+1),"")</f>
        <v>141b</v>
      </c>
      <c r="Q282" s="138" t="str">
        <f>IF(COUNTA(K282)=1,IF(COUNTA($F282)=1,MAX(Q$24:Q281)&amp;$F282,MAX(Q$24:Q281)+1),"")</f>
        <v>141b</v>
      </c>
      <c r="R282" s="138"/>
      <c r="S282" s="138"/>
      <c r="T282" s="138"/>
      <c r="U282" s="138"/>
      <c r="V282" s="138"/>
      <c r="W282" s="138"/>
      <c r="X282" s="138"/>
      <c r="Y282" s="138"/>
      <c r="Z282" s="105" t="s">
        <v>1134</v>
      </c>
      <c r="AA282" s="138"/>
      <c r="AD282" s="359"/>
    </row>
    <row r="283" spans="1:52">
      <c r="A283" s="93" t="s">
        <v>201</v>
      </c>
      <c r="B283" s="138" t="s">
        <v>306</v>
      </c>
      <c r="C283" s="103" t="s">
        <v>315</v>
      </c>
      <c r="D283" s="100"/>
      <c r="E283" s="171" t="s">
        <v>621</v>
      </c>
      <c r="F283" s="190" t="s">
        <v>591</v>
      </c>
      <c r="G283" s="213"/>
      <c r="H283" s="79" t="s">
        <v>17</v>
      </c>
      <c r="I283" s="79" t="s">
        <v>17</v>
      </c>
      <c r="J283" s="79" t="s">
        <v>17</v>
      </c>
      <c r="K283" s="214" t="s">
        <v>17</v>
      </c>
      <c r="L283" s="198">
        <v>1</v>
      </c>
      <c r="M283" s="138" t="str">
        <f>IF(COUNTA(G283)=1,IF(COUNTA($F283)=1,MAX(M$24:M282)&amp;$F283,MAX(M$24:M282)+1),"")</f>
        <v/>
      </c>
      <c r="N283" s="138" t="str">
        <f>IF(COUNTA(H283)=1,IF(COUNTA($F283)=1,MAX(N$24:N282)&amp;$F283,MAX(N$24:N282)+1),"")</f>
        <v>116c</v>
      </c>
      <c r="O283" s="138" t="str">
        <f>IF(COUNTA(I283)=1,IF(COUNTA($F283)=1,MAX(O$24:O282)&amp;$F283,MAX(O$24:O282)+1),"")</f>
        <v>128c</v>
      </c>
      <c r="P283" s="138" t="str">
        <f>IF(COUNTA(J283)=1,IF(COUNTA($F283)=1,MAX(P$24:P282)&amp;$F283,MAX(P$24:P282)+1),"")</f>
        <v>141c</v>
      </c>
      <c r="Q283" s="138" t="str">
        <f>IF(COUNTA(K283)=1,IF(COUNTA($F283)=1,MAX(Q$24:Q282)&amp;$F283,MAX(Q$24:Q282)+1),"")</f>
        <v>141c</v>
      </c>
      <c r="R283" s="138"/>
      <c r="S283" s="138"/>
      <c r="T283" s="138"/>
      <c r="U283" s="138"/>
      <c r="V283" s="138"/>
      <c r="W283" s="138"/>
      <c r="X283" s="138"/>
      <c r="Y283" s="138"/>
      <c r="Z283" s="93" t="s">
        <v>1135</v>
      </c>
      <c r="AA283" s="138"/>
      <c r="AD283" s="359"/>
    </row>
    <row r="284" spans="1:52">
      <c r="A284" s="93" t="s">
        <v>201</v>
      </c>
      <c r="B284" s="138" t="s">
        <v>306</v>
      </c>
      <c r="C284" s="103" t="s">
        <v>316</v>
      </c>
      <c r="D284" s="100"/>
      <c r="E284" s="171" t="s">
        <v>621</v>
      </c>
      <c r="F284" s="190" t="s">
        <v>604</v>
      </c>
      <c r="G284" s="213"/>
      <c r="H284" s="79" t="s">
        <v>17</v>
      </c>
      <c r="I284" s="79" t="s">
        <v>17</v>
      </c>
      <c r="J284" s="79" t="s">
        <v>17</v>
      </c>
      <c r="K284" s="214" t="s">
        <v>17</v>
      </c>
      <c r="L284" s="198">
        <v>1</v>
      </c>
      <c r="M284" s="138" t="str">
        <f>IF(COUNTA(G284)=1,IF(COUNTA($F284)=1,MAX(M$24:M283)&amp;$F284,MAX(M$24:M283)+1),"")</f>
        <v/>
      </c>
      <c r="N284" s="138" t="str">
        <f>IF(COUNTA(H284)=1,IF(COUNTA($F284)=1,MAX(N$24:N283)&amp;$F284,MAX(N$24:N283)+1),"")</f>
        <v>116d</v>
      </c>
      <c r="O284" s="138" t="str">
        <f>IF(COUNTA(I284)=1,IF(COUNTA($F284)=1,MAX(O$24:O283)&amp;$F284,MAX(O$24:O283)+1),"")</f>
        <v>128d</v>
      </c>
      <c r="P284" s="138" t="str">
        <f>IF(COUNTA(J284)=1,IF(COUNTA($F284)=1,MAX(P$24:P283)&amp;$F284,MAX(P$24:P283)+1),"")</f>
        <v>141d</v>
      </c>
      <c r="Q284" s="138" t="str">
        <f>IF(COUNTA(K284)=1,IF(COUNTA($F284)=1,MAX(Q$24:Q283)&amp;$F284,MAX(Q$24:Q283)+1),"")</f>
        <v>141d</v>
      </c>
      <c r="R284" t="s">
        <v>1115</v>
      </c>
      <c r="S284" s="138"/>
      <c r="T284" s="138"/>
      <c r="U284" s="138"/>
      <c r="V284" s="138"/>
      <c r="W284" s="138"/>
      <c r="X284" s="138"/>
      <c r="Y284" s="138"/>
      <c r="Z284" s="105" t="s">
        <v>1136</v>
      </c>
      <c r="AA284" s="138"/>
      <c r="AD284" s="359"/>
    </row>
    <row r="285" spans="1:52" ht="43.2">
      <c r="A285" s="93" t="s">
        <v>201</v>
      </c>
      <c r="B285" s="138" t="s">
        <v>306</v>
      </c>
      <c r="C285" s="291" t="s">
        <v>1137</v>
      </c>
      <c r="D285" s="108"/>
      <c r="E285" s="171" t="s">
        <v>586</v>
      </c>
      <c r="F285" s="190"/>
      <c r="G285" s="213"/>
      <c r="H285" s="79"/>
      <c r="I285" s="79" t="s">
        <v>17</v>
      </c>
      <c r="J285" s="79" t="s">
        <v>17</v>
      </c>
      <c r="K285" s="214" t="s">
        <v>17</v>
      </c>
      <c r="L285" s="198">
        <v>1</v>
      </c>
      <c r="M285" s="138" t="str">
        <f>IF(COUNTA(G285)=1,IF(COUNTA($F285)=1,MAX(M$24:M284)&amp;$F285,MAX(M$24:M284)+1),"")</f>
        <v/>
      </c>
      <c r="N285" s="138" t="str">
        <f>IF(COUNTA(H285)=1,IF(COUNTA($F285)=1,MAX(N$24:N284)&amp;$F285,MAX(N$24:N284)+1),"")</f>
        <v/>
      </c>
      <c r="O285" s="138">
        <f>IF(COUNTA(I285)=1,IF(COUNTA($F285)=1,MAX(O$24:O284)&amp;$F285,MAX(O$24:O284)+1),"")</f>
        <v>129</v>
      </c>
      <c r="P285" s="138">
        <f>IF(COUNTA(J285)=1,IF(COUNTA($F285)=1,MAX(P$24:P284)&amp;$F285,MAX(P$24:P284)+1),"")</f>
        <v>142</v>
      </c>
      <c r="Q285" s="138">
        <f>IF(COUNTA(K285)=1,IF(COUNTA($F285)=1,MAX(Q$24:Q284)&amp;$F285,MAX(Q$24:Q284)+1),"")</f>
        <v>142</v>
      </c>
      <c r="R285" s="138"/>
      <c r="S285" s="138"/>
      <c r="T285" s="138"/>
      <c r="U285" s="138"/>
      <c r="V285" s="138"/>
      <c r="W285" s="138"/>
      <c r="X285" s="138"/>
      <c r="Y285" s="138"/>
      <c r="Z285" s="93"/>
      <c r="AA285" s="138"/>
      <c r="AD285" s="359"/>
    </row>
    <row r="286" spans="1:52">
      <c r="A286" s="93" t="s">
        <v>201</v>
      </c>
      <c r="B286" s="138" t="s">
        <v>306</v>
      </c>
      <c r="C286" s="103" t="s">
        <v>308</v>
      </c>
      <c r="D286" s="100"/>
      <c r="E286" s="171" t="s">
        <v>851</v>
      </c>
      <c r="F286" s="190" t="s">
        <v>581</v>
      </c>
      <c r="G286" s="213"/>
      <c r="H286" s="79"/>
      <c r="I286" s="79" t="s">
        <v>17</v>
      </c>
      <c r="J286" s="79" t="s">
        <v>17</v>
      </c>
      <c r="K286" s="214" t="s">
        <v>17</v>
      </c>
      <c r="L286" s="198">
        <v>1</v>
      </c>
      <c r="M286" s="138" t="str">
        <f>IF(COUNTA(G286)=1,IF(COUNTA($F286)=1,MAX(M$24:M285)&amp;$F286,MAX(M$24:M285)+1),"")</f>
        <v/>
      </c>
      <c r="N286" s="138" t="str">
        <f>IF(COUNTA(H286)=1,IF(COUNTA($F286)=1,MAX(N$24:N285)&amp;$F286,MAX(N$24:N285)+1),"")</f>
        <v/>
      </c>
      <c r="O286" s="138" t="str">
        <f>IF(COUNTA(I286)=1,IF(COUNTA($F286)=1,MAX(O$24:O285)&amp;$F286,MAX(O$24:O285)+1),"")</f>
        <v>129a</v>
      </c>
      <c r="P286" s="138" t="str">
        <f>IF(COUNTA(J286)=1,IF(COUNTA($F286)=1,MAX(P$24:P285)&amp;$F286,MAX(P$24:P285)+1),"")</f>
        <v>142a</v>
      </c>
      <c r="Q286" s="138" t="str">
        <f>IF(COUNTA(K286)=1,IF(COUNTA($F286)=1,MAX(Q$24:Q285)&amp;$F286,MAX(Q$24:Q285)+1),"")</f>
        <v>142a</v>
      </c>
      <c r="R286" s="138"/>
      <c r="S286" s="138">
        <v>17</v>
      </c>
      <c r="T286" s="138"/>
      <c r="U286" s="138"/>
      <c r="V286" s="138"/>
      <c r="W286" s="138"/>
      <c r="X286" s="138"/>
      <c r="Y286" s="138"/>
      <c r="Z286" s="93" t="s">
        <v>1133</v>
      </c>
      <c r="AA286" s="138"/>
      <c r="AD286" s="359"/>
    </row>
    <row r="287" spans="1:52">
      <c r="A287" s="93" t="s">
        <v>201</v>
      </c>
      <c r="B287" s="138" t="s">
        <v>306</v>
      </c>
      <c r="C287" s="103" t="s">
        <v>309</v>
      </c>
      <c r="D287" s="100"/>
      <c r="E287" s="171" t="s">
        <v>851</v>
      </c>
      <c r="F287" s="190" t="s">
        <v>582</v>
      </c>
      <c r="G287" s="213"/>
      <c r="H287" s="79"/>
      <c r="I287" s="79" t="s">
        <v>17</v>
      </c>
      <c r="J287" s="79" t="s">
        <v>17</v>
      </c>
      <c r="K287" s="214" t="s">
        <v>17</v>
      </c>
      <c r="L287" s="198">
        <v>1</v>
      </c>
      <c r="M287" s="138" t="str">
        <f>IF(COUNTA(G287)=1,IF(COUNTA($F287)=1,MAX(M$24:M286)&amp;$F287,MAX(M$24:M286)+1),"")</f>
        <v/>
      </c>
      <c r="N287" s="138" t="str">
        <f>IF(COUNTA(H287)=1,IF(COUNTA($F287)=1,MAX(N$24:N286)&amp;$F287,MAX(N$24:N286)+1),"")</f>
        <v/>
      </c>
      <c r="O287" s="138" t="str">
        <f>IF(COUNTA(I287)=1,IF(COUNTA($F287)=1,MAX(O$24:O286)&amp;$F287,MAX(O$24:O286)+1),"")</f>
        <v>129b</v>
      </c>
      <c r="P287" s="138" t="str">
        <f>IF(COUNTA(J287)=1,IF(COUNTA($F287)=1,MAX(P$24:P286)&amp;$F287,MAX(P$24:P286)+1),"")</f>
        <v>142b</v>
      </c>
      <c r="Q287" s="138" t="str">
        <f>IF(COUNTA(K287)=1,IF(COUNTA($F287)=1,MAX(Q$24:Q286)&amp;$F287,MAX(Q$24:Q286)+1),"")</f>
        <v>142b</v>
      </c>
      <c r="R287" s="138"/>
      <c r="S287" s="138"/>
      <c r="T287" s="138"/>
      <c r="U287" s="138"/>
      <c r="V287" s="138"/>
      <c r="W287" s="138"/>
      <c r="X287" s="138"/>
      <c r="Y287" s="138"/>
      <c r="Z287" s="105" t="s">
        <v>1134</v>
      </c>
      <c r="AA287" s="138"/>
      <c r="AD287" s="359"/>
    </row>
    <row r="288" spans="1:52">
      <c r="A288" s="93" t="s">
        <v>201</v>
      </c>
      <c r="B288" s="138" t="s">
        <v>306</v>
      </c>
      <c r="C288" s="103" t="s">
        <v>310</v>
      </c>
      <c r="D288" s="100"/>
      <c r="E288" s="171" t="s">
        <v>851</v>
      </c>
      <c r="F288" s="190" t="s">
        <v>591</v>
      </c>
      <c r="G288" s="213"/>
      <c r="H288" s="79"/>
      <c r="I288" s="79" t="s">
        <v>17</v>
      </c>
      <c r="J288" s="79" t="s">
        <v>17</v>
      </c>
      <c r="K288" s="214" t="s">
        <v>17</v>
      </c>
      <c r="L288" s="198">
        <v>1</v>
      </c>
      <c r="M288" s="138" t="str">
        <f>IF(COUNTA(G288)=1,IF(COUNTA($F288)=1,MAX(M$24:M287)&amp;$F288,MAX(M$24:M287)+1),"")</f>
        <v/>
      </c>
      <c r="N288" s="138" t="str">
        <f>IF(COUNTA(H288)=1,IF(COUNTA($F288)=1,MAX(N$24:N287)&amp;$F288,MAX(N$24:N287)+1),"")</f>
        <v/>
      </c>
      <c r="O288" s="138" t="str">
        <f>IF(COUNTA(I288)=1,IF(COUNTA($F288)=1,MAX(O$24:O287)&amp;$F288,MAX(O$24:O287)+1),"")</f>
        <v>129c</v>
      </c>
      <c r="P288" s="138" t="str">
        <f>IF(COUNTA(J288)=1,IF(COUNTA($F288)=1,MAX(P$24:P287)&amp;$F288,MAX(P$24:P287)+1),"")</f>
        <v>142c</v>
      </c>
      <c r="Q288" s="138" t="str">
        <f>IF(COUNTA(K288)=1,IF(COUNTA($F288)=1,MAX(Q$24:Q287)&amp;$F288,MAX(Q$24:Q287)+1),"")</f>
        <v>142c</v>
      </c>
      <c r="R288" s="138"/>
      <c r="S288" s="138"/>
      <c r="T288" s="138"/>
      <c r="U288" s="138"/>
      <c r="V288" s="138"/>
      <c r="W288" s="138"/>
      <c r="X288" s="138"/>
      <c r="Y288" s="138"/>
      <c r="Z288" s="93" t="s">
        <v>1135</v>
      </c>
      <c r="AA288" s="138"/>
    </row>
    <row r="289" spans="1:52">
      <c r="A289" s="93" t="s">
        <v>201</v>
      </c>
      <c r="B289" s="138" t="s">
        <v>306</v>
      </c>
      <c r="C289" s="103" t="s">
        <v>311</v>
      </c>
      <c r="D289" s="100"/>
      <c r="E289" s="171" t="s">
        <v>851</v>
      </c>
      <c r="F289" s="190" t="s">
        <v>604</v>
      </c>
      <c r="G289" s="213"/>
      <c r="H289" s="79"/>
      <c r="I289" s="79" t="s">
        <v>17</v>
      </c>
      <c r="J289" s="79" t="s">
        <v>17</v>
      </c>
      <c r="K289" s="214" t="s">
        <v>17</v>
      </c>
      <c r="L289" s="198">
        <v>1</v>
      </c>
      <c r="M289" s="138" t="str">
        <f>IF(COUNTA(G289)=1,IF(COUNTA($F289)=1,MAX(M$24:M288)&amp;$F289,MAX(M$24:M288)+1),"")</f>
        <v/>
      </c>
      <c r="N289" s="138" t="str">
        <f>IF(COUNTA(H289)=1,IF(COUNTA($F289)=1,MAX(N$24:N288)&amp;$F289,MAX(N$24:N288)+1),"")</f>
        <v/>
      </c>
      <c r="O289" s="138" t="str">
        <f>IF(COUNTA(I289)=1,IF(COUNTA($F289)=1,MAX(O$24:O288)&amp;$F289,MAX(O$24:O288)+1),"")</f>
        <v>129d</v>
      </c>
      <c r="P289" s="138" t="str">
        <f>IF(COUNTA(J289)=1,IF(COUNTA($F289)=1,MAX(P$24:P288)&amp;$F289,MAX(P$24:P288)+1),"")</f>
        <v>142d</v>
      </c>
      <c r="Q289" s="138" t="str">
        <f>IF(COUNTA(K289)=1,IF(COUNTA($F289)=1,MAX(Q$24:Q288)&amp;$F289,MAX(Q$24:Q288)+1),"")</f>
        <v>142d</v>
      </c>
      <c r="R289" s="138"/>
      <c r="S289" s="138"/>
      <c r="T289" s="138"/>
      <c r="U289" s="138"/>
      <c r="V289" s="138"/>
      <c r="W289" s="138"/>
      <c r="X289" s="138"/>
      <c r="Y289" s="138"/>
      <c r="Z289" s="105" t="s">
        <v>1136</v>
      </c>
      <c r="AA289" s="138"/>
    </row>
    <row r="290" spans="1:52" s="9" customFormat="1">
      <c r="A290" s="96" t="s">
        <v>201</v>
      </c>
      <c r="B290" s="289" t="s">
        <v>1138</v>
      </c>
      <c r="C290" s="112" t="s">
        <v>1138</v>
      </c>
      <c r="D290" s="112"/>
      <c r="E290" s="170" t="s">
        <v>6</v>
      </c>
      <c r="F290" s="192"/>
      <c r="G290" s="211"/>
      <c r="H290" s="78"/>
      <c r="I290" s="78"/>
      <c r="J290" s="78"/>
      <c r="K290" s="212"/>
      <c r="L290" s="197">
        <v>1</v>
      </c>
      <c r="M290" s="179"/>
      <c r="N290" s="80"/>
      <c r="O290" s="80"/>
      <c r="P290" s="80"/>
      <c r="Q290" s="80"/>
      <c r="R290" s="80"/>
      <c r="S290" s="80"/>
      <c r="T290" s="80"/>
      <c r="U290" s="80"/>
      <c r="V290" s="80"/>
      <c r="W290" s="80"/>
      <c r="X290" s="80"/>
      <c r="Y290" s="80"/>
      <c r="Z290" s="80"/>
      <c r="AA290" s="80"/>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row>
    <row r="291" spans="1:52">
      <c r="A291" s="93" t="s">
        <v>201</v>
      </c>
      <c r="B291" s="138" t="s">
        <v>1138</v>
      </c>
      <c r="C291" s="100" t="s">
        <v>319</v>
      </c>
      <c r="D291" s="100"/>
      <c r="E291" s="172" t="s">
        <v>44</v>
      </c>
      <c r="F291" s="190"/>
      <c r="G291" s="213"/>
      <c r="H291" s="79" t="s">
        <v>17</v>
      </c>
      <c r="I291" s="79" t="s">
        <v>17</v>
      </c>
      <c r="J291" s="79" t="s">
        <v>17</v>
      </c>
      <c r="K291" s="214" t="s">
        <v>17</v>
      </c>
      <c r="L291" s="198">
        <v>1</v>
      </c>
      <c r="M291" s="138" t="str">
        <f>IF(COUNTA(G291)=1,IF(COUNTA($F291)=1,MAX(M$24:M290)&amp;$F291,MAX(M$24:M290)+1),"")</f>
        <v/>
      </c>
      <c r="N291" s="138">
        <f>IF(COUNTA(H291)=1,IF(COUNTA($F291)=1,MAX(N$24:N290)&amp;$F291,MAX(N$24:N290)+1),"")</f>
        <v>117</v>
      </c>
      <c r="O291" s="138">
        <f>IF(COUNTA(I291)=1,IF(COUNTA($F291)=1,MAX(O$24:O290)&amp;$F291,MAX(O$24:O290)+1),"")</f>
        <v>130</v>
      </c>
      <c r="P291" s="138">
        <f>IF(COUNTA(J291)=1,IF(COUNTA($F291)=1,MAX(P$24:P290)&amp;$F291,MAX(P$24:P290)+1),"")</f>
        <v>143</v>
      </c>
      <c r="Q291" s="138">
        <f>IF(COUNTA(K291)=1,IF(COUNTA($F291)=1,MAX(Q$24:Q290)&amp;$F291,MAX(Q$24:Q290)+1),"")</f>
        <v>143</v>
      </c>
      <c r="R291" s="138"/>
      <c r="S291" s="138"/>
      <c r="T291" s="138"/>
      <c r="U291" s="138"/>
      <c r="V291" s="138"/>
      <c r="W291" s="138"/>
      <c r="X291" s="138"/>
      <c r="Y291" s="138"/>
      <c r="Z291" s="138"/>
      <c r="AA291" s="138"/>
    </row>
    <row r="292" spans="1:52" ht="39" customHeight="1">
      <c r="A292" s="93" t="s">
        <v>201</v>
      </c>
      <c r="B292" s="138" t="s">
        <v>1138</v>
      </c>
      <c r="C292" s="100" t="s">
        <v>320</v>
      </c>
      <c r="D292" s="100"/>
      <c r="E292" s="171" t="s">
        <v>44</v>
      </c>
      <c r="F292" s="190"/>
      <c r="G292" s="213"/>
      <c r="H292" s="79" t="s">
        <v>17</v>
      </c>
      <c r="I292" s="79" t="s">
        <v>17</v>
      </c>
      <c r="J292" s="79" t="s">
        <v>17</v>
      </c>
      <c r="K292" s="214" t="s">
        <v>17</v>
      </c>
      <c r="L292" s="198">
        <v>1</v>
      </c>
      <c r="M292" s="138" t="str">
        <f>IF(COUNTA(G292)=1,IF(COUNTA($F292)=1,MAX(M$24:M291)&amp;$F292,MAX(M$24:M291)+1),"")</f>
        <v/>
      </c>
      <c r="N292" s="138">
        <f>IF(COUNTA(H292)=1,IF(COUNTA($F292)=1,MAX(N$24:N291)&amp;$F292,MAX(N$24:N291)+1),"")</f>
        <v>118</v>
      </c>
      <c r="O292" s="138">
        <f>IF(COUNTA(I292)=1,IF(COUNTA($F292)=1,MAX(O$24:O291)&amp;$F292,MAX(O$24:O291)+1),"")</f>
        <v>131</v>
      </c>
      <c r="P292" s="138">
        <f>IF(COUNTA(J292)=1,IF(COUNTA($F292)=1,MAX(P$24:P291)&amp;$F292,MAX(P$24:P291)+1),"")</f>
        <v>144</v>
      </c>
      <c r="Q292" s="138">
        <f>IF(COUNTA(K292)=1,IF(COUNTA($F292)=1,MAX(Q$24:Q291)&amp;$F292,MAX(Q$24:Q291)+1),"")</f>
        <v>144</v>
      </c>
      <c r="R292" s="138"/>
      <c r="S292" s="138"/>
      <c r="T292" s="138"/>
      <c r="U292" s="138"/>
      <c r="V292" s="138"/>
      <c r="W292" s="138"/>
      <c r="X292" s="138"/>
      <c r="Y292" s="138"/>
      <c r="Z292" s="138"/>
      <c r="AA292" s="138"/>
    </row>
    <row r="293" spans="1:52">
      <c r="A293" s="93" t="s">
        <v>201</v>
      </c>
      <c r="B293" s="138" t="s">
        <v>1138</v>
      </c>
      <c r="C293" s="100" t="s">
        <v>321</v>
      </c>
      <c r="D293" s="100"/>
      <c r="E293" s="171" t="s">
        <v>44</v>
      </c>
      <c r="F293" s="190"/>
      <c r="G293" s="213"/>
      <c r="H293" s="79" t="s">
        <v>17</v>
      </c>
      <c r="I293" s="79" t="s">
        <v>17</v>
      </c>
      <c r="J293" s="79" t="s">
        <v>17</v>
      </c>
      <c r="K293" s="214" t="s">
        <v>17</v>
      </c>
      <c r="L293" s="198">
        <v>1</v>
      </c>
      <c r="M293" s="138" t="str">
        <f>IF(COUNTA(G293)=1,IF(COUNTA($F293)=1,MAX(M$24:M292)&amp;$F293,MAX(M$24:M292)+1),"")</f>
        <v/>
      </c>
      <c r="N293" s="138">
        <f>IF(COUNTA(H293)=1,IF(COUNTA($F293)=1,MAX(N$24:N292)&amp;$F293,MAX(N$24:N292)+1),"")</f>
        <v>119</v>
      </c>
      <c r="O293" s="138">
        <f>IF(COUNTA(I293)=1,IF(COUNTA($F293)=1,MAX(O$24:O292)&amp;$F293,MAX(O$24:O292)+1),"")</f>
        <v>132</v>
      </c>
      <c r="P293" s="138">
        <f>IF(COUNTA(J293)=1,IF(COUNTA($F293)=1,MAX(P$24:P292)&amp;$F293,MAX(P$24:P292)+1),"")</f>
        <v>145</v>
      </c>
      <c r="Q293" s="138">
        <f>IF(COUNTA(K293)=1,IF(COUNTA($F293)=1,MAX(Q$24:Q292)&amp;$F293,MAX(Q$24:Q292)+1),"")</f>
        <v>145</v>
      </c>
      <c r="R293" s="138"/>
      <c r="S293" s="138"/>
      <c r="T293" s="138"/>
      <c r="U293" s="138"/>
      <c r="V293" s="138"/>
      <c r="W293" s="138"/>
      <c r="X293" s="138"/>
      <c r="Y293" s="138"/>
      <c r="Z293" s="138"/>
      <c r="AA293" s="138"/>
    </row>
    <row r="294" spans="1:52">
      <c r="A294" s="93" t="s">
        <v>201</v>
      </c>
      <c r="B294" s="138" t="s">
        <v>1138</v>
      </c>
      <c r="C294" s="98" t="s">
        <v>322</v>
      </c>
      <c r="D294" s="98"/>
      <c r="E294" s="171" t="s">
        <v>44</v>
      </c>
      <c r="F294" s="190"/>
      <c r="G294" s="213"/>
      <c r="H294" s="79" t="s">
        <v>17</v>
      </c>
      <c r="I294" s="79" t="s">
        <v>17</v>
      </c>
      <c r="J294" s="79" t="s">
        <v>17</v>
      </c>
      <c r="K294" s="214" t="s">
        <v>17</v>
      </c>
      <c r="L294" s="198">
        <v>1</v>
      </c>
      <c r="M294" s="138" t="str">
        <f>IF(COUNTA(G294)=1,IF(COUNTA($F294)=1,MAX(M$24:M293)&amp;$F294,MAX(M$24:M293)+1),"")</f>
        <v/>
      </c>
      <c r="N294" s="138">
        <f>IF(COUNTA(H294)=1,IF(COUNTA($F294)=1,MAX(N$24:N293)&amp;$F294,MAX(N$24:N293)+1),"")</f>
        <v>120</v>
      </c>
      <c r="O294" s="138">
        <f>IF(COUNTA(I294)=1,IF(COUNTA($F294)=1,MAX(O$24:O293)&amp;$F294,MAX(O$24:O293)+1),"")</f>
        <v>133</v>
      </c>
      <c r="P294" s="138">
        <f>IF(COUNTA(J294)=1,IF(COUNTA($F294)=1,MAX(P$24:P293)&amp;$F294,MAX(P$24:P293)+1),"")</f>
        <v>146</v>
      </c>
      <c r="Q294" s="138">
        <f>IF(COUNTA(K294)=1,IF(COUNTA($F294)=1,MAX(Q$24:Q293)&amp;$F294,MAX(Q$24:Q293)+1),"")</f>
        <v>146</v>
      </c>
      <c r="R294" s="138"/>
      <c r="S294" s="138"/>
      <c r="T294" s="138"/>
      <c r="U294" s="138"/>
      <c r="V294" s="138"/>
      <c r="W294" s="138"/>
      <c r="X294" s="138"/>
      <c r="Y294" s="138"/>
      <c r="Z294" s="138"/>
      <c r="AA294" s="138"/>
    </row>
    <row r="295" spans="1:52">
      <c r="A295" s="93" t="s">
        <v>201</v>
      </c>
      <c r="B295" s="138" t="s">
        <v>1138</v>
      </c>
      <c r="C295" s="100" t="s">
        <v>323</v>
      </c>
      <c r="D295" s="100"/>
      <c r="E295" s="171" t="s">
        <v>44</v>
      </c>
      <c r="F295" s="190"/>
      <c r="G295" s="213"/>
      <c r="H295" s="79" t="s">
        <v>17</v>
      </c>
      <c r="I295" s="79" t="s">
        <v>17</v>
      </c>
      <c r="J295" s="79" t="s">
        <v>17</v>
      </c>
      <c r="K295" s="214" t="s">
        <v>17</v>
      </c>
      <c r="L295" s="198">
        <v>1</v>
      </c>
      <c r="M295" s="138" t="str">
        <f>IF(COUNTA(G295)=1,IF(COUNTA($F295)=1,MAX(M$24:M294)&amp;$F295,MAX(M$24:M294)+1),"")</f>
        <v/>
      </c>
      <c r="N295" s="138">
        <f>IF(COUNTA(H295)=1,IF(COUNTA($F295)=1,MAX(N$24:N294)&amp;$F295,MAX(N$24:N294)+1),"")</f>
        <v>121</v>
      </c>
      <c r="O295" s="138">
        <f>IF(COUNTA(I295)=1,IF(COUNTA($F295)=1,MAX(O$24:O294)&amp;$F295,MAX(O$24:O294)+1),"")</f>
        <v>134</v>
      </c>
      <c r="P295" s="138">
        <f>IF(COUNTA(J295)=1,IF(COUNTA($F295)=1,MAX(P$24:P294)&amp;$F295,MAX(P$24:P294)+1),"")</f>
        <v>147</v>
      </c>
      <c r="Q295" s="138">
        <f>IF(COUNTA(K295)=1,IF(COUNTA($F295)=1,MAX(Q$24:Q294)&amp;$F295,MAX(Q$24:Q294)+1),"")</f>
        <v>147</v>
      </c>
      <c r="R295" s="138"/>
      <c r="S295" s="138"/>
      <c r="T295" s="138"/>
      <c r="U295" s="138"/>
      <c r="V295" s="138"/>
      <c r="W295" s="138"/>
      <c r="X295" s="138"/>
      <c r="Y295" s="138"/>
      <c r="Z295" s="138"/>
      <c r="AA295" s="138"/>
    </row>
    <row r="296" spans="1:52" s="9" customFormat="1">
      <c r="A296" s="96" t="s">
        <v>201</v>
      </c>
      <c r="B296" s="80" t="s">
        <v>324</v>
      </c>
      <c r="C296" s="112" t="s">
        <v>324</v>
      </c>
      <c r="D296" s="97"/>
      <c r="E296" s="170" t="s">
        <v>6</v>
      </c>
      <c r="F296" s="192"/>
      <c r="G296" s="211"/>
      <c r="H296" s="78"/>
      <c r="I296" s="78"/>
      <c r="J296" s="78"/>
      <c r="K296" s="212"/>
      <c r="L296" s="197">
        <v>1</v>
      </c>
      <c r="M296" s="179"/>
      <c r="N296" s="80"/>
      <c r="O296" s="80"/>
      <c r="P296" s="80"/>
      <c r="Q296" s="80"/>
      <c r="R296" s="80"/>
      <c r="S296" s="80"/>
      <c r="T296" s="80"/>
      <c r="U296" s="80"/>
      <c r="V296" s="80"/>
      <c r="W296" s="80"/>
      <c r="X296" s="80"/>
      <c r="Y296" s="80"/>
      <c r="Z296" s="80"/>
      <c r="AA296" s="80"/>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row>
    <row r="297" spans="1:52">
      <c r="A297" s="93" t="s">
        <v>201</v>
      </c>
      <c r="B297" s="138" t="s">
        <v>324</v>
      </c>
      <c r="C297" s="100" t="s">
        <v>325</v>
      </c>
      <c r="D297" s="100"/>
      <c r="E297" s="171" t="s">
        <v>44</v>
      </c>
      <c r="F297" s="190"/>
      <c r="G297" s="213"/>
      <c r="H297" s="79" t="s">
        <v>17</v>
      </c>
      <c r="I297" s="79" t="s">
        <v>17</v>
      </c>
      <c r="J297" s="79" t="s">
        <v>17</v>
      </c>
      <c r="K297" s="214" t="s">
        <v>17</v>
      </c>
      <c r="L297" s="198">
        <v>1</v>
      </c>
      <c r="M297" s="138" t="str">
        <f>IF(COUNTA(G297)=1,IF(COUNTA($F297)=1,MAX(M$24:M296)&amp;$F297,MAX(M$24:M296)+1),"")</f>
        <v/>
      </c>
      <c r="N297" s="138">
        <f>IF(COUNTA(H297)=1,IF(COUNTA($F297)=1,MAX(N$24:N296)&amp;$F297,MAX(N$24:N296)+1),"")</f>
        <v>122</v>
      </c>
      <c r="O297" s="138">
        <f>IF(COUNTA(I297)=1,IF(COUNTA($F297)=1,MAX(O$24:O296)&amp;$F297,MAX(O$24:O296)+1),"")</f>
        <v>135</v>
      </c>
      <c r="P297" s="138">
        <f>IF(COUNTA(J297)=1,IF(COUNTA($F297)=1,MAX(P$24:P296)&amp;$F297,MAX(P$24:P296)+1),"")</f>
        <v>148</v>
      </c>
      <c r="Q297" s="138">
        <f>IF(COUNTA(K297)=1,IF(COUNTA($F297)=1,MAX(Q$24:Q296)&amp;$F297,MAX(Q$24:Q296)+1),"")</f>
        <v>148</v>
      </c>
      <c r="R297" s="138"/>
      <c r="S297" s="138"/>
      <c r="T297" s="138"/>
      <c r="U297" s="138"/>
      <c r="V297" s="138"/>
      <c r="W297" s="138"/>
      <c r="X297" s="138"/>
      <c r="Y297" s="138"/>
      <c r="Z297" s="138"/>
      <c r="AA297" s="138"/>
    </row>
    <row r="298" spans="1:52">
      <c r="A298" s="93" t="s">
        <v>201</v>
      </c>
      <c r="B298" s="138" t="s">
        <v>324</v>
      </c>
      <c r="C298" s="100" t="s">
        <v>326</v>
      </c>
      <c r="D298" s="100"/>
      <c r="E298" s="171" t="s">
        <v>44</v>
      </c>
      <c r="F298" s="190"/>
      <c r="G298" s="213"/>
      <c r="H298" s="79" t="s">
        <v>17</v>
      </c>
      <c r="I298" s="79" t="s">
        <v>17</v>
      </c>
      <c r="J298" s="79" t="s">
        <v>17</v>
      </c>
      <c r="K298" s="214" t="s">
        <v>17</v>
      </c>
      <c r="L298" s="198">
        <v>1</v>
      </c>
      <c r="M298" s="138" t="str">
        <f>IF(COUNTA(G298)=1,IF(COUNTA($F298)=1,MAX(M$24:M297)&amp;$F298,MAX(M$24:M297)+1),"")</f>
        <v/>
      </c>
      <c r="N298" s="138">
        <f>IF(COUNTA(H298)=1,IF(COUNTA($F298)=1,MAX(N$24:N297)&amp;$F298,MAX(N$24:N297)+1),"")</f>
        <v>123</v>
      </c>
      <c r="O298" s="138">
        <f>IF(COUNTA(I298)=1,IF(COUNTA($F298)=1,MAX(O$24:O297)&amp;$F298,MAX(O$24:O297)+1),"")</f>
        <v>136</v>
      </c>
      <c r="P298" s="138">
        <f>IF(COUNTA(J298)=1,IF(COUNTA($F298)=1,MAX(P$24:P297)&amp;$F298,MAX(P$24:P297)+1),"")</f>
        <v>149</v>
      </c>
      <c r="Q298" s="138">
        <f>IF(COUNTA(K298)=1,IF(COUNTA($F298)=1,MAX(Q$24:Q297)&amp;$F298,MAX(Q$24:Q297)+1),"")</f>
        <v>149</v>
      </c>
      <c r="R298" s="138"/>
      <c r="S298" s="138"/>
      <c r="T298" s="138"/>
      <c r="U298" s="138"/>
      <c r="V298" s="138"/>
      <c r="W298" s="138"/>
      <c r="X298" s="138"/>
      <c r="Y298" s="138"/>
      <c r="Z298" s="138"/>
      <c r="AA298" s="138"/>
    </row>
    <row r="299" spans="1:52">
      <c r="A299" s="93" t="s">
        <v>201</v>
      </c>
      <c r="B299" s="138" t="s">
        <v>324</v>
      </c>
      <c r="C299" s="100" t="s">
        <v>327</v>
      </c>
      <c r="D299" s="100"/>
      <c r="E299" s="171" t="s">
        <v>44</v>
      </c>
      <c r="F299" s="190"/>
      <c r="G299" s="213"/>
      <c r="H299" s="79" t="s">
        <v>17</v>
      </c>
      <c r="I299" s="79" t="s">
        <v>17</v>
      </c>
      <c r="J299" s="79" t="s">
        <v>17</v>
      </c>
      <c r="K299" s="214" t="s">
        <v>17</v>
      </c>
      <c r="L299" s="198">
        <v>1</v>
      </c>
      <c r="M299" s="138" t="str">
        <f>IF(COUNTA(G299)=1,IF(COUNTA($F299)=1,MAX(M$24:M298)&amp;$F299,MAX(M$24:M298)+1),"")</f>
        <v/>
      </c>
      <c r="N299" s="138">
        <f>IF(COUNTA(H299)=1,IF(COUNTA($F299)=1,MAX(N$24:N298)&amp;$F299,MAX(N$24:N298)+1),"")</f>
        <v>124</v>
      </c>
      <c r="O299" s="138">
        <f>IF(COUNTA(I299)=1,IF(COUNTA($F299)=1,MAX(O$24:O298)&amp;$F299,MAX(O$24:O298)+1),"")</f>
        <v>137</v>
      </c>
      <c r="P299" s="138">
        <f>IF(COUNTA(J299)=1,IF(COUNTA($F299)=1,MAX(P$24:P298)&amp;$F299,MAX(P$24:P298)+1),"")</f>
        <v>150</v>
      </c>
      <c r="Q299" s="138">
        <f>IF(COUNTA(K299)=1,IF(COUNTA($F299)=1,MAX(Q$24:Q298)&amp;$F299,MAX(Q$24:Q298)+1),"")</f>
        <v>150</v>
      </c>
      <c r="R299" s="138"/>
      <c r="S299" s="138"/>
      <c r="T299" s="138"/>
      <c r="U299" s="138"/>
      <c r="V299" s="138"/>
      <c r="W299" s="138"/>
      <c r="X299" s="138"/>
      <c r="Y299" s="138"/>
      <c r="Z299" s="138"/>
      <c r="AA299" s="138"/>
    </row>
    <row r="300" spans="1:52">
      <c r="A300" s="93" t="s">
        <v>201</v>
      </c>
      <c r="B300" s="138" t="s">
        <v>324</v>
      </c>
      <c r="C300" s="100" t="s">
        <v>328</v>
      </c>
      <c r="D300" s="100"/>
      <c r="E300" s="171" t="s">
        <v>44</v>
      </c>
      <c r="F300" s="190"/>
      <c r="G300" s="213"/>
      <c r="H300" s="79" t="s">
        <v>17</v>
      </c>
      <c r="I300" s="79" t="s">
        <v>17</v>
      </c>
      <c r="J300" s="79" t="s">
        <v>17</v>
      </c>
      <c r="K300" s="214" t="s">
        <v>17</v>
      </c>
      <c r="L300" s="198">
        <v>1</v>
      </c>
      <c r="M300" s="138" t="str">
        <f>IF(COUNTA(G300)=1,IF(COUNTA($F300)=1,MAX(M$24:M299)&amp;$F300,MAX(M$24:M299)+1),"")</f>
        <v/>
      </c>
      <c r="N300" s="138">
        <f>IF(COUNTA(H300)=1,IF(COUNTA($F300)=1,MAX(N$24:N299)&amp;$F300,MAX(N$24:N299)+1),"")</f>
        <v>125</v>
      </c>
      <c r="O300" s="138">
        <f>IF(COUNTA(I300)=1,IF(COUNTA($F300)=1,MAX(O$24:O299)&amp;$F300,MAX(O$24:O299)+1),"")</f>
        <v>138</v>
      </c>
      <c r="P300" s="138">
        <f>IF(COUNTA(J300)=1,IF(COUNTA($F300)=1,MAX(P$24:P299)&amp;$F300,MAX(P$24:P299)+1),"")</f>
        <v>151</v>
      </c>
      <c r="Q300" s="138">
        <f>IF(COUNTA(K300)=1,IF(COUNTA($F300)=1,MAX(Q$24:Q299)&amp;$F300,MAX(Q$24:Q299)+1),"")</f>
        <v>151</v>
      </c>
      <c r="R300" s="138"/>
      <c r="S300" s="138"/>
      <c r="T300" s="138"/>
      <c r="U300" s="138"/>
      <c r="V300" s="138"/>
      <c r="W300" s="138"/>
      <c r="X300" s="138"/>
      <c r="Y300" s="138"/>
      <c r="Z300" s="138"/>
      <c r="AA300" s="138"/>
    </row>
    <row r="301" spans="1:52">
      <c r="A301" s="93" t="s">
        <v>201</v>
      </c>
      <c r="B301" s="138" t="s">
        <v>324</v>
      </c>
      <c r="C301" s="110" t="s">
        <v>329</v>
      </c>
      <c r="D301" s="110"/>
      <c r="E301" s="171" t="s">
        <v>44</v>
      </c>
      <c r="F301" s="190"/>
      <c r="G301" s="213"/>
      <c r="H301" s="79" t="s">
        <v>17</v>
      </c>
      <c r="I301" s="79" t="s">
        <v>17</v>
      </c>
      <c r="J301" s="79" t="s">
        <v>17</v>
      </c>
      <c r="K301" s="214" t="s">
        <v>17</v>
      </c>
      <c r="L301" s="198">
        <v>1</v>
      </c>
      <c r="M301" s="138" t="str">
        <f>IF(COUNTA(G301)=1,IF(COUNTA($F301)=1,MAX(M$24:M300)&amp;$F301,MAX(M$24:M300)+1),"")</f>
        <v/>
      </c>
      <c r="N301" s="138">
        <f>IF(COUNTA(H301)=1,IF(COUNTA($F301)=1,MAX(N$24:N300)&amp;$F301,MAX(N$24:N300)+1),"")</f>
        <v>126</v>
      </c>
      <c r="O301" s="138">
        <f>IF(COUNTA(I301)=1,IF(COUNTA($F301)=1,MAX(O$24:O300)&amp;$F301,MAX(O$24:O300)+1),"")</f>
        <v>139</v>
      </c>
      <c r="P301" s="138">
        <f>IF(COUNTA(J301)=1,IF(COUNTA($F301)=1,MAX(P$24:P300)&amp;$F301,MAX(P$24:P300)+1),"")</f>
        <v>152</v>
      </c>
      <c r="Q301" s="138">
        <f>IF(COUNTA(K301)=1,IF(COUNTA($F301)=1,MAX(Q$24:Q300)&amp;$F301,MAX(Q$24:Q300)+1),"")</f>
        <v>152</v>
      </c>
      <c r="R301" s="138"/>
      <c r="S301" s="138"/>
      <c r="T301" s="138"/>
      <c r="U301" s="138"/>
      <c r="V301" s="138"/>
      <c r="W301" s="138"/>
      <c r="X301" s="138"/>
      <c r="Y301" s="138"/>
      <c r="Z301" s="138"/>
      <c r="AA301" s="138"/>
    </row>
    <row r="302" spans="1:52">
      <c r="A302" s="93" t="s">
        <v>201</v>
      </c>
      <c r="B302" s="138" t="s">
        <v>324</v>
      </c>
      <c r="C302" s="100" t="s">
        <v>330</v>
      </c>
      <c r="D302" s="100"/>
      <c r="E302" s="171" t="s">
        <v>44</v>
      </c>
      <c r="F302" s="190"/>
      <c r="G302" s="213"/>
      <c r="H302" s="79" t="s">
        <v>17</v>
      </c>
      <c r="I302" s="79" t="s">
        <v>17</v>
      </c>
      <c r="J302" s="79" t="s">
        <v>17</v>
      </c>
      <c r="K302" s="214" t="s">
        <v>17</v>
      </c>
      <c r="L302" s="198">
        <v>1</v>
      </c>
      <c r="M302" s="138" t="str">
        <f>IF(COUNTA(G302)=1,IF(COUNTA($F302)=1,MAX(M$24:M301)&amp;$F302,MAX(M$24:M301)+1),"")</f>
        <v/>
      </c>
      <c r="N302" s="138">
        <f>IF(COUNTA(H302)=1,IF(COUNTA($F302)=1,MAX(N$24:N301)&amp;$F302,MAX(N$24:N301)+1),"")</f>
        <v>127</v>
      </c>
      <c r="O302" s="138">
        <f>IF(COUNTA(I302)=1,IF(COUNTA($F302)=1,MAX(O$24:O301)&amp;$F302,MAX(O$24:O301)+1),"")</f>
        <v>140</v>
      </c>
      <c r="P302" s="138">
        <f>IF(COUNTA(J302)=1,IF(COUNTA($F302)=1,MAX(P$24:P301)&amp;$F302,MAX(P$24:P301)+1),"")</f>
        <v>153</v>
      </c>
      <c r="Q302" s="138">
        <f>IF(COUNTA(K302)=1,IF(COUNTA($F302)=1,MAX(Q$24:Q301)&amp;$F302,MAX(Q$24:Q301)+1),"")</f>
        <v>153</v>
      </c>
      <c r="R302" s="138"/>
      <c r="S302" s="138"/>
      <c r="T302" s="138"/>
      <c r="U302" s="138"/>
      <c r="V302" s="138"/>
      <c r="W302" s="138"/>
      <c r="X302" s="138"/>
      <c r="Y302" s="138"/>
      <c r="Z302" s="138"/>
      <c r="AA302" s="138"/>
    </row>
    <row r="303" spans="1:52">
      <c r="A303" s="93" t="s">
        <v>201</v>
      </c>
      <c r="B303" s="138" t="s">
        <v>324</v>
      </c>
      <c r="C303" s="100" t="s">
        <v>331</v>
      </c>
      <c r="D303" s="100"/>
      <c r="E303" s="171" t="s">
        <v>44</v>
      </c>
      <c r="F303" s="190"/>
      <c r="G303" s="213"/>
      <c r="H303" s="79" t="s">
        <v>17</v>
      </c>
      <c r="I303" s="79" t="s">
        <v>17</v>
      </c>
      <c r="J303" s="79" t="s">
        <v>17</v>
      </c>
      <c r="K303" s="214" t="s">
        <v>17</v>
      </c>
      <c r="L303" s="198">
        <v>1</v>
      </c>
      <c r="M303" s="138" t="str">
        <f>IF(COUNTA(G303)=1,IF(COUNTA($F303)=1,MAX(M$24:M302)&amp;$F303,MAX(M$24:M302)+1),"")</f>
        <v/>
      </c>
      <c r="N303" s="138">
        <f>IF(COUNTA(H303)=1,IF(COUNTA($F303)=1,MAX(N$24:N302)&amp;$F303,MAX(N$24:N302)+1),"")</f>
        <v>128</v>
      </c>
      <c r="O303" s="138">
        <f>IF(COUNTA(I303)=1,IF(COUNTA($F303)=1,MAX(O$24:O302)&amp;$F303,MAX(O$24:O302)+1),"")</f>
        <v>141</v>
      </c>
      <c r="P303" s="138">
        <f>IF(COUNTA(J303)=1,IF(COUNTA($F303)=1,MAX(P$24:P302)&amp;$F303,MAX(P$24:P302)+1),"")</f>
        <v>154</v>
      </c>
      <c r="Q303" s="138">
        <f>IF(COUNTA(K303)=1,IF(COUNTA($F303)=1,MAX(Q$24:Q302)&amp;$F303,MAX(Q$24:Q302)+1),"")</f>
        <v>154</v>
      </c>
      <c r="R303" s="138"/>
      <c r="S303" s="138"/>
      <c r="T303" s="138"/>
      <c r="U303" s="138"/>
      <c r="V303" s="138"/>
      <c r="W303" s="138"/>
      <c r="X303" s="138"/>
      <c r="Y303" s="138"/>
      <c r="Z303" s="138"/>
      <c r="AA303" s="138"/>
    </row>
    <row r="304" spans="1:52">
      <c r="A304" s="93" t="s">
        <v>201</v>
      </c>
      <c r="B304" s="138" t="s">
        <v>324</v>
      </c>
      <c r="C304" s="100" t="s">
        <v>332</v>
      </c>
      <c r="D304" s="100"/>
      <c r="E304" s="171" t="s">
        <v>44</v>
      </c>
      <c r="F304" s="190"/>
      <c r="G304" s="213"/>
      <c r="H304" s="79" t="s">
        <v>17</v>
      </c>
      <c r="I304" s="79" t="s">
        <v>17</v>
      </c>
      <c r="J304" s="79" t="s">
        <v>17</v>
      </c>
      <c r="K304" s="214" t="s">
        <v>17</v>
      </c>
      <c r="L304" s="198">
        <v>1</v>
      </c>
      <c r="M304" s="138" t="str">
        <f>IF(COUNTA(G304)=1,IF(COUNTA($F304)=1,MAX(M$24:M303)&amp;$F304,MAX(M$24:M303)+1),"")</f>
        <v/>
      </c>
      <c r="N304" s="138">
        <f>IF(COUNTA(H304)=1,IF(COUNTA($F304)=1,MAX(N$24:N303)&amp;$F304,MAX(N$24:N303)+1),"")</f>
        <v>129</v>
      </c>
      <c r="O304" s="138">
        <f>IF(COUNTA(I304)=1,IF(COUNTA($F304)=1,MAX(O$24:O303)&amp;$F304,MAX(O$24:O303)+1),"")</f>
        <v>142</v>
      </c>
      <c r="P304" s="138">
        <f>IF(COUNTA(J304)=1,IF(COUNTA($F304)=1,MAX(P$24:P303)&amp;$F304,MAX(P$24:P303)+1),"")</f>
        <v>155</v>
      </c>
      <c r="Q304" s="138">
        <f>IF(COUNTA(K304)=1,IF(COUNTA($F304)=1,MAX(Q$24:Q303)&amp;$F304,MAX(Q$24:Q303)+1),"")</f>
        <v>155</v>
      </c>
      <c r="R304" s="138"/>
      <c r="S304" s="138"/>
      <c r="T304" s="138"/>
      <c r="U304" s="138"/>
      <c r="V304" s="138"/>
      <c r="W304" s="138"/>
      <c r="X304" s="138"/>
      <c r="Y304" s="138"/>
      <c r="Z304" s="138"/>
      <c r="AA304" s="138"/>
    </row>
    <row r="305" spans="1:52" s="9" customFormat="1">
      <c r="A305" s="96" t="s">
        <v>201</v>
      </c>
      <c r="B305" s="142" t="s">
        <v>334</v>
      </c>
      <c r="C305" s="112" t="s">
        <v>334</v>
      </c>
      <c r="D305" s="112"/>
      <c r="E305" s="170" t="s">
        <v>6</v>
      </c>
      <c r="F305" s="192"/>
      <c r="G305" s="211"/>
      <c r="H305" s="78"/>
      <c r="I305" s="78"/>
      <c r="J305" s="78"/>
      <c r="K305" s="212"/>
      <c r="L305" s="197">
        <v>1</v>
      </c>
      <c r="M305" s="179"/>
      <c r="N305" s="80"/>
      <c r="O305" s="80"/>
      <c r="P305" s="80"/>
      <c r="Q305" s="80"/>
      <c r="R305" s="80"/>
      <c r="S305" s="80"/>
      <c r="T305" s="80"/>
      <c r="U305" s="80"/>
      <c r="V305" s="80"/>
      <c r="W305" s="80"/>
      <c r="X305" s="80"/>
      <c r="Y305" s="80"/>
      <c r="Z305" s="80"/>
      <c r="AA305" s="80"/>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row>
    <row r="306" spans="1:52">
      <c r="A306" s="93" t="s">
        <v>201</v>
      </c>
      <c r="B306" s="138" t="s">
        <v>334</v>
      </c>
      <c r="C306" s="100" t="s">
        <v>335</v>
      </c>
      <c r="D306" s="100"/>
      <c r="E306" s="171" t="s">
        <v>44</v>
      </c>
      <c r="F306" s="190"/>
      <c r="G306" s="213"/>
      <c r="H306" s="79" t="s">
        <v>17</v>
      </c>
      <c r="I306" s="79" t="s">
        <v>17</v>
      </c>
      <c r="J306" s="79" t="s">
        <v>17</v>
      </c>
      <c r="K306" s="214" t="s">
        <v>17</v>
      </c>
      <c r="L306" s="198">
        <v>1</v>
      </c>
      <c r="M306" s="138" t="str">
        <f>IF(COUNTA(G306)=1,IF(COUNTA($F306)=1,MAX(M$24:M305)&amp;$F306,MAX(M$24:M305)+1),"")</f>
        <v/>
      </c>
      <c r="N306" s="138">
        <f>IF(COUNTA(H306)=1,IF(COUNTA($F306)=1,MAX(N$24:N305)&amp;$F306,MAX(N$24:N305)+1),"")</f>
        <v>130</v>
      </c>
      <c r="O306" s="138">
        <f>IF(COUNTA(I306)=1,IF(COUNTA($F306)=1,MAX(O$24:O305)&amp;$F306,MAX(O$24:O305)+1),"")</f>
        <v>143</v>
      </c>
      <c r="P306" s="138">
        <f>IF(COUNTA(J306)=1,IF(COUNTA($F306)=1,MAX(P$24:P305)&amp;$F306,MAX(P$24:P305)+1),"")</f>
        <v>156</v>
      </c>
      <c r="Q306" s="138">
        <f>IF(COUNTA(K306)=1,IF(COUNTA($F306)=1,MAX(Q$24:Q305)&amp;$F306,MAX(Q$24:Q305)+1),"")</f>
        <v>156</v>
      </c>
      <c r="R306" s="138"/>
      <c r="S306" s="138"/>
      <c r="T306" s="138"/>
      <c r="U306" s="138"/>
      <c r="V306" s="138"/>
      <c r="W306" s="138"/>
      <c r="X306" s="138"/>
      <c r="Y306" s="138"/>
      <c r="Z306" s="138"/>
      <c r="AA306" s="138"/>
    </row>
    <row r="307" spans="1:52">
      <c r="A307" s="93" t="s">
        <v>201</v>
      </c>
      <c r="B307" s="138" t="s">
        <v>334</v>
      </c>
      <c r="C307" s="100" t="s">
        <v>336</v>
      </c>
      <c r="D307" s="100"/>
      <c r="E307" s="171" t="s">
        <v>44</v>
      </c>
      <c r="F307" s="190"/>
      <c r="G307" s="213"/>
      <c r="H307" s="79" t="s">
        <v>17</v>
      </c>
      <c r="I307" s="79" t="s">
        <v>17</v>
      </c>
      <c r="J307" s="79" t="s">
        <v>17</v>
      </c>
      <c r="K307" s="214" t="s">
        <v>17</v>
      </c>
      <c r="L307" s="198">
        <v>1</v>
      </c>
      <c r="M307" s="138" t="str">
        <f>IF(COUNTA(G307)=1,IF(COUNTA($F307)=1,MAX(M$24:M306)&amp;$F307,MAX(M$24:M306)+1),"")</f>
        <v/>
      </c>
      <c r="N307" s="138">
        <f>IF(COUNTA(H307)=1,IF(COUNTA($F307)=1,MAX(N$24:N306)&amp;$F307,MAX(N$24:N306)+1),"")</f>
        <v>131</v>
      </c>
      <c r="O307" s="138">
        <f>IF(COUNTA(I307)=1,IF(COUNTA($F307)=1,MAX(O$24:O306)&amp;$F307,MAX(O$24:O306)+1),"")</f>
        <v>144</v>
      </c>
      <c r="P307" s="138">
        <f>IF(COUNTA(J307)=1,IF(COUNTA($F307)=1,MAX(P$24:P306)&amp;$F307,MAX(P$24:P306)+1),"")</f>
        <v>157</v>
      </c>
      <c r="Q307" s="138">
        <f>IF(COUNTA(K307)=1,IF(COUNTA($F307)=1,MAX(Q$24:Q306)&amp;$F307,MAX(Q$24:Q306)+1),"")</f>
        <v>157</v>
      </c>
      <c r="R307" s="138"/>
      <c r="S307" s="138"/>
      <c r="T307" s="138"/>
      <c r="U307" s="138"/>
      <c r="V307" s="138"/>
      <c r="W307" s="138"/>
      <c r="X307" s="138"/>
      <c r="Y307" s="138"/>
      <c r="Z307" s="138"/>
      <c r="AA307" s="138"/>
    </row>
    <row r="308" spans="1:52" ht="40.35" customHeight="1">
      <c r="A308" s="93" t="s">
        <v>201</v>
      </c>
      <c r="B308" s="138" t="s">
        <v>334</v>
      </c>
      <c r="C308" s="98" t="s">
        <v>337</v>
      </c>
      <c r="D308" s="98"/>
      <c r="E308" s="171" t="s">
        <v>44</v>
      </c>
      <c r="F308" s="190"/>
      <c r="G308" s="213"/>
      <c r="H308" s="79"/>
      <c r="I308" s="79" t="s">
        <v>17</v>
      </c>
      <c r="J308" s="79" t="s">
        <v>17</v>
      </c>
      <c r="K308" s="214" t="s">
        <v>17</v>
      </c>
      <c r="L308" s="198">
        <v>1</v>
      </c>
      <c r="M308" s="138" t="str">
        <f>IF(COUNTA(G308)=1,IF(COUNTA($F308)=1,MAX(M$24:M307)&amp;$F308,MAX(M$24:M307)+1),"")</f>
        <v/>
      </c>
      <c r="N308" s="138" t="str">
        <f>IF(COUNTA(H308)=1,IF(COUNTA($F308)=1,MAX(N$24:N307)&amp;$F308,MAX(N$24:N307)+1),"")</f>
        <v/>
      </c>
      <c r="O308" s="138">
        <f>IF(COUNTA(I308)=1,IF(COUNTA($F308)=1,MAX(O$24:O307)&amp;$F308,MAX(O$24:O307)+1),"")</f>
        <v>145</v>
      </c>
      <c r="P308" s="138">
        <f>IF(COUNTA(J308)=1,IF(COUNTA($F308)=1,MAX(P$24:P307)&amp;$F308,MAX(P$24:P307)+1),"")</f>
        <v>158</v>
      </c>
      <c r="Q308" s="138">
        <f>IF(COUNTA(K308)=1,IF(COUNTA($F308)=1,MAX(Q$24:Q307)&amp;$F308,MAX(Q$24:Q307)+1),"")</f>
        <v>158</v>
      </c>
      <c r="R308" s="138"/>
      <c r="S308" s="138"/>
      <c r="T308" s="138"/>
      <c r="U308" s="138"/>
      <c r="V308" s="138"/>
      <c r="W308" s="138"/>
      <c r="X308" s="138"/>
      <c r="Y308" s="138"/>
      <c r="Z308" s="138"/>
      <c r="AA308" s="138"/>
    </row>
    <row r="309" spans="1:52">
      <c r="A309" s="93" t="s">
        <v>201</v>
      </c>
      <c r="B309" s="138" t="s">
        <v>334</v>
      </c>
      <c r="C309" s="100" t="s">
        <v>338</v>
      </c>
      <c r="D309" s="100"/>
      <c r="E309" s="171" t="s">
        <v>44</v>
      </c>
      <c r="F309" s="190"/>
      <c r="G309" s="213"/>
      <c r="H309" s="79"/>
      <c r="I309" s="79" t="s">
        <v>17</v>
      </c>
      <c r="J309" s="79" t="s">
        <v>17</v>
      </c>
      <c r="K309" s="214" t="s">
        <v>17</v>
      </c>
      <c r="L309" s="198">
        <v>1</v>
      </c>
      <c r="M309" s="138" t="str">
        <f>IF(COUNTA(G309)=1,IF(COUNTA($F309)=1,MAX(M$24:M308)&amp;$F309,MAX(M$24:M308)+1),"")</f>
        <v/>
      </c>
      <c r="N309" s="138" t="str">
        <f>IF(COUNTA(H309)=1,IF(COUNTA($F309)=1,MAX(N$24:N308)&amp;$F309,MAX(N$24:N308)+1),"")</f>
        <v/>
      </c>
      <c r="O309" s="138">
        <f>IF(COUNTA(I309)=1,IF(COUNTA($F309)=1,MAX(O$24:O308)&amp;$F309,MAX(O$24:O308)+1),"")</f>
        <v>146</v>
      </c>
      <c r="P309" s="138">
        <f>IF(COUNTA(J309)=1,IF(COUNTA($F309)=1,MAX(P$24:P308)&amp;$F309,MAX(P$24:P308)+1),"")</f>
        <v>159</v>
      </c>
      <c r="Q309" s="138">
        <f>IF(COUNTA(K309)=1,IF(COUNTA($F309)=1,MAX(Q$24:Q308)&amp;$F309,MAX(Q$24:Q308)+1),"")</f>
        <v>159</v>
      </c>
      <c r="R309" s="138"/>
      <c r="S309" s="138"/>
      <c r="T309" s="138"/>
      <c r="U309" s="138"/>
      <c r="V309" s="138"/>
      <c r="W309" s="138"/>
      <c r="X309" s="138"/>
      <c r="Y309" s="138"/>
      <c r="Z309" s="138"/>
      <c r="AA309" s="138"/>
    </row>
    <row r="310" spans="1:52" s="9" customFormat="1">
      <c r="A310" s="96" t="s">
        <v>201</v>
      </c>
      <c r="B310" s="80" t="s">
        <v>1139</v>
      </c>
      <c r="C310" s="112" t="s">
        <v>1139</v>
      </c>
      <c r="D310" s="97"/>
      <c r="E310" s="170" t="s">
        <v>6</v>
      </c>
      <c r="F310" s="192"/>
      <c r="G310" s="211"/>
      <c r="H310" s="78"/>
      <c r="I310" s="78"/>
      <c r="J310" s="78"/>
      <c r="K310" s="212"/>
      <c r="L310" s="197">
        <v>1</v>
      </c>
      <c r="M310" s="179"/>
      <c r="N310" s="80"/>
      <c r="O310" s="80"/>
      <c r="P310" s="80"/>
      <c r="Q310" s="80"/>
      <c r="R310" s="80"/>
      <c r="S310" s="80"/>
      <c r="T310" s="80"/>
      <c r="U310" s="80"/>
      <c r="V310" s="80"/>
      <c r="W310" s="80"/>
      <c r="X310" s="80"/>
      <c r="Y310" s="80"/>
      <c r="Z310" s="80"/>
      <c r="AA310" s="80"/>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row>
    <row r="311" spans="1:52">
      <c r="A311" s="93" t="s">
        <v>201</v>
      </c>
      <c r="B311" s="138" t="s">
        <v>1139</v>
      </c>
      <c r="C311" s="100" t="s">
        <v>340</v>
      </c>
      <c r="D311" s="100"/>
      <c r="E311" s="171" t="s">
        <v>44</v>
      </c>
      <c r="F311" s="190"/>
      <c r="G311" s="213"/>
      <c r="H311" s="79" t="s">
        <v>17</v>
      </c>
      <c r="I311" s="79" t="s">
        <v>17</v>
      </c>
      <c r="J311" s="79" t="s">
        <v>17</v>
      </c>
      <c r="K311" s="214" t="s">
        <v>17</v>
      </c>
      <c r="L311" s="198">
        <v>1</v>
      </c>
      <c r="M311" s="138" t="str">
        <f>IF(COUNTA(G311)=1,IF(COUNTA($F311)=1,MAX(M$24:M310)&amp;$F311,MAX(M$24:M310)+1),"")</f>
        <v/>
      </c>
      <c r="N311" s="138">
        <f>IF(COUNTA(H311)=1,IF(COUNTA($F311)=1,MAX(N$24:N310)&amp;$F311,MAX(N$24:N310)+1),"")</f>
        <v>132</v>
      </c>
      <c r="O311" s="138">
        <f>IF(COUNTA(I311)=1,IF(COUNTA($F311)=1,MAX(O$24:O310)&amp;$F311,MAX(O$24:O310)+1),"")</f>
        <v>147</v>
      </c>
      <c r="P311" s="138">
        <f>IF(COUNTA(J311)=1,IF(COUNTA($F311)=1,MAX(P$24:P310)&amp;$F311,MAX(P$24:P310)+1),"")</f>
        <v>160</v>
      </c>
      <c r="Q311" s="138">
        <f>IF(COUNTA(K311)=1,IF(COUNTA($F311)=1,MAX(Q$24:Q310)&amp;$F311,MAX(Q$24:Q310)+1),"")</f>
        <v>160</v>
      </c>
      <c r="R311" s="138"/>
      <c r="S311" s="138"/>
      <c r="T311" s="138"/>
      <c r="U311" s="138"/>
      <c r="V311" s="138"/>
      <c r="W311" s="138"/>
      <c r="X311" s="138"/>
      <c r="Y311" s="138"/>
      <c r="Z311" s="138"/>
      <c r="AA311" s="138"/>
    </row>
    <row r="312" spans="1:52">
      <c r="A312" s="93" t="s">
        <v>201</v>
      </c>
      <c r="B312" s="138" t="s">
        <v>1139</v>
      </c>
      <c r="C312" s="98" t="s">
        <v>341</v>
      </c>
      <c r="D312" s="98"/>
      <c r="E312" s="171" t="s">
        <v>44</v>
      </c>
      <c r="F312" s="190"/>
      <c r="G312" s="213"/>
      <c r="H312" s="79" t="s">
        <v>17</v>
      </c>
      <c r="I312" s="79" t="s">
        <v>17</v>
      </c>
      <c r="J312" s="79" t="s">
        <v>17</v>
      </c>
      <c r="K312" s="214" t="s">
        <v>17</v>
      </c>
      <c r="L312" s="198">
        <v>1</v>
      </c>
      <c r="M312" s="138" t="str">
        <f>IF(COUNTA(G312)=1,IF(COUNTA($F312)=1,MAX(M$24:M311)&amp;$F312,MAX(M$24:M311)+1),"")</f>
        <v/>
      </c>
      <c r="N312" s="138">
        <f>IF(COUNTA(H312)=1,IF(COUNTA($F312)=1,MAX(N$24:N311)&amp;$F312,MAX(N$24:N311)+1),"")</f>
        <v>133</v>
      </c>
      <c r="O312" s="138">
        <f>IF(COUNTA(I312)=1,IF(COUNTA($F312)=1,MAX(O$24:O311)&amp;$F312,MAX(O$24:O311)+1),"")</f>
        <v>148</v>
      </c>
      <c r="P312" s="138">
        <f>IF(COUNTA(J312)=1,IF(COUNTA($F312)=1,MAX(P$24:P311)&amp;$F312,MAX(P$24:P311)+1),"")</f>
        <v>161</v>
      </c>
      <c r="Q312" s="138">
        <f>IF(COUNTA(K312)=1,IF(COUNTA($F312)=1,MAX(Q$24:Q311)&amp;$F312,MAX(Q$24:Q311)+1),"")</f>
        <v>161</v>
      </c>
      <c r="R312" s="138"/>
      <c r="S312" s="138"/>
      <c r="T312" s="138"/>
      <c r="U312" s="138"/>
      <c r="V312" s="138"/>
      <c r="W312" s="138"/>
      <c r="X312" s="138"/>
      <c r="Y312" s="138"/>
      <c r="Z312" s="138"/>
      <c r="AA312" s="138"/>
    </row>
    <row r="313" spans="1:52">
      <c r="A313" s="93" t="s">
        <v>201</v>
      </c>
      <c r="B313" s="138" t="s">
        <v>1139</v>
      </c>
      <c r="C313" s="100" t="s">
        <v>342</v>
      </c>
      <c r="D313" s="100"/>
      <c r="E313" s="171" t="s">
        <v>44</v>
      </c>
      <c r="F313" s="190"/>
      <c r="G313" s="213"/>
      <c r="H313" s="79" t="s">
        <v>17</v>
      </c>
      <c r="I313" s="79" t="s">
        <v>17</v>
      </c>
      <c r="J313" s="79" t="s">
        <v>17</v>
      </c>
      <c r="K313" s="214" t="s">
        <v>17</v>
      </c>
      <c r="L313" s="198">
        <v>1</v>
      </c>
      <c r="M313" s="138" t="str">
        <f>IF(COUNTA(G313)=1,IF(COUNTA($F313)=1,MAX(M$24:M312)&amp;$F313,MAX(M$24:M312)+1),"")</f>
        <v/>
      </c>
      <c r="N313" s="138">
        <f>IF(COUNTA(H313)=1,IF(COUNTA($F313)=1,MAX(N$24:N312)&amp;$F313,MAX(N$24:N312)+1),"")</f>
        <v>134</v>
      </c>
      <c r="O313" s="138">
        <f>IF(COUNTA(I313)=1,IF(COUNTA($F313)=1,MAX(O$24:O312)&amp;$F313,MAX(O$24:O312)+1),"")</f>
        <v>149</v>
      </c>
      <c r="P313" s="138">
        <f>IF(COUNTA(J313)=1,IF(COUNTA($F313)=1,MAX(P$24:P312)&amp;$F313,MAX(P$24:P312)+1),"")</f>
        <v>162</v>
      </c>
      <c r="Q313" s="138">
        <f>IF(COUNTA(K313)=1,IF(COUNTA($F313)=1,MAX(Q$24:Q312)&amp;$F313,MAX(Q$24:Q312)+1),"")</f>
        <v>162</v>
      </c>
      <c r="R313" s="138"/>
      <c r="S313" s="138"/>
      <c r="T313" s="138"/>
      <c r="U313" s="138"/>
      <c r="V313" s="138"/>
      <c r="W313" s="138"/>
      <c r="X313" s="138"/>
      <c r="Y313" s="138"/>
      <c r="Z313" s="138"/>
      <c r="AA313" s="138"/>
    </row>
    <row r="314" spans="1:52" ht="28.8">
      <c r="A314" s="93" t="s">
        <v>201</v>
      </c>
      <c r="B314" s="138" t="s">
        <v>1139</v>
      </c>
      <c r="C314" s="296" t="s">
        <v>1140</v>
      </c>
      <c r="D314" s="103"/>
      <c r="E314" s="171" t="s">
        <v>44</v>
      </c>
      <c r="F314" s="190"/>
      <c r="G314" s="213"/>
      <c r="H314" s="79" t="s">
        <v>17</v>
      </c>
      <c r="I314" s="79" t="s">
        <v>17</v>
      </c>
      <c r="J314" s="79" t="s">
        <v>17</v>
      </c>
      <c r="K314" s="214" t="s">
        <v>17</v>
      </c>
      <c r="L314" s="198">
        <v>1</v>
      </c>
      <c r="M314" s="138" t="str">
        <f>IF(COUNTA(G314)=1,IF(COUNTA($F314)=1,MAX(M$24:M313)&amp;$F314,MAX(M$24:M313)+1),"")</f>
        <v/>
      </c>
      <c r="N314" s="138">
        <f>IF(COUNTA(H314)=1,IF(COUNTA($F314)=1,MAX(N$24:N313)&amp;$F314,MAX(N$24:N313)+1),"")</f>
        <v>135</v>
      </c>
      <c r="O314" s="138">
        <f>IF(COUNTA(I314)=1,IF(COUNTA($F314)=1,MAX(O$24:O313)&amp;$F314,MAX(O$24:O313)+1),"")</f>
        <v>150</v>
      </c>
      <c r="P314" s="138">
        <f>IF(COUNTA(J314)=1,IF(COUNTA($F314)=1,MAX(P$24:P313)&amp;$F314,MAX(P$24:P313)+1),"")</f>
        <v>163</v>
      </c>
      <c r="Q314" s="138">
        <f>IF(COUNTA(K314)=1,IF(COUNTA($F314)=1,MAX(Q$24:Q313)&amp;$F314,MAX(Q$24:Q313)+1),"")</f>
        <v>163</v>
      </c>
      <c r="R314" s="138"/>
      <c r="S314" s="138"/>
      <c r="T314" s="322" t="s">
        <v>1141</v>
      </c>
      <c r="U314" s="138"/>
      <c r="V314" s="138"/>
      <c r="W314" s="138"/>
      <c r="X314" s="138"/>
      <c r="Y314" s="138"/>
      <c r="Z314" s="138"/>
      <c r="AA314" s="138"/>
    </row>
    <row r="315" spans="1:52" s="6" customFormat="1" ht="142.35" customHeight="1">
      <c r="A315" s="90" t="s">
        <v>1142</v>
      </c>
      <c r="B315" s="136" t="s">
        <v>37</v>
      </c>
      <c r="C315" s="91" t="s">
        <v>347</v>
      </c>
      <c r="D315" s="91"/>
      <c r="E315" s="168" t="s">
        <v>39</v>
      </c>
      <c r="F315" s="190"/>
      <c r="G315" s="213" t="s">
        <v>45</v>
      </c>
      <c r="H315" s="79" t="s">
        <v>45</v>
      </c>
      <c r="I315" s="79" t="s">
        <v>45</v>
      </c>
      <c r="J315" s="79" t="s">
        <v>45</v>
      </c>
      <c r="K315" s="214" t="s">
        <v>45</v>
      </c>
      <c r="L315" s="198">
        <v>1</v>
      </c>
      <c r="M315" s="219"/>
      <c r="N315" s="136"/>
      <c r="O315" s="136"/>
      <c r="P315" s="136"/>
      <c r="Q315" s="136"/>
      <c r="R315" s="137"/>
      <c r="S315" s="137"/>
      <c r="T315" s="137"/>
      <c r="U315" s="137"/>
      <c r="V315" s="137"/>
      <c r="W315" s="137"/>
      <c r="X315" s="137"/>
      <c r="Y315" s="137"/>
      <c r="Z315" s="137"/>
      <c r="AA315" s="137"/>
      <c r="AB315" s="18"/>
      <c r="AC315" s="18"/>
      <c r="AD315" s="18"/>
      <c r="AE315" s="18"/>
      <c r="AF315" s="18"/>
      <c r="AG315" s="18"/>
      <c r="AH315" s="18"/>
      <c r="AI315" s="18"/>
      <c r="AJ315" s="18"/>
      <c r="AK315" s="18"/>
      <c r="AL315" s="18"/>
      <c r="AM315" s="18"/>
      <c r="AN315" s="18"/>
      <c r="AO315" s="18"/>
      <c r="AP315" s="18"/>
      <c r="AQ315" s="18"/>
      <c r="AR315" s="18"/>
      <c r="AS315" s="18"/>
      <c r="AT315" s="18"/>
      <c r="AU315" s="18"/>
      <c r="AV315" s="18"/>
      <c r="AW315" s="18"/>
      <c r="AX315" s="18"/>
      <c r="AY315" s="18"/>
      <c r="AZ315" s="18"/>
    </row>
    <row r="316" spans="1:52" ht="111" customHeight="1">
      <c r="A316" s="93" t="s">
        <v>1142</v>
      </c>
      <c r="B316" s="138" t="s">
        <v>348</v>
      </c>
      <c r="C316" s="296" t="s">
        <v>1143</v>
      </c>
      <c r="D316" s="100"/>
      <c r="E316" s="173" t="s">
        <v>114</v>
      </c>
      <c r="F316" s="190"/>
      <c r="G316" s="213" t="s">
        <v>17</v>
      </c>
      <c r="H316" s="79" t="s">
        <v>17</v>
      </c>
      <c r="I316" s="79" t="s">
        <v>17</v>
      </c>
      <c r="J316" s="79" t="s">
        <v>17</v>
      </c>
      <c r="K316" s="214" t="s">
        <v>17</v>
      </c>
      <c r="L316" s="198">
        <v>1</v>
      </c>
      <c r="M316" s="181" t="s">
        <v>114</v>
      </c>
      <c r="N316" s="155" t="s">
        <v>114</v>
      </c>
      <c r="O316" s="155" t="s">
        <v>114</v>
      </c>
      <c r="P316" s="155" t="s">
        <v>114</v>
      </c>
      <c r="Q316" s="155" t="s">
        <v>114</v>
      </c>
      <c r="R316" s="138"/>
      <c r="S316" s="138"/>
      <c r="T316" s="138"/>
      <c r="U316" s="138"/>
      <c r="V316" s="138"/>
      <c r="W316" s="138"/>
      <c r="X316" s="138"/>
      <c r="Y316" s="138"/>
      <c r="Z316" s="138"/>
      <c r="AA316" s="138"/>
    </row>
    <row r="317" spans="1:52" s="9" customFormat="1">
      <c r="A317" s="96" t="s">
        <v>1142</v>
      </c>
      <c r="B317" s="80" t="s">
        <v>348</v>
      </c>
      <c r="C317" s="112" t="s">
        <v>350</v>
      </c>
      <c r="D317" s="97"/>
      <c r="E317" s="170" t="s">
        <v>6</v>
      </c>
      <c r="F317" s="192"/>
      <c r="G317" s="211"/>
      <c r="H317" s="78"/>
      <c r="I317" s="78"/>
      <c r="J317" s="78"/>
      <c r="K317" s="212"/>
      <c r="L317" s="197">
        <v>1</v>
      </c>
      <c r="M317" s="179"/>
      <c r="N317" s="80"/>
      <c r="O317" s="80"/>
      <c r="P317" s="80"/>
      <c r="Q317" s="80"/>
      <c r="R317" s="80"/>
      <c r="S317" s="80">
        <v>30</v>
      </c>
      <c r="T317" s="80"/>
      <c r="U317" s="80"/>
      <c r="V317" s="80"/>
      <c r="W317" s="80"/>
      <c r="X317" s="80"/>
      <c r="Y317" s="80"/>
      <c r="Z317" s="80"/>
      <c r="AA317" s="80"/>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row>
    <row r="318" spans="1:52">
      <c r="A318" s="93" t="s">
        <v>1142</v>
      </c>
      <c r="B318" s="138" t="s">
        <v>348</v>
      </c>
      <c r="C318" s="100" t="s">
        <v>351</v>
      </c>
      <c r="D318" s="100"/>
      <c r="E318" s="171" t="s">
        <v>352</v>
      </c>
      <c r="F318" s="190"/>
      <c r="G318" s="213"/>
      <c r="H318" s="79"/>
      <c r="I318" s="79" t="s">
        <v>17</v>
      </c>
      <c r="J318" s="79" t="s">
        <v>17</v>
      </c>
      <c r="K318" s="214" t="s">
        <v>17</v>
      </c>
      <c r="L318" s="198">
        <v>1</v>
      </c>
      <c r="M318" s="138" t="str">
        <f>IF(COUNTA(G318)=1,IF(COUNTA($F318)=1,MAX(M$24:M317)&amp;$F318,MAX(M$24:M317)+1),"")</f>
        <v/>
      </c>
      <c r="N318" s="138" t="str">
        <f>IF(COUNTA(H318)=1,IF(COUNTA($F318)=1,MAX(N$24:N317)&amp;$F318,MAX(N$24:N317)+1),"")</f>
        <v/>
      </c>
      <c r="O318" s="138">
        <f>IF(COUNTA(I318)=1,IF(COUNTA($F318)=1,MAX(O$24:O317)&amp;$F318,MAX(O$24:O317)+1),"")</f>
        <v>151</v>
      </c>
      <c r="P318" s="138">
        <f>IF(COUNTA(J318)=1,IF(COUNTA($F318)=1,MAX(P$24:P317)&amp;$F318,MAX(P$24:P317)+1),"")</f>
        <v>164</v>
      </c>
      <c r="Q318" s="138">
        <f>IF(COUNTA(K318)=1,IF(COUNTA($F318)=1,MAX(Q$24:Q317)&amp;$F318,MAX(Q$24:Q317)+1),"")</f>
        <v>164</v>
      </c>
      <c r="R318" s="138"/>
      <c r="S318" s="138"/>
      <c r="T318" s="138"/>
      <c r="U318" s="138"/>
      <c r="V318" s="138"/>
      <c r="W318" s="138"/>
      <c r="X318" s="138"/>
      <c r="Y318" s="138"/>
      <c r="Z318" s="138"/>
      <c r="AA318" s="138"/>
    </row>
    <row r="319" spans="1:52">
      <c r="A319" s="93" t="s">
        <v>1142</v>
      </c>
      <c r="B319" s="138" t="s">
        <v>348</v>
      </c>
      <c r="C319" s="103" t="s">
        <v>353</v>
      </c>
      <c r="D319" s="100"/>
      <c r="E319" s="171" t="s">
        <v>352</v>
      </c>
      <c r="F319" s="190" t="s">
        <v>871</v>
      </c>
      <c r="G319" s="213"/>
      <c r="H319" s="79"/>
      <c r="I319" s="79" t="s">
        <v>17</v>
      </c>
      <c r="J319" s="79" t="s">
        <v>17</v>
      </c>
      <c r="K319" s="214" t="s">
        <v>17</v>
      </c>
      <c r="L319" s="198">
        <v>1</v>
      </c>
      <c r="M319" s="138" t="str">
        <f>IF(COUNTA(G319)=1,IF(COUNTA($F319)=1,MAX(M$24:M318)&amp;$F319,MAX(M$24:M318)+1),"")</f>
        <v/>
      </c>
      <c r="N319" s="138" t="str">
        <f>IF(COUNTA(H319)=1,IF(COUNTA($F319)=1,MAX(N$24:N318)&amp;$F319,MAX(N$24:N318)+1),"")</f>
        <v/>
      </c>
      <c r="O319" s="138" t="str">
        <f>IF(COUNTA(I319)=1,IF(COUNTA($F319)=1,MAX(O$24:O318)&amp;$F319,MAX(O$24:O318)+1),"")</f>
        <v>151A2</v>
      </c>
      <c r="P319" s="138" t="str">
        <f>IF(COUNTA(J319)=1,IF(COUNTA($F319)=1,MAX(P$24:P318)&amp;$F319,MAX(P$24:P318)+1),"")</f>
        <v>164A2</v>
      </c>
      <c r="Q319" s="138" t="str">
        <f>IF(COUNTA(K319)=1,IF(COUNTA($F319)=1,MAX(Q$24:Q318)&amp;$F319,MAX(Q$24:Q318)+1),"")</f>
        <v>164A2</v>
      </c>
      <c r="R319" s="138"/>
      <c r="S319" s="138"/>
      <c r="T319" s="138"/>
      <c r="U319" s="138"/>
      <c r="V319" s="138"/>
      <c r="W319" s="138"/>
      <c r="X319" s="138"/>
      <c r="Y319" s="138"/>
      <c r="Z319" s="138"/>
      <c r="AA319" s="138"/>
    </row>
    <row r="320" spans="1:52">
      <c r="A320" s="93" t="s">
        <v>1142</v>
      </c>
      <c r="B320" s="138" t="s">
        <v>348</v>
      </c>
      <c r="C320" s="100" t="s">
        <v>354</v>
      </c>
      <c r="D320" s="100"/>
      <c r="E320" s="171" t="s">
        <v>352</v>
      </c>
      <c r="F320" s="190"/>
      <c r="G320" s="213"/>
      <c r="H320" s="79"/>
      <c r="I320" s="79" t="s">
        <v>17</v>
      </c>
      <c r="J320" s="79" t="s">
        <v>17</v>
      </c>
      <c r="K320" s="214" t="s">
        <v>17</v>
      </c>
      <c r="L320" s="198">
        <v>1</v>
      </c>
      <c r="M320" s="138" t="str">
        <f>IF(COUNTA(G320)=1,IF(COUNTA($F320)=1,MAX(M$24:M319)&amp;$F320,MAX(M$24:M319)+1),"")</f>
        <v/>
      </c>
      <c r="N320" s="138" t="str">
        <f>IF(COUNTA(H320)=1,IF(COUNTA($F320)=1,MAX(N$24:N319)&amp;$F320,MAX(N$24:N319)+1),"")</f>
        <v/>
      </c>
      <c r="O320" s="138">
        <f>IF(COUNTA(I320)=1,IF(COUNTA($F320)=1,MAX(O$24:O319)&amp;$F320,MAX(O$24:O319)+1),"")</f>
        <v>152</v>
      </c>
      <c r="P320" s="138">
        <f>IF(COUNTA(J320)=1,IF(COUNTA($F320)=1,MAX(P$24:P319)&amp;$F320,MAX(P$24:P319)+1),"")</f>
        <v>165</v>
      </c>
      <c r="Q320" s="138">
        <f>IF(COUNTA(K320)=1,IF(COUNTA($F320)=1,MAX(Q$24:Q319)&amp;$F320,MAX(Q$24:Q319)+1),"")</f>
        <v>165</v>
      </c>
      <c r="R320" s="138"/>
      <c r="S320" s="138"/>
      <c r="T320" s="138"/>
      <c r="U320" s="138"/>
      <c r="V320" s="138"/>
      <c r="W320" s="138"/>
      <c r="X320" s="138"/>
      <c r="Y320" s="138"/>
      <c r="Z320" s="138"/>
      <c r="AA320" s="138"/>
    </row>
    <row r="321" spans="1:52">
      <c r="A321" s="93" t="s">
        <v>1142</v>
      </c>
      <c r="B321" s="138" t="s">
        <v>348</v>
      </c>
      <c r="C321" s="103" t="s">
        <v>355</v>
      </c>
      <c r="D321" s="100"/>
      <c r="E321" s="171" t="s">
        <v>352</v>
      </c>
      <c r="F321" s="190" t="s">
        <v>878</v>
      </c>
      <c r="G321" s="213"/>
      <c r="H321" s="79"/>
      <c r="I321" s="79" t="s">
        <v>17</v>
      </c>
      <c r="J321" s="79" t="s">
        <v>17</v>
      </c>
      <c r="K321" s="214" t="s">
        <v>17</v>
      </c>
      <c r="L321" s="198">
        <v>1</v>
      </c>
      <c r="M321" s="138" t="str">
        <f>IF(COUNTA(G321)=1,IF(COUNTA($F321)=1,MAX(M$24:M320)&amp;$F321,MAX(M$24:M320)+1),"")</f>
        <v/>
      </c>
      <c r="N321" s="138" t="str">
        <f>IF(COUNTA(H321)=1,IF(COUNTA($F321)=1,MAX(N$24:N320)&amp;$F321,MAX(N$24:N320)+1),"")</f>
        <v/>
      </c>
      <c r="O321" s="138" t="str">
        <f>IF(COUNTA(I321)=1,IF(COUNTA($F321)=1,MAX(O$24:O320)&amp;$F321,MAX(O$24:O320)+1),"")</f>
        <v>152B2</v>
      </c>
      <c r="P321" s="138" t="str">
        <f>IF(COUNTA(J321)=1,IF(COUNTA($F321)=1,MAX(P$24:P320)&amp;$F321,MAX(P$24:P320)+1),"")</f>
        <v>165B2</v>
      </c>
      <c r="Q321" s="138" t="str">
        <f>IF(COUNTA(K321)=1,IF(COUNTA($F321)=1,MAX(Q$24:Q320)&amp;$F321,MAX(Q$24:Q320)+1),"")</f>
        <v>165B2</v>
      </c>
      <c r="R321" s="138"/>
      <c r="S321" s="138"/>
      <c r="T321" s="138"/>
      <c r="U321" s="138"/>
      <c r="V321" s="138"/>
      <c r="W321" s="138"/>
      <c r="X321" s="138"/>
      <c r="Y321" s="138"/>
      <c r="Z321" s="138"/>
      <c r="AA321" s="138"/>
    </row>
    <row r="322" spans="1:52">
      <c r="A322" s="93" t="s">
        <v>1142</v>
      </c>
      <c r="B322" s="138" t="s">
        <v>348</v>
      </c>
      <c r="C322" s="100" t="s">
        <v>356</v>
      </c>
      <c r="D322" s="100"/>
      <c r="E322" s="171" t="s">
        <v>352</v>
      </c>
      <c r="F322" s="190"/>
      <c r="G322" s="213"/>
      <c r="H322" s="79"/>
      <c r="I322" s="79" t="s">
        <v>17</v>
      </c>
      <c r="J322" s="79" t="s">
        <v>17</v>
      </c>
      <c r="K322" s="214" t="s">
        <v>17</v>
      </c>
      <c r="L322" s="198">
        <v>1</v>
      </c>
      <c r="M322" s="138" t="str">
        <f>IF(COUNTA(G322)=1,IF(COUNTA($F322)=1,MAX(M$24:M321)&amp;$F322,MAX(M$24:M321)+1),"")</f>
        <v/>
      </c>
      <c r="N322" s="138" t="str">
        <f>IF(COUNTA(H322)=1,IF(COUNTA($F322)=1,MAX(N$24:N321)&amp;$F322,MAX(N$24:N321)+1),"")</f>
        <v/>
      </c>
      <c r="O322" s="138">
        <f>IF(COUNTA(I322)=1,IF(COUNTA($F322)=1,MAX(O$24:O321)&amp;$F322,MAX(O$24:O321)+1),"")</f>
        <v>153</v>
      </c>
      <c r="P322" s="138">
        <f>IF(COUNTA(J322)=1,IF(COUNTA($F322)=1,MAX(P$24:P321)&amp;$F322,MAX(P$24:P321)+1),"")</f>
        <v>166</v>
      </c>
      <c r="Q322" s="138">
        <f>IF(COUNTA(K322)=1,IF(COUNTA($F322)=1,MAX(Q$24:Q321)&amp;$F322,MAX(Q$24:Q321)+1),"")</f>
        <v>166</v>
      </c>
      <c r="R322" s="138"/>
      <c r="S322" s="138"/>
      <c r="T322" s="138"/>
      <c r="U322" s="138"/>
      <c r="V322" s="138"/>
      <c r="W322" s="138"/>
      <c r="X322" s="138"/>
      <c r="Y322" s="138"/>
      <c r="Z322" s="138"/>
      <c r="AA322" s="138"/>
    </row>
    <row r="323" spans="1:52">
      <c r="A323" s="93" t="s">
        <v>1142</v>
      </c>
      <c r="B323" s="138" t="s">
        <v>348</v>
      </c>
      <c r="C323" s="103" t="s">
        <v>357</v>
      </c>
      <c r="D323" s="100"/>
      <c r="E323" s="171" t="s">
        <v>352</v>
      </c>
      <c r="F323" s="190" t="s">
        <v>885</v>
      </c>
      <c r="G323" s="213"/>
      <c r="H323" s="79"/>
      <c r="I323" s="79" t="s">
        <v>17</v>
      </c>
      <c r="J323" s="79" t="s">
        <v>17</v>
      </c>
      <c r="K323" s="214" t="s">
        <v>17</v>
      </c>
      <c r="L323" s="198">
        <v>1</v>
      </c>
      <c r="M323" s="138" t="str">
        <f>IF(COUNTA(G323)=1,IF(COUNTA($F323)=1,MAX(M$24:M322)&amp;$F323,MAX(M$24:M322)+1),"")</f>
        <v/>
      </c>
      <c r="N323" s="138" t="str">
        <f>IF(COUNTA(H323)=1,IF(COUNTA($F323)=1,MAX(N$24:N322)&amp;$F323,MAX(N$24:N322)+1),"")</f>
        <v/>
      </c>
      <c r="O323" s="138" t="str">
        <f>IF(COUNTA(I323)=1,IF(COUNTA($F323)=1,MAX(O$24:O322)&amp;$F323,MAX(O$24:O322)+1),"")</f>
        <v>153C2</v>
      </c>
      <c r="P323" s="138" t="str">
        <f>IF(COUNTA(J323)=1,IF(COUNTA($F323)=1,MAX(P$24:P322)&amp;$F323,MAX(P$24:P322)+1),"")</f>
        <v>166C2</v>
      </c>
      <c r="Q323" s="138" t="str">
        <f>IF(COUNTA(K323)=1,IF(COUNTA($F323)=1,MAX(Q$24:Q322)&amp;$F323,MAX(Q$24:Q322)+1),"")</f>
        <v>166C2</v>
      </c>
      <c r="R323" s="138"/>
      <c r="S323" s="138"/>
      <c r="T323" s="138"/>
      <c r="U323" s="138"/>
      <c r="V323" s="138"/>
      <c r="W323" s="138"/>
      <c r="X323" s="138"/>
      <c r="Y323" s="138"/>
      <c r="Z323" s="138"/>
      <c r="AA323" s="138"/>
    </row>
    <row r="324" spans="1:52">
      <c r="A324" s="93" t="s">
        <v>1142</v>
      </c>
      <c r="B324" s="138" t="s">
        <v>348</v>
      </c>
      <c r="C324" s="100" t="s">
        <v>358</v>
      </c>
      <c r="D324" s="100"/>
      <c r="E324" s="171" t="s">
        <v>352</v>
      </c>
      <c r="F324" s="190"/>
      <c r="G324" s="213"/>
      <c r="H324" s="79"/>
      <c r="I324" s="79" t="s">
        <v>17</v>
      </c>
      <c r="J324" s="79" t="s">
        <v>17</v>
      </c>
      <c r="K324" s="214" t="s">
        <v>17</v>
      </c>
      <c r="L324" s="198">
        <v>1</v>
      </c>
      <c r="M324" s="138" t="str">
        <f>IF(COUNTA(G324)=1,IF(COUNTA($F324)=1,MAX(M$24:M323)&amp;$F324,MAX(M$24:M323)+1),"")</f>
        <v/>
      </c>
      <c r="N324" s="138" t="str">
        <f>IF(COUNTA(H324)=1,IF(COUNTA($F324)=1,MAX(N$24:N323)&amp;$F324,MAX(N$24:N323)+1),"")</f>
        <v/>
      </c>
      <c r="O324" s="138">
        <f>IF(COUNTA(I324)=1,IF(COUNTA($F324)=1,MAX(O$24:O323)&amp;$F324,MAX(O$24:O323)+1),"")</f>
        <v>154</v>
      </c>
      <c r="P324" s="138">
        <f>IF(COUNTA(J324)=1,IF(COUNTA($F324)=1,MAX(P$24:P323)&amp;$F324,MAX(P$24:P323)+1),"")</f>
        <v>167</v>
      </c>
      <c r="Q324" s="138">
        <f>IF(COUNTA(K324)=1,IF(COUNTA($F324)=1,MAX(Q$24:Q323)&amp;$F324,MAX(Q$24:Q323)+1),"")</f>
        <v>167</v>
      </c>
      <c r="R324" s="138"/>
      <c r="S324" s="138"/>
      <c r="T324" s="138"/>
      <c r="U324" s="138"/>
      <c r="V324" s="138"/>
      <c r="W324" s="138"/>
      <c r="X324" s="138"/>
      <c r="Y324" s="138"/>
      <c r="Z324" s="138"/>
      <c r="AA324" s="138"/>
    </row>
    <row r="325" spans="1:52">
      <c r="A325" s="93" t="s">
        <v>1142</v>
      </c>
      <c r="B325" s="138" t="s">
        <v>348</v>
      </c>
      <c r="C325" s="103" t="s">
        <v>359</v>
      </c>
      <c r="D325" s="100"/>
      <c r="E325" s="171" t="s">
        <v>352</v>
      </c>
      <c r="F325" s="190" t="s">
        <v>892</v>
      </c>
      <c r="G325" s="213"/>
      <c r="H325" s="79"/>
      <c r="I325" s="79" t="s">
        <v>17</v>
      </c>
      <c r="J325" s="79" t="s">
        <v>17</v>
      </c>
      <c r="K325" s="214" t="s">
        <v>17</v>
      </c>
      <c r="L325" s="198">
        <v>1</v>
      </c>
      <c r="M325" s="138" t="str">
        <f>IF(COUNTA(G325)=1,IF(COUNTA($F325)=1,MAX(M$24:M324)&amp;$F325,MAX(M$24:M324)+1),"")</f>
        <v/>
      </c>
      <c r="N325" s="138" t="str">
        <f>IF(COUNTA(H325)=1,IF(COUNTA($F325)=1,MAX(N$24:N324)&amp;$F325,MAX(N$24:N324)+1),"")</f>
        <v/>
      </c>
      <c r="O325" s="138" t="str">
        <f>IF(COUNTA(I325)=1,IF(COUNTA($F325)=1,MAX(O$24:O324)&amp;$F325,MAX(O$24:O324)+1),"")</f>
        <v>154D2</v>
      </c>
      <c r="P325" s="138" t="str">
        <f>IF(COUNTA(J325)=1,IF(COUNTA($F325)=1,MAX(P$24:P324)&amp;$F325,MAX(P$24:P324)+1),"")</f>
        <v>167D2</v>
      </c>
      <c r="Q325" s="138" t="str">
        <f>IF(COUNTA(K325)=1,IF(COUNTA($F325)=1,MAX(Q$24:Q324)&amp;$F325,MAX(Q$24:Q324)+1),"")</f>
        <v>167D2</v>
      </c>
      <c r="R325" s="138"/>
      <c r="S325" s="138"/>
      <c r="T325" s="138"/>
      <c r="U325" s="138"/>
      <c r="V325" s="138"/>
      <c r="W325" s="138"/>
      <c r="X325" s="138"/>
      <c r="Y325" s="138"/>
      <c r="Z325" s="138"/>
      <c r="AA325" s="138"/>
    </row>
    <row r="326" spans="1:52">
      <c r="A326" s="93" t="s">
        <v>1142</v>
      </c>
      <c r="B326" s="138" t="s">
        <v>348</v>
      </c>
      <c r="C326" s="103" t="s">
        <v>360</v>
      </c>
      <c r="D326" s="100"/>
      <c r="E326" s="171" t="s">
        <v>352</v>
      </c>
      <c r="F326" s="190"/>
      <c r="G326" s="213"/>
      <c r="H326" s="79"/>
      <c r="I326" s="79" t="s">
        <v>17</v>
      </c>
      <c r="J326" s="79" t="s">
        <v>17</v>
      </c>
      <c r="K326" s="214" t="s">
        <v>17</v>
      </c>
      <c r="L326" s="198">
        <v>1</v>
      </c>
      <c r="M326" s="138" t="str">
        <f>IF(COUNTA(G326)=1,IF(COUNTA($F326)=1,MAX(M$24:M325)&amp;$F326,MAX(M$24:M325)+1),"")</f>
        <v/>
      </c>
      <c r="N326" s="138" t="str">
        <f>IF(COUNTA(H326)=1,IF(COUNTA($F326)=1,MAX(N$24:N325)&amp;$F326,MAX(N$24:N325)+1),"")</f>
        <v/>
      </c>
      <c r="O326" s="138">
        <f>IF(COUNTA(I326)=1,IF(COUNTA($F326)=1,MAX(O$24:O325)&amp;$F326,MAX(O$24:O325)+1),"")</f>
        <v>155</v>
      </c>
      <c r="P326" s="138">
        <f>IF(COUNTA(J326)=1,IF(COUNTA($F326)=1,MAX(P$24:P325)&amp;$F326,MAX(P$24:P325)+1),"")</f>
        <v>168</v>
      </c>
      <c r="Q326" s="138">
        <f>IF(COUNTA(K326)=1,IF(COUNTA($F326)=1,MAX(Q$24:Q325)&amp;$F326,MAX(Q$24:Q325)+1),"")</f>
        <v>168</v>
      </c>
      <c r="R326" s="138"/>
      <c r="S326" s="138"/>
      <c r="T326" s="138"/>
      <c r="U326" s="138"/>
      <c r="V326" s="138"/>
      <c r="W326" s="138"/>
      <c r="X326" s="138"/>
      <c r="Y326" s="138"/>
      <c r="Z326" s="138"/>
      <c r="AA326" s="138"/>
    </row>
    <row r="327" spans="1:52">
      <c r="A327" s="93" t="s">
        <v>1142</v>
      </c>
      <c r="B327" s="138" t="s">
        <v>348</v>
      </c>
      <c r="C327" s="103" t="s">
        <v>361</v>
      </c>
      <c r="D327" s="100"/>
      <c r="E327" s="171" t="s">
        <v>352</v>
      </c>
      <c r="F327" s="190" t="s">
        <v>899</v>
      </c>
      <c r="G327" s="213"/>
      <c r="H327" s="79"/>
      <c r="I327" s="79" t="s">
        <v>17</v>
      </c>
      <c r="J327" s="79" t="s">
        <v>17</v>
      </c>
      <c r="K327" s="214" t="s">
        <v>17</v>
      </c>
      <c r="L327" s="198">
        <v>1</v>
      </c>
      <c r="M327" s="138" t="str">
        <f>IF(COUNTA(G327)=1,IF(COUNTA($F327)=1,MAX(M$24:M326)&amp;$F327,MAX(M$24:M326)+1),"")</f>
        <v/>
      </c>
      <c r="N327" s="138" t="str">
        <f>IF(COUNTA(H327)=1,IF(COUNTA($F327)=1,MAX(N$24:N326)&amp;$F327,MAX(N$24:N326)+1),"")</f>
        <v/>
      </c>
      <c r="O327" s="138" t="str">
        <f>IF(COUNTA(I327)=1,IF(COUNTA($F327)=1,MAX(O$24:O326)&amp;$F327,MAX(O$24:O326)+1),"")</f>
        <v>155E2</v>
      </c>
      <c r="P327" s="138" t="str">
        <f>IF(COUNTA(J327)=1,IF(COUNTA($F327)=1,MAX(P$24:P326)&amp;$F327,MAX(P$24:P326)+1),"")</f>
        <v>168E2</v>
      </c>
      <c r="Q327" s="138" t="str">
        <f>IF(COUNTA(K327)=1,IF(COUNTA($F327)=1,MAX(Q$24:Q326)&amp;$F327,MAX(Q$24:Q326)+1),"")</f>
        <v>168E2</v>
      </c>
      <c r="R327" s="138"/>
      <c r="S327" s="138"/>
      <c r="T327" s="138"/>
      <c r="U327" s="138"/>
      <c r="V327" s="138"/>
      <c r="W327" s="138"/>
      <c r="X327" s="138"/>
      <c r="Y327" s="138"/>
      <c r="Z327" s="138"/>
      <c r="AA327" s="138"/>
    </row>
    <row r="328" spans="1:52">
      <c r="A328" s="93" t="s">
        <v>1142</v>
      </c>
      <c r="B328" s="138" t="s">
        <v>348</v>
      </c>
      <c r="C328" s="100" t="s">
        <v>362</v>
      </c>
      <c r="D328" s="100"/>
      <c r="E328" s="171" t="s">
        <v>352</v>
      </c>
      <c r="F328" s="190"/>
      <c r="G328" s="213"/>
      <c r="H328" s="79"/>
      <c r="I328" s="79" t="s">
        <v>17</v>
      </c>
      <c r="J328" s="79" t="s">
        <v>17</v>
      </c>
      <c r="K328" s="214" t="s">
        <v>17</v>
      </c>
      <c r="L328" s="198">
        <v>1</v>
      </c>
      <c r="M328" s="138" t="str">
        <f>IF(COUNTA(G328)=1,IF(COUNTA($F328)=1,MAX(M$24:M327)&amp;$F328,MAX(M$24:M327)+1),"")</f>
        <v/>
      </c>
      <c r="N328" s="138" t="str">
        <f>IF(COUNTA(H328)=1,IF(COUNTA($F328)=1,MAX(N$24:N327)&amp;$F328,MAX(N$24:N327)+1),"")</f>
        <v/>
      </c>
      <c r="O328" s="138">
        <f>IF(COUNTA(I328)=1,IF(COUNTA($F328)=1,MAX(O$24:O327)&amp;$F328,MAX(O$24:O327)+1),"")</f>
        <v>156</v>
      </c>
      <c r="P328" s="138">
        <f>IF(COUNTA(J328)=1,IF(COUNTA($F328)=1,MAX(P$24:P327)&amp;$F328,MAX(P$24:P327)+1),"")</f>
        <v>169</v>
      </c>
      <c r="Q328" s="138">
        <f>IF(COUNTA(K328)=1,IF(COUNTA($F328)=1,MAX(Q$24:Q327)&amp;$F328,MAX(Q$24:Q327)+1),"")</f>
        <v>169</v>
      </c>
      <c r="R328" s="138"/>
      <c r="S328" s="138"/>
      <c r="T328" s="138"/>
      <c r="U328" s="138"/>
      <c r="V328" s="138"/>
      <c r="W328" s="138"/>
      <c r="X328" s="138"/>
      <c r="Y328" s="138"/>
      <c r="Z328" s="138"/>
      <c r="AA328" s="138"/>
    </row>
    <row r="329" spans="1:52">
      <c r="A329" s="93" t="s">
        <v>1142</v>
      </c>
      <c r="B329" s="138" t="s">
        <v>348</v>
      </c>
      <c r="C329" s="103" t="s">
        <v>363</v>
      </c>
      <c r="D329" s="100"/>
      <c r="E329" s="171" t="s">
        <v>352</v>
      </c>
      <c r="F329" s="190" t="s">
        <v>906</v>
      </c>
      <c r="G329" s="213"/>
      <c r="H329" s="79"/>
      <c r="I329" s="79" t="s">
        <v>17</v>
      </c>
      <c r="J329" s="79" t="s">
        <v>17</v>
      </c>
      <c r="K329" s="214" t="s">
        <v>17</v>
      </c>
      <c r="L329" s="198">
        <v>1</v>
      </c>
      <c r="M329" s="138" t="str">
        <f>IF(COUNTA(G329)=1,IF(COUNTA($F329)=1,MAX(M$24:M328)&amp;$F329,MAX(M$24:M328)+1),"")</f>
        <v/>
      </c>
      <c r="N329" s="138" t="str">
        <f>IF(COUNTA(H329)=1,IF(COUNTA($F329)=1,MAX(N$24:N328)&amp;$F329,MAX(N$24:N328)+1),"")</f>
        <v/>
      </c>
      <c r="O329" s="138" t="str">
        <f>IF(COUNTA(I329)=1,IF(COUNTA($F329)=1,MAX(O$24:O328)&amp;$F329,MAX(O$24:O328)+1),"")</f>
        <v>156F2</v>
      </c>
      <c r="P329" s="138" t="str">
        <f>IF(COUNTA(J329)=1,IF(COUNTA($F329)=1,MAX(P$24:P328)&amp;$F329,MAX(P$24:P328)+1),"")</f>
        <v>169F2</v>
      </c>
      <c r="Q329" s="138" t="str">
        <f>IF(COUNTA(K329)=1,IF(COUNTA($F329)=1,MAX(Q$24:Q328)&amp;$F329,MAX(Q$24:Q328)+1),"")</f>
        <v>169F2</v>
      </c>
      <c r="R329" s="138"/>
      <c r="S329" s="138"/>
      <c r="T329" s="138"/>
      <c r="U329" s="138"/>
      <c r="V329" s="138"/>
      <c r="W329" s="138"/>
      <c r="X329" s="138"/>
      <c r="Y329" s="138"/>
      <c r="Z329" s="138"/>
      <c r="AA329" s="138"/>
    </row>
    <row r="330" spans="1:52">
      <c r="A330" s="93" t="s">
        <v>1142</v>
      </c>
      <c r="B330" s="138" t="s">
        <v>348</v>
      </c>
      <c r="C330" s="100" t="s">
        <v>364</v>
      </c>
      <c r="D330" s="100"/>
      <c r="E330" s="171" t="s">
        <v>352</v>
      </c>
      <c r="F330" s="190"/>
      <c r="G330" s="213"/>
      <c r="H330" s="79"/>
      <c r="I330" s="79" t="s">
        <v>17</v>
      </c>
      <c r="J330" s="79" t="s">
        <v>17</v>
      </c>
      <c r="K330" s="214" t="s">
        <v>17</v>
      </c>
      <c r="L330" s="198">
        <v>1</v>
      </c>
      <c r="M330" s="138" t="str">
        <f>IF(COUNTA(G330)=1,IF(COUNTA($F330)=1,MAX(M$24:M329)&amp;$F330,MAX(M$24:M329)+1),"")</f>
        <v/>
      </c>
      <c r="N330" s="138" t="str">
        <f>IF(COUNTA(H330)=1,IF(COUNTA($F330)=1,MAX(N$24:N329)&amp;$F330,MAX(N$24:N329)+1),"")</f>
        <v/>
      </c>
      <c r="O330" s="138">
        <f>IF(COUNTA(I330)=1,IF(COUNTA($F330)=1,MAX(O$24:O329)&amp;$F330,MAX(O$24:O329)+1),"")</f>
        <v>157</v>
      </c>
      <c r="P330" s="138">
        <f>IF(COUNTA(J330)=1,IF(COUNTA($F330)=1,MAX(P$24:P329)&amp;$F330,MAX(P$24:P329)+1),"")</f>
        <v>170</v>
      </c>
      <c r="Q330" s="138">
        <f>IF(COUNTA(K330)=1,IF(COUNTA($F330)=1,MAX(Q$24:Q329)&amp;$F330,MAX(Q$24:Q329)+1),"")</f>
        <v>170</v>
      </c>
      <c r="R330" s="138"/>
      <c r="S330" s="138"/>
      <c r="T330" s="138"/>
      <c r="U330" s="138"/>
      <c r="V330" s="138"/>
      <c r="W330" s="138"/>
      <c r="X330" s="138"/>
      <c r="Y330" s="138"/>
      <c r="Z330" s="138"/>
      <c r="AA330" s="138"/>
    </row>
    <row r="331" spans="1:52">
      <c r="A331" s="93" t="s">
        <v>1142</v>
      </c>
      <c r="B331" s="138" t="s">
        <v>348</v>
      </c>
      <c r="C331" s="103" t="s">
        <v>365</v>
      </c>
      <c r="D331" s="100"/>
      <c r="E331" s="171" t="s">
        <v>352</v>
      </c>
      <c r="F331" s="190" t="s">
        <v>913</v>
      </c>
      <c r="G331" s="213"/>
      <c r="H331" s="79"/>
      <c r="I331" s="79" t="s">
        <v>17</v>
      </c>
      <c r="J331" s="79" t="s">
        <v>17</v>
      </c>
      <c r="K331" s="214" t="s">
        <v>17</v>
      </c>
      <c r="L331" s="198">
        <v>1</v>
      </c>
      <c r="M331" s="138" t="str">
        <f>IF(COUNTA(G331)=1,IF(COUNTA($F331)=1,MAX(M$24:M330)&amp;$F331,MAX(M$24:M330)+1),"")</f>
        <v/>
      </c>
      <c r="N331" s="138" t="str">
        <f>IF(COUNTA(H331)=1,IF(COUNTA($F331)=1,MAX(N$24:N330)&amp;$F331,MAX(N$24:N330)+1),"")</f>
        <v/>
      </c>
      <c r="O331" s="138" t="str">
        <f>IF(COUNTA(I331)=1,IF(COUNTA($F331)=1,MAX(O$24:O330)&amp;$F331,MAX(O$24:O330)+1),"")</f>
        <v>157G2</v>
      </c>
      <c r="P331" s="138" t="str">
        <f>IF(COUNTA(J331)=1,IF(COUNTA($F331)=1,MAX(P$24:P330)&amp;$F331,MAX(P$24:P330)+1),"")</f>
        <v>170G2</v>
      </c>
      <c r="Q331" s="138" t="str">
        <f>IF(COUNTA(K331)=1,IF(COUNTA($F331)=1,MAX(Q$24:Q330)&amp;$F331,MAX(Q$24:Q330)+1),"")</f>
        <v>170G2</v>
      </c>
      <c r="R331" s="138"/>
      <c r="S331" s="138"/>
      <c r="T331" s="138"/>
      <c r="U331" s="138"/>
      <c r="V331" s="138"/>
      <c r="W331" s="138"/>
      <c r="X331" s="138"/>
      <c r="Y331" s="138"/>
      <c r="Z331" s="138"/>
      <c r="AA331" s="138"/>
    </row>
    <row r="332" spans="1:52" s="9" customFormat="1">
      <c r="A332" s="96" t="s">
        <v>1142</v>
      </c>
      <c r="B332" s="80" t="s">
        <v>366</v>
      </c>
      <c r="C332" s="112" t="s">
        <v>367</v>
      </c>
      <c r="D332" s="97"/>
      <c r="E332" s="170" t="s">
        <v>6</v>
      </c>
      <c r="F332" s="192"/>
      <c r="G332" s="211"/>
      <c r="H332" s="78"/>
      <c r="I332" s="78"/>
      <c r="J332" s="78"/>
      <c r="K332" s="212"/>
      <c r="L332" s="197">
        <v>1</v>
      </c>
      <c r="M332" s="179"/>
      <c r="N332" s="80"/>
      <c r="O332" s="80"/>
      <c r="P332" s="80"/>
      <c r="Q332" s="80"/>
      <c r="R332" s="80"/>
      <c r="S332" s="80">
        <v>31</v>
      </c>
      <c r="T332" s="80"/>
      <c r="U332" s="80"/>
      <c r="V332" s="80"/>
      <c r="W332" s="80"/>
      <c r="X332" s="80"/>
      <c r="Y332" s="80"/>
      <c r="Z332" s="80"/>
      <c r="AA332" s="80"/>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row>
    <row r="333" spans="1:52">
      <c r="A333" s="93" t="s">
        <v>1142</v>
      </c>
      <c r="B333" s="138" t="s">
        <v>366</v>
      </c>
      <c r="C333" s="100" t="s">
        <v>368</v>
      </c>
      <c r="D333" s="100"/>
      <c r="E333" s="171" t="s">
        <v>352</v>
      </c>
      <c r="F333" s="190"/>
      <c r="G333" s="213"/>
      <c r="H333" s="79"/>
      <c r="I333" s="79" t="s">
        <v>17</v>
      </c>
      <c r="J333" s="79" t="s">
        <v>17</v>
      </c>
      <c r="K333" s="214" t="s">
        <v>17</v>
      </c>
      <c r="L333" s="198">
        <v>1</v>
      </c>
      <c r="M333" s="138" t="str">
        <f>IF(COUNTA(G333)=1,IF(COUNTA($F333)=1,MAX(M$24:M332)&amp;$F333,MAX(M$24:M332)+1),"")</f>
        <v/>
      </c>
      <c r="N333" s="138" t="str">
        <f>IF(COUNTA(H333)=1,IF(COUNTA($F333)=1,MAX(N$24:N332)&amp;$F333,MAX(N$24:N332)+1),"")</f>
        <v/>
      </c>
      <c r="O333" s="138">
        <f>IF(COUNTA(I333)=1,IF(COUNTA($F333)=1,MAX(O$24:O332)&amp;$F333,MAX(O$24:O332)+1),"")</f>
        <v>158</v>
      </c>
      <c r="P333" s="138">
        <f>IF(COUNTA(J333)=1,IF(COUNTA($F333)=1,MAX(P$24:P332)&amp;$F333,MAX(P$24:P332)+1),"")</f>
        <v>171</v>
      </c>
      <c r="Q333" s="138">
        <f>IF(COUNTA(K333)=1,IF(COUNTA($F333)=1,MAX(Q$24:Q332)&amp;$F333,MAX(Q$24:Q332)+1),"")</f>
        <v>171</v>
      </c>
      <c r="R333" s="138"/>
      <c r="S333" s="138"/>
      <c r="T333" s="138"/>
      <c r="U333" s="138"/>
      <c r="V333" s="138"/>
      <c r="W333" s="138"/>
      <c r="X333" s="138"/>
      <c r="Y333" s="138"/>
      <c r="Z333" s="138"/>
      <c r="AA333" s="138"/>
    </row>
    <row r="334" spans="1:52">
      <c r="A334" s="93" t="s">
        <v>1142</v>
      </c>
      <c r="B334" s="138" t="s">
        <v>366</v>
      </c>
      <c r="C334" s="103" t="s">
        <v>369</v>
      </c>
      <c r="D334" s="100"/>
      <c r="E334" s="171" t="s">
        <v>352</v>
      </c>
      <c r="F334" s="190" t="s">
        <v>920</v>
      </c>
      <c r="G334" s="213"/>
      <c r="H334" s="79"/>
      <c r="I334" s="79" t="s">
        <v>17</v>
      </c>
      <c r="J334" s="79" t="s">
        <v>17</v>
      </c>
      <c r="K334" s="214" t="s">
        <v>17</v>
      </c>
      <c r="L334" s="198">
        <v>1</v>
      </c>
      <c r="M334" s="138" t="str">
        <f>IF(COUNTA(G334)=1,IF(COUNTA($F334)=1,MAX(M$24:M333)&amp;$F334,MAX(M$24:M333)+1),"")</f>
        <v/>
      </c>
      <c r="N334" s="138" t="str">
        <f>IF(COUNTA(H334)=1,IF(COUNTA($F334)=1,MAX(N$24:N333)&amp;$F334,MAX(N$24:N333)+1),"")</f>
        <v/>
      </c>
      <c r="O334" s="138" t="str">
        <f>IF(COUNTA(I334)=1,IF(COUNTA($F334)=1,MAX(O$24:O333)&amp;$F334,MAX(O$24:O333)+1),"")</f>
        <v>158H2</v>
      </c>
      <c r="P334" s="138" t="str">
        <f>IF(COUNTA(J334)=1,IF(COUNTA($F334)=1,MAX(P$24:P333)&amp;$F334,MAX(P$24:P333)+1),"")</f>
        <v>171H2</v>
      </c>
      <c r="Q334" s="138" t="str">
        <f>IF(COUNTA(K334)=1,IF(COUNTA($F334)=1,MAX(Q$24:Q333)&amp;$F334,MAX(Q$24:Q333)+1),"")</f>
        <v>171H2</v>
      </c>
      <c r="R334" s="138"/>
      <c r="S334" s="138"/>
      <c r="T334" s="138"/>
      <c r="U334" s="138"/>
      <c r="V334" s="138"/>
      <c r="W334" s="138"/>
      <c r="X334" s="138"/>
      <c r="Y334" s="138"/>
      <c r="Z334" s="138"/>
      <c r="AA334" s="138"/>
    </row>
    <row r="335" spans="1:52">
      <c r="A335" s="93" t="s">
        <v>1142</v>
      </c>
      <c r="B335" s="138" t="s">
        <v>366</v>
      </c>
      <c r="C335" s="100" t="s">
        <v>370</v>
      </c>
      <c r="D335" s="100"/>
      <c r="E335" s="171" t="s">
        <v>352</v>
      </c>
      <c r="F335" s="190"/>
      <c r="G335" s="213"/>
      <c r="H335" s="79"/>
      <c r="I335" s="79" t="s">
        <v>17</v>
      </c>
      <c r="J335" s="79" t="s">
        <v>17</v>
      </c>
      <c r="K335" s="214" t="s">
        <v>17</v>
      </c>
      <c r="L335" s="198">
        <v>1</v>
      </c>
      <c r="M335" s="138" t="str">
        <f>IF(COUNTA(G335)=1,IF(COUNTA($F335)=1,MAX(M$24:M334)&amp;$F335,MAX(M$24:M334)+1),"")</f>
        <v/>
      </c>
      <c r="N335" s="138" t="str">
        <f>IF(COUNTA(H335)=1,IF(COUNTA($F335)=1,MAX(N$24:N334)&amp;$F335,MAX(N$24:N334)+1),"")</f>
        <v/>
      </c>
      <c r="O335" s="138">
        <f>IF(COUNTA(I335)=1,IF(COUNTA($F335)=1,MAX(O$24:O334)&amp;$F335,MAX(O$24:O334)+1),"")</f>
        <v>159</v>
      </c>
      <c r="P335" s="138">
        <f>IF(COUNTA(J335)=1,IF(COUNTA($F335)=1,MAX(P$24:P334)&amp;$F335,MAX(P$24:P334)+1),"")</f>
        <v>172</v>
      </c>
      <c r="Q335" s="138">
        <f>IF(COUNTA(K335)=1,IF(COUNTA($F335)=1,MAX(Q$24:Q334)&amp;$F335,MAX(Q$24:Q334)+1),"")</f>
        <v>172</v>
      </c>
      <c r="R335" s="138"/>
      <c r="S335" s="138"/>
      <c r="T335" s="138"/>
      <c r="U335" s="138"/>
      <c r="V335" s="138"/>
      <c r="W335" s="138"/>
      <c r="X335" s="138"/>
      <c r="Y335" s="138"/>
      <c r="Z335" s="138"/>
      <c r="AA335" s="138"/>
    </row>
    <row r="336" spans="1:52">
      <c r="A336" s="93" t="s">
        <v>1142</v>
      </c>
      <c r="B336" s="138" t="s">
        <v>366</v>
      </c>
      <c r="C336" s="103" t="s">
        <v>371</v>
      </c>
      <c r="D336" s="100"/>
      <c r="E336" s="171" t="s">
        <v>352</v>
      </c>
      <c r="F336" s="190" t="s">
        <v>927</v>
      </c>
      <c r="G336" s="213"/>
      <c r="H336" s="79"/>
      <c r="I336" s="79" t="s">
        <v>17</v>
      </c>
      <c r="J336" s="79" t="s">
        <v>17</v>
      </c>
      <c r="K336" s="214" t="s">
        <v>17</v>
      </c>
      <c r="L336" s="198">
        <v>1</v>
      </c>
      <c r="M336" s="138" t="str">
        <f>IF(COUNTA(G336)=1,IF(COUNTA($F336)=1,MAX(M$24:M335)&amp;$F336,MAX(M$24:M335)+1),"")</f>
        <v/>
      </c>
      <c r="N336" s="138" t="str">
        <f>IF(COUNTA(H336)=1,IF(COUNTA($F336)=1,MAX(N$24:N335)&amp;$F336,MAX(N$24:N335)+1),"")</f>
        <v/>
      </c>
      <c r="O336" s="138" t="str">
        <f>IF(COUNTA(I336)=1,IF(COUNTA($F336)=1,MAX(O$24:O335)&amp;$F336,MAX(O$24:O335)+1),"")</f>
        <v>159I2</v>
      </c>
      <c r="P336" s="138" t="str">
        <f>IF(COUNTA(J336)=1,IF(COUNTA($F336)=1,MAX(P$24:P335)&amp;$F336,MAX(P$24:P335)+1),"")</f>
        <v>172I2</v>
      </c>
      <c r="Q336" s="138" t="str">
        <f>IF(COUNTA(K336)=1,IF(COUNTA($F336)=1,MAX(Q$24:Q335)&amp;$F336,MAX(Q$24:Q335)+1),"")</f>
        <v>172I2</v>
      </c>
      <c r="R336" s="138"/>
      <c r="S336" s="138"/>
      <c r="T336" s="138"/>
      <c r="U336" s="138"/>
      <c r="V336" s="138"/>
      <c r="W336" s="138"/>
      <c r="X336" s="138"/>
      <c r="Y336" s="138"/>
      <c r="Z336" s="138"/>
      <c r="AA336" s="138"/>
    </row>
    <row r="337" spans="1:52">
      <c r="A337" s="93" t="s">
        <v>1142</v>
      </c>
      <c r="B337" s="138" t="s">
        <v>366</v>
      </c>
      <c r="C337" s="100" t="s">
        <v>372</v>
      </c>
      <c r="D337" s="100"/>
      <c r="E337" s="171" t="s">
        <v>352</v>
      </c>
      <c r="F337" s="190"/>
      <c r="G337" s="213"/>
      <c r="H337" s="79"/>
      <c r="I337" s="79" t="s">
        <v>17</v>
      </c>
      <c r="J337" s="79" t="s">
        <v>17</v>
      </c>
      <c r="K337" s="214" t="s">
        <v>17</v>
      </c>
      <c r="L337" s="198">
        <v>1</v>
      </c>
      <c r="M337" s="138" t="str">
        <f>IF(COUNTA(G337)=1,IF(COUNTA($F337)=1,MAX(M$24:M336)&amp;$F337,MAX(M$24:M336)+1),"")</f>
        <v/>
      </c>
      <c r="N337" s="138" t="str">
        <f>IF(COUNTA(H337)=1,IF(COUNTA($F337)=1,MAX(N$24:N336)&amp;$F337,MAX(N$24:N336)+1),"")</f>
        <v/>
      </c>
      <c r="O337" s="138">
        <f>IF(COUNTA(I337)=1,IF(COUNTA($F337)=1,MAX(O$24:O336)&amp;$F337,MAX(O$24:O336)+1),"")</f>
        <v>160</v>
      </c>
      <c r="P337" s="138">
        <f>IF(COUNTA(J337)=1,IF(COUNTA($F337)=1,MAX(P$24:P336)&amp;$F337,MAX(P$24:P336)+1),"")</f>
        <v>173</v>
      </c>
      <c r="Q337" s="138">
        <f>IF(COUNTA(K337)=1,IF(COUNTA($F337)=1,MAX(Q$24:Q336)&amp;$F337,MAX(Q$24:Q336)+1),"")</f>
        <v>173</v>
      </c>
      <c r="R337" s="138"/>
      <c r="S337" s="138"/>
      <c r="T337" s="138"/>
      <c r="U337" s="138"/>
      <c r="V337" s="138"/>
      <c r="W337" s="138"/>
      <c r="X337" s="138"/>
      <c r="Y337" s="138"/>
      <c r="Z337" s="138"/>
      <c r="AA337" s="138"/>
    </row>
    <row r="338" spans="1:52">
      <c r="A338" s="93" t="s">
        <v>1142</v>
      </c>
      <c r="B338" s="138" t="s">
        <v>366</v>
      </c>
      <c r="C338" s="103" t="s">
        <v>373</v>
      </c>
      <c r="D338" s="100"/>
      <c r="E338" s="171" t="s">
        <v>352</v>
      </c>
      <c r="F338" s="190" t="s">
        <v>934</v>
      </c>
      <c r="G338" s="213"/>
      <c r="H338" s="79"/>
      <c r="I338" s="79" t="s">
        <v>17</v>
      </c>
      <c r="J338" s="79" t="s">
        <v>17</v>
      </c>
      <c r="K338" s="214" t="s">
        <v>17</v>
      </c>
      <c r="L338" s="198">
        <v>1</v>
      </c>
      <c r="M338" s="138" t="str">
        <f>IF(COUNTA(G338)=1,IF(COUNTA($F338)=1,MAX(M$24:M337)&amp;$F338,MAX(M$24:M337)+1),"")</f>
        <v/>
      </c>
      <c r="N338" s="138" t="str">
        <f>IF(COUNTA(H338)=1,IF(COUNTA($F338)=1,MAX(N$24:N337)&amp;$F338,MAX(N$24:N337)+1),"")</f>
        <v/>
      </c>
      <c r="O338" s="138" t="str">
        <f>IF(COUNTA(I338)=1,IF(COUNTA($F338)=1,MAX(O$24:O337)&amp;$F338,MAX(O$24:O337)+1),"")</f>
        <v>160J2</v>
      </c>
      <c r="P338" s="138" t="str">
        <f>IF(COUNTA(J338)=1,IF(COUNTA($F338)=1,MAX(P$24:P337)&amp;$F338,MAX(P$24:P337)+1),"")</f>
        <v>173J2</v>
      </c>
      <c r="Q338" s="138" t="str">
        <f>IF(COUNTA(K338)=1,IF(COUNTA($F338)=1,MAX(Q$24:Q337)&amp;$F338,MAX(Q$24:Q337)+1),"")</f>
        <v>173J2</v>
      </c>
      <c r="R338" s="138"/>
      <c r="S338" s="138"/>
      <c r="T338" s="138"/>
      <c r="U338" s="138"/>
      <c r="V338" s="138"/>
      <c r="W338" s="138"/>
      <c r="X338" s="138"/>
      <c r="Y338" s="138"/>
      <c r="Z338" s="138"/>
      <c r="AA338" s="138"/>
    </row>
    <row r="339" spans="1:52">
      <c r="A339" s="93" t="s">
        <v>1142</v>
      </c>
      <c r="B339" s="138" t="s">
        <v>366</v>
      </c>
      <c r="C339" s="100" t="s">
        <v>374</v>
      </c>
      <c r="D339" s="100"/>
      <c r="E339" s="171" t="s">
        <v>352</v>
      </c>
      <c r="F339" s="190"/>
      <c r="G339" s="213"/>
      <c r="H339" s="79"/>
      <c r="I339" s="79" t="s">
        <v>17</v>
      </c>
      <c r="J339" s="79" t="s">
        <v>17</v>
      </c>
      <c r="K339" s="214" t="s">
        <v>17</v>
      </c>
      <c r="L339" s="198">
        <v>1</v>
      </c>
      <c r="M339" s="138" t="str">
        <f>IF(COUNTA(G339)=1,IF(COUNTA($F339)=1,MAX(M$24:M338)&amp;$F339,MAX(M$24:M338)+1),"")</f>
        <v/>
      </c>
      <c r="N339" s="138" t="str">
        <f>IF(COUNTA(H339)=1,IF(COUNTA($F339)=1,MAX(N$24:N338)&amp;$F339,MAX(N$24:N338)+1),"")</f>
        <v/>
      </c>
      <c r="O339" s="138">
        <f>IF(COUNTA(I339)=1,IF(COUNTA($F339)=1,MAX(O$24:O338)&amp;$F339,MAX(O$24:O338)+1),"")</f>
        <v>161</v>
      </c>
      <c r="P339" s="138">
        <f>IF(COUNTA(J339)=1,IF(COUNTA($F339)=1,MAX(P$24:P338)&amp;$F339,MAX(P$24:P338)+1),"")</f>
        <v>174</v>
      </c>
      <c r="Q339" s="138">
        <f>IF(COUNTA(K339)=1,IF(COUNTA($F339)=1,MAX(Q$24:Q338)&amp;$F339,MAX(Q$24:Q338)+1),"")</f>
        <v>174</v>
      </c>
      <c r="R339" s="138"/>
      <c r="S339" s="138"/>
      <c r="T339" s="138"/>
      <c r="U339" s="138"/>
      <c r="V339" s="138"/>
      <c r="W339" s="138"/>
      <c r="X339" s="138"/>
      <c r="Y339" s="138"/>
      <c r="Z339" s="138"/>
      <c r="AA339" s="138"/>
    </row>
    <row r="340" spans="1:52">
      <c r="A340" s="93" t="s">
        <v>1142</v>
      </c>
      <c r="B340" s="138" t="s">
        <v>366</v>
      </c>
      <c r="C340" s="103" t="s">
        <v>375</v>
      </c>
      <c r="D340" s="100"/>
      <c r="E340" s="171" t="s">
        <v>352</v>
      </c>
      <c r="F340" s="190" t="s">
        <v>941</v>
      </c>
      <c r="G340" s="213"/>
      <c r="H340" s="79"/>
      <c r="I340" s="79" t="s">
        <v>17</v>
      </c>
      <c r="J340" s="79" t="s">
        <v>17</v>
      </c>
      <c r="K340" s="214" t="s">
        <v>17</v>
      </c>
      <c r="L340" s="198">
        <v>1</v>
      </c>
      <c r="M340" s="138" t="str">
        <f>IF(COUNTA(G340)=1,IF(COUNTA($F340)=1,MAX(M$24:M339)&amp;$F340,MAX(M$24:M339)+1),"")</f>
        <v/>
      </c>
      <c r="N340" s="138" t="str">
        <f>IF(COUNTA(H340)=1,IF(COUNTA($F340)=1,MAX(N$24:N339)&amp;$F340,MAX(N$24:N339)+1),"")</f>
        <v/>
      </c>
      <c r="O340" s="138" t="str">
        <f>IF(COUNTA(I340)=1,IF(COUNTA($F340)=1,MAX(O$24:O339)&amp;$F340,MAX(O$24:O339)+1),"")</f>
        <v>161K2</v>
      </c>
      <c r="P340" s="138" t="str">
        <f>IF(COUNTA(J340)=1,IF(COUNTA($F340)=1,MAX(P$24:P339)&amp;$F340,MAX(P$24:P339)+1),"")</f>
        <v>174K2</v>
      </c>
      <c r="Q340" s="138" t="str">
        <f>IF(COUNTA(K340)=1,IF(COUNTA($F340)=1,MAX(Q$24:Q339)&amp;$F340,MAX(Q$24:Q339)+1),"")</f>
        <v>174K2</v>
      </c>
      <c r="R340" s="138"/>
      <c r="S340" s="138"/>
      <c r="T340" s="138"/>
      <c r="U340" s="138"/>
      <c r="V340" s="138"/>
      <c r="W340" s="138"/>
      <c r="X340" s="138"/>
      <c r="Y340" s="138"/>
      <c r="Z340" s="138"/>
      <c r="AA340" s="138"/>
    </row>
    <row r="341" spans="1:52" s="9" customFormat="1">
      <c r="A341" s="96" t="s">
        <v>1142</v>
      </c>
      <c r="B341" s="80" t="s">
        <v>376</v>
      </c>
      <c r="C341" s="112" t="s">
        <v>376</v>
      </c>
      <c r="D341" s="97"/>
      <c r="E341" s="170" t="s">
        <v>6</v>
      </c>
      <c r="F341" s="192"/>
      <c r="G341" s="211"/>
      <c r="H341" s="78"/>
      <c r="I341" s="78"/>
      <c r="J341" s="78"/>
      <c r="K341" s="212"/>
      <c r="L341" s="197">
        <v>1</v>
      </c>
      <c r="M341" s="179"/>
      <c r="N341" s="80"/>
      <c r="O341" s="80"/>
      <c r="P341" s="80"/>
      <c r="Q341" s="80"/>
      <c r="R341" s="80"/>
      <c r="S341" s="80"/>
      <c r="T341" s="80"/>
      <c r="U341" s="80"/>
      <c r="V341" s="80"/>
      <c r="W341" s="80"/>
      <c r="X341" s="80"/>
      <c r="Y341" s="80"/>
      <c r="Z341" s="80"/>
      <c r="AA341" s="80"/>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row>
    <row r="342" spans="1:52">
      <c r="A342" s="93" t="s">
        <v>1142</v>
      </c>
      <c r="B342" s="138" t="s">
        <v>376</v>
      </c>
      <c r="C342" s="100" t="s">
        <v>377</v>
      </c>
      <c r="D342" s="100"/>
      <c r="E342" s="171" t="s">
        <v>352</v>
      </c>
      <c r="F342" s="190"/>
      <c r="G342" s="213"/>
      <c r="H342" s="79" t="s">
        <v>17</v>
      </c>
      <c r="I342" s="79" t="s">
        <v>17</v>
      </c>
      <c r="J342" s="79" t="s">
        <v>17</v>
      </c>
      <c r="K342" s="214" t="s">
        <v>17</v>
      </c>
      <c r="L342" s="198">
        <v>1</v>
      </c>
      <c r="M342" s="138" t="str">
        <f>IF(COUNTA(G342)=1,IF(COUNTA($F342)=1,MAX(M$24:M341)&amp;$F342,MAX(M$24:M341)+1),"")</f>
        <v/>
      </c>
      <c r="N342" s="138">
        <f>IF(COUNTA(H342)=1,IF(COUNTA($F342)=1,MAX(N$24:N341)&amp;$F342,MAX(N$24:N341)+1),"")</f>
        <v>136</v>
      </c>
      <c r="O342" s="138">
        <f>IF(COUNTA(I342)=1,IF(COUNTA($F342)=1,MAX(O$24:O341)&amp;$F342,MAX(O$24:O341)+1),"")</f>
        <v>162</v>
      </c>
      <c r="P342" s="138">
        <f>IF(COUNTA(J342)=1,IF(COUNTA($F342)=1,MAX(P$24:P341)&amp;$F342,MAX(P$24:P341)+1),"")</f>
        <v>175</v>
      </c>
      <c r="Q342" s="138">
        <f>IF(COUNTA(K342)=1,IF(COUNTA($F342)=1,MAX(Q$24:Q341)&amp;$F342,MAX(Q$24:Q341)+1),"")</f>
        <v>175</v>
      </c>
      <c r="R342" s="138"/>
      <c r="S342" s="138"/>
      <c r="T342" s="138"/>
      <c r="U342" s="138"/>
      <c r="V342" s="138"/>
      <c r="W342" s="138"/>
      <c r="X342" s="138"/>
      <c r="Y342" s="138"/>
      <c r="Z342" s="138"/>
      <c r="AA342" s="138"/>
    </row>
    <row r="343" spans="1:52">
      <c r="A343" s="93" t="s">
        <v>1142</v>
      </c>
      <c r="B343" s="138" t="s">
        <v>376</v>
      </c>
      <c r="C343" s="100" t="s">
        <v>378</v>
      </c>
      <c r="D343" s="100"/>
      <c r="E343" s="171" t="s">
        <v>352</v>
      </c>
      <c r="F343" s="190"/>
      <c r="G343" s="213"/>
      <c r="H343" s="79" t="s">
        <v>17</v>
      </c>
      <c r="I343" s="79" t="s">
        <v>17</v>
      </c>
      <c r="J343" s="79" t="s">
        <v>17</v>
      </c>
      <c r="K343" s="214" t="s">
        <v>17</v>
      </c>
      <c r="L343" s="198">
        <v>1</v>
      </c>
      <c r="M343" s="138" t="str">
        <f>IF(COUNTA(G343)=1,IF(COUNTA($F343)=1,MAX(M$24:M342)&amp;$F343,MAX(M$24:M342)+1),"")</f>
        <v/>
      </c>
      <c r="N343" s="138">
        <f>IF(COUNTA(H343)=1,IF(COUNTA($F343)=1,MAX(N$24:N342)&amp;$F343,MAX(N$24:N342)+1),"")</f>
        <v>137</v>
      </c>
      <c r="O343" s="138">
        <f>IF(COUNTA(I343)=1,IF(COUNTA($F343)=1,MAX(O$24:O342)&amp;$F343,MAX(O$24:O342)+1),"")</f>
        <v>163</v>
      </c>
      <c r="P343" s="138">
        <f>IF(COUNTA(J343)=1,IF(COUNTA($F343)=1,MAX(P$24:P342)&amp;$F343,MAX(P$24:P342)+1),"")</f>
        <v>176</v>
      </c>
      <c r="Q343" s="138">
        <f>IF(COUNTA(K343)=1,IF(COUNTA($F343)=1,MAX(Q$24:Q342)&amp;$F343,MAX(Q$24:Q342)+1),"")</f>
        <v>176</v>
      </c>
      <c r="R343" s="138"/>
      <c r="S343" s="138"/>
      <c r="T343" s="138"/>
      <c r="U343" s="138"/>
      <c r="V343" s="138"/>
      <c r="W343" s="138"/>
      <c r="X343" s="138"/>
      <c r="Y343" s="138"/>
      <c r="Z343" s="138"/>
      <c r="AA343" s="138"/>
    </row>
    <row r="344" spans="1:52" ht="43.2">
      <c r="A344" s="93" t="s">
        <v>1142</v>
      </c>
      <c r="B344" s="138" t="s">
        <v>376</v>
      </c>
      <c r="C344" s="100" t="s">
        <v>379</v>
      </c>
      <c r="D344" s="100"/>
      <c r="E344" s="171" t="s">
        <v>352</v>
      </c>
      <c r="F344" s="190"/>
      <c r="G344" s="213"/>
      <c r="H344" s="79" t="s">
        <v>17</v>
      </c>
      <c r="I344" s="79" t="s">
        <v>17</v>
      </c>
      <c r="J344" s="79" t="s">
        <v>17</v>
      </c>
      <c r="K344" s="214" t="s">
        <v>17</v>
      </c>
      <c r="L344" s="198">
        <v>1</v>
      </c>
      <c r="M344" s="138" t="str">
        <f>IF(COUNTA(G344)=1,IF(COUNTA($F344)=1,MAX(M$24:M343)&amp;$F344,MAX(M$24:M343)+1),"")</f>
        <v/>
      </c>
      <c r="N344" s="138">
        <f>IF(COUNTA(H344)=1,IF(COUNTA($F344)=1,MAX(N$24:N343)&amp;$F344,MAX(N$24:N343)+1),"")</f>
        <v>138</v>
      </c>
      <c r="O344" s="138">
        <f>IF(COUNTA(I344)=1,IF(COUNTA($F344)=1,MAX(O$24:O343)&amp;$F344,MAX(O$24:O343)+1),"")</f>
        <v>164</v>
      </c>
      <c r="P344" s="138">
        <f>IF(COUNTA(J344)=1,IF(COUNTA($F344)=1,MAX(P$24:P343)&amp;$F344,MAX(P$24:P343)+1),"")</f>
        <v>177</v>
      </c>
      <c r="Q344" s="138">
        <f>IF(COUNTA(K344)=1,IF(COUNTA($F344)=1,MAX(Q$24:Q343)&amp;$F344,MAX(Q$24:Q343)+1),"")</f>
        <v>177</v>
      </c>
      <c r="R344" s="138"/>
      <c r="S344" s="138"/>
      <c r="T344" s="138"/>
      <c r="U344" s="138"/>
      <c r="V344" s="138"/>
      <c r="W344" s="138"/>
      <c r="X344" s="138"/>
      <c r="Y344" s="138"/>
      <c r="Z344" s="138"/>
      <c r="AA344" s="138"/>
    </row>
    <row r="345" spans="1:52" ht="43.2">
      <c r="A345" s="93" t="s">
        <v>1142</v>
      </c>
      <c r="B345" s="138" t="s">
        <v>380</v>
      </c>
      <c r="C345" s="103" t="s">
        <v>1026</v>
      </c>
      <c r="D345" s="100"/>
      <c r="E345" s="173" t="s">
        <v>114</v>
      </c>
      <c r="F345" s="190"/>
      <c r="G345" s="213" t="s">
        <v>17</v>
      </c>
      <c r="H345" s="79" t="s">
        <v>17</v>
      </c>
      <c r="I345" s="79" t="s">
        <v>17</v>
      </c>
      <c r="J345" s="79" t="s">
        <v>17</v>
      </c>
      <c r="K345" s="214" t="s">
        <v>17</v>
      </c>
      <c r="L345" s="198">
        <v>1</v>
      </c>
      <c r="M345" s="181" t="s">
        <v>114</v>
      </c>
      <c r="N345" s="155" t="s">
        <v>114</v>
      </c>
      <c r="O345" s="155" t="s">
        <v>114</v>
      </c>
      <c r="P345" s="155" t="s">
        <v>114</v>
      </c>
      <c r="Q345" s="155" t="s">
        <v>114</v>
      </c>
      <c r="R345" s="138"/>
      <c r="S345" s="138"/>
      <c r="T345" s="138"/>
      <c r="U345" s="138"/>
      <c r="V345" s="138"/>
      <c r="W345" s="138"/>
      <c r="X345" s="138"/>
      <c r="Y345" s="138"/>
      <c r="Z345" s="138"/>
      <c r="AA345" s="138"/>
    </row>
    <row r="346" spans="1:52" s="9" customFormat="1">
      <c r="A346" s="96" t="s">
        <v>1142</v>
      </c>
      <c r="B346" s="80" t="s">
        <v>380</v>
      </c>
      <c r="C346" s="112" t="s">
        <v>380</v>
      </c>
      <c r="D346" s="97"/>
      <c r="E346" s="170" t="s">
        <v>6</v>
      </c>
      <c r="F346" s="192"/>
      <c r="G346" s="211"/>
      <c r="H346" s="78"/>
      <c r="I346" s="78"/>
      <c r="J346" s="78"/>
      <c r="K346" s="212"/>
      <c r="L346" s="197">
        <v>1</v>
      </c>
      <c r="M346" s="179"/>
      <c r="N346" s="80"/>
      <c r="O346" s="80"/>
      <c r="P346" s="80"/>
      <c r="Q346" s="80"/>
      <c r="R346" s="80"/>
      <c r="S346" s="80">
        <v>32</v>
      </c>
      <c r="T346" s="80"/>
      <c r="U346" s="80"/>
      <c r="V346" s="80"/>
      <c r="W346" s="80"/>
      <c r="X346" s="80"/>
      <c r="Y346" s="80"/>
      <c r="Z346" s="80"/>
      <c r="AA346" s="80"/>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row>
    <row r="347" spans="1:52">
      <c r="A347" s="93" t="s">
        <v>1142</v>
      </c>
      <c r="B347" s="138" t="s">
        <v>380</v>
      </c>
      <c r="C347" s="100" t="s">
        <v>382</v>
      </c>
      <c r="D347" s="100"/>
      <c r="E347" s="171" t="s">
        <v>352</v>
      </c>
      <c r="F347" s="190"/>
      <c r="G347" s="213"/>
      <c r="H347" s="79"/>
      <c r="I347" s="79" t="s">
        <v>17</v>
      </c>
      <c r="J347" s="79" t="s">
        <v>17</v>
      </c>
      <c r="K347" s="214" t="s">
        <v>17</v>
      </c>
      <c r="L347" s="198">
        <v>1</v>
      </c>
      <c r="M347" s="138" t="str">
        <f>IF(COUNTA(G347)=1,IF(COUNTA($F347)=1,MAX(M$24:M345)&amp;$F347,MAX(M$24:M345)+1),"")</f>
        <v/>
      </c>
      <c r="N347" s="138" t="str">
        <f>IF(COUNTA(H347)=1,IF(COUNTA($F347)=1,MAX(N$24:N345)&amp;$F347,MAX(N$24:N345)+1),"")</f>
        <v/>
      </c>
      <c r="O347" s="138">
        <f>IF(COUNTA(I347)=1,IF(COUNTA($F347)=1,MAX(O$24:O345)&amp;$F347,MAX(O$24:O345)+1),"")</f>
        <v>165</v>
      </c>
      <c r="P347" s="138">
        <f>IF(COUNTA(J347)=1,IF(COUNTA($F347)=1,MAX(P$24:P345)&amp;$F347,MAX(P$24:P345)+1),"")</f>
        <v>178</v>
      </c>
      <c r="Q347" s="138">
        <f>IF(COUNTA(K347)=1,IF(COUNTA($F347)=1,MAX(Q$24:Q345)&amp;$F347,MAX(Q$24:Q345)+1),"")</f>
        <v>178</v>
      </c>
      <c r="R347" s="138"/>
      <c r="S347" s="138"/>
      <c r="T347" s="138"/>
      <c r="U347" s="138"/>
      <c r="V347" s="138"/>
      <c r="W347" s="138"/>
      <c r="X347" s="138"/>
      <c r="Y347" s="138"/>
      <c r="Z347" s="138"/>
      <c r="AA347" s="138"/>
    </row>
    <row r="348" spans="1:52" ht="29.4" customHeight="1">
      <c r="A348" s="93" t="s">
        <v>1142</v>
      </c>
      <c r="B348" s="138" t="s">
        <v>380</v>
      </c>
      <c r="C348" s="103" t="s">
        <v>383</v>
      </c>
      <c r="D348" s="100"/>
      <c r="E348" s="171" t="s">
        <v>352</v>
      </c>
      <c r="F348" s="190" t="s">
        <v>943</v>
      </c>
      <c r="G348" s="213"/>
      <c r="H348" s="79"/>
      <c r="I348" s="79" t="s">
        <v>17</v>
      </c>
      <c r="J348" s="79" t="s">
        <v>17</v>
      </c>
      <c r="K348" s="214" t="s">
        <v>17</v>
      </c>
      <c r="L348" s="198">
        <v>1</v>
      </c>
      <c r="M348" s="138" t="str">
        <f>IF(COUNTA(G348)=1,IF(COUNTA($F348)=1,MAX(M$24:M347)&amp;$F348,MAX(M$24:M347)+1),"")</f>
        <v/>
      </c>
      <c r="N348" s="138" t="str">
        <f>IF(COUNTA(H348)=1,IF(COUNTA($F348)=1,MAX(N$24:N347)&amp;$F348,MAX(N$24:N347)+1),"")</f>
        <v/>
      </c>
      <c r="O348" s="138" t="str">
        <f>IF(COUNTA(I348)=1,IF(COUNTA($F348)=1,MAX(O$24:O347)&amp;$F348,MAX(O$24:O347)+1),"")</f>
        <v>165B</v>
      </c>
      <c r="P348" s="138" t="str">
        <f>IF(COUNTA(J348)=1,IF(COUNTA($F348)=1,MAX(P$24:P347)&amp;$F348,MAX(P$24:P347)+1),"")</f>
        <v>178B</v>
      </c>
      <c r="Q348" s="138" t="str">
        <f>IF(COUNTA(K348)=1,IF(COUNTA($F348)=1,MAX(Q$24:Q347)&amp;$F348,MAX(Q$24:Q347)+1),"")</f>
        <v>178B</v>
      </c>
      <c r="R348" s="138"/>
      <c r="S348" s="138"/>
      <c r="T348" s="138"/>
      <c r="U348" s="138"/>
      <c r="V348" s="138"/>
      <c r="W348" s="138"/>
      <c r="X348" s="138"/>
      <c r="Y348" s="138"/>
      <c r="Z348" s="138"/>
      <c r="AA348" s="138"/>
    </row>
    <row r="349" spans="1:52" s="9" customFormat="1">
      <c r="A349" s="96" t="s">
        <v>1142</v>
      </c>
      <c r="B349" s="80" t="s">
        <v>384</v>
      </c>
      <c r="C349" s="112" t="s">
        <v>384</v>
      </c>
      <c r="D349" s="97"/>
      <c r="E349" s="170" t="s">
        <v>6</v>
      </c>
      <c r="F349" s="192"/>
      <c r="G349" s="211"/>
      <c r="H349" s="78"/>
      <c r="I349" s="78"/>
      <c r="J349" s="78"/>
      <c r="K349" s="212"/>
      <c r="L349" s="197">
        <v>1</v>
      </c>
      <c r="M349" s="179"/>
      <c r="N349" s="80"/>
      <c r="O349" s="80"/>
      <c r="P349" s="80"/>
      <c r="Q349" s="80"/>
      <c r="R349" s="80"/>
      <c r="S349" s="80">
        <v>33</v>
      </c>
      <c r="T349" s="80"/>
      <c r="U349" s="80"/>
      <c r="V349" s="80"/>
      <c r="W349" s="80"/>
      <c r="X349" s="80"/>
      <c r="Y349" s="80"/>
      <c r="Z349" s="80"/>
      <c r="AA349" s="80"/>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row>
    <row r="350" spans="1:52">
      <c r="A350" s="93" t="s">
        <v>1142</v>
      </c>
      <c r="B350" s="138" t="s">
        <v>384</v>
      </c>
      <c r="C350" s="100" t="s">
        <v>385</v>
      </c>
      <c r="D350" s="100"/>
      <c r="E350" s="171" t="s">
        <v>352</v>
      </c>
      <c r="F350" s="190"/>
      <c r="G350" s="213"/>
      <c r="H350" s="79" t="s">
        <v>17</v>
      </c>
      <c r="I350" s="79" t="s">
        <v>17</v>
      </c>
      <c r="J350" s="79" t="s">
        <v>17</v>
      </c>
      <c r="K350" s="214" t="s">
        <v>17</v>
      </c>
      <c r="L350" s="198">
        <v>1</v>
      </c>
      <c r="M350" s="138" t="str">
        <f>IF(COUNTA(G350)=1,IF(COUNTA($F350)=1,MAX(M$24:M349)&amp;$F350,MAX(M$24:M349)+1),"")</f>
        <v/>
      </c>
      <c r="N350" s="138">
        <f>IF(COUNTA(H350)=1,IF(COUNTA($F350)=1,MAX(N$24:N349)&amp;$F350,MAX(N$24:N349)+1),"")</f>
        <v>139</v>
      </c>
      <c r="O350" s="138">
        <f>IF(COUNTA(I350)=1,IF(COUNTA($F350)=1,MAX(O$24:O349)&amp;$F350,MAX(O$24:O349)+1),"")</f>
        <v>166</v>
      </c>
      <c r="P350" s="138">
        <f>IF(COUNTA(J350)=1,IF(COUNTA($F350)=1,MAX(P$24:P349)&amp;$F350,MAX(P$24:P349)+1),"")</f>
        <v>179</v>
      </c>
      <c r="Q350" s="138">
        <f>IF(COUNTA(K350)=1,IF(COUNTA($F350)=1,MAX(Q$24:Q349)&amp;$F350,MAX(Q$24:Q349)+1),"")</f>
        <v>179</v>
      </c>
      <c r="R350" s="138"/>
      <c r="S350" s="138"/>
      <c r="T350" s="138"/>
      <c r="U350" s="138"/>
      <c r="V350" s="138"/>
      <c r="W350" s="138"/>
      <c r="X350" s="138"/>
      <c r="Y350" s="138"/>
      <c r="Z350" s="138"/>
      <c r="AA350" s="138"/>
    </row>
    <row r="351" spans="1:52">
      <c r="A351" s="93" t="s">
        <v>1142</v>
      </c>
      <c r="B351" s="138" t="s">
        <v>384</v>
      </c>
      <c r="C351" s="103" t="s">
        <v>386</v>
      </c>
      <c r="D351" s="100"/>
      <c r="E351" s="171" t="s">
        <v>352</v>
      </c>
      <c r="F351" s="190" t="s">
        <v>871</v>
      </c>
      <c r="G351" s="213"/>
      <c r="H351" s="79" t="s">
        <v>17</v>
      </c>
      <c r="I351" s="79" t="s">
        <v>17</v>
      </c>
      <c r="J351" s="79" t="s">
        <v>17</v>
      </c>
      <c r="K351" s="214" t="s">
        <v>17</v>
      </c>
      <c r="L351" s="198">
        <v>1</v>
      </c>
      <c r="M351" s="138" t="str">
        <f>IF(COUNTA(G351)=1,IF(COUNTA($F351)=1,MAX(M$24:M350)&amp;$F351,MAX(M$24:M350)+1),"")</f>
        <v/>
      </c>
      <c r="N351" s="138" t="str">
        <f>IF(COUNTA(H351)=1,IF(COUNTA($F351)=1,MAX(N$24:N350)&amp;$F351,MAX(N$24:N350)+1),"")</f>
        <v>139A2</v>
      </c>
      <c r="O351" s="138" t="str">
        <f>IF(COUNTA(I351)=1,IF(COUNTA($F351)=1,MAX(O$24:O350)&amp;$F351,MAX(O$24:O350)+1),"")</f>
        <v>166A2</v>
      </c>
      <c r="P351" s="138" t="str">
        <f>IF(COUNTA(J351)=1,IF(COUNTA($F351)=1,MAX(P$24:P350)&amp;$F351,MAX(P$24:P350)+1),"")</f>
        <v>179A2</v>
      </c>
      <c r="Q351" s="138" t="str">
        <f>IF(COUNTA(K351)=1,IF(COUNTA($F351)=1,MAX(Q$24:Q350)&amp;$F351,MAX(Q$24:Q350)+1),"")</f>
        <v>179A2</v>
      </c>
      <c r="R351" s="138"/>
      <c r="S351" s="138"/>
      <c r="T351" s="138"/>
      <c r="U351" s="138"/>
      <c r="V351" s="138"/>
      <c r="W351" s="138"/>
      <c r="X351" s="138"/>
      <c r="Y351" s="138"/>
      <c r="Z351" s="138"/>
      <c r="AA351" s="138"/>
    </row>
    <row r="352" spans="1:52" s="9" customFormat="1">
      <c r="A352" s="96" t="s">
        <v>1142</v>
      </c>
      <c r="B352" s="80" t="s">
        <v>384</v>
      </c>
      <c r="C352" s="97" t="s">
        <v>384</v>
      </c>
      <c r="D352" s="97"/>
      <c r="E352" s="170" t="s">
        <v>6</v>
      </c>
      <c r="F352" s="192"/>
      <c r="G352" s="211"/>
      <c r="H352" s="78"/>
      <c r="I352" s="78"/>
      <c r="J352" s="78"/>
      <c r="K352" s="212"/>
      <c r="L352" s="197">
        <v>1</v>
      </c>
      <c r="M352" s="179"/>
      <c r="N352" s="80"/>
      <c r="O352" s="80"/>
      <c r="P352" s="80"/>
      <c r="Q352" s="80"/>
      <c r="R352" s="80"/>
      <c r="S352" s="80">
        <v>34</v>
      </c>
      <c r="T352" s="80"/>
      <c r="U352" s="80"/>
      <c r="V352" s="80"/>
      <c r="W352" s="80"/>
      <c r="X352" s="80"/>
      <c r="Y352" s="80"/>
      <c r="Z352" s="80"/>
      <c r="AA352" s="80"/>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row>
    <row r="353" spans="1:52" ht="26.4" customHeight="1">
      <c r="A353" s="93" t="s">
        <v>1142</v>
      </c>
      <c r="B353" s="138" t="s">
        <v>384</v>
      </c>
      <c r="C353" s="100" t="s">
        <v>387</v>
      </c>
      <c r="D353" s="100"/>
      <c r="E353" s="171" t="s">
        <v>352</v>
      </c>
      <c r="F353" s="190"/>
      <c r="G353" s="213"/>
      <c r="H353" s="79" t="s">
        <v>17</v>
      </c>
      <c r="I353" s="79" t="s">
        <v>17</v>
      </c>
      <c r="J353" s="79" t="s">
        <v>17</v>
      </c>
      <c r="K353" s="214" t="s">
        <v>17</v>
      </c>
      <c r="L353" s="198">
        <v>1</v>
      </c>
      <c r="M353" s="138" t="str">
        <f>IF(COUNTA(G353)=1,IF(COUNTA($F353)=1,MAX(M$24:M351)&amp;$F353,MAX(M$24:M351)+1),"")</f>
        <v/>
      </c>
      <c r="N353" s="138">
        <f>IF(COUNTA(H353)=1,IF(COUNTA($F353)=1,MAX(N$24:N351)&amp;$F353,MAX(N$24:N351)+1),"")</f>
        <v>140</v>
      </c>
      <c r="O353" s="138">
        <f>IF(COUNTA(I353)=1,IF(COUNTA($F353)=1,MAX(O$24:O351)&amp;$F353,MAX(O$24:O351)+1),"")</f>
        <v>167</v>
      </c>
      <c r="P353" s="138">
        <f>IF(COUNTA(J353)=1,IF(COUNTA($F353)=1,MAX(P$24:P351)&amp;$F353,MAX(P$24:P351)+1),"")</f>
        <v>180</v>
      </c>
      <c r="Q353" s="138">
        <f>IF(COUNTA(K353)=1,IF(COUNTA($F353)=1,MAX(Q$24:Q351)&amp;$F353,MAX(Q$24:Q351)+1),"")</f>
        <v>180</v>
      </c>
      <c r="R353" s="138"/>
      <c r="S353" s="138"/>
      <c r="T353" s="138"/>
      <c r="U353" s="138"/>
      <c r="V353" s="138"/>
      <c r="W353" s="138"/>
      <c r="X353" s="138"/>
      <c r="Y353" s="138"/>
      <c r="Z353" s="138"/>
      <c r="AA353" s="138"/>
    </row>
    <row r="354" spans="1:52" ht="36.6" customHeight="1">
      <c r="A354" s="93" t="s">
        <v>1142</v>
      </c>
      <c r="B354" s="138" t="s">
        <v>384</v>
      </c>
      <c r="C354" s="103" t="s">
        <v>388</v>
      </c>
      <c r="D354" s="100"/>
      <c r="E354" s="171" t="s">
        <v>352</v>
      </c>
      <c r="F354" s="190" t="s">
        <v>878</v>
      </c>
      <c r="G354" s="213"/>
      <c r="H354" s="79" t="s">
        <v>17</v>
      </c>
      <c r="I354" s="79" t="s">
        <v>17</v>
      </c>
      <c r="J354" s="79" t="s">
        <v>17</v>
      </c>
      <c r="K354" s="214" t="s">
        <v>17</v>
      </c>
      <c r="L354" s="198">
        <v>1</v>
      </c>
      <c r="M354" s="138" t="str">
        <f>IF(COUNTA(G354)=1,IF(COUNTA($F354)=1,MAX(M$24:M353)&amp;$F354,MAX(M$24:M353)+1),"")</f>
        <v/>
      </c>
      <c r="N354" s="138" t="str">
        <f>IF(COUNTA(H354)=1,IF(COUNTA($F354)=1,MAX(N$24:N353)&amp;$F354,MAX(N$24:N353)+1),"")</f>
        <v>140B2</v>
      </c>
      <c r="O354" s="138" t="str">
        <f>IF(COUNTA(I354)=1,IF(COUNTA($F354)=1,MAX(O$24:O353)&amp;$F354,MAX(O$24:O353)+1),"")</f>
        <v>167B2</v>
      </c>
      <c r="P354" s="138" t="str">
        <f>IF(COUNTA(J354)=1,IF(COUNTA($F354)=1,MAX(P$24:P353)&amp;$F354,MAX(P$24:P353)+1),"")</f>
        <v>180B2</v>
      </c>
      <c r="Q354" s="138" t="str">
        <f>IF(COUNTA(K354)=1,IF(COUNTA($F354)=1,MAX(Q$24:Q353)&amp;$F354,MAX(Q$24:Q353)+1),"")</f>
        <v>180B2</v>
      </c>
      <c r="R354" s="138"/>
      <c r="S354" s="138"/>
      <c r="T354" s="138"/>
      <c r="U354" s="138"/>
      <c r="V354" s="138"/>
      <c r="W354" s="138"/>
      <c r="X354" s="138"/>
      <c r="Y354" s="138"/>
      <c r="Z354" s="138"/>
      <c r="AA354" s="138"/>
    </row>
    <row r="355" spans="1:52" s="9" customFormat="1">
      <c r="A355" s="96" t="s">
        <v>1142</v>
      </c>
      <c r="B355" s="80" t="s">
        <v>389</v>
      </c>
      <c r="C355" s="323" t="s">
        <v>390</v>
      </c>
      <c r="D355" s="96"/>
      <c r="E355" s="170" t="s">
        <v>6</v>
      </c>
      <c r="F355" s="192"/>
      <c r="G355" s="211"/>
      <c r="H355" s="78"/>
      <c r="I355" s="78"/>
      <c r="J355" s="78"/>
      <c r="K355" s="212"/>
      <c r="L355" s="197">
        <v>1</v>
      </c>
      <c r="M355" s="179"/>
      <c r="N355" s="80"/>
      <c r="O355" s="80"/>
      <c r="P355" s="80"/>
      <c r="Q355" s="80"/>
      <c r="R355" s="80"/>
      <c r="S355" s="80">
        <v>313</v>
      </c>
      <c r="T355" s="80"/>
      <c r="U355" s="80"/>
      <c r="V355" s="80"/>
      <c r="W355" s="80"/>
      <c r="X355" s="80"/>
      <c r="Y355" s="80"/>
      <c r="Z355" s="80"/>
      <c r="AA355" s="80"/>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row>
    <row r="356" spans="1:52">
      <c r="A356" s="93" t="s">
        <v>1142</v>
      </c>
      <c r="B356" s="138" t="s">
        <v>389</v>
      </c>
      <c r="C356" s="103" t="s">
        <v>391</v>
      </c>
      <c r="D356" s="103"/>
      <c r="E356" s="171" t="s">
        <v>352</v>
      </c>
      <c r="F356" s="190"/>
      <c r="G356" s="213"/>
      <c r="H356" s="79" t="s">
        <v>17</v>
      </c>
      <c r="I356" s="79" t="s">
        <v>17</v>
      </c>
      <c r="J356" s="79" t="s">
        <v>17</v>
      </c>
      <c r="K356" s="214" t="s">
        <v>17</v>
      </c>
      <c r="L356" s="198">
        <v>1</v>
      </c>
      <c r="M356" s="138" t="str">
        <f>IF(COUNTA(G356)=1,IF(COUNTA($F356)=1,MAX(M$24:M355)&amp;$F356,MAX(M$24:M355)+1),"")</f>
        <v/>
      </c>
      <c r="N356" s="138">
        <f>IF(COUNTA(H356)=1,IF(COUNTA($F356)=1,MAX(N$24:N355)&amp;$F356,MAX(N$24:N355)+1),"")</f>
        <v>141</v>
      </c>
      <c r="O356" s="138">
        <f>IF(COUNTA(I356)=1,IF(COUNTA($F356)=1,MAX(O$24:O355)&amp;$F356,MAX(O$24:O355)+1),"")</f>
        <v>168</v>
      </c>
      <c r="P356" s="138">
        <f>IF(COUNTA(J356)=1,IF(COUNTA($F356)=1,MAX(P$24:P355)&amp;$F356,MAX(P$24:P355)+1),"")</f>
        <v>181</v>
      </c>
      <c r="Q356" s="138">
        <f>IF(COUNTA(K356)=1,IF(COUNTA($F356)=1,MAX(Q$24:Q355)&amp;$F356,MAX(Q$24:Q355)+1),"")</f>
        <v>181</v>
      </c>
      <c r="R356" s="138"/>
      <c r="S356" s="138"/>
      <c r="T356" s="138"/>
      <c r="U356" s="138"/>
      <c r="V356" s="138"/>
      <c r="W356" s="138"/>
      <c r="X356" s="138"/>
      <c r="Y356" s="138"/>
      <c r="Z356" s="138"/>
      <c r="AA356" s="138"/>
    </row>
    <row r="357" spans="1:52">
      <c r="A357" s="93" t="s">
        <v>1142</v>
      </c>
      <c r="B357" s="138" t="s">
        <v>389</v>
      </c>
      <c r="C357" s="103" t="s">
        <v>392</v>
      </c>
      <c r="D357" s="103"/>
      <c r="E357" s="171" t="s">
        <v>352</v>
      </c>
      <c r="F357" s="190" t="s">
        <v>871</v>
      </c>
      <c r="G357" s="213"/>
      <c r="H357" s="79" t="s">
        <v>17</v>
      </c>
      <c r="I357" s="79" t="s">
        <v>17</v>
      </c>
      <c r="J357" s="79" t="s">
        <v>17</v>
      </c>
      <c r="K357" s="214" t="s">
        <v>17</v>
      </c>
      <c r="L357" s="198">
        <v>1</v>
      </c>
      <c r="M357" s="138" t="str">
        <f>IF(COUNTA(G357)=1,IF(COUNTA($F357)=1,MAX(M$24:M356)&amp;$F357,MAX(M$24:M356)+1),"")</f>
        <v/>
      </c>
      <c r="N357" s="138" t="str">
        <f>IF(COUNTA(H357)=1,IF(COUNTA($F357)=1,MAX(N$24:N356)&amp;$F357,MAX(N$24:N356)+1),"")</f>
        <v>141A2</v>
      </c>
      <c r="O357" s="138" t="str">
        <f>IF(COUNTA(I357)=1,IF(COUNTA($F357)=1,MAX(O$24:O356)&amp;$F357,MAX(O$24:O356)+1),"")</f>
        <v>168A2</v>
      </c>
      <c r="P357" s="138" t="str">
        <f>IF(COUNTA(J357)=1,IF(COUNTA($F357)=1,MAX(P$24:P356)&amp;$F357,MAX(P$24:P356)+1),"")</f>
        <v>181A2</v>
      </c>
      <c r="Q357" s="138" t="str">
        <f>IF(COUNTA(K357)=1,IF(COUNTA($F357)=1,MAX(Q$24:Q356)&amp;$F357,MAX(Q$24:Q356)+1),"")</f>
        <v>181A2</v>
      </c>
      <c r="R357" s="138"/>
      <c r="S357" s="138"/>
      <c r="T357" s="138"/>
      <c r="U357" s="138"/>
      <c r="V357" s="138"/>
      <c r="W357" s="138"/>
      <c r="X357" s="138"/>
      <c r="Y357" s="138"/>
      <c r="Z357" s="138"/>
      <c r="AA357" s="138"/>
    </row>
    <row r="358" spans="1:52">
      <c r="A358" s="93" t="s">
        <v>1142</v>
      </c>
      <c r="B358" s="138" t="s">
        <v>389</v>
      </c>
      <c r="C358" s="103" t="s">
        <v>393</v>
      </c>
      <c r="D358" s="103"/>
      <c r="E358" s="171" t="s">
        <v>352</v>
      </c>
      <c r="F358" s="190" t="s">
        <v>955</v>
      </c>
      <c r="G358" s="213"/>
      <c r="H358" s="79" t="s">
        <v>17</v>
      </c>
      <c r="I358" s="79" t="s">
        <v>17</v>
      </c>
      <c r="J358" s="79" t="s">
        <v>17</v>
      </c>
      <c r="K358" s="214" t="s">
        <v>17</v>
      </c>
      <c r="L358" s="198">
        <v>1</v>
      </c>
      <c r="M358" s="138" t="str">
        <f>IF(COUNTA(G358)=1,IF(COUNTA($F358)=1,MAX(M$24:M357)&amp;$F358,MAX(M$24:M357)+1),"")</f>
        <v/>
      </c>
      <c r="N358" s="138" t="str">
        <f>IF(COUNTA(H358)=1,IF(COUNTA($F358)=1,MAX(N$24:N357)&amp;$F358,MAX(N$24:N357)+1),"")</f>
        <v>141A3</v>
      </c>
      <c r="O358" s="138" t="str">
        <f>IF(COUNTA(I358)=1,IF(COUNTA($F358)=1,MAX(O$24:O357)&amp;$F358,MAX(O$24:O357)+1),"")</f>
        <v>168A3</v>
      </c>
      <c r="P358" s="138" t="str">
        <f>IF(COUNTA(J358)=1,IF(COUNTA($F358)=1,MAX(P$24:P357)&amp;$F358,MAX(P$24:P357)+1),"")</f>
        <v>181A3</v>
      </c>
      <c r="Q358" s="138" t="str">
        <f>IF(COUNTA(K358)=1,IF(COUNTA($F358)=1,MAX(Q$24:Q357)&amp;$F358,MAX(Q$24:Q357)+1),"")</f>
        <v>181A3</v>
      </c>
      <c r="R358" s="138"/>
      <c r="S358" s="138"/>
      <c r="T358" s="138"/>
      <c r="U358" s="138"/>
      <c r="V358" s="138"/>
      <c r="W358" s="138"/>
      <c r="X358" s="138"/>
      <c r="Y358" s="138"/>
      <c r="Z358" s="138"/>
      <c r="AA358" s="138"/>
    </row>
    <row r="359" spans="1:52">
      <c r="A359" s="93" t="s">
        <v>1142</v>
      </c>
      <c r="B359" s="138" t="s">
        <v>389</v>
      </c>
      <c r="C359" s="103" t="s">
        <v>394</v>
      </c>
      <c r="D359" s="103"/>
      <c r="E359" s="171" t="s">
        <v>352</v>
      </c>
      <c r="F359" s="190" t="s">
        <v>956</v>
      </c>
      <c r="G359" s="213"/>
      <c r="H359" s="79" t="s">
        <v>17</v>
      </c>
      <c r="I359" s="79" t="s">
        <v>17</v>
      </c>
      <c r="J359" s="79" t="s">
        <v>17</v>
      </c>
      <c r="K359" s="214" t="s">
        <v>17</v>
      </c>
      <c r="L359" s="198">
        <v>1</v>
      </c>
      <c r="M359" s="138" t="str">
        <f>IF(COUNTA(G359)=1,IF(COUNTA($F359)=1,MAX(M$24:M358)&amp;$F359,MAX(M$24:M358)+1),"")</f>
        <v/>
      </c>
      <c r="N359" s="138" t="str">
        <f>IF(COUNTA(H359)=1,IF(COUNTA($F359)=1,MAX(N$24:N358)&amp;$F359,MAX(N$24:N358)+1),"")</f>
        <v>141A4</v>
      </c>
      <c r="O359" s="138" t="str">
        <f>IF(COUNTA(I359)=1,IF(COUNTA($F359)=1,MAX(O$24:O358)&amp;$F359,MAX(O$24:O358)+1),"")</f>
        <v>168A4</v>
      </c>
      <c r="P359" s="138" t="str">
        <f>IF(COUNTA(J359)=1,IF(COUNTA($F359)=1,MAX(P$24:P358)&amp;$F359,MAX(P$24:P358)+1),"")</f>
        <v>181A4</v>
      </c>
      <c r="Q359" s="138" t="str">
        <f>IF(COUNTA(K359)=1,IF(COUNTA($F359)=1,MAX(Q$24:Q358)&amp;$F359,MAX(Q$24:Q358)+1),"")</f>
        <v>181A4</v>
      </c>
      <c r="R359" s="138"/>
      <c r="S359" s="138"/>
      <c r="T359" s="138"/>
      <c r="U359" s="138"/>
      <c r="V359" s="138"/>
      <c r="W359" s="138"/>
      <c r="X359" s="138"/>
      <c r="Y359" s="138"/>
      <c r="Z359" s="138"/>
      <c r="AA359" s="138"/>
    </row>
    <row r="360" spans="1:52" s="9" customFormat="1">
      <c r="A360" s="96" t="s">
        <v>1142</v>
      </c>
      <c r="B360" s="80" t="s">
        <v>389</v>
      </c>
      <c r="C360" s="323" t="s">
        <v>395</v>
      </c>
      <c r="D360" s="96"/>
      <c r="E360" s="170" t="s">
        <v>6</v>
      </c>
      <c r="F360" s="192"/>
      <c r="G360" s="211"/>
      <c r="H360" s="78"/>
      <c r="I360" s="78"/>
      <c r="J360" s="78"/>
      <c r="K360" s="212"/>
      <c r="L360" s="197">
        <v>1</v>
      </c>
      <c r="M360" s="179"/>
      <c r="N360" s="80"/>
      <c r="O360" s="80"/>
      <c r="P360" s="80"/>
      <c r="Q360" s="80"/>
      <c r="R360" s="80"/>
      <c r="S360" s="80"/>
      <c r="T360" s="80"/>
      <c r="U360" s="80"/>
      <c r="V360" s="80"/>
      <c r="W360" s="80"/>
      <c r="X360" s="80"/>
      <c r="Y360" s="80"/>
      <c r="Z360" s="80"/>
      <c r="AA360" s="80"/>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row>
    <row r="361" spans="1:52">
      <c r="A361" s="93" t="s">
        <v>1142</v>
      </c>
      <c r="B361" s="138" t="s">
        <v>389</v>
      </c>
      <c r="C361" s="103" t="s">
        <v>396</v>
      </c>
      <c r="D361" s="103"/>
      <c r="E361" s="171" t="s">
        <v>352</v>
      </c>
      <c r="F361" s="190"/>
      <c r="G361" s="213"/>
      <c r="H361" s="79" t="s">
        <v>17</v>
      </c>
      <c r="I361" s="79" t="s">
        <v>17</v>
      </c>
      <c r="J361" s="79" t="s">
        <v>17</v>
      </c>
      <c r="K361" s="214" t="s">
        <v>17</v>
      </c>
      <c r="L361" s="198">
        <v>1</v>
      </c>
      <c r="M361" s="138" t="str">
        <f>IF(COUNTA(G361)=1,IF(COUNTA($F361)=1,MAX(M$24:M360)&amp;$F361,MAX(M$24:M360)+1),"")</f>
        <v/>
      </c>
      <c r="N361" s="138">
        <f>IF(COUNTA(H361)=1,IF(COUNTA($F361)=1,MAX(N$24:N360)&amp;$F361,MAX(N$24:N360)+1),"")</f>
        <v>142</v>
      </c>
      <c r="O361" s="138">
        <f>IF(COUNTA(I361)=1,IF(COUNTA($F361)=1,MAX(O$24:O360)&amp;$F361,MAX(O$24:O360)+1),"")</f>
        <v>169</v>
      </c>
      <c r="P361" s="138">
        <f>IF(COUNTA(J361)=1,IF(COUNTA($F361)=1,MAX(P$24:P360)&amp;$F361,MAX(P$24:P360)+1),"")</f>
        <v>182</v>
      </c>
      <c r="Q361" s="138">
        <f>IF(COUNTA(K361)=1,IF(COUNTA($F361)=1,MAX(Q$24:Q360)&amp;$F361,MAX(Q$24:Q360)+1),"")</f>
        <v>182</v>
      </c>
      <c r="R361" s="138"/>
      <c r="S361" s="138"/>
      <c r="T361" s="138"/>
      <c r="U361" s="138"/>
      <c r="V361" s="138"/>
      <c r="W361" s="138"/>
      <c r="X361" s="138"/>
      <c r="Y361" s="138"/>
      <c r="Z361" s="138"/>
      <c r="AA361" s="138"/>
    </row>
    <row r="362" spans="1:52" s="6" customFormat="1" ht="114" customHeight="1">
      <c r="A362" s="90" t="s">
        <v>397</v>
      </c>
      <c r="B362" s="136" t="s">
        <v>37</v>
      </c>
      <c r="C362" s="91" t="s">
        <v>398</v>
      </c>
      <c r="D362" s="91"/>
      <c r="E362" s="168" t="s">
        <v>39</v>
      </c>
      <c r="F362" s="190"/>
      <c r="G362" s="213" t="s">
        <v>45</v>
      </c>
      <c r="H362" s="79" t="s">
        <v>45</v>
      </c>
      <c r="I362" s="79" t="s">
        <v>45</v>
      </c>
      <c r="J362" s="79" t="s">
        <v>45</v>
      </c>
      <c r="K362" s="214" t="s">
        <v>45</v>
      </c>
      <c r="L362" s="198">
        <v>1</v>
      </c>
      <c r="M362" s="219"/>
      <c r="N362" s="136"/>
      <c r="O362" s="136"/>
      <c r="P362" s="136"/>
      <c r="Q362" s="136"/>
      <c r="R362" s="137"/>
      <c r="S362" s="137"/>
      <c r="T362" s="137"/>
      <c r="U362" s="137"/>
      <c r="V362" s="137"/>
      <c r="W362" s="137"/>
      <c r="X362" s="137"/>
      <c r="Y362" s="137"/>
      <c r="Z362" s="137"/>
      <c r="AA362" s="137"/>
      <c r="AB362" s="18"/>
      <c r="AC362" s="18"/>
      <c r="AD362" s="18"/>
      <c r="AE362" s="18"/>
      <c r="AF362" s="18"/>
      <c r="AG362" s="18"/>
      <c r="AH362" s="18"/>
      <c r="AI362" s="18"/>
      <c r="AJ362" s="18"/>
      <c r="AK362" s="18"/>
      <c r="AL362" s="18"/>
      <c r="AM362" s="18"/>
      <c r="AN362" s="18"/>
      <c r="AO362" s="18"/>
      <c r="AP362" s="18"/>
      <c r="AQ362" s="18"/>
      <c r="AR362" s="18"/>
      <c r="AS362" s="18"/>
      <c r="AT362" s="18"/>
      <c r="AU362" s="18"/>
      <c r="AV362" s="18"/>
      <c r="AW362" s="18"/>
      <c r="AX362" s="18"/>
      <c r="AY362" s="18"/>
      <c r="AZ362" s="18"/>
    </row>
    <row r="363" spans="1:52" s="9" customFormat="1">
      <c r="A363" s="96" t="s">
        <v>397</v>
      </c>
      <c r="B363" s="144" t="s">
        <v>399</v>
      </c>
      <c r="C363" s="112" t="s">
        <v>399</v>
      </c>
      <c r="D363" s="112"/>
      <c r="E363" s="170" t="s">
        <v>6</v>
      </c>
      <c r="F363" s="192"/>
      <c r="G363" s="211"/>
      <c r="H363" s="78"/>
      <c r="I363" s="78"/>
      <c r="J363" s="78"/>
      <c r="K363" s="212"/>
      <c r="L363" s="197">
        <v>1</v>
      </c>
      <c r="M363" s="179"/>
      <c r="N363" s="80"/>
      <c r="O363" s="80"/>
      <c r="P363" s="80"/>
      <c r="Q363" s="80"/>
      <c r="R363" s="80"/>
      <c r="S363" s="80"/>
      <c r="T363" s="80"/>
      <c r="U363" s="80"/>
      <c r="V363" s="80"/>
      <c r="W363" s="80"/>
      <c r="X363" s="80"/>
      <c r="Y363" s="80"/>
      <c r="Z363" s="80"/>
      <c r="AA363" s="80"/>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row>
    <row r="364" spans="1:52" ht="28.8">
      <c r="A364" s="93" t="s">
        <v>201</v>
      </c>
      <c r="B364" s="138" t="s">
        <v>399</v>
      </c>
      <c r="C364" s="98" t="s">
        <v>400</v>
      </c>
      <c r="D364" s="98"/>
      <c r="E364" s="171" t="s">
        <v>44</v>
      </c>
      <c r="F364" s="190"/>
      <c r="G364" s="213"/>
      <c r="H364" s="79" t="s">
        <v>17</v>
      </c>
      <c r="I364" s="79" t="s">
        <v>17</v>
      </c>
      <c r="J364" s="79" t="s">
        <v>17</v>
      </c>
      <c r="K364" s="214" t="s">
        <v>17</v>
      </c>
      <c r="L364" s="198">
        <v>1</v>
      </c>
      <c r="M364" s="138" t="str">
        <f>IF(COUNTA(G364)=1,IF(COUNTA($F364)=1,MAX(M$24:M363)&amp;$F364,MAX(M$24:M363)+1),"")</f>
        <v/>
      </c>
      <c r="N364" s="138">
        <f>IF(COUNTA(H364)=1,IF(COUNTA($F364)=1,MAX(N$24:N363)&amp;$F364,MAX(N$24:N363)+1),"")</f>
        <v>143</v>
      </c>
      <c r="O364" s="138">
        <f>IF(COUNTA(I364)=1,IF(COUNTA($F364)=1,MAX(O$24:O363)&amp;$F364,MAX(O$24:O363)+1),"")</f>
        <v>170</v>
      </c>
      <c r="P364" s="138">
        <f>IF(COUNTA(J364)=1,IF(COUNTA($F364)=1,MAX(P$24:P363)&amp;$F364,MAX(P$24:P363)+1),"")</f>
        <v>183</v>
      </c>
      <c r="Q364" s="138">
        <f>IF(COUNTA(K364)=1,IF(COUNTA($F364)=1,MAX(Q$24:Q363)&amp;$F364,MAX(Q$24:Q363)+1),"")</f>
        <v>183</v>
      </c>
      <c r="R364" s="138"/>
      <c r="S364" s="138"/>
      <c r="T364" s="138"/>
      <c r="U364" s="138"/>
      <c r="V364" s="138"/>
      <c r="W364" s="138"/>
      <c r="X364" s="138"/>
      <c r="Y364" s="138"/>
      <c r="Z364" s="138"/>
      <c r="AA364" s="138"/>
    </row>
    <row r="365" spans="1:52">
      <c r="A365" s="93" t="s">
        <v>201</v>
      </c>
      <c r="B365" s="138" t="s">
        <v>399</v>
      </c>
      <c r="C365" s="100" t="s">
        <v>401</v>
      </c>
      <c r="D365" s="100"/>
      <c r="E365" s="171" t="s">
        <v>44</v>
      </c>
      <c r="F365" s="190"/>
      <c r="G365" s="213"/>
      <c r="H365" s="79" t="s">
        <v>17</v>
      </c>
      <c r="I365" s="79" t="s">
        <v>17</v>
      </c>
      <c r="J365" s="79" t="s">
        <v>17</v>
      </c>
      <c r="K365" s="214" t="s">
        <v>17</v>
      </c>
      <c r="L365" s="198">
        <v>1</v>
      </c>
      <c r="M365" s="138" t="str">
        <f>IF(COUNTA(G365)=1,IF(COUNTA($F365)=1,MAX(M$24:M364)&amp;$F365,MAX(M$24:M364)+1),"")</f>
        <v/>
      </c>
      <c r="N365" s="138">
        <f>IF(COUNTA(H365)=1,IF(COUNTA($F365)=1,MAX(N$24:N364)&amp;$F365,MAX(N$24:N364)+1),"")</f>
        <v>144</v>
      </c>
      <c r="O365" s="138">
        <f>IF(COUNTA(I365)=1,IF(COUNTA($F365)=1,MAX(O$24:O364)&amp;$F365,MAX(O$24:O364)+1),"")</f>
        <v>171</v>
      </c>
      <c r="P365" s="138">
        <f>IF(COUNTA(J365)=1,IF(COUNTA($F365)=1,MAX(P$24:P364)&amp;$F365,MAX(P$24:P364)+1),"")</f>
        <v>184</v>
      </c>
      <c r="Q365" s="138">
        <f>IF(COUNTA(K365)=1,IF(COUNTA($F365)=1,MAX(Q$24:Q364)&amp;$F365,MAX(Q$24:Q364)+1),"")</f>
        <v>184</v>
      </c>
      <c r="R365" s="138"/>
      <c r="S365" s="138"/>
      <c r="T365" s="138"/>
      <c r="U365" s="138"/>
      <c r="V365" s="138"/>
      <c r="W365" s="138"/>
      <c r="X365" s="138"/>
      <c r="Y365" s="138"/>
      <c r="Z365" s="138"/>
      <c r="AA365" s="138"/>
    </row>
    <row r="366" spans="1:52" s="9" customFormat="1">
      <c r="A366" s="96" t="s">
        <v>397</v>
      </c>
      <c r="B366" s="80" t="s">
        <v>403</v>
      </c>
      <c r="C366" s="112" t="s">
        <v>403</v>
      </c>
      <c r="D366" s="97"/>
      <c r="E366" s="170" t="s">
        <v>6</v>
      </c>
      <c r="F366" s="192"/>
      <c r="G366" s="211"/>
      <c r="H366" s="78"/>
      <c r="I366" s="78"/>
      <c r="J366" s="78"/>
      <c r="K366" s="212"/>
      <c r="L366" s="197">
        <v>1</v>
      </c>
      <c r="M366" s="179"/>
      <c r="N366" s="80"/>
      <c r="O366" s="80"/>
      <c r="P366" s="80"/>
      <c r="Q366" s="80"/>
      <c r="R366" s="80"/>
      <c r="S366" s="80"/>
      <c r="T366" s="80"/>
      <c r="U366" s="80"/>
      <c r="V366" s="80"/>
      <c r="W366" s="80"/>
      <c r="X366" s="80"/>
      <c r="Y366" s="80"/>
      <c r="Z366" s="80"/>
      <c r="AA366" s="80"/>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row>
    <row r="367" spans="1:52" ht="32.85" customHeight="1">
      <c r="A367" s="93" t="s">
        <v>397</v>
      </c>
      <c r="B367" s="138" t="s">
        <v>403</v>
      </c>
      <c r="C367" s="104" t="s">
        <v>404</v>
      </c>
      <c r="D367" s="99"/>
      <c r="E367" s="171" t="s">
        <v>44</v>
      </c>
      <c r="F367" s="190"/>
      <c r="G367" s="213"/>
      <c r="H367" s="79" t="s">
        <v>17</v>
      </c>
      <c r="I367" s="79" t="s">
        <v>17</v>
      </c>
      <c r="J367" s="79" t="s">
        <v>17</v>
      </c>
      <c r="K367" s="214" t="s">
        <v>17</v>
      </c>
      <c r="L367" s="198">
        <v>1</v>
      </c>
      <c r="M367" s="138" t="str">
        <f>IF(COUNTA(G367)=1,IF(COUNTA($F367)=1,MAX(M$24:M366)&amp;$F367,MAX(M$24:M366)+1),"")</f>
        <v/>
      </c>
      <c r="N367" s="138">
        <f>IF(COUNTA(H367)=1,IF(COUNTA($F367)=1,MAX(N$24:N366)&amp;$F367,MAX(N$24:N366)+1),"")</f>
        <v>145</v>
      </c>
      <c r="O367" s="138">
        <f>IF(COUNTA(I367)=1,IF(COUNTA($F367)=1,MAX(O$24:O366)&amp;$F367,MAX(O$24:O366)+1),"")</f>
        <v>172</v>
      </c>
      <c r="P367" s="138">
        <f>IF(COUNTA(J367)=1,IF(COUNTA($F367)=1,MAX(P$24:P366)&amp;$F367,MAX(P$24:P366)+1),"")</f>
        <v>185</v>
      </c>
      <c r="Q367" s="138">
        <f>IF(COUNTA(K367)=1,IF(COUNTA($F367)=1,MAX(Q$24:Q366)&amp;$F367,MAX(Q$24:Q366)+1),"")</f>
        <v>185</v>
      </c>
      <c r="R367" s="138"/>
      <c r="S367" s="138"/>
      <c r="T367" s="138"/>
      <c r="U367" s="138"/>
      <c r="V367" s="138"/>
      <c r="W367" s="138"/>
      <c r="X367" s="138"/>
      <c r="Y367" s="138"/>
      <c r="Z367" s="138"/>
      <c r="AA367" s="138"/>
    </row>
    <row r="368" spans="1:52" ht="246" customHeight="1">
      <c r="A368" s="93" t="s">
        <v>397</v>
      </c>
      <c r="B368" s="138" t="s">
        <v>403</v>
      </c>
      <c r="C368" s="295" t="s">
        <v>1144</v>
      </c>
      <c r="D368" s="113"/>
      <c r="E368" s="171" t="s">
        <v>586</v>
      </c>
      <c r="F368" s="190"/>
      <c r="G368" s="213"/>
      <c r="H368" s="79" t="s">
        <v>17</v>
      </c>
      <c r="I368" s="79" t="s">
        <v>17</v>
      </c>
      <c r="J368" s="79" t="s">
        <v>17</v>
      </c>
      <c r="K368" s="214" t="s">
        <v>17</v>
      </c>
      <c r="L368" s="198">
        <v>1</v>
      </c>
      <c r="M368" s="138" t="str">
        <f>IF(COUNTA(G368)=1,IF(COUNTA($F368)=1,MAX(M$24:M367)&amp;$F368,MAX(M$24:M367)+1),"")</f>
        <v/>
      </c>
      <c r="N368" s="138">
        <f>IF(COUNTA(H368)=1,IF(COUNTA($F368)=1,MAX(N$24:N367)&amp;$F368,MAX(N$24:N367)+1),"")</f>
        <v>146</v>
      </c>
      <c r="O368" s="138">
        <f>IF(COUNTA(I368)=1,IF(COUNTA($F368)=1,MAX(O$24:O367)&amp;$F368,MAX(O$24:O367)+1),"")</f>
        <v>173</v>
      </c>
      <c r="P368" s="138">
        <f>IF(COUNTA(J368)=1,IF(COUNTA($F368)=1,MAX(P$24:P367)&amp;$F368,MAX(P$24:P367)+1),"")</f>
        <v>186</v>
      </c>
      <c r="Q368" s="138">
        <f>IF(COUNTA(K368)=1,IF(COUNTA($F368)=1,MAX(Q$24:Q367)&amp;$F368,MAX(Q$24:Q367)+1),"")</f>
        <v>186</v>
      </c>
      <c r="R368" s="138"/>
      <c r="S368" s="143">
        <v>42</v>
      </c>
      <c r="T368" s="138"/>
      <c r="U368" s="138"/>
      <c r="V368" s="138"/>
      <c r="W368" s="138"/>
      <c r="X368" s="138"/>
      <c r="Y368" s="138"/>
      <c r="Z368" s="93"/>
      <c r="AA368" s="138"/>
    </row>
    <row r="369" spans="1:27">
      <c r="A369" s="93" t="s">
        <v>397</v>
      </c>
      <c r="B369" s="138" t="s">
        <v>403</v>
      </c>
      <c r="C369" s="293" t="s">
        <v>1145</v>
      </c>
      <c r="D369" s="102"/>
      <c r="E369" s="171" t="s">
        <v>62</v>
      </c>
      <c r="F369" s="190" t="s">
        <v>581</v>
      </c>
      <c r="G369" s="213"/>
      <c r="H369" s="79" t="s">
        <v>17</v>
      </c>
      <c r="I369" s="79" t="s">
        <v>17</v>
      </c>
      <c r="J369" s="79" t="s">
        <v>17</v>
      </c>
      <c r="K369" s="214" t="s">
        <v>17</v>
      </c>
      <c r="L369" s="198">
        <v>1</v>
      </c>
      <c r="M369" s="138" t="str">
        <f>IF(COUNTA(G369)=1,IF(COUNTA($F369)=1,MAX(M$24:M368)&amp;$F369,MAX(M$24:M368)+1),"")</f>
        <v/>
      </c>
      <c r="N369" s="138" t="str">
        <f>IF(COUNTA(H369)=1,IF(COUNTA($F369)=1,MAX(N$24:N368)&amp;$F369,MAX(N$24:N368)+1),"")</f>
        <v>146a</v>
      </c>
      <c r="O369" s="138" t="str">
        <f>IF(COUNTA(I369)=1,IF(COUNTA($F369)=1,MAX(O$24:O368)&amp;$F369,MAX(O$24:O368)+1),"")</f>
        <v>173a</v>
      </c>
      <c r="P369" s="138" t="str">
        <f>IF(COUNTA(J369)=1,IF(COUNTA($F369)=1,MAX(P$24:P368)&amp;$F369,MAX(P$24:P368)+1),"")</f>
        <v>186a</v>
      </c>
      <c r="Q369" s="138" t="str">
        <f>IF(COUNTA(K369)=1,IF(COUNTA($F369)=1,MAX(Q$24:Q368)&amp;$F369,MAX(Q$24:Q368)+1),"")</f>
        <v>186a</v>
      </c>
      <c r="R369" s="138"/>
      <c r="S369" s="138"/>
      <c r="T369" s="138"/>
      <c r="U369" s="138"/>
      <c r="V369" s="138"/>
      <c r="W369" s="138"/>
      <c r="X369" s="138"/>
      <c r="Y369" s="138"/>
      <c r="Z369" s="105" t="s">
        <v>1146</v>
      </c>
      <c r="AA369" s="138"/>
    </row>
    <row r="370" spans="1:27">
      <c r="A370" s="93" t="s">
        <v>397</v>
      </c>
      <c r="B370" s="138" t="s">
        <v>403</v>
      </c>
      <c r="C370" s="293" t="s">
        <v>1147</v>
      </c>
      <c r="D370" s="102"/>
      <c r="E370" s="171" t="s">
        <v>62</v>
      </c>
      <c r="F370" s="190" t="s">
        <v>582</v>
      </c>
      <c r="G370" s="213"/>
      <c r="H370" s="79" t="s">
        <v>17</v>
      </c>
      <c r="I370" s="79" t="s">
        <v>17</v>
      </c>
      <c r="J370" s="79" t="s">
        <v>17</v>
      </c>
      <c r="K370" s="214" t="s">
        <v>17</v>
      </c>
      <c r="L370" s="198">
        <v>1</v>
      </c>
      <c r="M370" s="138" t="str">
        <f>IF(COUNTA(G370)=1,IF(COUNTA($F370)=1,MAX(M$24:M369)&amp;$F370,MAX(M$24:M369)+1),"")</f>
        <v/>
      </c>
      <c r="N370" s="138" t="str">
        <f>IF(COUNTA(H370)=1,IF(COUNTA($F370)=1,MAX(N$24:N369)&amp;$F370,MAX(N$24:N369)+1),"")</f>
        <v>146b</v>
      </c>
      <c r="O370" s="138" t="str">
        <f>IF(COUNTA(I370)=1,IF(COUNTA($F370)=1,MAX(O$24:O369)&amp;$F370,MAX(O$24:O369)+1),"")</f>
        <v>173b</v>
      </c>
      <c r="P370" s="138" t="str">
        <f>IF(COUNTA(J370)=1,IF(COUNTA($F370)=1,MAX(P$24:P369)&amp;$F370,MAX(P$24:P369)+1),"")</f>
        <v>186b</v>
      </c>
      <c r="Q370" s="138" t="str">
        <f>IF(COUNTA(K370)=1,IF(COUNTA($F370)=1,MAX(Q$24:Q369)&amp;$F370,MAX(Q$24:Q369)+1),"")</f>
        <v>186b</v>
      </c>
      <c r="R370" s="138"/>
      <c r="S370" s="138"/>
      <c r="T370" s="138"/>
      <c r="U370" s="138"/>
      <c r="V370" s="138"/>
      <c r="W370" s="138"/>
      <c r="X370" s="138"/>
      <c r="Y370" s="138"/>
      <c r="Z370" s="93" t="s">
        <v>1146</v>
      </c>
      <c r="AA370" s="138"/>
    </row>
    <row r="371" spans="1:27">
      <c r="A371" s="93" t="s">
        <v>397</v>
      </c>
      <c r="B371" s="138" t="s">
        <v>403</v>
      </c>
      <c r="C371" s="293" t="s">
        <v>1148</v>
      </c>
      <c r="D371" s="102"/>
      <c r="E371" s="171" t="s">
        <v>62</v>
      </c>
      <c r="F371" s="190" t="s">
        <v>591</v>
      </c>
      <c r="G371" s="213"/>
      <c r="H371" s="79" t="s">
        <v>17</v>
      </c>
      <c r="I371" s="79" t="s">
        <v>17</v>
      </c>
      <c r="J371" s="79" t="s">
        <v>17</v>
      </c>
      <c r="K371" s="214" t="s">
        <v>17</v>
      </c>
      <c r="L371" s="198">
        <v>1</v>
      </c>
      <c r="M371" s="138" t="str">
        <f>IF(COUNTA(G371)=1,IF(COUNTA($F371)=1,MAX(M$24:M370)&amp;$F371,MAX(M$24:M370)+1),"")</f>
        <v/>
      </c>
      <c r="N371" s="138" t="str">
        <f>IF(COUNTA(H371)=1,IF(COUNTA($F371)=1,MAX(N$24:N370)&amp;$F371,MAX(N$24:N370)+1),"")</f>
        <v>146c</v>
      </c>
      <c r="O371" s="138" t="str">
        <f>IF(COUNTA(I371)=1,IF(COUNTA($F371)=1,MAX(O$24:O370)&amp;$F371,MAX(O$24:O370)+1),"")</f>
        <v>173c</v>
      </c>
      <c r="P371" s="138" t="str">
        <f>IF(COUNTA(J371)=1,IF(COUNTA($F371)=1,MAX(P$24:P370)&amp;$F371,MAX(P$24:P370)+1),"")</f>
        <v>186c</v>
      </c>
      <c r="Q371" s="138" t="str">
        <f>IF(COUNTA(K371)=1,IF(COUNTA($F371)=1,MAX(Q$24:Q370)&amp;$F371,MAX(Q$24:Q370)+1),"")</f>
        <v>186c</v>
      </c>
      <c r="R371" s="138"/>
      <c r="S371" s="138"/>
      <c r="T371" s="138"/>
      <c r="U371" s="138"/>
      <c r="V371" s="138"/>
      <c r="W371" s="138"/>
      <c r="X371" s="138"/>
      <c r="Y371" s="138"/>
      <c r="Z371" s="93" t="s">
        <v>1146</v>
      </c>
      <c r="AA371" s="138"/>
    </row>
    <row r="372" spans="1:27">
      <c r="A372" s="93" t="s">
        <v>397</v>
      </c>
      <c r="B372" s="138" t="s">
        <v>403</v>
      </c>
      <c r="C372" s="293" t="s">
        <v>1149</v>
      </c>
      <c r="D372" s="102"/>
      <c r="E372" s="171" t="s">
        <v>62</v>
      </c>
      <c r="F372" s="190" t="s">
        <v>604</v>
      </c>
      <c r="G372" s="213"/>
      <c r="H372" s="79" t="s">
        <v>17</v>
      </c>
      <c r="I372" s="79" t="s">
        <v>17</v>
      </c>
      <c r="J372" s="79" t="s">
        <v>17</v>
      </c>
      <c r="K372" s="214" t="s">
        <v>17</v>
      </c>
      <c r="L372" s="198">
        <v>1</v>
      </c>
      <c r="M372" s="138" t="str">
        <f>IF(COUNTA(G372)=1,IF(COUNTA($F372)=1,MAX(M$24:M371)&amp;$F372,MAX(M$24:M371)+1),"")</f>
        <v/>
      </c>
      <c r="N372" s="138" t="str">
        <f>IF(COUNTA(H372)=1,IF(COUNTA($F372)=1,MAX(N$24:N371)&amp;$F372,MAX(N$24:N371)+1),"")</f>
        <v>146d</v>
      </c>
      <c r="O372" s="138" t="str">
        <f>IF(COUNTA(I372)=1,IF(COUNTA($F372)=1,MAX(O$24:O371)&amp;$F372,MAX(O$24:O371)+1),"")</f>
        <v>173d</v>
      </c>
      <c r="P372" s="138" t="str">
        <f>IF(COUNTA(J372)=1,IF(COUNTA($F372)=1,MAX(P$24:P371)&amp;$F372,MAX(P$24:P371)+1),"")</f>
        <v>186d</v>
      </c>
      <c r="Q372" s="138" t="str">
        <f>IF(COUNTA(K372)=1,IF(COUNTA($F372)=1,MAX(Q$24:Q371)&amp;$F372,MAX(Q$24:Q371)+1),"")</f>
        <v>186d</v>
      </c>
      <c r="R372" s="138"/>
      <c r="S372" s="138"/>
      <c r="T372" s="138"/>
      <c r="U372" s="138"/>
      <c r="V372" s="138"/>
      <c r="W372" s="138"/>
      <c r="X372" s="138"/>
      <c r="Y372" s="138"/>
      <c r="Z372" s="93" t="s">
        <v>1146</v>
      </c>
      <c r="AA372" s="138"/>
    </row>
    <row r="373" spans="1:27">
      <c r="A373" s="93" t="s">
        <v>397</v>
      </c>
      <c r="B373" s="138" t="s">
        <v>403</v>
      </c>
      <c r="C373" s="293" t="s">
        <v>1150</v>
      </c>
      <c r="D373" s="102"/>
      <c r="E373" s="171" t="s">
        <v>62</v>
      </c>
      <c r="F373" s="190" t="s">
        <v>607</v>
      </c>
      <c r="G373" s="213"/>
      <c r="H373" s="79" t="s">
        <v>17</v>
      </c>
      <c r="I373" s="79" t="s">
        <v>17</v>
      </c>
      <c r="J373" s="79" t="s">
        <v>17</v>
      </c>
      <c r="K373" s="214" t="s">
        <v>17</v>
      </c>
      <c r="L373" s="198">
        <v>1</v>
      </c>
      <c r="M373" s="138" t="str">
        <f>IF(COUNTA(G373)=1,IF(COUNTA($F373)=1,MAX(M$24:M372)&amp;$F373,MAX(M$24:M372)+1),"")</f>
        <v/>
      </c>
      <c r="N373" s="138" t="str">
        <f>IF(COUNTA(H373)=1,IF(COUNTA($F373)=1,MAX(N$24:N372)&amp;$F373,MAX(N$24:N372)+1),"")</f>
        <v>146e</v>
      </c>
      <c r="O373" s="138" t="str">
        <f>IF(COUNTA(I373)=1,IF(COUNTA($F373)=1,MAX(O$24:O372)&amp;$F373,MAX(O$24:O372)+1),"")</f>
        <v>173e</v>
      </c>
      <c r="P373" s="138" t="str">
        <f>IF(COUNTA(J373)=1,IF(COUNTA($F373)=1,MAX(P$24:P372)&amp;$F373,MAX(P$24:P372)+1),"")</f>
        <v>186e</v>
      </c>
      <c r="Q373" s="138" t="str">
        <f>IF(COUNTA(K373)=1,IF(COUNTA($F373)=1,MAX(Q$24:Q372)&amp;$F373,MAX(Q$24:Q372)+1),"")</f>
        <v>186e</v>
      </c>
      <c r="R373" s="138"/>
      <c r="S373" s="138"/>
      <c r="T373" s="138"/>
      <c r="U373" s="138"/>
      <c r="V373" s="138"/>
      <c r="W373" s="138"/>
      <c r="X373" s="138"/>
      <c r="Y373" s="138"/>
      <c r="Z373" s="93" t="s">
        <v>1146</v>
      </c>
      <c r="AA373" s="138"/>
    </row>
    <row r="374" spans="1:27">
      <c r="A374" s="93" t="s">
        <v>397</v>
      </c>
      <c r="B374" s="138" t="s">
        <v>403</v>
      </c>
      <c r="C374" s="293" t="s">
        <v>1151</v>
      </c>
      <c r="D374" s="102"/>
      <c r="E374" s="171" t="s">
        <v>62</v>
      </c>
      <c r="F374" s="190" t="s">
        <v>610</v>
      </c>
      <c r="G374" s="213"/>
      <c r="H374" s="79" t="s">
        <v>17</v>
      </c>
      <c r="I374" s="79" t="s">
        <v>17</v>
      </c>
      <c r="J374" s="79" t="s">
        <v>17</v>
      </c>
      <c r="K374" s="214" t="s">
        <v>17</v>
      </c>
      <c r="L374" s="198">
        <v>1</v>
      </c>
      <c r="M374" s="138" t="str">
        <f>IF(COUNTA(G374)=1,IF(COUNTA($F374)=1,MAX(M$24:M373)&amp;$F374,MAX(M$24:M373)+1),"")</f>
        <v/>
      </c>
      <c r="N374" s="138" t="str">
        <f>IF(COUNTA(H374)=1,IF(COUNTA($F374)=1,MAX(N$24:N373)&amp;$F374,MAX(N$24:N373)+1),"")</f>
        <v>146f</v>
      </c>
      <c r="O374" s="138" t="str">
        <f>IF(COUNTA(I374)=1,IF(COUNTA($F374)=1,MAX(O$24:O373)&amp;$F374,MAX(O$24:O373)+1),"")</f>
        <v>173f</v>
      </c>
      <c r="P374" s="138" t="str">
        <f>IF(COUNTA(J374)=1,IF(COUNTA($F374)=1,MAX(P$24:P373)&amp;$F374,MAX(P$24:P373)+1),"")</f>
        <v>186f</v>
      </c>
      <c r="Q374" s="138" t="str">
        <f>IF(COUNTA(K374)=1,IF(COUNTA($F374)=1,MAX(Q$24:Q373)&amp;$F374,MAX(Q$24:Q373)+1),"")</f>
        <v>186f</v>
      </c>
      <c r="R374" s="138"/>
      <c r="S374" s="138"/>
      <c r="T374" s="138"/>
      <c r="U374" s="138"/>
      <c r="V374" s="138"/>
      <c r="W374" s="138"/>
      <c r="X374" s="138"/>
      <c r="Y374" s="138"/>
      <c r="Z374" s="93" t="s">
        <v>1146</v>
      </c>
      <c r="AA374" s="138"/>
    </row>
    <row r="375" spans="1:27" ht="52.5" customHeight="1">
      <c r="A375" s="93" t="s">
        <v>397</v>
      </c>
      <c r="B375" s="138" t="s">
        <v>403</v>
      </c>
      <c r="C375" s="104" t="s">
        <v>418</v>
      </c>
      <c r="D375" s="104"/>
      <c r="E375" s="171" t="s">
        <v>44</v>
      </c>
      <c r="F375" s="190"/>
      <c r="G375" s="213"/>
      <c r="H375" s="79" t="s">
        <v>17</v>
      </c>
      <c r="I375" s="79" t="s">
        <v>17</v>
      </c>
      <c r="J375" s="79" t="s">
        <v>17</v>
      </c>
      <c r="K375" s="214" t="s">
        <v>17</v>
      </c>
      <c r="L375" s="198">
        <v>1</v>
      </c>
      <c r="M375" s="138" t="str">
        <f>IF(COUNTA(G375)=1,IF(COUNTA($F375)=1,MAX(M$24:M374)&amp;$F375,MAX(M$24:M374)+1),"")</f>
        <v/>
      </c>
      <c r="N375" s="138">
        <f>IF(COUNTA(H375)=1,IF(COUNTA($F375)=1,MAX(N$24:N374)&amp;$F375,MAX(N$24:N374)+1),"")</f>
        <v>147</v>
      </c>
      <c r="O375" s="138">
        <f>IF(COUNTA(I375)=1,IF(COUNTA($F375)=1,MAX(O$24:O374)&amp;$F375,MAX(O$24:O374)+1),"")</f>
        <v>174</v>
      </c>
      <c r="P375" s="138">
        <f>IF(COUNTA(J375)=1,IF(COUNTA($F375)=1,MAX(P$24:P374)&amp;$F375,MAX(P$24:P374)+1),"")</f>
        <v>187</v>
      </c>
      <c r="Q375" s="138">
        <f>IF(COUNTA(K375)=1,IF(COUNTA($F375)=1,MAX(Q$24:Q374)&amp;$F375,MAX(Q$24:Q374)+1),"")</f>
        <v>187</v>
      </c>
      <c r="R375" s="138"/>
      <c r="S375" s="138"/>
      <c r="T375" s="138"/>
      <c r="U375" s="138"/>
      <c r="V375" s="138"/>
      <c r="W375" s="138"/>
      <c r="X375" s="138"/>
      <c r="Y375" s="138"/>
      <c r="Z375" s="138"/>
      <c r="AA375" s="138"/>
    </row>
    <row r="376" spans="1:27" ht="28.8">
      <c r="A376" s="93" t="s">
        <v>397</v>
      </c>
      <c r="B376" s="138" t="s">
        <v>403</v>
      </c>
      <c r="C376" s="94" t="s">
        <v>1152</v>
      </c>
      <c r="D376" s="104"/>
      <c r="E376" s="171" t="s">
        <v>44</v>
      </c>
      <c r="F376" s="190"/>
      <c r="G376" s="213"/>
      <c r="H376" s="79" t="s">
        <v>17</v>
      </c>
      <c r="I376" s="79" t="s">
        <v>17</v>
      </c>
      <c r="J376" s="79" t="s">
        <v>17</v>
      </c>
      <c r="K376" s="214" t="s">
        <v>17</v>
      </c>
      <c r="L376" s="198">
        <v>1</v>
      </c>
      <c r="M376" s="138" t="str">
        <f>IF(COUNTA(G376)=1,IF(COUNTA($F376)=1,MAX(M$24:M375)&amp;$F376,MAX(M$24:M375)+1),"")</f>
        <v/>
      </c>
      <c r="N376" s="138">
        <f>IF(COUNTA(H376)=1,IF(COUNTA($F376)=1,MAX(N$24:N375)&amp;$F376,MAX(N$24:N375)+1),"")</f>
        <v>148</v>
      </c>
      <c r="O376" s="138">
        <f>IF(COUNTA(I376)=1,IF(COUNTA($F376)=1,MAX(O$24:O375)&amp;$F376,MAX(O$24:O375)+1),"")</f>
        <v>175</v>
      </c>
      <c r="P376" s="138">
        <f>IF(COUNTA(J376)=1,IF(COUNTA($F376)=1,MAX(P$24:P375)&amp;$F376,MAX(P$24:P375)+1),"")</f>
        <v>188</v>
      </c>
      <c r="Q376" s="138">
        <f>IF(COUNTA(K376)=1,IF(COUNTA($F376)=1,MAX(Q$24:Q375)&amp;$F376,MAX(Q$24:Q375)+1),"")</f>
        <v>188</v>
      </c>
      <c r="R376" s="138"/>
      <c r="S376" s="138"/>
      <c r="T376" s="138"/>
      <c r="U376" s="138"/>
      <c r="V376" s="138"/>
      <c r="W376" s="138"/>
      <c r="X376" s="138"/>
      <c r="Y376" s="138"/>
      <c r="Z376" s="138"/>
      <c r="AA376" s="138"/>
    </row>
    <row r="377" spans="1:27" ht="28.8">
      <c r="A377" s="93" t="s">
        <v>397</v>
      </c>
      <c r="B377" s="138" t="s">
        <v>403</v>
      </c>
      <c r="C377" s="291" t="s">
        <v>1153</v>
      </c>
      <c r="D377" s="102"/>
      <c r="E377" s="171" t="s">
        <v>44</v>
      </c>
      <c r="F377" s="190"/>
      <c r="G377" s="213"/>
      <c r="H377" s="79" t="s">
        <v>17</v>
      </c>
      <c r="I377" s="79" t="s">
        <v>17</v>
      </c>
      <c r="J377" s="79" t="s">
        <v>17</v>
      </c>
      <c r="K377" s="214" t="s">
        <v>17</v>
      </c>
      <c r="L377" s="198">
        <v>1</v>
      </c>
      <c r="M377" s="138" t="str">
        <f>IF(COUNTA(G377)=1,IF(COUNTA($F377)=1,MAX(M$24:M376)&amp;$F377,MAX(M$24:M376)+1),"")</f>
        <v/>
      </c>
      <c r="N377" s="138">
        <f>IF(COUNTA(H377)=1,IF(COUNTA($F377)=1,MAX(N$24:N376)&amp;$F377,MAX(N$24:N376)+1),"")</f>
        <v>149</v>
      </c>
      <c r="O377" s="138">
        <f>IF(COUNTA(I377)=1,IF(COUNTA($F377)=1,MAX(O$24:O376)&amp;$F377,MAX(O$24:O376)+1),"")</f>
        <v>176</v>
      </c>
      <c r="P377" s="138">
        <f>IF(COUNTA(J377)=1,IF(COUNTA($F377)=1,MAX(P$24:P376)&amp;$F377,MAX(P$24:P376)+1),"")</f>
        <v>189</v>
      </c>
      <c r="Q377" s="138">
        <f>IF(COUNTA(K377)=1,IF(COUNTA($F377)=1,MAX(Q$24:Q376)&amp;$F377,MAX(Q$24:Q376)+1),"")</f>
        <v>189</v>
      </c>
      <c r="R377" s="138"/>
      <c r="S377" s="138"/>
      <c r="T377" s="138"/>
      <c r="U377" s="138"/>
      <c r="V377" s="138"/>
      <c r="W377" s="138"/>
      <c r="X377" s="138"/>
      <c r="Y377" s="138"/>
      <c r="Z377" s="138"/>
      <c r="AA377" s="138"/>
    </row>
    <row r="378" spans="1:27" ht="28.8">
      <c r="A378" s="93" t="s">
        <v>397</v>
      </c>
      <c r="B378" s="138" t="s">
        <v>403</v>
      </c>
      <c r="C378" s="98" t="s">
        <v>421</v>
      </c>
      <c r="D378" s="104"/>
      <c r="E378" s="171" t="s">
        <v>44</v>
      </c>
      <c r="F378" s="190"/>
      <c r="G378" s="213"/>
      <c r="H378" s="79" t="s">
        <v>17</v>
      </c>
      <c r="I378" s="79" t="s">
        <v>17</v>
      </c>
      <c r="J378" s="79" t="s">
        <v>17</v>
      </c>
      <c r="K378" s="214" t="s">
        <v>17</v>
      </c>
      <c r="L378" s="198">
        <v>1</v>
      </c>
      <c r="M378" s="138" t="str">
        <f>IF(COUNTA(G378)=1,IF(COUNTA($F378)=1,MAX(M$24:M377)&amp;$F378,MAX(M$24:M377)+1),"")</f>
        <v/>
      </c>
      <c r="N378" s="138">
        <f>IF(COUNTA(H378)=1,IF(COUNTA($F378)=1,MAX(N$24:N377)&amp;$F378,MAX(N$24:N377)+1),"")</f>
        <v>150</v>
      </c>
      <c r="O378" s="138">
        <f>IF(COUNTA(I378)=1,IF(COUNTA($F378)=1,MAX(O$24:O377)&amp;$F378,MAX(O$24:O377)+1),"")</f>
        <v>177</v>
      </c>
      <c r="P378" s="138">
        <f>IF(COUNTA(J378)=1,IF(COUNTA($F378)=1,MAX(P$24:P377)&amp;$F378,MAX(P$24:P377)+1),"")</f>
        <v>190</v>
      </c>
      <c r="Q378" s="138">
        <f>IF(COUNTA(K378)=1,IF(COUNTA($F378)=1,MAX(Q$24:Q377)&amp;$F378,MAX(Q$24:Q377)+1),"")</f>
        <v>190</v>
      </c>
      <c r="R378" s="138"/>
      <c r="S378" s="138"/>
      <c r="T378" s="138"/>
      <c r="U378" s="138"/>
      <c r="V378" s="138"/>
      <c r="W378" s="138"/>
      <c r="X378" s="138"/>
      <c r="Y378" s="138"/>
      <c r="Z378" s="138"/>
      <c r="AA378" s="138"/>
    </row>
    <row r="379" spans="1:27" ht="53.25" customHeight="1">
      <c r="A379" s="93" t="s">
        <v>397</v>
      </c>
      <c r="B379" s="138" t="s">
        <v>403</v>
      </c>
      <c r="C379" s="292" t="s">
        <v>1154</v>
      </c>
      <c r="D379" s="103" t="s">
        <v>59</v>
      </c>
      <c r="E379" s="171" t="s">
        <v>60</v>
      </c>
      <c r="F379" s="190"/>
      <c r="G379" s="213"/>
      <c r="H379" s="79" t="s">
        <v>17</v>
      </c>
      <c r="I379" s="79" t="s">
        <v>17</v>
      </c>
      <c r="J379" s="79" t="s">
        <v>17</v>
      </c>
      <c r="K379" s="214" t="s">
        <v>17</v>
      </c>
      <c r="L379" s="198">
        <v>1</v>
      </c>
      <c r="M379" s="138" t="str">
        <f>IF(COUNTA(G379)=1,IF(COUNTA($F379)=1,MAX(M$24:M378)&amp;$F379,MAX(M$24:M378)+1),"")</f>
        <v/>
      </c>
      <c r="N379" s="138">
        <f>IF(COUNTA(H379)=1,IF(COUNTA($F379)=1,MAX(N$24:N378)&amp;$F379,MAX(N$24:N378)+1),"")</f>
        <v>151</v>
      </c>
      <c r="O379" s="138">
        <f>IF(COUNTA(I379)=1,IF(COUNTA($F379)=1,MAX(O$24:O378)&amp;$F379,MAX(O$24:O378)+1),"")</f>
        <v>178</v>
      </c>
      <c r="P379" s="138">
        <f>IF(COUNTA(J379)=1,IF(COUNTA($F379)=1,MAX(P$24:P378)&amp;$F379,MAX(P$24:P378)+1),"")</f>
        <v>191</v>
      </c>
      <c r="Q379" s="138">
        <f>IF(COUNTA(K379)=1,IF(COUNTA($F379)=1,MAX(Q$24:Q378)&amp;$F379,MAX(Q$24:Q378)+1),"")</f>
        <v>191</v>
      </c>
      <c r="R379" s="138"/>
      <c r="S379" s="138"/>
      <c r="T379" s="138"/>
      <c r="U379" s="138"/>
      <c r="V379" s="138"/>
      <c r="W379" s="138"/>
      <c r="X379" s="138"/>
      <c r="Y379" s="138"/>
      <c r="Z379" s="138"/>
      <c r="AA379" s="138"/>
    </row>
    <row r="380" spans="1:27" ht="59.1" customHeight="1">
      <c r="A380" s="93" t="s">
        <v>397</v>
      </c>
      <c r="B380" s="138" t="s">
        <v>403</v>
      </c>
      <c r="C380" s="104" t="s">
        <v>423</v>
      </c>
      <c r="D380" s="102"/>
      <c r="E380" s="171" t="s">
        <v>44</v>
      </c>
      <c r="F380" s="190"/>
      <c r="G380" s="213"/>
      <c r="H380" s="79" t="s">
        <v>17</v>
      </c>
      <c r="I380" s="79" t="s">
        <v>17</v>
      </c>
      <c r="J380" s="79" t="s">
        <v>17</v>
      </c>
      <c r="K380" s="214" t="s">
        <v>17</v>
      </c>
      <c r="L380" s="198">
        <v>1</v>
      </c>
      <c r="M380" s="138" t="str">
        <f>IF(COUNTA(G380)=1,IF(COUNTA($F380)=1,MAX(M$24:M379)&amp;$F380,MAX(M$24:M379)+1),"")</f>
        <v/>
      </c>
      <c r="N380" s="138">
        <f>IF(COUNTA(H380)=1,IF(COUNTA($F380)=1,MAX(N$24:N379)&amp;$F380,MAX(N$24:N379)+1),"")</f>
        <v>152</v>
      </c>
      <c r="O380" s="138">
        <f>IF(COUNTA(I380)=1,IF(COUNTA($F380)=1,MAX(O$24:O379)&amp;$F380,MAX(O$24:O379)+1),"")</f>
        <v>179</v>
      </c>
      <c r="P380" s="138">
        <f>IF(COUNTA(J380)=1,IF(COUNTA($F380)=1,MAX(P$24:P379)&amp;$F380,MAX(P$24:P379)+1),"")</f>
        <v>192</v>
      </c>
      <c r="Q380" s="138">
        <f>IF(COUNTA(K380)=1,IF(COUNTA($F380)=1,MAX(Q$24:Q379)&amp;$F380,MAX(Q$24:Q379)+1),"")</f>
        <v>192</v>
      </c>
      <c r="R380" s="138"/>
      <c r="S380" s="138"/>
      <c r="T380" s="138"/>
      <c r="U380" s="138"/>
      <c r="V380" s="138"/>
      <c r="W380" s="138"/>
      <c r="X380" s="138"/>
      <c r="Y380" s="138"/>
      <c r="Z380" s="138"/>
      <c r="AA380" s="138"/>
    </row>
    <row r="381" spans="1:27" ht="56.1" customHeight="1">
      <c r="A381" s="93" t="s">
        <v>397</v>
      </c>
      <c r="B381" s="138" t="s">
        <v>403</v>
      </c>
      <c r="C381" s="104" t="s">
        <v>424</v>
      </c>
      <c r="D381" s="102"/>
      <c r="E381" s="171" t="s">
        <v>44</v>
      </c>
      <c r="F381" s="190"/>
      <c r="G381" s="213"/>
      <c r="H381" s="79" t="s">
        <v>17</v>
      </c>
      <c r="I381" s="79" t="s">
        <v>17</v>
      </c>
      <c r="J381" s="79" t="s">
        <v>17</v>
      </c>
      <c r="K381" s="214" t="s">
        <v>17</v>
      </c>
      <c r="L381" s="198">
        <v>1</v>
      </c>
      <c r="M381" s="138" t="str">
        <f>IF(COUNTA(G381)=1,IF(COUNTA($F381)=1,MAX(M$24:M380)&amp;$F381,MAX(M$24:M380)+1),"")</f>
        <v/>
      </c>
      <c r="N381" s="138">
        <f>IF(COUNTA(H381)=1,IF(COUNTA($F381)=1,MAX(N$24:N380)&amp;$F381,MAX(N$24:N380)+1),"")</f>
        <v>153</v>
      </c>
      <c r="O381" s="138">
        <f>IF(COUNTA(I381)=1,IF(COUNTA($F381)=1,MAX(O$24:O380)&amp;$F381,MAX(O$24:O380)+1),"")</f>
        <v>180</v>
      </c>
      <c r="P381" s="138">
        <f>IF(COUNTA(J381)=1,IF(COUNTA($F381)=1,MAX(P$24:P380)&amp;$F381,MAX(P$24:P380)+1),"")</f>
        <v>193</v>
      </c>
      <c r="Q381" s="138">
        <f>IF(COUNTA(K381)=1,IF(COUNTA($F381)=1,MAX(Q$24:Q380)&amp;$F381,MAX(Q$24:Q380)+1),"")</f>
        <v>193</v>
      </c>
      <c r="R381" s="138"/>
      <c r="S381" s="138"/>
      <c r="T381" s="138"/>
      <c r="U381" s="138"/>
      <c r="V381" s="138"/>
      <c r="W381" s="138"/>
      <c r="X381" s="138"/>
      <c r="Y381" s="138"/>
      <c r="Z381" s="138"/>
      <c r="AA381" s="138"/>
    </row>
    <row r="382" spans="1:27">
      <c r="A382" s="93" t="s">
        <v>397</v>
      </c>
      <c r="B382" s="138" t="s">
        <v>403</v>
      </c>
      <c r="C382" s="100" t="s">
        <v>425</v>
      </c>
      <c r="D382" s="100"/>
      <c r="E382" s="171" t="s">
        <v>44</v>
      </c>
      <c r="F382" s="190"/>
      <c r="G382" s="213"/>
      <c r="H382" s="79" t="s">
        <v>17</v>
      </c>
      <c r="I382" s="79" t="s">
        <v>17</v>
      </c>
      <c r="J382" s="79" t="s">
        <v>17</v>
      </c>
      <c r="K382" s="214" t="s">
        <v>17</v>
      </c>
      <c r="L382" s="198">
        <v>1</v>
      </c>
      <c r="M382" s="138" t="str">
        <f>IF(COUNTA(G382)=1,IF(COUNTA($F382)=1,MAX(M$24:M381)&amp;$F382,MAX(M$24:M381)+1),"")</f>
        <v/>
      </c>
      <c r="N382" s="138">
        <f>IF(COUNTA(H382)=1,IF(COUNTA($F382)=1,MAX(N$24:N381)&amp;$F382,MAX(N$24:N381)+1),"")</f>
        <v>154</v>
      </c>
      <c r="O382" s="138">
        <f>IF(COUNTA(I382)=1,IF(COUNTA($F382)=1,MAX(O$24:O381)&amp;$F382,MAX(O$24:O381)+1),"")</f>
        <v>181</v>
      </c>
      <c r="P382" s="138">
        <f>IF(COUNTA(J382)=1,IF(COUNTA($F382)=1,MAX(P$24:P381)&amp;$F382,MAX(P$24:P381)+1),"")</f>
        <v>194</v>
      </c>
      <c r="Q382" s="138">
        <f>IF(COUNTA(K382)=1,IF(COUNTA($F382)=1,MAX(Q$24:Q381)&amp;$F382,MAX(Q$24:Q381)+1),"")</f>
        <v>194</v>
      </c>
      <c r="R382" s="138"/>
      <c r="S382" s="138"/>
      <c r="T382" s="138"/>
      <c r="U382" s="138"/>
      <c r="V382" s="138"/>
      <c r="W382" s="138"/>
      <c r="X382" s="138"/>
      <c r="Y382" s="138"/>
      <c r="Z382" s="138"/>
      <c r="AA382" s="138"/>
    </row>
    <row r="383" spans="1:27">
      <c r="A383" s="93" t="s">
        <v>397</v>
      </c>
      <c r="B383" s="138" t="s">
        <v>403</v>
      </c>
      <c r="C383" s="100" t="s">
        <v>426</v>
      </c>
      <c r="D383" s="100"/>
      <c r="E383" s="171" t="s">
        <v>44</v>
      </c>
      <c r="F383" s="190"/>
      <c r="G383" s="213"/>
      <c r="H383" s="79" t="s">
        <v>17</v>
      </c>
      <c r="I383" s="79" t="s">
        <v>17</v>
      </c>
      <c r="J383" s="79" t="s">
        <v>17</v>
      </c>
      <c r="K383" s="214" t="s">
        <v>17</v>
      </c>
      <c r="L383" s="198">
        <v>1</v>
      </c>
      <c r="M383" s="138" t="str">
        <f>IF(COUNTA(G383)=1,IF(COUNTA($F383)=1,MAX(M$24:M382)&amp;$F383,MAX(M$24:M382)+1),"")</f>
        <v/>
      </c>
      <c r="N383" s="138">
        <f>IF(COUNTA(H383)=1,IF(COUNTA($F383)=1,MAX(N$24:N382)&amp;$F383,MAX(N$24:N382)+1),"")</f>
        <v>155</v>
      </c>
      <c r="O383" s="138">
        <f>IF(COUNTA(I383)=1,IF(COUNTA($F383)=1,MAX(O$24:O382)&amp;$F383,MAX(O$24:O382)+1),"")</f>
        <v>182</v>
      </c>
      <c r="P383" s="138">
        <f>IF(COUNTA(J383)=1,IF(COUNTA($F383)=1,MAX(P$24:P382)&amp;$F383,MAX(P$24:P382)+1),"")</f>
        <v>195</v>
      </c>
      <c r="Q383" s="138">
        <f>IF(COUNTA(K383)=1,IF(COUNTA($F383)=1,MAX(Q$24:Q382)&amp;$F383,MAX(Q$24:Q382)+1),"")</f>
        <v>195</v>
      </c>
      <c r="R383" s="138"/>
      <c r="S383" s="138"/>
      <c r="T383" s="138"/>
      <c r="U383" s="138"/>
      <c r="V383" s="138"/>
      <c r="W383" s="138"/>
      <c r="X383" s="138"/>
      <c r="Y383" s="138"/>
      <c r="Z383" s="138"/>
      <c r="AA383" s="138"/>
    </row>
    <row r="384" spans="1:27">
      <c r="A384" s="93" t="s">
        <v>397</v>
      </c>
      <c r="B384" s="138" t="s">
        <v>403</v>
      </c>
      <c r="C384" s="100" t="s">
        <v>427</v>
      </c>
      <c r="D384" s="100"/>
      <c r="E384" s="171" t="s">
        <v>44</v>
      </c>
      <c r="F384" s="190"/>
      <c r="G384" s="213"/>
      <c r="H384" s="79" t="s">
        <v>17</v>
      </c>
      <c r="I384" s="79" t="s">
        <v>17</v>
      </c>
      <c r="J384" s="79" t="s">
        <v>17</v>
      </c>
      <c r="K384" s="214" t="s">
        <v>17</v>
      </c>
      <c r="L384" s="198">
        <v>1</v>
      </c>
      <c r="M384" s="138" t="str">
        <f>IF(COUNTA(G384)=1,IF(COUNTA($F384)=1,MAX(M$24:M383)&amp;$F384,MAX(M$24:M383)+1),"")</f>
        <v/>
      </c>
      <c r="N384" s="138">
        <f>IF(COUNTA(H384)=1,IF(COUNTA($F384)=1,MAX(N$24:N383)&amp;$F384,MAX(N$24:N383)+1),"")</f>
        <v>156</v>
      </c>
      <c r="O384" s="138">
        <f>IF(COUNTA(I384)=1,IF(COUNTA($F384)=1,MAX(O$24:O383)&amp;$F384,MAX(O$24:O383)+1),"")</f>
        <v>183</v>
      </c>
      <c r="P384" s="138">
        <f>IF(COUNTA(J384)=1,IF(COUNTA($F384)=1,MAX(P$24:P383)&amp;$F384,MAX(P$24:P383)+1),"")</f>
        <v>196</v>
      </c>
      <c r="Q384" s="138">
        <f>IF(COUNTA(K384)=1,IF(COUNTA($F384)=1,MAX(Q$24:Q383)&amp;$F384,MAX(Q$24:Q383)+1),"")</f>
        <v>196</v>
      </c>
      <c r="R384" s="138"/>
      <c r="S384" s="138"/>
      <c r="T384" s="138"/>
      <c r="U384" s="138"/>
      <c r="V384" s="138"/>
      <c r="W384" s="138"/>
      <c r="X384" s="138"/>
      <c r="Y384" s="138"/>
      <c r="Z384" s="138"/>
      <c r="AA384" s="138"/>
    </row>
    <row r="385" spans="1:52" s="9" customFormat="1">
      <c r="A385" s="96" t="s">
        <v>397</v>
      </c>
      <c r="B385" s="80" t="s">
        <v>428</v>
      </c>
      <c r="C385" s="112" t="s">
        <v>428</v>
      </c>
      <c r="D385" s="97"/>
      <c r="E385" s="175" t="s">
        <v>6</v>
      </c>
      <c r="F385" s="192"/>
      <c r="G385" s="211"/>
      <c r="H385" s="78"/>
      <c r="I385" s="78"/>
      <c r="J385" s="78"/>
      <c r="K385" s="212"/>
      <c r="L385" s="197">
        <v>1</v>
      </c>
      <c r="M385" s="179"/>
      <c r="N385" s="80"/>
      <c r="O385" s="80"/>
      <c r="P385" s="80"/>
      <c r="Q385" s="80"/>
      <c r="R385" s="80"/>
      <c r="S385" s="80"/>
      <c r="T385" s="80"/>
      <c r="U385" s="80"/>
      <c r="V385" s="80"/>
      <c r="W385" s="80"/>
      <c r="X385" s="80"/>
      <c r="Y385" s="80"/>
      <c r="Z385" s="80"/>
      <c r="AA385" s="80"/>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row>
    <row r="386" spans="1:52">
      <c r="A386" s="93" t="s">
        <v>397</v>
      </c>
      <c r="B386" s="138" t="s">
        <v>428</v>
      </c>
      <c r="C386" s="100" t="s">
        <v>429</v>
      </c>
      <c r="D386" s="100"/>
      <c r="E386" s="174" t="s">
        <v>44</v>
      </c>
      <c r="F386" s="190"/>
      <c r="G386" s="213"/>
      <c r="H386" s="79" t="s">
        <v>17</v>
      </c>
      <c r="I386" s="79" t="s">
        <v>17</v>
      </c>
      <c r="J386" s="79" t="s">
        <v>17</v>
      </c>
      <c r="K386" s="214" t="s">
        <v>17</v>
      </c>
      <c r="L386" s="198">
        <v>1</v>
      </c>
      <c r="M386" s="138" t="str">
        <f>IF(COUNTA(G386)=1,IF(COUNTA($F386)=1,MAX(M$24:M385)&amp;$F386,MAX(M$24:M385)+1),"")</f>
        <v/>
      </c>
      <c r="N386" s="138">
        <f>IF(COUNTA(H386)=1,IF(COUNTA($F386)=1,MAX(N$24:N385)&amp;$F386,MAX(N$24:N385)+1),"")</f>
        <v>157</v>
      </c>
      <c r="O386" s="138">
        <f>IF(COUNTA(I386)=1,IF(COUNTA($F386)=1,MAX(O$24:O385)&amp;$F386,MAX(O$24:O385)+1),"")</f>
        <v>184</v>
      </c>
      <c r="P386" s="138">
        <f>IF(COUNTA(J386)=1,IF(COUNTA($F386)=1,MAX(P$24:P385)&amp;$F386,MAX(P$24:P385)+1),"")</f>
        <v>197</v>
      </c>
      <c r="Q386" s="138">
        <f>IF(COUNTA(K386)=1,IF(COUNTA($F386)=1,MAX(Q$24:Q385)&amp;$F386,MAX(Q$24:Q385)+1),"")</f>
        <v>197</v>
      </c>
      <c r="R386" s="138"/>
      <c r="S386" s="138"/>
      <c r="T386" s="138"/>
      <c r="U386" s="138"/>
      <c r="V386" s="138"/>
      <c r="W386" s="138"/>
      <c r="X386" s="138"/>
      <c r="Y386" s="138"/>
      <c r="Z386" s="138"/>
      <c r="AA386" s="138"/>
    </row>
    <row r="387" spans="1:52" ht="30" customHeight="1">
      <c r="A387" s="93" t="s">
        <v>397</v>
      </c>
      <c r="B387" s="138" t="s">
        <v>428</v>
      </c>
      <c r="C387" s="113" t="s">
        <v>430</v>
      </c>
      <c r="D387" s="113"/>
      <c r="E387" s="174" t="s">
        <v>44</v>
      </c>
      <c r="F387" s="190"/>
      <c r="G387" s="213"/>
      <c r="H387" s="79" t="s">
        <v>17</v>
      </c>
      <c r="I387" s="79" t="s">
        <v>17</v>
      </c>
      <c r="J387" s="79" t="s">
        <v>17</v>
      </c>
      <c r="K387" s="214" t="s">
        <v>17</v>
      </c>
      <c r="L387" s="198">
        <v>1</v>
      </c>
      <c r="M387" s="138" t="str">
        <f>IF(COUNTA(G387)=1,IF(COUNTA($F387)=1,MAX(M$24:M386)&amp;$F387,MAX(M$24:M386)+1),"")</f>
        <v/>
      </c>
      <c r="N387" s="138">
        <f>IF(COUNTA(H387)=1,IF(COUNTA($F387)=1,MAX(N$24:N386)&amp;$F387,MAX(N$24:N386)+1),"")</f>
        <v>158</v>
      </c>
      <c r="O387" s="138">
        <f>IF(COUNTA(I387)=1,IF(COUNTA($F387)=1,MAX(O$24:O386)&amp;$F387,MAX(O$24:O386)+1),"")</f>
        <v>185</v>
      </c>
      <c r="P387" s="138">
        <f>IF(COUNTA(J387)=1,IF(COUNTA($F387)=1,MAX(P$24:P386)&amp;$F387,MAX(P$24:P386)+1),"")</f>
        <v>198</v>
      </c>
      <c r="Q387" s="138">
        <f>IF(COUNTA(K387)=1,IF(COUNTA($F387)=1,MAX(Q$24:Q386)&amp;$F387,MAX(Q$24:Q386)+1),"")</f>
        <v>198</v>
      </c>
      <c r="R387" s="138"/>
      <c r="S387" s="138"/>
      <c r="T387" s="138"/>
      <c r="U387" s="138"/>
      <c r="V387" s="138"/>
      <c r="W387" s="138"/>
      <c r="X387" s="138"/>
      <c r="Y387" s="138"/>
      <c r="Z387" s="138"/>
      <c r="AA387" s="138"/>
    </row>
    <row r="388" spans="1:52">
      <c r="A388" s="93" t="s">
        <v>397</v>
      </c>
      <c r="B388" s="138" t="s">
        <v>428</v>
      </c>
      <c r="C388" s="113" t="s">
        <v>431</v>
      </c>
      <c r="D388" s="113"/>
      <c r="E388" s="174" t="s">
        <v>44</v>
      </c>
      <c r="F388" s="190"/>
      <c r="G388" s="213"/>
      <c r="H388" s="79" t="s">
        <v>17</v>
      </c>
      <c r="I388" s="79" t="s">
        <v>17</v>
      </c>
      <c r="J388" s="79" t="s">
        <v>17</v>
      </c>
      <c r="K388" s="214" t="s">
        <v>17</v>
      </c>
      <c r="L388" s="198">
        <v>1</v>
      </c>
      <c r="M388" s="138" t="str">
        <f>IF(COUNTA(G388)=1,IF(COUNTA($F388)=1,MAX(M$24:M387)&amp;$F388,MAX(M$24:M387)+1),"")</f>
        <v/>
      </c>
      <c r="N388" s="138">
        <f>IF(COUNTA(H388)=1,IF(COUNTA($F388)=1,MAX(N$24:N387)&amp;$F388,MAX(N$24:N387)+1),"")</f>
        <v>159</v>
      </c>
      <c r="O388" s="138">
        <f>IF(COUNTA(I388)=1,IF(COUNTA($F388)=1,MAX(O$24:O387)&amp;$F388,MAX(O$24:O387)+1),"")</f>
        <v>186</v>
      </c>
      <c r="P388" s="138">
        <f>IF(COUNTA(J388)=1,IF(COUNTA($F388)=1,MAX(P$24:P387)&amp;$F388,MAX(P$24:P387)+1),"")</f>
        <v>199</v>
      </c>
      <c r="Q388" s="138">
        <f>IF(COUNTA(K388)=1,IF(COUNTA($F388)=1,MAX(Q$24:Q387)&amp;$F388,MAX(Q$24:Q387)+1),"")</f>
        <v>199</v>
      </c>
      <c r="R388" s="138"/>
      <c r="S388" s="138"/>
      <c r="T388" s="138"/>
      <c r="U388" s="138"/>
      <c r="V388" s="138"/>
      <c r="W388" s="138"/>
      <c r="X388" s="138"/>
      <c r="Y388" s="138"/>
      <c r="Z388" s="138"/>
      <c r="AA388" s="138"/>
    </row>
    <row r="389" spans="1:52" s="9" customFormat="1">
      <c r="A389" s="96" t="s">
        <v>397</v>
      </c>
      <c r="B389" s="80" t="s">
        <v>432</v>
      </c>
      <c r="C389" s="112" t="s">
        <v>432</v>
      </c>
      <c r="D389" s="97"/>
      <c r="E389" s="175" t="s">
        <v>6</v>
      </c>
      <c r="F389" s="192"/>
      <c r="G389" s="211"/>
      <c r="H389" s="78"/>
      <c r="I389" s="78"/>
      <c r="J389" s="78"/>
      <c r="K389" s="212"/>
      <c r="L389" s="197">
        <v>1</v>
      </c>
      <c r="M389" s="179"/>
      <c r="N389" s="80"/>
      <c r="O389" s="80"/>
      <c r="P389" s="80"/>
      <c r="Q389" s="80"/>
      <c r="R389" s="80"/>
      <c r="S389" s="80"/>
      <c r="T389" s="80"/>
      <c r="U389" s="80"/>
      <c r="V389" s="80"/>
      <c r="W389" s="80"/>
      <c r="X389" s="80"/>
      <c r="Y389" s="80"/>
      <c r="Z389" s="80"/>
      <c r="AA389" s="80"/>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row>
    <row r="390" spans="1:52" ht="57.6">
      <c r="A390" s="93" t="s">
        <v>397</v>
      </c>
      <c r="B390" s="138" t="s">
        <v>432</v>
      </c>
      <c r="C390" s="100" t="s">
        <v>433</v>
      </c>
      <c r="D390" s="113"/>
      <c r="E390" s="174" t="s">
        <v>44</v>
      </c>
      <c r="F390" s="190"/>
      <c r="G390" s="213"/>
      <c r="H390" s="79" t="s">
        <v>17</v>
      </c>
      <c r="I390" s="79" t="s">
        <v>17</v>
      </c>
      <c r="J390" s="79" t="s">
        <v>17</v>
      </c>
      <c r="K390" s="214" t="s">
        <v>17</v>
      </c>
      <c r="L390" s="198">
        <v>1</v>
      </c>
      <c r="M390" s="138" t="str">
        <f>IF(COUNTA(G390)=1,IF(COUNTA($F390)=1,MAX(M$24:M389)&amp;$F390,MAX(M$24:M389)+1),"")</f>
        <v/>
      </c>
      <c r="N390" s="138">
        <f>IF(COUNTA(H390)=1,IF(COUNTA($F390)=1,MAX(N$24:N389)&amp;$F390,MAX(N$24:N389)+1),"")</f>
        <v>160</v>
      </c>
      <c r="O390" s="138">
        <f>IF(COUNTA(I390)=1,IF(COUNTA($F390)=1,MAX(O$24:O389)&amp;$F390,MAX(O$24:O389)+1),"")</f>
        <v>187</v>
      </c>
      <c r="P390" s="138">
        <f>IF(COUNTA(J390)=1,IF(COUNTA($F390)=1,MAX(P$24:P389)&amp;$F390,MAX(P$24:P389)+1),"")</f>
        <v>200</v>
      </c>
      <c r="Q390" s="138">
        <f>IF(COUNTA(K390)=1,IF(COUNTA($F390)=1,MAX(Q$24:Q389)&amp;$F390,MAX(Q$24:Q389)+1),"")</f>
        <v>200</v>
      </c>
      <c r="R390" s="138"/>
      <c r="S390" s="138"/>
      <c r="T390" s="138"/>
      <c r="U390" s="138"/>
      <c r="V390" s="138"/>
      <c r="W390" s="138"/>
      <c r="X390" s="138"/>
      <c r="Y390" s="138"/>
      <c r="Z390" s="138"/>
      <c r="AA390" s="138"/>
    </row>
    <row r="391" spans="1:52" ht="57.6">
      <c r="A391" s="93" t="s">
        <v>397</v>
      </c>
      <c r="B391" s="138" t="s">
        <v>432</v>
      </c>
      <c r="C391" s="100" t="s">
        <v>434</v>
      </c>
      <c r="D391" s="113"/>
      <c r="E391" s="174" t="s">
        <v>44</v>
      </c>
      <c r="F391" s="190"/>
      <c r="G391" s="213"/>
      <c r="H391" s="79" t="s">
        <v>17</v>
      </c>
      <c r="I391" s="79" t="s">
        <v>17</v>
      </c>
      <c r="J391" s="79" t="s">
        <v>17</v>
      </c>
      <c r="K391" s="214" t="s">
        <v>17</v>
      </c>
      <c r="L391" s="198">
        <v>1</v>
      </c>
      <c r="M391" s="138" t="str">
        <f>IF(COUNTA(G391)=1,IF(COUNTA($F391)=1,MAX(M$24:M390)&amp;$F391,MAX(M$24:M390)+1),"")</f>
        <v/>
      </c>
      <c r="N391" s="138">
        <f>IF(COUNTA(H391)=1,IF(COUNTA($F391)=1,MAX(N$24:N390)&amp;$F391,MAX(N$24:N390)+1),"")</f>
        <v>161</v>
      </c>
      <c r="O391" s="138">
        <f>IF(COUNTA(I391)=1,IF(COUNTA($F391)=1,MAX(O$24:O390)&amp;$F391,MAX(O$24:O390)+1),"")</f>
        <v>188</v>
      </c>
      <c r="P391" s="138">
        <f>IF(COUNTA(J391)=1,IF(COUNTA($F391)=1,MAX(P$24:P390)&amp;$F391,MAX(P$24:P390)+1),"")</f>
        <v>201</v>
      </c>
      <c r="Q391" s="138">
        <f>IF(COUNTA(K391)=1,IF(COUNTA($F391)=1,MAX(Q$24:Q390)&amp;$F391,MAX(Q$24:Q390)+1),"")</f>
        <v>201</v>
      </c>
      <c r="R391" s="138"/>
      <c r="S391" s="138"/>
      <c r="T391" s="138"/>
      <c r="U391" s="138"/>
      <c r="V391" s="138"/>
      <c r="W391" s="138"/>
      <c r="X391" s="138"/>
      <c r="Y391" s="138"/>
      <c r="Z391" s="138"/>
      <c r="AA391" s="138"/>
    </row>
    <row r="392" spans="1:52" s="9" customFormat="1">
      <c r="A392" s="96" t="s">
        <v>397</v>
      </c>
      <c r="B392" s="80" t="s">
        <v>435</v>
      </c>
      <c r="C392" s="112" t="s">
        <v>436</v>
      </c>
      <c r="D392" s="97"/>
      <c r="E392" s="175" t="s">
        <v>6</v>
      </c>
      <c r="F392" s="192"/>
      <c r="G392" s="211"/>
      <c r="H392" s="78"/>
      <c r="I392" s="78"/>
      <c r="J392" s="78"/>
      <c r="K392" s="212"/>
      <c r="L392" s="197">
        <v>1</v>
      </c>
      <c r="M392" s="179"/>
      <c r="N392" s="80"/>
      <c r="O392" s="80"/>
      <c r="P392" s="80"/>
      <c r="Q392" s="80"/>
      <c r="R392" s="80"/>
      <c r="S392" s="80"/>
      <c r="T392" s="80"/>
      <c r="U392" s="80"/>
      <c r="V392" s="80"/>
      <c r="W392" s="80"/>
      <c r="X392" s="80"/>
      <c r="Y392" s="80"/>
      <c r="Z392" s="80"/>
      <c r="AA392" s="80"/>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row>
    <row r="393" spans="1:52">
      <c r="A393" s="93" t="s">
        <v>397</v>
      </c>
      <c r="B393" s="138" t="s">
        <v>435</v>
      </c>
      <c r="C393" s="100" t="s">
        <v>437</v>
      </c>
      <c r="D393" s="100"/>
      <c r="E393" s="174" t="s">
        <v>44</v>
      </c>
      <c r="F393" s="190"/>
      <c r="G393" s="213"/>
      <c r="H393" s="79" t="s">
        <v>17</v>
      </c>
      <c r="I393" s="79" t="s">
        <v>17</v>
      </c>
      <c r="J393" s="79" t="s">
        <v>17</v>
      </c>
      <c r="K393" s="214" t="s">
        <v>17</v>
      </c>
      <c r="L393" s="198">
        <v>1</v>
      </c>
      <c r="M393" s="138" t="str">
        <f>IF(COUNTA(G393)=1,IF(COUNTA($F393)=1,MAX(M$24:M392)&amp;$F393,MAX(M$24:M392)+1),"")</f>
        <v/>
      </c>
      <c r="N393" s="138">
        <f>IF(COUNTA(H393)=1,IF(COUNTA($F393)=1,MAX(N$24:N392)&amp;$F393,MAX(N$24:N392)+1),"")</f>
        <v>162</v>
      </c>
      <c r="O393" s="138">
        <f>IF(COUNTA(I393)=1,IF(COUNTA($F393)=1,MAX(O$24:O392)&amp;$F393,MAX(O$24:O392)+1),"")</f>
        <v>189</v>
      </c>
      <c r="P393" s="138">
        <f>IF(COUNTA(J393)=1,IF(COUNTA($F393)=1,MAX(P$24:P392)&amp;$F393,MAX(P$24:P392)+1),"")</f>
        <v>202</v>
      </c>
      <c r="Q393" s="138">
        <f>IF(COUNTA(K393)=1,IF(COUNTA($F393)=1,MAX(Q$24:Q392)&amp;$F393,MAX(Q$24:Q392)+1),"")</f>
        <v>202</v>
      </c>
      <c r="R393" s="138"/>
      <c r="S393" s="138"/>
      <c r="T393" s="138"/>
      <c r="U393" s="138"/>
      <c r="V393" s="138"/>
      <c r="W393" s="138"/>
      <c r="X393" s="138"/>
      <c r="Y393" s="138"/>
      <c r="Z393" s="138"/>
      <c r="AA393" s="138"/>
    </row>
    <row r="394" spans="1:52">
      <c r="A394" s="93" t="s">
        <v>397</v>
      </c>
      <c r="B394" s="138" t="s">
        <v>435</v>
      </c>
      <c r="C394" s="100" t="s">
        <v>438</v>
      </c>
      <c r="D394" s="100"/>
      <c r="E394" s="174" t="s">
        <v>44</v>
      </c>
      <c r="F394" s="190"/>
      <c r="G394" s="213"/>
      <c r="H394" s="79" t="s">
        <v>17</v>
      </c>
      <c r="I394" s="79" t="s">
        <v>17</v>
      </c>
      <c r="J394" s="79" t="s">
        <v>17</v>
      </c>
      <c r="K394" s="214" t="s">
        <v>17</v>
      </c>
      <c r="L394" s="198">
        <v>1</v>
      </c>
      <c r="M394" s="138" t="str">
        <f>IF(COUNTA(G394)=1,IF(COUNTA($F394)=1,MAX(M$24:M393)&amp;$F394,MAX(M$24:M393)+1),"")</f>
        <v/>
      </c>
      <c r="N394" s="138">
        <f>IF(COUNTA(H394)=1,IF(COUNTA($F394)=1,MAX(N$24:N393)&amp;$F394,MAX(N$24:N393)+1),"")</f>
        <v>163</v>
      </c>
      <c r="O394" s="138">
        <f>IF(COUNTA(I394)=1,IF(COUNTA($F394)=1,MAX(O$24:O393)&amp;$F394,MAX(O$24:O393)+1),"")</f>
        <v>190</v>
      </c>
      <c r="P394" s="138">
        <f>IF(COUNTA(J394)=1,IF(COUNTA($F394)=1,MAX(P$24:P393)&amp;$F394,MAX(P$24:P393)+1),"")</f>
        <v>203</v>
      </c>
      <c r="Q394" s="138">
        <f>IF(COUNTA(K394)=1,IF(COUNTA($F394)=1,MAX(Q$24:Q393)&amp;$F394,MAX(Q$24:Q393)+1),"")</f>
        <v>203</v>
      </c>
      <c r="R394" s="138"/>
      <c r="S394" s="138"/>
      <c r="T394" s="138"/>
      <c r="U394" s="138"/>
      <c r="V394" s="138"/>
      <c r="W394" s="138"/>
      <c r="X394" s="138"/>
      <c r="Y394" s="138"/>
      <c r="Z394" s="138"/>
      <c r="AA394" s="138"/>
    </row>
    <row r="395" spans="1:52">
      <c r="A395" s="93" t="s">
        <v>397</v>
      </c>
      <c r="B395" s="138" t="s">
        <v>435</v>
      </c>
      <c r="C395" s="100" t="s">
        <v>439</v>
      </c>
      <c r="D395" s="100"/>
      <c r="E395" s="174" t="s">
        <v>44</v>
      </c>
      <c r="F395" s="190"/>
      <c r="G395" s="213"/>
      <c r="H395" s="79" t="s">
        <v>17</v>
      </c>
      <c r="I395" s="79" t="s">
        <v>17</v>
      </c>
      <c r="J395" s="79" t="s">
        <v>17</v>
      </c>
      <c r="K395" s="214" t="s">
        <v>17</v>
      </c>
      <c r="L395" s="198">
        <v>1</v>
      </c>
      <c r="M395" s="138" t="str">
        <f>IF(COUNTA(G395)=1,IF(COUNTA($F395)=1,MAX(M$24:M394)&amp;$F395,MAX(M$24:M394)+1),"")</f>
        <v/>
      </c>
      <c r="N395" s="138">
        <f>IF(COUNTA(H395)=1,IF(COUNTA($F395)=1,MAX(N$24:N394)&amp;$F395,MAX(N$24:N394)+1),"")</f>
        <v>164</v>
      </c>
      <c r="O395" s="138">
        <f>IF(COUNTA(I395)=1,IF(COUNTA($F395)=1,MAX(O$24:O394)&amp;$F395,MAX(O$24:O394)+1),"")</f>
        <v>191</v>
      </c>
      <c r="P395" s="138">
        <f>IF(COUNTA(J395)=1,IF(COUNTA($F395)=1,MAX(P$24:P394)&amp;$F395,MAX(P$24:P394)+1),"")</f>
        <v>204</v>
      </c>
      <c r="Q395" s="138">
        <f>IF(COUNTA(K395)=1,IF(COUNTA($F395)=1,MAX(Q$24:Q394)&amp;$F395,MAX(Q$24:Q394)+1),"")</f>
        <v>204</v>
      </c>
      <c r="R395" s="138"/>
      <c r="S395" s="138"/>
      <c r="T395" s="138"/>
      <c r="U395" s="138"/>
      <c r="V395" s="138"/>
      <c r="W395" s="138"/>
      <c r="X395" s="138"/>
      <c r="Y395" s="138"/>
      <c r="Z395" s="138"/>
      <c r="AA395" s="138"/>
    </row>
    <row r="396" spans="1:52">
      <c r="A396" s="93" t="s">
        <v>397</v>
      </c>
      <c r="B396" s="138" t="s">
        <v>435</v>
      </c>
      <c r="C396" s="100" t="s">
        <v>440</v>
      </c>
      <c r="D396" s="100"/>
      <c r="E396" s="174" t="s">
        <v>44</v>
      </c>
      <c r="F396" s="190"/>
      <c r="G396" s="213"/>
      <c r="H396" s="79" t="s">
        <v>17</v>
      </c>
      <c r="I396" s="79" t="s">
        <v>17</v>
      </c>
      <c r="J396" s="79" t="s">
        <v>17</v>
      </c>
      <c r="K396" s="214" t="s">
        <v>17</v>
      </c>
      <c r="L396" s="198">
        <v>1</v>
      </c>
      <c r="M396" s="138" t="str">
        <f>IF(COUNTA(G396)=1,IF(COUNTA($F396)=1,MAX(M$24:M395)&amp;$F396,MAX(M$24:M395)+1),"")</f>
        <v/>
      </c>
      <c r="N396" s="138">
        <f>IF(COUNTA(H396)=1,IF(COUNTA($F396)=1,MAX(N$24:N395)&amp;$F396,MAX(N$24:N395)+1),"")</f>
        <v>165</v>
      </c>
      <c r="O396" s="138">
        <f>IF(COUNTA(I396)=1,IF(COUNTA($F396)=1,MAX(O$24:O395)&amp;$F396,MAX(O$24:O395)+1),"")</f>
        <v>192</v>
      </c>
      <c r="P396" s="138">
        <f>IF(COUNTA(J396)=1,IF(COUNTA($F396)=1,MAX(P$24:P395)&amp;$F396,MAX(P$24:P395)+1),"")</f>
        <v>205</v>
      </c>
      <c r="Q396" s="138">
        <f>IF(COUNTA(K396)=1,IF(COUNTA($F396)=1,MAX(Q$24:Q395)&amp;$F396,MAX(Q$24:Q395)+1),"")</f>
        <v>205</v>
      </c>
      <c r="R396" s="138"/>
      <c r="S396" s="138"/>
      <c r="T396" s="138"/>
      <c r="U396" s="138"/>
      <c r="V396" s="138"/>
      <c r="W396" s="138"/>
      <c r="X396" s="138"/>
      <c r="Y396" s="138"/>
      <c r="Z396" s="138"/>
      <c r="AA396" s="138"/>
    </row>
    <row r="397" spans="1:52">
      <c r="A397" s="93" t="s">
        <v>397</v>
      </c>
      <c r="B397" s="138" t="s">
        <v>435</v>
      </c>
      <c r="C397" s="100" t="s">
        <v>441</v>
      </c>
      <c r="D397" s="100"/>
      <c r="E397" s="174" t="s">
        <v>44</v>
      </c>
      <c r="F397" s="190"/>
      <c r="G397" s="213"/>
      <c r="H397" s="79" t="s">
        <v>17</v>
      </c>
      <c r="I397" s="79" t="s">
        <v>17</v>
      </c>
      <c r="J397" s="79" t="s">
        <v>17</v>
      </c>
      <c r="K397" s="214" t="s">
        <v>17</v>
      </c>
      <c r="L397" s="198">
        <v>1</v>
      </c>
      <c r="M397" s="138" t="str">
        <f>IF(COUNTA(G397)=1,IF(COUNTA($F397)=1,MAX(M$24:M396)&amp;$F397,MAX(M$24:M396)+1),"")</f>
        <v/>
      </c>
      <c r="N397" s="138">
        <f>IF(COUNTA(H397)=1,IF(COUNTA($F397)=1,MAX(N$24:N396)&amp;$F397,MAX(N$24:N396)+1),"")</f>
        <v>166</v>
      </c>
      <c r="O397" s="138">
        <f>IF(COUNTA(I397)=1,IF(COUNTA($F397)=1,MAX(O$24:O396)&amp;$F397,MAX(O$24:O396)+1),"")</f>
        <v>193</v>
      </c>
      <c r="P397" s="138">
        <f>IF(COUNTA(J397)=1,IF(COUNTA($F397)=1,MAX(P$24:P396)&amp;$F397,MAX(P$24:P396)+1),"")</f>
        <v>206</v>
      </c>
      <c r="Q397" s="138">
        <f>IF(COUNTA(K397)=1,IF(COUNTA($F397)=1,MAX(Q$24:Q396)&amp;$F397,MAX(Q$24:Q396)+1),"")</f>
        <v>206</v>
      </c>
      <c r="R397" s="138"/>
      <c r="S397" s="138"/>
      <c r="T397" s="138"/>
      <c r="U397" s="138"/>
      <c r="V397" s="138"/>
      <c r="W397" s="138"/>
      <c r="X397" s="138"/>
      <c r="Y397" s="138"/>
      <c r="Z397" s="138"/>
      <c r="AA397" s="138"/>
    </row>
    <row r="398" spans="1:52">
      <c r="A398" s="93" t="s">
        <v>397</v>
      </c>
      <c r="B398" s="138" t="s">
        <v>435</v>
      </c>
      <c r="C398" s="100" t="s">
        <v>442</v>
      </c>
      <c r="D398" s="100"/>
      <c r="E398" s="174" t="s">
        <v>44</v>
      </c>
      <c r="F398" s="190"/>
      <c r="G398" s="213"/>
      <c r="H398" s="79" t="s">
        <v>17</v>
      </c>
      <c r="I398" s="79" t="s">
        <v>17</v>
      </c>
      <c r="J398" s="79" t="s">
        <v>17</v>
      </c>
      <c r="K398" s="214" t="s">
        <v>17</v>
      </c>
      <c r="L398" s="198">
        <v>1</v>
      </c>
      <c r="M398" s="138" t="str">
        <f>IF(COUNTA(G398)=1,IF(COUNTA($F398)=1,MAX(M$24:M397)&amp;$F398,MAX(M$24:M397)+1),"")</f>
        <v/>
      </c>
      <c r="N398" s="138">
        <f>IF(COUNTA(H398)=1,IF(COUNTA($F398)=1,MAX(N$24:N397)&amp;$F398,MAX(N$24:N397)+1),"")</f>
        <v>167</v>
      </c>
      <c r="O398" s="138">
        <f>IF(COUNTA(I398)=1,IF(COUNTA($F398)=1,MAX(O$24:O397)&amp;$F398,MAX(O$24:O397)+1),"")</f>
        <v>194</v>
      </c>
      <c r="P398" s="138">
        <f>IF(COUNTA(J398)=1,IF(COUNTA($F398)=1,MAX(P$24:P397)&amp;$F398,MAX(P$24:P397)+1),"")</f>
        <v>207</v>
      </c>
      <c r="Q398" s="138">
        <f>IF(COUNTA(K398)=1,IF(COUNTA($F398)=1,MAX(Q$24:Q397)&amp;$F398,MAX(Q$24:Q397)+1),"")</f>
        <v>207</v>
      </c>
      <c r="R398" s="138"/>
      <c r="S398" s="138"/>
      <c r="T398" s="138"/>
      <c r="U398" s="138"/>
      <c r="V398" s="138"/>
      <c r="W398" s="138"/>
      <c r="X398" s="138"/>
      <c r="Y398" s="138"/>
      <c r="Z398" s="138"/>
      <c r="AA398" s="138"/>
    </row>
    <row r="399" spans="1:52" ht="28.8">
      <c r="A399" s="93" t="s">
        <v>397</v>
      </c>
      <c r="B399" s="138" t="s">
        <v>435</v>
      </c>
      <c r="C399" s="100" t="s">
        <v>1155</v>
      </c>
      <c r="D399" s="100"/>
      <c r="E399" s="174" t="s">
        <v>44</v>
      </c>
      <c r="F399" s="190"/>
      <c r="G399" s="213"/>
      <c r="H399" s="79" t="s">
        <v>17</v>
      </c>
      <c r="I399" s="79" t="s">
        <v>17</v>
      </c>
      <c r="J399" s="79" t="s">
        <v>17</v>
      </c>
      <c r="K399" s="214" t="s">
        <v>17</v>
      </c>
      <c r="L399" s="198">
        <v>1</v>
      </c>
      <c r="M399" s="138" t="str">
        <f>IF(COUNTA(G399)=1,IF(COUNTA($F399)=1,MAX(M$24:M398)&amp;$F399,MAX(M$24:M398)+1),"")</f>
        <v/>
      </c>
      <c r="N399" s="138">
        <f>IF(COUNTA(H399)=1,IF(COUNTA($F399)=1,MAX(N$24:N398)&amp;$F399,MAX(N$24:N398)+1),"")</f>
        <v>168</v>
      </c>
      <c r="O399" s="138">
        <f>IF(COUNTA(I399)=1,IF(COUNTA($F399)=1,MAX(O$24:O398)&amp;$F399,MAX(O$24:O398)+1),"")</f>
        <v>195</v>
      </c>
      <c r="P399" s="138">
        <f>IF(COUNTA(J399)=1,IF(COUNTA($F399)=1,MAX(P$24:P398)&amp;$F399,MAX(P$24:P398)+1),"")</f>
        <v>208</v>
      </c>
      <c r="Q399" s="138">
        <f>IF(COUNTA(K399)=1,IF(COUNTA($F399)=1,MAX(Q$24:Q398)&amp;$F399,MAX(Q$24:Q398)+1),"")</f>
        <v>208</v>
      </c>
      <c r="R399" s="138"/>
      <c r="S399" s="138"/>
      <c r="T399" s="138"/>
      <c r="U399" s="138"/>
      <c r="V399" s="138"/>
      <c r="W399" s="138"/>
      <c r="X399" s="138"/>
      <c r="Y399" s="138"/>
      <c r="Z399" s="138"/>
      <c r="AA399" s="138"/>
    </row>
    <row r="400" spans="1:52">
      <c r="A400" s="93" t="s">
        <v>397</v>
      </c>
      <c r="B400" s="138" t="s">
        <v>435</v>
      </c>
      <c r="C400" s="100" t="s">
        <v>444</v>
      </c>
      <c r="D400" s="100"/>
      <c r="E400" s="174" t="s">
        <v>44</v>
      </c>
      <c r="F400" s="190"/>
      <c r="G400" s="213"/>
      <c r="H400" s="79" t="s">
        <v>17</v>
      </c>
      <c r="I400" s="79" t="s">
        <v>17</v>
      </c>
      <c r="J400" s="79" t="s">
        <v>17</v>
      </c>
      <c r="K400" s="214" t="s">
        <v>17</v>
      </c>
      <c r="L400" s="198">
        <v>1</v>
      </c>
      <c r="M400" s="138" t="str">
        <f>IF(COUNTA(G400)=1,IF(COUNTA($F400)=1,MAX(M$24:M399)&amp;$F400,MAX(M$24:M399)+1),"")</f>
        <v/>
      </c>
      <c r="N400" s="138">
        <f>IF(COUNTA(H400)=1,IF(COUNTA($F400)=1,MAX(N$24:N399)&amp;$F400,MAX(N$24:N399)+1),"")</f>
        <v>169</v>
      </c>
      <c r="O400" s="138">
        <f>IF(COUNTA(I400)=1,IF(COUNTA($F400)=1,MAX(O$24:O399)&amp;$F400,MAX(O$24:O399)+1),"")</f>
        <v>196</v>
      </c>
      <c r="P400" s="138">
        <f>IF(COUNTA(J400)=1,IF(COUNTA($F400)=1,MAX(P$24:P399)&amp;$F400,MAX(P$24:P399)+1),"")</f>
        <v>209</v>
      </c>
      <c r="Q400" s="138">
        <f>IF(COUNTA(K400)=1,IF(COUNTA($F400)=1,MAX(Q$24:Q399)&amp;$F400,MAX(Q$24:Q399)+1),"")</f>
        <v>209</v>
      </c>
      <c r="R400" s="138"/>
      <c r="S400" s="138"/>
      <c r="T400" s="138"/>
      <c r="U400" s="138"/>
      <c r="V400" s="138"/>
      <c r="W400" s="138"/>
      <c r="X400" s="138"/>
      <c r="Y400" s="138"/>
      <c r="Z400" s="138"/>
      <c r="AA400" s="138"/>
    </row>
    <row r="401" spans="1:52">
      <c r="A401" s="93" t="s">
        <v>397</v>
      </c>
      <c r="B401" s="138" t="s">
        <v>435</v>
      </c>
      <c r="C401" s="100" t="s">
        <v>445</v>
      </c>
      <c r="D401" s="100"/>
      <c r="E401" s="174" t="s">
        <v>44</v>
      </c>
      <c r="F401" s="190"/>
      <c r="G401" s="213"/>
      <c r="H401" s="79" t="s">
        <v>17</v>
      </c>
      <c r="I401" s="79" t="s">
        <v>17</v>
      </c>
      <c r="J401" s="79" t="s">
        <v>17</v>
      </c>
      <c r="K401" s="214" t="s">
        <v>17</v>
      </c>
      <c r="L401" s="198">
        <v>1</v>
      </c>
      <c r="M401" s="138" t="str">
        <f>IF(COUNTA(G401)=1,IF(COUNTA($F401)=1,MAX(M$24:M400)&amp;$F401,MAX(M$24:M400)+1),"")</f>
        <v/>
      </c>
      <c r="N401" s="138">
        <f>IF(COUNTA(H401)=1,IF(COUNTA($F401)=1,MAX(N$24:N400)&amp;$F401,MAX(N$24:N400)+1),"")</f>
        <v>170</v>
      </c>
      <c r="O401" s="138">
        <f>IF(COUNTA(I401)=1,IF(COUNTA($F401)=1,MAX(O$24:O400)&amp;$F401,MAX(O$24:O400)+1),"")</f>
        <v>197</v>
      </c>
      <c r="P401" s="138">
        <f>IF(COUNTA(J401)=1,IF(COUNTA($F401)=1,MAX(P$24:P400)&amp;$F401,MAX(P$24:P400)+1),"")</f>
        <v>210</v>
      </c>
      <c r="Q401" s="138">
        <f>IF(COUNTA(K401)=1,IF(COUNTA($F401)=1,MAX(Q$24:Q400)&amp;$F401,MAX(Q$24:Q400)+1),"")</f>
        <v>210</v>
      </c>
      <c r="R401" s="138"/>
      <c r="S401" s="138"/>
      <c r="T401" s="138"/>
      <c r="U401" s="138"/>
      <c r="V401" s="138"/>
      <c r="W401" s="138"/>
      <c r="X401" s="138"/>
      <c r="Y401" s="138"/>
      <c r="Z401" s="138"/>
      <c r="AA401" s="138"/>
    </row>
    <row r="402" spans="1:52">
      <c r="A402" s="93" t="s">
        <v>397</v>
      </c>
      <c r="B402" s="138" t="s">
        <v>435</v>
      </c>
      <c r="C402" s="100" t="s">
        <v>446</v>
      </c>
      <c r="D402" s="100"/>
      <c r="E402" s="174" t="s">
        <v>44</v>
      </c>
      <c r="F402" s="190"/>
      <c r="G402" s="213"/>
      <c r="H402" s="79" t="s">
        <v>17</v>
      </c>
      <c r="I402" s="79" t="s">
        <v>17</v>
      </c>
      <c r="J402" s="79" t="s">
        <v>17</v>
      </c>
      <c r="K402" s="214" t="s">
        <v>17</v>
      </c>
      <c r="L402" s="198">
        <v>1</v>
      </c>
      <c r="M402" s="138" t="str">
        <f>IF(COUNTA(G402)=1,IF(COUNTA($F402)=1,MAX(M$24:M401)&amp;$F402,MAX(M$24:M401)+1),"")</f>
        <v/>
      </c>
      <c r="N402" s="138">
        <f>IF(COUNTA(H402)=1,IF(COUNTA($F402)=1,MAX(N$24:N401)&amp;$F402,MAX(N$24:N401)+1),"")</f>
        <v>171</v>
      </c>
      <c r="O402" s="138">
        <f>IF(COUNTA(I402)=1,IF(COUNTA($F402)=1,MAX(O$24:O401)&amp;$F402,MAX(O$24:O401)+1),"")</f>
        <v>198</v>
      </c>
      <c r="P402" s="138">
        <f>IF(COUNTA(J402)=1,IF(COUNTA($F402)=1,MAX(P$24:P401)&amp;$F402,MAX(P$24:P401)+1),"")</f>
        <v>211</v>
      </c>
      <c r="Q402" s="138">
        <f>IF(COUNTA(K402)=1,IF(COUNTA($F402)=1,MAX(Q$24:Q401)&amp;$F402,MAX(Q$24:Q401)+1),"")</f>
        <v>211</v>
      </c>
      <c r="R402" s="138"/>
      <c r="S402" s="138"/>
      <c r="T402" s="138"/>
      <c r="U402" s="138"/>
      <c r="V402" s="138"/>
      <c r="W402" s="138"/>
      <c r="X402" s="138"/>
      <c r="Y402" s="138"/>
      <c r="Z402" s="138"/>
      <c r="AA402" s="138"/>
    </row>
    <row r="403" spans="1:52">
      <c r="A403" s="93" t="s">
        <v>397</v>
      </c>
      <c r="B403" s="138" t="s">
        <v>435</v>
      </c>
      <c r="C403" s="100" t="s">
        <v>447</v>
      </c>
      <c r="D403" s="100"/>
      <c r="E403" s="174" t="s">
        <v>44</v>
      </c>
      <c r="F403" s="190"/>
      <c r="G403" s="213"/>
      <c r="H403" s="79" t="s">
        <v>17</v>
      </c>
      <c r="I403" s="79" t="s">
        <v>17</v>
      </c>
      <c r="J403" s="79" t="s">
        <v>17</v>
      </c>
      <c r="K403" s="214" t="s">
        <v>17</v>
      </c>
      <c r="L403" s="198">
        <v>1</v>
      </c>
      <c r="M403" s="138" t="str">
        <f>IF(COUNTA(G403)=1,IF(COUNTA($F403)=1,MAX(M$24:M402)&amp;$F403,MAX(M$24:M402)+1),"")</f>
        <v/>
      </c>
      <c r="N403" s="138">
        <f>IF(COUNTA(H403)=1,IF(COUNTA($F403)=1,MAX(N$24:N402)&amp;$F403,MAX(N$24:N402)+1),"")</f>
        <v>172</v>
      </c>
      <c r="O403" s="138">
        <f>IF(COUNTA(I403)=1,IF(COUNTA($F403)=1,MAX(O$24:O402)&amp;$F403,MAX(O$24:O402)+1),"")</f>
        <v>199</v>
      </c>
      <c r="P403" s="138">
        <f>IF(COUNTA(J403)=1,IF(COUNTA($F403)=1,MAX(P$24:P402)&amp;$F403,MAX(P$24:P402)+1),"")</f>
        <v>212</v>
      </c>
      <c r="Q403" s="138">
        <f>IF(COUNTA(K403)=1,IF(COUNTA($F403)=1,MAX(Q$24:Q402)&amp;$F403,MAX(Q$24:Q402)+1),"")</f>
        <v>212</v>
      </c>
      <c r="R403" s="138"/>
      <c r="S403" s="138"/>
      <c r="T403" s="138"/>
      <c r="U403" s="138"/>
      <c r="V403" s="138"/>
      <c r="W403" s="138"/>
      <c r="X403" s="138"/>
      <c r="Y403" s="138"/>
      <c r="Z403" s="138"/>
      <c r="AA403" s="138"/>
    </row>
    <row r="404" spans="1:52">
      <c r="A404" s="93" t="s">
        <v>397</v>
      </c>
      <c r="B404" s="138" t="s">
        <v>435</v>
      </c>
      <c r="C404" s="100" t="s">
        <v>448</v>
      </c>
      <c r="D404" s="100"/>
      <c r="E404" s="174" t="s">
        <v>44</v>
      </c>
      <c r="F404" s="190"/>
      <c r="G404" s="213"/>
      <c r="H404" s="79" t="s">
        <v>17</v>
      </c>
      <c r="I404" s="79" t="s">
        <v>17</v>
      </c>
      <c r="J404" s="79" t="s">
        <v>17</v>
      </c>
      <c r="K404" s="214" t="s">
        <v>17</v>
      </c>
      <c r="L404" s="198">
        <v>1</v>
      </c>
      <c r="M404" s="138" t="str">
        <f>IF(COUNTA(G404)=1,IF(COUNTA($F404)=1,MAX(M$24:M403)&amp;$F404,MAX(M$24:M403)+1),"")</f>
        <v/>
      </c>
      <c r="N404" s="138">
        <f>IF(COUNTA(H404)=1,IF(COUNTA($F404)=1,MAX(N$24:N403)&amp;$F404,MAX(N$24:N403)+1),"")</f>
        <v>173</v>
      </c>
      <c r="O404" s="138">
        <f>IF(COUNTA(I404)=1,IF(COUNTA($F404)=1,MAX(O$24:O403)&amp;$F404,MAX(O$24:O403)+1),"")</f>
        <v>200</v>
      </c>
      <c r="P404" s="138">
        <f>IF(COUNTA(J404)=1,IF(COUNTA($F404)=1,MAX(P$24:P403)&amp;$F404,MAX(P$24:P403)+1),"")</f>
        <v>213</v>
      </c>
      <c r="Q404" s="138">
        <f>IF(COUNTA(K404)=1,IF(COUNTA($F404)=1,MAX(Q$24:Q403)&amp;$F404,MAX(Q$24:Q403)+1),"")</f>
        <v>213</v>
      </c>
      <c r="R404" s="138"/>
      <c r="S404" s="138"/>
      <c r="T404" s="138"/>
      <c r="U404" s="138"/>
      <c r="V404" s="138"/>
      <c r="W404" s="138"/>
      <c r="X404" s="138"/>
      <c r="Y404" s="138"/>
      <c r="Z404" s="138"/>
      <c r="AA404" s="138"/>
    </row>
    <row r="405" spans="1:52" s="9" customFormat="1">
      <c r="A405" s="96" t="s">
        <v>397</v>
      </c>
      <c r="B405" s="80" t="s">
        <v>435</v>
      </c>
      <c r="C405" s="112" t="s">
        <v>449</v>
      </c>
      <c r="D405" s="97"/>
      <c r="E405" s="175" t="s">
        <v>6</v>
      </c>
      <c r="F405" s="192"/>
      <c r="G405" s="211"/>
      <c r="H405" s="78"/>
      <c r="I405" s="78"/>
      <c r="J405" s="78"/>
      <c r="K405" s="212"/>
      <c r="L405" s="197">
        <v>1</v>
      </c>
      <c r="M405" s="179"/>
      <c r="N405" s="80"/>
      <c r="O405" s="80"/>
      <c r="P405" s="80"/>
      <c r="Q405" s="80"/>
      <c r="R405" s="80"/>
      <c r="S405" s="80"/>
      <c r="T405" s="80"/>
      <c r="U405" s="80"/>
      <c r="V405" s="80"/>
      <c r="W405" s="80"/>
      <c r="X405" s="80"/>
      <c r="Y405" s="80"/>
      <c r="Z405" s="80"/>
      <c r="AA405" s="80"/>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row>
    <row r="406" spans="1:52">
      <c r="A406" s="93" t="s">
        <v>397</v>
      </c>
      <c r="B406" s="138" t="s">
        <v>435</v>
      </c>
      <c r="C406" s="324" t="s">
        <v>1156</v>
      </c>
      <c r="D406" s="116"/>
      <c r="E406" s="174" t="s">
        <v>44</v>
      </c>
      <c r="F406" s="190"/>
      <c r="G406" s="213"/>
      <c r="H406" s="79" t="s">
        <v>17</v>
      </c>
      <c r="I406" s="79" t="s">
        <v>17</v>
      </c>
      <c r="J406" s="79" t="s">
        <v>17</v>
      </c>
      <c r="K406" s="214" t="s">
        <v>17</v>
      </c>
      <c r="L406" s="198">
        <v>1</v>
      </c>
      <c r="M406" s="138" t="str">
        <f>IF(COUNTA(G406)=1,IF(COUNTA($F406)=1,MAX(M$24:M405)&amp;$F406,MAX(M$24:M405)+1),"")</f>
        <v/>
      </c>
      <c r="N406" s="138">
        <f>IF(COUNTA(H406)=1,IF(COUNTA($F406)=1,MAX(N$24:N405)&amp;$F406,MAX(N$24:N405)+1),"")</f>
        <v>174</v>
      </c>
      <c r="O406" s="138">
        <f>IF(COUNTA(I406)=1,IF(COUNTA($F406)=1,MAX(O$24:O405)&amp;$F406,MAX(O$24:O405)+1),"")</f>
        <v>201</v>
      </c>
      <c r="P406" s="138">
        <f>IF(COUNTA(J406)=1,IF(COUNTA($F406)=1,MAX(P$24:P405)&amp;$F406,MAX(P$24:P405)+1),"")</f>
        <v>214</v>
      </c>
      <c r="Q406" s="138">
        <f>IF(COUNTA(K406)=1,IF(COUNTA($F406)=1,MAX(Q$24:Q405)&amp;$F406,MAX(Q$24:Q405)+1),"")</f>
        <v>214</v>
      </c>
      <c r="R406" s="138"/>
      <c r="S406" s="138"/>
      <c r="T406" s="138"/>
      <c r="U406" s="138"/>
      <c r="V406" s="138"/>
      <c r="W406" s="138"/>
      <c r="X406" s="138"/>
      <c r="Y406" s="138"/>
      <c r="Z406" s="138"/>
      <c r="AA406" s="138"/>
    </row>
    <row r="407" spans="1:52">
      <c r="A407" s="93" t="s">
        <v>397</v>
      </c>
      <c r="B407" s="138" t="s">
        <v>435</v>
      </c>
      <c r="C407" s="104" t="s">
        <v>451</v>
      </c>
      <c r="D407" s="99"/>
      <c r="E407" s="174" t="s">
        <v>44</v>
      </c>
      <c r="F407" s="190"/>
      <c r="G407" s="213"/>
      <c r="H407" s="79" t="s">
        <v>17</v>
      </c>
      <c r="I407" s="79" t="s">
        <v>17</v>
      </c>
      <c r="J407" s="79" t="s">
        <v>17</v>
      </c>
      <c r="K407" s="214" t="s">
        <v>17</v>
      </c>
      <c r="L407" s="198">
        <v>1</v>
      </c>
      <c r="M407" s="138" t="str">
        <f>IF(COUNTA(G407)=1,IF(COUNTA($F407)=1,MAX(M$24:M406)&amp;$F407,MAX(M$24:M406)+1),"")</f>
        <v/>
      </c>
      <c r="N407" s="138">
        <f>IF(COUNTA(H407)=1,IF(COUNTA($F407)=1,MAX(N$24:N406)&amp;$F407,MAX(N$24:N406)+1),"")</f>
        <v>175</v>
      </c>
      <c r="O407" s="138">
        <f>IF(COUNTA(I407)=1,IF(COUNTA($F407)=1,MAX(O$24:O406)&amp;$F407,MAX(O$24:O406)+1),"")</f>
        <v>202</v>
      </c>
      <c r="P407" s="138">
        <f>IF(COUNTA(J407)=1,IF(COUNTA($F407)=1,MAX(P$24:P406)&amp;$F407,MAX(P$24:P406)+1),"")</f>
        <v>215</v>
      </c>
      <c r="Q407" s="138">
        <f>IF(COUNTA(K407)=1,IF(COUNTA($F407)=1,MAX(Q$24:Q406)&amp;$F407,MAX(Q$24:Q406)+1),"")</f>
        <v>215</v>
      </c>
      <c r="R407" s="138"/>
      <c r="S407" s="138"/>
      <c r="T407" s="138"/>
      <c r="U407" s="138"/>
      <c r="V407" s="138"/>
      <c r="W407" s="138"/>
      <c r="X407" s="138"/>
      <c r="Y407" s="138"/>
      <c r="Z407" s="138"/>
      <c r="AA407" s="138"/>
    </row>
    <row r="408" spans="1:52">
      <c r="A408" s="93" t="s">
        <v>397</v>
      </c>
      <c r="B408" s="138" t="s">
        <v>435</v>
      </c>
      <c r="C408" s="104" t="s">
        <v>452</v>
      </c>
      <c r="D408" s="99"/>
      <c r="E408" s="174" t="s">
        <v>44</v>
      </c>
      <c r="F408" s="190"/>
      <c r="G408" s="213"/>
      <c r="H408" s="79" t="s">
        <v>17</v>
      </c>
      <c r="I408" s="79" t="s">
        <v>17</v>
      </c>
      <c r="J408" s="79" t="s">
        <v>17</v>
      </c>
      <c r="K408" s="214" t="s">
        <v>17</v>
      </c>
      <c r="L408" s="198">
        <v>1</v>
      </c>
      <c r="M408" s="138" t="str">
        <f>IF(COUNTA(G408)=1,IF(COUNTA($F408)=1,MAX(M$24:M407)&amp;$F408,MAX(M$24:M407)+1),"")</f>
        <v/>
      </c>
      <c r="N408" s="138">
        <f>IF(COUNTA(H408)=1,IF(COUNTA($F408)=1,MAX(N$24:N407)&amp;$F408,MAX(N$24:N407)+1),"")</f>
        <v>176</v>
      </c>
      <c r="O408" s="138">
        <f>IF(COUNTA(I408)=1,IF(COUNTA($F408)=1,MAX(O$24:O407)&amp;$F408,MAX(O$24:O407)+1),"")</f>
        <v>203</v>
      </c>
      <c r="P408" s="138">
        <f>IF(COUNTA(J408)=1,IF(COUNTA($F408)=1,MAX(P$24:P407)&amp;$F408,MAX(P$24:P407)+1),"")</f>
        <v>216</v>
      </c>
      <c r="Q408" s="138">
        <f>IF(COUNTA(K408)=1,IF(COUNTA($F408)=1,MAX(Q$24:Q407)&amp;$F408,MAX(Q$24:Q407)+1),"")</f>
        <v>216</v>
      </c>
      <c r="R408" s="138"/>
      <c r="S408" s="138"/>
      <c r="T408" s="138"/>
      <c r="U408" s="138"/>
      <c r="V408" s="138"/>
      <c r="W408" s="138"/>
      <c r="X408" s="138"/>
      <c r="Y408" s="138"/>
      <c r="Z408" s="138"/>
      <c r="AA408" s="138"/>
    </row>
    <row r="409" spans="1:52">
      <c r="A409" s="93" t="s">
        <v>397</v>
      </c>
      <c r="B409" s="138" t="s">
        <v>435</v>
      </c>
      <c r="C409" s="101" t="s">
        <v>453</v>
      </c>
      <c r="D409" s="103" t="s">
        <v>59</v>
      </c>
      <c r="E409" s="174" t="s">
        <v>60</v>
      </c>
      <c r="F409" s="190"/>
      <c r="G409" s="213"/>
      <c r="H409" s="79" t="s">
        <v>17</v>
      </c>
      <c r="I409" s="79" t="s">
        <v>17</v>
      </c>
      <c r="J409" s="79" t="s">
        <v>17</v>
      </c>
      <c r="K409" s="214" t="s">
        <v>17</v>
      </c>
      <c r="L409" s="198">
        <v>1</v>
      </c>
      <c r="M409" s="138" t="str">
        <f>IF(COUNTA(G409)=1,IF(COUNTA($F409)=1,MAX(M$24:M408)&amp;$F409,MAX(M$24:M408)+1),"")</f>
        <v/>
      </c>
      <c r="N409" s="138">
        <f>IF(COUNTA(H409)=1,IF(COUNTA($F409)=1,MAX(N$24:N408)&amp;$F409,MAX(N$24:N408)+1),"")</f>
        <v>177</v>
      </c>
      <c r="O409" s="138">
        <f>IF(COUNTA(I409)=1,IF(COUNTA($F409)=1,MAX(O$24:O408)&amp;$F409,MAX(O$24:O408)+1),"")</f>
        <v>204</v>
      </c>
      <c r="P409" s="138">
        <f>IF(COUNTA(J409)=1,IF(COUNTA($F409)=1,MAX(P$24:P408)&amp;$F409,MAX(P$24:P408)+1),"")</f>
        <v>217</v>
      </c>
      <c r="Q409" s="138">
        <f>IF(COUNTA(K409)=1,IF(COUNTA($F409)=1,MAX(Q$24:Q408)&amp;$F409,MAX(Q$24:Q408)+1),"")</f>
        <v>217</v>
      </c>
      <c r="R409" s="138"/>
      <c r="S409" s="138"/>
      <c r="T409" s="138"/>
      <c r="U409" s="138"/>
      <c r="V409" s="138"/>
      <c r="W409" s="138"/>
      <c r="X409" s="138"/>
      <c r="Y409" s="138"/>
      <c r="Z409" s="138"/>
      <c r="AA409" s="138"/>
    </row>
    <row r="410" spans="1:52" s="9" customFormat="1">
      <c r="A410" s="96" t="s">
        <v>397</v>
      </c>
      <c r="B410" s="80" t="s">
        <v>435</v>
      </c>
      <c r="C410" s="112" t="s">
        <v>454</v>
      </c>
      <c r="D410" s="97"/>
      <c r="E410" s="175" t="s">
        <v>6</v>
      </c>
      <c r="F410" s="192"/>
      <c r="G410" s="211"/>
      <c r="H410" s="78"/>
      <c r="I410" s="78"/>
      <c r="J410" s="78"/>
      <c r="K410" s="212"/>
      <c r="L410" s="197">
        <v>1</v>
      </c>
      <c r="M410" s="179"/>
      <c r="N410" s="80"/>
      <c r="O410" s="80"/>
      <c r="P410" s="80"/>
      <c r="Q410" s="80"/>
      <c r="R410" s="80"/>
      <c r="S410" s="80"/>
      <c r="T410" s="80"/>
      <c r="U410" s="80"/>
      <c r="V410" s="80"/>
      <c r="W410" s="80"/>
      <c r="X410" s="80"/>
      <c r="Y410" s="80"/>
      <c r="Z410" s="80"/>
      <c r="AA410" s="80"/>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row>
    <row r="411" spans="1:52">
      <c r="A411" s="93" t="s">
        <v>397</v>
      </c>
      <c r="B411" s="138" t="s">
        <v>435</v>
      </c>
      <c r="C411" s="104" t="s">
        <v>455</v>
      </c>
      <c r="D411" s="104"/>
      <c r="E411" s="174" t="s">
        <v>44</v>
      </c>
      <c r="F411" s="190"/>
      <c r="G411" s="213"/>
      <c r="H411" s="79"/>
      <c r="I411" s="79"/>
      <c r="J411" s="79" t="s">
        <v>17</v>
      </c>
      <c r="K411" s="214" t="s">
        <v>17</v>
      </c>
      <c r="L411" s="198">
        <v>1</v>
      </c>
      <c r="M411" s="138" t="str">
        <f>IF(COUNTA(G411)=1,IF(COUNTA($F411)=1,MAX(M$24:M410)&amp;$F411,MAX(M$24:M410)+1),"")</f>
        <v/>
      </c>
      <c r="N411" s="138" t="str">
        <f>IF(COUNTA(H411)=1,IF(COUNTA($F411)=1,MAX(N$24:N410)&amp;$F411,MAX(N$24:N410)+1),"")</f>
        <v/>
      </c>
      <c r="O411" s="138" t="str">
        <f>IF(COUNTA(I411)=1,IF(COUNTA($F411)=1,MAX(O$24:O410)&amp;$F411,MAX(O$24:O410)+1),"")</f>
        <v/>
      </c>
      <c r="P411" s="138">
        <f>IF(COUNTA(J411)=1,IF(COUNTA($F411)=1,MAX(P$24:P410)&amp;$F411,MAX(P$24:P410)+1),"")</f>
        <v>218</v>
      </c>
      <c r="Q411" s="138">
        <f>IF(COUNTA(K411)=1,IF(COUNTA($F411)=1,MAX(Q$24:Q410)&amp;$F411,MAX(Q$24:Q410)+1),"")</f>
        <v>218</v>
      </c>
      <c r="R411" s="138"/>
      <c r="S411" s="138"/>
      <c r="T411" s="138"/>
      <c r="U411" s="138"/>
      <c r="V411" s="138"/>
      <c r="W411" s="138"/>
      <c r="X411" s="138"/>
      <c r="Y411" s="138"/>
      <c r="Z411" s="138"/>
      <c r="AA411" s="138"/>
    </row>
    <row r="412" spans="1:52" ht="34.35" customHeight="1">
      <c r="A412" s="93" t="s">
        <v>397</v>
      </c>
      <c r="B412" s="138" t="s">
        <v>435</v>
      </c>
      <c r="C412" s="104" t="s">
        <v>456</v>
      </c>
      <c r="D412" s="104"/>
      <c r="E412" s="174" t="s">
        <v>44</v>
      </c>
      <c r="F412" s="190"/>
      <c r="G412" s="213"/>
      <c r="H412" s="79"/>
      <c r="I412" s="79"/>
      <c r="J412" s="79" t="s">
        <v>17</v>
      </c>
      <c r="K412" s="214" t="s">
        <v>17</v>
      </c>
      <c r="L412" s="198">
        <v>1</v>
      </c>
      <c r="M412" s="138" t="str">
        <f>IF(COUNTA(G412)=1,IF(COUNTA($F412)=1,MAX(M$24:M411)&amp;$F412,MAX(M$24:M411)+1),"")</f>
        <v/>
      </c>
      <c r="N412" s="138" t="str">
        <f>IF(COUNTA(H412)=1,IF(COUNTA($F412)=1,MAX(N$24:N411)&amp;$F412,MAX(N$24:N411)+1),"")</f>
        <v/>
      </c>
      <c r="O412" s="138" t="str">
        <f>IF(COUNTA(I412)=1,IF(COUNTA($F412)=1,MAX(O$24:O411)&amp;$F412,MAX(O$24:O411)+1),"")</f>
        <v/>
      </c>
      <c r="P412" s="138">
        <f>IF(COUNTA(J412)=1,IF(COUNTA($F412)=1,MAX(P$24:P411)&amp;$F412,MAX(P$24:P411)+1),"")</f>
        <v>219</v>
      </c>
      <c r="Q412" s="138">
        <f>IF(COUNTA(K412)=1,IF(COUNTA($F412)=1,MAX(Q$24:Q411)&amp;$F412,MAX(Q$24:Q411)+1),"")</f>
        <v>219</v>
      </c>
      <c r="R412" s="138"/>
      <c r="S412" s="138"/>
      <c r="T412" s="138"/>
      <c r="U412" s="138"/>
      <c r="V412" s="138"/>
      <c r="W412" s="138"/>
      <c r="X412" s="138"/>
      <c r="Y412" s="138"/>
      <c r="Z412" s="138"/>
      <c r="AA412" s="138"/>
    </row>
    <row r="413" spans="1:52">
      <c r="A413" s="93" t="s">
        <v>397</v>
      </c>
      <c r="B413" s="138" t="s">
        <v>435</v>
      </c>
      <c r="C413" s="104" t="s">
        <v>453</v>
      </c>
      <c r="D413" s="103" t="s">
        <v>59</v>
      </c>
      <c r="E413" s="174" t="s">
        <v>60</v>
      </c>
      <c r="F413" s="190"/>
      <c r="G413" s="213"/>
      <c r="H413" s="79"/>
      <c r="I413" s="79"/>
      <c r="J413" s="79" t="s">
        <v>17</v>
      </c>
      <c r="K413" s="214" t="s">
        <v>17</v>
      </c>
      <c r="L413" s="198">
        <v>1</v>
      </c>
      <c r="M413" s="138" t="str">
        <f>IF(COUNTA(G413)=1,IF(COUNTA($F413)=1,MAX(M$24:M412)&amp;$F413,MAX(M$24:M412)+1),"")</f>
        <v/>
      </c>
      <c r="N413" s="138" t="str">
        <f>IF(COUNTA(H413)=1,IF(COUNTA($F413)=1,MAX(N$24:N412)&amp;$F413,MAX(N$24:N412)+1),"")</f>
        <v/>
      </c>
      <c r="O413" s="138" t="str">
        <f>IF(COUNTA(I413)=1,IF(COUNTA($F413)=1,MAX(O$24:O412)&amp;$F413,MAX(O$24:O412)+1),"")</f>
        <v/>
      </c>
      <c r="P413" s="138">
        <f>IF(COUNTA(J413)=1,IF(COUNTA($F413)=1,MAX(P$24:P412)&amp;$F413,MAX(P$24:P412)+1),"")</f>
        <v>220</v>
      </c>
      <c r="Q413" s="138">
        <f>IF(COUNTA(K413)=1,IF(COUNTA($F413)=1,MAX(Q$24:Q412)&amp;$F413,MAX(Q$24:Q412)+1),"")</f>
        <v>220</v>
      </c>
      <c r="R413" s="138"/>
      <c r="S413" s="138"/>
      <c r="T413" s="138"/>
      <c r="U413" s="138"/>
      <c r="V413" s="138"/>
      <c r="W413" s="138"/>
      <c r="X413" s="138"/>
      <c r="Y413" s="138"/>
      <c r="Z413" s="138"/>
      <c r="AA413" s="138"/>
    </row>
    <row r="414" spans="1:52" s="9" customFormat="1">
      <c r="A414" s="96" t="s">
        <v>397</v>
      </c>
      <c r="B414" s="80" t="s">
        <v>435</v>
      </c>
      <c r="C414" s="112" t="s">
        <v>457</v>
      </c>
      <c r="D414" s="97"/>
      <c r="E414" s="175" t="s">
        <v>6</v>
      </c>
      <c r="F414" s="192"/>
      <c r="G414" s="211"/>
      <c r="H414" s="78"/>
      <c r="I414" s="78"/>
      <c r="J414" s="78"/>
      <c r="K414" s="212"/>
      <c r="L414" s="197">
        <v>1</v>
      </c>
      <c r="M414" s="179"/>
      <c r="N414" s="80"/>
      <c r="O414" s="80"/>
      <c r="P414" s="80"/>
      <c r="Q414" s="80"/>
      <c r="R414" s="80"/>
      <c r="S414" s="80"/>
      <c r="T414" s="80"/>
      <c r="U414" s="80"/>
      <c r="V414" s="80"/>
      <c r="W414" s="80"/>
      <c r="X414" s="80"/>
      <c r="Y414" s="80"/>
      <c r="Z414" s="80"/>
      <c r="AA414" s="80"/>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row>
    <row r="415" spans="1:52">
      <c r="A415" s="93" t="s">
        <v>397</v>
      </c>
      <c r="B415" s="138" t="s">
        <v>435</v>
      </c>
      <c r="C415" s="104" t="s">
        <v>458</v>
      </c>
      <c r="D415" s="104"/>
      <c r="E415" s="174" t="s">
        <v>44</v>
      </c>
      <c r="F415" s="190"/>
      <c r="G415" s="213"/>
      <c r="H415" s="79"/>
      <c r="I415" s="79"/>
      <c r="J415" s="79" t="s">
        <v>17</v>
      </c>
      <c r="K415" s="214" t="s">
        <v>17</v>
      </c>
      <c r="L415" s="198">
        <v>1</v>
      </c>
      <c r="M415" s="138" t="str">
        <f>IF(COUNTA(G415)=1,IF(COUNTA($F415)=1,MAX(M$24:M414)&amp;$F415,MAX(M$24:M414)+1),"")</f>
        <v/>
      </c>
      <c r="N415" s="138" t="str">
        <f>IF(COUNTA(H415)=1,IF(COUNTA($F415)=1,MAX(N$24:N414)&amp;$F415,MAX(N$24:N414)+1),"")</f>
        <v/>
      </c>
      <c r="O415" s="138" t="str">
        <f>IF(COUNTA(I415)=1,IF(COUNTA($F415)=1,MAX(O$24:O414)&amp;$F415,MAX(O$24:O414)+1),"")</f>
        <v/>
      </c>
      <c r="P415" s="138">
        <f>IF(COUNTA(J415)=1,IF(COUNTA($F415)=1,MAX(P$24:P414)&amp;$F415,MAX(P$24:P414)+1),"")</f>
        <v>221</v>
      </c>
      <c r="Q415" s="138">
        <f>IF(COUNTA(K415)=1,IF(COUNTA($F415)=1,MAX(Q$24:Q414)&amp;$F415,MAX(Q$24:Q414)+1),"")</f>
        <v>221</v>
      </c>
      <c r="R415" s="138"/>
      <c r="S415" s="138"/>
      <c r="T415" s="138"/>
      <c r="U415" s="138"/>
      <c r="V415" s="138"/>
      <c r="W415" s="138"/>
      <c r="X415" s="138"/>
      <c r="Y415" s="138"/>
      <c r="Z415" s="138"/>
      <c r="AA415" s="138"/>
    </row>
    <row r="416" spans="1:52">
      <c r="A416" s="93" t="s">
        <v>397</v>
      </c>
      <c r="B416" s="138" t="s">
        <v>435</v>
      </c>
      <c r="C416" s="104" t="s">
        <v>459</v>
      </c>
      <c r="D416" s="104"/>
      <c r="E416" s="174" t="s">
        <v>44</v>
      </c>
      <c r="F416" s="190"/>
      <c r="G416" s="213"/>
      <c r="H416" s="79"/>
      <c r="I416" s="79"/>
      <c r="J416" s="79" t="s">
        <v>17</v>
      </c>
      <c r="K416" s="214" t="s">
        <v>17</v>
      </c>
      <c r="L416" s="198">
        <v>1</v>
      </c>
      <c r="M416" s="138" t="str">
        <f>IF(COUNTA(G416)=1,IF(COUNTA($F416)=1,MAX(M$24:M415)&amp;$F416,MAX(M$24:M415)+1),"")</f>
        <v/>
      </c>
      <c r="N416" s="138" t="str">
        <f>IF(COUNTA(H416)=1,IF(COUNTA($F416)=1,MAX(N$24:N415)&amp;$F416,MAX(N$24:N415)+1),"")</f>
        <v/>
      </c>
      <c r="O416" s="138" t="str">
        <f>IF(COUNTA(I416)=1,IF(COUNTA($F416)=1,MAX(O$24:O415)&amp;$F416,MAX(O$24:O415)+1),"")</f>
        <v/>
      </c>
      <c r="P416" s="138">
        <f>IF(COUNTA(J416)=1,IF(COUNTA($F416)=1,MAX(P$24:P415)&amp;$F416,MAX(P$24:P415)+1),"")</f>
        <v>222</v>
      </c>
      <c r="Q416" s="138">
        <f>IF(COUNTA(K416)=1,IF(COUNTA($F416)=1,MAX(Q$24:Q415)&amp;$F416,MAX(Q$24:Q415)+1),"")</f>
        <v>222</v>
      </c>
      <c r="R416" s="138"/>
      <c r="S416" s="138"/>
      <c r="T416" s="138"/>
      <c r="U416" s="138"/>
      <c r="V416" s="138"/>
      <c r="W416" s="138"/>
      <c r="X416" s="138"/>
      <c r="Y416" s="138"/>
      <c r="Z416" s="138"/>
      <c r="AA416" s="138"/>
    </row>
    <row r="417" spans="1:52">
      <c r="A417" s="93" t="s">
        <v>397</v>
      </c>
      <c r="B417" s="138" t="s">
        <v>435</v>
      </c>
      <c r="C417" s="104" t="s">
        <v>460</v>
      </c>
      <c r="D417" s="103" t="s">
        <v>59</v>
      </c>
      <c r="E417" s="174" t="s">
        <v>60</v>
      </c>
      <c r="F417" s="190"/>
      <c r="G417" s="213"/>
      <c r="H417" s="79"/>
      <c r="I417" s="79"/>
      <c r="J417" s="79" t="s">
        <v>17</v>
      </c>
      <c r="K417" s="214" t="s">
        <v>17</v>
      </c>
      <c r="L417" s="198">
        <v>1</v>
      </c>
      <c r="M417" s="138" t="str">
        <f>IF(COUNTA(G417)=1,IF(COUNTA($F417)=1,MAX(M$24:M416)&amp;$F417,MAX(M$24:M416)+1),"")</f>
        <v/>
      </c>
      <c r="N417" s="138" t="str">
        <f>IF(COUNTA(H417)=1,IF(COUNTA($F417)=1,MAX(N$24:N416)&amp;$F417,MAX(N$24:N416)+1),"")</f>
        <v/>
      </c>
      <c r="O417" s="138" t="str">
        <f>IF(COUNTA(I417)=1,IF(COUNTA($F417)=1,MAX(O$24:O416)&amp;$F417,MAX(O$24:O416)+1),"")</f>
        <v/>
      </c>
      <c r="P417" s="138">
        <f>IF(COUNTA(J417)=1,IF(COUNTA($F417)=1,MAX(P$24:P416)&amp;$F417,MAX(P$24:P416)+1),"")</f>
        <v>223</v>
      </c>
      <c r="Q417" s="138">
        <f>IF(COUNTA(K417)=1,IF(COUNTA($F417)=1,MAX(Q$24:Q416)&amp;$F417,MAX(Q$24:Q416)+1),"")</f>
        <v>223</v>
      </c>
      <c r="R417" s="138"/>
      <c r="S417" s="138"/>
      <c r="T417" s="138"/>
      <c r="U417" s="138"/>
      <c r="V417" s="138"/>
      <c r="W417" s="138"/>
      <c r="X417" s="138"/>
      <c r="Y417" s="138"/>
      <c r="Z417" s="138"/>
      <c r="AA417" s="138"/>
    </row>
    <row r="418" spans="1:52" s="9" customFormat="1">
      <c r="A418" s="96" t="s">
        <v>397</v>
      </c>
      <c r="B418" s="80" t="s">
        <v>435</v>
      </c>
      <c r="C418" s="112" t="s">
        <v>461</v>
      </c>
      <c r="D418" s="97"/>
      <c r="E418" s="175" t="s">
        <v>6</v>
      </c>
      <c r="F418" s="192"/>
      <c r="G418" s="211"/>
      <c r="H418" s="78"/>
      <c r="I418" s="78"/>
      <c r="J418" s="78"/>
      <c r="K418" s="212"/>
      <c r="L418" s="197">
        <v>1</v>
      </c>
      <c r="M418" s="179"/>
      <c r="N418" s="80"/>
      <c r="O418" s="80"/>
      <c r="P418" s="80"/>
      <c r="Q418" s="80"/>
      <c r="R418" s="80"/>
      <c r="S418" s="80"/>
      <c r="T418" s="80"/>
      <c r="U418" s="80"/>
      <c r="V418" s="80"/>
      <c r="W418" s="80"/>
      <c r="X418" s="80"/>
      <c r="Y418" s="80"/>
      <c r="Z418" s="80"/>
      <c r="AA418" s="80"/>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row>
    <row r="419" spans="1:52">
      <c r="A419" s="93" t="s">
        <v>397</v>
      </c>
      <c r="B419" s="138" t="s">
        <v>435</v>
      </c>
      <c r="C419" s="100" t="s">
        <v>462</v>
      </c>
      <c r="D419" s="100"/>
      <c r="E419" s="174" t="s">
        <v>44</v>
      </c>
      <c r="F419" s="190"/>
      <c r="G419" s="213"/>
      <c r="H419" s="79" t="s">
        <v>17</v>
      </c>
      <c r="I419" s="79" t="s">
        <v>17</v>
      </c>
      <c r="J419" s="79" t="s">
        <v>17</v>
      </c>
      <c r="K419" s="214" t="s">
        <v>17</v>
      </c>
      <c r="L419" s="198">
        <v>1</v>
      </c>
      <c r="M419" s="138" t="str">
        <f>IF(COUNTA(G419)=1,IF(COUNTA($F419)=1,MAX(M$24:M418)&amp;$F419,MAX(M$24:M418)+1),"")</f>
        <v/>
      </c>
      <c r="N419" s="138">
        <f>IF(COUNTA(H419)=1,IF(COUNTA($F419)=1,MAX(N$24:N418)&amp;$F419,MAX(N$24:N418)+1),"")</f>
        <v>178</v>
      </c>
      <c r="O419" s="138">
        <f>IF(COUNTA(I419)=1,IF(COUNTA($F419)=1,MAX(O$24:O418)&amp;$F419,MAX(O$24:O418)+1),"")</f>
        <v>205</v>
      </c>
      <c r="P419" s="138">
        <f>IF(COUNTA(J419)=1,IF(COUNTA($F419)=1,MAX(P$24:P418)&amp;$F419,MAX(P$24:P418)+1),"")</f>
        <v>224</v>
      </c>
      <c r="Q419" s="138">
        <f>IF(COUNTA(K419)=1,IF(COUNTA($F419)=1,MAX(Q$24:Q418)&amp;$F419,MAX(Q$24:Q418)+1),"")</f>
        <v>224</v>
      </c>
      <c r="R419" s="138"/>
      <c r="S419" s="138"/>
      <c r="T419" s="138"/>
      <c r="U419" s="138"/>
      <c r="V419" s="138"/>
      <c r="W419" s="138"/>
      <c r="X419" s="138"/>
      <c r="Y419" s="138"/>
      <c r="Z419" s="138"/>
      <c r="AA419" s="138"/>
    </row>
    <row r="420" spans="1:52">
      <c r="A420" s="93" t="s">
        <v>397</v>
      </c>
      <c r="B420" s="138" t="s">
        <v>435</v>
      </c>
      <c r="C420" s="100" t="s">
        <v>463</v>
      </c>
      <c r="D420" s="100"/>
      <c r="E420" s="174" t="s">
        <v>44</v>
      </c>
      <c r="F420" s="190"/>
      <c r="G420" s="213"/>
      <c r="H420" s="79" t="s">
        <v>17</v>
      </c>
      <c r="I420" s="79" t="s">
        <v>17</v>
      </c>
      <c r="J420" s="79" t="s">
        <v>17</v>
      </c>
      <c r="K420" s="214" t="s">
        <v>17</v>
      </c>
      <c r="L420" s="198">
        <v>1</v>
      </c>
      <c r="M420" s="138" t="str">
        <f>IF(COUNTA(G420)=1,IF(COUNTA($F420)=1,MAX(M$24:M419)&amp;$F420,MAX(M$24:M419)+1),"")</f>
        <v/>
      </c>
      <c r="N420" s="138">
        <f>IF(COUNTA(H420)=1,IF(COUNTA($F420)=1,MAX(N$24:N419)&amp;$F420,MAX(N$24:N419)+1),"")</f>
        <v>179</v>
      </c>
      <c r="O420" s="138">
        <f>IF(COUNTA(I420)=1,IF(COUNTA($F420)=1,MAX(O$24:O419)&amp;$F420,MAX(O$24:O419)+1),"")</f>
        <v>206</v>
      </c>
      <c r="P420" s="138">
        <f>IF(COUNTA(J420)=1,IF(COUNTA($F420)=1,MAX(P$24:P419)&amp;$F420,MAX(P$24:P419)+1),"")</f>
        <v>225</v>
      </c>
      <c r="Q420" s="138">
        <f>IF(COUNTA(K420)=1,IF(COUNTA($F420)=1,MAX(Q$24:Q419)&amp;$F420,MAX(Q$24:Q419)+1),"")</f>
        <v>225</v>
      </c>
      <c r="R420" s="138"/>
      <c r="S420" s="138"/>
      <c r="T420" s="138"/>
      <c r="U420" s="138"/>
      <c r="V420" s="138"/>
      <c r="W420" s="138"/>
      <c r="X420" s="138"/>
      <c r="Y420" s="138"/>
      <c r="Z420" s="138"/>
      <c r="AA420" s="138"/>
    </row>
    <row r="421" spans="1:52">
      <c r="A421" s="93" t="s">
        <v>397</v>
      </c>
      <c r="B421" s="138" t="s">
        <v>435</v>
      </c>
      <c r="C421" s="100" t="s">
        <v>464</v>
      </c>
      <c r="D421" s="100"/>
      <c r="E421" s="174" t="s">
        <v>44</v>
      </c>
      <c r="F421" s="190"/>
      <c r="G421" s="213"/>
      <c r="H421" s="79" t="s">
        <v>17</v>
      </c>
      <c r="I421" s="79" t="s">
        <v>17</v>
      </c>
      <c r="J421" s="79" t="s">
        <v>17</v>
      </c>
      <c r="K421" s="214" t="s">
        <v>17</v>
      </c>
      <c r="L421" s="198">
        <v>1</v>
      </c>
      <c r="M421" s="138" t="str">
        <f>IF(COUNTA(G421)=1,IF(COUNTA($F421)=1,MAX(M$24:M420)&amp;$F421,MAX(M$24:M420)+1),"")</f>
        <v/>
      </c>
      <c r="N421" s="138">
        <f>IF(COUNTA(H421)=1,IF(COUNTA($F421)=1,MAX(N$24:N420)&amp;$F421,MAX(N$24:N420)+1),"")</f>
        <v>180</v>
      </c>
      <c r="O421" s="138">
        <f>IF(COUNTA(I421)=1,IF(COUNTA($F421)=1,MAX(O$24:O420)&amp;$F421,MAX(O$24:O420)+1),"")</f>
        <v>207</v>
      </c>
      <c r="P421" s="138">
        <f>IF(COUNTA(J421)=1,IF(COUNTA($F421)=1,MAX(P$24:P420)&amp;$F421,MAX(P$24:P420)+1),"")</f>
        <v>226</v>
      </c>
      <c r="Q421" s="138">
        <f>IF(COUNTA(K421)=1,IF(COUNTA($F421)=1,MAX(Q$24:Q420)&amp;$F421,MAX(Q$24:Q420)+1),"")</f>
        <v>226</v>
      </c>
      <c r="R421" s="138"/>
      <c r="S421" s="138"/>
      <c r="T421" s="138"/>
      <c r="U421" s="138"/>
      <c r="V421" s="138"/>
      <c r="W421" s="138"/>
      <c r="X421" s="138"/>
      <c r="Y421" s="138"/>
      <c r="Z421" s="138"/>
      <c r="AA421" s="138"/>
    </row>
    <row r="422" spans="1:52">
      <c r="A422" s="93" t="s">
        <v>397</v>
      </c>
      <c r="B422" s="138" t="s">
        <v>435</v>
      </c>
      <c r="C422" s="100" t="s">
        <v>453</v>
      </c>
      <c r="D422" s="103" t="s">
        <v>59</v>
      </c>
      <c r="E422" s="174" t="s">
        <v>60</v>
      </c>
      <c r="F422" s="190"/>
      <c r="G422" s="213"/>
      <c r="H422" s="79" t="s">
        <v>17</v>
      </c>
      <c r="I422" s="79" t="s">
        <v>17</v>
      </c>
      <c r="J422" s="79" t="s">
        <v>17</v>
      </c>
      <c r="K422" s="214" t="s">
        <v>17</v>
      </c>
      <c r="L422" s="198">
        <v>1</v>
      </c>
      <c r="M422" s="138" t="str">
        <f>IF(COUNTA(G422)=1,IF(COUNTA($F422)=1,MAX(M$24:M421)&amp;$F422,MAX(M$24:M421)+1),"")</f>
        <v/>
      </c>
      <c r="N422" s="138">
        <f>IF(COUNTA(H422)=1,IF(COUNTA($F422)=1,MAX(N$24:N421)&amp;$F422,MAX(N$24:N421)+1),"")</f>
        <v>181</v>
      </c>
      <c r="O422" s="138">
        <f>IF(COUNTA(I422)=1,IF(COUNTA($F422)=1,MAX(O$24:O421)&amp;$F422,MAX(O$24:O421)+1),"")</f>
        <v>208</v>
      </c>
      <c r="P422" s="138">
        <f>IF(COUNTA(J422)=1,IF(COUNTA($F422)=1,MAX(P$24:P421)&amp;$F422,MAX(P$24:P421)+1),"")</f>
        <v>227</v>
      </c>
      <c r="Q422" s="138">
        <f>IF(COUNTA(K422)=1,IF(COUNTA($F422)=1,MAX(Q$24:Q421)&amp;$F422,MAX(Q$24:Q421)+1),"")</f>
        <v>227</v>
      </c>
      <c r="R422" s="138"/>
      <c r="S422" s="138"/>
      <c r="T422" s="138"/>
      <c r="U422" s="138"/>
      <c r="V422" s="138"/>
      <c r="W422" s="138"/>
      <c r="X422" s="138"/>
      <c r="Y422" s="138"/>
      <c r="Z422" s="138"/>
      <c r="AA422" s="138"/>
    </row>
    <row r="423" spans="1:52" s="9" customFormat="1">
      <c r="A423" s="96" t="s">
        <v>397</v>
      </c>
      <c r="B423" s="80" t="s">
        <v>435</v>
      </c>
      <c r="C423" s="112" t="s">
        <v>465</v>
      </c>
      <c r="D423" s="97"/>
      <c r="E423" s="175" t="s">
        <v>6</v>
      </c>
      <c r="F423" s="192"/>
      <c r="G423" s="211"/>
      <c r="H423" s="78"/>
      <c r="I423" s="78"/>
      <c r="J423" s="78"/>
      <c r="K423" s="212"/>
      <c r="L423" s="197">
        <v>1</v>
      </c>
      <c r="M423" s="179"/>
      <c r="N423" s="80"/>
      <c r="O423" s="80"/>
      <c r="P423" s="80"/>
      <c r="Q423" s="80"/>
      <c r="R423" s="80"/>
      <c r="S423" s="80"/>
      <c r="T423" s="80"/>
      <c r="U423" s="80"/>
      <c r="V423" s="80"/>
      <c r="W423" s="80"/>
      <c r="X423" s="80"/>
      <c r="Y423" s="80"/>
      <c r="Z423" s="80"/>
      <c r="AA423" s="80"/>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row>
    <row r="424" spans="1:52" ht="28.8">
      <c r="A424" s="93" t="s">
        <v>397</v>
      </c>
      <c r="B424" s="138" t="s">
        <v>435</v>
      </c>
      <c r="C424" s="100" t="s">
        <v>466</v>
      </c>
      <c r="D424" s="100"/>
      <c r="E424" s="174" t="s">
        <v>44</v>
      </c>
      <c r="F424" s="190"/>
      <c r="G424" s="213"/>
      <c r="H424" s="79" t="s">
        <v>17</v>
      </c>
      <c r="I424" s="79" t="s">
        <v>17</v>
      </c>
      <c r="J424" s="79" t="s">
        <v>17</v>
      </c>
      <c r="K424" s="214" t="s">
        <v>17</v>
      </c>
      <c r="L424" s="198">
        <v>1</v>
      </c>
      <c r="M424" s="138" t="str">
        <f>IF(COUNTA(G424)=1,IF(COUNTA($F424)=1,MAX(M$24:M423)&amp;$F424,MAX(M$24:M423)+1),"")</f>
        <v/>
      </c>
      <c r="N424" s="138">
        <f>IF(COUNTA(H424)=1,IF(COUNTA($F424)=1,MAX(N$24:N423)&amp;$F424,MAX(N$24:N423)+1),"")</f>
        <v>182</v>
      </c>
      <c r="O424" s="138">
        <f>IF(COUNTA(I424)=1,IF(COUNTA($F424)=1,MAX(O$24:O423)&amp;$F424,MAX(O$24:O423)+1),"")</f>
        <v>209</v>
      </c>
      <c r="P424" s="138">
        <f>IF(COUNTA(J424)=1,IF(COUNTA($F424)=1,MAX(P$24:P423)&amp;$F424,MAX(P$24:P423)+1),"")</f>
        <v>228</v>
      </c>
      <c r="Q424" s="138">
        <f>IF(COUNTA(K424)=1,IF(COUNTA($F424)=1,MAX(Q$24:Q423)&amp;$F424,MAX(Q$24:Q423)+1),"")</f>
        <v>228</v>
      </c>
      <c r="R424" s="138"/>
      <c r="S424" s="138"/>
      <c r="T424" s="138"/>
      <c r="U424" s="138"/>
      <c r="V424" s="138"/>
      <c r="W424" s="138"/>
      <c r="X424" s="138"/>
      <c r="Y424" s="138"/>
      <c r="Z424" s="138"/>
      <c r="AA424" s="138"/>
    </row>
    <row r="425" spans="1:52">
      <c r="A425" s="93" t="s">
        <v>397</v>
      </c>
      <c r="B425" s="138" t="s">
        <v>435</v>
      </c>
      <c r="C425" s="100" t="s">
        <v>467</v>
      </c>
      <c r="D425" s="100"/>
      <c r="E425" s="174" t="s">
        <v>44</v>
      </c>
      <c r="F425" s="190"/>
      <c r="G425" s="213"/>
      <c r="H425" s="79" t="s">
        <v>17</v>
      </c>
      <c r="I425" s="79" t="s">
        <v>17</v>
      </c>
      <c r="J425" s="79" t="s">
        <v>17</v>
      </c>
      <c r="K425" s="214" t="s">
        <v>17</v>
      </c>
      <c r="L425" s="198">
        <v>1</v>
      </c>
      <c r="M425" s="138" t="str">
        <f>IF(COUNTA(G425)=1,IF(COUNTA($F425)=1,MAX(M$24:M424)&amp;$F425,MAX(M$24:M424)+1),"")</f>
        <v/>
      </c>
      <c r="N425" s="138">
        <f>IF(COUNTA(H425)=1,IF(COUNTA($F425)=1,MAX(N$24:N424)&amp;$F425,MAX(N$24:N424)+1),"")</f>
        <v>183</v>
      </c>
      <c r="O425" s="138">
        <f>IF(COUNTA(I425)=1,IF(COUNTA($F425)=1,MAX(O$24:O424)&amp;$F425,MAX(O$24:O424)+1),"")</f>
        <v>210</v>
      </c>
      <c r="P425" s="138">
        <f>IF(COUNTA(J425)=1,IF(COUNTA($F425)=1,MAX(P$24:P424)&amp;$F425,MAX(P$24:P424)+1),"")</f>
        <v>229</v>
      </c>
      <c r="Q425" s="138">
        <f>IF(COUNTA(K425)=1,IF(COUNTA($F425)=1,MAX(Q$24:Q424)&amp;$F425,MAX(Q$24:Q424)+1),"")</f>
        <v>229</v>
      </c>
      <c r="R425" s="138"/>
      <c r="S425" s="138"/>
      <c r="T425" s="138"/>
      <c r="U425" s="138"/>
      <c r="V425" s="138"/>
      <c r="W425" s="138"/>
      <c r="X425" s="138"/>
      <c r="Y425" s="138"/>
      <c r="Z425" s="138"/>
      <c r="AA425" s="138"/>
    </row>
    <row r="426" spans="1:52">
      <c r="A426" s="93" t="s">
        <v>397</v>
      </c>
      <c r="B426" s="138" t="s">
        <v>435</v>
      </c>
      <c r="C426" s="100" t="s">
        <v>468</v>
      </c>
      <c r="D426" s="100"/>
      <c r="E426" s="174" t="s">
        <v>44</v>
      </c>
      <c r="F426" s="190"/>
      <c r="G426" s="213"/>
      <c r="H426" s="79" t="s">
        <v>17</v>
      </c>
      <c r="I426" s="79" t="s">
        <v>17</v>
      </c>
      <c r="J426" s="79" t="s">
        <v>17</v>
      </c>
      <c r="K426" s="214" t="s">
        <v>17</v>
      </c>
      <c r="L426" s="198">
        <v>1</v>
      </c>
      <c r="M426" s="138" t="str">
        <f>IF(COUNTA(G426)=1,IF(COUNTA($F426)=1,MAX(M$24:M425)&amp;$F426,MAX(M$24:M425)+1),"")</f>
        <v/>
      </c>
      <c r="N426" s="138">
        <f>IF(COUNTA(H426)=1,IF(COUNTA($F426)=1,MAX(N$24:N425)&amp;$F426,MAX(N$24:N425)+1),"")</f>
        <v>184</v>
      </c>
      <c r="O426" s="138">
        <f>IF(COUNTA(I426)=1,IF(COUNTA($F426)=1,MAX(O$24:O425)&amp;$F426,MAX(O$24:O425)+1),"")</f>
        <v>211</v>
      </c>
      <c r="P426" s="138">
        <f>IF(COUNTA(J426)=1,IF(COUNTA($F426)=1,MAX(P$24:P425)&amp;$F426,MAX(P$24:P425)+1),"")</f>
        <v>230</v>
      </c>
      <c r="Q426" s="138">
        <f>IF(COUNTA(K426)=1,IF(COUNTA($F426)=1,MAX(Q$24:Q425)&amp;$F426,MAX(Q$24:Q425)+1),"")</f>
        <v>230</v>
      </c>
      <c r="R426" s="138"/>
      <c r="S426" s="138"/>
      <c r="T426" s="138"/>
      <c r="U426" s="138"/>
      <c r="V426" s="138"/>
      <c r="W426" s="138"/>
      <c r="X426" s="138"/>
      <c r="Y426" s="138"/>
      <c r="Z426" s="138"/>
      <c r="AA426" s="138"/>
    </row>
    <row r="427" spans="1:52">
      <c r="A427" s="93" t="s">
        <v>397</v>
      </c>
      <c r="B427" s="138" t="s">
        <v>435</v>
      </c>
      <c r="C427" s="100" t="s">
        <v>469</v>
      </c>
      <c r="D427" s="100"/>
      <c r="E427" s="174" t="s">
        <v>44</v>
      </c>
      <c r="F427" s="190"/>
      <c r="G427" s="213"/>
      <c r="H427" s="79" t="s">
        <v>17</v>
      </c>
      <c r="I427" s="79" t="s">
        <v>17</v>
      </c>
      <c r="J427" s="79" t="s">
        <v>17</v>
      </c>
      <c r="K427" s="214" t="s">
        <v>17</v>
      </c>
      <c r="L427" s="198">
        <v>1</v>
      </c>
      <c r="M427" s="138" t="str">
        <f>IF(COUNTA(G427)=1,IF(COUNTA($F427)=1,MAX(M$24:M426)&amp;$F427,MAX(M$24:M426)+1),"")</f>
        <v/>
      </c>
      <c r="N427" s="138">
        <f>IF(COUNTA(H427)=1,IF(COUNTA($F427)=1,MAX(N$24:N426)&amp;$F427,MAX(N$24:N426)+1),"")</f>
        <v>185</v>
      </c>
      <c r="O427" s="138">
        <f>IF(COUNTA(I427)=1,IF(COUNTA($F427)=1,MAX(O$24:O426)&amp;$F427,MAX(O$24:O426)+1),"")</f>
        <v>212</v>
      </c>
      <c r="P427" s="138">
        <f>IF(COUNTA(J427)=1,IF(COUNTA($F427)=1,MAX(P$24:P426)&amp;$F427,MAX(P$24:P426)+1),"")</f>
        <v>231</v>
      </c>
      <c r="Q427" s="138">
        <f>IF(COUNTA(K427)=1,IF(COUNTA($F427)=1,MAX(Q$24:Q426)&amp;$F427,MAX(Q$24:Q426)+1),"")</f>
        <v>231</v>
      </c>
      <c r="R427" s="138"/>
      <c r="S427" s="138"/>
      <c r="T427" s="138"/>
      <c r="U427" s="138"/>
      <c r="V427" s="138"/>
      <c r="W427" s="138"/>
      <c r="X427" s="138"/>
      <c r="Y427" s="138"/>
      <c r="Z427" s="138"/>
      <c r="AA427" s="138"/>
    </row>
    <row r="428" spans="1:52">
      <c r="A428" s="93" t="s">
        <v>397</v>
      </c>
      <c r="B428" s="138" t="s">
        <v>435</v>
      </c>
      <c r="C428" s="100" t="s">
        <v>453</v>
      </c>
      <c r="D428" s="100"/>
      <c r="E428" s="174" t="s">
        <v>44</v>
      </c>
      <c r="F428" s="190"/>
      <c r="G428" s="213"/>
      <c r="H428" s="79" t="s">
        <v>17</v>
      </c>
      <c r="I428" s="79" t="s">
        <v>17</v>
      </c>
      <c r="J428" s="79" t="s">
        <v>17</v>
      </c>
      <c r="K428" s="214" t="s">
        <v>17</v>
      </c>
      <c r="L428" s="198">
        <v>1</v>
      </c>
      <c r="M428" s="138" t="str">
        <f>IF(COUNTA(G428)=1,IF(COUNTA($F428)=1,MAX(M$24:M427)&amp;$F428,MAX(M$24:M427)+1),"")</f>
        <v/>
      </c>
      <c r="N428" s="138">
        <f>IF(COUNTA(H428)=1,IF(COUNTA($F428)=1,MAX(N$24:N427)&amp;$F428,MAX(N$24:N427)+1),"")</f>
        <v>186</v>
      </c>
      <c r="O428" s="138">
        <f>IF(COUNTA(I428)=1,IF(COUNTA($F428)=1,MAX(O$24:O427)&amp;$F428,MAX(O$24:O427)+1),"")</f>
        <v>213</v>
      </c>
      <c r="P428" s="138">
        <f>IF(COUNTA(J428)=1,IF(COUNTA($F428)=1,MAX(P$24:P427)&amp;$F428,MAX(P$24:P427)+1),"")</f>
        <v>232</v>
      </c>
      <c r="Q428" s="138">
        <f>IF(COUNTA(K428)=1,IF(COUNTA($F428)=1,MAX(Q$24:Q427)&amp;$F428,MAX(Q$24:Q427)+1),"")</f>
        <v>232</v>
      </c>
      <c r="R428" s="138"/>
      <c r="S428" s="138"/>
      <c r="T428" s="138"/>
      <c r="U428" s="138"/>
      <c r="V428" s="138"/>
      <c r="W428" s="138"/>
      <c r="X428" s="138"/>
      <c r="Y428" s="138"/>
      <c r="Z428" s="138"/>
      <c r="AA428" s="138"/>
    </row>
    <row r="429" spans="1:52" ht="28.8">
      <c r="A429" s="93" t="s">
        <v>397</v>
      </c>
      <c r="B429" s="138" t="s">
        <v>470</v>
      </c>
      <c r="C429" s="296" t="s">
        <v>1157</v>
      </c>
      <c r="D429" s="100"/>
      <c r="E429" s="174" t="s">
        <v>44</v>
      </c>
      <c r="F429" s="190"/>
      <c r="G429" s="213"/>
      <c r="H429" s="79" t="s">
        <v>17</v>
      </c>
      <c r="I429" s="79" t="s">
        <v>17</v>
      </c>
      <c r="J429" s="79" t="s">
        <v>17</v>
      </c>
      <c r="K429" s="214" t="s">
        <v>17</v>
      </c>
      <c r="L429" s="198">
        <v>1</v>
      </c>
      <c r="M429" s="138" t="str">
        <f>IF(COUNTA(G429)=1,IF(COUNTA($F429)=1,MAX(M$24:M428)&amp;$F429,MAX(M$24:M428)+1),"")</f>
        <v/>
      </c>
      <c r="N429" s="138">
        <f>IF(COUNTA(H429)=1,IF(COUNTA($F429)=1,MAX(N$24:N428)&amp;$F429,MAX(N$24:N428)+1),"")</f>
        <v>187</v>
      </c>
      <c r="O429" s="138">
        <f>IF(COUNTA(I429)=1,IF(COUNTA($F429)=1,MAX(O$24:O428)&amp;$F429,MAX(O$24:O428)+1),"")</f>
        <v>214</v>
      </c>
      <c r="P429" s="138">
        <f>IF(COUNTA(J429)=1,IF(COUNTA($F429)=1,MAX(P$24:P428)&amp;$F429,MAX(P$24:P428)+1),"")</f>
        <v>233</v>
      </c>
      <c r="Q429" s="138">
        <f>IF(COUNTA(K429)=1,IF(COUNTA($F429)=1,MAX(Q$24:Q428)&amp;$F429,MAX(Q$24:Q428)+1),"")</f>
        <v>233</v>
      </c>
      <c r="R429" s="138"/>
      <c r="S429" s="138"/>
      <c r="T429" s="138"/>
      <c r="U429" s="138"/>
      <c r="V429" s="138"/>
      <c r="W429" s="138"/>
      <c r="X429" s="138"/>
      <c r="Y429" s="138"/>
      <c r="Z429" s="138"/>
      <c r="AA429" s="138"/>
    </row>
    <row r="430" spans="1:52" s="9" customFormat="1">
      <c r="A430" s="96" t="s">
        <v>397</v>
      </c>
      <c r="B430" s="80" t="s">
        <v>435</v>
      </c>
      <c r="C430" s="112" t="s">
        <v>472</v>
      </c>
      <c r="D430" s="97"/>
      <c r="E430" s="175" t="s">
        <v>6</v>
      </c>
      <c r="F430" s="192"/>
      <c r="G430" s="211"/>
      <c r="H430" s="78"/>
      <c r="I430" s="78"/>
      <c r="J430" s="78"/>
      <c r="K430" s="212"/>
      <c r="L430" s="197">
        <v>1</v>
      </c>
      <c r="M430" s="179"/>
      <c r="N430" s="80"/>
      <c r="O430" s="80"/>
      <c r="P430" s="80"/>
      <c r="Q430" s="80"/>
      <c r="R430" s="80"/>
      <c r="S430" s="80"/>
      <c r="T430" s="80"/>
      <c r="U430" s="80"/>
      <c r="V430" s="80"/>
      <c r="W430" s="80"/>
      <c r="X430" s="80"/>
      <c r="Y430" s="80"/>
      <c r="Z430" s="80"/>
      <c r="AA430" s="80"/>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row>
    <row r="431" spans="1:52" ht="101.1" customHeight="1">
      <c r="A431" s="93" t="s">
        <v>397</v>
      </c>
      <c r="B431" s="138" t="s">
        <v>435</v>
      </c>
      <c r="C431" s="100" t="s">
        <v>473</v>
      </c>
      <c r="D431" s="100"/>
      <c r="E431" s="174" t="s">
        <v>44</v>
      </c>
      <c r="F431" s="190"/>
      <c r="G431" s="213"/>
      <c r="H431" s="79" t="s">
        <v>17</v>
      </c>
      <c r="I431" s="79" t="s">
        <v>17</v>
      </c>
      <c r="J431" s="79" t="s">
        <v>17</v>
      </c>
      <c r="K431" s="214" t="s">
        <v>17</v>
      </c>
      <c r="L431" s="198">
        <v>1</v>
      </c>
      <c r="M431" s="138" t="str">
        <f>IF(COUNTA(G431)=1,IF(COUNTA($F431)=1,MAX(M$24:M430)&amp;$F431,MAX(M$24:M430)+1),"")</f>
        <v/>
      </c>
      <c r="N431" s="138">
        <f>IF(COUNTA(H431)=1,IF(COUNTA($F431)=1,MAX(N$24:N430)&amp;$F431,MAX(N$24:N430)+1),"")</f>
        <v>188</v>
      </c>
      <c r="O431" s="138">
        <f>IF(COUNTA(I431)=1,IF(COUNTA($F431)=1,MAX(O$24:O430)&amp;$F431,MAX(O$24:O430)+1),"")</f>
        <v>215</v>
      </c>
      <c r="P431" s="138">
        <f>IF(COUNTA(J431)=1,IF(COUNTA($F431)=1,MAX(P$24:P430)&amp;$F431,MAX(P$24:P430)+1),"")</f>
        <v>234</v>
      </c>
      <c r="Q431" s="138">
        <f>IF(COUNTA(K431)=1,IF(COUNTA($F431)=1,MAX(Q$24:Q430)&amp;$F431,MAX(Q$24:Q430)+1),"")</f>
        <v>234</v>
      </c>
      <c r="R431" s="138"/>
      <c r="S431" s="138"/>
      <c r="T431" s="138"/>
      <c r="U431" s="138"/>
      <c r="V431" s="138"/>
      <c r="W431" s="138"/>
      <c r="X431" s="138"/>
      <c r="Y431" s="138"/>
      <c r="Z431" s="138"/>
      <c r="AA431" s="138"/>
    </row>
    <row r="432" spans="1:52">
      <c r="A432" s="93" t="s">
        <v>397</v>
      </c>
      <c r="B432" s="138" t="s">
        <v>435</v>
      </c>
      <c r="C432" s="100" t="s">
        <v>478</v>
      </c>
      <c r="D432" s="100"/>
      <c r="E432" s="174" t="s">
        <v>44</v>
      </c>
      <c r="F432" s="190"/>
      <c r="G432" s="213"/>
      <c r="H432" s="79" t="s">
        <v>17</v>
      </c>
      <c r="I432" s="79" t="s">
        <v>17</v>
      </c>
      <c r="J432" s="79" t="s">
        <v>17</v>
      </c>
      <c r="K432" s="214" t="s">
        <v>17</v>
      </c>
      <c r="L432" s="198">
        <v>1</v>
      </c>
      <c r="M432" s="138" t="str">
        <f>IF(COUNTA(G432)=1,IF(COUNTA($F432)=1,MAX(M$24:M431)&amp;$F432,MAX(M$24:M431)+1),"")</f>
        <v/>
      </c>
      <c r="N432" s="138">
        <f>IF(COUNTA(H432)=1,IF(COUNTA($F432)=1,MAX(N$24:N431)&amp;$F432,MAX(N$24:N431)+1),"")</f>
        <v>189</v>
      </c>
      <c r="O432" s="138">
        <f>IF(COUNTA(I432)=1,IF(COUNTA($F432)=1,MAX(O$24:O431)&amp;$F432,MAX(O$24:O431)+1),"")</f>
        <v>216</v>
      </c>
      <c r="P432" s="138">
        <f>IF(COUNTA(J432)=1,IF(COUNTA($F432)=1,MAX(P$24:P431)&amp;$F432,MAX(P$24:P431)+1),"")</f>
        <v>235</v>
      </c>
      <c r="Q432" s="138">
        <f>IF(COUNTA(K432)=1,IF(COUNTA($F432)=1,MAX(Q$24:Q431)&amp;$F432,MAX(Q$24:Q431)+1),"")</f>
        <v>235</v>
      </c>
      <c r="R432" s="138"/>
      <c r="S432" s="138"/>
      <c r="T432" s="138"/>
      <c r="U432" s="138"/>
      <c r="V432" s="138"/>
      <c r="W432" s="138"/>
      <c r="X432" s="138"/>
      <c r="Y432" s="138"/>
      <c r="Z432" s="138"/>
      <c r="AA432" s="138"/>
    </row>
    <row r="433" spans="1:52">
      <c r="A433" s="93" t="s">
        <v>397</v>
      </c>
      <c r="B433" s="138" t="s">
        <v>435</v>
      </c>
      <c r="C433" s="100" t="s">
        <v>479</v>
      </c>
      <c r="D433" s="100"/>
      <c r="E433" s="174" t="s">
        <v>44</v>
      </c>
      <c r="F433" s="190"/>
      <c r="G433" s="213"/>
      <c r="H433" s="79"/>
      <c r="I433" s="79"/>
      <c r="J433" s="79" t="s">
        <v>17</v>
      </c>
      <c r="K433" s="214" t="s">
        <v>17</v>
      </c>
      <c r="L433" s="198">
        <v>1</v>
      </c>
      <c r="M433" s="138" t="str">
        <f>IF(COUNTA(G433)=1,IF(COUNTA($F433)=1,MAX(M$24:M432)&amp;$F433,MAX(M$24:M432)+1),"")</f>
        <v/>
      </c>
      <c r="N433" s="138" t="str">
        <f>IF(COUNTA(H433)=1,IF(COUNTA($F433)=1,MAX(N$24:N432)&amp;$F433,MAX(N$24:N432)+1),"")</f>
        <v/>
      </c>
      <c r="O433" s="138" t="str">
        <f>IF(COUNTA(I433)=1,IF(COUNTA($F433)=1,MAX(O$24:O432)&amp;$F433,MAX(O$24:O432)+1),"")</f>
        <v/>
      </c>
      <c r="P433" s="138">
        <f>IF(COUNTA(J433)=1,IF(COUNTA($F433)=1,MAX(P$24:P432)&amp;$F433,MAX(P$24:P432)+1),"")</f>
        <v>236</v>
      </c>
      <c r="Q433" s="138">
        <f>IF(COUNTA(K433)=1,IF(COUNTA($F433)=1,MAX(Q$24:Q432)&amp;$F433,MAX(Q$24:Q432)+1),"")</f>
        <v>236</v>
      </c>
      <c r="R433" s="138"/>
      <c r="S433" s="138"/>
      <c r="T433" s="138"/>
      <c r="U433" s="138"/>
      <c r="V433" s="138"/>
      <c r="W433" s="138"/>
      <c r="X433" s="138"/>
      <c r="Y433" s="138"/>
      <c r="Z433" s="138"/>
      <c r="AA433" s="138"/>
    </row>
    <row r="434" spans="1:52">
      <c r="A434" s="93" t="s">
        <v>397</v>
      </c>
      <c r="B434" s="138" t="s">
        <v>435</v>
      </c>
      <c r="C434" s="100" t="s">
        <v>480</v>
      </c>
      <c r="D434" s="100"/>
      <c r="E434" s="174" t="s">
        <v>44</v>
      </c>
      <c r="F434" s="190"/>
      <c r="G434" s="213"/>
      <c r="H434" s="79" t="s">
        <v>17</v>
      </c>
      <c r="I434" s="79" t="s">
        <v>17</v>
      </c>
      <c r="J434" s="79" t="s">
        <v>17</v>
      </c>
      <c r="K434" s="214" t="s">
        <v>17</v>
      </c>
      <c r="L434" s="198">
        <v>1</v>
      </c>
      <c r="M434" s="138" t="str">
        <f>IF(COUNTA(G434)=1,IF(COUNTA($F434)=1,MAX(M$24:M433)&amp;$F434,MAX(M$24:M433)+1),"")</f>
        <v/>
      </c>
      <c r="N434" s="138">
        <f>IF(COUNTA(H434)=1,IF(COUNTA($F434)=1,MAX(N$24:N433)&amp;$F434,MAX(N$24:N433)+1),"")</f>
        <v>190</v>
      </c>
      <c r="O434" s="138">
        <f>IF(COUNTA(I434)=1,IF(COUNTA($F434)=1,MAX(O$24:O433)&amp;$F434,MAX(O$24:O433)+1),"")</f>
        <v>217</v>
      </c>
      <c r="P434" s="138">
        <f>IF(COUNTA(J434)=1,IF(COUNTA($F434)=1,MAX(P$24:P433)&amp;$F434,MAX(P$24:P433)+1),"")</f>
        <v>237</v>
      </c>
      <c r="Q434" s="138">
        <f>IF(COUNTA(K434)=1,IF(COUNTA($F434)=1,MAX(Q$24:Q433)&amp;$F434,MAX(Q$24:Q433)+1),"")</f>
        <v>237</v>
      </c>
      <c r="R434" s="138"/>
      <c r="S434" s="138"/>
      <c r="T434" s="138"/>
      <c r="U434" s="138"/>
      <c r="V434" s="138"/>
      <c r="W434" s="138"/>
      <c r="X434" s="138"/>
      <c r="Y434" s="138"/>
      <c r="Z434" s="138"/>
      <c r="AA434" s="138"/>
    </row>
    <row r="435" spans="1:52">
      <c r="A435" s="93" t="s">
        <v>397</v>
      </c>
      <c r="B435" s="138" t="s">
        <v>435</v>
      </c>
      <c r="C435" s="100" t="s">
        <v>481</v>
      </c>
      <c r="D435" s="100"/>
      <c r="E435" s="174" t="s">
        <v>44</v>
      </c>
      <c r="F435" s="190"/>
      <c r="G435" s="213"/>
      <c r="H435" s="79" t="s">
        <v>17</v>
      </c>
      <c r="I435" s="79" t="s">
        <v>17</v>
      </c>
      <c r="J435" s="79" t="s">
        <v>17</v>
      </c>
      <c r="K435" s="214" t="s">
        <v>17</v>
      </c>
      <c r="L435" s="198">
        <v>1</v>
      </c>
      <c r="M435" s="138" t="str">
        <f>IF(COUNTA(G435)=1,IF(COUNTA($F435)=1,MAX(M$24:M434)&amp;$F435,MAX(M$24:M434)+1),"")</f>
        <v/>
      </c>
      <c r="N435" s="138">
        <f>IF(COUNTA(H435)=1,IF(COUNTA($F435)=1,MAX(N$24:N434)&amp;$F435,MAX(N$24:N434)+1),"")</f>
        <v>191</v>
      </c>
      <c r="O435" s="138">
        <f>IF(COUNTA(I435)=1,IF(COUNTA($F435)=1,MAX(O$24:O434)&amp;$F435,MAX(O$24:O434)+1),"")</f>
        <v>218</v>
      </c>
      <c r="P435" s="138">
        <f>IF(COUNTA(J435)=1,IF(COUNTA($F435)=1,MAX(P$24:P434)&amp;$F435,MAX(P$24:P434)+1),"")</f>
        <v>238</v>
      </c>
      <c r="Q435" s="138">
        <f>IF(COUNTA(K435)=1,IF(COUNTA($F435)=1,MAX(Q$24:Q434)&amp;$F435,MAX(Q$24:Q434)+1),"")</f>
        <v>238</v>
      </c>
      <c r="R435" s="138"/>
      <c r="S435" s="138"/>
      <c r="T435" s="138"/>
      <c r="U435" s="138"/>
      <c r="V435" s="138"/>
      <c r="W435" s="138"/>
      <c r="X435" s="138"/>
      <c r="Y435" s="138"/>
      <c r="Z435" s="138"/>
      <c r="AA435" s="138"/>
    </row>
    <row r="436" spans="1:52">
      <c r="A436" s="93" t="s">
        <v>397</v>
      </c>
      <c r="B436" s="138" t="s">
        <v>435</v>
      </c>
      <c r="C436" s="100" t="s">
        <v>482</v>
      </c>
      <c r="D436" s="100"/>
      <c r="E436" s="174" t="s">
        <v>44</v>
      </c>
      <c r="F436" s="190"/>
      <c r="G436" s="213"/>
      <c r="H436" s="79" t="s">
        <v>17</v>
      </c>
      <c r="I436" s="79" t="s">
        <v>17</v>
      </c>
      <c r="J436" s="79" t="s">
        <v>17</v>
      </c>
      <c r="K436" s="214" t="s">
        <v>17</v>
      </c>
      <c r="L436" s="198">
        <v>1</v>
      </c>
      <c r="M436" s="138" t="str">
        <f>IF(COUNTA(G436)=1,IF(COUNTA($F436)=1,MAX(M$24:M435)&amp;$F436,MAX(M$24:M435)+1),"")</f>
        <v/>
      </c>
      <c r="N436" s="138">
        <f>IF(COUNTA(H436)=1,IF(COUNTA($F436)=1,MAX(N$24:N435)&amp;$F436,MAX(N$24:N435)+1),"")</f>
        <v>192</v>
      </c>
      <c r="O436" s="138">
        <f>IF(COUNTA(I436)=1,IF(COUNTA($F436)=1,MAX(O$24:O435)&amp;$F436,MAX(O$24:O435)+1),"")</f>
        <v>219</v>
      </c>
      <c r="P436" s="138">
        <f>IF(COUNTA(J436)=1,IF(COUNTA($F436)=1,MAX(P$24:P435)&amp;$F436,MAX(P$24:P435)+1),"")</f>
        <v>239</v>
      </c>
      <c r="Q436" s="138">
        <f>IF(COUNTA(K436)=1,IF(COUNTA($F436)=1,MAX(Q$24:Q435)&amp;$F436,MAX(Q$24:Q435)+1),"")</f>
        <v>239</v>
      </c>
      <c r="R436" s="138"/>
      <c r="S436" s="138"/>
      <c r="T436" s="138"/>
      <c r="U436" s="138"/>
      <c r="V436" s="138"/>
      <c r="W436" s="138"/>
      <c r="X436" s="138"/>
      <c r="Y436" s="138"/>
      <c r="Z436" s="138"/>
      <c r="AA436" s="138"/>
    </row>
    <row r="437" spans="1:52">
      <c r="A437" s="93" t="s">
        <v>397</v>
      </c>
      <c r="B437" s="138" t="s">
        <v>435</v>
      </c>
      <c r="C437" s="100" t="s">
        <v>483</v>
      </c>
      <c r="D437" s="100"/>
      <c r="E437" s="174" t="s">
        <v>44</v>
      </c>
      <c r="F437" s="190"/>
      <c r="G437" s="213"/>
      <c r="H437" s="79" t="s">
        <v>17</v>
      </c>
      <c r="I437" s="79" t="s">
        <v>17</v>
      </c>
      <c r="J437" s="79" t="s">
        <v>17</v>
      </c>
      <c r="K437" s="214" t="s">
        <v>17</v>
      </c>
      <c r="L437" s="198">
        <v>1</v>
      </c>
      <c r="M437" s="138" t="str">
        <f>IF(COUNTA(G437)=1,IF(COUNTA($F437)=1,MAX(M$24:M436)&amp;$F437,MAX(M$24:M436)+1),"")</f>
        <v/>
      </c>
      <c r="N437" s="138">
        <f>IF(COUNTA(H437)=1,IF(COUNTA($F437)=1,MAX(N$24:N436)&amp;$F437,MAX(N$24:N436)+1),"")</f>
        <v>193</v>
      </c>
      <c r="O437" s="138">
        <f>IF(COUNTA(I437)=1,IF(COUNTA($F437)=1,MAX(O$24:O436)&amp;$F437,MAX(O$24:O436)+1),"")</f>
        <v>220</v>
      </c>
      <c r="P437" s="138">
        <f>IF(COUNTA(J437)=1,IF(COUNTA($F437)=1,MAX(P$24:P436)&amp;$F437,MAX(P$24:P436)+1),"")</f>
        <v>240</v>
      </c>
      <c r="Q437" s="138">
        <f>IF(COUNTA(K437)=1,IF(COUNTA($F437)=1,MAX(Q$24:Q436)&amp;$F437,MAX(Q$24:Q436)+1),"")</f>
        <v>240</v>
      </c>
      <c r="R437" s="138"/>
      <c r="S437" s="138"/>
      <c r="T437" s="138"/>
      <c r="U437" s="138"/>
      <c r="V437" s="138"/>
      <c r="W437" s="138"/>
      <c r="X437" s="138"/>
      <c r="Y437" s="138"/>
      <c r="Z437" s="138"/>
      <c r="AA437" s="138"/>
    </row>
    <row r="438" spans="1:52">
      <c r="A438" s="93" t="s">
        <v>397</v>
      </c>
      <c r="B438" s="138" t="s">
        <v>435</v>
      </c>
      <c r="C438" s="100" t="s">
        <v>484</v>
      </c>
      <c r="D438" s="103" t="s">
        <v>59</v>
      </c>
      <c r="E438" s="174" t="s">
        <v>60</v>
      </c>
      <c r="F438" s="190"/>
      <c r="G438" s="213"/>
      <c r="H438" s="79" t="s">
        <v>17</v>
      </c>
      <c r="I438" s="79" t="s">
        <v>17</v>
      </c>
      <c r="J438" s="79" t="s">
        <v>17</v>
      </c>
      <c r="K438" s="214" t="s">
        <v>17</v>
      </c>
      <c r="L438" s="198">
        <v>1</v>
      </c>
      <c r="M438" s="138" t="str">
        <f>IF(COUNTA(G438)=1,IF(COUNTA($F438)=1,MAX(M$24:M437)&amp;$F438,MAX(M$24:M437)+1),"")</f>
        <v/>
      </c>
      <c r="N438" s="138">
        <f>IF(COUNTA(H438)=1,IF(COUNTA($F438)=1,MAX(N$24:N437)&amp;$F438,MAX(N$24:N437)+1),"")</f>
        <v>194</v>
      </c>
      <c r="O438" s="138">
        <f>IF(COUNTA(I438)=1,IF(COUNTA($F438)=1,MAX(O$24:O437)&amp;$F438,MAX(O$24:O437)+1),"")</f>
        <v>221</v>
      </c>
      <c r="P438" s="138">
        <f>IF(COUNTA(J438)=1,IF(COUNTA($F438)=1,MAX(P$24:P437)&amp;$F438,MAX(P$24:P437)+1),"")</f>
        <v>241</v>
      </c>
      <c r="Q438" s="138">
        <f>IF(COUNTA(K438)=1,IF(COUNTA($F438)=1,MAX(Q$24:Q437)&amp;$F438,MAX(Q$24:Q437)+1),"")</f>
        <v>241</v>
      </c>
      <c r="R438" s="138"/>
      <c r="S438" s="138"/>
      <c r="T438" s="138"/>
      <c r="U438" s="138"/>
      <c r="V438" s="138"/>
      <c r="W438" s="138"/>
      <c r="X438" s="138"/>
      <c r="Y438" s="138"/>
      <c r="Z438" s="138"/>
      <c r="AA438" s="138"/>
    </row>
    <row r="439" spans="1:52" s="9" customFormat="1">
      <c r="A439" s="96" t="s">
        <v>397</v>
      </c>
      <c r="B439" s="80" t="s">
        <v>485</v>
      </c>
      <c r="C439" s="112" t="s">
        <v>485</v>
      </c>
      <c r="D439" s="97"/>
      <c r="E439" s="170" t="s">
        <v>6</v>
      </c>
      <c r="F439" s="192"/>
      <c r="G439" s="211"/>
      <c r="H439" s="78"/>
      <c r="I439" s="78"/>
      <c r="J439" s="78"/>
      <c r="K439" s="212"/>
      <c r="L439" s="197">
        <v>1</v>
      </c>
      <c r="M439" s="179"/>
      <c r="N439" s="80"/>
      <c r="O439" s="80"/>
      <c r="P439" s="80"/>
      <c r="Q439" s="80"/>
      <c r="R439" s="80"/>
      <c r="S439" s="80"/>
      <c r="T439" s="80"/>
      <c r="U439" s="80"/>
      <c r="V439" s="80"/>
      <c r="W439" s="80"/>
      <c r="X439" s="80"/>
      <c r="Y439" s="80"/>
      <c r="Z439" s="80"/>
      <c r="AA439" s="80"/>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row>
    <row r="440" spans="1:52" ht="28.8">
      <c r="A440" s="93" t="s">
        <v>397</v>
      </c>
      <c r="B440" s="138" t="s">
        <v>485</v>
      </c>
      <c r="C440" s="94" t="s">
        <v>1158</v>
      </c>
      <c r="D440" s="104"/>
      <c r="E440" s="171" t="s">
        <v>44</v>
      </c>
      <c r="F440" s="190"/>
      <c r="G440" s="213"/>
      <c r="H440" s="79" t="s">
        <v>17</v>
      </c>
      <c r="I440" s="79" t="s">
        <v>17</v>
      </c>
      <c r="J440" s="79" t="s">
        <v>17</v>
      </c>
      <c r="K440" s="214" t="s">
        <v>17</v>
      </c>
      <c r="L440" s="198">
        <v>1</v>
      </c>
      <c r="M440" s="138" t="str">
        <f>IF(COUNTA(G440)=1,IF(COUNTA($F440)=1,MAX(M$24:M439)&amp;$F440,MAX(M$24:M439)+1),"")</f>
        <v/>
      </c>
      <c r="N440" s="138">
        <f>IF(COUNTA(H440)=1,IF(COUNTA($F440)=1,MAX(N$24:N439)&amp;$F440,MAX(N$24:N439)+1),"")</f>
        <v>195</v>
      </c>
      <c r="O440" s="138">
        <f>IF(COUNTA(I440)=1,IF(COUNTA($F440)=1,MAX(O$24:O439)&amp;$F440,MAX(O$24:O439)+1),"")</f>
        <v>222</v>
      </c>
      <c r="P440" s="138">
        <f>IF(COUNTA(J440)=1,IF(COUNTA($F440)=1,MAX(P$24:P439)&amp;$F440,MAX(P$24:P439)+1),"")</f>
        <v>242</v>
      </c>
      <c r="Q440" s="138">
        <f>IF(COUNTA(K440)=1,IF(COUNTA($F440)=1,MAX(Q$24:Q439)&amp;$F440,MAX(Q$24:Q439)+1),"")</f>
        <v>242</v>
      </c>
      <c r="R440" s="138"/>
      <c r="S440" s="138"/>
      <c r="T440" s="138"/>
      <c r="U440" s="138"/>
      <c r="V440" s="138"/>
      <c r="W440" s="138"/>
      <c r="X440" s="138"/>
      <c r="Y440" s="138"/>
      <c r="Z440" s="138"/>
      <c r="AA440" s="138"/>
    </row>
    <row r="441" spans="1:52" ht="158.4">
      <c r="A441" s="93" t="s">
        <v>397</v>
      </c>
      <c r="B441" s="138" t="s">
        <v>485</v>
      </c>
      <c r="C441" s="25" t="s">
        <v>1159</v>
      </c>
      <c r="D441" s="100"/>
      <c r="E441" s="174" t="s">
        <v>44</v>
      </c>
      <c r="F441" s="190"/>
      <c r="G441" s="213"/>
      <c r="H441" s="79" t="s">
        <v>17</v>
      </c>
      <c r="I441" s="79" t="s">
        <v>17</v>
      </c>
      <c r="J441" s="79" t="s">
        <v>17</v>
      </c>
      <c r="K441" s="214" t="s">
        <v>17</v>
      </c>
      <c r="L441" s="198">
        <v>1</v>
      </c>
      <c r="M441" s="138" t="str">
        <f>IF(COUNTA(G441)=1,IF(COUNTA($F441)=1,MAX(M$24:M440)&amp;$F441,MAX(M$24:M440)+1),"")</f>
        <v/>
      </c>
      <c r="N441" s="138">
        <f>IF(COUNTA(H441)=1,IF(COUNTA($F441)=1,MAX(N$24:N440)&amp;$F441,MAX(N$24:N440)+1),"")</f>
        <v>196</v>
      </c>
      <c r="O441" s="138">
        <f>IF(COUNTA(I441)=1,IF(COUNTA($F441)=1,MAX(O$24:O440)&amp;$F441,MAX(O$24:O440)+1),"")</f>
        <v>223</v>
      </c>
      <c r="P441" s="138">
        <f>IF(COUNTA(J441)=1,IF(COUNTA($F441)=1,MAX(P$24:P440)&amp;$F441,MAX(P$24:P440)+1),"")</f>
        <v>243</v>
      </c>
      <c r="Q441" s="138">
        <f>IF(COUNTA(K441)=1,IF(COUNTA($F441)=1,MAX(Q$24:Q440)&amp;$F441,MAX(Q$24:Q440)+1),"")</f>
        <v>243</v>
      </c>
      <c r="R441" s="138"/>
      <c r="S441" s="138"/>
      <c r="T441" s="138"/>
      <c r="U441" s="138"/>
      <c r="V441" s="138"/>
      <c r="W441" s="138"/>
      <c r="X441" s="138"/>
      <c r="Y441" s="138"/>
      <c r="Z441" s="138"/>
      <c r="AA441" s="138"/>
    </row>
    <row r="442" spans="1:52" ht="264.75" customHeight="1">
      <c r="A442" s="93" t="s">
        <v>397</v>
      </c>
      <c r="B442" s="138" t="s">
        <v>485</v>
      </c>
      <c r="C442" s="295" t="s">
        <v>1160</v>
      </c>
      <c r="D442" s="117"/>
      <c r="E442" s="171" t="s">
        <v>586</v>
      </c>
      <c r="F442" s="190"/>
      <c r="G442" s="213"/>
      <c r="H442" s="79" t="s">
        <v>17</v>
      </c>
      <c r="I442" s="79" t="s">
        <v>17</v>
      </c>
      <c r="J442" s="79" t="s">
        <v>17</v>
      </c>
      <c r="K442" s="214" t="s">
        <v>17</v>
      </c>
      <c r="L442" s="198">
        <v>1</v>
      </c>
      <c r="M442" s="138" t="str">
        <f>IF(COUNTA(G442)=1,IF(COUNTA($F442)=1,MAX(M$24:M441)&amp;$F442,MAX(M$24:M441)+1),"")</f>
        <v/>
      </c>
      <c r="N442" s="138">
        <f>IF(COUNTA(H442)=1,IF(COUNTA($F442)=1,MAX(N$24:N441)&amp;$F442,MAX(N$24:N441)+1),"")</f>
        <v>197</v>
      </c>
      <c r="O442" s="138">
        <f>IF(COUNTA(I442)=1,IF(COUNTA($F442)=1,MAX(O$24:O441)&amp;$F442,MAX(O$24:O441)+1),"")</f>
        <v>224</v>
      </c>
      <c r="P442" s="138">
        <f>IF(COUNTA(J442)=1,IF(COUNTA($F442)=1,MAX(P$24:P441)&amp;$F442,MAX(P$24:P441)+1),"")</f>
        <v>244</v>
      </c>
      <c r="Q442" s="138">
        <f>IF(COUNTA(K442)=1,IF(COUNTA($F442)=1,MAX(Q$24:Q441)&amp;$F442,MAX(Q$24:Q441)+1),"")</f>
        <v>244</v>
      </c>
      <c r="R442" s="138"/>
      <c r="S442" s="143">
        <v>49</v>
      </c>
      <c r="T442" s="138"/>
      <c r="U442" s="138"/>
      <c r="V442" s="138"/>
      <c r="W442" s="138"/>
      <c r="X442" s="138"/>
      <c r="Y442" s="138"/>
      <c r="Z442" s="93"/>
      <c r="AA442" s="138"/>
    </row>
    <row r="443" spans="1:52">
      <c r="A443" s="93" t="s">
        <v>397</v>
      </c>
      <c r="B443" s="138" t="s">
        <v>485</v>
      </c>
      <c r="C443" s="109" t="s">
        <v>489</v>
      </c>
      <c r="D443" s="102"/>
      <c r="E443" s="171" t="s">
        <v>62</v>
      </c>
      <c r="F443" s="190" t="s">
        <v>623</v>
      </c>
      <c r="G443" s="213"/>
      <c r="H443" s="79" t="s">
        <v>17</v>
      </c>
      <c r="I443" s="79" t="s">
        <v>17</v>
      </c>
      <c r="J443" s="79" t="s">
        <v>17</v>
      </c>
      <c r="K443" s="214" t="s">
        <v>17</v>
      </c>
      <c r="L443" s="198">
        <v>1</v>
      </c>
      <c r="M443" s="138" t="str">
        <f>IF(COUNTA(G443)=1,IF(COUNTA($F443)=1,MAX(M$24:M442)&amp;$F443,MAX(M$24:M442)+1),"")</f>
        <v/>
      </c>
      <c r="N443" s="138" t="str">
        <f>IF(COUNTA(H443)=1,IF(COUNTA($F443)=1,MAX(N$24:N442)&amp;$F443,MAX(N$24:N442)+1),"")</f>
        <v>197a1</v>
      </c>
      <c r="O443" s="138" t="str">
        <f>IF(COUNTA(I443)=1,IF(COUNTA($F443)=1,MAX(O$24:O442)&amp;$F443,MAX(O$24:O442)+1),"")</f>
        <v>224a1</v>
      </c>
      <c r="P443" s="138" t="str">
        <f>IF(COUNTA(J443)=1,IF(COUNTA($F443)=1,MAX(P$24:P442)&amp;$F443,MAX(P$24:P442)+1),"")</f>
        <v>244a1</v>
      </c>
      <c r="Q443" s="138" t="str">
        <f>IF(COUNTA(K443)=1,IF(COUNTA($F443)=1,MAX(Q$24:Q442)&amp;$F443,MAX(Q$24:Q442)+1),"")</f>
        <v>244a1</v>
      </c>
      <c r="R443" s="138"/>
      <c r="S443" s="138"/>
      <c r="T443" s="138"/>
      <c r="U443" s="138"/>
      <c r="V443" s="138"/>
      <c r="W443" s="138"/>
      <c r="X443" s="138"/>
      <c r="Y443" s="138"/>
      <c r="Z443" s="93" t="s">
        <v>1161</v>
      </c>
      <c r="AA443" s="138"/>
    </row>
    <row r="444" spans="1:52">
      <c r="A444" s="93" t="s">
        <v>397</v>
      </c>
      <c r="B444" s="138" t="s">
        <v>485</v>
      </c>
      <c r="C444" s="103" t="s">
        <v>490</v>
      </c>
      <c r="D444" s="100"/>
      <c r="E444" s="171" t="s">
        <v>62</v>
      </c>
      <c r="F444" s="190" t="s">
        <v>973</v>
      </c>
      <c r="G444" s="213"/>
      <c r="H444" s="79" t="s">
        <v>17</v>
      </c>
      <c r="I444" s="79" t="s">
        <v>17</v>
      </c>
      <c r="J444" s="79" t="s">
        <v>17</v>
      </c>
      <c r="K444" s="214" t="s">
        <v>17</v>
      </c>
      <c r="L444" s="198">
        <v>1</v>
      </c>
      <c r="M444" s="138" t="str">
        <f>IF(COUNTA(G444)=1,IF(COUNTA($F444)=1,MAX(M$24:M443)&amp;$F444,MAX(M$24:M443)+1),"")</f>
        <v/>
      </c>
      <c r="N444" s="138" t="str">
        <f>IF(COUNTA(H444)=1,IF(COUNTA($F444)=1,MAX(N$24:N443)&amp;$F444,MAX(N$24:N443)+1),"")</f>
        <v>197a2</v>
      </c>
      <c r="O444" s="138" t="str">
        <f>IF(COUNTA(I444)=1,IF(COUNTA($F444)=1,MAX(O$24:O443)&amp;$F444,MAX(O$24:O443)+1),"")</f>
        <v>224a2</v>
      </c>
      <c r="P444" s="138" t="str">
        <f>IF(COUNTA(J444)=1,IF(COUNTA($F444)=1,MAX(P$24:P443)&amp;$F444,MAX(P$24:P443)+1),"")</f>
        <v>244a2</v>
      </c>
      <c r="Q444" s="138" t="str">
        <f>IF(COUNTA(K444)=1,IF(COUNTA($F444)=1,MAX(Q$24:Q443)&amp;$F444,MAX(Q$24:Q443)+1),"")</f>
        <v>244a2</v>
      </c>
      <c r="R444" s="138"/>
      <c r="S444" s="138"/>
      <c r="T444" s="138"/>
      <c r="U444" s="138"/>
      <c r="V444" s="138"/>
      <c r="W444" s="138"/>
      <c r="X444" s="138"/>
      <c r="Y444" s="138"/>
      <c r="Z444" s="93" t="s">
        <v>1161</v>
      </c>
      <c r="AA444" s="138"/>
    </row>
    <row r="445" spans="1:52">
      <c r="A445" s="93" t="s">
        <v>397</v>
      </c>
      <c r="B445" s="138" t="s">
        <v>485</v>
      </c>
      <c r="C445" s="19" t="s">
        <v>1162</v>
      </c>
      <c r="D445" s="100"/>
      <c r="E445" s="171" t="s">
        <v>62</v>
      </c>
      <c r="F445" s="190" t="s">
        <v>974</v>
      </c>
      <c r="G445" s="213"/>
      <c r="H445" s="79" t="s">
        <v>17</v>
      </c>
      <c r="I445" s="79" t="s">
        <v>17</v>
      </c>
      <c r="J445" s="79" t="s">
        <v>17</v>
      </c>
      <c r="K445" s="214" t="s">
        <v>17</v>
      </c>
      <c r="L445" s="198">
        <v>1</v>
      </c>
      <c r="M445" s="138" t="str">
        <f>IF(COUNTA(G445)=1,IF(COUNTA($F445)=1,MAX(M$24:M444)&amp;$F445,MAX(M$24:M444)+1),"")</f>
        <v/>
      </c>
      <c r="N445" s="138" t="str">
        <f>IF(COUNTA(H445)=1,IF(COUNTA($F445)=1,MAX(N$24:N444)&amp;$F445,MAX(N$24:N444)+1),"")</f>
        <v>197a3</v>
      </c>
      <c r="O445" s="138" t="str">
        <f>IF(COUNTA(I445)=1,IF(COUNTA($F445)=1,MAX(O$24:O444)&amp;$F445,MAX(O$24:O444)+1),"")</f>
        <v>224a3</v>
      </c>
      <c r="P445" s="138" t="str">
        <f>IF(COUNTA(J445)=1,IF(COUNTA($F445)=1,MAX(P$24:P444)&amp;$F445,MAX(P$24:P444)+1),"")</f>
        <v>244a3</v>
      </c>
      <c r="Q445" s="138" t="str">
        <f>IF(COUNTA(K445)=1,IF(COUNTA($F445)=1,MAX(Q$24:Q444)&amp;$F445,MAX(Q$24:Q444)+1),"")</f>
        <v>244a3</v>
      </c>
      <c r="R445" s="138"/>
      <c r="S445" s="138"/>
      <c r="T445" s="138"/>
      <c r="U445" s="138"/>
      <c r="V445" s="138"/>
      <c r="W445" s="138"/>
      <c r="X445" s="138"/>
      <c r="Y445" s="138"/>
      <c r="Z445" s="93" t="s">
        <v>1161</v>
      </c>
      <c r="AA445" s="138"/>
    </row>
    <row r="446" spans="1:52">
      <c r="A446" s="93" t="s">
        <v>397</v>
      </c>
      <c r="B446" s="284" t="s">
        <v>485</v>
      </c>
      <c r="C446" s="114" t="s">
        <v>1163</v>
      </c>
      <c r="D446" s="285"/>
      <c r="E446" s="171" t="s">
        <v>62</v>
      </c>
      <c r="F446" s="190" t="s">
        <v>975</v>
      </c>
      <c r="G446" s="213"/>
      <c r="H446" s="79" t="s">
        <v>17</v>
      </c>
      <c r="I446" s="79" t="s">
        <v>17</v>
      </c>
      <c r="J446" s="79" t="s">
        <v>17</v>
      </c>
      <c r="K446" s="214" t="s">
        <v>17</v>
      </c>
      <c r="L446" s="198">
        <v>1</v>
      </c>
      <c r="M446" s="138" t="str">
        <f>IF(COUNTA(G446)=1,IF(COUNTA($F446)=1,MAX(M$24:M445)&amp;$F446,MAX(M$24:M445)+1),"")</f>
        <v/>
      </c>
      <c r="N446" s="138" t="str">
        <f>IF(COUNTA(H446)=1,IF(COUNTA($F446)=1,MAX(N$24:N445)&amp;$F446,MAX(N$24:N445)+1),"")</f>
        <v>197a4</v>
      </c>
      <c r="O446" s="138" t="str">
        <f>IF(COUNTA(I446)=1,IF(COUNTA($F446)=1,MAX(O$24:O445)&amp;$F446,MAX(O$24:O445)+1),"")</f>
        <v>224a4</v>
      </c>
      <c r="P446" s="138" t="str">
        <f>IF(COUNTA(J446)=1,IF(COUNTA($F446)=1,MAX(P$24:P445)&amp;$F446,MAX(P$24:P445)+1),"")</f>
        <v>244a4</v>
      </c>
      <c r="Q446" s="138" t="str">
        <f>IF(COUNTA(K446)=1,IF(COUNTA($F446)=1,MAX(Q$24:Q445)&amp;$F446,MAX(Q$24:Q445)+1),"")</f>
        <v>244a4</v>
      </c>
      <c r="R446" s="138"/>
      <c r="S446" s="138"/>
      <c r="T446" s="138"/>
      <c r="U446" s="138"/>
      <c r="V446" s="138"/>
      <c r="W446" s="138"/>
      <c r="X446" s="138"/>
      <c r="Y446" s="138"/>
      <c r="Z446" s="93" t="s">
        <v>1161</v>
      </c>
      <c r="AA446" s="138"/>
    </row>
    <row r="447" spans="1:52">
      <c r="A447" s="93" t="s">
        <v>397</v>
      </c>
      <c r="B447" s="138" t="s">
        <v>485</v>
      </c>
      <c r="C447" s="325" t="s">
        <v>494</v>
      </c>
      <c r="D447" s="100"/>
      <c r="E447" s="172" t="s">
        <v>44</v>
      </c>
      <c r="F447" s="190" t="s">
        <v>582</v>
      </c>
      <c r="G447" s="213"/>
      <c r="H447" s="79" t="s">
        <v>17</v>
      </c>
      <c r="I447" s="79" t="s">
        <v>17</v>
      </c>
      <c r="J447" s="79" t="s">
        <v>17</v>
      </c>
      <c r="K447" s="214" t="s">
        <v>17</v>
      </c>
      <c r="L447" s="198">
        <v>1</v>
      </c>
      <c r="M447" s="138" t="str">
        <f>IF(COUNTA(G447)=1,IF(COUNTA($F447)=1,MAX(M$24:M446)&amp;$F447,MAX(M$24:M446)+1),"")</f>
        <v/>
      </c>
      <c r="N447" s="138" t="str">
        <f>IF(COUNTA(H447)=1,IF(COUNTA($F447)=1,MAX(N$24:N446)&amp;$F447,MAX(N$24:N446)+1),"")</f>
        <v>197b</v>
      </c>
      <c r="O447" s="138" t="str">
        <f>IF(COUNTA(I447)=1,IF(COUNTA($F447)=1,MAX(O$24:O446)&amp;$F447,MAX(O$24:O446)+1),"")</f>
        <v>224b</v>
      </c>
      <c r="P447" s="138" t="str">
        <f>IF(COUNTA(J447)=1,IF(COUNTA($F447)=1,MAX(P$24:P446)&amp;$F447,MAX(P$24:P446)+1),"")</f>
        <v>244b</v>
      </c>
      <c r="Q447" s="138" t="str">
        <f>IF(COUNTA(K447)=1,IF(COUNTA($F447)=1,MAX(Q$24:Q446)&amp;$F447,MAX(Q$24:Q446)+1),"")</f>
        <v>244b</v>
      </c>
      <c r="R447" s="138"/>
      <c r="S447" s="138"/>
      <c r="T447" s="138"/>
      <c r="U447" s="138"/>
      <c r="V447" s="138"/>
      <c r="W447" s="138"/>
      <c r="X447" s="138"/>
      <c r="Y447" s="138"/>
      <c r="Z447" s="138"/>
      <c r="AA447" s="138"/>
    </row>
    <row r="448" spans="1:52" ht="28.8">
      <c r="A448" s="93" t="s">
        <v>397</v>
      </c>
      <c r="B448" s="138" t="s">
        <v>485</v>
      </c>
      <c r="C448" s="291" t="s">
        <v>1164</v>
      </c>
      <c r="D448" s="101"/>
      <c r="E448" s="171" t="s">
        <v>44</v>
      </c>
      <c r="F448" s="190"/>
      <c r="G448" s="213"/>
      <c r="H448" s="79" t="s">
        <v>17</v>
      </c>
      <c r="I448" s="79" t="s">
        <v>17</v>
      </c>
      <c r="J448" s="79" t="s">
        <v>17</v>
      </c>
      <c r="K448" s="214" t="s">
        <v>17</v>
      </c>
      <c r="L448" s="198">
        <v>1</v>
      </c>
      <c r="M448" s="138" t="str">
        <f>IF(COUNTA(G448)=1,IF(COUNTA($F448)=1,MAX(M$24:M447)&amp;$F448,MAX(M$24:M447)+1),"")</f>
        <v/>
      </c>
      <c r="N448" s="138">
        <f>IF(COUNTA(H448)=1,IF(COUNTA($F448)=1,MAX(N$24:N447)&amp;$F448,MAX(N$24:N447)+1),"")</f>
        <v>198</v>
      </c>
      <c r="O448" s="138">
        <f>IF(COUNTA(I448)=1,IF(COUNTA($F448)=1,MAX(O$24:O447)&amp;$F448,MAX(O$24:O447)+1),"")</f>
        <v>225</v>
      </c>
      <c r="P448" s="138">
        <f>IF(COUNTA(J448)=1,IF(COUNTA($F448)=1,MAX(P$24:P447)&amp;$F448,MAX(P$24:P447)+1),"")</f>
        <v>245</v>
      </c>
      <c r="Q448" s="138">
        <f>IF(COUNTA(K448)=1,IF(COUNTA($F448)=1,MAX(Q$24:Q447)&amp;$F448,MAX(Q$24:Q447)+1),"")</f>
        <v>245</v>
      </c>
      <c r="R448" s="138"/>
      <c r="S448" s="138"/>
      <c r="T448" s="138"/>
      <c r="U448" s="138"/>
      <c r="V448" s="138"/>
      <c r="W448" s="138"/>
      <c r="X448" s="138"/>
      <c r="Y448" s="138"/>
      <c r="Z448" s="138"/>
      <c r="AA448" s="138"/>
    </row>
    <row r="449" spans="1:52" ht="273.60000000000002">
      <c r="A449" s="93" t="s">
        <v>397</v>
      </c>
      <c r="B449" s="145" t="s">
        <v>485</v>
      </c>
      <c r="C449" s="5" t="s">
        <v>1165</v>
      </c>
      <c r="D449" s="100"/>
      <c r="E449" s="171" t="s">
        <v>586</v>
      </c>
      <c r="F449" s="190"/>
      <c r="G449" s="213"/>
      <c r="H449" s="79"/>
      <c r="I449" s="79"/>
      <c r="J449" s="79"/>
      <c r="K449" s="214" t="s">
        <v>17</v>
      </c>
      <c r="L449" s="198">
        <v>1</v>
      </c>
      <c r="M449" s="138" t="str">
        <f>IF(COUNTA(G449)=1,IF(COUNTA($F449)=1,MAX(M$24:M448)&amp;$F449,MAX(M$24:M448)+1),"")</f>
        <v/>
      </c>
      <c r="N449" s="138" t="str">
        <f>IF(COUNTA(H449)=1,IF(COUNTA($F449)=1,MAX(N$24:N448)&amp;$F449,MAX(N$24:N448)+1),"")</f>
        <v/>
      </c>
      <c r="O449" s="138" t="str">
        <f>IF(COUNTA(I449)=1,IF(COUNTA($F449)=1,MAX(O$24:O448)&amp;$F449,MAX(O$24:O448)+1),"")</f>
        <v/>
      </c>
      <c r="P449" s="138" t="str">
        <f>IF(COUNTA(J449)=1,IF(COUNTA($F449)=1,MAX(P$24:P448)&amp;$F449,MAX(P$24:P448)+1),"")</f>
        <v/>
      </c>
      <c r="Q449" s="138">
        <f>IF(COUNTA(K449)=1,IF(COUNTA($F449)=1,MAX(Q$24:Q448)&amp;$F449,MAX(Q$24:Q448)+1),"")</f>
        <v>246</v>
      </c>
      <c r="R449" s="138"/>
      <c r="S449" s="138"/>
      <c r="T449" s="138"/>
      <c r="U449" s="138"/>
      <c r="V449" s="138"/>
      <c r="W449" s="138"/>
      <c r="X449" s="138"/>
      <c r="Y449" s="138"/>
      <c r="Z449" s="93"/>
      <c r="AA449" s="138"/>
    </row>
    <row r="450" spans="1:52">
      <c r="A450" s="93" t="s">
        <v>397</v>
      </c>
      <c r="B450" s="145" t="s">
        <v>485</v>
      </c>
      <c r="C450" s="108" t="s">
        <v>498</v>
      </c>
      <c r="D450" s="102"/>
      <c r="E450" s="171" t="s">
        <v>62</v>
      </c>
      <c r="F450" s="190" t="s">
        <v>623</v>
      </c>
      <c r="G450" s="213"/>
      <c r="H450" s="79"/>
      <c r="I450" s="79"/>
      <c r="J450" s="79"/>
      <c r="K450" s="214" t="s">
        <v>17</v>
      </c>
      <c r="L450" s="198">
        <v>1</v>
      </c>
      <c r="M450" s="138" t="str">
        <f>IF(COUNTA(G450)=1,IF(COUNTA($F450)=1,MAX(M$24:M449)&amp;$F450,MAX(M$24:M449)+1),"")</f>
        <v/>
      </c>
      <c r="N450" s="138" t="str">
        <f>IF(COUNTA(H450)=1,IF(COUNTA($F450)=1,MAX(N$24:N449)&amp;$F450,MAX(N$24:N449)+1),"")</f>
        <v/>
      </c>
      <c r="O450" s="138" t="str">
        <f>IF(COUNTA(I450)=1,IF(COUNTA($F450)=1,MAX(O$24:O449)&amp;$F450,MAX(O$24:O449)+1),"")</f>
        <v/>
      </c>
      <c r="P450" s="138" t="str">
        <f>IF(COUNTA(J450)=1,IF(COUNTA($F450)=1,MAX(P$24:P449)&amp;$F450,MAX(P$24:P449)+1),"")</f>
        <v/>
      </c>
      <c r="Q450" s="138" t="str">
        <f>IF(COUNTA(K450)=1,IF(COUNTA($F450)=1,MAX(Q$24:Q449)&amp;$F450,MAX(Q$24:Q449)+1),"")</f>
        <v>246a1</v>
      </c>
      <c r="R450" s="138"/>
      <c r="S450" s="138"/>
      <c r="T450" s="138"/>
      <c r="U450" s="138"/>
      <c r="V450" s="138"/>
      <c r="W450" s="138"/>
      <c r="X450" s="138"/>
      <c r="Y450" s="138"/>
      <c r="Z450" s="93" t="s">
        <v>1161</v>
      </c>
      <c r="AA450" s="138"/>
    </row>
    <row r="451" spans="1:52">
      <c r="A451" s="93" t="s">
        <v>397</v>
      </c>
      <c r="B451" s="145" t="s">
        <v>485</v>
      </c>
      <c r="C451" s="117" t="s">
        <v>499</v>
      </c>
      <c r="D451" s="117"/>
      <c r="E451" s="171" t="s">
        <v>62</v>
      </c>
      <c r="F451" s="190" t="s">
        <v>973</v>
      </c>
      <c r="G451" s="213"/>
      <c r="H451" s="79"/>
      <c r="I451" s="79"/>
      <c r="J451" s="79"/>
      <c r="K451" s="214" t="s">
        <v>17</v>
      </c>
      <c r="L451" s="198">
        <v>1</v>
      </c>
      <c r="M451" s="138" t="str">
        <f>IF(COUNTA(G451)=1,IF(COUNTA($F451)=1,MAX(M$24:M450)&amp;$F451,MAX(M$24:M450)+1),"")</f>
        <v/>
      </c>
      <c r="N451" s="138" t="str">
        <f>IF(COUNTA(H451)=1,IF(COUNTA($F451)=1,MAX(N$24:N450)&amp;$F451,MAX(N$24:N450)+1),"")</f>
        <v/>
      </c>
      <c r="O451" s="138" t="str">
        <f>IF(COUNTA(I451)=1,IF(COUNTA($F451)=1,MAX(O$24:O450)&amp;$F451,MAX(O$24:O450)+1),"")</f>
        <v/>
      </c>
      <c r="P451" s="138" t="str">
        <f>IF(COUNTA(J451)=1,IF(COUNTA($F451)=1,MAX(P$24:P450)&amp;$F451,MAX(P$24:P450)+1),"")</f>
        <v/>
      </c>
      <c r="Q451" s="138" t="str">
        <f>IF(COUNTA(K451)=1,IF(COUNTA($F451)=1,MAX(Q$24:Q450)&amp;$F451,MAX(Q$24:Q450)+1),"")</f>
        <v>246a2</v>
      </c>
      <c r="R451" s="138"/>
      <c r="S451" s="138"/>
      <c r="T451" s="138"/>
      <c r="U451" s="138"/>
      <c r="V451" s="138"/>
      <c r="W451" s="138"/>
      <c r="X451" s="138"/>
      <c r="Y451" s="138"/>
      <c r="Z451" s="93" t="s">
        <v>1161</v>
      </c>
      <c r="AA451" s="138"/>
    </row>
    <row r="452" spans="1:52">
      <c r="A452" s="93" t="s">
        <v>397</v>
      </c>
      <c r="B452" s="145" t="s">
        <v>485</v>
      </c>
      <c r="C452" s="117" t="s">
        <v>500</v>
      </c>
      <c r="D452" s="117"/>
      <c r="E452" s="171" t="s">
        <v>62</v>
      </c>
      <c r="F452" s="190" t="s">
        <v>974</v>
      </c>
      <c r="G452" s="213"/>
      <c r="H452" s="79"/>
      <c r="I452" s="79"/>
      <c r="J452" s="79"/>
      <c r="K452" s="214" t="s">
        <v>17</v>
      </c>
      <c r="L452" s="198">
        <v>1</v>
      </c>
      <c r="M452" s="138" t="str">
        <f>IF(COUNTA(G452)=1,IF(COUNTA($F452)=1,MAX(M$24:M451)&amp;$F452,MAX(M$24:M451)+1),"")</f>
        <v/>
      </c>
      <c r="N452" s="138" t="str">
        <f>IF(COUNTA(H452)=1,IF(COUNTA($F452)=1,MAX(N$24:N451)&amp;$F452,MAX(N$24:N451)+1),"")</f>
        <v/>
      </c>
      <c r="O452" s="138" t="str">
        <f>IF(COUNTA(I452)=1,IF(COUNTA($F452)=1,MAX(O$24:O451)&amp;$F452,MAX(O$24:O451)+1),"")</f>
        <v/>
      </c>
      <c r="P452" s="138" t="str">
        <f>IF(COUNTA(J452)=1,IF(COUNTA($F452)=1,MAX(P$24:P451)&amp;$F452,MAX(P$24:P451)+1),"")</f>
        <v/>
      </c>
      <c r="Q452" s="138" t="str">
        <f>IF(COUNTA(K452)=1,IF(COUNTA($F452)=1,MAX(Q$24:Q451)&amp;$F452,MAX(Q$24:Q451)+1),"")</f>
        <v>246a3</v>
      </c>
      <c r="R452" s="138"/>
      <c r="S452" s="138"/>
      <c r="T452" s="138"/>
      <c r="U452" s="138"/>
      <c r="V452" s="138"/>
      <c r="W452" s="138"/>
      <c r="X452" s="138"/>
      <c r="Y452" s="138"/>
      <c r="Z452" s="93" t="s">
        <v>1161</v>
      </c>
      <c r="AA452" s="138"/>
    </row>
    <row r="453" spans="1:52">
      <c r="A453" s="93" t="s">
        <v>397</v>
      </c>
      <c r="B453" s="145" t="s">
        <v>485</v>
      </c>
      <c r="C453" s="117" t="s">
        <v>501</v>
      </c>
      <c r="D453" s="117"/>
      <c r="E453" s="171" t="s">
        <v>62</v>
      </c>
      <c r="F453" s="190" t="s">
        <v>975</v>
      </c>
      <c r="G453" s="213"/>
      <c r="H453" s="79"/>
      <c r="I453" s="79"/>
      <c r="J453" s="79"/>
      <c r="K453" s="214" t="s">
        <v>17</v>
      </c>
      <c r="L453" s="198">
        <v>1</v>
      </c>
      <c r="M453" s="138" t="str">
        <f>IF(COUNTA(G453)=1,IF(COUNTA($F453)=1,MAX(M$24:M452)&amp;$F453,MAX(M$24:M452)+1),"")</f>
        <v/>
      </c>
      <c r="N453" s="138" t="str">
        <f>IF(COUNTA(H453)=1,IF(COUNTA($F453)=1,MAX(N$24:N452)&amp;$F453,MAX(N$24:N452)+1),"")</f>
        <v/>
      </c>
      <c r="O453" s="138" t="str">
        <f>IF(COUNTA(I453)=1,IF(COUNTA($F453)=1,MAX(O$24:O452)&amp;$F453,MAX(O$24:O452)+1),"")</f>
        <v/>
      </c>
      <c r="P453" s="138" t="str">
        <f>IF(COUNTA(J453)=1,IF(COUNTA($F453)=1,MAX(P$24:P452)&amp;$F453,MAX(P$24:P452)+1),"")</f>
        <v/>
      </c>
      <c r="Q453" s="138" t="str">
        <f>IF(COUNTA(K453)=1,IF(COUNTA($F453)=1,MAX(Q$24:Q452)&amp;$F453,MAX(Q$24:Q452)+1),"")</f>
        <v>246a4</v>
      </c>
      <c r="R453" s="138"/>
      <c r="S453" s="138"/>
      <c r="T453" s="138"/>
      <c r="U453" s="138"/>
      <c r="V453" s="138"/>
      <c r="W453" s="138"/>
      <c r="X453" s="138"/>
      <c r="Y453" s="138"/>
      <c r="Z453" s="93" t="s">
        <v>1161</v>
      </c>
      <c r="AA453" s="138"/>
    </row>
    <row r="454" spans="1:52">
      <c r="A454" s="93" t="s">
        <v>397</v>
      </c>
      <c r="B454" s="145" t="s">
        <v>485</v>
      </c>
      <c r="C454" s="119" t="s">
        <v>502</v>
      </c>
      <c r="D454" s="119"/>
      <c r="E454" s="174" t="s">
        <v>44</v>
      </c>
      <c r="F454" s="190"/>
      <c r="G454" s="213"/>
      <c r="H454" s="79" t="s">
        <v>17</v>
      </c>
      <c r="I454" s="79" t="s">
        <v>17</v>
      </c>
      <c r="J454" s="79" t="s">
        <v>17</v>
      </c>
      <c r="K454" s="214" t="s">
        <v>17</v>
      </c>
      <c r="L454" s="198">
        <v>1</v>
      </c>
      <c r="M454" s="138" t="str">
        <f>IF(COUNTA(G454)=1,IF(COUNTA($F454)=1,MAX(M$24:M453)&amp;$F454,MAX(M$24:M453)+1),"")</f>
        <v/>
      </c>
      <c r="N454" s="138">
        <f>IF(COUNTA(H454)=1,IF(COUNTA($F454)=1,MAX(N$24:N453)&amp;$F454,MAX(N$24:N453)+1),"")</f>
        <v>199</v>
      </c>
      <c r="O454" s="138">
        <f>IF(COUNTA(I454)=1,IF(COUNTA($F454)=1,MAX(O$24:O453)&amp;$F454,MAX(O$24:O453)+1),"")</f>
        <v>226</v>
      </c>
      <c r="P454" s="138">
        <f>IF(COUNTA(J454)=1,IF(COUNTA($F454)=1,MAX(P$24:P453)&amp;$F454,MAX(P$24:P453)+1),"")</f>
        <v>246</v>
      </c>
      <c r="Q454" s="138">
        <f>IF(COUNTA(K454)=1,IF(COUNTA($F454)=1,MAX(Q$24:Q453)&amp;$F454,MAX(Q$24:Q453)+1),"")</f>
        <v>247</v>
      </c>
      <c r="R454" s="138"/>
      <c r="S454" s="138"/>
      <c r="T454" s="138"/>
      <c r="U454" s="138"/>
      <c r="V454" s="138"/>
      <c r="W454" s="138"/>
      <c r="X454" s="138"/>
      <c r="Y454" s="138"/>
      <c r="Z454" s="138"/>
      <c r="AA454" s="138"/>
    </row>
    <row r="455" spans="1:52" ht="28.8">
      <c r="A455" s="93" t="s">
        <v>397</v>
      </c>
      <c r="B455" s="145" t="s">
        <v>485</v>
      </c>
      <c r="C455" s="119" t="s">
        <v>503</v>
      </c>
      <c r="D455" s="119"/>
      <c r="E455" s="174" t="s">
        <v>44</v>
      </c>
      <c r="F455" s="190"/>
      <c r="G455" s="213"/>
      <c r="H455" s="79" t="s">
        <v>17</v>
      </c>
      <c r="I455" s="79" t="s">
        <v>17</v>
      </c>
      <c r="J455" s="79" t="s">
        <v>17</v>
      </c>
      <c r="K455" s="214" t="s">
        <v>17</v>
      </c>
      <c r="L455" s="198">
        <v>1</v>
      </c>
      <c r="M455" s="138" t="str">
        <f>IF(COUNTA(G455)=1,IF(COUNTA($F455)=1,MAX(M$24:M454)&amp;$F455,MAX(M$24:M454)+1),"")</f>
        <v/>
      </c>
      <c r="N455" s="138">
        <f>IF(COUNTA(H455)=1,IF(COUNTA($F455)=1,MAX(N$24:N454)&amp;$F455,MAX(N$24:N454)+1),"")</f>
        <v>200</v>
      </c>
      <c r="O455" s="138">
        <f>IF(COUNTA(I455)=1,IF(COUNTA($F455)=1,MAX(O$24:O454)&amp;$F455,MAX(O$24:O454)+1),"")</f>
        <v>227</v>
      </c>
      <c r="P455" s="138">
        <f>IF(COUNTA(J455)=1,IF(COUNTA($F455)=1,MAX(P$24:P454)&amp;$F455,MAX(P$24:P454)+1),"")</f>
        <v>247</v>
      </c>
      <c r="Q455" s="138">
        <f>IF(COUNTA(K455)=1,IF(COUNTA($F455)=1,MAX(Q$24:Q454)&amp;$F455,MAX(Q$24:Q454)+1),"")</f>
        <v>248</v>
      </c>
      <c r="R455" s="138"/>
      <c r="S455" s="138"/>
      <c r="T455" s="138"/>
      <c r="U455" s="138"/>
      <c r="V455" s="138"/>
      <c r="W455" s="138"/>
      <c r="X455" s="138"/>
      <c r="Y455" s="138"/>
      <c r="Z455" s="138"/>
      <c r="AA455" s="138"/>
    </row>
    <row r="456" spans="1:52" ht="28.8">
      <c r="A456" s="93" t="s">
        <v>397</v>
      </c>
      <c r="B456" s="138" t="s">
        <v>485</v>
      </c>
      <c r="C456" s="100" t="s">
        <v>504</v>
      </c>
      <c r="D456" s="100"/>
      <c r="E456" s="171" t="s">
        <v>44</v>
      </c>
      <c r="F456" s="190"/>
      <c r="G456" s="213"/>
      <c r="H456" s="79" t="s">
        <v>17</v>
      </c>
      <c r="I456" s="79" t="s">
        <v>17</v>
      </c>
      <c r="J456" s="79" t="s">
        <v>17</v>
      </c>
      <c r="K456" s="214" t="s">
        <v>17</v>
      </c>
      <c r="L456" s="198">
        <v>1</v>
      </c>
      <c r="M456" s="138" t="str">
        <f>IF(COUNTA(G456)=1,IF(COUNTA($F456)=1,MAX(M$24:M455)&amp;$F456,MAX(M$24:M455)+1),"")</f>
        <v/>
      </c>
      <c r="N456" s="138">
        <f>IF(COUNTA(H456)=1,IF(COUNTA($F456)=1,MAX(N$24:N455)&amp;$F456,MAX(N$24:N455)+1),"")</f>
        <v>201</v>
      </c>
      <c r="O456" s="138">
        <f>IF(COUNTA(I456)=1,IF(COUNTA($F456)=1,MAX(O$24:O455)&amp;$F456,MAX(O$24:O455)+1),"")</f>
        <v>228</v>
      </c>
      <c r="P456" s="138">
        <f>IF(COUNTA(J456)=1,IF(COUNTA($F456)=1,MAX(P$24:P455)&amp;$F456,MAX(P$24:P455)+1),"")</f>
        <v>248</v>
      </c>
      <c r="Q456" s="138">
        <f>IF(COUNTA(K456)=1,IF(COUNTA($F456)=1,MAX(Q$24:Q455)&amp;$F456,MAX(Q$24:Q455)+1),"")</f>
        <v>249</v>
      </c>
      <c r="R456" s="138"/>
      <c r="S456" s="138"/>
      <c r="T456" s="138"/>
      <c r="U456" s="138"/>
      <c r="V456" s="138"/>
      <c r="W456" s="138"/>
      <c r="X456" s="138"/>
      <c r="Y456" s="138"/>
      <c r="Z456" s="138"/>
      <c r="AA456" s="138"/>
    </row>
    <row r="457" spans="1:52">
      <c r="A457" s="93" t="s">
        <v>397</v>
      </c>
      <c r="B457" s="138" t="s">
        <v>485</v>
      </c>
      <c r="C457" s="100" t="s">
        <v>505</v>
      </c>
      <c r="D457" s="100"/>
      <c r="E457" s="171" t="s">
        <v>44</v>
      </c>
      <c r="F457" s="190"/>
      <c r="G457" s="213"/>
      <c r="H457" s="79" t="s">
        <v>17</v>
      </c>
      <c r="I457" s="79" t="s">
        <v>17</v>
      </c>
      <c r="J457" s="79" t="s">
        <v>17</v>
      </c>
      <c r="K457" s="214" t="s">
        <v>17</v>
      </c>
      <c r="L457" s="198">
        <v>1</v>
      </c>
      <c r="M457" s="138" t="str">
        <f>IF(COUNTA(G457)=1,IF(COUNTA($F457)=1,MAX(M$24:M456)&amp;$F457,MAX(M$24:M456)+1),"")</f>
        <v/>
      </c>
      <c r="N457" s="138">
        <f>IF(COUNTA(H457)=1,IF(COUNTA($F457)=1,MAX(N$24:N456)&amp;$F457,MAX(N$24:N456)+1),"")</f>
        <v>202</v>
      </c>
      <c r="O457" s="138">
        <f>IF(COUNTA(I457)=1,IF(COUNTA($F457)=1,MAX(O$24:O456)&amp;$F457,MAX(O$24:O456)+1),"")</f>
        <v>229</v>
      </c>
      <c r="P457" s="138">
        <f>IF(COUNTA(J457)=1,IF(COUNTA($F457)=1,MAX(P$24:P456)&amp;$F457,MAX(P$24:P456)+1),"")</f>
        <v>249</v>
      </c>
      <c r="Q457" s="138">
        <f>IF(COUNTA(K457)=1,IF(COUNTA($F457)=1,MAX(Q$24:Q456)&amp;$F457,MAX(Q$24:Q456)+1),"")</f>
        <v>250</v>
      </c>
      <c r="R457" s="138"/>
      <c r="S457" s="138"/>
      <c r="T457" s="138"/>
      <c r="U457" s="138"/>
      <c r="V457" s="138"/>
      <c r="W457" s="138"/>
      <c r="X457" s="138"/>
      <c r="Y457" s="138"/>
      <c r="Z457" s="138"/>
      <c r="AA457" s="138"/>
    </row>
    <row r="458" spans="1:52">
      <c r="A458" s="93" t="s">
        <v>397</v>
      </c>
      <c r="B458" s="138" t="s">
        <v>485</v>
      </c>
      <c r="C458" s="100" t="s">
        <v>506</v>
      </c>
      <c r="D458" s="100"/>
      <c r="E458" s="171" t="s">
        <v>44</v>
      </c>
      <c r="F458" s="190"/>
      <c r="G458" s="213"/>
      <c r="H458" s="79" t="s">
        <v>17</v>
      </c>
      <c r="I458" s="79" t="s">
        <v>17</v>
      </c>
      <c r="J458" s="79" t="s">
        <v>17</v>
      </c>
      <c r="K458" s="214" t="s">
        <v>17</v>
      </c>
      <c r="L458" s="198">
        <v>1</v>
      </c>
      <c r="M458" s="138" t="str">
        <f>IF(COUNTA(G458)=1,IF(COUNTA($F458)=1,MAX(M$24:M457)&amp;$F458,MAX(M$24:M457)+1),"")</f>
        <v/>
      </c>
      <c r="N458" s="138">
        <f>IF(COUNTA(H458)=1,IF(COUNTA($F458)=1,MAX(N$24:N457)&amp;$F458,MAX(N$24:N457)+1),"")</f>
        <v>203</v>
      </c>
      <c r="O458" s="138">
        <f>IF(COUNTA(I458)=1,IF(COUNTA($F458)=1,MAX(O$24:O457)&amp;$F458,MAX(O$24:O457)+1),"")</f>
        <v>230</v>
      </c>
      <c r="P458" s="138">
        <f>IF(COUNTA(J458)=1,IF(COUNTA($F458)=1,MAX(P$24:P457)&amp;$F458,MAX(P$24:P457)+1),"")</f>
        <v>250</v>
      </c>
      <c r="Q458" s="138">
        <f>IF(COUNTA(K458)=1,IF(COUNTA($F458)=1,MAX(Q$24:Q457)&amp;$F458,MAX(Q$24:Q457)+1),"")</f>
        <v>251</v>
      </c>
      <c r="R458" s="138"/>
      <c r="S458" s="138"/>
      <c r="T458" s="138"/>
      <c r="U458" s="138"/>
      <c r="V458" s="138"/>
      <c r="W458" s="138"/>
      <c r="X458" s="138"/>
      <c r="Y458" s="138"/>
      <c r="Z458" s="138"/>
      <c r="AA458" s="138"/>
    </row>
    <row r="459" spans="1:52">
      <c r="A459" s="93" t="s">
        <v>397</v>
      </c>
      <c r="B459" s="138" t="s">
        <v>485</v>
      </c>
      <c r="C459" s="100" t="s">
        <v>425</v>
      </c>
      <c r="D459" s="100"/>
      <c r="E459" s="171" t="s">
        <v>44</v>
      </c>
      <c r="F459" s="190"/>
      <c r="G459" s="213"/>
      <c r="H459" s="79" t="s">
        <v>17</v>
      </c>
      <c r="I459" s="79" t="s">
        <v>17</v>
      </c>
      <c r="J459" s="79" t="s">
        <v>17</v>
      </c>
      <c r="K459" s="214" t="s">
        <v>17</v>
      </c>
      <c r="L459" s="198">
        <v>1</v>
      </c>
      <c r="M459" s="138" t="str">
        <f>IF(COUNTA(G459)=1,IF(COUNTA($F459)=1,MAX(M$24:M458)&amp;$F459,MAX(M$24:M458)+1),"")</f>
        <v/>
      </c>
      <c r="N459" s="138">
        <f>IF(COUNTA(H459)=1,IF(COUNTA($F459)=1,MAX(N$24:N458)&amp;$F459,MAX(N$24:N458)+1),"")</f>
        <v>204</v>
      </c>
      <c r="O459" s="138">
        <f>IF(COUNTA(I459)=1,IF(COUNTA($F459)=1,MAX(O$24:O458)&amp;$F459,MAX(O$24:O458)+1),"")</f>
        <v>231</v>
      </c>
      <c r="P459" s="138">
        <f>IF(COUNTA(J459)=1,IF(COUNTA($F459)=1,MAX(P$24:P458)&amp;$F459,MAX(P$24:P458)+1),"")</f>
        <v>251</v>
      </c>
      <c r="Q459" s="138">
        <f>IF(COUNTA(K459)=1,IF(COUNTA($F459)=1,MAX(Q$24:Q458)&amp;$F459,MAX(Q$24:Q458)+1),"")</f>
        <v>252</v>
      </c>
      <c r="R459" s="138"/>
      <c r="S459" s="138"/>
      <c r="T459" s="138"/>
      <c r="U459" s="138"/>
      <c r="V459" s="138"/>
      <c r="W459" s="138"/>
      <c r="X459" s="138"/>
      <c r="Y459" s="138"/>
      <c r="Z459" s="138"/>
      <c r="AA459" s="138"/>
    </row>
    <row r="460" spans="1:52" ht="62.85" customHeight="1">
      <c r="A460" s="93" t="s">
        <v>397</v>
      </c>
      <c r="B460" s="138" t="s">
        <v>485</v>
      </c>
      <c r="C460" s="295" t="s">
        <v>1166</v>
      </c>
      <c r="D460" s="113"/>
      <c r="E460" s="171" t="s">
        <v>44</v>
      </c>
      <c r="F460" s="190"/>
      <c r="G460" s="213"/>
      <c r="H460" s="79" t="s">
        <v>17</v>
      </c>
      <c r="I460" s="79" t="s">
        <v>17</v>
      </c>
      <c r="J460" s="79" t="s">
        <v>17</v>
      </c>
      <c r="K460" s="214" t="s">
        <v>17</v>
      </c>
      <c r="L460" s="198">
        <v>1</v>
      </c>
      <c r="M460" s="138" t="str">
        <f>IF(COUNTA(G460)=1,IF(COUNTA($F460)=1,MAX(M$24:M459)&amp;$F460,MAX(M$24:M459)+1),"")</f>
        <v/>
      </c>
      <c r="N460" s="138">
        <f>IF(COUNTA(H460)=1,IF(COUNTA($F460)=1,MAX(N$24:N459)&amp;$F460,MAX(N$24:N459)+1),"")</f>
        <v>205</v>
      </c>
      <c r="O460" s="138">
        <f>IF(COUNTA(I460)=1,IF(COUNTA($F460)=1,MAX(O$24:O459)&amp;$F460,MAX(O$24:O459)+1),"")</f>
        <v>232</v>
      </c>
      <c r="P460" s="138">
        <f>IF(COUNTA(J460)=1,IF(COUNTA($F460)=1,MAX(P$24:P459)&amp;$F460,MAX(P$24:P459)+1),"")</f>
        <v>252</v>
      </c>
      <c r="Q460" s="138">
        <f>IF(COUNTA(K460)=1,IF(COUNTA($F460)=1,MAX(Q$24:Q459)&amp;$F460,MAX(Q$24:Q459)+1),"")</f>
        <v>253</v>
      </c>
      <c r="R460" s="138"/>
      <c r="S460" s="138"/>
      <c r="T460" s="138"/>
      <c r="U460" s="138"/>
      <c r="V460" s="138"/>
      <c r="W460" s="138"/>
      <c r="X460" s="138"/>
      <c r="Y460" s="138"/>
      <c r="Z460" s="138"/>
      <c r="AA460" s="138"/>
    </row>
    <row r="461" spans="1:52" ht="394.5" customHeight="1">
      <c r="A461" s="93" t="s">
        <v>397</v>
      </c>
      <c r="B461" s="138" t="s">
        <v>485</v>
      </c>
      <c r="C461" s="21" t="s">
        <v>1167</v>
      </c>
      <c r="D461" s="103" t="s">
        <v>59</v>
      </c>
      <c r="E461" s="174" t="s">
        <v>60</v>
      </c>
      <c r="F461" s="190"/>
      <c r="G461" s="213"/>
      <c r="H461" s="79"/>
      <c r="I461" s="79"/>
      <c r="J461" s="79" t="s">
        <v>17</v>
      </c>
      <c r="K461" s="214" t="s">
        <v>17</v>
      </c>
      <c r="L461" s="198">
        <v>1</v>
      </c>
      <c r="M461" s="138" t="str">
        <f>IF(COUNTA(G461)=1,IF(COUNTA($F461)=1,MAX(M$24:M460)&amp;$F461,MAX(M$24:M460)+1),"")</f>
        <v/>
      </c>
      <c r="N461" s="138" t="str">
        <f>IF(COUNTA(H461)=1,IF(COUNTA($F461)=1,MAX(N$24:N460)&amp;$F461,MAX(N$24:N460)+1),"")</f>
        <v/>
      </c>
      <c r="O461" s="138" t="str">
        <f>IF(COUNTA(I461)=1,IF(COUNTA($F461)=1,MAX(O$24:O460)&amp;$F461,MAX(O$24:O460)+1),"")</f>
        <v/>
      </c>
      <c r="P461" s="138">
        <f>IF(COUNTA(J461)=1,IF(COUNTA($F461)=1,MAX(P$24:P460)&amp;$F461,MAX(P$24:P460)+1),"")</f>
        <v>253</v>
      </c>
      <c r="Q461" s="138">
        <f>IF(COUNTA(K461)=1,IF(COUNTA($F461)=1,MAX(Q$24:Q460)&amp;$F461,MAX(Q$24:Q460)+1),"")</f>
        <v>254</v>
      </c>
      <c r="R461" s="138"/>
      <c r="S461" s="143">
        <v>53</v>
      </c>
      <c r="T461" s="138"/>
      <c r="U461" s="138"/>
      <c r="V461" s="138"/>
      <c r="W461" s="138"/>
      <c r="X461" s="138"/>
      <c r="Y461" s="138"/>
      <c r="Z461" s="138"/>
      <c r="AA461" s="138"/>
    </row>
    <row r="462" spans="1:52" ht="306" customHeight="1">
      <c r="A462" s="93" t="s">
        <v>397</v>
      </c>
      <c r="B462" s="138" t="s">
        <v>485</v>
      </c>
      <c r="C462" s="283" t="s">
        <v>1168</v>
      </c>
      <c r="D462" s="103" t="s">
        <v>59</v>
      </c>
      <c r="E462" s="174" t="s">
        <v>60</v>
      </c>
      <c r="F462" s="190"/>
      <c r="G462" s="213"/>
      <c r="H462" s="79"/>
      <c r="I462" s="79"/>
      <c r="J462" s="79" t="s">
        <v>17</v>
      </c>
      <c r="K462" s="214" t="s">
        <v>17</v>
      </c>
      <c r="L462" s="198">
        <v>1</v>
      </c>
      <c r="M462" s="138" t="str">
        <f>IF(COUNTA(G462)=1,IF(COUNTA($F462)=1,MAX(M$24:M461)&amp;$F462,MAX(M$24:M461)+1),"")</f>
        <v/>
      </c>
      <c r="N462" s="138" t="str">
        <f>IF(COUNTA(H462)=1,IF(COUNTA($F462)=1,MAX(N$24:N461)&amp;$F462,MAX(N$24:N461)+1),"")</f>
        <v/>
      </c>
      <c r="O462" s="138" t="str">
        <f>IF(COUNTA(I462)=1,IF(COUNTA($F462)=1,MAX(O$24:O461)&amp;$F462,MAX(O$24:O461)+1),"")</f>
        <v/>
      </c>
      <c r="P462" s="138">
        <f>IF(COUNTA(J462)=1,IF(COUNTA($F462)=1,MAX(P$24:P461)&amp;$F462,MAX(P$24:P461)+1),"")</f>
        <v>254</v>
      </c>
      <c r="Q462" s="138">
        <f>IF(COUNTA(K462)=1,IF(COUNTA($F462)=1,MAX(Q$24:Q461)&amp;$F462,MAX(Q$24:Q461)+1),"")</f>
        <v>255</v>
      </c>
      <c r="R462" s="138"/>
      <c r="S462" s="143">
        <v>57</v>
      </c>
      <c r="T462" s="138"/>
      <c r="U462" s="138"/>
      <c r="V462" s="138"/>
      <c r="W462" s="138"/>
      <c r="X462" s="138"/>
      <c r="Y462" s="138"/>
      <c r="Z462" s="138"/>
      <c r="AA462" s="138"/>
    </row>
    <row r="463" spans="1:52">
      <c r="A463" s="93" t="s">
        <v>397</v>
      </c>
      <c r="B463" s="138" t="s">
        <v>485</v>
      </c>
      <c r="C463" s="93" t="s">
        <v>1169</v>
      </c>
      <c r="D463" s="100"/>
      <c r="E463" s="174" t="s">
        <v>44</v>
      </c>
      <c r="F463" s="190"/>
      <c r="G463" s="213"/>
      <c r="H463" s="79" t="s">
        <v>17</v>
      </c>
      <c r="I463" s="79" t="s">
        <v>17</v>
      </c>
      <c r="J463" s="79" t="s">
        <v>17</v>
      </c>
      <c r="K463" s="214" t="s">
        <v>17</v>
      </c>
      <c r="L463" s="198">
        <v>1</v>
      </c>
      <c r="M463" s="138" t="str">
        <f>IF(COUNTA(G463)=1,IF(COUNTA($F463)=1,MAX(M$24:M462)&amp;$F463,MAX(M$24:M462)+1),"")</f>
        <v/>
      </c>
      <c r="N463" s="138">
        <f>IF(COUNTA(H463)=1,IF(COUNTA($F463)=1,MAX(N$24:N462)&amp;$F463,MAX(N$24:N462)+1),"")</f>
        <v>206</v>
      </c>
      <c r="O463" s="138">
        <f>IF(COUNTA(I463)=1,IF(COUNTA($F463)=1,MAX(O$24:O462)&amp;$F463,MAX(O$24:O462)+1),"")</f>
        <v>233</v>
      </c>
      <c r="P463" s="138">
        <f>IF(COUNTA(J463)=1,IF(COUNTA($F463)=1,MAX(P$24:P462)&amp;$F463,MAX(P$24:P462)+1),"")</f>
        <v>255</v>
      </c>
      <c r="Q463" s="138">
        <f>IF(COUNTA(K463)=1,IF(COUNTA($F463)=1,MAX(Q$24:Q462)&amp;$F463,MAX(Q$24:Q462)+1),"")</f>
        <v>256</v>
      </c>
      <c r="R463" s="138"/>
      <c r="S463" s="138"/>
      <c r="T463" s="138"/>
      <c r="U463" s="138"/>
      <c r="V463" s="138"/>
      <c r="W463" s="138"/>
      <c r="X463" s="138"/>
      <c r="Y463" s="138"/>
      <c r="Z463" s="138"/>
      <c r="AA463" s="138"/>
    </row>
    <row r="464" spans="1:52" s="9" customFormat="1">
      <c r="A464" s="96" t="s">
        <v>397</v>
      </c>
      <c r="B464" s="80" t="s">
        <v>492</v>
      </c>
      <c r="C464" s="97" t="s">
        <v>492</v>
      </c>
      <c r="D464" s="97"/>
      <c r="E464" s="170" t="s">
        <v>6</v>
      </c>
      <c r="F464" s="192"/>
      <c r="G464" s="211"/>
      <c r="H464" s="78"/>
      <c r="I464" s="78"/>
      <c r="J464" s="78"/>
      <c r="K464" s="212"/>
      <c r="L464" s="197">
        <v>1</v>
      </c>
      <c r="M464" s="179"/>
      <c r="N464" s="80"/>
      <c r="O464" s="80"/>
      <c r="P464" s="80"/>
      <c r="Q464" s="80"/>
      <c r="R464" s="80"/>
      <c r="S464" s="80"/>
      <c r="T464" s="80"/>
      <c r="U464" s="80"/>
      <c r="V464" s="80"/>
      <c r="W464" s="80"/>
      <c r="X464" s="80"/>
      <c r="Y464" s="80"/>
      <c r="Z464" s="80"/>
      <c r="AA464" s="80"/>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row>
    <row r="465" spans="1:27" ht="28.8">
      <c r="A465" s="93" t="s">
        <v>397</v>
      </c>
      <c r="B465" s="138" t="s">
        <v>492</v>
      </c>
      <c r="C465" s="296" t="s">
        <v>1170</v>
      </c>
      <c r="D465" s="100"/>
      <c r="E465" s="171" t="s">
        <v>44</v>
      </c>
      <c r="F465" s="190"/>
      <c r="G465" s="213"/>
      <c r="H465" s="79" t="s">
        <v>17</v>
      </c>
      <c r="I465" s="79" t="s">
        <v>17</v>
      </c>
      <c r="J465" s="79" t="s">
        <v>17</v>
      </c>
      <c r="K465" s="214" t="s">
        <v>17</v>
      </c>
      <c r="L465" s="198">
        <v>1</v>
      </c>
      <c r="M465" s="138" t="str">
        <f>IF(COUNTA(G465)=1,IF(COUNTA($F465)=1,MAX(M$24:M464)&amp;$F465,MAX(M$24:M464)+1),"")</f>
        <v/>
      </c>
      <c r="N465" s="138">
        <f>IF(COUNTA(H465)=1,IF(COUNTA($F465)=1,MAX(N$24:N464)&amp;$F465,MAX(N$24:N464)+1),"")</f>
        <v>207</v>
      </c>
      <c r="O465" s="138">
        <f>IF(COUNTA(I465)=1,IF(COUNTA($F465)=1,MAX(O$24:O464)&amp;$F465,MAX(O$24:O464)+1),"")</f>
        <v>234</v>
      </c>
      <c r="P465" s="138">
        <f>IF(COUNTA(J465)=1,IF(COUNTA($F465)=1,MAX(P$24:P464)&amp;$F465,MAX(P$24:P464)+1),"")</f>
        <v>256</v>
      </c>
      <c r="Q465" s="138">
        <f>IF(COUNTA(K465)=1,IF(COUNTA($F465)=1,MAX(Q$24:Q464)&amp;$F465,MAX(Q$24:Q464)+1),"")</f>
        <v>257</v>
      </c>
      <c r="R465" s="138"/>
      <c r="S465" s="138"/>
      <c r="T465" s="138"/>
      <c r="U465" s="138"/>
      <c r="V465" s="138"/>
      <c r="W465" s="138"/>
      <c r="X465" s="138"/>
      <c r="Y465" s="138"/>
      <c r="Z465" s="138"/>
      <c r="AA465" s="138"/>
    </row>
    <row r="466" spans="1:27" ht="188.85" customHeight="1">
      <c r="A466" s="93" t="s">
        <v>397</v>
      </c>
      <c r="B466" s="138" t="s">
        <v>492</v>
      </c>
      <c r="C466" s="241" t="s">
        <v>1159</v>
      </c>
      <c r="D466" s="100"/>
      <c r="E466" s="171" t="s">
        <v>44</v>
      </c>
      <c r="F466" s="190"/>
      <c r="G466" s="213"/>
      <c r="H466" s="79" t="s">
        <v>17</v>
      </c>
      <c r="I466" s="79" t="s">
        <v>17</v>
      </c>
      <c r="J466" s="79" t="s">
        <v>17</v>
      </c>
      <c r="K466" s="214" t="s">
        <v>17</v>
      </c>
      <c r="L466" s="198">
        <v>1</v>
      </c>
      <c r="M466" s="138" t="str">
        <f>IF(COUNTA(G466)=1,IF(COUNTA($F466)=1,MAX(M$24:M465)&amp;$F466,MAX(M$24:M465)+1),"")</f>
        <v/>
      </c>
      <c r="N466" s="138">
        <f>IF(COUNTA(H466)=1,IF(COUNTA($F466)=1,MAX(N$24:N465)&amp;$F466,MAX(N$24:N465)+1),"")</f>
        <v>208</v>
      </c>
      <c r="O466" s="138">
        <f>IF(COUNTA(I466)=1,IF(COUNTA($F466)=1,MAX(O$24:O465)&amp;$F466,MAX(O$24:O465)+1),"")</f>
        <v>235</v>
      </c>
      <c r="P466" s="138">
        <f>IF(COUNTA(J466)=1,IF(COUNTA($F466)=1,MAX(P$24:P465)&amp;$F466,MAX(P$24:P465)+1),"")</f>
        <v>257</v>
      </c>
      <c r="Q466" s="138">
        <f>IF(COUNTA(K466)=1,IF(COUNTA($F466)=1,MAX(Q$24:Q465)&amp;$F466,MAX(Q$24:Q465)+1),"")</f>
        <v>258</v>
      </c>
      <c r="R466" s="138"/>
      <c r="S466" s="138"/>
      <c r="T466" s="138"/>
      <c r="U466" s="138"/>
      <c r="V466" s="138"/>
      <c r="W466" s="138"/>
      <c r="X466" s="138"/>
      <c r="Y466" s="138"/>
      <c r="Z466" s="138"/>
      <c r="AA466" s="138"/>
    </row>
    <row r="467" spans="1:27" ht="279" customHeight="1">
      <c r="A467" s="93" t="s">
        <v>397</v>
      </c>
      <c r="B467" s="138" t="s">
        <v>492</v>
      </c>
      <c r="C467" s="295" t="s">
        <v>1160</v>
      </c>
      <c r="D467" s="117"/>
      <c r="E467" s="171" t="s">
        <v>586</v>
      </c>
      <c r="F467" s="190"/>
      <c r="G467" s="213"/>
      <c r="H467" s="79" t="s">
        <v>17</v>
      </c>
      <c r="I467" s="79" t="s">
        <v>17</v>
      </c>
      <c r="J467" s="79" t="s">
        <v>17</v>
      </c>
      <c r="K467" s="214" t="s">
        <v>17</v>
      </c>
      <c r="L467" s="198">
        <v>1</v>
      </c>
      <c r="M467" s="138" t="str">
        <f>IF(COUNTA(G467)=1,IF(COUNTA($F467)=1,MAX(M$24:M466)&amp;$F467,MAX(M$24:M466)+1),"")</f>
        <v/>
      </c>
      <c r="N467" s="138">
        <f>IF(COUNTA(H467)=1,IF(COUNTA($F467)=1,MAX(N$24:N466)&amp;$F467,MAX(N$24:N466)+1),"")</f>
        <v>209</v>
      </c>
      <c r="O467" s="138">
        <f>IF(COUNTA(I467)=1,IF(COUNTA($F467)=1,MAX(O$24:O466)&amp;$F467,MAX(O$24:O466)+1),"")</f>
        <v>236</v>
      </c>
      <c r="P467" s="138">
        <f>IF(COUNTA(J467)=1,IF(COUNTA($F467)=1,MAX(P$24:P466)&amp;$F467,MAX(P$24:P466)+1),"")</f>
        <v>258</v>
      </c>
      <c r="Q467" s="138">
        <f>IF(COUNTA(K467)=1,IF(COUNTA($F467)=1,MAX(Q$24:Q466)&amp;$F467,MAX(Q$24:Q466)+1),"")</f>
        <v>259</v>
      </c>
      <c r="R467" s="138"/>
      <c r="S467" s="143">
        <v>60</v>
      </c>
      <c r="T467" s="138"/>
      <c r="U467" s="138"/>
      <c r="V467" s="138"/>
      <c r="W467" s="138"/>
      <c r="X467" s="138"/>
      <c r="Y467" s="138"/>
      <c r="Z467" s="93"/>
      <c r="AA467" s="138"/>
    </row>
    <row r="468" spans="1:27">
      <c r="A468" s="93" t="s">
        <v>397</v>
      </c>
      <c r="B468" s="138" t="s">
        <v>492</v>
      </c>
      <c r="C468" s="109" t="s">
        <v>489</v>
      </c>
      <c r="D468" s="102"/>
      <c r="E468" s="171" t="s">
        <v>62</v>
      </c>
      <c r="F468" s="190" t="s">
        <v>623</v>
      </c>
      <c r="G468" s="213"/>
      <c r="H468" s="79" t="s">
        <v>17</v>
      </c>
      <c r="I468" s="79" t="s">
        <v>17</v>
      </c>
      <c r="J468" s="79" t="s">
        <v>17</v>
      </c>
      <c r="K468" s="214" t="s">
        <v>17</v>
      </c>
      <c r="L468" s="198">
        <v>1</v>
      </c>
      <c r="M468" s="138" t="str">
        <f>IF(COUNTA(G468)=1,IF(COUNTA($F468)=1,MAX(M$24:M467)&amp;$F468,MAX(M$24:M467)+1),"")</f>
        <v/>
      </c>
      <c r="N468" s="138" t="str">
        <f>IF(COUNTA(H468)=1,IF(COUNTA($F468)=1,MAX(N$24:N467)&amp;$F468,MAX(N$24:N467)+1),"")</f>
        <v>209a1</v>
      </c>
      <c r="O468" s="138" t="str">
        <f>IF(COUNTA(I468)=1,IF(COUNTA($F468)=1,MAX(O$24:O467)&amp;$F468,MAX(O$24:O467)+1),"")</f>
        <v>236a1</v>
      </c>
      <c r="P468" s="138" t="str">
        <f>IF(COUNTA(J468)=1,IF(COUNTA($F468)=1,MAX(P$24:P467)&amp;$F468,MAX(P$24:P467)+1),"")</f>
        <v>258a1</v>
      </c>
      <c r="Q468" s="138" t="str">
        <f>IF(COUNTA(K468)=1,IF(COUNTA($F468)=1,MAX(Q$24:Q467)&amp;$F468,MAX(Q$24:Q467)+1),"")</f>
        <v>259a1</v>
      </c>
      <c r="R468" s="138"/>
      <c r="S468" s="138"/>
      <c r="T468" s="138"/>
      <c r="U468" s="138"/>
      <c r="V468" s="138"/>
      <c r="W468" s="138"/>
      <c r="X468" s="138"/>
      <c r="Y468" s="138"/>
      <c r="Z468" s="105" t="s">
        <v>1171</v>
      </c>
      <c r="AA468" s="138"/>
    </row>
    <row r="469" spans="1:27">
      <c r="A469" s="93" t="s">
        <v>397</v>
      </c>
      <c r="B469" s="138" t="s">
        <v>492</v>
      </c>
      <c r="C469" s="326" t="s">
        <v>490</v>
      </c>
      <c r="D469" s="100"/>
      <c r="E469" s="171" t="s">
        <v>62</v>
      </c>
      <c r="F469" s="190" t="s">
        <v>973</v>
      </c>
      <c r="G469" s="213"/>
      <c r="H469" s="79" t="s">
        <v>17</v>
      </c>
      <c r="I469" s="79" t="s">
        <v>17</v>
      </c>
      <c r="J469" s="79" t="s">
        <v>17</v>
      </c>
      <c r="K469" s="214" t="s">
        <v>17</v>
      </c>
      <c r="L469" s="198">
        <v>1</v>
      </c>
      <c r="M469" s="138" t="str">
        <f>IF(COUNTA(G469)=1,IF(COUNTA($F469)=1,MAX(M$24:M468)&amp;$F469,MAX(M$24:M468)+1),"")</f>
        <v/>
      </c>
      <c r="N469" s="138" t="str">
        <f>IF(COUNTA(H469)=1,IF(COUNTA($F469)=1,MAX(N$24:N468)&amp;$F469,MAX(N$24:N468)+1),"")</f>
        <v>209a2</v>
      </c>
      <c r="O469" s="138" t="str">
        <f>IF(COUNTA(I469)=1,IF(COUNTA($F469)=1,MAX(O$24:O468)&amp;$F469,MAX(O$24:O468)+1),"")</f>
        <v>236a2</v>
      </c>
      <c r="P469" s="138" t="str">
        <f>IF(COUNTA(J469)=1,IF(COUNTA($F469)=1,MAX(P$24:P468)&amp;$F469,MAX(P$24:P468)+1),"")</f>
        <v>258a2</v>
      </c>
      <c r="Q469" s="138" t="str">
        <f>IF(COUNTA(K469)=1,IF(COUNTA($F469)=1,MAX(Q$24:Q468)&amp;$F469,MAX(Q$24:Q468)+1),"")</f>
        <v>259a2</v>
      </c>
      <c r="R469" s="138"/>
      <c r="S469" s="138"/>
      <c r="T469" s="138"/>
      <c r="U469" s="138"/>
      <c r="V469" s="138"/>
      <c r="W469" s="138"/>
      <c r="X469" s="138"/>
      <c r="Y469" s="138"/>
      <c r="Z469" s="105" t="s">
        <v>1171</v>
      </c>
      <c r="AA469" s="138"/>
    </row>
    <row r="470" spans="1:27">
      <c r="A470" s="93" t="s">
        <v>397</v>
      </c>
      <c r="B470" s="284" t="s">
        <v>492</v>
      </c>
      <c r="C470" s="293" t="s">
        <v>1162</v>
      </c>
      <c r="D470" s="285"/>
      <c r="E470" s="171" t="s">
        <v>62</v>
      </c>
      <c r="F470" s="190" t="s">
        <v>974</v>
      </c>
      <c r="G470" s="213"/>
      <c r="H470" s="79" t="s">
        <v>17</v>
      </c>
      <c r="I470" s="79" t="s">
        <v>17</v>
      </c>
      <c r="J470" s="79" t="s">
        <v>17</v>
      </c>
      <c r="K470" s="214" t="s">
        <v>17</v>
      </c>
      <c r="L470" s="198">
        <v>1</v>
      </c>
      <c r="M470" s="138" t="str">
        <f>IF(COUNTA(G470)=1,IF(COUNTA($F470)=1,MAX(M$24:M469)&amp;$F470,MAX(M$24:M469)+1),"")</f>
        <v/>
      </c>
      <c r="N470" s="138" t="str">
        <f>IF(COUNTA(H470)=1,IF(COUNTA($F470)=1,MAX(N$24:N469)&amp;$F470,MAX(N$24:N469)+1),"")</f>
        <v>209a3</v>
      </c>
      <c r="O470" s="138" t="str">
        <f>IF(COUNTA(I470)=1,IF(COUNTA($F470)=1,MAX(O$24:O469)&amp;$F470,MAX(O$24:O469)+1),"")</f>
        <v>236a3</v>
      </c>
      <c r="P470" s="138" t="str">
        <f>IF(COUNTA(J470)=1,IF(COUNTA($F470)=1,MAX(P$24:P469)&amp;$F470,MAX(P$24:P469)+1),"")</f>
        <v>258a3</v>
      </c>
      <c r="Q470" s="138" t="str">
        <f>IF(COUNTA(K470)=1,IF(COUNTA($F470)=1,MAX(Q$24:Q469)&amp;$F470,MAX(Q$24:Q469)+1),"")</f>
        <v>259a3</v>
      </c>
      <c r="R470" s="138"/>
      <c r="S470" s="138"/>
      <c r="T470" s="138"/>
      <c r="U470" s="138"/>
      <c r="V470" s="138"/>
      <c r="W470" s="138"/>
      <c r="X470" s="138"/>
      <c r="Y470" s="138"/>
      <c r="Z470" s="105" t="s">
        <v>1171</v>
      </c>
      <c r="AA470" s="138"/>
    </row>
    <row r="471" spans="1:27">
      <c r="A471" s="93" t="s">
        <v>397</v>
      </c>
      <c r="B471" s="138" t="s">
        <v>492</v>
      </c>
      <c r="C471" s="327" t="s">
        <v>1163</v>
      </c>
      <c r="D471" s="100"/>
      <c r="E471" s="171" t="s">
        <v>62</v>
      </c>
      <c r="F471" s="190" t="s">
        <v>975</v>
      </c>
      <c r="G471" s="213"/>
      <c r="H471" s="79" t="s">
        <v>17</v>
      </c>
      <c r="I471" s="79" t="s">
        <v>17</v>
      </c>
      <c r="J471" s="79" t="s">
        <v>17</v>
      </c>
      <c r="K471" s="214" t="s">
        <v>17</v>
      </c>
      <c r="L471" s="198">
        <v>1</v>
      </c>
      <c r="M471" s="138" t="str">
        <f>IF(COUNTA(G471)=1,IF(COUNTA($F471)=1,MAX(M$24:M470)&amp;$F471,MAX(M$24:M470)+1),"")</f>
        <v/>
      </c>
      <c r="N471" s="138" t="str">
        <f>IF(COUNTA(H471)=1,IF(COUNTA($F471)=1,MAX(N$24:N470)&amp;$F471,MAX(N$24:N470)+1),"")</f>
        <v>209a4</v>
      </c>
      <c r="O471" s="138" t="str">
        <f>IF(COUNTA(I471)=1,IF(COUNTA($F471)=1,MAX(O$24:O470)&amp;$F471,MAX(O$24:O470)+1),"")</f>
        <v>236a4</v>
      </c>
      <c r="P471" s="138" t="str">
        <f>IF(COUNTA(J471)=1,IF(COUNTA($F471)=1,MAX(P$24:P470)&amp;$F471,MAX(P$24:P470)+1),"")</f>
        <v>258a4</v>
      </c>
      <c r="Q471" s="138" t="str">
        <f>IF(COUNTA(K471)=1,IF(COUNTA($F471)=1,MAX(Q$24:Q470)&amp;$F471,MAX(Q$24:Q470)+1),"")</f>
        <v>259a4</v>
      </c>
      <c r="R471" s="138"/>
      <c r="S471" s="138"/>
      <c r="T471" s="138"/>
      <c r="U471" s="138"/>
      <c r="V471" s="138"/>
      <c r="W471" s="138"/>
      <c r="X471" s="138"/>
      <c r="Y471" s="138"/>
      <c r="Z471" s="105" t="s">
        <v>1171</v>
      </c>
      <c r="AA471" s="138"/>
    </row>
    <row r="472" spans="1:27">
      <c r="A472" s="93" t="s">
        <v>397</v>
      </c>
      <c r="B472" s="138" t="s">
        <v>492</v>
      </c>
      <c r="C472" s="103" t="s">
        <v>494</v>
      </c>
      <c r="D472" s="100"/>
      <c r="E472" s="171" t="s">
        <v>44</v>
      </c>
      <c r="F472" s="190" t="s">
        <v>582</v>
      </c>
      <c r="G472" s="213"/>
      <c r="H472" s="79" t="s">
        <v>17</v>
      </c>
      <c r="I472" s="79" t="s">
        <v>17</v>
      </c>
      <c r="J472" s="79" t="s">
        <v>17</v>
      </c>
      <c r="K472" s="214" t="s">
        <v>17</v>
      </c>
      <c r="L472" s="198">
        <v>1</v>
      </c>
      <c r="M472" s="138" t="str">
        <f>IF(COUNTA(G472)=1,IF(COUNTA($F472)=1,MAX(M$24:M471)&amp;$F472,MAX(M$24:M471)+1),"")</f>
        <v/>
      </c>
      <c r="N472" s="138" t="str">
        <f>IF(COUNTA(H472)=1,IF(COUNTA($F472)=1,MAX(N$24:N471)&amp;$F472,MAX(N$24:N471)+1),"")</f>
        <v>209b</v>
      </c>
      <c r="O472" s="138" t="str">
        <f>IF(COUNTA(I472)=1,IF(COUNTA($F472)=1,MAX(O$24:O471)&amp;$F472,MAX(O$24:O471)+1),"")</f>
        <v>236b</v>
      </c>
      <c r="P472" s="138" t="str">
        <f>IF(COUNTA(J472)=1,IF(COUNTA($F472)=1,MAX(P$24:P471)&amp;$F472,MAX(P$24:P471)+1),"")</f>
        <v>258b</v>
      </c>
      <c r="Q472" s="138" t="str">
        <f>IF(COUNTA(K472)=1,IF(COUNTA($F472)=1,MAX(Q$24:Q471)&amp;$F472,MAX(Q$24:Q471)+1),"")</f>
        <v>259b</v>
      </c>
      <c r="R472" s="138"/>
      <c r="S472" s="138"/>
      <c r="T472" s="138"/>
      <c r="U472" s="138"/>
      <c r="V472" s="138"/>
      <c r="W472" s="138"/>
      <c r="X472" s="138"/>
      <c r="Y472" s="138"/>
      <c r="Z472" s="138"/>
      <c r="AA472" s="138"/>
    </row>
    <row r="473" spans="1:27" ht="28.8">
      <c r="A473" s="93" t="s">
        <v>397</v>
      </c>
      <c r="B473" s="138" t="s">
        <v>492</v>
      </c>
      <c r="C473" s="296" t="s">
        <v>1172</v>
      </c>
      <c r="D473" s="100"/>
      <c r="E473" s="171" t="s">
        <v>44</v>
      </c>
      <c r="F473" s="190"/>
      <c r="G473" s="213"/>
      <c r="H473" s="79" t="s">
        <v>17</v>
      </c>
      <c r="I473" s="79" t="s">
        <v>17</v>
      </c>
      <c r="J473" s="79" t="s">
        <v>17</v>
      </c>
      <c r="K473" s="214" t="s">
        <v>17</v>
      </c>
      <c r="L473" s="198">
        <v>1</v>
      </c>
      <c r="M473" s="138" t="str">
        <f>IF(COUNTA(G473)=1,IF(COUNTA($F473)=1,MAX(M$24:M472)&amp;$F473,MAX(M$24:M472)+1),"")</f>
        <v/>
      </c>
      <c r="N473" s="138">
        <f>IF(COUNTA(H473)=1,IF(COUNTA($F473)=1,MAX(N$24:N472)&amp;$F473,MAX(N$24:N472)+1),"")</f>
        <v>210</v>
      </c>
      <c r="O473" s="138">
        <f>IF(COUNTA(I473)=1,IF(COUNTA($F473)=1,MAX(O$24:O472)&amp;$F473,MAX(O$24:O472)+1),"")</f>
        <v>237</v>
      </c>
      <c r="P473" s="138">
        <f>IF(COUNTA(J473)=1,IF(COUNTA($F473)=1,MAX(P$24:P472)&amp;$F473,MAX(P$24:P472)+1),"")</f>
        <v>259</v>
      </c>
      <c r="Q473" s="138">
        <f>IF(COUNTA(K473)=1,IF(COUNTA($F473)=1,MAX(Q$24:Q472)&amp;$F473,MAX(Q$24:Q472)+1),"")</f>
        <v>260</v>
      </c>
      <c r="R473" s="138"/>
      <c r="S473" s="138"/>
      <c r="T473" s="138"/>
      <c r="U473" s="138"/>
      <c r="V473" s="138"/>
      <c r="W473" s="138"/>
      <c r="X473" s="138"/>
      <c r="Y473" s="138"/>
      <c r="Z473" s="138"/>
      <c r="AA473" s="138"/>
    </row>
    <row r="474" spans="1:27" ht="273.60000000000002">
      <c r="A474" s="93" t="s">
        <v>397</v>
      </c>
      <c r="B474" s="138" t="s">
        <v>492</v>
      </c>
      <c r="C474" s="5" t="s">
        <v>1165</v>
      </c>
      <c r="D474" s="113"/>
      <c r="E474" s="172" t="s">
        <v>586</v>
      </c>
      <c r="F474" s="190"/>
      <c r="G474" s="213"/>
      <c r="H474" s="79"/>
      <c r="I474" s="79"/>
      <c r="J474" s="79"/>
      <c r="K474" s="214" t="s">
        <v>17</v>
      </c>
      <c r="L474" s="198">
        <v>1</v>
      </c>
      <c r="M474" s="138" t="str">
        <f>IF(COUNTA(G474)=1,IF(COUNTA($F474)=1,MAX(M$24:M473)&amp;$F474,MAX(M$24:M473)+1),"")</f>
        <v/>
      </c>
      <c r="N474" s="138" t="str">
        <f>IF(COUNTA(H474)=1,IF(COUNTA($F474)=1,MAX(N$24:N473)&amp;$F474,MAX(N$24:N473)+1),"")</f>
        <v/>
      </c>
      <c r="O474" s="138" t="str">
        <f>IF(COUNTA(I474)=1,IF(COUNTA($F474)=1,MAX(O$24:O473)&amp;$F474,MAX(O$24:O473)+1),"")</f>
        <v/>
      </c>
      <c r="P474" s="138" t="str">
        <f>IF(COUNTA(J474)=1,IF(COUNTA($F474)=1,MAX(P$24:P473)&amp;$F474,MAX(P$24:P473)+1),"")</f>
        <v/>
      </c>
      <c r="Q474" s="138">
        <f>IF(COUNTA(K474)=1,IF(COUNTA($F474)=1,MAX(Q$24:Q473)&amp;$F474,MAX(Q$24:Q473)+1),"")</f>
        <v>261</v>
      </c>
      <c r="R474" s="138"/>
      <c r="S474" s="138"/>
      <c r="T474" s="138"/>
      <c r="U474" s="138"/>
      <c r="V474" s="138"/>
      <c r="W474" s="138"/>
      <c r="X474" s="138"/>
      <c r="Y474" s="138"/>
      <c r="Z474" s="93"/>
      <c r="AA474" s="138"/>
    </row>
    <row r="475" spans="1:27">
      <c r="A475" s="93" t="s">
        <v>397</v>
      </c>
      <c r="B475" s="138" t="s">
        <v>492</v>
      </c>
      <c r="C475" s="328" t="s">
        <v>498</v>
      </c>
      <c r="D475" s="102"/>
      <c r="E475" s="171" t="s">
        <v>62</v>
      </c>
      <c r="F475" s="190" t="s">
        <v>623</v>
      </c>
      <c r="G475" s="213"/>
      <c r="H475" s="79"/>
      <c r="I475" s="79"/>
      <c r="J475" s="79"/>
      <c r="K475" s="214" t="s">
        <v>17</v>
      </c>
      <c r="L475" s="198">
        <v>1</v>
      </c>
      <c r="M475" s="138" t="str">
        <f>IF(COUNTA(G475)=1,IF(COUNTA($F475)=1,MAX(M$24:M474)&amp;$F475,MAX(M$24:M474)+1),"")</f>
        <v/>
      </c>
      <c r="N475" s="138" t="str">
        <f>IF(COUNTA(H475)=1,IF(COUNTA($F475)=1,MAX(N$24:N474)&amp;$F475,MAX(N$24:N474)+1),"")</f>
        <v/>
      </c>
      <c r="O475" s="138" t="str">
        <f>IF(COUNTA(I475)=1,IF(COUNTA($F475)=1,MAX(O$24:O474)&amp;$F475,MAX(O$24:O474)+1),"")</f>
        <v/>
      </c>
      <c r="P475" s="138" t="str">
        <f>IF(COUNTA(J475)=1,IF(COUNTA($F475)=1,MAX(P$24:P474)&amp;$F475,MAX(P$24:P474)+1),"")</f>
        <v/>
      </c>
      <c r="Q475" s="138" t="str">
        <f>IF(COUNTA(K475)=1,IF(COUNTA($F475)=1,MAX(Q$24:Q474)&amp;$F475,MAX(Q$24:Q474)+1),"")</f>
        <v>261a1</v>
      </c>
      <c r="R475" s="138"/>
      <c r="S475" s="138"/>
      <c r="T475" s="138"/>
      <c r="U475" s="138"/>
      <c r="V475" s="138"/>
      <c r="W475" s="138"/>
      <c r="X475" s="138"/>
      <c r="Y475" s="138"/>
      <c r="Z475" s="105" t="s">
        <v>1171</v>
      </c>
      <c r="AA475" s="138"/>
    </row>
    <row r="476" spans="1:27">
      <c r="A476" s="93" t="s">
        <v>397</v>
      </c>
      <c r="B476" s="138" t="s">
        <v>492</v>
      </c>
      <c r="C476" s="329" t="s">
        <v>499</v>
      </c>
      <c r="D476" s="113"/>
      <c r="E476" s="171" t="s">
        <v>62</v>
      </c>
      <c r="F476" s="190" t="s">
        <v>973</v>
      </c>
      <c r="G476" s="213"/>
      <c r="H476" s="79"/>
      <c r="I476" s="79"/>
      <c r="J476" s="79"/>
      <c r="K476" s="214" t="s">
        <v>17</v>
      </c>
      <c r="L476" s="198">
        <v>1</v>
      </c>
      <c r="M476" s="138" t="str">
        <f>IF(COUNTA(G476)=1,IF(COUNTA($F476)=1,MAX(M$24:M475)&amp;$F476,MAX(M$24:M475)+1),"")</f>
        <v/>
      </c>
      <c r="N476" s="138" t="str">
        <f>IF(COUNTA(H476)=1,IF(COUNTA($F476)=1,MAX(N$24:N475)&amp;$F476,MAX(N$24:N475)+1),"")</f>
        <v/>
      </c>
      <c r="O476" s="138" t="str">
        <f>IF(COUNTA(I476)=1,IF(COUNTA($F476)=1,MAX(O$24:O475)&amp;$F476,MAX(O$24:O475)+1),"")</f>
        <v/>
      </c>
      <c r="P476" s="138" t="str">
        <f>IF(COUNTA(J476)=1,IF(COUNTA($F476)=1,MAX(P$24:P475)&amp;$F476,MAX(P$24:P475)+1),"")</f>
        <v/>
      </c>
      <c r="Q476" s="138" t="str">
        <f>IF(COUNTA(K476)=1,IF(COUNTA($F476)=1,MAX(Q$24:Q475)&amp;$F476,MAX(Q$24:Q475)+1),"")</f>
        <v>261a2</v>
      </c>
      <c r="R476" s="138"/>
      <c r="S476" s="138"/>
      <c r="T476" s="138"/>
      <c r="U476" s="138"/>
      <c r="V476" s="138"/>
      <c r="W476" s="138"/>
      <c r="X476" s="138"/>
      <c r="Y476" s="138"/>
      <c r="Z476" s="105" t="s">
        <v>1171</v>
      </c>
      <c r="AA476" s="138"/>
    </row>
    <row r="477" spans="1:27">
      <c r="A477" s="93" t="s">
        <v>397</v>
      </c>
      <c r="B477" s="138" t="s">
        <v>492</v>
      </c>
      <c r="C477" s="329" t="s">
        <v>500</v>
      </c>
      <c r="D477" s="113"/>
      <c r="E477" s="171" t="s">
        <v>62</v>
      </c>
      <c r="F477" s="190" t="s">
        <v>974</v>
      </c>
      <c r="G477" s="213"/>
      <c r="H477" s="79"/>
      <c r="I477" s="79"/>
      <c r="J477" s="79"/>
      <c r="K477" s="214" t="s">
        <v>17</v>
      </c>
      <c r="L477" s="198">
        <v>1</v>
      </c>
      <c r="M477" s="138" t="str">
        <f>IF(COUNTA(G477)=1,IF(COUNTA($F477)=1,MAX(M$24:M476)&amp;$F477,MAX(M$24:M476)+1),"")</f>
        <v/>
      </c>
      <c r="N477" s="138" t="str">
        <f>IF(COUNTA(H477)=1,IF(COUNTA($F477)=1,MAX(N$24:N476)&amp;$F477,MAX(N$24:N476)+1),"")</f>
        <v/>
      </c>
      <c r="O477" s="138" t="str">
        <f>IF(COUNTA(I477)=1,IF(COUNTA($F477)=1,MAX(O$24:O476)&amp;$F477,MAX(O$24:O476)+1),"")</f>
        <v/>
      </c>
      <c r="P477" s="138" t="str">
        <f>IF(COUNTA(J477)=1,IF(COUNTA($F477)=1,MAX(P$24:P476)&amp;$F477,MAX(P$24:P476)+1),"")</f>
        <v/>
      </c>
      <c r="Q477" s="138" t="str">
        <f>IF(COUNTA(K477)=1,IF(COUNTA($F477)=1,MAX(Q$24:Q476)&amp;$F477,MAX(Q$24:Q476)+1),"")</f>
        <v>261a3</v>
      </c>
      <c r="R477" s="138"/>
      <c r="S477" s="138"/>
      <c r="T477" s="138"/>
      <c r="U477" s="138"/>
      <c r="V477" s="138"/>
      <c r="W477" s="138"/>
      <c r="X477" s="138"/>
      <c r="Y477" s="138"/>
      <c r="Z477" s="105" t="s">
        <v>1171</v>
      </c>
      <c r="AA477" s="138"/>
    </row>
    <row r="478" spans="1:27">
      <c r="A478" s="93" t="s">
        <v>397</v>
      </c>
      <c r="B478" s="138" t="s">
        <v>492</v>
      </c>
      <c r="C478" s="329" t="s">
        <v>501</v>
      </c>
      <c r="D478" s="113"/>
      <c r="E478" s="171" t="s">
        <v>62</v>
      </c>
      <c r="F478" s="190" t="s">
        <v>975</v>
      </c>
      <c r="G478" s="213"/>
      <c r="H478" s="79"/>
      <c r="I478" s="79"/>
      <c r="J478" s="79"/>
      <c r="K478" s="214" t="s">
        <v>17</v>
      </c>
      <c r="L478" s="198">
        <v>1</v>
      </c>
      <c r="M478" s="138" t="str">
        <f>IF(COUNTA(G478)=1,IF(COUNTA($F478)=1,MAX(M$24:M477)&amp;$F478,MAX(M$24:M477)+1),"")</f>
        <v/>
      </c>
      <c r="N478" s="138" t="str">
        <f>IF(COUNTA(H478)=1,IF(COUNTA($F478)=1,MAX(N$24:N477)&amp;$F478,MAX(N$24:N477)+1),"")</f>
        <v/>
      </c>
      <c r="O478" s="138" t="str">
        <f>IF(COUNTA(I478)=1,IF(COUNTA($F478)=1,MAX(O$24:O477)&amp;$F478,MAX(O$24:O477)+1),"")</f>
        <v/>
      </c>
      <c r="P478" s="138" t="str">
        <f>IF(COUNTA(J478)=1,IF(COUNTA($F478)=1,MAX(P$24:P477)&amp;$F478,MAX(P$24:P477)+1),"")</f>
        <v/>
      </c>
      <c r="Q478" s="138" t="str">
        <f>IF(COUNTA(K478)=1,IF(COUNTA($F478)=1,MAX(Q$24:Q477)&amp;$F478,MAX(Q$24:Q477)+1),"")</f>
        <v>261a4</v>
      </c>
      <c r="R478" s="138"/>
      <c r="S478" s="138"/>
      <c r="T478" s="138"/>
      <c r="U478" s="138"/>
      <c r="V478" s="138"/>
      <c r="W478" s="138"/>
      <c r="X478" s="138"/>
      <c r="Y478" s="138"/>
      <c r="Z478" s="105" t="s">
        <v>1171</v>
      </c>
      <c r="AA478" s="138"/>
    </row>
    <row r="479" spans="1:27">
      <c r="A479" s="93" t="s">
        <v>397</v>
      </c>
      <c r="B479" s="138" t="s">
        <v>492</v>
      </c>
      <c r="C479" s="119" t="s">
        <v>502</v>
      </c>
      <c r="D479" s="119"/>
      <c r="E479" s="174" t="s">
        <v>44</v>
      </c>
      <c r="F479" s="190"/>
      <c r="G479" s="213"/>
      <c r="H479" s="79" t="s">
        <v>17</v>
      </c>
      <c r="I479" s="79" t="s">
        <v>17</v>
      </c>
      <c r="J479" s="79" t="s">
        <v>17</v>
      </c>
      <c r="K479" s="214" t="s">
        <v>17</v>
      </c>
      <c r="L479" s="198">
        <v>1</v>
      </c>
      <c r="M479" s="138" t="str">
        <f>IF(COUNTA(G479)=1,IF(COUNTA($F479)=1,MAX(M$24:M478)&amp;$F479,MAX(M$24:M478)+1),"")</f>
        <v/>
      </c>
      <c r="N479" s="138">
        <f>IF(COUNTA(H479)=1,IF(COUNTA($F479)=1,MAX(N$24:N478)&amp;$F479,MAX(N$24:N478)+1),"")</f>
        <v>211</v>
      </c>
      <c r="O479" s="138">
        <f>IF(COUNTA(I479)=1,IF(COUNTA($F479)=1,MAX(O$24:O478)&amp;$F479,MAX(O$24:O478)+1),"")</f>
        <v>238</v>
      </c>
      <c r="P479" s="138">
        <f>IF(COUNTA(J479)=1,IF(COUNTA($F479)=1,MAX(P$24:P478)&amp;$F479,MAX(P$24:P478)+1),"")</f>
        <v>260</v>
      </c>
      <c r="Q479" s="138">
        <f>IF(COUNTA(K479)=1,IF(COUNTA($F479)=1,MAX(Q$24:Q478)&amp;$F479,MAX(Q$24:Q478)+1),"")</f>
        <v>262</v>
      </c>
      <c r="R479" s="138"/>
      <c r="S479" s="138"/>
      <c r="T479" s="138"/>
      <c r="U479" s="138"/>
      <c r="V479" s="138"/>
      <c r="W479" s="138"/>
      <c r="X479" s="138"/>
      <c r="Y479" s="138"/>
      <c r="Z479" s="138"/>
      <c r="AA479" s="138"/>
    </row>
    <row r="480" spans="1:27" ht="28.8">
      <c r="A480" s="93" t="s">
        <v>397</v>
      </c>
      <c r="B480" s="138" t="s">
        <v>492</v>
      </c>
      <c r="C480" s="119" t="s">
        <v>503</v>
      </c>
      <c r="D480" s="119"/>
      <c r="E480" s="174" t="s">
        <v>44</v>
      </c>
      <c r="F480" s="190"/>
      <c r="G480" s="213"/>
      <c r="H480" s="79" t="s">
        <v>17</v>
      </c>
      <c r="I480" s="79" t="s">
        <v>17</v>
      </c>
      <c r="J480" s="79" t="s">
        <v>17</v>
      </c>
      <c r="K480" s="214" t="s">
        <v>17</v>
      </c>
      <c r="L480" s="198">
        <v>1</v>
      </c>
      <c r="M480" s="138" t="str">
        <f>IF(COUNTA(G480)=1,IF(COUNTA($F480)=1,MAX(M$24:M479)&amp;$F480,MAX(M$24:M479)+1),"")</f>
        <v/>
      </c>
      <c r="N480" s="138">
        <f>IF(COUNTA(H480)=1,IF(COUNTA($F480)=1,MAX(N$24:N479)&amp;$F480,MAX(N$24:N479)+1),"")</f>
        <v>212</v>
      </c>
      <c r="O480" s="138">
        <f>IF(COUNTA(I480)=1,IF(COUNTA($F480)=1,MAX(O$24:O479)&amp;$F480,MAX(O$24:O479)+1),"")</f>
        <v>239</v>
      </c>
      <c r="P480" s="138">
        <f>IF(COUNTA(J480)=1,IF(COUNTA($F480)=1,MAX(P$24:P479)&amp;$F480,MAX(P$24:P479)+1),"")</f>
        <v>261</v>
      </c>
      <c r="Q480" s="138">
        <f>IF(COUNTA(K480)=1,IF(COUNTA($F480)=1,MAX(Q$24:Q479)&amp;$F480,MAX(Q$24:Q479)+1),"")</f>
        <v>263</v>
      </c>
      <c r="R480" s="138"/>
      <c r="S480" s="138"/>
      <c r="T480" s="138"/>
      <c r="U480" s="138"/>
      <c r="V480" s="138"/>
      <c r="W480" s="138"/>
      <c r="X480" s="138"/>
      <c r="Y480" s="138"/>
      <c r="Z480" s="138"/>
      <c r="AA480" s="138"/>
    </row>
    <row r="481" spans="1:52" ht="28.8">
      <c r="A481" s="93" t="s">
        <v>397</v>
      </c>
      <c r="B481" s="138" t="s">
        <v>492</v>
      </c>
      <c r="C481" s="100" t="s">
        <v>504</v>
      </c>
      <c r="D481" s="100"/>
      <c r="E481" s="171" t="s">
        <v>44</v>
      </c>
      <c r="F481" s="190"/>
      <c r="G481" s="213"/>
      <c r="H481" s="79" t="s">
        <v>17</v>
      </c>
      <c r="I481" s="79" t="s">
        <v>17</v>
      </c>
      <c r="J481" s="79" t="s">
        <v>17</v>
      </c>
      <c r="K481" s="214" t="s">
        <v>17</v>
      </c>
      <c r="L481" s="198">
        <v>1</v>
      </c>
      <c r="M481" s="138" t="str">
        <f>IF(COUNTA(G481)=1,IF(COUNTA($F481)=1,MAX(M$24:M480)&amp;$F481,MAX(M$24:M480)+1),"")</f>
        <v/>
      </c>
      <c r="N481" s="138">
        <f>IF(COUNTA(H481)=1,IF(COUNTA($F481)=1,MAX(N$24:N480)&amp;$F481,MAX(N$24:N480)+1),"")</f>
        <v>213</v>
      </c>
      <c r="O481" s="138">
        <f>IF(COUNTA(I481)=1,IF(COUNTA($F481)=1,MAX(O$24:O480)&amp;$F481,MAX(O$24:O480)+1),"")</f>
        <v>240</v>
      </c>
      <c r="P481" s="138">
        <f>IF(COUNTA(J481)=1,IF(COUNTA($F481)=1,MAX(P$24:P480)&amp;$F481,MAX(P$24:P480)+1),"")</f>
        <v>262</v>
      </c>
      <c r="Q481" s="138">
        <f>IF(COUNTA(K481)=1,IF(COUNTA($F481)=1,MAX(Q$24:Q480)&amp;$F481,MAX(Q$24:Q480)+1),"")</f>
        <v>264</v>
      </c>
      <c r="R481" s="138"/>
      <c r="S481" s="138"/>
      <c r="T481" s="138"/>
      <c r="U481" s="138"/>
      <c r="V481" s="138"/>
      <c r="W481" s="138"/>
      <c r="X481" s="138"/>
      <c r="Y481" s="138"/>
      <c r="Z481" s="138"/>
      <c r="AA481" s="138"/>
    </row>
    <row r="482" spans="1:52">
      <c r="A482" s="93" t="s">
        <v>397</v>
      </c>
      <c r="B482" s="138" t="s">
        <v>492</v>
      </c>
      <c r="C482" s="100" t="s">
        <v>505</v>
      </c>
      <c r="D482" s="100"/>
      <c r="E482" s="171" t="s">
        <v>44</v>
      </c>
      <c r="F482" s="190"/>
      <c r="G482" s="213"/>
      <c r="H482" s="79" t="s">
        <v>17</v>
      </c>
      <c r="I482" s="79" t="s">
        <v>17</v>
      </c>
      <c r="J482" s="79" t="s">
        <v>17</v>
      </c>
      <c r="K482" s="214" t="s">
        <v>17</v>
      </c>
      <c r="L482" s="198">
        <v>1</v>
      </c>
      <c r="M482" s="138" t="str">
        <f>IF(COUNTA(G482)=1,IF(COUNTA($F482)=1,MAX(M$24:M481)&amp;$F482,MAX(M$24:M481)+1),"")</f>
        <v/>
      </c>
      <c r="N482" s="138">
        <f>IF(COUNTA(H482)=1,IF(COUNTA($F482)=1,MAX(N$24:N481)&amp;$F482,MAX(N$24:N481)+1),"")</f>
        <v>214</v>
      </c>
      <c r="O482" s="138">
        <f>IF(COUNTA(I482)=1,IF(COUNTA($F482)=1,MAX(O$24:O481)&amp;$F482,MAX(O$24:O481)+1),"")</f>
        <v>241</v>
      </c>
      <c r="P482" s="138">
        <f>IF(COUNTA(J482)=1,IF(COUNTA($F482)=1,MAX(P$24:P481)&amp;$F482,MAX(P$24:P481)+1),"")</f>
        <v>263</v>
      </c>
      <c r="Q482" s="138">
        <f>IF(COUNTA(K482)=1,IF(COUNTA($F482)=1,MAX(Q$24:Q481)&amp;$F482,MAX(Q$24:Q481)+1),"")</f>
        <v>265</v>
      </c>
      <c r="R482" s="138"/>
      <c r="S482" s="138"/>
      <c r="T482" s="138"/>
      <c r="U482" s="138"/>
      <c r="V482" s="138"/>
      <c r="W482" s="138"/>
      <c r="X482" s="138"/>
      <c r="Y482" s="138"/>
      <c r="Z482" s="138"/>
      <c r="AA482" s="138"/>
    </row>
    <row r="483" spans="1:52">
      <c r="A483" s="93" t="s">
        <v>397</v>
      </c>
      <c r="B483" s="138" t="s">
        <v>492</v>
      </c>
      <c r="C483" s="100" t="s">
        <v>506</v>
      </c>
      <c r="D483" s="100"/>
      <c r="E483" s="171" t="s">
        <v>44</v>
      </c>
      <c r="F483" s="190"/>
      <c r="G483" s="213"/>
      <c r="H483" s="79" t="s">
        <v>17</v>
      </c>
      <c r="I483" s="79" t="s">
        <v>17</v>
      </c>
      <c r="J483" s="79" t="s">
        <v>17</v>
      </c>
      <c r="K483" s="214" t="s">
        <v>17</v>
      </c>
      <c r="L483" s="198">
        <v>1</v>
      </c>
      <c r="M483" s="138" t="str">
        <f>IF(COUNTA(G483)=1,IF(COUNTA($F483)=1,MAX(M$24:M482)&amp;$F483,MAX(M$24:M482)+1),"")</f>
        <v/>
      </c>
      <c r="N483" s="138">
        <f>IF(COUNTA(H483)=1,IF(COUNTA($F483)=1,MAX(N$24:N482)&amp;$F483,MAX(N$24:N482)+1),"")</f>
        <v>215</v>
      </c>
      <c r="O483" s="138">
        <f>IF(COUNTA(I483)=1,IF(COUNTA($F483)=1,MAX(O$24:O482)&amp;$F483,MAX(O$24:O482)+1),"")</f>
        <v>242</v>
      </c>
      <c r="P483" s="138">
        <f>IF(COUNTA(J483)=1,IF(COUNTA($F483)=1,MAX(P$24:P482)&amp;$F483,MAX(P$24:P482)+1),"")</f>
        <v>264</v>
      </c>
      <c r="Q483" s="138">
        <f>IF(COUNTA(K483)=1,IF(COUNTA($F483)=1,MAX(Q$24:Q482)&amp;$F483,MAX(Q$24:Q482)+1),"")</f>
        <v>266</v>
      </c>
      <c r="R483" s="138"/>
      <c r="S483" s="138"/>
      <c r="T483" s="138"/>
      <c r="U483" s="138"/>
      <c r="V483" s="138"/>
      <c r="W483" s="138"/>
      <c r="X483" s="138"/>
      <c r="Y483" s="138"/>
      <c r="Z483" s="138"/>
      <c r="AA483" s="138"/>
    </row>
    <row r="484" spans="1:52">
      <c r="A484" s="93" t="s">
        <v>397</v>
      </c>
      <c r="B484" s="138" t="s">
        <v>492</v>
      </c>
      <c r="C484" s="100" t="s">
        <v>425</v>
      </c>
      <c r="D484" s="100"/>
      <c r="E484" s="171" t="s">
        <v>44</v>
      </c>
      <c r="F484" s="190"/>
      <c r="G484" s="213"/>
      <c r="H484" s="79" t="s">
        <v>17</v>
      </c>
      <c r="I484" s="79" t="s">
        <v>17</v>
      </c>
      <c r="J484" s="79" t="s">
        <v>17</v>
      </c>
      <c r="K484" s="214" t="s">
        <v>17</v>
      </c>
      <c r="L484" s="198">
        <v>1</v>
      </c>
      <c r="M484" s="138" t="str">
        <f>IF(COUNTA(G484)=1,IF(COUNTA($F484)=1,MAX(M$24:M483)&amp;$F484,MAX(M$24:M483)+1),"")</f>
        <v/>
      </c>
      <c r="N484" s="138">
        <f>IF(COUNTA(H484)=1,IF(COUNTA($F484)=1,MAX(N$24:N483)&amp;$F484,MAX(N$24:N483)+1),"")</f>
        <v>216</v>
      </c>
      <c r="O484" s="138">
        <f>IF(COUNTA(I484)=1,IF(COUNTA($F484)=1,MAX(O$24:O483)&amp;$F484,MAX(O$24:O483)+1),"")</f>
        <v>243</v>
      </c>
      <c r="P484" s="138">
        <f>IF(COUNTA(J484)=1,IF(COUNTA($F484)=1,MAX(P$24:P483)&amp;$F484,MAX(P$24:P483)+1),"")</f>
        <v>265</v>
      </c>
      <c r="Q484" s="138">
        <f>IF(COUNTA(K484)=1,IF(COUNTA($F484)=1,MAX(Q$24:Q483)&amp;$F484,MAX(Q$24:Q483)+1),"")</f>
        <v>267</v>
      </c>
      <c r="R484" s="138"/>
      <c r="S484" s="138"/>
      <c r="T484" s="138"/>
      <c r="U484" s="138"/>
      <c r="V484" s="138"/>
      <c r="W484" s="138"/>
      <c r="X484" s="138"/>
      <c r="Y484" s="138"/>
      <c r="Z484" s="138"/>
      <c r="AA484" s="138"/>
    </row>
    <row r="485" spans="1:52" ht="72">
      <c r="A485" s="93" t="s">
        <v>397</v>
      </c>
      <c r="B485" s="138" t="s">
        <v>492</v>
      </c>
      <c r="C485" s="295" t="s">
        <v>1166</v>
      </c>
      <c r="D485" s="103"/>
      <c r="E485" s="171" t="s">
        <v>44</v>
      </c>
      <c r="F485" s="190"/>
      <c r="G485" s="213"/>
      <c r="H485" s="79" t="s">
        <v>17</v>
      </c>
      <c r="I485" s="79" t="s">
        <v>17</v>
      </c>
      <c r="J485" s="79" t="s">
        <v>17</v>
      </c>
      <c r="K485" s="214" t="s">
        <v>17</v>
      </c>
      <c r="L485" s="198">
        <v>1</v>
      </c>
      <c r="M485" s="138" t="str">
        <f>IF(COUNTA(G485)=1,IF(COUNTA($F485)=1,MAX(M$24:M484)&amp;$F485,MAX(M$24:M484)+1),"")</f>
        <v/>
      </c>
      <c r="N485" s="138">
        <f>IF(COUNTA(H485)=1,IF(COUNTA($F485)=1,MAX(N$24:N484)&amp;$F485,MAX(N$24:N484)+1),"")</f>
        <v>217</v>
      </c>
      <c r="O485" s="138">
        <f>IF(COUNTA(I485)=1,IF(COUNTA($F485)=1,MAX(O$24:O484)&amp;$F485,MAX(O$24:O484)+1),"")</f>
        <v>244</v>
      </c>
      <c r="P485" s="138">
        <f>IF(COUNTA(J485)=1,IF(COUNTA($F485)=1,MAX(P$24:P484)&amp;$F485,MAX(P$24:P484)+1),"")</f>
        <v>266</v>
      </c>
      <c r="Q485" s="138">
        <f>IF(COUNTA(K485)=1,IF(COUNTA($F485)=1,MAX(Q$24:Q484)&amp;$F485,MAX(Q$24:Q484)+1),"")</f>
        <v>268</v>
      </c>
      <c r="R485" s="138"/>
      <c r="S485" s="138"/>
      <c r="T485" s="138"/>
      <c r="U485" s="138"/>
      <c r="V485" s="138"/>
      <c r="W485" s="138"/>
      <c r="X485" s="138"/>
      <c r="Y485" s="138"/>
      <c r="Z485" s="138"/>
      <c r="AA485" s="138"/>
    </row>
    <row r="486" spans="1:52" ht="345.6">
      <c r="A486" s="93" t="s">
        <v>397</v>
      </c>
      <c r="B486" s="138" t="s">
        <v>492</v>
      </c>
      <c r="C486" s="283" t="s">
        <v>1173</v>
      </c>
      <c r="D486" s="103" t="s">
        <v>59</v>
      </c>
      <c r="E486" s="172" t="s">
        <v>60</v>
      </c>
      <c r="F486" s="190"/>
      <c r="G486" s="213"/>
      <c r="H486" s="79"/>
      <c r="I486" s="79"/>
      <c r="J486" s="79" t="s">
        <v>17</v>
      </c>
      <c r="K486" s="214" t="s">
        <v>17</v>
      </c>
      <c r="L486" s="198">
        <v>1</v>
      </c>
      <c r="M486" s="138" t="str">
        <f>IF(COUNTA(G486)=1,IF(COUNTA($F486)=1,MAX(M$24:M485)&amp;$F486,MAX(M$24:M485)+1),"")</f>
        <v/>
      </c>
      <c r="N486" s="138" t="str">
        <f>IF(COUNTA(H486)=1,IF(COUNTA($F486)=1,MAX(N$24:N485)&amp;$F486,MAX(N$24:N485)+1),"")</f>
        <v/>
      </c>
      <c r="O486" s="138" t="str">
        <f>IF(COUNTA(I486)=1,IF(COUNTA($F486)=1,MAX(O$24:O485)&amp;$F486,MAX(O$24:O485)+1),"")</f>
        <v/>
      </c>
      <c r="P486" s="138">
        <f>IF(COUNTA(J486)=1,IF(COUNTA($F486)=1,MAX(P$24:P485)&amp;$F486,MAX(P$24:P485)+1),"")</f>
        <v>267</v>
      </c>
      <c r="Q486" s="138">
        <f>IF(COUNTA(K486)=1,IF(COUNTA($F486)=1,MAX(Q$24:Q485)&amp;$F486,MAX(Q$24:Q485)+1),"")</f>
        <v>269</v>
      </c>
      <c r="R486" s="138"/>
      <c r="S486" s="143">
        <v>62</v>
      </c>
      <c r="T486" s="138"/>
      <c r="U486" s="138"/>
      <c r="V486" s="138"/>
      <c r="W486" s="138"/>
      <c r="X486" s="138"/>
      <c r="Y486" s="138"/>
      <c r="Z486" s="138"/>
      <c r="AA486" s="138"/>
    </row>
    <row r="487" spans="1:52" ht="306.60000000000002" customHeight="1">
      <c r="A487" s="93" t="s">
        <v>397</v>
      </c>
      <c r="B487" s="138" t="s">
        <v>492</v>
      </c>
      <c r="C487" s="120" t="s">
        <v>518</v>
      </c>
      <c r="D487" s="103" t="s">
        <v>59</v>
      </c>
      <c r="E487" s="172" t="s">
        <v>60</v>
      </c>
      <c r="F487" s="190"/>
      <c r="G487" s="213"/>
      <c r="H487" s="79"/>
      <c r="I487" s="79"/>
      <c r="J487" s="79" t="s">
        <v>17</v>
      </c>
      <c r="K487" s="214" t="s">
        <v>17</v>
      </c>
      <c r="L487" s="198">
        <v>1</v>
      </c>
      <c r="M487" s="138" t="str">
        <f>IF(COUNTA(G487)=1,IF(COUNTA($F487)=1,MAX(M$24:M486)&amp;$F487,MAX(M$24:M486)+1),"")</f>
        <v/>
      </c>
      <c r="N487" s="138" t="str">
        <f>IF(COUNTA(H487)=1,IF(COUNTA($F487)=1,MAX(N$24:N486)&amp;$F487,MAX(N$24:N486)+1),"")</f>
        <v/>
      </c>
      <c r="O487" s="138" t="str">
        <f>IF(COUNTA(I487)=1,IF(COUNTA($F487)=1,MAX(O$24:O486)&amp;$F487,MAX(O$24:O486)+1),"")</f>
        <v/>
      </c>
      <c r="P487" s="138">
        <f>IF(COUNTA(J487)=1,IF(COUNTA($F487)=1,MAX(P$24:P486)&amp;$F487,MAX(P$24:P486)+1),"")</f>
        <v>268</v>
      </c>
      <c r="Q487" s="138">
        <f>IF(COUNTA(K487)=1,IF(COUNTA($F487)=1,MAX(Q$24:Q486)&amp;$F487,MAX(Q$24:Q486)+1),"")</f>
        <v>270</v>
      </c>
      <c r="R487" s="138"/>
      <c r="S487" s="143">
        <v>66</v>
      </c>
      <c r="T487" s="138"/>
      <c r="U487" s="138"/>
      <c r="V487" s="138"/>
      <c r="W487" s="138"/>
      <c r="X487" s="138"/>
      <c r="Y487" s="138"/>
      <c r="Z487" s="138"/>
      <c r="AA487" s="138"/>
    </row>
    <row r="488" spans="1:52">
      <c r="A488" s="93" t="s">
        <v>397</v>
      </c>
      <c r="B488" s="138" t="s">
        <v>492</v>
      </c>
      <c r="C488" s="100" t="s">
        <v>510</v>
      </c>
      <c r="D488" s="100"/>
      <c r="E488" s="174" t="s">
        <v>44</v>
      </c>
      <c r="F488" s="190"/>
      <c r="G488" s="213"/>
      <c r="H488" s="79" t="s">
        <v>17</v>
      </c>
      <c r="I488" s="79" t="s">
        <v>17</v>
      </c>
      <c r="J488" s="79" t="s">
        <v>17</v>
      </c>
      <c r="K488" s="214" t="s">
        <v>17</v>
      </c>
      <c r="L488" s="198">
        <v>1</v>
      </c>
      <c r="M488" s="138" t="str">
        <f>IF(COUNTA(G488)=1,IF(COUNTA($F488)=1,MAX(M$24:M487)&amp;$F488,MAX(M$24:M487)+1),"")</f>
        <v/>
      </c>
      <c r="N488" s="138">
        <f>IF(COUNTA(H488)=1,IF(COUNTA($F488)=1,MAX(N$24:N487)&amp;$F488,MAX(N$24:N487)+1),"")</f>
        <v>218</v>
      </c>
      <c r="O488" s="138">
        <f>IF(COUNTA(I488)=1,IF(COUNTA($F488)=1,MAX(O$24:O487)&amp;$F488,MAX(O$24:O487)+1),"")</f>
        <v>245</v>
      </c>
      <c r="P488" s="138">
        <f>IF(COUNTA(J488)=1,IF(COUNTA($F488)=1,MAX(P$24:P487)&amp;$F488,MAX(P$24:P487)+1),"")</f>
        <v>269</v>
      </c>
      <c r="Q488" s="138">
        <f>IF(COUNTA(K488)=1,IF(COUNTA($F488)=1,MAX(Q$24:Q487)&amp;$F488,MAX(Q$24:Q487)+1),"")</f>
        <v>271</v>
      </c>
      <c r="R488" s="138"/>
      <c r="S488" s="138"/>
      <c r="T488" s="138"/>
      <c r="U488" s="138"/>
      <c r="V488" s="138"/>
      <c r="W488" s="138"/>
      <c r="X488" s="138"/>
      <c r="Y488" s="138"/>
      <c r="Z488" s="138"/>
      <c r="AA488" s="138"/>
    </row>
    <row r="489" spans="1:52" s="9" customFormat="1">
      <c r="A489" s="96" t="s">
        <v>397</v>
      </c>
      <c r="B489" s="80" t="s">
        <v>519</v>
      </c>
      <c r="C489" s="112" t="s">
        <v>520</v>
      </c>
      <c r="D489" s="97"/>
      <c r="E489" s="170" t="s">
        <v>6</v>
      </c>
      <c r="F489" s="192"/>
      <c r="G489" s="211"/>
      <c r="H489" s="78"/>
      <c r="I489" s="78"/>
      <c r="J489" s="78"/>
      <c r="K489" s="212"/>
      <c r="L489" s="197">
        <v>1</v>
      </c>
      <c r="M489" s="179"/>
      <c r="N489" s="80"/>
      <c r="O489" s="80"/>
      <c r="P489" s="80"/>
      <c r="Q489" s="80"/>
      <c r="R489" s="80"/>
      <c r="S489" s="80"/>
      <c r="T489" s="80"/>
      <c r="U489" s="80"/>
      <c r="V489" s="80"/>
      <c r="W489" s="80"/>
      <c r="X489" s="80"/>
      <c r="Y489" s="80"/>
      <c r="Z489" s="80"/>
      <c r="AA489" s="80"/>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row>
    <row r="490" spans="1:52">
      <c r="A490" s="93" t="s">
        <v>397</v>
      </c>
      <c r="B490" s="138" t="s">
        <v>519</v>
      </c>
      <c r="C490" s="100" t="s">
        <v>521</v>
      </c>
      <c r="D490" s="100"/>
      <c r="E490" s="171" t="s">
        <v>44</v>
      </c>
      <c r="F490" s="190"/>
      <c r="G490" s="213"/>
      <c r="H490" s="79" t="s">
        <v>17</v>
      </c>
      <c r="I490" s="79" t="s">
        <v>17</v>
      </c>
      <c r="J490" s="79"/>
      <c r="K490" s="214"/>
      <c r="L490" s="198">
        <v>1</v>
      </c>
      <c r="M490" s="138" t="str">
        <f>IF(COUNTA(G490)=1,IF(COUNTA($F490)=1,MAX(M$24:M489)&amp;$F490,MAX(M$24:M489)+1),"")</f>
        <v/>
      </c>
      <c r="N490" s="138">
        <f>IF(COUNTA(H490)=1,IF(COUNTA($F490)=1,MAX(N$24:N489)&amp;$F490,MAX(N$24:N489)+1),"")</f>
        <v>219</v>
      </c>
      <c r="O490" s="138">
        <f>IF(COUNTA(I490)=1,IF(COUNTA($F490)=1,MAX(O$24:O489)&amp;$F490,MAX(O$24:O489)+1),"")</f>
        <v>246</v>
      </c>
      <c r="P490" s="138" t="str">
        <f>IF(COUNTA(J490)=1,IF(COUNTA($F490)=1,MAX(P$24:P489)&amp;$F490,MAX(P$24:P489)+1),"")</f>
        <v/>
      </c>
      <c r="Q490" s="138" t="str">
        <f>IF(COUNTA(K490)=1,IF(COUNTA($F490)=1,MAX(Q$24:Q489)&amp;$F490,MAX(Q$24:Q489)+1),"")</f>
        <v/>
      </c>
      <c r="R490" s="138"/>
      <c r="S490" s="138"/>
      <c r="T490" s="138"/>
      <c r="U490" s="138"/>
      <c r="V490" s="138"/>
      <c r="W490" s="138"/>
      <c r="X490" s="138"/>
      <c r="Y490" s="138"/>
      <c r="Z490" s="138"/>
      <c r="AA490" s="138"/>
    </row>
    <row r="491" spans="1:52" s="9" customFormat="1">
      <c r="A491" s="96" t="s">
        <v>397</v>
      </c>
      <c r="B491" s="80" t="s">
        <v>522</v>
      </c>
      <c r="C491" s="112" t="s">
        <v>522</v>
      </c>
      <c r="D491" s="97"/>
      <c r="E491" s="170" t="s">
        <v>6</v>
      </c>
      <c r="F491" s="192"/>
      <c r="G491" s="211"/>
      <c r="H491" s="78"/>
      <c r="I491" s="78"/>
      <c r="J491" s="78"/>
      <c r="K491" s="212"/>
      <c r="L491" s="197">
        <v>1</v>
      </c>
      <c r="M491" s="179"/>
      <c r="N491" s="80"/>
      <c r="O491" s="80"/>
      <c r="P491" s="80"/>
      <c r="Q491" s="80"/>
      <c r="R491" s="80"/>
      <c r="S491" s="80"/>
      <c r="T491" s="80"/>
      <c r="U491" s="80"/>
      <c r="V491" s="80"/>
      <c r="W491" s="80"/>
      <c r="X491" s="80"/>
      <c r="Y491" s="80"/>
      <c r="Z491" s="80"/>
      <c r="AA491" s="80"/>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row>
    <row r="492" spans="1:52" ht="41.85" customHeight="1">
      <c r="A492" s="93" t="s">
        <v>397</v>
      </c>
      <c r="B492" s="138" t="s">
        <v>522</v>
      </c>
      <c r="C492" s="296" t="s">
        <v>1174</v>
      </c>
      <c r="D492" s="103"/>
      <c r="E492" s="171" t="s">
        <v>44</v>
      </c>
      <c r="F492" s="190"/>
      <c r="G492" s="213"/>
      <c r="H492" s="79" t="s">
        <v>17</v>
      </c>
      <c r="I492" s="79" t="s">
        <v>17</v>
      </c>
      <c r="J492" s="79" t="s">
        <v>17</v>
      </c>
      <c r="K492" s="214" t="s">
        <v>17</v>
      </c>
      <c r="L492" s="198">
        <v>1</v>
      </c>
      <c r="M492" s="138" t="str">
        <f>IF(COUNTA(G492)=1,IF(COUNTA($F492)=1,MAX(M$24:M491)&amp;$F492,MAX(M$24:M491)+1),"")</f>
        <v/>
      </c>
      <c r="N492" s="138">
        <f>IF(COUNTA(H492)=1,IF(COUNTA($F492)=1,MAX(N$24:N491)&amp;$F492,MAX(N$24:N491)+1),"")</f>
        <v>220</v>
      </c>
      <c r="O492" s="138">
        <f>IF(COUNTA(I492)=1,IF(COUNTA($F492)=1,MAX(O$24:O491)&amp;$F492,MAX(O$24:O491)+1),"")</f>
        <v>247</v>
      </c>
      <c r="P492" s="138">
        <f>IF(COUNTA(J492)=1,IF(COUNTA($F492)=1,MAX(P$24:P491)&amp;$F492,MAX(P$24:P491)+1),"")</f>
        <v>270</v>
      </c>
      <c r="Q492" s="138">
        <f>IF(COUNTA(K492)=1,IF(COUNTA($F492)=1,MAX(Q$24:Q491)&amp;$F492,MAX(Q$24:Q491)+1),"")</f>
        <v>272</v>
      </c>
      <c r="R492" s="138"/>
      <c r="S492" s="138"/>
      <c r="T492" s="138"/>
      <c r="U492" s="138"/>
      <c r="V492" s="138"/>
      <c r="W492" s="138"/>
      <c r="X492" s="138"/>
      <c r="Y492" s="138"/>
      <c r="Z492" s="138"/>
      <c r="AA492" s="138"/>
    </row>
    <row r="493" spans="1:52" ht="72" customHeight="1">
      <c r="A493" s="93" t="s">
        <v>397</v>
      </c>
      <c r="B493" s="138" t="s">
        <v>522</v>
      </c>
      <c r="C493" s="98" t="s">
        <v>1175</v>
      </c>
      <c r="D493" s="98"/>
      <c r="E493" s="171" t="s">
        <v>44</v>
      </c>
      <c r="F493" s="190"/>
      <c r="G493" s="213"/>
      <c r="H493" s="79" t="s">
        <v>17</v>
      </c>
      <c r="I493" s="79" t="s">
        <v>17</v>
      </c>
      <c r="J493" s="79" t="s">
        <v>17</v>
      </c>
      <c r="K493" s="214" t="s">
        <v>17</v>
      </c>
      <c r="L493" s="198">
        <v>1</v>
      </c>
      <c r="M493" s="138" t="str">
        <f>IF(COUNTA(G493)=1,IF(COUNTA($F493)=1,MAX(M$24:M492)&amp;$F493,MAX(M$24:M492)+1),"")</f>
        <v/>
      </c>
      <c r="N493" s="138">
        <f>IF(COUNTA(H493)=1,IF(COUNTA($F493)=1,MAX(N$24:N492)&amp;$F493,MAX(N$24:N492)+1),"")</f>
        <v>221</v>
      </c>
      <c r="O493" s="138">
        <f>IF(COUNTA(I493)=1,IF(COUNTA($F493)=1,MAX(O$24:O492)&amp;$F493,MAX(O$24:O492)+1),"")</f>
        <v>248</v>
      </c>
      <c r="P493" s="138">
        <f>IF(COUNTA(J493)=1,IF(COUNTA($F493)=1,MAX(P$24:P492)&amp;$F493,MAX(P$24:P492)+1),"")</f>
        <v>271</v>
      </c>
      <c r="Q493" s="138">
        <f>IF(COUNTA(K493)=1,IF(COUNTA($F493)=1,MAX(Q$24:Q492)&amp;$F493,MAX(Q$24:Q492)+1),"")</f>
        <v>273</v>
      </c>
      <c r="R493" s="138"/>
      <c r="S493" s="138"/>
      <c r="T493" s="2" t="s">
        <v>1176</v>
      </c>
      <c r="U493" s="138"/>
      <c r="V493" s="138"/>
      <c r="W493" s="138"/>
      <c r="X493" s="138"/>
      <c r="Y493" s="138"/>
      <c r="Z493" s="138"/>
      <c r="AA493" s="138"/>
    </row>
    <row r="494" spans="1:52" ht="14.1" customHeight="1">
      <c r="A494" s="93" t="s">
        <v>397</v>
      </c>
      <c r="B494" s="138" t="s">
        <v>522</v>
      </c>
      <c r="C494" s="100" t="s">
        <v>525</v>
      </c>
      <c r="D494" s="100"/>
      <c r="E494" s="171" t="s">
        <v>578</v>
      </c>
      <c r="F494" s="190"/>
      <c r="G494" s="213"/>
      <c r="H494" s="79" t="s">
        <v>17</v>
      </c>
      <c r="I494" s="79" t="s">
        <v>17</v>
      </c>
      <c r="J494" s="79" t="s">
        <v>17</v>
      </c>
      <c r="K494" s="214" t="s">
        <v>17</v>
      </c>
      <c r="L494" s="198">
        <v>1</v>
      </c>
      <c r="M494" s="138" t="str">
        <f>IF(COUNTA(G494)=1,IF(COUNTA($F494)=1,MAX(M$24:M493)&amp;$F494,MAX(M$24:M493)+1),"")</f>
        <v/>
      </c>
      <c r="N494" s="138">
        <f>IF(COUNTA(H494)=1,IF(COUNTA($F494)=1,MAX(N$24:N493)&amp;$F494,MAX(N$24:N493)+1),"")</f>
        <v>222</v>
      </c>
      <c r="O494" s="138">
        <f>IF(COUNTA(I494)=1,IF(COUNTA($F494)=1,MAX(O$24:O493)&amp;$F494,MAX(O$24:O493)+1),"")</f>
        <v>249</v>
      </c>
      <c r="P494" s="138">
        <f>IF(COUNTA(J494)=1,IF(COUNTA($F494)=1,MAX(P$24:P493)&amp;$F494,MAX(P$24:P493)+1),"")</f>
        <v>272</v>
      </c>
      <c r="Q494" s="138">
        <f>IF(COUNTA(K494)=1,IF(COUNTA($F494)=1,MAX(Q$24:Q493)&amp;$F494,MAX(Q$24:Q493)+1),"")</f>
        <v>274</v>
      </c>
      <c r="R494" s="138"/>
      <c r="S494" s="138"/>
      <c r="T494" s="138"/>
      <c r="U494" s="138"/>
      <c r="V494" s="138"/>
      <c r="W494" s="138"/>
      <c r="X494" s="138"/>
      <c r="Y494" s="138"/>
      <c r="Z494" s="138"/>
      <c r="AA494" s="138"/>
    </row>
    <row r="495" spans="1:52">
      <c r="A495" s="93" t="s">
        <v>397</v>
      </c>
      <c r="B495" s="138" t="s">
        <v>522</v>
      </c>
      <c r="C495" s="103" t="s">
        <v>526</v>
      </c>
      <c r="D495" s="103"/>
      <c r="E495" s="171" t="s">
        <v>44</v>
      </c>
      <c r="F495" s="190" t="s">
        <v>581</v>
      </c>
      <c r="G495" s="213"/>
      <c r="H495" s="79" t="s">
        <v>17</v>
      </c>
      <c r="I495" s="79" t="s">
        <v>17</v>
      </c>
      <c r="J495" s="79" t="s">
        <v>17</v>
      </c>
      <c r="K495" s="214" t="s">
        <v>17</v>
      </c>
      <c r="L495" s="198">
        <v>1</v>
      </c>
      <c r="M495" s="138" t="str">
        <f>IF(COUNTA(G495)=1,IF(COUNTA($F495)=1,MAX(M$24:M494)&amp;$F495,MAX(M$24:M494)+1),"")</f>
        <v/>
      </c>
      <c r="N495" s="138" t="str">
        <f>IF(COUNTA(H495)=1,IF(COUNTA($F495)=1,MAX(N$24:N494)&amp;$F495,MAX(N$24:N494)+1),"")</f>
        <v>222a</v>
      </c>
      <c r="O495" s="138" t="str">
        <f>IF(COUNTA(I495)=1,IF(COUNTA($F495)=1,MAX(O$24:O494)&amp;$F495,MAX(O$24:O494)+1),"")</f>
        <v>249a</v>
      </c>
      <c r="P495" s="138" t="str">
        <f>IF(COUNTA(J495)=1,IF(COUNTA($F495)=1,MAX(P$24:P494)&amp;$F495,MAX(P$24:P494)+1),"")</f>
        <v>272a</v>
      </c>
      <c r="Q495" s="138" t="str">
        <f>IF(COUNTA(K495)=1,IF(COUNTA($F495)=1,MAX(Q$24:Q494)&amp;$F495,MAX(Q$24:Q494)+1),"")</f>
        <v>274a</v>
      </c>
      <c r="R495" s="138"/>
      <c r="S495" s="138"/>
      <c r="T495" s="138"/>
      <c r="U495" s="138"/>
      <c r="V495" s="138"/>
      <c r="W495" s="138"/>
      <c r="X495" s="138"/>
      <c r="Y495" s="138"/>
      <c r="Z495" s="138"/>
      <c r="AA495" s="138"/>
    </row>
    <row r="496" spans="1:52">
      <c r="A496" s="93" t="s">
        <v>397</v>
      </c>
      <c r="B496" s="138" t="s">
        <v>522</v>
      </c>
      <c r="C496" s="103" t="s">
        <v>527</v>
      </c>
      <c r="D496" s="103"/>
      <c r="E496" s="171" t="s">
        <v>44</v>
      </c>
      <c r="F496" s="190" t="s">
        <v>582</v>
      </c>
      <c r="G496" s="213"/>
      <c r="H496" s="79" t="s">
        <v>17</v>
      </c>
      <c r="I496" s="79" t="s">
        <v>17</v>
      </c>
      <c r="J496" s="79" t="s">
        <v>17</v>
      </c>
      <c r="K496" s="214" t="s">
        <v>17</v>
      </c>
      <c r="L496" s="198">
        <v>1</v>
      </c>
      <c r="M496" s="138" t="str">
        <f>IF(COUNTA(G496)=1,IF(COUNTA($F496)=1,MAX(M$24:M495)&amp;$F496,MAX(M$24:M495)+1),"")</f>
        <v/>
      </c>
      <c r="N496" s="138" t="str">
        <f>IF(COUNTA(H496)=1,IF(COUNTA($F496)=1,MAX(N$24:N495)&amp;$F496,MAX(N$24:N495)+1),"")</f>
        <v>222b</v>
      </c>
      <c r="O496" s="138" t="str">
        <f>IF(COUNTA(I496)=1,IF(COUNTA($F496)=1,MAX(O$24:O495)&amp;$F496,MAX(O$24:O495)+1),"")</f>
        <v>249b</v>
      </c>
      <c r="P496" s="138" t="str">
        <f>IF(COUNTA(J496)=1,IF(COUNTA($F496)=1,MAX(P$24:P495)&amp;$F496,MAX(P$24:P495)+1),"")</f>
        <v>272b</v>
      </c>
      <c r="Q496" s="138" t="str">
        <f>IF(COUNTA(K496)=1,IF(COUNTA($F496)=1,MAX(Q$24:Q495)&amp;$F496,MAX(Q$24:Q495)+1),"")</f>
        <v>274b</v>
      </c>
      <c r="R496" s="138"/>
      <c r="S496" s="138"/>
      <c r="T496" s="138"/>
      <c r="U496" s="138"/>
      <c r="V496" s="138"/>
      <c r="W496" s="138"/>
      <c r="X496" s="138"/>
      <c r="Y496" s="138"/>
      <c r="Z496" s="138"/>
      <c r="AA496" s="138"/>
    </row>
    <row r="497" spans="1:52">
      <c r="A497" s="93" t="s">
        <v>397</v>
      </c>
      <c r="B497" s="138" t="s">
        <v>522</v>
      </c>
      <c r="C497" s="103" t="s">
        <v>528</v>
      </c>
      <c r="D497" s="103"/>
      <c r="E497" s="171" t="s">
        <v>44</v>
      </c>
      <c r="F497" s="190" t="s">
        <v>591</v>
      </c>
      <c r="G497" s="213"/>
      <c r="H497" s="79" t="s">
        <v>17</v>
      </c>
      <c r="I497" s="79" t="s">
        <v>17</v>
      </c>
      <c r="J497" s="79" t="s">
        <v>17</v>
      </c>
      <c r="K497" s="214" t="s">
        <v>17</v>
      </c>
      <c r="L497" s="198">
        <v>1</v>
      </c>
      <c r="M497" s="138" t="str">
        <f>IF(COUNTA(G497)=1,IF(COUNTA($F497)=1,MAX(M$24:M496)&amp;$F497,MAX(M$24:M496)+1),"")</f>
        <v/>
      </c>
      <c r="N497" s="138" t="str">
        <f>IF(COUNTA(H497)=1,IF(COUNTA($F497)=1,MAX(N$24:N496)&amp;$F497,MAX(N$24:N496)+1),"")</f>
        <v>222c</v>
      </c>
      <c r="O497" s="138" t="str">
        <f>IF(COUNTA(I497)=1,IF(COUNTA($F497)=1,MAX(O$24:O496)&amp;$F497,MAX(O$24:O496)+1),"")</f>
        <v>249c</v>
      </c>
      <c r="P497" s="138" t="str">
        <f>IF(COUNTA(J497)=1,IF(COUNTA($F497)=1,MAX(P$24:P496)&amp;$F497,MAX(P$24:P496)+1),"")</f>
        <v>272c</v>
      </c>
      <c r="Q497" s="138" t="str">
        <f>IF(COUNTA(K497)=1,IF(COUNTA($F497)=1,MAX(Q$24:Q496)&amp;$F497,MAX(Q$24:Q496)+1),"")</f>
        <v>274c</v>
      </c>
      <c r="R497" s="138"/>
      <c r="S497" s="138"/>
      <c r="T497" s="138"/>
      <c r="U497" s="138"/>
      <c r="V497" s="138"/>
      <c r="W497" s="138"/>
      <c r="X497" s="138"/>
      <c r="Y497" s="138"/>
      <c r="Z497" s="138"/>
      <c r="AA497" s="138"/>
    </row>
    <row r="498" spans="1:52">
      <c r="A498" s="93" t="s">
        <v>397</v>
      </c>
      <c r="B498" s="138" t="s">
        <v>522</v>
      </c>
      <c r="C498" s="103" t="s">
        <v>529</v>
      </c>
      <c r="D498" s="103"/>
      <c r="E498" s="171" t="s">
        <v>44</v>
      </c>
      <c r="F498" s="190" t="s">
        <v>604</v>
      </c>
      <c r="G498" s="213"/>
      <c r="H498" s="79" t="s">
        <v>17</v>
      </c>
      <c r="I498" s="79" t="s">
        <v>17</v>
      </c>
      <c r="J498" s="79" t="s">
        <v>17</v>
      </c>
      <c r="K498" s="214" t="s">
        <v>17</v>
      </c>
      <c r="L498" s="198">
        <v>1</v>
      </c>
      <c r="M498" s="138" t="str">
        <f>IF(COUNTA(G498)=1,IF(COUNTA($F498)=1,MAX(M$24:M497)&amp;$F498,MAX(M$24:M497)+1),"")</f>
        <v/>
      </c>
      <c r="N498" s="138" t="str">
        <f>IF(COUNTA(H498)=1,IF(COUNTA($F498)=1,MAX(N$24:N497)&amp;$F498,MAX(N$24:N497)+1),"")</f>
        <v>222d</v>
      </c>
      <c r="O498" s="138" t="str">
        <f>IF(COUNTA(I498)=1,IF(COUNTA($F498)=1,MAX(O$24:O497)&amp;$F498,MAX(O$24:O497)+1),"")</f>
        <v>249d</v>
      </c>
      <c r="P498" s="138" t="str">
        <f>IF(COUNTA(J498)=1,IF(COUNTA($F498)=1,MAX(P$24:P497)&amp;$F498,MAX(P$24:P497)+1),"")</f>
        <v>272d</v>
      </c>
      <c r="Q498" s="138" t="str">
        <f>IF(COUNTA(K498)=1,IF(COUNTA($F498)=1,MAX(Q$24:Q497)&amp;$F498,MAX(Q$24:Q497)+1),"")</f>
        <v>274d</v>
      </c>
      <c r="R498" s="138"/>
      <c r="S498" s="138"/>
      <c r="T498" s="138"/>
      <c r="U498" s="138"/>
      <c r="V498" s="138"/>
      <c r="W498" s="138"/>
      <c r="X498" s="138"/>
      <c r="Y498" s="138"/>
      <c r="Z498" s="138"/>
      <c r="AA498" s="138"/>
    </row>
    <row r="499" spans="1:52">
      <c r="A499" s="93" t="s">
        <v>397</v>
      </c>
      <c r="B499" s="138" t="s">
        <v>522</v>
      </c>
      <c r="C499" s="103" t="s">
        <v>530</v>
      </c>
      <c r="D499" s="103"/>
      <c r="E499" s="171" t="s">
        <v>44</v>
      </c>
      <c r="F499" s="190" t="s">
        <v>607</v>
      </c>
      <c r="G499" s="213"/>
      <c r="H499" s="79" t="s">
        <v>17</v>
      </c>
      <c r="I499" s="79" t="s">
        <v>17</v>
      </c>
      <c r="J499" s="79" t="s">
        <v>17</v>
      </c>
      <c r="K499" s="214" t="s">
        <v>17</v>
      </c>
      <c r="L499" s="198">
        <v>1</v>
      </c>
      <c r="M499" s="138" t="str">
        <f>IF(COUNTA(G499)=1,IF(COUNTA($F499)=1,MAX(M$24:M498)&amp;$F499,MAX(M$24:M498)+1),"")</f>
        <v/>
      </c>
      <c r="N499" s="138" t="str">
        <f>IF(COUNTA(H499)=1,IF(COUNTA($F499)=1,MAX(N$24:N498)&amp;$F499,MAX(N$24:N498)+1),"")</f>
        <v>222e</v>
      </c>
      <c r="O499" s="138" t="str">
        <f>IF(COUNTA(I499)=1,IF(COUNTA($F499)=1,MAX(O$24:O498)&amp;$F499,MAX(O$24:O498)+1),"")</f>
        <v>249e</v>
      </c>
      <c r="P499" s="138" t="str">
        <f>IF(COUNTA(J499)=1,IF(COUNTA($F499)=1,MAX(P$24:P498)&amp;$F499,MAX(P$24:P498)+1),"")</f>
        <v>272e</v>
      </c>
      <c r="Q499" s="138" t="str">
        <f>IF(COUNTA(K499)=1,IF(COUNTA($F499)=1,MAX(Q$24:Q498)&amp;$F499,MAX(Q$24:Q498)+1),"")</f>
        <v>274e</v>
      </c>
      <c r="R499" s="138"/>
      <c r="S499" s="138"/>
      <c r="T499" s="138"/>
      <c r="U499" s="138"/>
      <c r="V499" s="138"/>
      <c r="W499" s="138"/>
      <c r="X499" s="138"/>
      <c r="Y499" s="138"/>
      <c r="Z499" s="138"/>
      <c r="AA499" s="138"/>
    </row>
    <row r="500" spans="1:52" ht="39" customHeight="1">
      <c r="A500" s="93" t="s">
        <v>397</v>
      </c>
      <c r="B500" s="138" t="s">
        <v>522</v>
      </c>
      <c r="C500" s="296" t="s">
        <v>1177</v>
      </c>
      <c r="D500" s="103"/>
      <c r="E500" s="171" t="s">
        <v>44</v>
      </c>
      <c r="F500" s="190"/>
      <c r="G500" s="213"/>
      <c r="H500" s="79" t="s">
        <v>17</v>
      </c>
      <c r="I500" s="79" t="s">
        <v>17</v>
      </c>
      <c r="J500" s="79" t="s">
        <v>17</v>
      </c>
      <c r="K500" s="214" t="s">
        <v>17</v>
      </c>
      <c r="L500" s="198">
        <v>1</v>
      </c>
      <c r="M500" s="138" t="str">
        <f>IF(COUNTA(G500)=1,IF(COUNTA($F500)=1,MAX(M$24:M499)&amp;$F500,MAX(M$24:M499)+1),"")</f>
        <v/>
      </c>
      <c r="N500" s="138">
        <f>IF(COUNTA(H500)=1,IF(COUNTA($F500)=1,MAX(N$24:N499)&amp;$F500,MAX(N$24:N499)+1),"")</f>
        <v>223</v>
      </c>
      <c r="O500" s="138">
        <f>IF(COUNTA(I500)=1,IF(COUNTA($F500)=1,MAX(O$24:O499)&amp;$F500,MAX(O$24:O499)+1),"")</f>
        <v>250</v>
      </c>
      <c r="P500" s="138">
        <f>IF(COUNTA(J500)=1,IF(COUNTA($F500)=1,MAX(P$24:P499)&amp;$F500,MAX(P$24:P499)+1),"")</f>
        <v>273</v>
      </c>
      <c r="Q500" s="138">
        <f>IF(COUNTA(K500)=1,IF(COUNTA($F500)=1,MAX(Q$24:Q499)&amp;$F500,MAX(Q$24:Q499)+1),"")</f>
        <v>275</v>
      </c>
      <c r="R500" s="138"/>
      <c r="S500" s="138"/>
      <c r="T500" s="138"/>
      <c r="U500" s="138"/>
      <c r="V500" s="138"/>
      <c r="W500" s="138"/>
      <c r="X500" s="138"/>
      <c r="Y500" s="138"/>
      <c r="Z500" s="138"/>
      <c r="AA500" s="138"/>
    </row>
    <row r="501" spans="1:52" ht="34.5" customHeight="1">
      <c r="A501" s="93" t="s">
        <v>397</v>
      </c>
      <c r="B501" s="138" t="s">
        <v>522</v>
      </c>
      <c r="C501" s="100" t="s">
        <v>532</v>
      </c>
      <c r="D501" s="100"/>
      <c r="E501" s="171" t="s">
        <v>44</v>
      </c>
      <c r="F501" s="190"/>
      <c r="G501" s="213"/>
      <c r="H501" s="79" t="s">
        <v>17</v>
      </c>
      <c r="I501" s="79" t="s">
        <v>17</v>
      </c>
      <c r="J501" s="79" t="s">
        <v>17</v>
      </c>
      <c r="K501" s="214" t="s">
        <v>17</v>
      </c>
      <c r="L501" s="198">
        <v>1</v>
      </c>
      <c r="M501" s="138" t="str">
        <f>IF(COUNTA(G501)=1,IF(COUNTA($F501)=1,MAX(M$24:M500)&amp;$F501,MAX(M$24:M500)+1),"")</f>
        <v/>
      </c>
      <c r="N501" s="138">
        <f>IF(COUNTA(H501)=1,IF(COUNTA($F501)=1,MAX(N$24:N500)&amp;$F501,MAX(N$24:N500)+1),"")</f>
        <v>224</v>
      </c>
      <c r="O501" s="138">
        <f>IF(COUNTA(I501)=1,IF(COUNTA($F501)=1,MAX(O$24:O500)&amp;$F501,MAX(O$24:O500)+1),"")</f>
        <v>251</v>
      </c>
      <c r="P501" s="138">
        <f>IF(COUNTA(J501)=1,IF(COUNTA($F501)=1,MAX(P$24:P500)&amp;$F501,MAX(P$24:P500)+1),"")</f>
        <v>274</v>
      </c>
      <c r="Q501" s="138">
        <f>IF(COUNTA(K501)=1,IF(COUNTA($F501)=1,MAX(Q$24:Q500)&amp;$F501,MAX(Q$24:Q500)+1),"")</f>
        <v>276</v>
      </c>
      <c r="R501" s="138"/>
      <c r="S501" s="138"/>
      <c r="T501" s="138"/>
      <c r="U501" s="138"/>
      <c r="V501" s="138"/>
      <c r="W501" s="138"/>
      <c r="X501" s="138"/>
      <c r="Y501" s="138"/>
      <c r="Z501" s="138"/>
      <c r="AA501" s="138"/>
    </row>
    <row r="502" spans="1:52" ht="44.1" customHeight="1">
      <c r="A502" s="93" t="s">
        <v>397</v>
      </c>
      <c r="B502" s="138" t="s">
        <v>522</v>
      </c>
      <c r="C502" s="100" t="s">
        <v>533</v>
      </c>
      <c r="D502" s="100"/>
      <c r="E502" s="171" t="s">
        <v>44</v>
      </c>
      <c r="F502" s="190"/>
      <c r="G502" s="213"/>
      <c r="H502" s="79" t="s">
        <v>17</v>
      </c>
      <c r="I502" s="79" t="s">
        <v>17</v>
      </c>
      <c r="J502" s="79" t="s">
        <v>17</v>
      </c>
      <c r="K502" s="214" t="s">
        <v>17</v>
      </c>
      <c r="L502" s="198">
        <v>1</v>
      </c>
      <c r="M502" s="138" t="str">
        <f>IF(COUNTA(G502)=1,IF(COUNTA($F502)=1,MAX(M$24:M501)&amp;$F502,MAX(M$24:M501)+1),"")</f>
        <v/>
      </c>
      <c r="N502" s="138">
        <f>IF(COUNTA(H502)=1,IF(COUNTA($F502)=1,MAX(N$24:N501)&amp;$F502,MAX(N$24:N501)+1),"")</f>
        <v>225</v>
      </c>
      <c r="O502" s="138">
        <f>IF(COUNTA(I502)=1,IF(COUNTA($F502)=1,MAX(O$24:O501)&amp;$F502,MAX(O$24:O501)+1),"")</f>
        <v>252</v>
      </c>
      <c r="P502" s="138">
        <f>IF(COUNTA(J502)=1,IF(COUNTA($F502)=1,MAX(P$24:P501)&amp;$F502,MAX(P$24:P501)+1),"")</f>
        <v>275</v>
      </c>
      <c r="Q502" s="138">
        <f>IF(COUNTA(K502)=1,IF(COUNTA($F502)=1,MAX(Q$24:Q501)&amp;$F502,MAX(Q$24:Q501)+1),"")</f>
        <v>277</v>
      </c>
      <c r="R502" s="138"/>
      <c r="S502" s="138"/>
      <c r="T502" s="138"/>
      <c r="U502" s="138"/>
      <c r="V502" s="138"/>
      <c r="W502" s="138"/>
      <c r="X502" s="138"/>
      <c r="Y502" s="138"/>
      <c r="Z502" s="138"/>
      <c r="AA502" s="138"/>
    </row>
    <row r="503" spans="1:52" ht="47.1" customHeight="1">
      <c r="A503" s="93" t="s">
        <v>397</v>
      </c>
      <c r="B503" s="138" t="s">
        <v>522</v>
      </c>
      <c r="C503" s="296" t="s">
        <v>1178</v>
      </c>
      <c r="D503" s="103"/>
      <c r="E503" s="171" t="s">
        <v>44</v>
      </c>
      <c r="F503" s="190"/>
      <c r="G503" s="213"/>
      <c r="H503" s="79" t="s">
        <v>17</v>
      </c>
      <c r="I503" s="79" t="s">
        <v>17</v>
      </c>
      <c r="J503" s="79" t="s">
        <v>17</v>
      </c>
      <c r="K503" s="214" t="s">
        <v>17</v>
      </c>
      <c r="L503" s="198">
        <v>1</v>
      </c>
      <c r="M503" s="138" t="str">
        <f>IF(COUNTA(G503)=1,IF(COUNTA($F503)=1,MAX(M$24:M502)&amp;$F503,MAX(M$24:M502)+1),"")</f>
        <v/>
      </c>
      <c r="N503" s="138">
        <f>IF(COUNTA(H503)=1,IF(COUNTA($F503)=1,MAX(N$24:N502)&amp;$F503,MAX(N$24:N502)+1),"")</f>
        <v>226</v>
      </c>
      <c r="O503" s="138">
        <f>IF(COUNTA(I503)=1,IF(COUNTA($F503)=1,MAX(O$24:O502)&amp;$F503,MAX(O$24:O502)+1),"")</f>
        <v>253</v>
      </c>
      <c r="P503" s="138">
        <f>IF(COUNTA(J503)=1,IF(COUNTA($F503)=1,MAX(P$24:P502)&amp;$F503,MAX(P$24:P502)+1),"")</f>
        <v>276</v>
      </c>
      <c r="Q503" s="138">
        <f>IF(COUNTA(K503)=1,IF(COUNTA($F503)=1,MAX(Q$24:Q502)&amp;$F503,MAX(Q$24:Q502)+1),"")</f>
        <v>278</v>
      </c>
      <c r="R503" s="138"/>
      <c r="S503" s="138"/>
      <c r="T503" s="138"/>
      <c r="U503" s="138"/>
      <c r="V503" s="138"/>
      <c r="W503" s="138"/>
      <c r="X503" s="138"/>
      <c r="Y503" s="138"/>
      <c r="Z503" s="138"/>
      <c r="AA503" s="138"/>
    </row>
    <row r="504" spans="1:52" ht="46.5" customHeight="1">
      <c r="A504" s="93" t="s">
        <v>397</v>
      </c>
      <c r="B504" s="138" t="s">
        <v>522</v>
      </c>
      <c r="C504" s="100" t="s">
        <v>535</v>
      </c>
      <c r="D504" s="100"/>
      <c r="E504" s="171" t="s">
        <v>44</v>
      </c>
      <c r="F504" s="190"/>
      <c r="G504" s="213"/>
      <c r="H504" s="79" t="s">
        <v>17</v>
      </c>
      <c r="I504" s="79" t="s">
        <v>17</v>
      </c>
      <c r="J504" s="79" t="s">
        <v>17</v>
      </c>
      <c r="K504" s="214" t="s">
        <v>17</v>
      </c>
      <c r="L504" s="198">
        <v>1</v>
      </c>
      <c r="M504" s="138" t="str">
        <f>IF(COUNTA(G504)=1,IF(COUNTA($F504)=1,MAX(M$24:M503)&amp;$F504,MAX(M$24:M503)+1),"")</f>
        <v/>
      </c>
      <c r="N504" s="138">
        <f>IF(COUNTA(H504)=1,IF(COUNTA($F504)=1,MAX(N$24:N503)&amp;$F504,MAX(N$24:N503)+1),"")</f>
        <v>227</v>
      </c>
      <c r="O504" s="138">
        <f>IF(COUNTA(I504)=1,IF(COUNTA($F504)=1,MAX(O$24:O503)&amp;$F504,MAX(O$24:O503)+1),"")</f>
        <v>254</v>
      </c>
      <c r="P504" s="138">
        <f>IF(COUNTA(J504)=1,IF(COUNTA($F504)=1,MAX(P$24:P503)&amp;$F504,MAX(P$24:P503)+1),"")</f>
        <v>277</v>
      </c>
      <c r="Q504" s="138">
        <f>IF(COUNTA(K504)=1,IF(COUNTA($F504)=1,MAX(Q$24:Q503)&amp;$F504,MAX(Q$24:Q503)+1),"")</f>
        <v>279</v>
      </c>
      <c r="R504" s="138"/>
      <c r="S504" s="138"/>
      <c r="T504" s="2" t="s">
        <v>1179</v>
      </c>
      <c r="U504" s="138"/>
      <c r="V504" s="138"/>
      <c r="W504" s="138"/>
      <c r="X504" s="138"/>
      <c r="Y504" s="138"/>
      <c r="Z504" s="138"/>
      <c r="AA504" s="138"/>
    </row>
    <row r="505" spans="1:52" s="9" customFormat="1">
      <c r="A505" s="96" t="s">
        <v>397</v>
      </c>
      <c r="B505" s="80" t="s">
        <v>536</v>
      </c>
      <c r="C505" s="112" t="s">
        <v>536</v>
      </c>
      <c r="D505" s="97"/>
      <c r="E505" s="170" t="s">
        <v>6</v>
      </c>
      <c r="F505" s="192"/>
      <c r="G505" s="211"/>
      <c r="H505" s="78"/>
      <c r="I505" s="78"/>
      <c r="J505" s="78"/>
      <c r="K505" s="212"/>
      <c r="L505" s="197">
        <v>1</v>
      </c>
      <c r="M505" s="179"/>
      <c r="N505" s="80"/>
      <c r="O505" s="80"/>
      <c r="P505" s="80"/>
      <c r="Q505" s="80"/>
      <c r="R505" s="80"/>
      <c r="S505" s="80"/>
      <c r="T505" s="80"/>
      <c r="U505" s="80"/>
      <c r="V505" s="80"/>
      <c r="W505" s="80"/>
      <c r="X505" s="80"/>
      <c r="Y505" s="80"/>
      <c r="Z505" s="80"/>
      <c r="AA505" s="80"/>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row>
    <row r="506" spans="1:52">
      <c r="A506" s="93" t="s">
        <v>397</v>
      </c>
      <c r="B506" s="138" t="s">
        <v>536</v>
      </c>
      <c r="C506" s="100" t="s">
        <v>537</v>
      </c>
      <c r="D506" s="100"/>
      <c r="E506" s="171" t="s">
        <v>44</v>
      </c>
      <c r="F506" s="190"/>
      <c r="G506" s="213"/>
      <c r="H506" s="79"/>
      <c r="I506" s="79" t="s">
        <v>17</v>
      </c>
      <c r="J506" s="79" t="s">
        <v>17</v>
      </c>
      <c r="K506" s="214" t="s">
        <v>17</v>
      </c>
      <c r="L506" s="198">
        <v>1</v>
      </c>
      <c r="M506" s="138" t="str">
        <f>IF(COUNTA(G506)=1,IF(COUNTA($F506)=1,MAX(M$24:M505)&amp;$F506,MAX(M$24:M505)+1),"")</f>
        <v/>
      </c>
      <c r="N506" s="138" t="str">
        <f>IF(COUNTA(H506)=1,IF(COUNTA($F506)=1,MAX(N$24:N505)&amp;$F506,MAX(N$24:N505)+1),"")</f>
        <v/>
      </c>
      <c r="O506" s="138">
        <f>IF(COUNTA(I506)=1,IF(COUNTA($F506)=1,MAX(O$24:O505)&amp;$F506,MAX(O$24:O505)+1),"")</f>
        <v>255</v>
      </c>
      <c r="P506" s="138">
        <f>IF(COUNTA(J506)=1,IF(COUNTA($F506)=1,MAX(P$24:P505)&amp;$F506,MAX(P$24:P505)+1),"")</f>
        <v>278</v>
      </c>
      <c r="Q506" s="138">
        <f>IF(COUNTA(K506)=1,IF(COUNTA($F506)=1,MAX(Q$24:Q505)&amp;$F506,MAX(Q$24:Q505)+1),"")</f>
        <v>280</v>
      </c>
      <c r="R506" s="138"/>
      <c r="S506" s="138"/>
      <c r="T506" s="138"/>
      <c r="U506" s="138"/>
      <c r="V506" s="138"/>
      <c r="W506" s="138"/>
      <c r="X506" s="138"/>
      <c r="Y506" s="138"/>
      <c r="Z506" s="138"/>
      <c r="AA506" s="138"/>
    </row>
    <row r="507" spans="1:52">
      <c r="A507" s="93" t="s">
        <v>397</v>
      </c>
      <c r="B507" s="138" t="s">
        <v>536</v>
      </c>
      <c r="C507" s="100" t="s">
        <v>538</v>
      </c>
      <c r="D507" s="100"/>
      <c r="E507" s="171" t="s">
        <v>44</v>
      </c>
      <c r="F507" s="190"/>
      <c r="G507" s="213"/>
      <c r="H507" s="79"/>
      <c r="I507" s="79" t="s">
        <v>17</v>
      </c>
      <c r="J507" s="79" t="s">
        <v>17</v>
      </c>
      <c r="K507" s="214" t="s">
        <v>17</v>
      </c>
      <c r="L507" s="198">
        <v>1</v>
      </c>
      <c r="M507" s="138" t="str">
        <f>IF(COUNTA(G507)=1,IF(COUNTA($F507)=1,MAX(M$24:M506)&amp;$F507,MAX(M$24:M506)+1),"")</f>
        <v/>
      </c>
      <c r="N507" s="138" t="str">
        <f>IF(COUNTA(H507)=1,IF(COUNTA($F507)=1,MAX(N$24:N506)&amp;$F507,MAX(N$24:N506)+1),"")</f>
        <v/>
      </c>
      <c r="O507" s="138">
        <f>IF(COUNTA(I507)=1,IF(COUNTA($F507)=1,MAX(O$24:O506)&amp;$F507,MAX(O$24:O506)+1),"")</f>
        <v>256</v>
      </c>
      <c r="P507" s="138">
        <f>IF(COUNTA(J507)=1,IF(COUNTA($F507)=1,MAX(P$24:P506)&amp;$F507,MAX(P$24:P506)+1),"")</f>
        <v>279</v>
      </c>
      <c r="Q507" s="138">
        <f>IF(COUNTA(K507)=1,IF(COUNTA($F507)=1,MAX(Q$24:Q506)&amp;$F507,MAX(Q$24:Q506)+1),"")</f>
        <v>281</v>
      </c>
      <c r="R507" s="138"/>
      <c r="S507" s="138"/>
      <c r="T507" s="138"/>
      <c r="U507" s="138"/>
      <c r="V507" s="138"/>
      <c r="W507" s="138"/>
      <c r="X507" s="138"/>
      <c r="Y507" s="138"/>
      <c r="Z507" s="138"/>
      <c r="AA507" s="138"/>
    </row>
    <row r="508" spans="1:52" s="6" customFormat="1" ht="43.2">
      <c r="A508" s="90" t="s">
        <v>539</v>
      </c>
      <c r="B508" s="136" t="s">
        <v>37</v>
      </c>
      <c r="C508" s="91" t="s">
        <v>540</v>
      </c>
      <c r="D508" s="91"/>
      <c r="E508" s="168" t="s">
        <v>39</v>
      </c>
      <c r="F508" s="190"/>
      <c r="G508" s="213" t="s">
        <v>45</v>
      </c>
      <c r="H508" s="79" t="s">
        <v>45</v>
      </c>
      <c r="I508" s="79" t="s">
        <v>45</v>
      </c>
      <c r="J508" s="79" t="s">
        <v>45</v>
      </c>
      <c r="K508" s="214" t="s">
        <v>45</v>
      </c>
      <c r="L508" s="198">
        <v>1</v>
      </c>
      <c r="M508" s="219"/>
      <c r="N508" s="136"/>
      <c r="O508" s="136"/>
      <c r="P508" s="136"/>
      <c r="Q508" s="136"/>
      <c r="R508" s="137"/>
      <c r="S508" s="137"/>
      <c r="T508" s="137"/>
      <c r="U508" s="137"/>
      <c r="V508" s="137"/>
      <c r="W508" s="137"/>
      <c r="X508" s="137"/>
      <c r="Y508" s="137"/>
      <c r="Z508" s="137"/>
      <c r="AA508" s="137"/>
      <c r="AB508" s="18"/>
      <c r="AC508" s="18"/>
      <c r="AD508" s="18"/>
      <c r="AE508" s="18"/>
      <c r="AF508" s="18"/>
      <c r="AG508" s="18"/>
      <c r="AH508" s="18"/>
      <c r="AI508" s="18"/>
      <c r="AJ508" s="18"/>
      <c r="AK508" s="18"/>
      <c r="AL508" s="18"/>
      <c r="AM508" s="18"/>
      <c r="AN508" s="18"/>
      <c r="AO508" s="18"/>
      <c r="AP508" s="18"/>
      <c r="AQ508" s="18"/>
      <c r="AR508" s="18"/>
      <c r="AS508" s="18"/>
      <c r="AT508" s="18"/>
      <c r="AU508" s="18"/>
      <c r="AV508" s="18"/>
      <c r="AW508" s="18"/>
      <c r="AX508" s="18"/>
      <c r="AY508" s="18"/>
      <c r="AZ508" s="18"/>
    </row>
    <row r="509" spans="1:52" s="9" customFormat="1">
      <c r="A509" s="96" t="s">
        <v>539</v>
      </c>
      <c r="B509" s="142" t="s">
        <v>1180</v>
      </c>
      <c r="C509" s="323" t="s">
        <v>1180</v>
      </c>
      <c r="D509" s="96"/>
      <c r="E509" s="170" t="s">
        <v>6</v>
      </c>
      <c r="F509" s="192"/>
      <c r="G509" s="211"/>
      <c r="H509" s="78"/>
      <c r="I509" s="78"/>
      <c r="J509" s="78"/>
      <c r="K509" s="212"/>
      <c r="L509" s="197">
        <v>1</v>
      </c>
      <c r="M509" s="179"/>
      <c r="N509" s="80"/>
      <c r="O509" s="80"/>
      <c r="P509" s="80"/>
      <c r="Q509" s="80"/>
      <c r="R509" s="80"/>
      <c r="S509" s="80"/>
      <c r="T509" s="80"/>
      <c r="U509" s="80"/>
      <c r="V509" s="80"/>
      <c r="W509" s="80"/>
      <c r="X509" s="80"/>
      <c r="Y509" s="80"/>
      <c r="Z509" s="80"/>
      <c r="AA509" s="80"/>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row>
    <row r="510" spans="1:52" ht="28.8">
      <c r="A510" s="93" t="s">
        <v>539</v>
      </c>
      <c r="B510" s="138" t="s">
        <v>1180</v>
      </c>
      <c r="C510" s="103" t="s">
        <v>542</v>
      </c>
      <c r="D510" s="103"/>
      <c r="E510" s="171" t="s">
        <v>44</v>
      </c>
      <c r="F510" s="190"/>
      <c r="G510" s="213"/>
      <c r="H510" s="79" t="s">
        <v>17</v>
      </c>
      <c r="I510" s="79" t="s">
        <v>17</v>
      </c>
      <c r="J510" s="79" t="s">
        <v>17</v>
      </c>
      <c r="K510" s="214" t="s">
        <v>17</v>
      </c>
      <c r="L510" s="198">
        <v>1</v>
      </c>
      <c r="M510" s="138" t="str">
        <f>IF(COUNTA(G510)=1,IF(COUNTA($F510)=1,MAX(M$24:M509)&amp;$F510,MAX(M$24:M509)+1),"")</f>
        <v/>
      </c>
      <c r="N510" s="138">
        <f>IF(COUNTA(H510)=1,IF(COUNTA($F510)=1,MAX(N$24:N509)&amp;$F510,MAX(N$24:N509)+1),"")</f>
        <v>228</v>
      </c>
      <c r="O510" s="138">
        <f>IF(COUNTA(I510)=1,IF(COUNTA($F510)=1,MAX(O$24:O509)&amp;$F510,MAX(O$24:O509)+1),"")</f>
        <v>257</v>
      </c>
      <c r="P510" s="138">
        <f>IF(COUNTA(J510)=1,IF(COUNTA($F510)=1,MAX(P$24:P509)&amp;$F510,MAX(P$24:P509)+1),"")</f>
        <v>280</v>
      </c>
      <c r="Q510" s="138">
        <f>IF(COUNTA(K510)=1,IF(COUNTA($F510)=1,MAX(Q$24:Q509)&amp;$F510,MAX(Q$24:Q509)+1),"")</f>
        <v>282</v>
      </c>
      <c r="R510" s="138"/>
      <c r="S510" s="138"/>
      <c r="T510" s="138"/>
      <c r="U510" s="138"/>
      <c r="V510" s="138"/>
      <c r="W510" s="138"/>
      <c r="X510" s="138"/>
      <c r="Y510" s="138"/>
      <c r="Z510" s="138"/>
      <c r="AA510" s="138"/>
    </row>
    <row r="511" spans="1:52" ht="28.8">
      <c r="A511" s="93" t="s">
        <v>539</v>
      </c>
      <c r="B511" s="138" t="s">
        <v>1180</v>
      </c>
      <c r="C511" s="100" t="s">
        <v>543</v>
      </c>
      <c r="D511" s="100"/>
      <c r="E511" s="171" t="s">
        <v>44</v>
      </c>
      <c r="F511" s="190"/>
      <c r="G511" s="213"/>
      <c r="H511" s="79" t="s">
        <v>17</v>
      </c>
      <c r="I511" s="79" t="s">
        <v>17</v>
      </c>
      <c r="J511" s="79" t="s">
        <v>17</v>
      </c>
      <c r="K511" s="214" t="s">
        <v>17</v>
      </c>
      <c r="L511" s="198">
        <v>1</v>
      </c>
      <c r="M511" s="138" t="str">
        <f>IF(COUNTA(G511)=1,IF(COUNTA($F511)=1,MAX(M$24:M510)&amp;$F511,MAX(M$24:M510)+1),"")</f>
        <v/>
      </c>
      <c r="N511" s="138">
        <f>IF(COUNTA(H511)=1,IF(COUNTA($F511)=1,MAX(N$24:N510)&amp;$F511,MAX(N$24:N510)+1),"")</f>
        <v>229</v>
      </c>
      <c r="O511" s="138">
        <f>IF(COUNTA(I511)=1,IF(COUNTA($F511)=1,MAX(O$24:O510)&amp;$F511,MAX(O$24:O510)+1),"")</f>
        <v>258</v>
      </c>
      <c r="P511" s="138">
        <f>IF(COUNTA(J511)=1,IF(COUNTA($F511)=1,MAX(P$24:P510)&amp;$F511,MAX(P$24:P510)+1),"")</f>
        <v>281</v>
      </c>
      <c r="Q511" s="138">
        <f>IF(COUNTA(K511)=1,IF(COUNTA($F511)=1,MAX(Q$24:Q510)&amp;$F511,MAX(Q$24:Q510)+1),"")</f>
        <v>283</v>
      </c>
      <c r="R511" s="138"/>
      <c r="S511" s="138"/>
      <c r="T511" s="138"/>
      <c r="U511" s="138"/>
      <c r="V511" s="138"/>
      <c r="W511" s="138"/>
      <c r="X511" s="138"/>
      <c r="Y511" s="138"/>
      <c r="Z511" s="138"/>
      <c r="AA511" s="138"/>
    </row>
    <row r="512" spans="1:52" ht="28.8">
      <c r="A512" s="93" t="s">
        <v>539</v>
      </c>
      <c r="B512" s="138" t="s">
        <v>1180</v>
      </c>
      <c r="C512" s="110" t="s">
        <v>544</v>
      </c>
      <c r="D512" s="110"/>
      <c r="E512" s="171" t="s">
        <v>44</v>
      </c>
      <c r="F512" s="190"/>
      <c r="G512" s="213"/>
      <c r="H512" s="79" t="s">
        <v>17</v>
      </c>
      <c r="I512" s="79" t="s">
        <v>17</v>
      </c>
      <c r="J512" s="79" t="s">
        <v>17</v>
      </c>
      <c r="K512" s="214" t="s">
        <v>17</v>
      </c>
      <c r="L512" s="198">
        <v>1</v>
      </c>
      <c r="M512" s="138" t="str">
        <f>IF(COUNTA(G512)=1,IF(COUNTA($F512)=1,MAX(M$24:M511)&amp;$F512,MAX(M$24:M511)+1),"")</f>
        <v/>
      </c>
      <c r="N512" s="138">
        <f>IF(COUNTA(H512)=1,IF(COUNTA($F512)=1,MAX(N$24:N511)&amp;$F512,MAX(N$24:N511)+1),"")</f>
        <v>230</v>
      </c>
      <c r="O512" s="138">
        <f>IF(COUNTA(I512)=1,IF(COUNTA($F512)=1,MAX(O$24:O511)&amp;$F512,MAX(O$24:O511)+1),"")</f>
        <v>259</v>
      </c>
      <c r="P512" s="138">
        <f>IF(COUNTA(J512)=1,IF(COUNTA($F512)=1,MAX(P$24:P511)&amp;$F512,MAX(P$24:P511)+1),"")</f>
        <v>282</v>
      </c>
      <c r="Q512" s="138">
        <f>IF(COUNTA(K512)=1,IF(COUNTA($F512)=1,MAX(Q$24:Q511)&amp;$F512,MAX(Q$24:Q511)+1),"")</f>
        <v>284</v>
      </c>
      <c r="R512" s="138"/>
      <c r="S512" s="138"/>
      <c r="T512" s="138"/>
      <c r="U512" s="138"/>
      <c r="V512" s="138"/>
      <c r="W512" s="138"/>
      <c r="X512" s="138"/>
      <c r="Y512" s="138"/>
      <c r="Z512" s="138"/>
      <c r="AA512" s="138"/>
    </row>
    <row r="513" spans="1:52" s="9" customFormat="1">
      <c r="A513" s="96" t="s">
        <v>539</v>
      </c>
      <c r="B513" s="142" t="s">
        <v>541</v>
      </c>
      <c r="C513" s="106" t="s">
        <v>541</v>
      </c>
      <c r="D513" s="96"/>
      <c r="E513" s="170" t="s">
        <v>6</v>
      </c>
      <c r="F513" s="192"/>
      <c r="G513" s="211"/>
      <c r="H513" s="78"/>
      <c r="I513" s="78"/>
      <c r="J513" s="78"/>
      <c r="K513" s="212"/>
      <c r="L513" s="197">
        <v>1</v>
      </c>
      <c r="M513" s="179"/>
      <c r="N513" s="80"/>
      <c r="O513" s="80"/>
      <c r="P513" s="80"/>
      <c r="Q513" s="80"/>
      <c r="R513" s="80"/>
      <c r="S513" s="80"/>
      <c r="T513" s="80"/>
      <c r="U513" s="80"/>
      <c r="V513" s="80"/>
      <c r="W513" s="80"/>
      <c r="X513" s="80"/>
      <c r="Y513" s="80"/>
      <c r="Z513" s="80"/>
      <c r="AA513" s="80"/>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row>
    <row r="514" spans="1:52">
      <c r="A514" s="93" t="s">
        <v>539</v>
      </c>
      <c r="B514" s="138" t="s">
        <v>541</v>
      </c>
      <c r="C514" s="98" t="s">
        <v>545</v>
      </c>
      <c r="D514" s="98"/>
      <c r="E514" s="171" t="s">
        <v>44</v>
      </c>
      <c r="F514" s="190"/>
      <c r="G514" s="213"/>
      <c r="H514" s="79" t="s">
        <v>17</v>
      </c>
      <c r="I514" s="79" t="s">
        <v>17</v>
      </c>
      <c r="J514" s="79" t="s">
        <v>17</v>
      </c>
      <c r="K514" s="214" t="s">
        <v>17</v>
      </c>
      <c r="L514" s="198">
        <v>1</v>
      </c>
      <c r="M514" s="138" t="str">
        <f>IF(COUNTA(G514)=1,IF(COUNTA($F514)=1,MAX(M$24:M513)&amp;$F514,MAX(M$24:M513)+1),"")</f>
        <v/>
      </c>
      <c r="N514" s="138">
        <f>IF(COUNTA(H514)=1,IF(COUNTA($F514)=1,MAX(N$24:N513)&amp;$F514,MAX(N$24:N513)+1),"")</f>
        <v>231</v>
      </c>
      <c r="O514" s="138">
        <f>IF(COUNTA(I514)=1,IF(COUNTA($F514)=1,MAX(O$24:O513)&amp;$F514,MAX(O$24:O513)+1),"")</f>
        <v>260</v>
      </c>
      <c r="P514" s="138">
        <f>IF(COUNTA(J514)=1,IF(COUNTA($F514)=1,MAX(P$24:P513)&amp;$F514,MAX(P$24:P513)+1),"")</f>
        <v>283</v>
      </c>
      <c r="Q514" s="138">
        <f>IF(COUNTA(K514)=1,IF(COUNTA($F514)=1,MAX(Q$24:Q513)&amp;$F514,MAX(Q$24:Q513)+1),"")</f>
        <v>285</v>
      </c>
      <c r="R514" s="138"/>
      <c r="S514" s="138"/>
      <c r="T514" s="138"/>
      <c r="U514" s="138"/>
      <c r="V514" s="138"/>
      <c r="W514" s="138"/>
      <c r="X514" s="138"/>
      <c r="Y514" s="138"/>
      <c r="Z514" s="138"/>
      <c r="AA514" s="138"/>
    </row>
    <row r="515" spans="1:52">
      <c r="A515" s="93" t="s">
        <v>539</v>
      </c>
      <c r="B515" s="138" t="s">
        <v>541</v>
      </c>
      <c r="C515" s="100" t="s">
        <v>546</v>
      </c>
      <c r="D515" s="100"/>
      <c r="E515" s="171" t="s">
        <v>44</v>
      </c>
      <c r="F515" s="190"/>
      <c r="G515" s="213"/>
      <c r="H515" s="79" t="s">
        <v>17</v>
      </c>
      <c r="I515" s="79" t="s">
        <v>17</v>
      </c>
      <c r="J515" s="79" t="s">
        <v>17</v>
      </c>
      <c r="K515" s="214" t="s">
        <v>17</v>
      </c>
      <c r="L515" s="198">
        <v>1</v>
      </c>
      <c r="M515" s="138" t="str">
        <f>IF(COUNTA(G515)=1,IF(COUNTA($F515)=1,MAX(M$24:M514)&amp;$F515,MAX(M$24:M514)+1),"")</f>
        <v/>
      </c>
      <c r="N515" s="138">
        <f>IF(COUNTA(H515)=1,IF(COUNTA($F515)=1,MAX(N$24:N514)&amp;$F515,MAX(N$24:N514)+1),"")</f>
        <v>232</v>
      </c>
      <c r="O515" s="138">
        <f>IF(COUNTA(I515)=1,IF(COUNTA($F515)=1,MAX(O$24:O514)&amp;$F515,MAX(O$24:O514)+1),"")</f>
        <v>261</v>
      </c>
      <c r="P515" s="138">
        <f>IF(COUNTA(J515)=1,IF(COUNTA($F515)=1,MAX(P$24:P514)&amp;$F515,MAX(P$24:P514)+1),"")</f>
        <v>284</v>
      </c>
      <c r="Q515" s="138">
        <f>IF(COUNTA(K515)=1,IF(COUNTA($F515)=1,MAX(Q$24:Q514)&amp;$F515,MAX(Q$24:Q514)+1),"")</f>
        <v>286</v>
      </c>
      <c r="R515" s="138"/>
      <c r="S515" s="138"/>
      <c r="T515" s="138"/>
      <c r="U515" s="138"/>
      <c r="V515" s="138"/>
      <c r="W515" s="138"/>
      <c r="X515" s="138"/>
      <c r="Y515" s="138"/>
      <c r="Z515" s="138"/>
      <c r="AA515" s="138"/>
    </row>
    <row r="516" spans="1:52">
      <c r="A516" s="93" t="s">
        <v>539</v>
      </c>
      <c r="B516" s="138" t="s">
        <v>541</v>
      </c>
      <c r="C516" s="100" t="s">
        <v>547</v>
      </c>
      <c r="D516" s="100"/>
      <c r="E516" s="171" t="s">
        <v>44</v>
      </c>
      <c r="F516" s="190"/>
      <c r="G516" s="213"/>
      <c r="H516" s="79" t="s">
        <v>17</v>
      </c>
      <c r="I516" s="79" t="s">
        <v>17</v>
      </c>
      <c r="J516" s="79" t="s">
        <v>17</v>
      </c>
      <c r="K516" s="214" t="s">
        <v>17</v>
      </c>
      <c r="L516" s="198">
        <v>1</v>
      </c>
      <c r="M516" s="138" t="str">
        <f>IF(COUNTA(G516)=1,IF(COUNTA($F516)=1,MAX(M$24:M515)&amp;$F516,MAX(M$24:M515)+1),"")</f>
        <v/>
      </c>
      <c r="N516" s="138">
        <f>IF(COUNTA(H516)=1,IF(COUNTA($F516)=1,MAX(N$24:N515)&amp;$F516,MAX(N$24:N515)+1),"")</f>
        <v>233</v>
      </c>
      <c r="O516" s="138">
        <f>IF(COUNTA(I516)=1,IF(COUNTA($F516)=1,MAX(O$24:O515)&amp;$F516,MAX(O$24:O515)+1),"")</f>
        <v>262</v>
      </c>
      <c r="P516" s="138">
        <f>IF(COUNTA(J516)=1,IF(COUNTA($F516)=1,MAX(P$24:P515)&amp;$F516,MAX(P$24:P515)+1),"")</f>
        <v>285</v>
      </c>
      <c r="Q516" s="138">
        <f>IF(COUNTA(K516)=1,IF(COUNTA($F516)=1,MAX(Q$24:Q515)&amp;$F516,MAX(Q$24:Q515)+1),"")</f>
        <v>287</v>
      </c>
      <c r="R516" s="138"/>
      <c r="S516" s="138"/>
      <c r="T516" s="138"/>
      <c r="U516" s="138"/>
      <c r="V516" s="138"/>
      <c r="W516" s="138"/>
      <c r="X516" s="138"/>
      <c r="Y516" s="138"/>
      <c r="Z516" s="138"/>
      <c r="AA516" s="138"/>
    </row>
    <row r="517" spans="1:52" ht="28.8">
      <c r="A517" s="93" t="s">
        <v>539</v>
      </c>
      <c r="B517" s="138" t="s">
        <v>541</v>
      </c>
      <c r="C517" s="296" t="s">
        <v>1181</v>
      </c>
      <c r="D517" s="103"/>
      <c r="E517" s="171" t="s">
        <v>44</v>
      </c>
      <c r="F517" s="190"/>
      <c r="G517" s="213"/>
      <c r="H517" s="79" t="s">
        <v>17</v>
      </c>
      <c r="I517" s="79" t="s">
        <v>17</v>
      </c>
      <c r="J517" s="79" t="s">
        <v>17</v>
      </c>
      <c r="K517" s="214" t="s">
        <v>17</v>
      </c>
      <c r="L517" s="198">
        <v>1</v>
      </c>
      <c r="M517" s="138" t="str">
        <f>IF(COUNTA(G517)=1,IF(COUNTA($F517)=1,MAX(M$24:M516)&amp;$F517,MAX(M$24:M516)+1),"")</f>
        <v/>
      </c>
      <c r="N517" s="138">
        <f>IF(COUNTA(H517)=1,IF(COUNTA($F517)=1,MAX(N$24:N516)&amp;$F517,MAX(N$24:N516)+1),"")</f>
        <v>234</v>
      </c>
      <c r="O517" s="138">
        <f>IF(COUNTA(I517)=1,IF(COUNTA($F517)=1,MAX(O$24:O516)&amp;$F517,MAX(O$24:O516)+1),"")</f>
        <v>263</v>
      </c>
      <c r="P517" s="138">
        <f>IF(COUNTA(J517)=1,IF(COUNTA($F517)=1,MAX(P$24:P516)&amp;$F517,MAX(P$24:P516)+1),"")</f>
        <v>286</v>
      </c>
      <c r="Q517" s="138">
        <f>IF(COUNTA(K517)=1,IF(COUNTA($F517)=1,MAX(Q$24:Q516)&amp;$F517,MAX(Q$24:Q516)+1),"")</f>
        <v>288</v>
      </c>
      <c r="R517" s="138"/>
      <c r="S517" s="138"/>
      <c r="T517" s="138"/>
      <c r="U517" s="138"/>
      <c r="V517" s="138"/>
      <c r="W517" s="138"/>
      <c r="X517" s="138"/>
      <c r="Y517" s="138"/>
      <c r="Z517" s="138"/>
      <c r="AA517" s="138"/>
    </row>
    <row r="518" spans="1:52">
      <c r="A518" s="93" t="s">
        <v>539</v>
      </c>
      <c r="B518" s="138" t="s">
        <v>541</v>
      </c>
      <c r="C518" s="100" t="s">
        <v>549</v>
      </c>
      <c r="D518" s="100"/>
      <c r="E518" s="171" t="s">
        <v>44</v>
      </c>
      <c r="F518" s="190"/>
      <c r="G518" s="213"/>
      <c r="H518" s="79" t="s">
        <v>17</v>
      </c>
      <c r="I518" s="79" t="s">
        <v>17</v>
      </c>
      <c r="J518" s="79" t="s">
        <v>17</v>
      </c>
      <c r="K518" s="214" t="s">
        <v>17</v>
      </c>
      <c r="L518" s="198">
        <v>1</v>
      </c>
      <c r="M518" s="138" t="str">
        <f>IF(COUNTA(G518)=1,IF(COUNTA($F518)=1,MAX(M$24:M517)&amp;$F518,MAX(M$24:M517)+1),"")</f>
        <v/>
      </c>
      <c r="N518" s="138">
        <f>IF(COUNTA(H518)=1,IF(COUNTA($F518)=1,MAX(N$24:N517)&amp;$F518,MAX(N$24:N517)+1),"")</f>
        <v>235</v>
      </c>
      <c r="O518" s="138">
        <f>IF(COUNTA(I518)=1,IF(COUNTA($F518)=1,MAX(O$24:O517)&amp;$F518,MAX(O$24:O517)+1),"")</f>
        <v>264</v>
      </c>
      <c r="P518" s="138">
        <f>IF(COUNTA(J518)=1,IF(COUNTA($F518)=1,MAX(P$24:P517)&amp;$F518,MAX(P$24:P517)+1),"")</f>
        <v>287</v>
      </c>
      <c r="Q518" s="138">
        <f>IF(COUNTA(K518)=1,IF(COUNTA($F518)=1,MAX(Q$24:Q517)&amp;$F518,MAX(Q$24:Q517)+1),"")</f>
        <v>289</v>
      </c>
      <c r="R518" s="138"/>
      <c r="S518" s="138"/>
      <c r="T518" s="138"/>
      <c r="U518" s="138"/>
      <c r="V518" s="138"/>
      <c r="W518" s="138"/>
      <c r="X518" s="138"/>
      <c r="Y518" s="138"/>
      <c r="Z518" s="138"/>
      <c r="AA518" s="138"/>
    </row>
    <row r="519" spans="1:52">
      <c r="A519" s="93" t="s">
        <v>539</v>
      </c>
      <c r="B519" s="138" t="s">
        <v>541</v>
      </c>
      <c r="C519" s="100" t="s">
        <v>550</v>
      </c>
      <c r="D519" s="100"/>
      <c r="E519" s="171" t="s">
        <v>44</v>
      </c>
      <c r="F519" s="190"/>
      <c r="G519" s="213"/>
      <c r="H519" s="79" t="s">
        <v>17</v>
      </c>
      <c r="I519" s="79" t="s">
        <v>17</v>
      </c>
      <c r="J519" s="79" t="s">
        <v>17</v>
      </c>
      <c r="K519" s="214" t="s">
        <v>17</v>
      </c>
      <c r="L519" s="198">
        <v>1</v>
      </c>
      <c r="M519" s="138" t="str">
        <f>IF(COUNTA(G519)=1,IF(COUNTA($F519)=1,MAX(M$24:M518)&amp;$F519,MAX(M$24:M518)+1),"")</f>
        <v/>
      </c>
      <c r="N519" s="138">
        <f>IF(COUNTA(H519)=1,IF(COUNTA($F519)=1,MAX(N$24:N518)&amp;$F519,MAX(N$24:N518)+1),"")</f>
        <v>236</v>
      </c>
      <c r="O519" s="138">
        <f>IF(COUNTA(I519)=1,IF(COUNTA($F519)=1,MAX(O$24:O518)&amp;$F519,MAX(O$24:O518)+1),"")</f>
        <v>265</v>
      </c>
      <c r="P519" s="138">
        <f>IF(COUNTA(J519)=1,IF(COUNTA($F519)=1,MAX(P$24:P518)&amp;$F519,MAX(P$24:P518)+1),"")</f>
        <v>288</v>
      </c>
      <c r="Q519" s="138">
        <f>IF(COUNTA(K519)=1,IF(COUNTA($F519)=1,MAX(Q$24:Q518)&amp;$F519,MAX(Q$24:Q518)+1),"")</f>
        <v>290</v>
      </c>
      <c r="R519" s="138"/>
      <c r="S519" s="138"/>
      <c r="T519" s="138"/>
      <c r="U519" s="138"/>
      <c r="V519" s="138"/>
      <c r="W519" s="138"/>
      <c r="X519" s="138"/>
      <c r="Y519" s="138"/>
      <c r="Z519" s="138"/>
      <c r="AA519" s="138"/>
    </row>
    <row r="520" spans="1:52">
      <c r="A520" s="93" t="s">
        <v>539</v>
      </c>
      <c r="B520" s="138" t="s">
        <v>541</v>
      </c>
      <c r="C520" s="100" t="s">
        <v>551</v>
      </c>
      <c r="D520" s="100"/>
      <c r="E520" s="171" t="s">
        <v>44</v>
      </c>
      <c r="F520" s="190"/>
      <c r="G520" s="213"/>
      <c r="H520" s="79" t="s">
        <v>17</v>
      </c>
      <c r="I520" s="79" t="s">
        <v>17</v>
      </c>
      <c r="J520" s="79" t="s">
        <v>17</v>
      </c>
      <c r="K520" s="214" t="s">
        <v>17</v>
      </c>
      <c r="L520" s="198">
        <v>1</v>
      </c>
      <c r="M520" s="138" t="str">
        <f>IF(COUNTA(G520)=1,IF(COUNTA($F520)=1,MAX(M$24:M519)&amp;$F520,MAX(M$24:M519)+1),"")</f>
        <v/>
      </c>
      <c r="N520" s="138">
        <f>IF(COUNTA(H520)=1,IF(COUNTA($F520)=1,MAX(N$24:N519)&amp;$F520,MAX(N$24:N519)+1),"")</f>
        <v>237</v>
      </c>
      <c r="O520" s="138">
        <f>IF(COUNTA(I520)=1,IF(COUNTA($F520)=1,MAX(O$24:O519)&amp;$F520,MAX(O$24:O519)+1),"")</f>
        <v>266</v>
      </c>
      <c r="P520" s="138">
        <f>IF(COUNTA(J520)=1,IF(COUNTA($F520)=1,MAX(P$24:P519)&amp;$F520,MAX(P$24:P519)+1),"")</f>
        <v>289</v>
      </c>
      <c r="Q520" s="138">
        <f>IF(COUNTA(K520)=1,IF(COUNTA($F520)=1,MAX(Q$24:Q519)&amp;$F520,MAX(Q$24:Q519)+1),"")</f>
        <v>291</v>
      </c>
      <c r="R520" s="138"/>
      <c r="S520" s="138"/>
      <c r="T520" s="138"/>
      <c r="U520" s="138"/>
      <c r="V520" s="138"/>
      <c r="W520" s="138"/>
      <c r="X520" s="138"/>
      <c r="Y520" s="138"/>
      <c r="Z520" s="138"/>
      <c r="AA520" s="138"/>
    </row>
    <row r="521" spans="1:52">
      <c r="A521" s="93" t="s">
        <v>539</v>
      </c>
      <c r="B521" s="138" t="s">
        <v>541</v>
      </c>
      <c r="C521" s="100" t="s">
        <v>552</v>
      </c>
      <c r="D521" s="100"/>
      <c r="E521" s="171" t="s">
        <v>44</v>
      </c>
      <c r="F521" s="190"/>
      <c r="G521" s="213"/>
      <c r="H521" s="79" t="s">
        <v>17</v>
      </c>
      <c r="I521" s="79" t="s">
        <v>17</v>
      </c>
      <c r="J521" s="79" t="s">
        <v>17</v>
      </c>
      <c r="K521" s="214" t="s">
        <v>17</v>
      </c>
      <c r="L521" s="198">
        <v>1</v>
      </c>
      <c r="M521" s="138" t="str">
        <f>IF(COUNTA(G521)=1,IF(COUNTA($F521)=1,MAX(M$24:M520)&amp;$F521,MAX(M$24:M520)+1),"")</f>
        <v/>
      </c>
      <c r="N521" s="138">
        <f>IF(COUNTA(H521)=1,IF(COUNTA($F521)=1,MAX(N$24:N520)&amp;$F521,MAX(N$24:N520)+1),"")</f>
        <v>238</v>
      </c>
      <c r="O521" s="138">
        <f>IF(COUNTA(I521)=1,IF(COUNTA($F521)=1,MAX(O$24:O520)&amp;$F521,MAX(O$24:O520)+1),"")</f>
        <v>267</v>
      </c>
      <c r="P521" s="138">
        <f>IF(COUNTA(J521)=1,IF(COUNTA($F521)=1,MAX(P$24:P520)&amp;$F521,MAX(P$24:P520)+1),"")</f>
        <v>290</v>
      </c>
      <c r="Q521" s="138">
        <f>IF(COUNTA(K521)=1,IF(COUNTA($F521)=1,MAX(Q$24:Q520)&amp;$F521,MAX(Q$24:Q520)+1),"")</f>
        <v>292</v>
      </c>
      <c r="R521" s="138"/>
      <c r="S521" s="138"/>
      <c r="T521" s="138"/>
      <c r="U521" s="138"/>
      <c r="V521" s="138"/>
      <c r="W521" s="138"/>
      <c r="X521" s="138"/>
      <c r="Y521" s="138"/>
      <c r="Z521" s="138"/>
      <c r="AA521" s="138"/>
    </row>
    <row r="522" spans="1:52">
      <c r="A522" s="93" t="s">
        <v>539</v>
      </c>
      <c r="B522" s="138" t="s">
        <v>541</v>
      </c>
      <c r="C522" s="100" t="s">
        <v>553</v>
      </c>
      <c r="D522" s="100"/>
      <c r="E522" s="171" t="s">
        <v>44</v>
      </c>
      <c r="F522" s="190"/>
      <c r="G522" s="213"/>
      <c r="H522" s="79" t="s">
        <v>17</v>
      </c>
      <c r="I522" s="79" t="s">
        <v>17</v>
      </c>
      <c r="J522" s="79" t="s">
        <v>17</v>
      </c>
      <c r="K522" s="214" t="s">
        <v>17</v>
      </c>
      <c r="L522" s="198">
        <v>1</v>
      </c>
      <c r="M522" s="138" t="str">
        <f>IF(COUNTA(G522)=1,IF(COUNTA($F522)=1,MAX(M$24:M521)&amp;$F522,MAX(M$24:M521)+1),"")</f>
        <v/>
      </c>
      <c r="N522" s="138">
        <f>IF(COUNTA(H522)=1,IF(COUNTA($F522)=1,MAX(N$24:N521)&amp;$F522,MAX(N$24:N521)+1),"")</f>
        <v>239</v>
      </c>
      <c r="O522" s="138">
        <f>IF(COUNTA(I522)=1,IF(COUNTA($F522)=1,MAX(O$24:O521)&amp;$F522,MAX(O$24:O521)+1),"")</f>
        <v>268</v>
      </c>
      <c r="P522" s="138">
        <f>IF(COUNTA(J522)=1,IF(COUNTA($F522)=1,MAX(P$24:P521)&amp;$F522,MAX(P$24:P521)+1),"")</f>
        <v>291</v>
      </c>
      <c r="Q522" s="138">
        <f>IF(COUNTA(K522)=1,IF(COUNTA($F522)=1,MAX(Q$24:Q521)&amp;$F522,MAX(Q$24:Q521)+1),"")</f>
        <v>293</v>
      </c>
      <c r="R522" s="138"/>
      <c r="S522" s="138"/>
      <c r="T522" s="138"/>
      <c r="U522" s="138"/>
      <c r="V522" s="138"/>
      <c r="W522" s="138"/>
      <c r="X522" s="138"/>
      <c r="Y522" s="138"/>
      <c r="Z522" s="138"/>
      <c r="AA522" s="138"/>
    </row>
    <row r="523" spans="1:52">
      <c r="A523" s="93" t="s">
        <v>539</v>
      </c>
      <c r="B523" s="138" t="s">
        <v>541</v>
      </c>
      <c r="C523" s="100" t="s">
        <v>554</v>
      </c>
      <c r="D523" s="100"/>
      <c r="E523" s="171" t="s">
        <v>44</v>
      </c>
      <c r="F523" s="190"/>
      <c r="G523" s="213"/>
      <c r="H523" s="79" t="s">
        <v>17</v>
      </c>
      <c r="I523" s="79" t="s">
        <v>17</v>
      </c>
      <c r="J523" s="79" t="s">
        <v>17</v>
      </c>
      <c r="K523" s="214" t="s">
        <v>17</v>
      </c>
      <c r="L523" s="198">
        <v>1</v>
      </c>
      <c r="M523" s="138" t="str">
        <f>IF(COUNTA(G523)=1,IF(COUNTA($F523)=1,MAX(M$24:M522)&amp;$F523,MAX(M$24:M522)+1),"")</f>
        <v/>
      </c>
      <c r="N523" s="138">
        <f>IF(COUNTA(H523)=1,IF(COUNTA($F523)=1,MAX(N$24:N522)&amp;$F523,MAX(N$24:N522)+1),"")</f>
        <v>240</v>
      </c>
      <c r="O523" s="138">
        <f>IF(COUNTA(I523)=1,IF(COUNTA($F523)=1,MAX(O$24:O522)&amp;$F523,MAX(O$24:O522)+1),"")</f>
        <v>269</v>
      </c>
      <c r="P523" s="138">
        <f>IF(COUNTA(J523)=1,IF(COUNTA($F523)=1,MAX(P$24:P522)&amp;$F523,MAX(P$24:P522)+1),"")</f>
        <v>292</v>
      </c>
      <c r="Q523" s="138">
        <f>IF(COUNTA(K523)=1,IF(COUNTA($F523)=1,MAX(Q$24:Q522)&amp;$F523,MAX(Q$24:Q522)+1),"")</f>
        <v>294</v>
      </c>
      <c r="R523" s="138"/>
      <c r="S523" s="138"/>
      <c r="T523" s="138"/>
      <c r="U523" s="138"/>
      <c r="V523" s="138"/>
      <c r="W523" s="138"/>
      <c r="X523" s="138"/>
      <c r="Y523" s="138"/>
      <c r="Z523" s="138"/>
      <c r="AA523" s="138"/>
    </row>
    <row r="524" spans="1:52">
      <c r="A524" s="93" t="s">
        <v>539</v>
      </c>
      <c r="B524" s="138" t="s">
        <v>541</v>
      </c>
      <c r="C524" s="100" t="s">
        <v>555</v>
      </c>
      <c r="D524" s="100"/>
      <c r="E524" s="171" t="s">
        <v>44</v>
      </c>
      <c r="F524" s="190"/>
      <c r="G524" s="213"/>
      <c r="H524" s="79" t="s">
        <v>17</v>
      </c>
      <c r="I524" s="79" t="s">
        <v>17</v>
      </c>
      <c r="J524" s="79" t="s">
        <v>17</v>
      </c>
      <c r="K524" s="214" t="s">
        <v>17</v>
      </c>
      <c r="L524" s="198">
        <v>1</v>
      </c>
      <c r="M524" s="138" t="str">
        <f>IF(COUNTA(G524)=1,IF(COUNTA($F524)=1,MAX(M$24:M523)&amp;$F524,MAX(M$24:M523)+1),"")</f>
        <v/>
      </c>
      <c r="N524" s="138">
        <f>IF(COUNTA(H524)=1,IF(COUNTA($F524)=1,MAX(N$24:N523)&amp;$F524,MAX(N$24:N523)+1),"")</f>
        <v>241</v>
      </c>
      <c r="O524" s="138">
        <f>IF(COUNTA(I524)=1,IF(COUNTA($F524)=1,MAX(O$24:O523)&amp;$F524,MAX(O$24:O523)+1),"")</f>
        <v>270</v>
      </c>
      <c r="P524" s="138">
        <f>IF(COUNTA(J524)=1,IF(COUNTA($F524)=1,MAX(P$24:P523)&amp;$F524,MAX(P$24:P523)+1),"")</f>
        <v>293</v>
      </c>
      <c r="Q524" s="138">
        <f>IF(COUNTA(K524)=1,IF(COUNTA($F524)=1,MAX(Q$24:Q523)&amp;$F524,MAX(Q$24:Q523)+1),"")</f>
        <v>295</v>
      </c>
      <c r="R524" s="138"/>
      <c r="S524" s="138"/>
      <c r="T524" s="138"/>
      <c r="U524" s="138"/>
      <c r="V524" s="138"/>
      <c r="W524" s="138"/>
      <c r="X524" s="138"/>
      <c r="Y524" s="138"/>
      <c r="Z524" s="138"/>
      <c r="AA524" s="138"/>
    </row>
    <row r="525" spans="1:52">
      <c r="A525" s="93" t="s">
        <v>539</v>
      </c>
      <c r="B525" s="138" t="s">
        <v>541</v>
      </c>
      <c r="C525" s="100" t="s">
        <v>556</v>
      </c>
      <c r="D525" s="100"/>
      <c r="E525" s="171" t="s">
        <v>44</v>
      </c>
      <c r="F525" s="190"/>
      <c r="G525" s="213"/>
      <c r="H525" s="79" t="s">
        <v>17</v>
      </c>
      <c r="I525" s="79" t="s">
        <v>17</v>
      </c>
      <c r="J525" s="79" t="s">
        <v>17</v>
      </c>
      <c r="K525" s="214" t="s">
        <v>17</v>
      </c>
      <c r="L525" s="198">
        <v>1</v>
      </c>
      <c r="M525" s="138" t="str">
        <f>IF(COUNTA(G525)=1,IF(COUNTA($F525)=1,MAX(M$24:M524)&amp;$F525,MAX(M$24:M524)+1),"")</f>
        <v/>
      </c>
      <c r="N525" s="138">
        <f>IF(COUNTA(H525)=1,IF(COUNTA($F525)=1,MAX(N$24:N524)&amp;$F525,MAX(N$24:N524)+1),"")</f>
        <v>242</v>
      </c>
      <c r="O525" s="138">
        <f>IF(COUNTA(I525)=1,IF(COUNTA($F525)=1,MAX(O$24:O524)&amp;$F525,MAX(O$24:O524)+1),"")</f>
        <v>271</v>
      </c>
      <c r="P525" s="138">
        <f>IF(COUNTA(J525)=1,IF(COUNTA($F525)=1,MAX(P$24:P524)&amp;$F525,MAX(P$24:P524)+1),"")</f>
        <v>294</v>
      </c>
      <c r="Q525" s="138">
        <f>IF(COUNTA(K525)=1,IF(COUNTA($F525)=1,MAX(Q$24:Q524)&amp;$F525,MAX(Q$24:Q524)+1),"")</f>
        <v>296</v>
      </c>
      <c r="R525" s="138"/>
      <c r="S525" s="138"/>
      <c r="T525" s="138"/>
      <c r="U525" s="138"/>
      <c r="V525" s="138"/>
      <c r="W525" s="138"/>
      <c r="X525" s="138"/>
      <c r="Y525" s="138"/>
      <c r="Z525" s="138"/>
      <c r="AA525" s="138"/>
    </row>
    <row r="526" spans="1:52">
      <c r="A526" s="93" t="s">
        <v>539</v>
      </c>
      <c r="B526" s="138" t="s">
        <v>541</v>
      </c>
      <c r="C526" s="100" t="s">
        <v>557</v>
      </c>
      <c r="D526" s="100"/>
      <c r="E526" s="171" t="s">
        <v>44</v>
      </c>
      <c r="F526" s="190"/>
      <c r="G526" s="213"/>
      <c r="H526" s="79" t="s">
        <v>17</v>
      </c>
      <c r="I526" s="79" t="s">
        <v>17</v>
      </c>
      <c r="J526" s="79" t="s">
        <v>17</v>
      </c>
      <c r="K526" s="214" t="s">
        <v>17</v>
      </c>
      <c r="L526" s="198">
        <v>1</v>
      </c>
      <c r="M526" s="138" t="str">
        <f>IF(COUNTA(G526)=1,IF(COUNTA($F526)=1,MAX(M$24:M525)&amp;$F526,MAX(M$24:M525)+1),"")</f>
        <v/>
      </c>
      <c r="N526" s="138">
        <f>IF(COUNTA(H526)=1,IF(COUNTA($F526)=1,MAX(N$24:N525)&amp;$F526,MAX(N$24:N525)+1),"")</f>
        <v>243</v>
      </c>
      <c r="O526" s="138">
        <f>IF(COUNTA(I526)=1,IF(COUNTA($F526)=1,MAX(O$24:O525)&amp;$F526,MAX(O$24:O525)+1),"")</f>
        <v>272</v>
      </c>
      <c r="P526" s="138">
        <f>IF(COUNTA(J526)=1,IF(COUNTA($F526)=1,MAX(P$24:P525)&amp;$F526,MAX(P$24:P525)+1),"")</f>
        <v>295</v>
      </c>
      <c r="Q526" s="138">
        <f>IF(COUNTA(K526)=1,IF(COUNTA($F526)=1,MAX(Q$24:Q525)&amp;$F526,MAX(Q$24:Q525)+1),"")</f>
        <v>297</v>
      </c>
      <c r="R526" s="138"/>
      <c r="S526" s="138"/>
      <c r="T526" s="138"/>
      <c r="U526" s="138"/>
      <c r="V526" s="138"/>
      <c r="W526" s="138"/>
      <c r="X526" s="138"/>
      <c r="Y526" s="138"/>
      <c r="Z526" s="138"/>
      <c r="AA526" s="138"/>
    </row>
    <row r="527" spans="1:52">
      <c r="A527" s="93" t="s">
        <v>539</v>
      </c>
      <c r="B527" s="138" t="s">
        <v>541</v>
      </c>
      <c r="C527" s="100" t="s">
        <v>558</v>
      </c>
      <c r="D527" s="100"/>
      <c r="E527" s="171" t="s">
        <v>44</v>
      </c>
      <c r="F527" s="190"/>
      <c r="G527" s="213"/>
      <c r="H527" s="79" t="s">
        <v>17</v>
      </c>
      <c r="I527" s="79" t="s">
        <v>17</v>
      </c>
      <c r="J527" s="79" t="s">
        <v>17</v>
      </c>
      <c r="K527" s="214" t="s">
        <v>17</v>
      </c>
      <c r="L527" s="198">
        <v>1</v>
      </c>
      <c r="M527" s="138" t="str">
        <f>IF(COUNTA(G527)=1,IF(COUNTA($F527)=1,MAX(M$24:M526)&amp;$F527,MAX(M$24:M526)+1),"")</f>
        <v/>
      </c>
      <c r="N527" s="138">
        <f>IF(COUNTA(H527)=1,IF(COUNTA($F527)=1,MAX(N$24:N526)&amp;$F527,MAX(N$24:N526)+1),"")</f>
        <v>244</v>
      </c>
      <c r="O527" s="138">
        <f>IF(COUNTA(I527)=1,IF(COUNTA($F527)=1,MAX(O$24:O526)&amp;$F527,MAX(O$24:O526)+1),"")</f>
        <v>273</v>
      </c>
      <c r="P527" s="138">
        <f>IF(COUNTA(J527)=1,IF(COUNTA($F527)=1,MAX(P$24:P526)&amp;$F527,MAX(P$24:P526)+1),"")</f>
        <v>296</v>
      </c>
      <c r="Q527" s="138">
        <f>IF(COUNTA(K527)=1,IF(COUNTA($F527)=1,MAX(Q$24:Q526)&amp;$F527,MAX(Q$24:Q526)+1),"")</f>
        <v>298</v>
      </c>
      <c r="R527" s="138"/>
      <c r="S527" s="138"/>
      <c r="T527" s="138"/>
      <c r="U527" s="138"/>
      <c r="V527" s="138"/>
      <c r="W527" s="138"/>
      <c r="X527" s="138"/>
      <c r="Y527" s="138"/>
      <c r="Z527" s="138"/>
      <c r="AA527" s="138"/>
    </row>
    <row r="528" spans="1:52">
      <c r="A528" s="93" t="s">
        <v>539</v>
      </c>
      <c r="B528" s="138" t="s">
        <v>541</v>
      </c>
      <c r="C528" s="100" t="s">
        <v>559</v>
      </c>
      <c r="D528" s="100"/>
      <c r="E528" s="171" t="s">
        <v>44</v>
      </c>
      <c r="F528" s="190"/>
      <c r="G528" s="213"/>
      <c r="H528" s="79" t="s">
        <v>17</v>
      </c>
      <c r="I528" s="79" t="s">
        <v>17</v>
      </c>
      <c r="J528" s="79" t="s">
        <v>17</v>
      </c>
      <c r="K528" s="214" t="s">
        <v>17</v>
      </c>
      <c r="L528" s="198">
        <v>1</v>
      </c>
      <c r="M528" s="138" t="str">
        <f>IF(COUNTA(G528)=1,IF(COUNTA($F528)=1,MAX(M$24:M527)&amp;$F528,MAX(M$24:M527)+1),"")</f>
        <v/>
      </c>
      <c r="N528" s="138">
        <f>IF(COUNTA(H528)=1,IF(COUNTA($F528)=1,MAX(N$24:N527)&amp;$F528,MAX(N$24:N527)+1),"")</f>
        <v>245</v>
      </c>
      <c r="O528" s="138">
        <f>IF(COUNTA(I528)=1,IF(COUNTA($F528)=1,MAX(O$24:O527)&amp;$F528,MAX(O$24:O527)+1),"")</f>
        <v>274</v>
      </c>
      <c r="P528" s="138">
        <f>IF(COUNTA(J528)=1,IF(COUNTA($F528)=1,MAX(P$24:P527)&amp;$F528,MAX(P$24:P527)+1),"")</f>
        <v>297</v>
      </c>
      <c r="Q528" s="138">
        <f>IF(COUNTA(K528)=1,IF(COUNTA($F528)=1,MAX(Q$24:Q527)&amp;$F528,MAX(Q$24:Q527)+1),"")</f>
        <v>299</v>
      </c>
      <c r="R528" s="138"/>
      <c r="S528" s="138"/>
      <c r="T528" s="138"/>
      <c r="U528" s="138"/>
      <c r="V528" s="138"/>
      <c r="W528" s="138"/>
      <c r="X528" s="138"/>
      <c r="Y528" s="138"/>
      <c r="Z528" s="138"/>
      <c r="AA528" s="138"/>
    </row>
    <row r="529" spans="1:52">
      <c r="A529" s="93" t="s">
        <v>539</v>
      </c>
      <c r="B529" s="138" t="s">
        <v>541</v>
      </c>
      <c r="C529" s="100" t="s">
        <v>560</v>
      </c>
      <c r="D529" s="100"/>
      <c r="E529" s="171" t="s">
        <v>44</v>
      </c>
      <c r="F529" s="190"/>
      <c r="G529" s="213"/>
      <c r="H529" s="79" t="s">
        <v>17</v>
      </c>
      <c r="I529" s="79" t="s">
        <v>17</v>
      </c>
      <c r="J529" s="79" t="s">
        <v>17</v>
      </c>
      <c r="K529" s="214" t="s">
        <v>17</v>
      </c>
      <c r="L529" s="198">
        <v>1</v>
      </c>
      <c r="M529" s="138" t="str">
        <f>IF(COUNTA(G529)=1,IF(COUNTA($F529)=1,MAX(M$24:M528)&amp;$F529,MAX(M$24:M528)+1),"")</f>
        <v/>
      </c>
      <c r="N529" s="138">
        <f>IF(COUNTA(H529)=1,IF(COUNTA($F529)=1,MAX(N$24:N528)&amp;$F529,MAX(N$24:N528)+1),"")</f>
        <v>246</v>
      </c>
      <c r="O529" s="138">
        <f>IF(COUNTA(I529)=1,IF(COUNTA($F529)=1,MAX(O$24:O528)&amp;$F529,MAX(O$24:O528)+1),"")</f>
        <v>275</v>
      </c>
      <c r="P529" s="138">
        <f>IF(COUNTA(J529)=1,IF(COUNTA($F529)=1,MAX(P$24:P528)&amp;$F529,MAX(P$24:P528)+1),"")</f>
        <v>298</v>
      </c>
      <c r="Q529" s="138">
        <f>IF(COUNTA(K529)=1,IF(COUNTA($F529)=1,MAX(Q$24:Q528)&amp;$F529,MAX(Q$24:Q528)+1),"")</f>
        <v>300</v>
      </c>
      <c r="R529" s="138"/>
      <c r="S529" s="138"/>
      <c r="T529" s="138"/>
      <c r="U529" s="138"/>
      <c r="V529" s="138"/>
      <c r="W529" s="138"/>
      <c r="X529" s="138"/>
      <c r="Y529" s="138"/>
      <c r="Z529" s="138"/>
      <c r="AA529" s="138"/>
    </row>
    <row r="530" spans="1:52">
      <c r="A530" s="93" t="s">
        <v>539</v>
      </c>
      <c r="B530" s="138" t="s">
        <v>541</v>
      </c>
      <c r="C530" s="100" t="s">
        <v>561</v>
      </c>
      <c r="D530" s="100"/>
      <c r="E530" s="171" t="s">
        <v>44</v>
      </c>
      <c r="F530" s="190"/>
      <c r="G530" s="213"/>
      <c r="H530" s="79" t="s">
        <v>17</v>
      </c>
      <c r="I530" s="79" t="s">
        <v>17</v>
      </c>
      <c r="J530" s="79" t="s">
        <v>17</v>
      </c>
      <c r="K530" s="214" t="s">
        <v>17</v>
      </c>
      <c r="L530" s="198">
        <v>1</v>
      </c>
      <c r="M530" s="138" t="str">
        <f>IF(COUNTA(G530)=1,IF(COUNTA($F530)=1,MAX(M$24:M529)&amp;$F530,MAX(M$24:M529)+1),"")</f>
        <v/>
      </c>
      <c r="N530" s="138">
        <f>IF(COUNTA(H530)=1,IF(COUNTA($F530)=1,MAX(N$24:N529)&amp;$F530,MAX(N$24:N529)+1),"")</f>
        <v>247</v>
      </c>
      <c r="O530" s="138">
        <f>IF(COUNTA(I530)=1,IF(COUNTA($F530)=1,MAX(O$24:O529)&amp;$F530,MAX(O$24:O529)+1),"")</f>
        <v>276</v>
      </c>
      <c r="P530" s="138">
        <f>IF(COUNTA(J530)=1,IF(COUNTA($F530)=1,MAX(P$24:P529)&amp;$F530,MAX(P$24:P529)+1),"")</f>
        <v>299</v>
      </c>
      <c r="Q530" s="138">
        <f>IF(COUNTA(K530)=1,IF(COUNTA($F530)=1,MAX(Q$24:Q529)&amp;$F530,MAX(Q$24:Q529)+1),"")</f>
        <v>301</v>
      </c>
      <c r="R530" s="138"/>
      <c r="S530" s="138"/>
      <c r="T530" s="138"/>
      <c r="U530" s="138"/>
      <c r="V530" s="138"/>
      <c r="W530" s="138"/>
      <c r="X530" s="138"/>
      <c r="Y530" s="138"/>
      <c r="Z530" s="138"/>
      <c r="AA530" s="138"/>
    </row>
    <row r="531" spans="1:52" s="9" customFormat="1" ht="15.6">
      <c r="A531" s="96" t="s">
        <v>539</v>
      </c>
      <c r="B531" s="80" t="s">
        <v>562</v>
      </c>
      <c r="C531" s="112" t="s">
        <v>562</v>
      </c>
      <c r="D531" s="97"/>
      <c r="E531" s="170" t="s">
        <v>6</v>
      </c>
      <c r="F531" s="192"/>
      <c r="G531" s="215"/>
      <c r="H531" s="80"/>
      <c r="I531" s="80"/>
      <c r="J531" s="80"/>
      <c r="K531" s="216"/>
      <c r="L531" s="197">
        <v>1</v>
      </c>
      <c r="M531" s="179"/>
      <c r="N531" s="80"/>
      <c r="O531" s="80"/>
      <c r="P531" s="80"/>
      <c r="Q531" s="80"/>
      <c r="R531" s="80"/>
      <c r="S531" s="80"/>
      <c r="T531" s="80"/>
      <c r="U531" s="80"/>
      <c r="V531" s="80"/>
      <c r="W531" s="80"/>
      <c r="X531" s="80"/>
      <c r="Y531" s="80"/>
      <c r="Z531" s="80"/>
      <c r="AA531" s="80"/>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row>
    <row r="532" spans="1:52">
      <c r="A532" s="93" t="s">
        <v>539</v>
      </c>
      <c r="B532" s="138" t="s">
        <v>562</v>
      </c>
      <c r="C532" s="100" t="s">
        <v>563</v>
      </c>
      <c r="D532" s="100"/>
      <c r="E532" s="171" t="s">
        <v>44</v>
      </c>
      <c r="F532" s="190"/>
      <c r="G532" s="213"/>
      <c r="H532" s="79" t="s">
        <v>17</v>
      </c>
      <c r="I532" s="79" t="s">
        <v>17</v>
      </c>
      <c r="J532" s="79" t="s">
        <v>17</v>
      </c>
      <c r="K532" s="214" t="s">
        <v>17</v>
      </c>
      <c r="L532" s="198">
        <v>1</v>
      </c>
      <c r="M532" s="138" t="str">
        <f>IF(COUNTA(G532)=1,IF(COUNTA($F532)=1,MAX(M$24:M531)&amp;$F532,MAX(M$24:M531)+1),"")</f>
        <v/>
      </c>
      <c r="N532" s="138">
        <f>IF(COUNTA(H532)=1,IF(COUNTA($F532)=1,MAX(N$24:N531)&amp;$F532,MAX(N$24:N531)+1),"")</f>
        <v>248</v>
      </c>
      <c r="O532" s="138">
        <f>IF(COUNTA(I532)=1,IF(COUNTA($F532)=1,MAX(O$24:O531)&amp;$F532,MAX(O$24:O531)+1),"")</f>
        <v>277</v>
      </c>
      <c r="P532" s="138">
        <f>IF(COUNTA(J532)=1,IF(COUNTA($F532)=1,MAX(P$24:P531)&amp;$F532,MAX(P$24:P531)+1),"")</f>
        <v>300</v>
      </c>
      <c r="Q532" s="138">
        <f>IF(COUNTA(K532)=1,IF(COUNTA($F532)=1,MAX(Q$24:Q531)&amp;$F532,MAX(Q$24:Q531)+1),"")</f>
        <v>302</v>
      </c>
      <c r="R532" s="138"/>
      <c r="S532" s="138"/>
      <c r="T532" s="138"/>
      <c r="U532" s="138"/>
      <c r="V532" s="138"/>
      <c r="W532" s="138"/>
      <c r="X532" s="138"/>
      <c r="Y532" s="138"/>
      <c r="Z532" s="138"/>
      <c r="AA532" s="138"/>
    </row>
    <row r="533" spans="1:52">
      <c r="A533" s="93" t="s">
        <v>539</v>
      </c>
      <c r="B533" s="138" t="s">
        <v>562</v>
      </c>
      <c r="C533" s="100" t="s">
        <v>564</v>
      </c>
      <c r="D533" s="100"/>
      <c r="E533" s="171" t="s">
        <v>44</v>
      </c>
      <c r="F533" s="190"/>
      <c r="G533" s="213"/>
      <c r="H533" s="79" t="s">
        <v>17</v>
      </c>
      <c r="I533" s="79" t="s">
        <v>17</v>
      </c>
      <c r="J533" s="79" t="s">
        <v>17</v>
      </c>
      <c r="K533" s="214" t="s">
        <v>17</v>
      </c>
      <c r="L533" s="198">
        <v>1</v>
      </c>
      <c r="M533" s="138" t="str">
        <f>IF(COUNTA(G533)=1,IF(COUNTA($F533)=1,MAX(M$24:M532)&amp;$F533,MAX(M$24:M532)+1),"")</f>
        <v/>
      </c>
      <c r="N533" s="138">
        <f>IF(COUNTA(H533)=1,IF(COUNTA($F533)=1,MAX(N$24:N532)&amp;$F533,MAX(N$24:N532)+1),"")</f>
        <v>249</v>
      </c>
      <c r="O533" s="138">
        <f>IF(COUNTA(I533)=1,IF(COUNTA($F533)=1,MAX(O$24:O532)&amp;$F533,MAX(O$24:O532)+1),"")</f>
        <v>278</v>
      </c>
      <c r="P533" s="138">
        <f>IF(COUNTA(J533)=1,IF(COUNTA($F533)=1,MAX(P$24:P532)&amp;$F533,MAX(P$24:P532)+1),"")</f>
        <v>301</v>
      </c>
      <c r="Q533" s="138">
        <f>IF(COUNTA(K533)=1,IF(COUNTA($F533)=1,MAX(Q$24:Q532)&amp;$F533,MAX(Q$24:Q532)+1),"")</f>
        <v>303</v>
      </c>
      <c r="R533" s="138"/>
      <c r="S533" s="138"/>
      <c r="T533" s="138"/>
      <c r="U533" s="138"/>
      <c r="V533" s="138"/>
      <c r="W533" s="138"/>
      <c r="X533" s="138"/>
      <c r="Y533" s="138"/>
      <c r="Z533" s="138"/>
      <c r="AA533" s="138"/>
    </row>
    <row r="534" spans="1:52" ht="18" thickBot="1">
      <c r="A534" s="184" t="s">
        <v>539</v>
      </c>
      <c r="B534" s="185" t="s">
        <v>562</v>
      </c>
      <c r="C534" s="186" t="s">
        <v>565</v>
      </c>
      <c r="D534" s="186"/>
      <c r="E534" s="187" t="s">
        <v>44</v>
      </c>
      <c r="F534" s="193"/>
      <c r="G534" s="217"/>
      <c r="H534" s="183" t="s">
        <v>17</v>
      </c>
      <c r="I534" s="183" t="s">
        <v>17</v>
      </c>
      <c r="J534" s="183" t="s">
        <v>17</v>
      </c>
      <c r="K534" s="218" t="s">
        <v>17</v>
      </c>
      <c r="L534" s="199">
        <v>1</v>
      </c>
      <c r="M534" s="138" t="str">
        <f>IF(COUNTA(G534)=1,IF(COUNTA($F534)=1,MAX(M$24:M533)&amp;$F534,MAX(M$24:M533)+1),"")</f>
        <v/>
      </c>
      <c r="N534" s="138">
        <f>IF(COUNTA(H534)=1,IF(COUNTA($F534)=1,MAX(N$24:N533)&amp;$F534,MAX(N$24:N533)+1),"")</f>
        <v>250</v>
      </c>
      <c r="O534" s="138">
        <f>IF(COUNTA(I534)=1,IF(COUNTA($F534)=1,MAX(O$24:O533)&amp;$F534,MAX(O$24:O533)+1),"")</f>
        <v>279</v>
      </c>
      <c r="P534" s="138">
        <f>IF(COUNTA(J534)=1,IF(COUNTA($F534)=1,MAX(P$24:P533)&amp;$F534,MAX(P$24:P533)+1),"")</f>
        <v>302</v>
      </c>
      <c r="Q534" s="138">
        <f>IF(COUNTA(K534)=1,IF(COUNTA($F534)=1,MAX(Q$24:Q533)&amp;$F534,MAX(Q$24:Q533)+1),"")</f>
        <v>304</v>
      </c>
      <c r="R534" s="138"/>
      <c r="S534" s="138"/>
      <c r="T534" s="138"/>
      <c r="U534" s="138"/>
      <c r="V534" s="138"/>
      <c r="W534" s="138"/>
      <c r="X534" s="138"/>
      <c r="Y534" s="138"/>
      <c r="Z534" s="138"/>
      <c r="AA534" s="138"/>
    </row>
  </sheetData>
  <autoFilter ref="A1:NX534" xr:uid="{AAE5B041-400F-4B01-9A7B-A247CED6BF1A}"/>
  <mergeCells count="4">
    <mergeCell ref="AD280:AD281"/>
    <mergeCell ref="AD282:AD283"/>
    <mergeCell ref="AD284:AD285"/>
    <mergeCell ref="AD286:AD287"/>
  </mergeCells>
  <conditionalFormatting sqref="D1:D20">
    <cfRule type="containsText" dxfId="9" priority="8" operator="containsText" text="&quot;&quot;">
      <formula>NOT(ISERROR(SEARCH("""""",D1)))</formula>
    </cfRule>
  </conditionalFormatting>
  <conditionalFormatting sqref="F22:K22 F23:L516 F517:K530 L517:L534 F532:K534 F535:L1048576">
    <cfRule type="containsText" dxfId="8" priority="1" operator="containsText" text="x">
      <formula>NOT(ISERROR(SEARCH("x",F22)))</formula>
    </cfRule>
  </conditionalFormatting>
  <conditionalFormatting sqref="G1:K1">
    <cfRule type="cellIs" dxfId="7" priority="9" operator="equal">
      <formula>0</formula>
    </cfRule>
  </conditionalFormatting>
  <conditionalFormatting sqref="G2:K14">
    <cfRule type="cellIs" dxfId="6" priority="11" operator="equal">
      <formula>0</formula>
    </cfRule>
  </conditionalFormatting>
  <conditionalFormatting sqref="G3:K13">
    <cfRule type="containsText" dxfId="5" priority="10" operator="containsText" text="ü">
      <formula>NOT(ISERROR(SEARCH("ü",G3)))</formula>
    </cfRule>
    <cfRule type="containsText" dxfId="4" priority="12" operator="containsText" text="&quot;&quot;">
      <formula>NOT(ISERROR(SEARCH("""""",G3)))</formula>
    </cfRule>
  </conditionalFormatting>
  <conditionalFormatting sqref="G15:K20">
    <cfRule type="cellIs" dxfId="3" priority="6" operator="equal">
      <formula>0</formula>
    </cfRule>
  </conditionalFormatting>
  <conditionalFormatting sqref="G21:K21">
    <cfRule type="containsText" dxfId="2" priority="13" operator="containsText" text="x">
      <formula>NOT(ISERROR(SEARCH("x",G21)))</formula>
    </cfRule>
  </conditionalFormatting>
  <conditionalFormatting sqref="H15:K20">
    <cfRule type="containsText" dxfId="1" priority="5" operator="containsText" text="ü">
      <formula>NOT(ISERROR(SEARCH("ü",H15)))</formula>
    </cfRule>
    <cfRule type="containsText" dxfId="0" priority="7" operator="containsText" text="&quot;&quot;">
      <formula>NOT(ISERROR(SEARCH("""""",H15)))</formula>
    </cfRule>
  </conditionalFormatting>
  <hyperlinks>
    <hyperlink ref="C6" r:id="rId1" display="https://digitaldevbumaausta001.blob.core.windows.net/utility/DMA/BA-SE-P38" xr:uid="{EF3D80F4-D1E1-4C87-8D36-F483B896EF5E}"/>
  </hyperlinks>
  <pageMargins left="0.7" right="0.7" top="0.75" bottom="0.75" header="0.3" footer="0.3"/>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007AB0-45DE-4164-BE46-A29AE0495CCF}">
  <sheetPr filterMode="1"/>
  <dimension ref="A1:T1116"/>
  <sheetViews>
    <sheetView topLeftCell="F1" zoomScale="70" zoomScaleNormal="70" workbookViewId="0">
      <pane xSplit="10" ySplit="1" topLeftCell="P126" activePane="bottomRight" state="frozen"/>
      <selection pane="topRight" activeCell="P1" sqref="P1"/>
      <selection pane="bottomLeft" activeCell="F2" sqref="F2"/>
      <selection pane="bottomRight" activeCell="P137" sqref="P137"/>
    </sheetView>
  </sheetViews>
  <sheetFormatPr defaultColWidth="14.44140625" defaultRowHeight="15" customHeight="1"/>
  <cols>
    <col min="1" max="1" width="16.88671875" style="245" customWidth="1"/>
    <col min="2" max="2" width="17.109375" style="245" customWidth="1"/>
    <col min="3" max="3" width="16.5546875" style="245" customWidth="1"/>
    <col min="4" max="4" width="13.88671875" style="245" customWidth="1"/>
    <col min="5" max="5" width="12.109375" style="245" customWidth="1"/>
    <col min="6" max="6" width="9.109375" style="245" customWidth="1"/>
    <col min="7" max="7" width="10.44140625" style="245" customWidth="1"/>
    <col min="8" max="8" width="16.109375" style="245" customWidth="1"/>
    <col min="9" max="9" width="8.5546875" style="245" bestFit="1" customWidth="1"/>
    <col min="10" max="10" width="4.88671875" style="245" customWidth="1"/>
    <col min="11" max="11" width="13.109375" style="245" customWidth="1"/>
    <col min="12" max="12" width="12.109375" style="245" customWidth="1"/>
    <col min="13" max="13" width="12.88671875" style="245" customWidth="1"/>
    <col min="14" max="14" width="9.109375" style="245" customWidth="1"/>
    <col min="15" max="15" width="20.88671875" style="245" customWidth="1"/>
    <col min="16" max="16" width="35.109375" style="245" customWidth="1"/>
    <col min="17" max="17" width="22.88671875" style="245" customWidth="1"/>
    <col min="18" max="18" width="30" style="245" customWidth="1"/>
    <col min="19" max="19" width="13" style="245" customWidth="1"/>
    <col min="20" max="20" width="12.44140625" style="245" customWidth="1"/>
    <col min="21" max="24" width="8.88671875" style="245" customWidth="1"/>
    <col min="25" max="16384" width="14.44140625" style="245"/>
  </cols>
  <sheetData>
    <row r="1" spans="1:20" ht="14.25" customHeight="1">
      <c r="A1" s="244" t="s">
        <v>1182</v>
      </c>
      <c r="B1" s="244" t="s">
        <v>1183</v>
      </c>
      <c r="C1" s="244" t="s">
        <v>1184</v>
      </c>
      <c r="D1" s="244" t="s">
        <v>1185</v>
      </c>
      <c r="E1" s="244" t="s">
        <v>1186</v>
      </c>
      <c r="F1" s="244" t="s">
        <v>1187</v>
      </c>
      <c r="G1" s="244" t="s">
        <v>1188</v>
      </c>
      <c r="H1" s="244" t="s">
        <v>1189</v>
      </c>
      <c r="I1" s="244" t="s">
        <v>1190</v>
      </c>
      <c r="J1" s="244" t="s">
        <v>1191</v>
      </c>
      <c r="K1" s="244" t="s">
        <v>1192</v>
      </c>
      <c r="L1" s="244" t="s">
        <v>1193</v>
      </c>
      <c r="M1" s="244" t="s">
        <v>1194</v>
      </c>
      <c r="N1" s="244" t="s">
        <v>1195</v>
      </c>
      <c r="O1" s="244" t="s">
        <v>1196</v>
      </c>
      <c r="P1" s="244" t="s">
        <v>1197</v>
      </c>
      <c r="Q1" s="244" t="s">
        <v>1198</v>
      </c>
      <c r="R1" s="244" t="s">
        <v>1199</v>
      </c>
      <c r="S1" s="244" t="s">
        <v>1200</v>
      </c>
      <c r="T1" s="244" t="s">
        <v>1201</v>
      </c>
    </row>
    <row r="2" spans="1:20" ht="14.25" hidden="1" customHeight="1">
      <c r="A2" s="246">
        <v>1</v>
      </c>
      <c r="B2" s="246" t="s">
        <v>1202</v>
      </c>
      <c r="C2" s="246" t="s">
        <v>62</v>
      </c>
      <c r="D2" s="246" t="s">
        <v>1203</v>
      </c>
      <c r="E2" s="246" t="s">
        <v>1203</v>
      </c>
      <c r="F2" s="262" t="s">
        <v>1</v>
      </c>
      <c r="G2" s="246" t="s">
        <v>1204</v>
      </c>
      <c r="H2" s="247">
        <v>13</v>
      </c>
      <c r="I2" s="246" t="s">
        <v>581</v>
      </c>
      <c r="J2" s="246" t="s">
        <v>1203</v>
      </c>
      <c r="K2" s="246">
        <v>0</v>
      </c>
      <c r="L2" s="248">
        <v>3060</v>
      </c>
      <c r="M2" s="248">
        <v>3090</v>
      </c>
      <c r="N2" s="246" t="s">
        <v>1205</v>
      </c>
      <c r="O2" s="246" t="s">
        <v>942</v>
      </c>
      <c r="P2" s="246" t="s">
        <v>1206</v>
      </c>
      <c r="Q2" s="246" t="s">
        <v>942</v>
      </c>
      <c r="R2" s="246" t="s">
        <v>1206</v>
      </c>
      <c r="S2" s="246" t="s">
        <v>1207</v>
      </c>
      <c r="T2" s="246" t="s">
        <v>1208</v>
      </c>
    </row>
    <row r="3" spans="1:20" ht="14.25" hidden="1" customHeight="1">
      <c r="A3" s="246"/>
      <c r="B3" s="246" t="s">
        <v>1202</v>
      </c>
      <c r="C3" s="246" t="s">
        <v>62</v>
      </c>
      <c r="D3" s="246" t="s">
        <v>1203</v>
      </c>
      <c r="E3" s="246" t="s">
        <v>1203</v>
      </c>
      <c r="F3" s="262" t="s">
        <v>1</v>
      </c>
      <c r="G3" s="246" t="s">
        <v>1204</v>
      </c>
      <c r="H3" s="247">
        <v>13</v>
      </c>
      <c r="I3" s="246" t="s">
        <v>581</v>
      </c>
      <c r="J3" s="246" t="s">
        <v>1203</v>
      </c>
      <c r="K3" s="246">
        <v>0</v>
      </c>
      <c r="L3" s="248">
        <v>3050</v>
      </c>
      <c r="M3" s="248">
        <v>3059.99</v>
      </c>
      <c r="N3" s="246" t="s">
        <v>1205</v>
      </c>
      <c r="O3" s="246" t="s">
        <v>943</v>
      </c>
      <c r="P3" s="246" t="s">
        <v>1209</v>
      </c>
      <c r="Q3" s="246" t="s">
        <v>943</v>
      </c>
      <c r="R3" s="246" t="s">
        <v>1209</v>
      </c>
      <c r="S3" s="246" t="s">
        <v>1207</v>
      </c>
      <c r="T3" s="246" t="s">
        <v>1208</v>
      </c>
    </row>
    <row r="4" spans="1:20" ht="14.25" hidden="1" customHeight="1">
      <c r="A4" s="246"/>
      <c r="B4" s="246" t="s">
        <v>1202</v>
      </c>
      <c r="C4" s="246" t="s">
        <v>62</v>
      </c>
      <c r="D4" s="246" t="s">
        <v>1203</v>
      </c>
      <c r="E4" s="246" t="s">
        <v>1203</v>
      </c>
      <c r="F4" s="262" t="s">
        <v>1</v>
      </c>
      <c r="G4" s="246" t="s">
        <v>1204</v>
      </c>
      <c r="H4" s="247">
        <v>13</v>
      </c>
      <c r="I4" s="246" t="s">
        <v>581</v>
      </c>
      <c r="J4" s="246" t="s">
        <v>1203</v>
      </c>
      <c r="K4" s="246">
        <v>0</v>
      </c>
      <c r="L4" s="248">
        <v>3090.01</v>
      </c>
      <c r="M4" s="248">
        <v>3100</v>
      </c>
      <c r="N4" s="246" t="s">
        <v>1205</v>
      </c>
      <c r="O4" s="246" t="s">
        <v>943</v>
      </c>
      <c r="P4" s="246" t="s">
        <v>1209</v>
      </c>
      <c r="Q4" s="246" t="s">
        <v>943</v>
      </c>
      <c r="R4" s="246" t="s">
        <v>1209</v>
      </c>
      <c r="S4" s="246" t="s">
        <v>1207</v>
      </c>
      <c r="T4" s="246" t="s">
        <v>1208</v>
      </c>
    </row>
    <row r="5" spans="1:20" ht="14.25" hidden="1" customHeight="1">
      <c r="A5" s="246"/>
      <c r="B5" s="246" t="s">
        <v>1202</v>
      </c>
      <c r="C5" s="246" t="s">
        <v>62</v>
      </c>
      <c r="D5" s="246" t="s">
        <v>1203</v>
      </c>
      <c r="E5" s="246" t="s">
        <v>1203</v>
      </c>
      <c r="F5" s="262" t="s">
        <v>1</v>
      </c>
      <c r="G5" s="246" t="s">
        <v>1204</v>
      </c>
      <c r="H5" s="247">
        <v>13</v>
      </c>
      <c r="I5" s="246" t="s">
        <v>581</v>
      </c>
      <c r="J5" s="246" t="s">
        <v>1203</v>
      </c>
      <c r="K5" s="246">
        <v>0</v>
      </c>
      <c r="L5" s="248">
        <v>3025</v>
      </c>
      <c r="M5" s="248">
        <v>3049.99</v>
      </c>
      <c r="N5" s="246" t="s">
        <v>1205</v>
      </c>
      <c r="O5" s="246" t="s">
        <v>1210</v>
      </c>
      <c r="P5" s="246" t="s">
        <v>1211</v>
      </c>
      <c r="Q5" s="246" t="s">
        <v>1210</v>
      </c>
      <c r="R5" s="246" t="s">
        <v>1211</v>
      </c>
      <c r="S5" s="246" t="s">
        <v>1207</v>
      </c>
      <c r="T5" s="246" t="s">
        <v>1208</v>
      </c>
    </row>
    <row r="6" spans="1:20" ht="14.25" hidden="1" customHeight="1">
      <c r="A6" s="246"/>
      <c r="B6" s="246" t="s">
        <v>1202</v>
      </c>
      <c r="C6" s="246" t="s">
        <v>62</v>
      </c>
      <c r="D6" s="246" t="s">
        <v>1203</v>
      </c>
      <c r="E6" s="246" t="s">
        <v>1203</v>
      </c>
      <c r="F6" s="262" t="s">
        <v>1</v>
      </c>
      <c r="G6" s="246" t="s">
        <v>1204</v>
      </c>
      <c r="H6" s="247">
        <v>13</v>
      </c>
      <c r="I6" s="246" t="s">
        <v>581</v>
      </c>
      <c r="J6" s="246" t="s">
        <v>1203</v>
      </c>
      <c r="K6" s="246">
        <v>0</v>
      </c>
      <c r="L6" s="248">
        <v>3100.01</v>
      </c>
      <c r="M6" s="248">
        <v>3125</v>
      </c>
      <c r="N6" s="246" t="s">
        <v>1205</v>
      </c>
      <c r="O6" s="246" t="s">
        <v>1210</v>
      </c>
      <c r="P6" s="246" t="s">
        <v>1211</v>
      </c>
      <c r="Q6" s="246" t="s">
        <v>1210</v>
      </c>
      <c r="R6" s="246" t="s">
        <v>1211</v>
      </c>
      <c r="S6" s="246" t="s">
        <v>1207</v>
      </c>
      <c r="T6" s="246" t="s">
        <v>1208</v>
      </c>
    </row>
    <row r="7" spans="1:20" ht="14.25" hidden="1" customHeight="1">
      <c r="A7" s="246"/>
      <c r="B7" s="246" t="s">
        <v>1202</v>
      </c>
      <c r="C7" s="246" t="s">
        <v>62</v>
      </c>
      <c r="D7" s="246" t="s">
        <v>1203</v>
      </c>
      <c r="E7" s="246" t="s">
        <v>1203</v>
      </c>
      <c r="F7" s="262" t="s">
        <v>1</v>
      </c>
      <c r="G7" s="246" t="s">
        <v>1204</v>
      </c>
      <c r="H7" s="247">
        <v>13</v>
      </c>
      <c r="I7" s="246" t="s">
        <v>581</v>
      </c>
      <c r="J7" s="246" t="s">
        <v>1203</v>
      </c>
      <c r="K7" s="246">
        <v>0</v>
      </c>
      <c r="L7" s="248" t="s">
        <v>1212</v>
      </c>
      <c r="M7" s="248" t="s">
        <v>1213</v>
      </c>
      <c r="N7" s="246" t="s">
        <v>1205</v>
      </c>
      <c r="O7" s="246" t="s">
        <v>1214</v>
      </c>
      <c r="P7" s="246" t="s">
        <v>1215</v>
      </c>
      <c r="Q7" s="246" t="s">
        <v>1214</v>
      </c>
      <c r="R7" s="246" t="s">
        <v>1215</v>
      </c>
      <c r="S7" s="246" t="s">
        <v>1207</v>
      </c>
      <c r="T7" s="246" t="s">
        <v>1208</v>
      </c>
    </row>
    <row r="8" spans="1:20" ht="14.25" hidden="1" customHeight="1">
      <c r="A8" s="246"/>
      <c r="B8" s="246" t="s">
        <v>1202</v>
      </c>
      <c r="C8" s="246" t="s">
        <v>62</v>
      </c>
      <c r="D8" s="246" t="s">
        <v>1203</v>
      </c>
      <c r="E8" s="246" t="s">
        <v>1203</v>
      </c>
      <c r="F8" s="262" t="s">
        <v>1</v>
      </c>
      <c r="G8" s="246" t="s">
        <v>1204</v>
      </c>
      <c r="H8" s="247">
        <v>13</v>
      </c>
      <c r="I8" s="246" t="s">
        <v>582</v>
      </c>
      <c r="J8" s="246" t="s">
        <v>1203</v>
      </c>
      <c r="K8" s="246">
        <v>0</v>
      </c>
      <c r="L8" s="248">
        <v>2760</v>
      </c>
      <c r="M8" s="248">
        <v>2790</v>
      </c>
      <c r="N8" s="246" t="s">
        <v>1205</v>
      </c>
      <c r="O8" s="246" t="s">
        <v>942</v>
      </c>
      <c r="P8" s="246" t="s">
        <v>1206</v>
      </c>
      <c r="Q8" s="246" t="s">
        <v>942</v>
      </c>
      <c r="R8" s="246" t="s">
        <v>1206</v>
      </c>
      <c r="S8" s="246" t="s">
        <v>1207</v>
      </c>
      <c r="T8" s="246" t="s">
        <v>1208</v>
      </c>
    </row>
    <row r="9" spans="1:20" ht="14.25" hidden="1" customHeight="1">
      <c r="A9" s="246"/>
      <c r="B9" s="246" t="s">
        <v>1202</v>
      </c>
      <c r="C9" s="246" t="s">
        <v>62</v>
      </c>
      <c r="D9" s="246" t="s">
        <v>1203</v>
      </c>
      <c r="E9" s="246" t="s">
        <v>1203</v>
      </c>
      <c r="F9" s="262" t="s">
        <v>1</v>
      </c>
      <c r="G9" s="246" t="s">
        <v>1204</v>
      </c>
      <c r="H9" s="247">
        <v>13</v>
      </c>
      <c r="I9" s="246" t="s">
        <v>582</v>
      </c>
      <c r="J9" s="246" t="s">
        <v>1203</v>
      </c>
      <c r="K9" s="246">
        <v>0</v>
      </c>
      <c r="L9" s="248">
        <v>2750</v>
      </c>
      <c r="M9" s="248">
        <v>2759.99</v>
      </c>
      <c r="N9" s="246" t="s">
        <v>1205</v>
      </c>
      <c r="O9" s="246" t="s">
        <v>943</v>
      </c>
      <c r="P9" s="246" t="s">
        <v>1209</v>
      </c>
      <c r="Q9" s="246" t="s">
        <v>943</v>
      </c>
      <c r="R9" s="246" t="s">
        <v>1209</v>
      </c>
      <c r="S9" s="246" t="s">
        <v>1207</v>
      </c>
      <c r="T9" s="246" t="s">
        <v>1208</v>
      </c>
    </row>
    <row r="10" spans="1:20" ht="14.25" hidden="1" customHeight="1">
      <c r="A10" s="246"/>
      <c r="B10" s="246" t="s">
        <v>1202</v>
      </c>
      <c r="C10" s="246" t="s">
        <v>62</v>
      </c>
      <c r="D10" s="246" t="s">
        <v>1203</v>
      </c>
      <c r="E10" s="246" t="s">
        <v>1203</v>
      </c>
      <c r="F10" s="262" t="s">
        <v>1</v>
      </c>
      <c r="G10" s="246" t="s">
        <v>1204</v>
      </c>
      <c r="H10" s="247">
        <v>13</v>
      </c>
      <c r="I10" s="246" t="s">
        <v>582</v>
      </c>
      <c r="J10" s="246" t="s">
        <v>1203</v>
      </c>
      <c r="K10" s="246">
        <v>0</v>
      </c>
      <c r="L10" s="248">
        <v>2790.01</v>
      </c>
      <c r="M10" s="248">
        <v>2800</v>
      </c>
      <c r="N10" s="246" t="s">
        <v>1205</v>
      </c>
      <c r="O10" s="246" t="s">
        <v>943</v>
      </c>
      <c r="P10" s="246" t="s">
        <v>1209</v>
      </c>
      <c r="Q10" s="246" t="s">
        <v>943</v>
      </c>
      <c r="R10" s="246" t="s">
        <v>1209</v>
      </c>
      <c r="S10" s="246" t="s">
        <v>1207</v>
      </c>
      <c r="T10" s="246" t="s">
        <v>1208</v>
      </c>
    </row>
    <row r="11" spans="1:20" ht="14.25" hidden="1" customHeight="1">
      <c r="A11" s="246"/>
      <c r="B11" s="246" t="s">
        <v>1202</v>
      </c>
      <c r="C11" s="246" t="s">
        <v>62</v>
      </c>
      <c r="D11" s="246" t="s">
        <v>1203</v>
      </c>
      <c r="E11" s="246" t="s">
        <v>1203</v>
      </c>
      <c r="F11" s="262" t="s">
        <v>1</v>
      </c>
      <c r="G11" s="246" t="s">
        <v>1204</v>
      </c>
      <c r="H11" s="247">
        <v>13</v>
      </c>
      <c r="I11" s="246" t="s">
        <v>582</v>
      </c>
      <c r="J11" s="246" t="s">
        <v>1203</v>
      </c>
      <c r="K11" s="246">
        <v>0</v>
      </c>
      <c r="L11" s="248">
        <v>2725</v>
      </c>
      <c r="M11" s="248">
        <v>2749.99</v>
      </c>
      <c r="N11" s="246" t="s">
        <v>1205</v>
      </c>
      <c r="O11" s="246" t="s">
        <v>1210</v>
      </c>
      <c r="P11" s="246" t="s">
        <v>1211</v>
      </c>
      <c r="Q11" s="246" t="s">
        <v>1210</v>
      </c>
      <c r="R11" s="246" t="s">
        <v>1211</v>
      </c>
      <c r="S11" s="246" t="s">
        <v>1207</v>
      </c>
      <c r="T11" s="246" t="s">
        <v>1208</v>
      </c>
    </row>
    <row r="12" spans="1:20" ht="14.25" hidden="1" customHeight="1">
      <c r="A12" s="246"/>
      <c r="B12" s="246" t="s">
        <v>1202</v>
      </c>
      <c r="C12" s="246" t="s">
        <v>62</v>
      </c>
      <c r="D12" s="246" t="s">
        <v>1203</v>
      </c>
      <c r="E12" s="246" t="s">
        <v>1203</v>
      </c>
      <c r="F12" s="262" t="s">
        <v>1</v>
      </c>
      <c r="G12" s="246" t="s">
        <v>1204</v>
      </c>
      <c r="H12" s="247">
        <v>13</v>
      </c>
      <c r="I12" s="246" t="s">
        <v>582</v>
      </c>
      <c r="J12" s="246" t="s">
        <v>1203</v>
      </c>
      <c r="K12" s="246">
        <v>0</v>
      </c>
      <c r="L12" s="248">
        <v>2800.01</v>
      </c>
      <c r="M12" s="248">
        <v>2825</v>
      </c>
      <c r="N12" s="246" t="s">
        <v>1205</v>
      </c>
      <c r="O12" s="246" t="s">
        <v>1210</v>
      </c>
      <c r="P12" s="246" t="s">
        <v>1211</v>
      </c>
      <c r="Q12" s="246" t="s">
        <v>1210</v>
      </c>
      <c r="R12" s="246" t="s">
        <v>1211</v>
      </c>
      <c r="S12" s="246" t="s">
        <v>1207</v>
      </c>
      <c r="T12" s="246" t="s">
        <v>1208</v>
      </c>
    </row>
    <row r="13" spans="1:20" ht="14.25" hidden="1" customHeight="1">
      <c r="A13" s="246"/>
      <c r="B13" s="246" t="s">
        <v>1202</v>
      </c>
      <c r="C13" s="246" t="s">
        <v>62</v>
      </c>
      <c r="D13" s="246" t="s">
        <v>1203</v>
      </c>
      <c r="E13" s="246" t="s">
        <v>1203</v>
      </c>
      <c r="F13" s="262" t="s">
        <v>1</v>
      </c>
      <c r="G13" s="246" t="s">
        <v>1204</v>
      </c>
      <c r="H13" s="247">
        <v>13</v>
      </c>
      <c r="I13" s="246" t="s">
        <v>582</v>
      </c>
      <c r="J13" s="246" t="s">
        <v>1203</v>
      </c>
      <c r="K13" s="246">
        <v>0</v>
      </c>
      <c r="L13" s="248" t="s">
        <v>1216</v>
      </c>
      <c r="M13" s="248" t="s">
        <v>1217</v>
      </c>
      <c r="N13" s="246" t="s">
        <v>1205</v>
      </c>
      <c r="O13" s="246" t="s">
        <v>1214</v>
      </c>
      <c r="P13" s="246" t="s">
        <v>1215</v>
      </c>
      <c r="Q13" s="246" t="s">
        <v>1214</v>
      </c>
      <c r="R13" s="246" t="s">
        <v>1215</v>
      </c>
      <c r="S13" s="246" t="s">
        <v>1207</v>
      </c>
      <c r="T13" s="246" t="s">
        <v>1208</v>
      </c>
    </row>
    <row r="14" spans="1:20" ht="14.25" hidden="1" customHeight="1">
      <c r="A14" s="246"/>
      <c r="B14" s="246" t="s">
        <v>1202</v>
      </c>
      <c r="C14" s="246" t="s">
        <v>62</v>
      </c>
      <c r="D14" s="246" t="s">
        <v>1203</v>
      </c>
      <c r="E14" s="246" t="s">
        <v>1203</v>
      </c>
      <c r="F14" s="262" t="s">
        <v>1</v>
      </c>
      <c r="G14" s="246" t="s">
        <v>1204</v>
      </c>
      <c r="H14" s="247">
        <v>13</v>
      </c>
      <c r="I14" s="246" t="s">
        <v>591</v>
      </c>
      <c r="J14" s="246" t="s">
        <v>1203</v>
      </c>
      <c r="K14" s="246">
        <v>0</v>
      </c>
      <c r="L14" s="248">
        <v>2735</v>
      </c>
      <c r="M14" s="248">
        <v>2765</v>
      </c>
      <c r="N14" s="246" t="s">
        <v>1205</v>
      </c>
      <c r="O14" s="246" t="s">
        <v>942</v>
      </c>
      <c r="P14" s="246" t="s">
        <v>1206</v>
      </c>
      <c r="Q14" s="246" t="s">
        <v>942</v>
      </c>
      <c r="R14" s="246" t="s">
        <v>1206</v>
      </c>
      <c r="S14" s="246" t="s">
        <v>1207</v>
      </c>
      <c r="T14" s="246" t="s">
        <v>1208</v>
      </c>
    </row>
    <row r="15" spans="1:20" ht="14.25" hidden="1" customHeight="1">
      <c r="A15" s="246"/>
      <c r="B15" s="246" t="s">
        <v>1202</v>
      </c>
      <c r="C15" s="246" t="s">
        <v>62</v>
      </c>
      <c r="D15" s="246" t="s">
        <v>1203</v>
      </c>
      <c r="E15" s="246" t="s">
        <v>1203</v>
      </c>
      <c r="F15" s="262" t="s">
        <v>1</v>
      </c>
      <c r="G15" s="246" t="s">
        <v>1204</v>
      </c>
      <c r="H15" s="247">
        <v>13</v>
      </c>
      <c r="I15" s="246" t="s">
        <v>591</v>
      </c>
      <c r="J15" s="246" t="s">
        <v>1203</v>
      </c>
      <c r="K15" s="246">
        <v>0</v>
      </c>
      <c r="L15" s="248">
        <v>2725</v>
      </c>
      <c r="M15" s="248">
        <v>2734.99</v>
      </c>
      <c r="N15" s="246" t="s">
        <v>1205</v>
      </c>
      <c r="O15" s="246" t="s">
        <v>943</v>
      </c>
      <c r="P15" s="246" t="s">
        <v>1209</v>
      </c>
      <c r="Q15" s="246" t="s">
        <v>943</v>
      </c>
      <c r="R15" s="246" t="s">
        <v>1209</v>
      </c>
      <c r="S15" s="246" t="s">
        <v>1207</v>
      </c>
      <c r="T15" s="246" t="s">
        <v>1208</v>
      </c>
    </row>
    <row r="16" spans="1:20" ht="14.25" hidden="1" customHeight="1">
      <c r="A16" s="246"/>
      <c r="B16" s="246" t="s">
        <v>1202</v>
      </c>
      <c r="C16" s="246" t="s">
        <v>62</v>
      </c>
      <c r="D16" s="246" t="s">
        <v>1203</v>
      </c>
      <c r="E16" s="246" t="s">
        <v>1203</v>
      </c>
      <c r="F16" s="262" t="s">
        <v>1</v>
      </c>
      <c r="G16" s="246" t="s">
        <v>1204</v>
      </c>
      <c r="H16" s="247">
        <v>13</v>
      </c>
      <c r="I16" s="246" t="s">
        <v>591</v>
      </c>
      <c r="J16" s="246" t="s">
        <v>1203</v>
      </c>
      <c r="K16" s="246">
        <v>0</v>
      </c>
      <c r="L16" s="248">
        <v>2765.01</v>
      </c>
      <c r="M16" s="248">
        <v>2775</v>
      </c>
      <c r="N16" s="246" t="s">
        <v>1205</v>
      </c>
      <c r="O16" s="246" t="s">
        <v>943</v>
      </c>
      <c r="P16" s="246" t="s">
        <v>1209</v>
      </c>
      <c r="Q16" s="246" t="s">
        <v>943</v>
      </c>
      <c r="R16" s="246" t="s">
        <v>1209</v>
      </c>
      <c r="S16" s="246" t="s">
        <v>1207</v>
      </c>
      <c r="T16" s="246" t="s">
        <v>1208</v>
      </c>
    </row>
    <row r="17" spans="1:20" ht="14.25" hidden="1" customHeight="1">
      <c r="A17" s="246"/>
      <c r="B17" s="246" t="s">
        <v>1202</v>
      </c>
      <c r="C17" s="246" t="s">
        <v>62</v>
      </c>
      <c r="D17" s="246" t="s">
        <v>1203</v>
      </c>
      <c r="E17" s="246" t="s">
        <v>1203</v>
      </c>
      <c r="F17" s="262" t="s">
        <v>1</v>
      </c>
      <c r="G17" s="246" t="s">
        <v>1204</v>
      </c>
      <c r="H17" s="247">
        <v>13</v>
      </c>
      <c r="I17" s="246" t="s">
        <v>591</v>
      </c>
      <c r="J17" s="246" t="s">
        <v>1203</v>
      </c>
      <c r="K17" s="246">
        <v>0</v>
      </c>
      <c r="L17" s="248">
        <v>2700</v>
      </c>
      <c r="M17" s="248">
        <v>2724.99</v>
      </c>
      <c r="N17" s="246" t="s">
        <v>1205</v>
      </c>
      <c r="O17" s="246" t="s">
        <v>1210</v>
      </c>
      <c r="P17" s="246" t="s">
        <v>1211</v>
      </c>
      <c r="Q17" s="246" t="s">
        <v>1210</v>
      </c>
      <c r="R17" s="246" t="s">
        <v>1211</v>
      </c>
      <c r="S17" s="246" t="s">
        <v>1207</v>
      </c>
      <c r="T17" s="246" t="s">
        <v>1208</v>
      </c>
    </row>
    <row r="18" spans="1:20" ht="14.25" hidden="1" customHeight="1">
      <c r="A18" s="246"/>
      <c r="B18" s="246" t="s">
        <v>1202</v>
      </c>
      <c r="C18" s="246" t="s">
        <v>62</v>
      </c>
      <c r="D18" s="246" t="s">
        <v>1203</v>
      </c>
      <c r="E18" s="246" t="s">
        <v>1203</v>
      </c>
      <c r="F18" s="262" t="s">
        <v>1</v>
      </c>
      <c r="G18" s="246" t="s">
        <v>1204</v>
      </c>
      <c r="H18" s="247">
        <v>13</v>
      </c>
      <c r="I18" s="246" t="s">
        <v>591</v>
      </c>
      <c r="J18" s="246" t="s">
        <v>1203</v>
      </c>
      <c r="K18" s="246">
        <v>0</v>
      </c>
      <c r="L18" s="248">
        <v>2775.01</v>
      </c>
      <c r="M18" s="248">
        <v>2800</v>
      </c>
      <c r="N18" s="246" t="s">
        <v>1205</v>
      </c>
      <c r="O18" s="246" t="s">
        <v>1210</v>
      </c>
      <c r="P18" s="246" t="s">
        <v>1211</v>
      </c>
      <c r="Q18" s="246" t="s">
        <v>1210</v>
      </c>
      <c r="R18" s="246" t="s">
        <v>1211</v>
      </c>
      <c r="S18" s="246" t="s">
        <v>1207</v>
      </c>
      <c r="T18" s="246" t="s">
        <v>1208</v>
      </c>
    </row>
    <row r="19" spans="1:20" ht="14.1" hidden="1" customHeight="1">
      <c r="A19" s="246"/>
      <c r="B19" s="246" t="s">
        <v>1202</v>
      </c>
      <c r="C19" s="246" t="s">
        <v>62</v>
      </c>
      <c r="D19" s="246" t="s">
        <v>1203</v>
      </c>
      <c r="E19" s="246" t="s">
        <v>1203</v>
      </c>
      <c r="F19" s="262" t="s">
        <v>1</v>
      </c>
      <c r="G19" s="246" t="s">
        <v>1204</v>
      </c>
      <c r="H19" s="247">
        <v>13</v>
      </c>
      <c r="I19" s="246" t="s">
        <v>591</v>
      </c>
      <c r="J19" s="246" t="s">
        <v>1203</v>
      </c>
      <c r="K19" s="246">
        <v>0</v>
      </c>
      <c r="L19" s="248" t="s">
        <v>1218</v>
      </c>
      <c r="M19" s="248" t="s">
        <v>1219</v>
      </c>
      <c r="N19" s="246" t="s">
        <v>1205</v>
      </c>
      <c r="O19" s="246" t="s">
        <v>1214</v>
      </c>
      <c r="P19" s="246" t="s">
        <v>1215</v>
      </c>
      <c r="Q19" s="246" t="s">
        <v>1214</v>
      </c>
      <c r="R19" s="246" t="s">
        <v>1215</v>
      </c>
      <c r="S19" s="246" t="s">
        <v>1207</v>
      </c>
      <c r="T19" s="246" t="s">
        <v>1208</v>
      </c>
    </row>
    <row r="20" spans="1:20" ht="14.25" hidden="1" customHeight="1">
      <c r="A20" s="246"/>
      <c r="B20" s="246" t="s">
        <v>1220</v>
      </c>
      <c r="C20" s="246" t="s">
        <v>62</v>
      </c>
      <c r="D20" s="246" t="s">
        <v>1203</v>
      </c>
      <c r="E20" s="246" t="s">
        <v>1203</v>
      </c>
      <c r="F20" s="262" t="s">
        <v>1</v>
      </c>
      <c r="G20" s="246" t="s">
        <v>1204</v>
      </c>
      <c r="H20" s="247">
        <v>17</v>
      </c>
      <c r="I20" s="246" t="s">
        <v>581</v>
      </c>
      <c r="J20" s="246" t="s">
        <v>1203</v>
      </c>
      <c r="K20" s="246">
        <v>0</v>
      </c>
      <c r="L20" s="248">
        <v>10.01</v>
      </c>
      <c r="M20" s="248">
        <v>20</v>
      </c>
      <c r="N20" s="246" t="s">
        <v>1221</v>
      </c>
      <c r="O20" s="246" t="s">
        <v>942</v>
      </c>
      <c r="P20" s="246" t="s">
        <v>1206</v>
      </c>
      <c r="Q20" s="246" t="s">
        <v>942</v>
      </c>
      <c r="R20" s="246" t="s">
        <v>1206</v>
      </c>
      <c r="S20" s="246" t="s">
        <v>1207</v>
      </c>
      <c r="T20" s="246" t="s">
        <v>1208</v>
      </c>
    </row>
    <row r="21" spans="1:20" ht="14.25" hidden="1" customHeight="1">
      <c r="A21" s="246"/>
      <c r="B21" s="246" t="s">
        <v>1220</v>
      </c>
      <c r="C21" s="246" t="s">
        <v>62</v>
      </c>
      <c r="D21" s="246" t="s">
        <v>1203</v>
      </c>
      <c r="E21" s="246" t="s">
        <v>1203</v>
      </c>
      <c r="F21" s="262" t="s">
        <v>1</v>
      </c>
      <c r="G21" s="246" t="s">
        <v>1204</v>
      </c>
      <c r="H21" s="247">
        <v>17</v>
      </c>
      <c r="I21" s="246" t="s">
        <v>581</v>
      </c>
      <c r="J21" s="246" t="s">
        <v>1203</v>
      </c>
      <c r="K21" s="246">
        <v>0</v>
      </c>
      <c r="L21" s="248">
        <v>5.01</v>
      </c>
      <c r="M21" s="248">
        <v>10</v>
      </c>
      <c r="N21" s="246" t="s">
        <v>1221</v>
      </c>
      <c r="O21" s="246" t="s">
        <v>943</v>
      </c>
      <c r="P21" s="246" t="s">
        <v>1209</v>
      </c>
      <c r="Q21" s="246" t="s">
        <v>943</v>
      </c>
      <c r="R21" s="246" t="s">
        <v>1209</v>
      </c>
      <c r="S21" s="246" t="s">
        <v>1207</v>
      </c>
      <c r="T21" s="246" t="s">
        <v>1208</v>
      </c>
    </row>
    <row r="22" spans="1:20" ht="14.25" hidden="1" customHeight="1">
      <c r="A22" s="246"/>
      <c r="B22" s="246" t="s">
        <v>1220</v>
      </c>
      <c r="C22" s="246" t="s">
        <v>62</v>
      </c>
      <c r="D22" s="246" t="s">
        <v>1203</v>
      </c>
      <c r="E22" s="246" t="s">
        <v>1203</v>
      </c>
      <c r="F22" s="262" t="s">
        <v>1</v>
      </c>
      <c r="G22" s="246" t="s">
        <v>1204</v>
      </c>
      <c r="H22" s="247">
        <v>17</v>
      </c>
      <c r="I22" s="246" t="s">
        <v>581</v>
      </c>
      <c r="J22" s="246" t="s">
        <v>1203</v>
      </c>
      <c r="K22" s="246">
        <v>0</v>
      </c>
      <c r="L22" s="248">
        <v>2.0099999999999998</v>
      </c>
      <c r="M22" s="248">
        <v>5</v>
      </c>
      <c r="N22" s="246" t="s">
        <v>1221</v>
      </c>
      <c r="O22" s="246" t="s">
        <v>1210</v>
      </c>
      <c r="P22" s="246" t="s">
        <v>1211</v>
      </c>
      <c r="Q22" s="246" t="s">
        <v>1210</v>
      </c>
      <c r="R22" s="246" t="s">
        <v>1211</v>
      </c>
      <c r="S22" s="246" t="s">
        <v>1207</v>
      </c>
      <c r="T22" s="246" t="s">
        <v>1208</v>
      </c>
    </row>
    <row r="23" spans="1:20" ht="14.25" hidden="1" customHeight="1">
      <c r="A23" s="246"/>
      <c r="B23" s="246" t="s">
        <v>1220</v>
      </c>
      <c r="C23" s="246" t="s">
        <v>62</v>
      </c>
      <c r="D23" s="246" t="s">
        <v>1203</v>
      </c>
      <c r="E23" s="246" t="s">
        <v>1203</v>
      </c>
      <c r="F23" s="262" t="s">
        <v>1</v>
      </c>
      <c r="G23" s="246" t="s">
        <v>1204</v>
      </c>
      <c r="H23" s="247">
        <v>17</v>
      </c>
      <c r="I23" s="246" t="s">
        <v>581</v>
      </c>
      <c r="J23" s="246" t="s">
        <v>1203</v>
      </c>
      <c r="K23" s="246">
        <v>0</v>
      </c>
      <c r="L23" s="248">
        <v>0</v>
      </c>
      <c r="M23" s="248">
        <v>2</v>
      </c>
      <c r="N23" s="246" t="s">
        <v>1221</v>
      </c>
      <c r="O23" s="246" t="s">
        <v>1214</v>
      </c>
      <c r="P23" s="246" t="s">
        <v>1215</v>
      </c>
      <c r="Q23" s="246" t="s">
        <v>1214</v>
      </c>
      <c r="R23" s="246" t="s">
        <v>1215</v>
      </c>
      <c r="S23" s="246" t="s">
        <v>1207</v>
      </c>
      <c r="T23" s="246" t="s">
        <v>1208</v>
      </c>
    </row>
    <row r="24" spans="1:20" ht="14.25" hidden="1" customHeight="1">
      <c r="A24" s="246"/>
      <c r="B24" s="246" t="s">
        <v>1222</v>
      </c>
      <c r="C24" s="246" t="s">
        <v>62</v>
      </c>
      <c r="D24" s="246" t="s">
        <v>1203</v>
      </c>
      <c r="E24" s="246" t="s">
        <v>1203</v>
      </c>
      <c r="F24" s="262" t="s">
        <v>1</v>
      </c>
      <c r="G24" s="246" t="s">
        <v>1204</v>
      </c>
      <c r="H24" s="247">
        <v>17</v>
      </c>
      <c r="I24" s="246" t="s">
        <v>582</v>
      </c>
      <c r="J24" s="246" t="s">
        <v>1203</v>
      </c>
      <c r="K24" s="246">
        <v>0</v>
      </c>
      <c r="L24" s="248">
        <v>10.01</v>
      </c>
      <c r="M24" s="248">
        <v>20</v>
      </c>
      <c r="N24" s="246" t="s">
        <v>1221</v>
      </c>
      <c r="O24" s="246" t="s">
        <v>942</v>
      </c>
      <c r="P24" s="246" t="s">
        <v>1206</v>
      </c>
      <c r="Q24" s="246" t="s">
        <v>942</v>
      </c>
      <c r="R24" s="246" t="s">
        <v>1206</v>
      </c>
      <c r="S24" s="246" t="s">
        <v>1207</v>
      </c>
      <c r="T24" s="246" t="s">
        <v>1208</v>
      </c>
    </row>
    <row r="25" spans="1:20" ht="14.25" hidden="1" customHeight="1">
      <c r="A25" s="246"/>
      <c r="B25" s="246" t="s">
        <v>1222</v>
      </c>
      <c r="C25" s="246" t="s">
        <v>62</v>
      </c>
      <c r="D25" s="246" t="s">
        <v>1203</v>
      </c>
      <c r="E25" s="246" t="s">
        <v>1203</v>
      </c>
      <c r="F25" s="262" t="s">
        <v>1</v>
      </c>
      <c r="G25" s="246" t="s">
        <v>1204</v>
      </c>
      <c r="H25" s="247">
        <v>17</v>
      </c>
      <c r="I25" s="246" t="s">
        <v>582</v>
      </c>
      <c r="J25" s="246" t="s">
        <v>1203</v>
      </c>
      <c r="K25" s="246">
        <v>0</v>
      </c>
      <c r="L25" s="248">
        <v>5.01</v>
      </c>
      <c r="M25" s="248">
        <v>10</v>
      </c>
      <c r="N25" s="246" t="s">
        <v>1221</v>
      </c>
      <c r="O25" s="246" t="s">
        <v>943</v>
      </c>
      <c r="P25" s="246" t="s">
        <v>1209</v>
      </c>
      <c r="Q25" s="246" t="s">
        <v>943</v>
      </c>
      <c r="R25" s="246" t="s">
        <v>1209</v>
      </c>
      <c r="S25" s="246" t="s">
        <v>1207</v>
      </c>
      <c r="T25" s="246" t="s">
        <v>1208</v>
      </c>
    </row>
    <row r="26" spans="1:20" ht="14.25" hidden="1" customHeight="1">
      <c r="A26" s="246"/>
      <c r="B26" s="246" t="s">
        <v>1222</v>
      </c>
      <c r="C26" s="246" t="s">
        <v>62</v>
      </c>
      <c r="D26" s="246" t="s">
        <v>1203</v>
      </c>
      <c r="E26" s="246" t="s">
        <v>1203</v>
      </c>
      <c r="F26" s="262" t="s">
        <v>1</v>
      </c>
      <c r="G26" s="246" t="s">
        <v>1204</v>
      </c>
      <c r="H26" s="247">
        <v>17</v>
      </c>
      <c r="I26" s="246" t="s">
        <v>582</v>
      </c>
      <c r="J26" s="246" t="s">
        <v>1203</v>
      </c>
      <c r="K26" s="246">
        <v>0</v>
      </c>
      <c r="L26" s="248">
        <v>2.0099999999999998</v>
      </c>
      <c r="M26" s="248">
        <v>5</v>
      </c>
      <c r="N26" s="246" t="s">
        <v>1221</v>
      </c>
      <c r="O26" s="246" t="s">
        <v>1210</v>
      </c>
      <c r="P26" s="246" t="s">
        <v>1211</v>
      </c>
      <c r="Q26" s="246" t="s">
        <v>1210</v>
      </c>
      <c r="R26" s="246" t="s">
        <v>1211</v>
      </c>
      <c r="S26" s="246" t="s">
        <v>1207</v>
      </c>
      <c r="T26" s="246" t="s">
        <v>1208</v>
      </c>
    </row>
    <row r="27" spans="1:20" ht="14.25" hidden="1" customHeight="1">
      <c r="A27" s="246"/>
      <c r="B27" s="246" t="s">
        <v>1222</v>
      </c>
      <c r="C27" s="246" t="s">
        <v>62</v>
      </c>
      <c r="D27" s="246" t="s">
        <v>1203</v>
      </c>
      <c r="E27" s="246" t="s">
        <v>1203</v>
      </c>
      <c r="F27" s="262" t="s">
        <v>1</v>
      </c>
      <c r="G27" s="246" t="s">
        <v>1204</v>
      </c>
      <c r="H27" s="247">
        <v>17</v>
      </c>
      <c r="I27" s="246" t="s">
        <v>582</v>
      </c>
      <c r="J27" s="246" t="s">
        <v>1203</v>
      </c>
      <c r="K27" s="246">
        <v>0</v>
      </c>
      <c r="L27" s="248">
        <v>0</v>
      </c>
      <c r="M27" s="248">
        <v>2</v>
      </c>
      <c r="N27" s="246" t="s">
        <v>1221</v>
      </c>
      <c r="O27" s="246" t="s">
        <v>1214</v>
      </c>
      <c r="P27" s="246" t="s">
        <v>1215</v>
      </c>
      <c r="Q27" s="246" t="s">
        <v>1214</v>
      </c>
      <c r="R27" s="246" t="s">
        <v>1215</v>
      </c>
      <c r="S27" s="246" t="s">
        <v>1207</v>
      </c>
      <c r="T27" s="246" t="s">
        <v>1208</v>
      </c>
    </row>
    <row r="28" spans="1:20" ht="14.25" hidden="1" customHeight="1">
      <c r="A28" s="246"/>
      <c r="B28" s="246" t="s">
        <v>1223</v>
      </c>
      <c r="C28" s="246" t="s">
        <v>62</v>
      </c>
      <c r="D28" s="246" t="s">
        <v>1203</v>
      </c>
      <c r="E28" s="246" t="s">
        <v>1203</v>
      </c>
      <c r="F28" s="262" t="s">
        <v>1</v>
      </c>
      <c r="G28" s="246" t="s">
        <v>1204</v>
      </c>
      <c r="H28" s="247">
        <v>20</v>
      </c>
      <c r="I28" s="246" t="s">
        <v>581</v>
      </c>
      <c r="J28" s="246" t="s">
        <v>1203</v>
      </c>
      <c r="K28" s="246">
        <v>0</v>
      </c>
      <c r="L28" s="248">
        <v>0</v>
      </c>
      <c r="M28" s="248">
        <v>0.5</v>
      </c>
      <c r="N28" s="246" t="s">
        <v>1221</v>
      </c>
      <c r="O28" s="246" t="s">
        <v>942</v>
      </c>
      <c r="P28" s="246" t="s">
        <v>1206</v>
      </c>
      <c r="Q28" s="246" t="s">
        <v>942</v>
      </c>
      <c r="R28" s="246" t="s">
        <v>1206</v>
      </c>
      <c r="S28" s="246" t="s">
        <v>1207</v>
      </c>
      <c r="T28" s="246" t="s">
        <v>1208</v>
      </c>
    </row>
    <row r="29" spans="1:20" ht="14.25" hidden="1" customHeight="1">
      <c r="A29" s="246"/>
      <c r="B29" s="246" t="s">
        <v>1223</v>
      </c>
      <c r="C29" s="246" t="s">
        <v>62</v>
      </c>
      <c r="D29" s="246" t="s">
        <v>1203</v>
      </c>
      <c r="E29" s="246" t="s">
        <v>1203</v>
      </c>
      <c r="F29" s="262" t="s">
        <v>1</v>
      </c>
      <c r="G29" s="246" t="s">
        <v>1204</v>
      </c>
      <c r="H29" s="247">
        <v>20</v>
      </c>
      <c r="I29" s="246" t="s">
        <v>581</v>
      </c>
      <c r="J29" s="246" t="s">
        <v>1203</v>
      </c>
      <c r="K29" s="246">
        <v>0</v>
      </c>
      <c r="L29" s="248">
        <v>0.51</v>
      </c>
      <c r="M29" s="248">
        <v>1</v>
      </c>
      <c r="N29" s="246" t="s">
        <v>1221</v>
      </c>
      <c r="O29" s="246" t="s">
        <v>943</v>
      </c>
      <c r="P29" s="246" t="s">
        <v>1209</v>
      </c>
      <c r="Q29" s="246" t="s">
        <v>943</v>
      </c>
      <c r="R29" s="246" t="s">
        <v>1209</v>
      </c>
      <c r="S29" s="246" t="s">
        <v>1207</v>
      </c>
      <c r="T29" s="246" t="s">
        <v>1208</v>
      </c>
    </row>
    <row r="30" spans="1:20" ht="14.25" hidden="1" customHeight="1">
      <c r="A30" s="246"/>
      <c r="B30" s="246" t="s">
        <v>1223</v>
      </c>
      <c r="C30" s="246" t="s">
        <v>62</v>
      </c>
      <c r="D30" s="246" t="s">
        <v>1203</v>
      </c>
      <c r="E30" s="246" t="s">
        <v>1203</v>
      </c>
      <c r="F30" s="262" t="s">
        <v>1</v>
      </c>
      <c r="G30" s="246" t="s">
        <v>1204</v>
      </c>
      <c r="H30" s="247">
        <v>20</v>
      </c>
      <c r="I30" s="246" t="s">
        <v>581</v>
      </c>
      <c r="J30" s="246" t="s">
        <v>1203</v>
      </c>
      <c r="K30" s="246">
        <v>0</v>
      </c>
      <c r="L30" s="248">
        <v>1.01</v>
      </c>
      <c r="M30" s="248">
        <v>1.5</v>
      </c>
      <c r="N30" s="246" t="s">
        <v>1221</v>
      </c>
      <c r="O30" s="246" t="s">
        <v>1210</v>
      </c>
      <c r="P30" s="246" t="s">
        <v>1211</v>
      </c>
      <c r="Q30" s="246" t="s">
        <v>1210</v>
      </c>
      <c r="R30" s="246" t="s">
        <v>1211</v>
      </c>
      <c r="S30" s="246" t="s">
        <v>1207</v>
      </c>
      <c r="T30" s="246" t="s">
        <v>1208</v>
      </c>
    </row>
    <row r="31" spans="1:20" ht="14.25" hidden="1" customHeight="1">
      <c r="A31" s="246"/>
      <c r="B31" s="246" t="s">
        <v>1223</v>
      </c>
      <c r="C31" s="246" t="s">
        <v>62</v>
      </c>
      <c r="D31" s="246" t="s">
        <v>1203</v>
      </c>
      <c r="E31" s="246" t="s">
        <v>1203</v>
      </c>
      <c r="F31" s="262" t="s">
        <v>1</v>
      </c>
      <c r="G31" s="246" t="s">
        <v>1204</v>
      </c>
      <c r="H31" s="247">
        <v>20</v>
      </c>
      <c r="I31" s="246" t="s">
        <v>581</v>
      </c>
      <c r="J31" s="246" t="s">
        <v>1203</v>
      </c>
      <c r="K31" s="246">
        <v>0</v>
      </c>
      <c r="L31" s="248">
        <v>1.51</v>
      </c>
      <c r="M31" s="248">
        <v>100</v>
      </c>
      <c r="N31" s="246" t="s">
        <v>1221</v>
      </c>
      <c r="O31" s="246" t="s">
        <v>1214</v>
      </c>
      <c r="P31" s="246" t="s">
        <v>1215</v>
      </c>
      <c r="Q31" s="246" t="s">
        <v>1214</v>
      </c>
      <c r="R31" s="246" t="s">
        <v>1215</v>
      </c>
      <c r="S31" s="246" t="s">
        <v>1207</v>
      </c>
      <c r="T31" s="246" t="s">
        <v>1208</v>
      </c>
    </row>
    <row r="32" spans="1:20" ht="14.25" hidden="1" customHeight="1">
      <c r="A32" s="246"/>
      <c r="B32" s="246" t="s">
        <v>1223</v>
      </c>
      <c r="C32" s="246" t="s">
        <v>62</v>
      </c>
      <c r="D32" s="246" t="s">
        <v>1203</v>
      </c>
      <c r="E32" s="246" t="s">
        <v>1203</v>
      </c>
      <c r="F32" s="262" t="s">
        <v>1</v>
      </c>
      <c r="G32" s="246" t="s">
        <v>1204</v>
      </c>
      <c r="H32" s="247">
        <v>20</v>
      </c>
      <c r="I32" s="246" t="s">
        <v>582</v>
      </c>
      <c r="J32" s="246" t="s">
        <v>1203</v>
      </c>
      <c r="K32" s="246">
        <v>0</v>
      </c>
      <c r="L32" s="248">
        <v>0</v>
      </c>
      <c r="M32" s="248">
        <v>0.5</v>
      </c>
      <c r="N32" s="246" t="s">
        <v>1221</v>
      </c>
      <c r="O32" s="246" t="s">
        <v>942</v>
      </c>
      <c r="P32" s="246" t="s">
        <v>1206</v>
      </c>
      <c r="Q32" s="246" t="s">
        <v>942</v>
      </c>
      <c r="R32" s="246" t="s">
        <v>1206</v>
      </c>
      <c r="S32" s="246" t="s">
        <v>1207</v>
      </c>
      <c r="T32" s="246" t="s">
        <v>1208</v>
      </c>
    </row>
    <row r="33" spans="1:20" ht="14.25" hidden="1" customHeight="1">
      <c r="A33" s="246"/>
      <c r="B33" s="246" t="s">
        <v>1223</v>
      </c>
      <c r="C33" s="246" t="s">
        <v>62</v>
      </c>
      <c r="D33" s="246" t="s">
        <v>1203</v>
      </c>
      <c r="E33" s="246" t="s">
        <v>1203</v>
      </c>
      <c r="F33" s="262" t="s">
        <v>1</v>
      </c>
      <c r="G33" s="246" t="s">
        <v>1204</v>
      </c>
      <c r="H33" s="247">
        <v>20</v>
      </c>
      <c r="I33" s="246" t="s">
        <v>582</v>
      </c>
      <c r="J33" s="246" t="s">
        <v>1203</v>
      </c>
      <c r="K33" s="246">
        <v>0</v>
      </c>
      <c r="L33" s="248">
        <v>0.51</v>
      </c>
      <c r="M33" s="248">
        <v>1</v>
      </c>
      <c r="N33" s="246" t="s">
        <v>1221</v>
      </c>
      <c r="O33" s="246" t="s">
        <v>943</v>
      </c>
      <c r="P33" s="246" t="s">
        <v>1209</v>
      </c>
      <c r="Q33" s="246" t="s">
        <v>943</v>
      </c>
      <c r="R33" s="246" t="s">
        <v>1209</v>
      </c>
      <c r="S33" s="246" t="s">
        <v>1207</v>
      </c>
      <c r="T33" s="246" t="s">
        <v>1208</v>
      </c>
    </row>
    <row r="34" spans="1:20" ht="14.25" hidden="1" customHeight="1">
      <c r="A34" s="246"/>
      <c r="B34" s="246" t="s">
        <v>1223</v>
      </c>
      <c r="C34" s="246" t="s">
        <v>62</v>
      </c>
      <c r="D34" s="246" t="s">
        <v>1203</v>
      </c>
      <c r="E34" s="246" t="s">
        <v>1203</v>
      </c>
      <c r="F34" s="262" t="s">
        <v>1</v>
      </c>
      <c r="G34" s="246" t="s">
        <v>1204</v>
      </c>
      <c r="H34" s="247">
        <v>20</v>
      </c>
      <c r="I34" s="246" t="s">
        <v>582</v>
      </c>
      <c r="J34" s="246" t="s">
        <v>1203</v>
      </c>
      <c r="K34" s="246">
        <v>0</v>
      </c>
      <c r="L34" s="248">
        <v>1.01</v>
      </c>
      <c r="M34" s="248">
        <v>1.5</v>
      </c>
      <c r="N34" s="246" t="s">
        <v>1221</v>
      </c>
      <c r="O34" s="246" t="s">
        <v>1210</v>
      </c>
      <c r="P34" s="246" t="s">
        <v>1211</v>
      </c>
      <c r="Q34" s="246" t="s">
        <v>1210</v>
      </c>
      <c r="R34" s="246" t="s">
        <v>1211</v>
      </c>
      <c r="S34" s="246" t="s">
        <v>1207</v>
      </c>
      <c r="T34" s="246" t="s">
        <v>1208</v>
      </c>
    </row>
    <row r="35" spans="1:20" ht="14.25" hidden="1" customHeight="1">
      <c r="A35" s="246"/>
      <c r="B35" s="246" t="s">
        <v>1223</v>
      </c>
      <c r="C35" s="246" t="s">
        <v>62</v>
      </c>
      <c r="D35" s="246" t="s">
        <v>1203</v>
      </c>
      <c r="E35" s="246" t="s">
        <v>1203</v>
      </c>
      <c r="F35" s="262" t="s">
        <v>1</v>
      </c>
      <c r="G35" s="246" t="s">
        <v>1204</v>
      </c>
      <c r="H35" s="247">
        <v>20</v>
      </c>
      <c r="I35" s="246" t="s">
        <v>582</v>
      </c>
      <c r="J35" s="246" t="s">
        <v>1203</v>
      </c>
      <c r="K35" s="246">
        <v>0</v>
      </c>
      <c r="L35" s="248">
        <v>1.51</v>
      </c>
      <c r="M35" s="248">
        <v>100</v>
      </c>
      <c r="N35" s="246" t="s">
        <v>1221</v>
      </c>
      <c r="O35" s="246" t="s">
        <v>1214</v>
      </c>
      <c r="P35" s="246" t="s">
        <v>1215</v>
      </c>
      <c r="Q35" s="246" t="s">
        <v>1214</v>
      </c>
      <c r="R35" s="246" t="s">
        <v>1215</v>
      </c>
      <c r="S35" s="246" t="s">
        <v>1207</v>
      </c>
      <c r="T35" s="246" t="s">
        <v>1208</v>
      </c>
    </row>
    <row r="36" spans="1:20" ht="14.25" hidden="1" customHeight="1">
      <c r="A36" s="246"/>
      <c r="B36" s="246" t="s">
        <v>1223</v>
      </c>
      <c r="C36" s="246" t="s">
        <v>62</v>
      </c>
      <c r="D36" s="246" t="s">
        <v>1203</v>
      </c>
      <c r="E36" s="246" t="s">
        <v>1203</v>
      </c>
      <c r="F36" s="262" t="s">
        <v>1</v>
      </c>
      <c r="G36" s="246" t="s">
        <v>1204</v>
      </c>
      <c r="H36" s="247">
        <v>20</v>
      </c>
      <c r="I36" s="246" t="s">
        <v>591</v>
      </c>
      <c r="J36" s="246" t="s">
        <v>1203</v>
      </c>
      <c r="K36" s="246">
        <v>0</v>
      </c>
      <c r="L36" s="248">
        <v>0</v>
      </c>
      <c r="M36" s="248">
        <v>0.5</v>
      </c>
      <c r="N36" s="246" t="s">
        <v>1221</v>
      </c>
      <c r="O36" s="246" t="s">
        <v>942</v>
      </c>
      <c r="P36" s="246" t="s">
        <v>1206</v>
      </c>
      <c r="Q36" s="246" t="s">
        <v>942</v>
      </c>
      <c r="R36" s="246" t="s">
        <v>1206</v>
      </c>
      <c r="S36" s="246" t="s">
        <v>1207</v>
      </c>
      <c r="T36" s="246" t="s">
        <v>1208</v>
      </c>
    </row>
    <row r="37" spans="1:20" ht="14.25" hidden="1" customHeight="1">
      <c r="A37" s="246"/>
      <c r="B37" s="246" t="s">
        <v>1223</v>
      </c>
      <c r="C37" s="246" t="s">
        <v>62</v>
      </c>
      <c r="D37" s="246" t="s">
        <v>1203</v>
      </c>
      <c r="E37" s="246" t="s">
        <v>1203</v>
      </c>
      <c r="F37" s="262" t="s">
        <v>1</v>
      </c>
      <c r="G37" s="246" t="s">
        <v>1204</v>
      </c>
      <c r="H37" s="247">
        <v>20</v>
      </c>
      <c r="I37" s="246" t="s">
        <v>591</v>
      </c>
      <c r="J37" s="246" t="s">
        <v>1203</v>
      </c>
      <c r="K37" s="246">
        <v>0</v>
      </c>
      <c r="L37" s="248">
        <v>0.51</v>
      </c>
      <c r="M37" s="248">
        <v>1</v>
      </c>
      <c r="N37" s="246" t="s">
        <v>1221</v>
      </c>
      <c r="O37" s="246" t="s">
        <v>943</v>
      </c>
      <c r="P37" s="246" t="s">
        <v>1209</v>
      </c>
      <c r="Q37" s="246" t="s">
        <v>943</v>
      </c>
      <c r="R37" s="246" t="s">
        <v>1209</v>
      </c>
      <c r="S37" s="246" t="s">
        <v>1207</v>
      </c>
      <c r="T37" s="246" t="s">
        <v>1208</v>
      </c>
    </row>
    <row r="38" spans="1:20" ht="14.25" hidden="1" customHeight="1">
      <c r="A38" s="246"/>
      <c r="B38" s="246" t="s">
        <v>1223</v>
      </c>
      <c r="C38" s="246" t="s">
        <v>62</v>
      </c>
      <c r="D38" s="246" t="s">
        <v>1203</v>
      </c>
      <c r="E38" s="246" t="s">
        <v>1203</v>
      </c>
      <c r="F38" s="262" t="s">
        <v>1</v>
      </c>
      <c r="G38" s="246" t="s">
        <v>1204</v>
      </c>
      <c r="H38" s="247">
        <v>20</v>
      </c>
      <c r="I38" s="246" t="s">
        <v>591</v>
      </c>
      <c r="J38" s="246" t="s">
        <v>1203</v>
      </c>
      <c r="K38" s="246">
        <v>0</v>
      </c>
      <c r="L38" s="248">
        <v>1.01</v>
      </c>
      <c r="M38" s="248">
        <v>1.5</v>
      </c>
      <c r="N38" s="246" t="s">
        <v>1221</v>
      </c>
      <c r="O38" s="246" t="s">
        <v>1210</v>
      </c>
      <c r="P38" s="246" t="s">
        <v>1211</v>
      </c>
      <c r="Q38" s="246" t="s">
        <v>1210</v>
      </c>
      <c r="R38" s="246" t="s">
        <v>1211</v>
      </c>
      <c r="S38" s="246" t="s">
        <v>1207</v>
      </c>
      <c r="T38" s="246" t="s">
        <v>1208</v>
      </c>
    </row>
    <row r="39" spans="1:20" ht="14.25" hidden="1" customHeight="1">
      <c r="A39" s="246"/>
      <c r="B39" s="246" t="s">
        <v>1223</v>
      </c>
      <c r="C39" s="246" t="s">
        <v>62</v>
      </c>
      <c r="D39" s="246" t="s">
        <v>1203</v>
      </c>
      <c r="E39" s="246" t="s">
        <v>1203</v>
      </c>
      <c r="F39" s="262" t="s">
        <v>1</v>
      </c>
      <c r="G39" s="246" t="s">
        <v>1204</v>
      </c>
      <c r="H39" s="247">
        <v>20</v>
      </c>
      <c r="I39" s="246" t="s">
        <v>591</v>
      </c>
      <c r="J39" s="246" t="s">
        <v>1203</v>
      </c>
      <c r="K39" s="246">
        <v>0</v>
      </c>
      <c r="L39" s="248">
        <v>1.51</v>
      </c>
      <c r="M39" s="248">
        <v>100</v>
      </c>
      <c r="N39" s="246" t="s">
        <v>1221</v>
      </c>
      <c r="O39" s="246" t="s">
        <v>1214</v>
      </c>
      <c r="P39" s="246" t="s">
        <v>1215</v>
      </c>
      <c r="Q39" s="246" t="s">
        <v>1214</v>
      </c>
      <c r="R39" s="246" t="s">
        <v>1215</v>
      </c>
      <c r="S39" s="246" t="s">
        <v>1207</v>
      </c>
      <c r="T39" s="246" t="s">
        <v>1208</v>
      </c>
    </row>
    <row r="40" spans="1:20" ht="14.25" hidden="1" customHeight="1">
      <c r="A40" s="246"/>
      <c r="B40" s="246" t="s">
        <v>1223</v>
      </c>
      <c r="C40" s="246" t="s">
        <v>62</v>
      </c>
      <c r="D40" s="246" t="s">
        <v>1203</v>
      </c>
      <c r="E40" s="246" t="s">
        <v>1203</v>
      </c>
      <c r="F40" s="262" t="s">
        <v>1</v>
      </c>
      <c r="G40" s="246" t="s">
        <v>1204</v>
      </c>
      <c r="H40" s="247">
        <v>20</v>
      </c>
      <c r="I40" s="246" t="s">
        <v>604</v>
      </c>
      <c r="J40" s="246" t="s">
        <v>1203</v>
      </c>
      <c r="K40" s="246">
        <v>0</v>
      </c>
      <c r="L40" s="248">
        <v>0</v>
      </c>
      <c r="M40" s="248">
        <v>0.5</v>
      </c>
      <c r="N40" s="246" t="s">
        <v>1221</v>
      </c>
      <c r="O40" s="246" t="s">
        <v>942</v>
      </c>
      <c r="P40" s="246" t="s">
        <v>1206</v>
      </c>
      <c r="Q40" s="246" t="s">
        <v>942</v>
      </c>
      <c r="R40" s="246" t="s">
        <v>1206</v>
      </c>
      <c r="S40" s="246" t="s">
        <v>1207</v>
      </c>
      <c r="T40" s="246" t="s">
        <v>1208</v>
      </c>
    </row>
    <row r="41" spans="1:20" ht="14.25" hidden="1" customHeight="1">
      <c r="A41" s="246"/>
      <c r="B41" s="246" t="s">
        <v>1223</v>
      </c>
      <c r="C41" s="246" t="s">
        <v>62</v>
      </c>
      <c r="D41" s="246" t="s">
        <v>1203</v>
      </c>
      <c r="E41" s="246" t="s">
        <v>1203</v>
      </c>
      <c r="F41" s="262" t="s">
        <v>1</v>
      </c>
      <c r="G41" s="246" t="s">
        <v>1204</v>
      </c>
      <c r="H41" s="247">
        <v>20</v>
      </c>
      <c r="I41" s="246" t="s">
        <v>604</v>
      </c>
      <c r="J41" s="246" t="s">
        <v>1203</v>
      </c>
      <c r="K41" s="246">
        <v>0</v>
      </c>
      <c r="L41" s="248">
        <v>0.51</v>
      </c>
      <c r="M41" s="248">
        <v>1</v>
      </c>
      <c r="N41" s="246" t="s">
        <v>1221</v>
      </c>
      <c r="O41" s="246" t="s">
        <v>943</v>
      </c>
      <c r="P41" s="246" t="s">
        <v>1209</v>
      </c>
      <c r="Q41" s="246" t="s">
        <v>943</v>
      </c>
      <c r="R41" s="246" t="s">
        <v>1209</v>
      </c>
      <c r="S41" s="246" t="s">
        <v>1207</v>
      </c>
      <c r="T41" s="246" t="s">
        <v>1208</v>
      </c>
    </row>
    <row r="42" spans="1:20" ht="14.25" hidden="1" customHeight="1">
      <c r="A42" s="246"/>
      <c r="B42" s="246" t="s">
        <v>1223</v>
      </c>
      <c r="C42" s="246" t="s">
        <v>62</v>
      </c>
      <c r="D42" s="246" t="s">
        <v>1203</v>
      </c>
      <c r="E42" s="246" t="s">
        <v>1203</v>
      </c>
      <c r="F42" s="262" t="s">
        <v>1</v>
      </c>
      <c r="G42" s="246" t="s">
        <v>1204</v>
      </c>
      <c r="H42" s="247">
        <v>20</v>
      </c>
      <c r="I42" s="246" t="s">
        <v>604</v>
      </c>
      <c r="J42" s="246" t="s">
        <v>1203</v>
      </c>
      <c r="K42" s="246">
        <v>0</v>
      </c>
      <c r="L42" s="248">
        <v>1.01</v>
      </c>
      <c r="M42" s="248">
        <v>1.5</v>
      </c>
      <c r="N42" s="246" t="s">
        <v>1221</v>
      </c>
      <c r="O42" s="246" t="s">
        <v>1210</v>
      </c>
      <c r="P42" s="246" t="s">
        <v>1211</v>
      </c>
      <c r="Q42" s="246" t="s">
        <v>1210</v>
      </c>
      <c r="R42" s="246" t="s">
        <v>1211</v>
      </c>
      <c r="S42" s="246" t="s">
        <v>1207</v>
      </c>
      <c r="T42" s="246" t="s">
        <v>1208</v>
      </c>
    </row>
    <row r="43" spans="1:20" ht="14.25" hidden="1" customHeight="1">
      <c r="A43" s="246"/>
      <c r="B43" s="246" t="s">
        <v>1223</v>
      </c>
      <c r="C43" s="246" t="s">
        <v>62</v>
      </c>
      <c r="D43" s="246" t="s">
        <v>1203</v>
      </c>
      <c r="E43" s="246" t="s">
        <v>1203</v>
      </c>
      <c r="F43" s="262" t="s">
        <v>1</v>
      </c>
      <c r="G43" s="246" t="s">
        <v>1204</v>
      </c>
      <c r="H43" s="247">
        <v>20</v>
      </c>
      <c r="I43" s="246" t="s">
        <v>604</v>
      </c>
      <c r="J43" s="246" t="s">
        <v>1203</v>
      </c>
      <c r="K43" s="246">
        <v>0</v>
      </c>
      <c r="L43" s="248">
        <v>1.51</v>
      </c>
      <c r="M43" s="248">
        <v>100</v>
      </c>
      <c r="N43" s="246" t="s">
        <v>1221</v>
      </c>
      <c r="O43" s="246" t="s">
        <v>1214</v>
      </c>
      <c r="P43" s="246" t="s">
        <v>1215</v>
      </c>
      <c r="Q43" s="246" t="s">
        <v>1214</v>
      </c>
      <c r="R43" s="246" t="s">
        <v>1215</v>
      </c>
      <c r="S43" s="246" t="s">
        <v>1207</v>
      </c>
      <c r="T43" s="246" t="s">
        <v>1208</v>
      </c>
    </row>
    <row r="44" spans="1:20" ht="14.25" hidden="1" customHeight="1">
      <c r="A44" s="246"/>
      <c r="B44" s="246" t="s">
        <v>1224</v>
      </c>
      <c r="C44" s="246" t="s">
        <v>62</v>
      </c>
      <c r="D44" s="246" t="s">
        <v>1203</v>
      </c>
      <c r="E44" s="246" t="s">
        <v>1203</v>
      </c>
      <c r="F44" s="262" t="s">
        <v>1</v>
      </c>
      <c r="G44" s="246" t="s">
        <v>1204</v>
      </c>
      <c r="H44" s="247">
        <v>20</v>
      </c>
      <c r="I44" s="246" t="s">
        <v>607</v>
      </c>
      <c r="J44" s="246" t="s">
        <v>1203</v>
      </c>
      <c r="K44" s="246">
        <v>0</v>
      </c>
      <c r="L44" s="248">
        <v>0</v>
      </c>
      <c r="M44" s="248">
        <v>0.5</v>
      </c>
      <c r="N44" s="246" t="s">
        <v>1221</v>
      </c>
      <c r="O44" s="246" t="s">
        <v>942</v>
      </c>
      <c r="P44" s="246" t="s">
        <v>1206</v>
      </c>
      <c r="Q44" s="246" t="s">
        <v>942</v>
      </c>
      <c r="R44" s="246" t="s">
        <v>1206</v>
      </c>
      <c r="S44" s="246" t="s">
        <v>1207</v>
      </c>
      <c r="T44" s="246" t="s">
        <v>1208</v>
      </c>
    </row>
    <row r="45" spans="1:20" ht="14.25" hidden="1" customHeight="1">
      <c r="A45" s="246"/>
      <c r="B45" s="246" t="s">
        <v>1224</v>
      </c>
      <c r="C45" s="246" t="s">
        <v>62</v>
      </c>
      <c r="D45" s="246" t="s">
        <v>1203</v>
      </c>
      <c r="E45" s="246" t="s">
        <v>1203</v>
      </c>
      <c r="F45" s="262" t="s">
        <v>1</v>
      </c>
      <c r="G45" s="246" t="s">
        <v>1204</v>
      </c>
      <c r="H45" s="247">
        <v>20</v>
      </c>
      <c r="I45" s="246" t="s">
        <v>607</v>
      </c>
      <c r="J45" s="246" t="s">
        <v>1203</v>
      </c>
      <c r="K45" s="246">
        <v>0</v>
      </c>
      <c r="L45" s="248">
        <v>0.51</v>
      </c>
      <c r="M45" s="248">
        <v>1</v>
      </c>
      <c r="N45" s="246" t="s">
        <v>1221</v>
      </c>
      <c r="O45" s="246" t="s">
        <v>943</v>
      </c>
      <c r="P45" s="246" t="s">
        <v>1209</v>
      </c>
      <c r="Q45" s="246" t="s">
        <v>943</v>
      </c>
      <c r="R45" s="246" t="s">
        <v>1209</v>
      </c>
      <c r="S45" s="246" t="s">
        <v>1207</v>
      </c>
      <c r="T45" s="246" t="s">
        <v>1208</v>
      </c>
    </row>
    <row r="46" spans="1:20" ht="14.25" hidden="1" customHeight="1">
      <c r="A46" s="246"/>
      <c r="B46" s="246" t="s">
        <v>1224</v>
      </c>
      <c r="C46" s="246" t="s">
        <v>62</v>
      </c>
      <c r="D46" s="246" t="s">
        <v>1203</v>
      </c>
      <c r="E46" s="246" t="s">
        <v>1203</v>
      </c>
      <c r="F46" s="262" t="s">
        <v>1</v>
      </c>
      <c r="G46" s="246" t="s">
        <v>1204</v>
      </c>
      <c r="H46" s="247">
        <v>20</v>
      </c>
      <c r="I46" s="246" t="s">
        <v>607</v>
      </c>
      <c r="J46" s="246" t="s">
        <v>1203</v>
      </c>
      <c r="K46" s="246">
        <v>0</v>
      </c>
      <c r="L46" s="248">
        <v>1.01</v>
      </c>
      <c r="M46" s="248">
        <v>1.5</v>
      </c>
      <c r="N46" s="246" t="s">
        <v>1221</v>
      </c>
      <c r="O46" s="246" t="s">
        <v>1210</v>
      </c>
      <c r="P46" s="246" t="s">
        <v>1211</v>
      </c>
      <c r="Q46" s="246" t="s">
        <v>1210</v>
      </c>
      <c r="R46" s="246" t="s">
        <v>1211</v>
      </c>
      <c r="S46" s="246" t="s">
        <v>1207</v>
      </c>
      <c r="T46" s="246" t="s">
        <v>1208</v>
      </c>
    </row>
    <row r="47" spans="1:20" ht="14.25" hidden="1" customHeight="1">
      <c r="A47" s="246"/>
      <c r="B47" s="246" t="s">
        <v>1224</v>
      </c>
      <c r="C47" s="246" t="s">
        <v>62</v>
      </c>
      <c r="D47" s="246" t="s">
        <v>1203</v>
      </c>
      <c r="E47" s="246" t="s">
        <v>1203</v>
      </c>
      <c r="F47" s="262" t="s">
        <v>1</v>
      </c>
      <c r="G47" s="246" t="s">
        <v>1204</v>
      </c>
      <c r="H47" s="247">
        <v>20</v>
      </c>
      <c r="I47" s="246" t="s">
        <v>607</v>
      </c>
      <c r="J47" s="246" t="s">
        <v>1203</v>
      </c>
      <c r="K47" s="246">
        <v>0</v>
      </c>
      <c r="L47" s="248">
        <v>1.51</v>
      </c>
      <c r="M47" s="248">
        <v>100</v>
      </c>
      <c r="N47" s="246" t="s">
        <v>1221</v>
      </c>
      <c r="O47" s="246" t="s">
        <v>1214</v>
      </c>
      <c r="P47" s="246" t="s">
        <v>1215</v>
      </c>
      <c r="Q47" s="246" t="s">
        <v>1214</v>
      </c>
      <c r="R47" s="246" t="s">
        <v>1215</v>
      </c>
      <c r="S47" s="246" t="s">
        <v>1207</v>
      </c>
      <c r="T47" s="246" t="s">
        <v>1208</v>
      </c>
    </row>
    <row r="48" spans="1:20" ht="14.25" hidden="1" customHeight="1">
      <c r="A48" s="246"/>
      <c r="B48" s="246" t="s">
        <v>1224</v>
      </c>
      <c r="C48" s="246" t="s">
        <v>62</v>
      </c>
      <c r="D48" s="246" t="s">
        <v>1203</v>
      </c>
      <c r="E48" s="246" t="s">
        <v>1203</v>
      </c>
      <c r="F48" s="262" t="s">
        <v>1</v>
      </c>
      <c r="G48" s="246" t="s">
        <v>1204</v>
      </c>
      <c r="H48" s="247">
        <v>20</v>
      </c>
      <c r="I48" s="246" t="s">
        <v>610</v>
      </c>
      <c r="J48" s="246" t="s">
        <v>1203</v>
      </c>
      <c r="K48" s="246">
        <v>0</v>
      </c>
      <c r="L48" s="248">
        <v>0</v>
      </c>
      <c r="M48" s="248">
        <v>0.5</v>
      </c>
      <c r="N48" s="246" t="s">
        <v>1221</v>
      </c>
      <c r="O48" s="246" t="s">
        <v>942</v>
      </c>
      <c r="P48" s="246" t="s">
        <v>1206</v>
      </c>
      <c r="Q48" s="246" t="s">
        <v>942</v>
      </c>
      <c r="R48" s="246" t="s">
        <v>1206</v>
      </c>
      <c r="S48" s="246" t="s">
        <v>1207</v>
      </c>
      <c r="T48" s="246" t="s">
        <v>1208</v>
      </c>
    </row>
    <row r="49" spans="1:20" ht="14.25" hidden="1" customHeight="1">
      <c r="A49" s="246"/>
      <c r="B49" s="246" t="s">
        <v>1224</v>
      </c>
      <c r="C49" s="246" t="s">
        <v>62</v>
      </c>
      <c r="D49" s="246" t="s">
        <v>1203</v>
      </c>
      <c r="E49" s="246" t="s">
        <v>1203</v>
      </c>
      <c r="F49" s="262" t="s">
        <v>1</v>
      </c>
      <c r="G49" s="246" t="s">
        <v>1204</v>
      </c>
      <c r="H49" s="247">
        <v>20</v>
      </c>
      <c r="I49" s="246" t="s">
        <v>610</v>
      </c>
      <c r="J49" s="246" t="s">
        <v>1203</v>
      </c>
      <c r="K49" s="246">
        <v>0</v>
      </c>
      <c r="L49" s="248">
        <v>0.51</v>
      </c>
      <c r="M49" s="248">
        <v>1</v>
      </c>
      <c r="N49" s="246" t="s">
        <v>1221</v>
      </c>
      <c r="O49" s="246" t="s">
        <v>943</v>
      </c>
      <c r="P49" s="246" t="s">
        <v>1209</v>
      </c>
      <c r="Q49" s="246" t="s">
        <v>943</v>
      </c>
      <c r="R49" s="246" t="s">
        <v>1209</v>
      </c>
      <c r="S49" s="246" t="s">
        <v>1207</v>
      </c>
      <c r="T49" s="246" t="s">
        <v>1208</v>
      </c>
    </row>
    <row r="50" spans="1:20" ht="14.25" hidden="1" customHeight="1">
      <c r="A50" s="246"/>
      <c r="B50" s="246" t="s">
        <v>1224</v>
      </c>
      <c r="C50" s="246" t="s">
        <v>62</v>
      </c>
      <c r="D50" s="246" t="s">
        <v>1203</v>
      </c>
      <c r="E50" s="246" t="s">
        <v>1203</v>
      </c>
      <c r="F50" s="262" t="s">
        <v>1</v>
      </c>
      <c r="G50" s="246" t="s">
        <v>1204</v>
      </c>
      <c r="H50" s="247">
        <v>20</v>
      </c>
      <c r="I50" s="246" t="s">
        <v>610</v>
      </c>
      <c r="J50" s="246" t="s">
        <v>1203</v>
      </c>
      <c r="K50" s="246">
        <v>0</v>
      </c>
      <c r="L50" s="248">
        <v>1.01</v>
      </c>
      <c r="M50" s="248">
        <v>1.5</v>
      </c>
      <c r="N50" s="246" t="s">
        <v>1221</v>
      </c>
      <c r="O50" s="246" t="s">
        <v>1210</v>
      </c>
      <c r="P50" s="246" t="s">
        <v>1211</v>
      </c>
      <c r="Q50" s="246" t="s">
        <v>1210</v>
      </c>
      <c r="R50" s="246" t="s">
        <v>1211</v>
      </c>
      <c r="S50" s="246" t="s">
        <v>1207</v>
      </c>
      <c r="T50" s="246" t="s">
        <v>1208</v>
      </c>
    </row>
    <row r="51" spans="1:20" ht="14.25" hidden="1" customHeight="1">
      <c r="A51" s="246"/>
      <c r="B51" s="246" t="s">
        <v>1224</v>
      </c>
      <c r="C51" s="246" t="s">
        <v>62</v>
      </c>
      <c r="D51" s="246" t="s">
        <v>1203</v>
      </c>
      <c r="E51" s="246" t="s">
        <v>1203</v>
      </c>
      <c r="F51" s="262" t="s">
        <v>1</v>
      </c>
      <c r="G51" s="246" t="s">
        <v>1204</v>
      </c>
      <c r="H51" s="247">
        <v>20</v>
      </c>
      <c r="I51" s="246" t="s">
        <v>610</v>
      </c>
      <c r="J51" s="246" t="s">
        <v>1203</v>
      </c>
      <c r="K51" s="246">
        <v>0</v>
      </c>
      <c r="L51" s="248">
        <v>1.51</v>
      </c>
      <c r="M51" s="248">
        <v>100</v>
      </c>
      <c r="N51" s="246" t="s">
        <v>1221</v>
      </c>
      <c r="O51" s="246" t="s">
        <v>1214</v>
      </c>
      <c r="P51" s="246" t="s">
        <v>1215</v>
      </c>
      <c r="Q51" s="246" t="s">
        <v>1214</v>
      </c>
      <c r="R51" s="246" t="s">
        <v>1215</v>
      </c>
      <c r="S51" s="246" t="s">
        <v>1207</v>
      </c>
      <c r="T51" s="246" t="s">
        <v>1208</v>
      </c>
    </row>
    <row r="52" spans="1:20" ht="14.25" hidden="1" customHeight="1">
      <c r="A52" s="246"/>
      <c r="B52" s="246" t="s">
        <v>1225</v>
      </c>
      <c r="C52" s="246" t="s">
        <v>62</v>
      </c>
      <c r="D52" s="246" t="s">
        <v>1203</v>
      </c>
      <c r="E52" s="246" t="s">
        <v>1203</v>
      </c>
      <c r="F52" s="262" t="s">
        <v>1</v>
      </c>
      <c r="G52" s="246" t="s">
        <v>1204</v>
      </c>
      <c r="H52" s="247">
        <v>22</v>
      </c>
      <c r="I52" s="246" t="s">
        <v>581</v>
      </c>
      <c r="J52" s="246" t="s">
        <v>1203</v>
      </c>
      <c r="K52" s="246">
        <v>0</v>
      </c>
      <c r="L52" s="248">
        <v>0</v>
      </c>
      <c r="M52" s="248">
        <v>2</v>
      </c>
      <c r="N52" s="246" t="s">
        <v>1221</v>
      </c>
      <c r="O52" s="246" t="s">
        <v>942</v>
      </c>
      <c r="P52" s="246" t="s">
        <v>1206</v>
      </c>
      <c r="Q52" s="246" t="s">
        <v>942</v>
      </c>
      <c r="R52" s="246" t="s">
        <v>1206</v>
      </c>
      <c r="S52" s="246" t="s">
        <v>1207</v>
      </c>
      <c r="T52" s="246" t="s">
        <v>1208</v>
      </c>
    </row>
    <row r="53" spans="1:20" ht="14.25" hidden="1" customHeight="1">
      <c r="A53" s="246"/>
      <c r="B53" s="246" t="s">
        <v>1225</v>
      </c>
      <c r="C53" s="246" t="s">
        <v>62</v>
      </c>
      <c r="D53" s="246" t="s">
        <v>1203</v>
      </c>
      <c r="E53" s="246" t="s">
        <v>1203</v>
      </c>
      <c r="F53" s="262" t="s">
        <v>1</v>
      </c>
      <c r="G53" s="246" t="s">
        <v>1204</v>
      </c>
      <c r="H53" s="247">
        <v>22</v>
      </c>
      <c r="I53" s="246" t="s">
        <v>581</v>
      </c>
      <c r="J53" s="246" t="s">
        <v>1203</v>
      </c>
      <c r="K53" s="246">
        <v>0</v>
      </c>
      <c r="L53" s="248">
        <v>2.0099999999999998</v>
      </c>
      <c r="M53" s="248">
        <v>2.5299999999999998</v>
      </c>
      <c r="N53" s="246" t="s">
        <v>1221</v>
      </c>
      <c r="O53" s="246" t="s">
        <v>943</v>
      </c>
      <c r="P53" s="246" t="s">
        <v>1209</v>
      </c>
      <c r="Q53" s="246" t="s">
        <v>943</v>
      </c>
      <c r="R53" s="246" t="s">
        <v>1209</v>
      </c>
      <c r="S53" s="246" t="s">
        <v>1207</v>
      </c>
      <c r="T53" s="246" t="s">
        <v>1208</v>
      </c>
    </row>
    <row r="54" spans="1:20" ht="14.25" hidden="1" customHeight="1">
      <c r="A54" s="246"/>
      <c r="B54" s="246" t="s">
        <v>1225</v>
      </c>
      <c r="C54" s="246" t="s">
        <v>62</v>
      </c>
      <c r="D54" s="246" t="s">
        <v>1203</v>
      </c>
      <c r="E54" s="246" t="s">
        <v>1203</v>
      </c>
      <c r="F54" s="262" t="s">
        <v>1</v>
      </c>
      <c r="G54" s="246" t="s">
        <v>1204</v>
      </c>
      <c r="H54" s="247">
        <v>22</v>
      </c>
      <c r="I54" s="246" t="s">
        <v>581</v>
      </c>
      <c r="J54" s="246" t="s">
        <v>1203</v>
      </c>
      <c r="K54" s="246">
        <v>0</v>
      </c>
      <c r="L54" s="248">
        <v>2.54</v>
      </c>
      <c r="M54" s="248">
        <v>2.65</v>
      </c>
      <c r="N54" s="246" t="s">
        <v>1221</v>
      </c>
      <c r="O54" s="246" t="s">
        <v>1210</v>
      </c>
      <c r="P54" s="246" t="s">
        <v>1211</v>
      </c>
      <c r="Q54" s="246" t="s">
        <v>1210</v>
      </c>
      <c r="R54" s="246" t="s">
        <v>1211</v>
      </c>
      <c r="S54" s="246" t="s">
        <v>1207</v>
      </c>
      <c r="T54" s="246" t="s">
        <v>1208</v>
      </c>
    </row>
    <row r="55" spans="1:20" ht="14.25" hidden="1" customHeight="1">
      <c r="A55" s="246"/>
      <c r="B55" s="246" t="s">
        <v>1225</v>
      </c>
      <c r="C55" s="246" t="s">
        <v>62</v>
      </c>
      <c r="D55" s="246" t="s">
        <v>1203</v>
      </c>
      <c r="E55" s="246" t="s">
        <v>1203</v>
      </c>
      <c r="F55" s="262" t="s">
        <v>1</v>
      </c>
      <c r="G55" s="246" t="s">
        <v>1204</v>
      </c>
      <c r="H55" s="247">
        <v>22</v>
      </c>
      <c r="I55" s="246" t="s">
        <v>581</v>
      </c>
      <c r="J55" s="246" t="s">
        <v>1203</v>
      </c>
      <c r="K55" s="246">
        <v>0</v>
      </c>
      <c r="L55" s="248">
        <v>2.66</v>
      </c>
      <c r="M55" s="248">
        <v>100</v>
      </c>
      <c r="N55" s="246" t="s">
        <v>1221</v>
      </c>
      <c r="O55" s="246" t="s">
        <v>1214</v>
      </c>
      <c r="P55" s="246" t="s">
        <v>1215</v>
      </c>
      <c r="Q55" s="246" t="s">
        <v>1214</v>
      </c>
      <c r="R55" s="246" t="s">
        <v>1215</v>
      </c>
      <c r="S55" s="246" t="s">
        <v>1207</v>
      </c>
      <c r="T55" s="246" t="s">
        <v>1208</v>
      </c>
    </row>
    <row r="56" spans="1:20" ht="14.25" hidden="1" customHeight="1">
      <c r="A56" s="246"/>
      <c r="B56" s="246" t="s">
        <v>1225</v>
      </c>
      <c r="C56" s="246" t="s">
        <v>62</v>
      </c>
      <c r="D56" s="246" t="s">
        <v>1203</v>
      </c>
      <c r="E56" s="246" t="s">
        <v>1203</v>
      </c>
      <c r="F56" s="262" t="s">
        <v>1</v>
      </c>
      <c r="G56" s="246" t="s">
        <v>1204</v>
      </c>
      <c r="H56" s="247">
        <v>22</v>
      </c>
      <c r="I56" s="246" t="s">
        <v>582</v>
      </c>
      <c r="J56" s="246" t="s">
        <v>1203</v>
      </c>
      <c r="K56" s="246">
        <v>0</v>
      </c>
      <c r="L56" s="248">
        <v>0</v>
      </c>
      <c r="M56" s="248">
        <v>1</v>
      </c>
      <c r="N56" s="246" t="s">
        <v>1221</v>
      </c>
      <c r="O56" s="246" t="s">
        <v>942</v>
      </c>
      <c r="P56" s="246" t="s">
        <v>1206</v>
      </c>
      <c r="Q56" s="246" t="s">
        <v>942</v>
      </c>
      <c r="R56" s="246" t="s">
        <v>1206</v>
      </c>
      <c r="S56" s="246" t="s">
        <v>1207</v>
      </c>
      <c r="T56" s="246" t="s">
        <v>1208</v>
      </c>
    </row>
    <row r="57" spans="1:20" ht="14.25" hidden="1" customHeight="1">
      <c r="A57" s="246"/>
      <c r="B57" s="246" t="s">
        <v>1225</v>
      </c>
      <c r="C57" s="246" t="s">
        <v>62</v>
      </c>
      <c r="D57" s="246" t="s">
        <v>1203</v>
      </c>
      <c r="E57" s="246" t="s">
        <v>1203</v>
      </c>
      <c r="F57" s="262" t="s">
        <v>1</v>
      </c>
      <c r="G57" s="246" t="s">
        <v>1204</v>
      </c>
      <c r="H57" s="247">
        <v>22</v>
      </c>
      <c r="I57" s="246" t="s">
        <v>582</v>
      </c>
      <c r="J57" s="246" t="s">
        <v>1203</v>
      </c>
      <c r="K57" s="246">
        <v>0</v>
      </c>
      <c r="L57" s="248">
        <v>1.01</v>
      </c>
      <c r="M57" s="248">
        <v>1.5</v>
      </c>
      <c r="N57" s="246" t="s">
        <v>1221</v>
      </c>
      <c r="O57" s="246" t="s">
        <v>943</v>
      </c>
      <c r="P57" s="246" t="s">
        <v>1209</v>
      </c>
      <c r="Q57" s="246" t="s">
        <v>943</v>
      </c>
      <c r="R57" s="246" t="s">
        <v>1209</v>
      </c>
      <c r="S57" s="246" t="s">
        <v>1207</v>
      </c>
      <c r="T57" s="246" t="s">
        <v>1208</v>
      </c>
    </row>
    <row r="58" spans="1:20" ht="14.25" hidden="1" customHeight="1">
      <c r="A58" s="246"/>
      <c r="B58" s="246" t="s">
        <v>1225</v>
      </c>
      <c r="C58" s="246" t="s">
        <v>62</v>
      </c>
      <c r="D58" s="246" t="s">
        <v>1203</v>
      </c>
      <c r="E58" s="246" t="s">
        <v>1203</v>
      </c>
      <c r="F58" s="262" t="s">
        <v>1</v>
      </c>
      <c r="G58" s="246" t="s">
        <v>1204</v>
      </c>
      <c r="H58" s="247">
        <v>22</v>
      </c>
      <c r="I58" s="246" t="s">
        <v>582</v>
      </c>
      <c r="J58" s="246" t="s">
        <v>1203</v>
      </c>
      <c r="K58" s="246">
        <v>0</v>
      </c>
      <c r="L58" s="248">
        <v>1.51</v>
      </c>
      <c r="M58" s="248">
        <v>1.8</v>
      </c>
      <c r="N58" s="246" t="s">
        <v>1221</v>
      </c>
      <c r="O58" s="246" t="s">
        <v>1210</v>
      </c>
      <c r="P58" s="246" t="s">
        <v>1211</v>
      </c>
      <c r="Q58" s="246" t="s">
        <v>1210</v>
      </c>
      <c r="R58" s="246" t="s">
        <v>1211</v>
      </c>
      <c r="S58" s="246" t="s">
        <v>1207</v>
      </c>
      <c r="T58" s="246" t="s">
        <v>1208</v>
      </c>
    </row>
    <row r="59" spans="1:20" ht="14.25" hidden="1" customHeight="1">
      <c r="A59" s="246"/>
      <c r="B59" s="246" t="s">
        <v>1225</v>
      </c>
      <c r="C59" s="246" t="s">
        <v>62</v>
      </c>
      <c r="D59" s="246" t="s">
        <v>1203</v>
      </c>
      <c r="E59" s="246" t="s">
        <v>1203</v>
      </c>
      <c r="F59" s="262" t="s">
        <v>1</v>
      </c>
      <c r="G59" s="246" t="s">
        <v>1204</v>
      </c>
      <c r="H59" s="247">
        <v>22</v>
      </c>
      <c r="I59" s="246" t="s">
        <v>582</v>
      </c>
      <c r="J59" s="246" t="s">
        <v>1203</v>
      </c>
      <c r="K59" s="246">
        <v>0</v>
      </c>
      <c r="L59" s="248">
        <v>1.81</v>
      </c>
      <c r="M59" s="248">
        <v>100</v>
      </c>
      <c r="N59" s="246" t="s">
        <v>1221</v>
      </c>
      <c r="O59" s="246" t="s">
        <v>1214</v>
      </c>
      <c r="P59" s="246" t="s">
        <v>1215</v>
      </c>
      <c r="Q59" s="246" t="s">
        <v>1214</v>
      </c>
      <c r="R59" s="246" t="s">
        <v>1215</v>
      </c>
      <c r="S59" s="246" t="s">
        <v>1207</v>
      </c>
      <c r="T59" s="246" t="s">
        <v>1208</v>
      </c>
    </row>
    <row r="60" spans="1:20" ht="14.25" hidden="1" customHeight="1">
      <c r="A60" s="246"/>
      <c r="B60" s="246" t="s">
        <v>1225</v>
      </c>
      <c r="C60" s="246" t="s">
        <v>62</v>
      </c>
      <c r="D60" s="246" t="s">
        <v>1203</v>
      </c>
      <c r="E60" s="246" t="s">
        <v>1203</v>
      </c>
      <c r="F60" s="262" t="s">
        <v>1</v>
      </c>
      <c r="G60" s="246" t="s">
        <v>1204</v>
      </c>
      <c r="H60" s="247">
        <v>22</v>
      </c>
      <c r="I60" s="246" t="s">
        <v>591</v>
      </c>
      <c r="J60" s="246" t="s">
        <v>1203</v>
      </c>
      <c r="K60" s="246">
        <v>0</v>
      </c>
      <c r="L60" s="248">
        <v>0</v>
      </c>
      <c r="M60" s="248">
        <v>1</v>
      </c>
      <c r="N60" s="246" t="s">
        <v>1221</v>
      </c>
      <c r="O60" s="246" t="s">
        <v>942</v>
      </c>
      <c r="P60" s="246" t="s">
        <v>1206</v>
      </c>
      <c r="Q60" s="246" t="s">
        <v>942</v>
      </c>
      <c r="R60" s="246" t="s">
        <v>1206</v>
      </c>
      <c r="S60" s="246" t="s">
        <v>1207</v>
      </c>
      <c r="T60" s="246" t="s">
        <v>1208</v>
      </c>
    </row>
    <row r="61" spans="1:20" ht="14.25" hidden="1" customHeight="1">
      <c r="A61" s="246"/>
      <c r="B61" s="246" t="s">
        <v>1225</v>
      </c>
      <c r="C61" s="246" t="s">
        <v>62</v>
      </c>
      <c r="D61" s="246" t="s">
        <v>1203</v>
      </c>
      <c r="E61" s="246" t="s">
        <v>1203</v>
      </c>
      <c r="F61" s="262" t="s">
        <v>1</v>
      </c>
      <c r="G61" s="246" t="s">
        <v>1204</v>
      </c>
      <c r="H61" s="247">
        <v>22</v>
      </c>
      <c r="I61" s="246" t="s">
        <v>591</v>
      </c>
      <c r="J61" s="246" t="s">
        <v>1203</v>
      </c>
      <c r="K61" s="246">
        <v>0</v>
      </c>
      <c r="L61" s="248">
        <v>1.01</v>
      </c>
      <c r="M61" s="248">
        <v>1.5</v>
      </c>
      <c r="N61" s="246" t="s">
        <v>1221</v>
      </c>
      <c r="O61" s="246" t="s">
        <v>943</v>
      </c>
      <c r="P61" s="246" t="s">
        <v>1209</v>
      </c>
      <c r="Q61" s="246" t="s">
        <v>943</v>
      </c>
      <c r="R61" s="246" t="s">
        <v>1209</v>
      </c>
      <c r="S61" s="246" t="s">
        <v>1207</v>
      </c>
      <c r="T61" s="246" t="s">
        <v>1208</v>
      </c>
    </row>
    <row r="62" spans="1:20" ht="14.25" hidden="1" customHeight="1">
      <c r="A62" s="246"/>
      <c r="B62" s="246" t="s">
        <v>1225</v>
      </c>
      <c r="C62" s="246" t="s">
        <v>62</v>
      </c>
      <c r="D62" s="246" t="s">
        <v>1203</v>
      </c>
      <c r="E62" s="246" t="s">
        <v>1203</v>
      </c>
      <c r="F62" s="262" t="s">
        <v>1</v>
      </c>
      <c r="G62" s="246" t="s">
        <v>1204</v>
      </c>
      <c r="H62" s="247">
        <v>22</v>
      </c>
      <c r="I62" s="246" t="s">
        <v>591</v>
      </c>
      <c r="J62" s="246" t="s">
        <v>1203</v>
      </c>
      <c r="K62" s="246">
        <v>0</v>
      </c>
      <c r="L62" s="248">
        <v>1.51</v>
      </c>
      <c r="M62" s="248">
        <v>1.8</v>
      </c>
      <c r="N62" s="246" t="s">
        <v>1221</v>
      </c>
      <c r="O62" s="246" t="s">
        <v>1210</v>
      </c>
      <c r="P62" s="246" t="s">
        <v>1211</v>
      </c>
      <c r="Q62" s="246" t="s">
        <v>1210</v>
      </c>
      <c r="R62" s="246" t="s">
        <v>1211</v>
      </c>
      <c r="S62" s="246" t="s">
        <v>1207</v>
      </c>
      <c r="T62" s="246" t="s">
        <v>1208</v>
      </c>
    </row>
    <row r="63" spans="1:20" ht="14.25" hidden="1" customHeight="1">
      <c r="A63" s="246"/>
      <c r="B63" s="246" t="s">
        <v>1225</v>
      </c>
      <c r="C63" s="246" t="s">
        <v>62</v>
      </c>
      <c r="D63" s="246" t="s">
        <v>1203</v>
      </c>
      <c r="E63" s="246" t="s">
        <v>1203</v>
      </c>
      <c r="F63" s="262" t="s">
        <v>1</v>
      </c>
      <c r="G63" s="246" t="s">
        <v>1204</v>
      </c>
      <c r="H63" s="247">
        <v>22</v>
      </c>
      <c r="I63" s="246" t="s">
        <v>591</v>
      </c>
      <c r="J63" s="246" t="s">
        <v>1203</v>
      </c>
      <c r="K63" s="246">
        <v>0</v>
      </c>
      <c r="L63" s="248">
        <v>1.81</v>
      </c>
      <c r="M63" s="248">
        <v>100</v>
      </c>
      <c r="N63" s="246" t="s">
        <v>1221</v>
      </c>
      <c r="O63" s="246" t="s">
        <v>1214</v>
      </c>
      <c r="P63" s="246" t="s">
        <v>1215</v>
      </c>
      <c r="Q63" s="246" t="s">
        <v>1214</v>
      </c>
      <c r="R63" s="246" t="s">
        <v>1215</v>
      </c>
      <c r="S63" s="246" t="s">
        <v>1207</v>
      </c>
      <c r="T63" s="246" t="s">
        <v>1208</v>
      </c>
    </row>
    <row r="64" spans="1:20" ht="14.25" hidden="1" customHeight="1">
      <c r="A64" s="246"/>
      <c r="B64" s="246" t="s">
        <v>1226</v>
      </c>
      <c r="C64" s="246" t="s">
        <v>62</v>
      </c>
      <c r="D64" s="246" t="s">
        <v>1203</v>
      </c>
      <c r="E64" s="246" t="s">
        <v>1203</v>
      </c>
      <c r="F64" s="262" t="s">
        <v>1</v>
      </c>
      <c r="G64" s="246" t="s">
        <v>1204</v>
      </c>
      <c r="H64" s="247">
        <v>25</v>
      </c>
      <c r="I64" s="246" t="s">
        <v>581</v>
      </c>
      <c r="J64" s="246" t="s">
        <v>1203</v>
      </c>
      <c r="K64" s="246">
        <v>0</v>
      </c>
      <c r="L64" s="248">
        <v>690</v>
      </c>
      <c r="M64" s="248">
        <v>710</v>
      </c>
      <c r="N64" s="246" t="s">
        <v>1221</v>
      </c>
      <c r="O64" s="246" t="s">
        <v>942</v>
      </c>
      <c r="P64" s="246" t="s">
        <v>1206</v>
      </c>
      <c r="Q64" s="246" t="s">
        <v>942</v>
      </c>
      <c r="R64" s="246" t="s">
        <v>1206</v>
      </c>
      <c r="S64" s="246" t="s">
        <v>1207</v>
      </c>
      <c r="T64" s="246" t="s">
        <v>1208</v>
      </c>
    </row>
    <row r="65" spans="1:20" ht="14.25" hidden="1" customHeight="1">
      <c r="A65" s="246"/>
      <c r="B65" s="246" t="s">
        <v>1226</v>
      </c>
      <c r="C65" s="246" t="s">
        <v>62</v>
      </c>
      <c r="D65" s="246" t="s">
        <v>1203</v>
      </c>
      <c r="E65" s="246" t="s">
        <v>1203</v>
      </c>
      <c r="F65" s="262" t="s">
        <v>1</v>
      </c>
      <c r="G65" s="246" t="s">
        <v>1204</v>
      </c>
      <c r="H65" s="247">
        <v>25</v>
      </c>
      <c r="I65" s="246" t="s">
        <v>581</v>
      </c>
      <c r="J65" s="246" t="s">
        <v>1203</v>
      </c>
      <c r="K65" s="246">
        <v>0</v>
      </c>
      <c r="L65" s="248">
        <v>680</v>
      </c>
      <c r="M65" s="248">
        <v>689.99</v>
      </c>
      <c r="N65" s="246" t="s">
        <v>1221</v>
      </c>
      <c r="O65" s="246" t="s">
        <v>943</v>
      </c>
      <c r="P65" s="246" t="s">
        <v>1209</v>
      </c>
      <c r="Q65" s="246" t="s">
        <v>943</v>
      </c>
      <c r="R65" s="246" t="s">
        <v>1209</v>
      </c>
      <c r="S65" s="246" t="s">
        <v>1207</v>
      </c>
      <c r="T65" s="246" t="s">
        <v>1208</v>
      </c>
    </row>
    <row r="66" spans="1:20" ht="14.25" hidden="1" customHeight="1">
      <c r="A66" s="246"/>
      <c r="B66" s="246" t="s">
        <v>1226</v>
      </c>
      <c r="C66" s="246" t="s">
        <v>62</v>
      </c>
      <c r="D66" s="246" t="s">
        <v>1203</v>
      </c>
      <c r="E66" s="246" t="s">
        <v>1203</v>
      </c>
      <c r="F66" s="262" t="s">
        <v>1</v>
      </c>
      <c r="G66" s="246" t="s">
        <v>1204</v>
      </c>
      <c r="H66" s="247">
        <v>25</v>
      </c>
      <c r="I66" s="246" t="s">
        <v>581</v>
      </c>
      <c r="J66" s="246" t="s">
        <v>1203</v>
      </c>
      <c r="K66" s="246">
        <v>0</v>
      </c>
      <c r="L66" s="248">
        <v>710.01</v>
      </c>
      <c r="M66" s="248">
        <v>720</v>
      </c>
      <c r="N66" s="246" t="s">
        <v>1221</v>
      </c>
      <c r="O66" s="246" t="s">
        <v>943</v>
      </c>
      <c r="P66" s="246" t="s">
        <v>1209</v>
      </c>
      <c r="Q66" s="246" t="s">
        <v>943</v>
      </c>
      <c r="R66" s="246" t="s">
        <v>1209</v>
      </c>
      <c r="S66" s="246" t="s">
        <v>1207</v>
      </c>
      <c r="T66" s="246" t="s">
        <v>1208</v>
      </c>
    </row>
    <row r="67" spans="1:20" ht="14.25" hidden="1" customHeight="1">
      <c r="A67" s="246"/>
      <c r="B67" s="246" t="s">
        <v>1226</v>
      </c>
      <c r="C67" s="246" t="s">
        <v>62</v>
      </c>
      <c r="D67" s="246" t="s">
        <v>1203</v>
      </c>
      <c r="E67" s="246" t="s">
        <v>1203</v>
      </c>
      <c r="F67" s="262" t="s">
        <v>1</v>
      </c>
      <c r="G67" s="246" t="s">
        <v>1204</v>
      </c>
      <c r="H67" s="247">
        <v>25</v>
      </c>
      <c r="I67" s="246" t="s">
        <v>581</v>
      </c>
      <c r="J67" s="246" t="s">
        <v>1203</v>
      </c>
      <c r="K67" s="246">
        <v>0</v>
      </c>
      <c r="L67" s="248">
        <v>660</v>
      </c>
      <c r="M67" s="248">
        <v>679.99</v>
      </c>
      <c r="N67" s="246" t="s">
        <v>1221</v>
      </c>
      <c r="O67" s="246" t="s">
        <v>1210</v>
      </c>
      <c r="P67" s="246" t="s">
        <v>1211</v>
      </c>
      <c r="Q67" s="246" t="s">
        <v>1210</v>
      </c>
      <c r="R67" s="246" t="s">
        <v>1211</v>
      </c>
      <c r="S67" s="246" t="s">
        <v>1207</v>
      </c>
      <c r="T67" s="246" t="s">
        <v>1208</v>
      </c>
    </row>
    <row r="68" spans="1:20" ht="14.25" hidden="1" customHeight="1">
      <c r="A68" s="246"/>
      <c r="B68" s="246" t="s">
        <v>1226</v>
      </c>
      <c r="C68" s="246" t="s">
        <v>62</v>
      </c>
      <c r="D68" s="246" t="s">
        <v>1203</v>
      </c>
      <c r="E68" s="246" t="s">
        <v>1203</v>
      </c>
      <c r="F68" s="262" t="s">
        <v>1</v>
      </c>
      <c r="G68" s="246" t="s">
        <v>1204</v>
      </c>
      <c r="H68" s="247">
        <v>25</v>
      </c>
      <c r="I68" s="246" t="s">
        <v>581</v>
      </c>
      <c r="J68" s="246" t="s">
        <v>1203</v>
      </c>
      <c r="K68" s="246">
        <v>0</v>
      </c>
      <c r="L68" s="248">
        <v>720.01</v>
      </c>
      <c r="M68" s="248">
        <v>740</v>
      </c>
      <c r="N68" s="246" t="s">
        <v>1221</v>
      </c>
      <c r="O68" s="246" t="s">
        <v>1210</v>
      </c>
      <c r="P68" s="246" t="s">
        <v>1211</v>
      </c>
      <c r="Q68" s="246" t="s">
        <v>1210</v>
      </c>
      <c r="R68" s="246" t="s">
        <v>1211</v>
      </c>
      <c r="S68" s="246" t="s">
        <v>1207</v>
      </c>
      <c r="T68" s="246" t="s">
        <v>1208</v>
      </c>
    </row>
    <row r="69" spans="1:20" ht="14.25" hidden="1" customHeight="1">
      <c r="A69" s="246"/>
      <c r="B69" s="246" t="s">
        <v>1226</v>
      </c>
      <c r="C69" s="246" t="s">
        <v>62</v>
      </c>
      <c r="D69" s="246" t="s">
        <v>1203</v>
      </c>
      <c r="E69" s="246" t="s">
        <v>1203</v>
      </c>
      <c r="F69" s="262" t="s">
        <v>1</v>
      </c>
      <c r="G69" s="246" t="s">
        <v>1204</v>
      </c>
      <c r="H69" s="247">
        <v>25</v>
      </c>
      <c r="I69" s="246" t="s">
        <v>581</v>
      </c>
      <c r="J69" s="246" t="s">
        <v>1203</v>
      </c>
      <c r="K69" s="246">
        <v>0</v>
      </c>
      <c r="L69" s="248" t="s">
        <v>1227</v>
      </c>
      <c r="M69" s="248" t="s">
        <v>1228</v>
      </c>
      <c r="N69" s="246" t="s">
        <v>1221</v>
      </c>
      <c r="O69" s="246" t="s">
        <v>1214</v>
      </c>
      <c r="P69" s="246" t="s">
        <v>1215</v>
      </c>
      <c r="Q69" s="246" t="s">
        <v>1214</v>
      </c>
      <c r="R69" s="246" t="s">
        <v>1215</v>
      </c>
      <c r="S69" s="246" t="s">
        <v>1207</v>
      </c>
      <c r="T69" s="246" t="s">
        <v>1208</v>
      </c>
    </row>
    <row r="70" spans="1:20" ht="14.25" hidden="1" customHeight="1">
      <c r="A70" s="246"/>
      <c r="B70" s="246" t="s">
        <v>1229</v>
      </c>
      <c r="C70" s="246" t="s">
        <v>62</v>
      </c>
      <c r="D70" s="246" t="s">
        <v>1203</v>
      </c>
      <c r="E70" s="246" t="s">
        <v>1203</v>
      </c>
      <c r="F70" s="262" t="s">
        <v>1</v>
      </c>
      <c r="G70" s="246" t="s">
        <v>1204</v>
      </c>
      <c r="H70" s="247">
        <v>25</v>
      </c>
      <c r="I70" s="246" t="s">
        <v>582</v>
      </c>
      <c r="J70" s="246" t="s">
        <v>1203</v>
      </c>
      <c r="K70" s="246">
        <v>0</v>
      </c>
      <c r="L70" s="248">
        <v>690</v>
      </c>
      <c r="M70" s="248">
        <v>710</v>
      </c>
      <c r="N70" s="246" t="s">
        <v>1221</v>
      </c>
      <c r="O70" s="246" t="s">
        <v>942</v>
      </c>
      <c r="P70" s="246" t="s">
        <v>1206</v>
      </c>
      <c r="Q70" s="246" t="s">
        <v>942</v>
      </c>
      <c r="R70" s="246" t="s">
        <v>1206</v>
      </c>
      <c r="S70" s="246" t="s">
        <v>1207</v>
      </c>
      <c r="T70" s="246" t="s">
        <v>1208</v>
      </c>
    </row>
    <row r="71" spans="1:20" ht="14.25" hidden="1" customHeight="1">
      <c r="A71" s="246"/>
      <c r="B71" s="246" t="s">
        <v>1229</v>
      </c>
      <c r="C71" s="246" t="s">
        <v>62</v>
      </c>
      <c r="D71" s="246" t="s">
        <v>1203</v>
      </c>
      <c r="E71" s="246" t="s">
        <v>1203</v>
      </c>
      <c r="F71" s="262" t="s">
        <v>1</v>
      </c>
      <c r="G71" s="246" t="s">
        <v>1204</v>
      </c>
      <c r="H71" s="247">
        <v>25</v>
      </c>
      <c r="I71" s="246" t="s">
        <v>582</v>
      </c>
      <c r="J71" s="246" t="s">
        <v>1203</v>
      </c>
      <c r="K71" s="246">
        <v>0</v>
      </c>
      <c r="L71" s="248">
        <v>680</v>
      </c>
      <c r="M71" s="248">
        <v>689.99</v>
      </c>
      <c r="N71" s="246" t="s">
        <v>1221</v>
      </c>
      <c r="O71" s="246" t="s">
        <v>943</v>
      </c>
      <c r="P71" s="246" t="s">
        <v>1209</v>
      </c>
      <c r="Q71" s="246" t="s">
        <v>943</v>
      </c>
      <c r="R71" s="246" t="s">
        <v>1209</v>
      </c>
      <c r="S71" s="246" t="s">
        <v>1207</v>
      </c>
      <c r="T71" s="246" t="s">
        <v>1208</v>
      </c>
    </row>
    <row r="72" spans="1:20" ht="14.25" hidden="1" customHeight="1">
      <c r="A72" s="246"/>
      <c r="B72" s="246" t="s">
        <v>1229</v>
      </c>
      <c r="C72" s="246" t="s">
        <v>62</v>
      </c>
      <c r="D72" s="246" t="s">
        <v>1203</v>
      </c>
      <c r="E72" s="246" t="s">
        <v>1203</v>
      </c>
      <c r="F72" s="262" t="s">
        <v>1</v>
      </c>
      <c r="G72" s="246" t="s">
        <v>1204</v>
      </c>
      <c r="H72" s="247">
        <v>25</v>
      </c>
      <c r="I72" s="246" t="s">
        <v>582</v>
      </c>
      <c r="J72" s="246" t="s">
        <v>1203</v>
      </c>
      <c r="K72" s="246">
        <v>0</v>
      </c>
      <c r="L72" s="248">
        <v>710.01</v>
      </c>
      <c r="M72" s="248">
        <v>720</v>
      </c>
      <c r="N72" s="246" t="s">
        <v>1221</v>
      </c>
      <c r="O72" s="246" t="s">
        <v>943</v>
      </c>
      <c r="P72" s="246" t="s">
        <v>1209</v>
      </c>
      <c r="Q72" s="246" t="s">
        <v>943</v>
      </c>
      <c r="R72" s="246" t="s">
        <v>1209</v>
      </c>
      <c r="S72" s="246" t="s">
        <v>1207</v>
      </c>
      <c r="T72" s="246" t="s">
        <v>1208</v>
      </c>
    </row>
    <row r="73" spans="1:20" ht="14.25" hidden="1" customHeight="1">
      <c r="A73" s="246"/>
      <c r="B73" s="246" t="s">
        <v>1229</v>
      </c>
      <c r="C73" s="246" t="s">
        <v>62</v>
      </c>
      <c r="D73" s="246" t="s">
        <v>1203</v>
      </c>
      <c r="E73" s="246" t="s">
        <v>1203</v>
      </c>
      <c r="F73" s="262" t="s">
        <v>1</v>
      </c>
      <c r="G73" s="246" t="s">
        <v>1204</v>
      </c>
      <c r="H73" s="247">
        <v>25</v>
      </c>
      <c r="I73" s="246" t="s">
        <v>582</v>
      </c>
      <c r="J73" s="246" t="s">
        <v>1203</v>
      </c>
      <c r="K73" s="246">
        <v>0</v>
      </c>
      <c r="L73" s="248">
        <v>660</v>
      </c>
      <c r="M73" s="248">
        <v>679.99</v>
      </c>
      <c r="N73" s="246" t="s">
        <v>1221</v>
      </c>
      <c r="O73" s="246" t="s">
        <v>1210</v>
      </c>
      <c r="P73" s="246" t="s">
        <v>1211</v>
      </c>
      <c r="Q73" s="246" t="s">
        <v>1210</v>
      </c>
      <c r="R73" s="246" t="s">
        <v>1211</v>
      </c>
      <c r="S73" s="246" t="s">
        <v>1207</v>
      </c>
      <c r="T73" s="246" t="s">
        <v>1208</v>
      </c>
    </row>
    <row r="74" spans="1:20" ht="14.25" hidden="1" customHeight="1">
      <c r="A74" s="246"/>
      <c r="B74" s="246" t="s">
        <v>1229</v>
      </c>
      <c r="C74" s="246" t="s">
        <v>62</v>
      </c>
      <c r="D74" s="246" t="s">
        <v>1203</v>
      </c>
      <c r="E74" s="246" t="s">
        <v>1203</v>
      </c>
      <c r="F74" s="262" t="s">
        <v>1</v>
      </c>
      <c r="G74" s="246" t="s">
        <v>1204</v>
      </c>
      <c r="H74" s="247">
        <v>25</v>
      </c>
      <c r="I74" s="246" t="s">
        <v>582</v>
      </c>
      <c r="J74" s="246" t="s">
        <v>1203</v>
      </c>
      <c r="K74" s="246">
        <v>0</v>
      </c>
      <c r="L74" s="248">
        <v>720.01</v>
      </c>
      <c r="M74" s="248">
        <v>740</v>
      </c>
      <c r="N74" s="246" t="s">
        <v>1221</v>
      </c>
      <c r="O74" s="246" t="s">
        <v>1210</v>
      </c>
      <c r="P74" s="246" t="s">
        <v>1211</v>
      </c>
      <c r="Q74" s="246" t="s">
        <v>1210</v>
      </c>
      <c r="R74" s="246" t="s">
        <v>1211</v>
      </c>
      <c r="S74" s="246" t="s">
        <v>1207</v>
      </c>
      <c r="T74" s="246" t="s">
        <v>1208</v>
      </c>
    </row>
    <row r="75" spans="1:20" ht="14.25" hidden="1" customHeight="1">
      <c r="A75" s="246"/>
      <c r="B75" s="246" t="s">
        <v>1229</v>
      </c>
      <c r="C75" s="246" t="s">
        <v>62</v>
      </c>
      <c r="D75" s="246" t="s">
        <v>1203</v>
      </c>
      <c r="E75" s="246" t="s">
        <v>1203</v>
      </c>
      <c r="F75" s="262" t="s">
        <v>1</v>
      </c>
      <c r="G75" s="246" t="s">
        <v>1204</v>
      </c>
      <c r="H75" s="247">
        <v>25</v>
      </c>
      <c r="I75" s="246" t="s">
        <v>582</v>
      </c>
      <c r="J75" s="246" t="s">
        <v>1203</v>
      </c>
      <c r="K75" s="246">
        <v>0</v>
      </c>
      <c r="L75" s="248" t="s">
        <v>1227</v>
      </c>
      <c r="M75" s="248" t="s">
        <v>1228</v>
      </c>
      <c r="N75" s="246" t="s">
        <v>1221</v>
      </c>
      <c r="O75" s="246" t="s">
        <v>1214</v>
      </c>
      <c r="P75" s="246" t="s">
        <v>1215</v>
      </c>
      <c r="Q75" s="246" t="s">
        <v>1214</v>
      </c>
      <c r="R75" s="246" t="s">
        <v>1215</v>
      </c>
      <c r="S75" s="246" t="s">
        <v>1207</v>
      </c>
      <c r="T75" s="246" t="s">
        <v>1208</v>
      </c>
    </row>
    <row r="76" spans="1:20" ht="14.25" hidden="1" customHeight="1">
      <c r="A76" s="246"/>
      <c r="B76" s="246" t="s">
        <v>1230</v>
      </c>
      <c r="C76" s="246" t="s">
        <v>62</v>
      </c>
      <c r="D76" s="246" t="s">
        <v>1203</v>
      </c>
      <c r="E76" s="246" t="s">
        <v>1203</v>
      </c>
      <c r="F76" s="262" t="s">
        <v>1</v>
      </c>
      <c r="G76" s="246" t="s">
        <v>1204</v>
      </c>
      <c r="H76" s="247">
        <v>37</v>
      </c>
      <c r="I76" s="246" t="s">
        <v>581</v>
      </c>
      <c r="J76" s="246" t="s">
        <v>1203</v>
      </c>
      <c r="K76" s="246">
        <v>0</v>
      </c>
      <c r="L76" s="331">
        <v>2350</v>
      </c>
      <c r="M76" s="331">
        <v>2550.9899999999998</v>
      </c>
      <c r="N76" s="246" t="s">
        <v>1231</v>
      </c>
      <c r="O76" s="246" t="s">
        <v>942</v>
      </c>
      <c r="P76" s="246" t="s">
        <v>1206</v>
      </c>
      <c r="Q76" s="246" t="s">
        <v>942</v>
      </c>
      <c r="R76" s="246" t="s">
        <v>1206</v>
      </c>
      <c r="S76" s="246" t="s">
        <v>1207</v>
      </c>
      <c r="T76" s="246" t="s">
        <v>1208</v>
      </c>
    </row>
    <row r="77" spans="1:20" ht="14.25" hidden="1" customHeight="1">
      <c r="A77" s="246"/>
      <c r="B77" s="246" t="s">
        <v>1230</v>
      </c>
      <c r="C77" s="246" t="s">
        <v>62</v>
      </c>
      <c r="D77" s="246" t="s">
        <v>1203</v>
      </c>
      <c r="E77" s="246" t="s">
        <v>1203</v>
      </c>
      <c r="F77" s="262" t="s">
        <v>1</v>
      </c>
      <c r="G77" s="246" t="s">
        <v>1204</v>
      </c>
      <c r="H77" s="247">
        <v>37</v>
      </c>
      <c r="I77" s="246" t="s">
        <v>581</v>
      </c>
      <c r="J77" s="246" t="s">
        <v>1203</v>
      </c>
      <c r="K77" s="246">
        <v>0</v>
      </c>
      <c r="L77" s="331">
        <v>2325</v>
      </c>
      <c r="M77" s="331">
        <v>2349.9899999999998</v>
      </c>
      <c r="N77" s="246" t="s">
        <v>1231</v>
      </c>
      <c r="O77" s="246" t="s">
        <v>943</v>
      </c>
      <c r="P77" s="246" t="s">
        <v>1209</v>
      </c>
      <c r="Q77" s="246" t="s">
        <v>943</v>
      </c>
      <c r="R77" s="246" t="s">
        <v>1209</v>
      </c>
      <c r="S77" s="246" t="s">
        <v>1207</v>
      </c>
      <c r="T77" s="246" t="s">
        <v>1208</v>
      </c>
    </row>
    <row r="78" spans="1:20" ht="14.25" hidden="1" customHeight="1">
      <c r="A78" s="246"/>
      <c r="B78" s="246" t="s">
        <v>1230</v>
      </c>
      <c r="C78" s="246" t="s">
        <v>62</v>
      </c>
      <c r="D78" s="246" t="s">
        <v>1203</v>
      </c>
      <c r="E78" s="246" t="s">
        <v>1203</v>
      </c>
      <c r="F78" s="262" t="s">
        <v>1</v>
      </c>
      <c r="G78" s="246" t="s">
        <v>1204</v>
      </c>
      <c r="H78" s="247">
        <v>37</v>
      </c>
      <c r="I78" s="246" t="s">
        <v>581</v>
      </c>
      <c r="J78" s="246" t="s">
        <v>1203</v>
      </c>
      <c r="K78" s="246">
        <v>0</v>
      </c>
      <c r="L78" s="331">
        <v>2551</v>
      </c>
      <c r="M78" s="331">
        <v>2575.9899999999998</v>
      </c>
      <c r="N78" s="246" t="s">
        <v>1231</v>
      </c>
      <c r="O78" s="246" t="s">
        <v>943</v>
      </c>
      <c r="P78" s="246" t="s">
        <v>1209</v>
      </c>
      <c r="Q78" s="246" t="s">
        <v>943</v>
      </c>
      <c r="R78" s="246" t="s">
        <v>1209</v>
      </c>
      <c r="S78" s="246" t="s">
        <v>1207</v>
      </c>
      <c r="T78" s="246" t="s">
        <v>1208</v>
      </c>
    </row>
    <row r="79" spans="1:20" ht="14.25" hidden="1" customHeight="1">
      <c r="A79" s="246"/>
      <c r="B79" s="246" t="s">
        <v>1230</v>
      </c>
      <c r="C79" s="246" t="s">
        <v>62</v>
      </c>
      <c r="D79" s="246" t="s">
        <v>1203</v>
      </c>
      <c r="E79" s="246" t="s">
        <v>1203</v>
      </c>
      <c r="F79" s="262" t="s">
        <v>1</v>
      </c>
      <c r="G79" s="246" t="s">
        <v>1204</v>
      </c>
      <c r="H79" s="247">
        <v>37</v>
      </c>
      <c r="I79" s="246" t="s">
        <v>581</v>
      </c>
      <c r="J79" s="246" t="s">
        <v>1203</v>
      </c>
      <c r="K79" s="246">
        <v>0</v>
      </c>
      <c r="L79" s="331">
        <v>2300</v>
      </c>
      <c r="M79" s="331">
        <v>2324.9899999999998</v>
      </c>
      <c r="N79" s="246" t="s">
        <v>1231</v>
      </c>
      <c r="O79" s="246" t="s">
        <v>1210</v>
      </c>
      <c r="P79" s="246" t="s">
        <v>1211</v>
      </c>
      <c r="Q79" s="246" t="s">
        <v>1210</v>
      </c>
      <c r="R79" s="246" t="s">
        <v>1211</v>
      </c>
      <c r="S79" s="246" t="s">
        <v>1207</v>
      </c>
      <c r="T79" s="246" t="s">
        <v>1208</v>
      </c>
    </row>
    <row r="80" spans="1:20" ht="14.25" hidden="1" customHeight="1">
      <c r="A80" s="246"/>
      <c r="B80" s="246" t="s">
        <v>1230</v>
      </c>
      <c r="C80" s="246" t="s">
        <v>62</v>
      </c>
      <c r="D80" s="246" t="s">
        <v>1203</v>
      </c>
      <c r="E80" s="246" t="s">
        <v>1203</v>
      </c>
      <c r="F80" s="262" t="s">
        <v>1</v>
      </c>
      <c r="G80" s="246" t="s">
        <v>1204</v>
      </c>
      <c r="H80" s="247">
        <v>37</v>
      </c>
      <c r="I80" s="246" t="s">
        <v>581</v>
      </c>
      <c r="J80" s="246" t="s">
        <v>1203</v>
      </c>
      <c r="K80" s="246">
        <v>0</v>
      </c>
      <c r="L80" s="331">
        <v>2576</v>
      </c>
      <c r="M80" s="331">
        <v>2600.9899999999998</v>
      </c>
      <c r="N80" s="246" t="s">
        <v>1231</v>
      </c>
      <c r="O80" s="246" t="s">
        <v>1210</v>
      </c>
      <c r="P80" s="246" t="s">
        <v>1211</v>
      </c>
      <c r="Q80" s="246" t="s">
        <v>1210</v>
      </c>
      <c r="R80" s="246" t="s">
        <v>1211</v>
      </c>
      <c r="S80" s="246" t="s">
        <v>1207</v>
      </c>
      <c r="T80" s="246" t="s">
        <v>1208</v>
      </c>
    </row>
    <row r="81" spans="1:20" ht="14.25" hidden="1" customHeight="1">
      <c r="A81" s="246"/>
      <c r="B81" s="246" t="s">
        <v>1230</v>
      </c>
      <c r="C81" s="246" t="s">
        <v>62</v>
      </c>
      <c r="D81" s="246" t="s">
        <v>1203</v>
      </c>
      <c r="E81" s="246" t="s">
        <v>1203</v>
      </c>
      <c r="F81" s="262" t="s">
        <v>1</v>
      </c>
      <c r="G81" s="246" t="s">
        <v>1204</v>
      </c>
      <c r="H81" s="247">
        <v>37</v>
      </c>
      <c r="I81" s="246" t="s">
        <v>581</v>
      </c>
      <c r="J81" s="246" t="s">
        <v>1203</v>
      </c>
      <c r="K81" s="246">
        <v>0</v>
      </c>
      <c r="L81" s="331" t="s">
        <v>1232</v>
      </c>
      <c r="M81" s="331" t="s">
        <v>1233</v>
      </c>
      <c r="N81" s="246" t="s">
        <v>1231</v>
      </c>
      <c r="O81" s="246" t="s">
        <v>1214</v>
      </c>
      <c r="P81" s="246" t="s">
        <v>1215</v>
      </c>
      <c r="Q81" s="246" t="s">
        <v>1214</v>
      </c>
      <c r="R81" s="246" t="s">
        <v>1215</v>
      </c>
      <c r="S81" s="246" t="s">
        <v>1207</v>
      </c>
      <c r="T81" s="246" t="s">
        <v>1208</v>
      </c>
    </row>
    <row r="82" spans="1:20" ht="14.25" hidden="1" customHeight="1">
      <c r="A82" s="246"/>
      <c r="B82" s="246" t="s">
        <v>1230</v>
      </c>
      <c r="C82" s="246" t="s">
        <v>62</v>
      </c>
      <c r="D82" s="246" t="s">
        <v>1203</v>
      </c>
      <c r="E82" s="246" t="s">
        <v>1203</v>
      </c>
      <c r="F82" s="262" t="s">
        <v>1</v>
      </c>
      <c r="G82" s="246" t="s">
        <v>1204</v>
      </c>
      <c r="H82" s="247">
        <v>63</v>
      </c>
      <c r="I82" s="246" t="s">
        <v>656</v>
      </c>
      <c r="J82" s="246" t="s">
        <v>1203</v>
      </c>
      <c r="K82" s="246">
        <v>0</v>
      </c>
      <c r="L82" s="248">
        <v>0</v>
      </c>
      <c r="M82" s="248">
        <v>2100</v>
      </c>
      <c r="N82" s="246" t="s">
        <v>1234</v>
      </c>
      <c r="O82" s="246" t="s">
        <v>942</v>
      </c>
      <c r="P82" s="246" t="s">
        <v>1206</v>
      </c>
      <c r="Q82" s="246" t="s">
        <v>942</v>
      </c>
      <c r="R82" s="246" t="s">
        <v>1206</v>
      </c>
      <c r="S82" s="246" t="s">
        <v>1207</v>
      </c>
      <c r="T82" s="246" t="s">
        <v>1208</v>
      </c>
    </row>
    <row r="83" spans="1:20" ht="14.25" hidden="1" customHeight="1">
      <c r="A83" s="246"/>
      <c r="B83" s="246" t="s">
        <v>1230</v>
      </c>
      <c r="C83" s="246" t="s">
        <v>62</v>
      </c>
      <c r="D83" s="246" t="s">
        <v>1203</v>
      </c>
      <c r="E83" s="246" t="s">
        <v>1203</v>
      </c>
      <c r="F83" s="262" t="s">
        <v>1</v>
      </c>
      <c r="G83" s="246" t="s">
        <v>1204</v>
      </c>
      <c r="H83" s="247">
        <v>63</v>
      </c>
      <c r="I83" s="246" t="s">
        <v>656</v>
      </c>
      <c r="J83" s="246" t="s">
        <v>1203</v>
      </c>
      <c r="K83" s="246">
        <v>0</v>
      </c>
      <c r="L83" s="248">
        <v>2100.0100000000002</v>
      </c>
      <c r="M83" s="248">
        <v>2500</v>
      </c>
      <c r="N83" s="246" t="s">
        <v>1234</v>
      </c>
      <c r="O83" s="246" t="s">
        <v>943</v>
      </c>
      <c r="P83" s="246" t="s">
        <v>1209</v>
      </c>
      <c r="Q83" s="246" t="s">
        <v>943</v>
      </c>
      <c r="R83" s="246" t="s">
        <v>1209</v>
      </c>
      <c r="S83" s="246" t="s">
        <v>1207</v>
      </c>
      <c r="T83" s="246" t="s">
        <v>1208</v>
      </c>
    </row>
    <row r="84" spans="1:20" ht="14.25" hidden="1" customHeight="1">
      <c r="A84" s="246"/>
      <c r="B84" s="246" t="s">
        <v>1230</v>
      </c>
      <c r="C84" s="246" t="s">
        <v>62</v>
      </c>
      <c r="D84" s="246" t="s">
        <v>1203</v>
      </c>
      <c r="E84" s="246" t="s">
        <v>1203</v>
      </c>
      <c r="F84" s="262" t="s">
        <v>1</v>
      </c>
      <c r="G84" s="246" t="s">
        <v>1204</v>
      </c>
      <c r="H84" s="247">
        <v>63</v>
      </c>
      <c r="I84" s="246" t="s">
        <v>656</v>
      </c>
      <c r="J84" s="246" t="s">
        <v>1203</v>
      </c>
      <c r="K84" s="246">
        <v>0</v>
      </c>
      <c r="L84" s="248">
        <v>2500.0100000000002</v>
      </c>
      <c r="M84" s="248">
        <v>2900</v>
      </c>
      <c r="N84" s="246" t="s">
        <v>1234</v>
      </c>
      <c r="O84" s="246" t="s">
        <v>1210</v>
      </c>
      <c r="P84" s="246" t="s">
        <v>1211</v>
      </c>
      <c r="Q84" s="246" t="s">
        <v>1210</v>
      </c>
      <c r="R84" s="246" t="s">
        <v>1211</v>
      </c>
      <c r="S84" s="246" t="s">
        <v>1207</v>
      </c>
      <c r="T84" s="246" t="s">
        <v>1208</v>
      </c>
    </row>
    <row r="85" spans="1:20" ht="14.25" hidden="1" customHeight="1">
      <c r="A85" s="246"/>
      <c r="B85" s="246" t="s">
        <v>1230</v>
      </c>
      <c r="C85" s="246" t="s">
        <v>62</v>
      </c>
      <c r="D85" s="246" t="s">
        <v>1203</v>
      </c>
      <c r="E85" s="246" t="s">
        <v>1203</v>
      </c>
      <c r="F85" s="262" t="s">
        <v>1</v>
      </c>
      <c r="G85" s="246" t="s">
        <v>1204</v>
      </c>
      <c r="H85" s="247">
        <v>63</v>
      </c>
      <c r="I85" s="246" t="s">
        <v>656</v>
      </c>
      <c r="J85" s="246" t="s">
        <v>1203</v>
      </c>
      <c r="K85" s="246">
        <v>0</v>
      </c>
      <c r="L85" s="248">
        <v>2900.01</v>
      </c>
      <c r="M85" s="248">
        <v>10000</v>
      </c>
      <c r="N85" s="246" t="s">
        <v>1234</v>
      </c>
      <c r="O85" s="246" t="s">
        <v>1214</v>
      </c>
      <c r="P85" s="246" t="s">
        <v>1215</v>
      </c>
      <c r="Q85" s="246" t="s">
        <v>1214</v>
      </c>
      <c r="R85" s="246" t="s">
        <v>1215</v>
      </c>
      <c r="S85" s="246" t="s">
        <v>1207</v>
      </c>
      <c r="T85" s="246" t="s">
        <v>1208</v>
      </c>
    </row>
    <row r="86" spans="1:20" ht="14.25" hidden="1" customHeight="1">
      <c r="A86" s="246"/>
      <c r="B86" s="246" t="s">
        <v>1235</v>
      </c>
      <c r="C86" s="246" t="s">
        <v>62</v>
      </c>
      <c r="D86" s="246" t="s">
        <v>1203</v>
      </c>
      <c r="E86" s="246" t="s">
        <v>1203</v>
      </c>
      <c r="F86" s="262" t="s">
        <v>1</v>
      </c>
      <c r="G86" s="246" t="s">
        <v>1204</v>
      </c>
      <c r="H86" s="247">
        <v>136</v>
      </c>
      <c r="I86" s="246" t="s">
        <v>1236</v>
      </c>
      <c r="J86" s="246" t="s">
        <v>1203</v>
      </c>
      <c r="K86" s="246">
        <v>0</v>
      </c>
      <c r="L86" s="248">
        <v>0</v>
      </c>
      <c r="M86" s="248">
        <v>19</v>
      </c>
      <c r="N86" s="246" t="s">
        <v>1221</v>
      </c>
      <c r="O86" s="246" t="s">
        <v>942</v>
      </c>
      <c r="P86" s="246" t="s">
        <v>1206</v>
      </c>
      <c r="Q86" s="246" t="s">
        <v>942</v>
      </c>
      <c r="R86" s="246" t="s">
        <v>1206</v>
      </c>
      <c r="S86" s="246" t="s">
        <v>1207</v>
      </c>
      <c r="T86" s="246" t="s">
        <v>1208</v>
      </c>
    </row>
    <row r="87" spans="1:20" ht="14.25" hidden="1" customHeight="1">
      <c r="A87" s="246"/>
      <c r="B87" s="246" t="s">
        <v>1235</v>
      </c>
      <c r="C87" s="246" t="s">
        <v>62</v>
      </c>
      <c r="D87" s="246" t="s">
        <v>1203</v>
      </c>
      <c r="E87" s="246" t="s">
        <v>1203</v>
      </c>
      <c r="F87" s="262" t="s">
        <v>1</v>
      </c>
      <c r="G87" s="246" t="s">
        <v>1204</v>
      </c>
      <c r="H87" s="247">
        <v>136</v>
      </c>
      <c r="I87" s="246" t="s">
        <v>1236</v>
      </c>
      <c r="J87" s="246" t="s">
        <v>1203</v>
      </c>
      <c r="K87" s="246">
        <v>0</v>
      </c>
      <c r="L87" s="248">
        <v>19.010000000000002</v>
      </c>
      <c r="M87" s="248">
        <v>22</v>
      </c>
      <c r="N87" s="246" t="s">
        <v>1221</v>
      </c>
      <c r="O87" s="246" t="s">
        <v>943</v>
      </c>
      <c r="P87" s="246" t="s">
        <v>1209</v>
      </c>
      <c r="Q87" s="246" t="s">
        <v>943</v>
      </c>
      <c r="R87" s="246" t="s">
        <v>1209</v>
      </c>
      <c r="S87" s="246" t="s">
        <v>1207</v>
      </c>
      <c r="T87" s="246" t="s">
        <v>1208</v>
      </c>
    </row>
    <row r="88" spans="1:20" ht="14.25" hidden="1" customHeight="1">
      <c r="A88" s="246"/>
      <c r="B88" s="246" t="s">
        <v>1235</v>
      </c>
      <c r="C88" s="246" t="s">
        <v>62</v>
      </c>
      <c r="D88" s="246" t="s">
        <v>1203</v>
      </c>
      <c r="E88" s="246" t="s">
        <v>1203</v>
      </c>
      <c r="F88" s="262" t="s">
        <v>1</v>
      </c>
      <c r="G88" s="246" t="s">
        <v>1204</v>
      </c>
      <c r="H88" s="247">
        <v>136</v>
      </c>
      <c r="I88" s="246" t="s">
        <v>1236</v>
      </c>
      <c r="J88" s="246" t="s">
        <v>1203</v>
      </c>
      <c r="K88" s="246">
        <v>0</v>
      </c>
      <c r="L88" s="248">
        <v>22.01</v>
      </c>
      <c r="M88" s="248">
        <v>24</v>
      </c>
      <c r="N88" s="246" t="s">
        <v>1221</v>
      </c>
      <c r="O88" s="246" t="s">
        <v>1210</v>
      </c>
      <c r="P88" s="246" t="s">
        <v>1211</v>
      </c>
      <c r="Q88" s="246" t="s">
        <v>1210</v>
      </c>
      <c r="R88" s="246" t="s">
        <v>1211</v>
      </c>
      <c r="S88" s="246" t="s">
        <v>1207</v>
      </c>
      <c r="T88" s="246" t="s">
        <v>1208</v>
      </c>
    </row>
    <row r="89" spans="1:20" ht="14.25" hidden="1" customHeight="1">
      <c r="A89" s="246"/>
      <c r="B89" s="246" t="s">
        <v>1235</v>
      </c>
      <c r="C89" s="246" t="s">
        <v>62</v>
      </c>
      <c r="D89" s="246" t="s">
        <v>1203</v>
      </c>
      <c r="E89" s="246" t="s">
        <v>1203</v>
      </c>
      <c r="F89" s="262" t="s">
        <v>1</v>
      </c>
      <c r="G89" s="246" t="s">
        <v>1204</v>
      </c>
      <c r="H89" s="247">
        <v>136</v>
      </c>
      <c r="I89" s="246" t="s">
        <v>1236</v>
      </c>
      <c r="J89" s="246" t="s">
        <v>1203</v>
      </c>
      <c r="K89" s="246">
        <v>0</v>
      </c>
      <c r="L89" s="248">
        <v>24.01</v>
      </c>
      <c r="M89" s="248">
        <v>100</v>
      </c>
      <c r="N89" s="246" t="s">
        <v>1221</v>
      </c>
      <c r="O89" s="246" t="s">
        <v>1214</v>
      </c>
      <c r="P89" s="246" t="s">
        <v>1215</v>
      </c>
      <c r="Q89" s="246" t="s">
        <v>1214</v>
      </c>
      <c r="R89" s="246" t="s">
        <v>1215</v>
      </c>
      <c r="S89" s="246" t="s">
        <v>1207</v>
      </c>
      <c r="T89" s="246" t="s">
        <v>1208</v>
      </c>
    </row>
    <row r="90" spans="1:20" ht="16.5" hidden="1" customHeight="1">
      <c r="A90" s="246"/>
      <c r="B90" s="246" t="s">
        <v>1237</v>
      </c>
      <c r="C90" s="246" t="s">
        <v>62</v>
      </c>
      <c r="D90" s="246" t="s">
        <v>1203</v>
      </c>
      <c r="E90" s="246" t="s">
        <v>1203</v>
      </c>
      <c r="F90" s="262" t="s">
        <v>1</v>
      </c>
      <c r="G90" s="246" t="s">
        <v>1204</v>
      </c>
      <c r="H90" s="247">
        <v>136</v>
      </c>
      <c r="I90" s="246" t="s">
        <v>1238</v>
      </c>
      <c r="J90" s="246" t="s">
        <v>1203</v>
      </c>
      <c r="K90" s="246">
        <v>0</v>
      </c>
      <c r="L90" s="248">
        <v>0</v>
      </c>
      <c r="M90" s="248">
        <v>19</v>
      </c>
      <c r="N90" s="246" t="s">
        <v>1221</v>
      </c>
      <c r="O90" s="246" t="s">
        <v>942</v>
      </c>
      <c r="P90" s="246" t="s">
        <v>1206</v>
      </c>
      <c r="Q90" s="246" t="s">
        <v>942</v>
      </c>
      <c r="R90" s="246" t="s">
        <v>1206</v>
      </c>
      <c r="S90" s="246" t="s">
        <v>1207</v>
      </c>
      <c r="T90" s="246" t="s">
        <v>1208</v>
      </c>
    </row>
    <row r="91" spans="1:20" ht="14.25" hidden="1" customHeight="1">
      <c r="A91" s="246"/>
      <c r="B91" s="246" t="s">
        <v>1237</v>
      </c>
      <c r="C91" s="246" t="s">
        <v>62</v>
      </c>
      <c r="D91" s="246" t="s">
        <v>1203</v>
      </c>
      <c r="E91" s="246" t="s">
        <v>1203</v>
      </c>
      <c r="F91" s="262" t="s">
        <v>1</v>
      </c>
      <c r="G91" s="246" t="s">
        <v>1204</v>
      </c>
      <c r="H91" s="247">
        <v>136</v>
      </c>
      <c r="I91" s="246" t="s">
        <v>1238</v>
      </c>
      <c r="J91" s="246" t="s">
        <v>1203</v>
      </c>
      <c r="K91" s="246">
        <v>0</v>
      </c>
      <c r="L91" s="248">
        <v>19.010000000000002</v>
      </c>
      <c r="M91" s="248">
        <v>22</v>
      </c>
      <c r="N91" s="246" t="s">
        <v>1221</v>
      </c>
      <c r="O91" s="246" t="s">
        <v>943</v>
      </c>
      <c r="P91" s="246" t="s">
        <v>1209</v>
      </c>
      <c r="Q91" s="246" t="s">
        <v>943</v>
      </c>
      <c r="R91" s="246" t="s">
        <v>1209</v>
      </c>
      <c r="S91" s="246" t="s">
        <v>1207</v>
      </c>
      <c r="T91" s="246" t="s">
        <v>1208</v>
      </c>
    </row>
    <row r="92" spans="1:20" ht="14.25" hidden="1" customHeight="1">
      <c r="A92" s="246"/>
      <c r="B92" s="246" t="s">
        <v>1237</v>
      </c>
      <c r="C92" s="246" t="s">
        <v>62</v>
      </c>
      <c r="D92" s="246" t="s">
        <v>1203</v>
      </c>
      <c r="E92" s="246" t="s">
        <v>1203</v>
      </c>
      <c r="F92" s="262" t="s">
        <v>1</v>
      </c>
      <c r="G92" s="246" t="s">
        <v>1204</v>
      </c>
      <c r="H92" s="247">
        <v>136</v>
      </c>
      <c r="I92" s="246" t="s">
        <v>1238</v>
      </c>
      <c r="J92" s="246" t="s">
        <v>1203</v>
      </c>
      <c r="K92" s="246">
        <v>0</v>
      </c>
      <c r="L92" s="248">
        <v>22.01</v>
      </c>
      <c r="M92" s="248">
        <v>24</v>
      </c>
      <c r="N92" s="246" t="s">
        <v>1221</v>
      </c>
      <c r="O92" s="246" t="s">
        <v>1210</v>
      </c>
      <c r="P92" s="246" t="s">
        <v>1211</v>
      </c>
      <c r="Q92" s="246" t="s">
        <v>1210</v>
      </c>
      <c r="R92" s="246" t="s">
        <v>1211</v>
      </c>
      <c r="S92" s="246" t="s">
        <v>1207</v>
      </c>
      <c r="T92" s="246" t="s">
        <v>1208</v>
      </c>
    </row>
    <row r="93" spans="1:20" ht="14.25" hidden="1" customHeight="1">
      <c r="A93" s="249"/>
      <c r="B93" s="249" t="s">
        <v>1237</v>
      </c>
      <c r="C93" s="249" t="s">
        <v>62</v>
      </c>
      <c r="D93" s="249" t="s">
        <v>1203</v>
      </c>
      <c r="E93" s="249" t="s">
        <v>1203</v>
      </c>
      <c r="F93" s="262" t="s">
        <v>1</v>
      </c>
      <c r="G93" s="249" t="s">
        <v>1204</v>
      </c>
      <c r="H93" s="247">
        <v>136</v>
      </c>
      <c r="I93" s="249" t="s">
        <v>1238</v>
      </c>
      <c r="J93" s="249" t="s">
        <v>1203</v>
      </c>
      <c r="K93" s="249">
        <v>0</v>
      </c>
      <c r="L93" s="250">
        <v>24.01</v>
      </c>
      <c r="M93" s="250">
        <v>100</v>
      </c>
      <c r="N93" s="249" t="s">
        <v>1221</v>
      </c>
      <c r="O93" s="249" t="s">
        <v>1214</v>
      </c>
      <c r="P93" s="246" t="s">
        <v>1215</v>
      </c>
      <c r="Q93" s="246" t="s">
        <v>1214</v>
      </c>
      <c r="R93" s="246" t="s">
        <v>1215</v>
      </c>
      <c r="S93" s="246" t="s">
        <v>1207</v>
      </c>
      <c r="T93" s="246" t="s">
        <v>1208</v>
      </c>
    </row>
    <row r="94" spans="1:20" s="34" customFormat="1" ht="14.4" hidden="1">
      <c r="A94" s="83"/>
      <c r="B94" s="83" t="s">
        <v>1239</v>
      </c>
      <c r="C94" s="83" t="s">
        <v>1240</v>
      </c>
      <c r="D94" s="83" t="s">
        <v>1203</v>
      </c>
      <c r="E94" s="83" t="s">
        <v>1203</v>
      </c>
      <c r="F94" s="262" t="s">
        <v>1</v>
      </c>
      <c r="G94" s="83" t="s">
        <v>1204</v>
      </c>
      <c r="H94" s="251">
        <v>142</v>
      </c>
      <c r="I94" s="83" t="s">
        <v>581</v>
      </c>
      <c r="J94" s="83" t="s">
        <v>1203</v>
      </c>
      <c r="K94" s="252">
        <v>0</v>
      </c>
      <c r="L94" s="253">
        <f>229-13</f>
        <v>216</v>
      </c>
      <c r="M94" s="253">
        <f>229+13</f>
        <v>242</v>
      </c>
      <c r="N94" s="83" t="s">
        <v>1221</v>
      </c>
      <c r="O94" s="83" t="s">
        <v>1241</v>
      </c>
      <c r="P94" s="254" t="s">
        <v>1241</v>
      </c>
      <c r="Q94" s="254" t="s">
        <v>1241</v>
      </c>
      <c r="R94" s="254" t="s">
        <v>1241</v>
      </c>
      <c r="S94" s="246" t="s">
        <v>1207</v>
      </c>
      <c r="T94" s="255" t="s">
        <v>1208</v>
      </c>
    </row>
    <row r="95" spans="1:20" s="34" customFormat="1" ht="14.4" hidden="1">
      <c r="A95" s="83"/>
      <c r="B95" s="83" t="s">
        <v>1239</v>
      </c>
      <c r="C95" s="83" t="s">
        <v>1240</v>
      </c>
      <c r="D95" s="83" t="s">
        <v>1203</v>
      </c>
      <c r="E95" s="83" t="s">
        <v>1203</v>
      </c>
      <c r="F95" s="262" t="s">
        <v>1</v>
      </c>
      <c r="G95" s="83" t="s">
        <v>1204</v>
      </c>
      <c r="H95" s="251">
        <v>142</v>
      </c>
      <c r="I95" s="83" t="s">
        <v>581</v>
      </c>
      <c r="J95" s="83" t="s">
        <v>1203</v>
      </c>
      <c r="K95" s="252">
        <v>0</v>
      </c>
      <c r="L95" s="256" t="s">
        <v>1242</v>
      </c>
      <c r="M95" s="256" t="s">
        <v>1243</v>
      </c>
      <c r="N95" s="83" t="s">
        <v>1221</v>
      </c>
      <c r="O95" s="83" t="s">
        <v>1244</v>
      </c>
      <c r="P95" s="257" t="s">
        <v>1244</v>
      </c>
      <c r="Q95" s="257" t="s">
        <v>1244</v>
      </c>
      <c r="R95" s="257" t="s">
        <v>1244</v>
      </c>
      <c r="S95" s="246" t="s">
        <v>1207</v>
      </c>
      <c r="T95" s="255" t="s">
        <v>1208</v>
      </c>
    </row>
    <row r="96" spans="1:20" s="34" customFormat="1" ht="14.4" hidden="1">
      <c r="A96" s="83"/>
      <c r="B96" s="83" t="s">
        <v>1245</v>
      </c>
      <c r="C96" s="83" t="s">
        <v>1240</v>
      </c>
      <c r="D96" s="83" t="s">
        <v>1203</v>
      </c>
      <c r="E96" s="83" t="s">
        <v>1203</v>
      </c>
      <c r="F96" s="262" t="s">
        <v>1</v>
      </c>
      <c r="G96" s="83" t="s">
        <v>1204</v>
      </c>
      <c r="H96" s="251">
        <v>142</v>
      </c>
      <c r="I96" s="83" t="s">
        <v>582</v>
      </c>
      <c r="J96" s="83" t="s">
        <v>1203</v>
      </c>
      <c r="K96" s="252">
        <v>0</v>
      </c>
      <c r="L96" s="253">
        <f>229-13</f>
        <v>216</v>
      </c>
      <c r="M96" s="253">
        <f>229+13</f>
        <v>242</v>
      </c>
      <c r="N96" s="83" t="s">
        <v>1221</v>
      </c>
      <c r="O96" s="83" t="s">
        <v>1241</v>
      </c>
      <c r="P96" s="257" t="s">
        <v>1241</v>
      </c>
      <c r="Q96" s="257" t="s">
        <v>1241</v>
      </c>
      <c r="R96" s="257" t="s">
        <v>1241</v>
      </c>
      <c r="S96" s="246" t="s">
        <v>1207</v>
      </c>
      <c r="T96" s="255" t="s">
        <v>1208</v>
      </c>
    </row>
    <row r="97" spans="1:20" s="34" customFormat="1" ht="14.4" hidden="1">
      <c r="A97" s="83"/>
      <c r="B97" s="83" t="s">
        <v>1245</v>
      </c>
      <c r="C97" s="83" t="s">
        <v>1240</v>
      </c>
      <c r="D97" s="83" t="s">
        <v>1203</v>
      </c>
      <c r="E97" s="83" t="s">
        <v>1203</v>
      </c>
      <c r="F97" s="262" t="s">
        <v>1</v>
      </c>
      <c r="G97" s="83" t="s">
        <v>1204</v>
      </c>
      <c r="H97" s="251">
        <v>142</v>
      </c>
      <c r="I97" s="83" t="s">
        <v>582</v>
      </c>
      <c r="J97" s="83" t="s">
        <v>1203</v>
      </c>
      <c r="K97" s="252">
        <v>0</v>
      </c>
      <c r="L97" s="253" t="s">
        <v>1242</v>
      </c>
      <c r="M97" s="253" t="s">
        <v>1243</v>
      </c>
      <c r="N97" s="83" t="s">
        <v>1221</v>
      </c>
      <c r="O97" s="83" t="s">
        <v>1244</v>
      </c>
      <c r="P97" s="257" t="s">
        <v>1244</v>
      </c>
      <c r="Q97" s="257" t="s">
        <v>1244</v>
      </c>
      <c r="R97" s="257" t="s">
        <v>1244</v>
      </c>
      <c r="S97" s="246" t="s">
        <v>1207</v>
      </c>
      <c r="T97" s="255" t="s">
        <v>1208</v>
      </c>
    </row>
    <row r="98" spans="1:20" s="34" customFormat="1" ht="14.4" hidden="1">
      <c r="A98" s="83"/>
      <c r="B98" s="83" t="s">
        <v>1246</v>
      </c>
      <c r="C98" s="83" t="s">
        <v>1240</v>
      </c>
      <c r="D98" s="83" t="s">
        <v>1203</v>
      </c>
      <c r="E98" s="83" t="s">
        <v>1203</v>
      </c>
      <c r="F98" s="262" t="s">
        <v>1</v>
      </c>
      <c r="G98" s="83" t="s">
        <v>1204</v>
      </c>
      <c r="H98" s="251">
        <v>142</v>
      </c>
      <c r="I98" s="83" t="s">
        <v>591</v>
      </c>
      <c r="J98" s="83" t="s">
        <v>1203</v>
      </c>
      <c r="K98" s="252">
        <v>0</v>
      </c>
      <c r="L98" s="253">
        <f>218-13</f>
        <v>205</v>
      </c>
      <c r="M98" s="253">
        <f>218+13</f>
        <v>231</v>
      </c>
      <c r="N98" s="83" t="s">
        <v>1221</v>
      </c>
      <c r="O98" s="83" t="s">
        <v>1241</v>
      </c>
      <c r="P98" s="257" t="s">
        <v>1241</v>
      </c>
      <c r="Q98" s="257" t="s">
        <v>1241</v>
      </c>
      <c r="R98" s="257" t="s">
        <v>1241</v>
      </c>
      <c r="S98" s="246" t="s">
        <v>1207</v>
      </c>
      <c r="T98" s="255" t="s">
        <v>1208</v>
      </c>
    </row>
    <row r="99" spans="1:20" s="34" customFormat="1" ht="14.4" hidden="1">
      <c r="A99" s="83"/>
      <c r="B99" s="83" t="s">
        <v>1246</v>
      </c>
      <c r="C99" s="83" t="s">
        <v>1240</v>
      </c>
      <c r="D99" s="83" t="s">
        <v>1203</v>
      </c>
      <c r="E99" s="83" t="s">
        <v>1203</v>
      </c>
      <c r="F99" s="262" t="s">
        <v>1</v>
      </c>
      <c r="G99" s="83" t="s">
        <v>1204</v>
      </c>
      <c r="H99" s="251">
        <v>142</v>
      </c>
      <c r="I99" s="83" t="s">
        <v>591</v>
      </c>
      <c r="J99" s="83" t="s">
        <v>1203</v>
      </c>
      <c r="K99" s="252">
        <v>0</v>
      </c>
      <c r="L99" s="253" t="s">
        <v>1247</v>
      </c>
      <c r="M99" s="253" t="s">
        <v>1248</v>
      </c>
      <c r="N99" s="83" t="s">
        <v>1221</v>
      </c>
      <c r="O99" s="83" t="s">
        <v>1244</v>
      </c>
      <c r="P99" s="257" t="s">
        <v>1244</v>
      </c>
      <c r="Q99" s="257" t="s">
        <v>1244</v>
      </c>
      <c r="R99" s="257" t="s">
        <v>1244</v>
      </c>
      <c r="S99" s="246" t="s">
        <v>1207</v>
      </c>
      <c r="T99" s="255" t="s">
        <v>1208</v>
      </c>
    </row>
    <row r="100" spans="1:20" s="34" customFormat="1" ht="14.4" hidden="1">
      <c r="A100" s="83"/>
      <c r="B100" s="83" t="s">
        <v>1249</v>
      </c>
      <c r="C100" s="83" t="s">
        <v>1240</v>
      </c>
      <c r="D100" s="83" t="s">
        <v>1203</v>
      </c>
      <c r="E100" s="83" t="s">
        <v>1203</v>
      </c>
      <c r="F100" s="262" t="s">
        <v>1</v>
      </c>
      <c r="G100" s="83" t="s">
        <v>1204</v>
      </c>
      <c r="H100" s="251">
        <v>142</v>
      </c>
      <c r="I100" s="83" t="s">
        <v>604</v>
      </c>
      <c r="J100" s="83" t="s">
        <v>1203</v>
      </c>
      <c r="K100" s="252">
        <v>0</v>
      </c>
      <c r="L100" s="253">
        <f>218-13</f>
        <v>205</v>
      </c>
      <c r="M100" s="253">
        <f>218+13</f>
        <v>231</v>
      </c>
      <c r="N100" s="83" t="s">
        <v>1221</v>
      </c>
      <c r="O100" s="83" t="s">
        <v>1241</v>
      </c>
      <c r="P100" s="257" t="s">
        <v>1241</v>
      </c>
      <c r="Q100" s="257" t="s">
        <v>1241</v>
      </c>
      <c r="R100" s="257" t="s">
        <v>1241</v>
      </c>
      <c r="S100" s="246" t="s">
        <v>1207</v>
      </c>
      <c r="T100" s="255" t="s">
        <v>1208</v>
      </c>
    </row>
    <row r="101" spans="1:20" s="34" customFormat="1" ht="14.4" hidden="1">
      <c r="A101" s="83"/>
      <c r="B101" s="83" t="s">
        <v>1249</v>
      </c>
      <c r="C101" s="83" t="s">
        <v>1240</v>
      </c>
      <c r="D101" s="83" t="s">
        <v>1203</v>
      </c>
      <c r="E101" s="83" t="s">
        <v>1203</v>
      </c>
      <c r="F101" s="262" t="s">
        <v>1</v>
      </c>
      <c r="G101" s="83" t="s">
        <v>1204</v>
      </c>
      <c r="H101" s="251">
        <v>142</v>
      </c>
      <c r="I101" s="83" t="s">
        <v>604</v>
      </c>
      <c r="J101" s="83" t="s">
        <v>1203</v>
      </c>
      <c r="K101" s="252">
        <v>0</v>
      </c>
      <c r="L101" s="253" t="s">
        <v>1247</v>
      </c>
      <c r="M101" s="253" t="s">
        <v>1248</v>
      </c>
      <c r="N101" s="83" t="s">
        <v>1221</v>
      </c>
      <c r="O101" s="83" t="s">
        <v>1244</v>
      </c>
      <c r="P101" s="257" t="s">
        <v>1244</v>
      </c>
      <c r="Q101" s="257" t="s">
        <v>1244</v>
      </c>
      <c r="R101" s="257" t="s">
        <v>1244</v>
      </c>
      <c r="S101" s="246" t="s">
        <v>1207</v>
      </c>
      <c r="T101" s="255" t="s">
        <v>1208</v>
      </c>
    </row>
    <row r="102" spans="1:20" ht="14.25" hidden="1" customHeight="1">
      <c r="A102" s="258"/>
      <c r="B102" s="258" t="s">
        <v>1250</v>
      </c>
      <c r="C102" s="258" t="s">
        <v>62</v>
      </c>
      <c r="D102" s="258" t="s">
        <v>1203</v>
      </c>
      <c r="E102" s="258" t="s">
        <v>1203</v>
      </c>
      <c r="F102" s="262" t="s">
        <v>1</v>
      </c>
      <c r="G102" s="258" t="s">
        <v>1204</v>
      </c>
      <c r="H102" s="259">
        <v>187</v>
      </c>
      <c r="I102" s="258" t="s">
        <v>581</v>
      </c>
      <c r="J102" s="258" t="s">
        <v>1203</v>
      </c>
      <c r="K102" s="258">
        <v>0</v>
      </c>
      <c r="L102" s="260">
        <v>60</v>
      </c>
      <c r="M102" s="260">
        <v>1000</v>
      </c>
      <c r="N102" s="258" t="s">
        <v>1221</v>
      </c>
      <c r="O102" s="258" t="s">
        <v>942</v>
      </c>
      <c r="P102" s="246" t="s">
        <v>1206</v>
      </c>
      <c r="Q102" s="246" t="s">
        <v>942</v>
      </c>
      <c r="R102" s="246" t="s">
        <v>1206</v>
      </c>
      <c r="S102" s="246" t="s">
        <v>1207</v>
      </c>
      <c r="T102" s="246" t="s">
        <v>1208</v>
      </c>
    </row>
    <row r="103" spans="1:20" ht="14.25" hidden="1" customHeight="1">
      <c r="A103" s="246"/>
      <c r="B103" s="246" t="s">
        <v>1250</v>
      </c>
      <c r="C103" s="246" t="s">
        <v>62</v>
      </c>
      <c r="D103" s="246" t="s">
        <v>1203</v>
      </c>
      <c r="E103" s="246" t="s">
        <v>1203</v>
      </c>
      <c r="F103" s="262" t="s">
        <v>1</v>
      </c>
      <c r="G103" s="246" t="s">
        <v>1204</v>
      </c>
      <c r="H103" s="259">
        <v>187</v>
      </c>
      <c r="I103" s="246" t="s">
        <v>581</v>
      </c>
      <c r="J103" s="246" t="s">
        <v>1203</v>
      </c>
      <c r="K103" s="246">
        <v>0</v>
      </c>
      <c r="L103" s="248">
        <v>57</v>
      </c>
      <c r="M103" s="248">
        <v>59.99</v>
      </c>
      <c r="N103" s="246" t="s">
        <v>1221</v>
      </c>
      <c r="O103" s="246" t="s">
        <v>943</v>
      </c>
      <c r="P103" s="246" t="s">
        <v>1209</v>
      </c>
      <c r="Q103" s="246" t="s">
        <v>943</v>
      </c>
      <c r="R103" s="246" t="s">
        <v>1209</v>
      </c>
      <c r="S103" s="246" t="s">
        <v>1207</v>
      </c>
      <c r="T103" s="246" t="s">
        <v>1208</v>
      </c>
    </row>
    <row r="104" spans="1:20" ht="14.25" hidden="1" customHeight="1">
      <c r="A104" s="246"/>
      <c r="B104" s="246" t="s">
        <v>1250</v>
      </c>
      <c r="C104" s="246" t="s">
        <v>62</v>
      </c>
      <c r="D104" s="246" t="s">
        <v>1203</v>
      </c>
      <c r="E104" s="246" t="s">
        <v>1203</v>
      </c>
      <c r="F104" s="262" t="s">
        <v>1</v>
      </c>
      <c r="G104" s="246" t="s">
        <v>1204</v>
      </c>
      <c r="H104" s="259">
        <v>187</v>
      </c>
      <c r="I104" s="246" t="s">
        <v>581</v>
      </c>
      <c r="J104" s="246" t="s">
        <v>1203</v>
      </c>
      <c r="K104" s="246">
        <v>0</v>
      </c>
      <c r="L104" s="248">
        <v>53</v>
      </c>
      <c r="M104" s="248">
        <v>56.99</v>
      </c>
      <c r="N104" s="246" t="s">
        <v>1221</v>
      </c>
      <c r="O104" s="246" t="s">
        <v>1210</v>
      </c>
      <c r="P104" s="246" t="s">
        <v>1211</v>
      </c>
      <c r="Q104" s="246" t="s">
        <v>1210</v>
      </c>
      <c r="R104" s="246" t="s">
        <v>1211</v>
      </c>
      <c r="S104" s="246" t="s">
        <v>1207</v>
      </c>
      <c r="T104" s="246" t="s">
        <v>1208</v>
      </c>
    </row>
    <row r="105" spans="1:20" ht="14.25" hidden="1" customHeight="1">
      <c r="A105" s="246"/>
      <c r="B105" s="246" t="s">
        <v>1250</v>
      </c>
      <c r="C105" s="246" t="s">
        <v>62</v>
      </c>
      <c r="D105" s="246" t="s">
        <v>1203</v>
      </c>
      <c r="E105" s="246" t="s">
        <v>1203</v>
      </c>
      <c r="F105" s="262" t="s">
        <v>1</v>
      </c>
      <c r="G105" s="246" t="s">
        <v>1204</v>
      </c>
      <c r="H105" s="259">
        <v>187</v>
      </c>
      <c r="I105" s="246" t="s">
        <v>581</v>
      </c>
      <c r="J105" s="246" t="s">
        <v>1203</v>
      </c>
      <c r="K105" s="246">
        <v>0</v>
      </c>
      <c r="L105" s="248">
        <v>0</v>
      </c>
      <c r="M105" s="248">
        <v>52.99</v>
      </c>
      <c r="N105" s="246" t="s">
        <v>1221</v>
      </c>
      <c r="O105" s="246" t="s">
        <v>1214</v>
      </c>
      <c r="P105" s="246" t="s">
        <v>1215</v>
      </c>
      <c r="Q105" s="246" t="s">
        <v>1214</v>
      </c>
      <c r="R105" s="246" t="s">
        <v>1215</v>
      </c>
      <c r="S105" s="246" t="s">
        <v>1207</v>
      </c>
      <c r="T105" s="246" t="s">
        <v>1208</v>
      </c>
    </row>
    <row r="106" spans="1:20" ht="14.25" hidden="1" customHeight="1">
      <c r="A106" s="246"/>
      <c r="B106" s="261" t="s">
        <v>1250</v>
      </c>
      <c r="C106" s="246" t="s">
        <v>62</v>
      </c>
      <c r="D106" s="246" t="s">
        <v>1203</v>
      </c>
      <c r="E106" s="246" t="s">
        <v>1203</v>
      </c>
      <c r="F106" s="262" t="s">
        <v>1</v>
      </c>
      <c r="G106" s="246" t="s">
        <v>1204</v>
      </c>
      <c r="H106" s="259">
        <v>187</v>
      </c>
      <c r="I106" s="246" t="s">
        <v>582</v>
      </c>
      <c r="J106" s="246" t="s">
        <v>1203</v>
      </c>
      <c r="K106" s="246">
        <v>0</v>
      </c>
      <c r="L106" s="248">
        <v>60</v>
      </c>
      <c r="M106" s="248">
        <v>1000</v>
      </c>
      <c r="N106" s="246" t="s">
        <v>1221</v>
      </c>
      <c r="O106" s="246" t="s">
        <v>942</v>
      </c>
      <c r="P106" s="246" t="s">
        <v>1206</v>
      </c>
      <c r="Q106" s="246" t="s">
        <v>942</v>
      </c>
      <c r="R106" s="246" t="s">
        <v>1206</v>
      </c>
      <c r="S106" s="246" t="s">
        <v>1207</v>
      </c>
      <c r="T106" s="246" t="s">
        <v>1208</v>
      </c>
    </row>
    <row r="107" spans="1:20" ht="14.25" hidden="1" customHeight="1">
      <c r="A107" s="246"/>
      <c r="B107" s="261" t="s">
        <v>1250</v>
      </c>
      <c r="C107" s="246" t="s">
        <v>62</v>
      </c>
      <c r="D107" s="246" t="s">
        <v>1203</v>
      </c>
      <c r="E107" s="246" t="s">
        <v>1203</v>
      </c>
      <c r="F107" s="262" t="s">
        <v>1</v>
      </c>
      <c r="G107" s="246" t="s">
        <v>1204</v>
      </c>
      <c r="H107" s="259">
        <v>187</v>
      </c>
      <c r="I107" s="246" t="s">
        <v>582</v>
      </c>
      <c r="J107" s="246" t="s">
        <v>1203</v>
      </c>
      <c r="K107" s="246">
        <v>0</v>
      </c>
      <c r="L107" s="248">
        <v>57</v>
      </c>
      <c r="M107" s="248">
        <v>59.99</v>
      </c>
      <c r="N107" s="246" t="s">
        <v>1221</v>
      </c>
      <c r="O107" s="246" t="s">
        <v>943</v>
      </c>
      <c r="P107" s="246" t="s">
        <v>1209</v>
      </c>
      <c r="Q107" s="246" t="s">
        <v>943</v>
      </c>
      <c r="R107" s="246" t="s">
        <v>1209</v>
      </c>
      <c r="S107" s="246" t="s">
        <v>1207</v>
      </c>
      <c r="T107" s="246" t="s">
        <v>1208</v>
      </c>
    </row>
    <row r="108" spans="1:20" ht="14.25" hidden="1" customHeight="1">
      <c r="A108" s="246"/>
      <c r="B108" s="261" t="s">
        <v>1250</v>
      </c>
      <c r="C108" s="246" t="s">
        <v>62</v>
      </c>
      <c r="D108" s="246" t="s">
        <v>1203</v>
      </c>
      <c r="E108" s="246" t="s">
        <v>1203</v>
      </c>
      <c r="F108" s="262" t="s">
        <v>1</v>
      </c>
      <c r="G108" s="246" t="s">
        <v>1204</v>
      </c>
      <c r="H108" s="259">
        <v>187</v>
      </c>
      <c r="I108" s="246" t="s">
        <v>582</v>
      </c>
      <c r="J108" s="246" t="s">
        <v>1203</v>
      </c>
      <c r="K108" s="246">
        <v>0</v>
      </c>
      <c r="L108" s="248">
        <v>53</v>
      </c>
      <c r="M108" s="248">
        <v>56.99</v>
      </c>
      <c r="N108" s="246" t="s">
        <v>1221</v>
      </c>
      <c r="O108" s="246" t="s">
        <v>1210</v>
      </c>
      <c r="P108" s="246" t="s">
        <v>1211</v>
      </c>
      <c r="Q108" s="246" t="s">
        <v>1210</v>
      </c>
      <c r="R108" s="246" t="s">
        <v>1211</v>
      </c>
      <c r="S108" s="246" t="s">
        <v>1207</v>
      </c>
      <c r="T108" s="246" t="s">
        <v>1208</v>
      </c>
    </row>
    <row r="109" spans="1:20" ht="14.25" hidden="1" customHeight="1">
      <c r="A109" s="246"/>
      <c r="B109" s="261" t="s">
        <v>1250</v>
      </c>
      <c r="C109" s="246" t="s">
        <v>62</v>
      </c>
      <c r="D109" s="246" t="s">
        <v>1203</v>
      </c>
      <c r="E109" s="246" t="s">
        <v>1203</v>
      </c>
      <c r="F109" s="262" t="s">
        <v>1</v>
      </c>
      <c r="G109" s="246" t="s">
        <v>1204</v>
      </c>
      <c r="H109" s="259">
        <v>187</v>
      </c>
      <c r="I109" s="246" t="s">
        <v>582</v>
      </c>
      <c r="J109" s="246" t="s">
        <v>1203</v>
      </c>
      <c r="K109" s="246">
        <v>0</v>
      </c>
      <c r="L109" s="248">
        <v>0</v>
      </c>
      <c r="M109" s="248">
        <v>52.99</v>
      </c>
      <c r="N109" s="246" t="s">
        <v>1221</v>
      </c>
      <c r="O109" s="246" t="s">
        <v>1214</v>
      </c>
      <c r="P109" s="246" t="s">
        <v>1215</v>
      </c>
      <c r="Q109" s="246" t="s">
        <v>1214</v>
      </c>
      <c r="R109" s="246" t="s">
        <v>1215</v>
      </c>
      <c r="S109" s="246" t="s">
        <v>1207</v>
      </c>
      <c r="T109" s="246" t="s">
        <v>1208</v>
      </c>
    </row>
    <row r="110" spans="1:20" ht="14.25" hidden="1" customHeight="1">
      <c r="A110" s="246"/>
      <c r="B110" s="261" t="s">
        <v>1250</v>
      </c>
      <c r="C110" s="246" t="s">
        <v>62</v>
      </c>
      <c r="D110" s="246" t="s">
        <v>1203</v>
      </c>
      <c r="E110" s="246" t="s">
        <v>1203</v>
      </c>
      <c r="F110" s="262" t="s">
        <v>1</v>
      </c>
      <c r="G110" s="246" t="s">
        <v>1204</v>
      </c>
      <c r="H110" s="259">
        <v>187</v>
      </c>
      <c r="I110" s="246" t="s">
        <v>591</v>
      </c>
      <c r="J110" s="246" t="s">
        <v>1203</v>
      </c>
      <c r="K110" s="246">
        <v>0</v>
      </c>
      <c r="L110" s="248">
        <v>60</v>
      </c>
      <c r="M110" s="248">
        <v>1000</v>
      </c>
      <c r="N110" s="246" t="s">
        <v>1221</v>
      </c>
      <c r="O110" s="246" t="s">
        <v>942</v>
      </c>
      <c r="P110" s="246" t="s">
        <v>1206</v>
      </c>
      <c r="Q110" s="246" t="s">
        <v>942</v>
      </c>
      <c r="R110" s="246" t="s">
        <v>1206</v>
      </c>
      <c r="S110" s="246" t="s">
        <v>1207</v>
      </c>
      <c r="T110" s="246" t="s">
        <v>1208</v>
      </c>
    </row>
    <row r="111" spans="1:20" ht="14.25" hidden="1" customHeight="1">
      <c r="A111" s="246"/>
      <c r="B111" s="261" t="s">
        <v>1250</v>
      </c>
      <c r="C111" s="246" t="s">
        <v>62</v>
      </c>
      <c r="D111" s="246" t="s">
        <v>1203</v>
      </c>
      <c r="E111" s="246" t="s">
        <v>1203</v>
      </c>
      <c r="F111" s="262" t="s">
        <v>1</v>
      </c>
      <c r="G111" s="246" t="s">
        <v>1204</v>
      </c>
      <c r="H111" s="259">
        <v>187</v>
      </c>
      <c r="I111" s="246" t="s">
        <v>591</v>
      </c>
      <c r="J111" s="246" t="s">
        <v>1203</v>
      </c>
      <c r="K111" s="246">
        <v>0</v>
      </c>
      <c r="L111" s="248">
        <v>57</v>
      </c>
      <c r="M111" s="248">
        <v>59.99</v>
      </c>
      <c r="N111" s="246" t="s">
        <v>1221</v>
      </c>
      <c r="O111" s="246" t="s">
        <v>943</v>
      </c>
      <c r="P111" s="246" t="s">
        <v>1209</v>
      </c>
      <c r="Q111" s="246" t="s">
        <v>943</v>
      </c>
      <c r="R111" s="246" t="s">
        <v>1209</v>
      </c>
      <c r="S111" s="246" t="s">
        <v>1207</v>
      </c>
      <c r="T111" s="246" t="s">
        <v>1208</v>
      </c>
    </row>
    <row r="112" spans="1:20" ht="14.25" hidden="1" customHeight="1">
      <c r="A112" s="246"/>
      <c r="B112" s="261" t="s">
        <v>1250</v>
      </c>
      <c r="C112" s="246" t="s">
        <v>62</v>
      </c>
      <c r="D112" s="246" t="s">
        <v>1203</v>
      </c>
      <c r="E112" s="246" t="s">
        <v>1203</v>
      </c>
      <c r="F112" s="262" t="s">
        <v>1</v>
      </c>
      <c r="G112" s="246" t="s">
        <v>1204</v>
      </c>
      <c r="H112" s="259">
        <v>187</v>
      </c>
      <c r="I112" s="246" t="s">
        <v>591</v>
      </c>
      <c r="J112" s="246" t="s">
        <v>1203</v>
      </c>
      <c r="K112" s="246">
        <v>0</v>
      </c>
      <c r="L112" s="248">
        <v>53</v>
      </c>
      <c r="M112" s="248">
        <v>56.99</v>
      </c>
      <c r="N112" s="246" t="s">
        <v>1221</v>
      </c>
      <c r="O112" s="246" t="s">
        <v>1210</v>
      </c>
      <c r="P112" s="246" t="s">
        <v>1211</v>
      </c>
      <c r="Q112" s="246" t="s">
        <v>1210</v>
      </c>
      <c r="R112" s="246" t="s">
        <v>1211</v>
      </c>
      <c r="S112" s="246" t="s">
        <v>1207</v>
      </c>
      <c r="T112" s="246" t="s">
        <v>1208</v>
      </c>
    </row>
    <row r="113" spans="1:20" ht="14.25" hidden="1" customHeight="1">
      <c r="A113" s="246"/>
      <c r="B113" s="261" t="s">
        <v>1250</v>
      </c>
      <c r="C113" s="246" t="s">
        <v>62</v>
      </c>
      <c r="D113" s="246" t="s">
        <v>1203</v>
      </c>
      <c r="E113" s="246" t="s">
        <v>1203</v>
      </c>
      <c r="F113" s="262" t="s">
        <v>1</v>
      </c>
      <c r="G113" s="246" t="s">
        <v>1204</v>
      </c>
      <c r="H113" s="259">
        <v>187</v>
      </c>
      <c r="I113" s="246" t="s">
        <v>591</v>
      </c>
      <c r="J113" s="246" t="s">
        <v>1203</v>
      </c>
      <c r="K113" s="246">
        <v>0</v>
      </c>
      <c r="L113" s="248">
        <v>0</v>
      </c>
      <c r="M113" s="248">
        <v>52.99</v>
      </c>
      <c r="N113" s="246" t="s">
        <v>1221</v>
      </c>
      <c r="O113" s="246" t="s">
        <v>1214</v>
      </c>
      <c r="P113" s="246" t="s">
        <v>1215</v>
      </c>
      <c r="Q113" s="246" t="s">
        <v>1214</v>
      </c>
      <c r="R113" s="246" t="s">
        <v>1215</v>
      </c>
      <c r="S113" s="246" t="s">
        <v>1207</v>
      </c>
      <c r="T113" s="246" t="s">
        <v>1208</v>
      </c>
    </row>
    <row r="114" spans="1:20" ht="14.25" hidden="1" customHeight="1">
      <c r="A114" s="246"/>
      <c r="B114" s="261" t="s">
        <v>1250</v>
      </c>
      <c r="C114" s="246" t="s">
        <v>62</v>
      </c>
      <c r="D114" s="246" t="s">
        <v>1203</v>
      </c>
      <c r="E114" s="246" t="s">
        <v>1203</v>
      </c>
      <c r="F114" s="262" t="s">
        <v>1</v>
      </c>
      <c r="G114" s="246" t="s">
        <v>1204</v>
      </c>
      <c r="H114" s="259">
        <v>187</v>
      </c>
      <c r="I114" s="246" t="s">
        <v>604</v>
      </c>
      <c r="J114" s="246" t="s">
        <v>1203</v>
      </c>
      <c r="K114" s="246">
        <v>0</v>
      </c>
      <c r="L114" s="248">
        <v>60</v>
      </c>
      <c r="M114" s="248">
        <v>1000</v>
      </c>
      <c r="N114" s="246" t="s">
        <v>1221</v>
      </c>
      <c r="O114" s="246" t="s">
        <v>942</v>
      </c>
      <c r="P114" s="246" t="s">
        <v>1206</v>
      </c>
      <c r="Q114" s="246" t="s">
        <v>942</v>
      </c>
      <c r="R114" s="246" t="s">
        <v>1206</v>
      </c>
      <c r="S114" s="246" t="s">
        <v>1207</v>
      </c>
      <c r="T114" s="246" t="s">
        <v>1208</v>
      </c>
    </row>
    <row r="115" spans="1:20" ht="14.25" hidden="1" customHeight="1">
      <c r="A115" s="246"/>
      <c r="B115" s="261" t="s">
        <v>1250</v>
      </c>
      <c r="C115" s="246" t="s">
        <v>62</v>
      </c>
      <c r="D115" s="246" t="s">
        <v>1203</v>
      </c>
      <c r="E115" s="246" t="s">
        <v>1203</v>
      </c>
      <c r="F115" s="262" t="s">
        <v>1</v>
      </c>
      <c r="G115" s="246" t="s">
        <v>1204</v>
      </c>
      <c r="H115" s="259">
        <v>187</v>
      </c>
      <c r="I115" s="246" t="s">
        <v>604</v>
      </c>
      <c r="J115" s="246" t="s">
        <v>1203</v>
      </c>
      <c r="K115" s="246">
        <v>0</v>
      </c>
      <c r="L115" s="248">
        <v>57</v>
      </c>
      <c r="M115" s="248">
        <v>59.99</v>
      </c>
      <c r="N115" s="246" t="s">
        <v>1221</v>
      </c>
      <c r="O115" s="246" t="s">
        <v>943</v>
      </c>
      <c r="P115" s="246" t="s">
        <v>1209</v>
      </c>
      <c r="Q115" s="246" t="s">
        <v>943</v>
      </c>
      <c r="R115" s="246" t="s">
        <v>1209</v>
      </c>
      <c r="S115" s="246" t="s">
        <v>1207</v>
      </c>
      <c r="T115" s="246" t="s">
        <v>1208</v>
      </c>
    </row>
    <row r="116" spans="1:20" ht="14.25" hidden="1" customHeight="1">
      <c r="A116" s="246"/>
      <c r="B116" s="261" t="s">
        <v>1250</v>
      </c>
      <c r="C116" s="246" t="s">
        <v>62</v>
      </c>
      <c r="D116" s="246" t="s">
        <v>1203</v>
      </c>
      <c r="E116" s="246" t="s">
        <v>1203</v>
      </c>
      <c r="F116" s="262" t="s">
        <v>1</v>
      </c>
      <c r="G116" s="246" t="s">
        <v>1204</v>
      </c>
      <c r="H116" s="259">
        <v>187</v>
      </c>
      <c r="I116" s="246" t="s">
        <v>604</v>
      </c>
      <c r="J116" s="246" t="s">
        <v>1203</v>
      </c>
      <c r="K116" s="246">
        <v>0</v>
      </c>
      <c r="L116" s="248">
        <v>53</v>
      </c>
      <c r="M116" s="248">
        <v>56.99</v>
      </c>
      <c r="N116" s="246" t="s">
        <v>1221</v>
      </c>
      <c r="O116" s="246" t="s">
        <v>1210</v>
      </c>
      <c r="P116" s="246" t="s">
        <v>1211</v>
      </c>
      <c r="Q116" s="246" t="s">
        <v>1210</v>
      </c>
      <c r="R116" s="246" t="s">
        <v>1211</v>
      </c>
      <c r="S116" s="246" t="s">
        <v>1207</v>
      </c>
      <c r="T116" s="246" t="s">
        <v>1208</v>
      </c>
    </row>
    <row r="117" spans="1:20" ht="14.25" hidden="1" customHeight="1">
      <c r="A117" s="246"/>
      <c r="B117" s="261" t="s">
        <v>1250</v>
      </c>
      <c r="C117" s="246" t="s">
        <v>62</v>
      </c>
      <c r="D117" s="246" t="s">
        <v>1203</v>
      </c>
      <c r="E117" s="246" t="s">
        <v>1203</v>
      </c>
      <c r="F117" s="262" t="s">
        <v>1</v>
      </c>
      <c r="G117" s="246" t="s">
        <v>1204</v>
      </c>
      <c r="H117" s="259">
        <v>187</v>
      </c>
      <c r="I117" s="246" t="s">
        <v>604</v>
      </c>
      <c r="J117" s="246" t="s">
        <v>1203</v>
      </c>
      <c r="K117" s="246">
        <v>0</v>
      </c>
      <c r="L117" s="248">
        <v>0</v>
      </c>
      <c r="M117" s="248">
        <v>52.99</v>
      </c>
      <c r="N117" s="246" t="s">
        <v>1221</v>
      </c>
      <c r="O117" s="246" t="s">
        <v>1214</v>
      </c>
      <c r="P117" s="246" t="s">
        <v>1215</v>
      </c>
      <c r="Q117" s="246" t="s">
        <v>1214</v>
      </c>
      <c r="R117" s="246" t="s">
        <v>1215</v>
      </c>
      <c r="S117" s="246" t="s">
        <v>1207</v>
      </c>
      <c r="T117" s="246" t="s">
        <v>1208</v>
      </c>
    </row>
    <row r="118" spans="1:20" ht="14.25" hidden="1" customHeight="1">
      <c r="A118" s="246"/>
      <c r="B118" s="261" t="s">
        <v>1250</v>
      </c>
      <c r="C118" s="246" t="s">
        <v>62</v>
      </c>
      <c r="D118" s="246" t="s">
        <v>1203</v>
      </c>
      <c r="E118" s="246" t="s">
        <v>1203</v>
      </c>
      <c r="F118" s="262" t="s">
        <v>1</v>
      </c>
      <c r="G118" s="246" t="s">
        <v>1204</v>
      </c>
      <c r="H118" s="259">
        <v>187</v>
      </c>
      <c r="I118" s="246" t="s">
        <v>607</v>
      </c>
      <c r="J118" s="246" t="s">
        <v>1203</v>
      </c>
      <c r="K118" s="246">
        <v>0</v>
      </c>
      <c r="L118" s="248">
        <v>60</v>
      </c>
      <c r="M118" s="248">
        <v>1000</v>
      </c>
      <c r="N118" s="246" t="s">
        <v>1221</v>
      </c>
      <c r="O118" s="246" t="s">
        <v>942</v>
      </c>
      <c r="P118" s="246" t="s">
        <v>1206</v>
      </c>
      <c r="Q118" s="246" t="s">
        <v>942</v>
      </c>
      <c r="R118" s="246" t="s">
        <v>1206</v>
      </c>
      <c r="S118" s="246" t="s">
        <v>1207</v>
      </c>
      <c r="T118" s="246" t="s">
        <v>1208</v>
      </c>
    </row>
    <row r="119" spans="1:20" ht="14.25" hidden="1" customHeight="1">
      <c r="A119" s="246"/>
      <c r="B119" s="261" t="s">
        <v>1250</v>
      </c>
      <c r="C119" s="246" t="s">
        <v>62</v>
      </c>
      <c r="D119" s="246" t="s">
        <v>1203</v>
      </c>
      <c r="E119" s="246" t="s">
        <v>1203</v>
      </c>
      <c r="F119" s="262" t="s">
        <v>1</v>
      </c>
      <c r="G119" s="246" t="s">
        <v>1204</v>
      </c>
      <c r="H119" s="259">
        <v>187</v>
      </c>
      <c r="I119" s="246" t="s">
        <v>607</v>
      </c>
      <c r="J119" s="246" t="s">
        <v>1203</v>
      </c>
      <c r="K119" s="246">
        <v>0</v>
      </c>
      <c r="L119" s="248">
        <v>57</v>
      </c>
      <c r="M119" s="248">
        <v>59.99</v>
      </c>
      <c r="N119" s="246" t="s">
        <v>1221</v>
      </c>
      <c r="O119" s="246" t="s">
        <v>943</v>
      </c>
      <c r="P119" s="246" t="s">
        <v>1209</v>
      </c>
      <c r="Q119" s="246" t="s">
        <v>943</v>
      </c>
      <c r="R119" s="246" t="s">
        <v>1209</v>
      </c>
      <c r="S119" s="246" t="s">
        <v>1207</v>
      </c>
      <c r="T119" s="246" t="s">
        <v>1208</v>
      </c>
    </row>
    <row r="120" spans="1:20" ht="14.25" hidden="1" customHeight="1">
      <c r="A120" s="246"/>
      <c r="B120" s="261" t="s">
        <v>1250</v>
      </c>
      <c r="C120" s="246" t="s">
        <v>62</v>
      </c>
      <c r="D120" s="246" t="s">
        <v>1203</v>
      </c>
      <c r="E120" s="246" t="s">
        <v>1203</v>
      </c>
      <c r="F120" s="262" t="s">
        <v>1</v>
      </c>
      <c r="G120" s="246" t="s">
        <v>1204</v>
      </c>
      <c r="H120" s="259">
        <v>187</v>
      </c>
      <c r="I120" s="246" t="s">
        <v>607</v>
      </c>
      <c r="J120" s="246" t="s">
        <v>1203</v>
      </c>
      <c r="K120" s="246">
        <v>0</v>
      </c>
      <c r="L120" s="248">
        <v>53</v>
      </c>
      <c r="M120" s="248">
        <v>56.99</v>
      </c>
      <c r="N120" s="246" t="s">
        <v>1221</v>
      </c>
      <c r="O120" s="246" t="s">
        <v>1210</v>
      </c>
      <c r="P120" s="246" t="s">
        <v>1211</v>
      </c>
      <c r="Q120" s="246" t="s">
        <v>1210</v>
      </c>
      <c r="R120" s="246" t="s">
        <v>1211</v>
      </c>
      <c r="S120" s="246" t="s">
        <v>1207</v>
      </c>
      <c r="T120" s="246" t="s">
        <v>1208</v>
      </c>
    </row>
    <row r="121" spans="1:20" ht="14.25" hidden="1" customHeight="1">
      <c r="A121" s="246"/>
      <c r="B121" s="261" t="s">
        <v>1250</v>
      </c>
      <c r="C121" s="246" t="s">
        <v>62</v>
      </c>
      <c r="D121" s="246" t="s">
        <v>1203</v>
      </c>
      <c r="E121" s="246" t="s">
        <v>1203</v>
      </c>
      <c r="F121" s="262" t="s">
        <v>1</v>
      </c>
      <c r="G121" s="246" t="s">
        <v>1204</v>
      </c>
      <c r="H121" s="259">
        <v>187</v>
      </c>
      <c r="I121" s="246" t="s">
        <v>607</v>
      </c>
      <c r="J121" s="246" t="s">
        <v>1203</v>
      </c>
      <c r="K121" s="246">
        <v>0</v>
      </c>
      <c r="L121" s="248">
        <v>0</v>
      </c>
      <c r="M121" s="248">
        <v>52.99</v>
      </c>
      <c r="N121" s="246" t="s">
        <v>1221</v>
      </c>
      <c r="O121" s="246" t="s">
        <v>1214</v>
      </c>
      <c r="P121" s="246" t="s">
        <v>1215</v>
      </c>
      <c r="Q121" s="246" t="s">
        <v>1214</v>
      </c>
      <c r="R121" s="246" t="s">
        <v>1215</v>
      </c>
      <c r="S121" s="246" t="s">
        <v>1207</v>
      </c>
      <c r="T121" s="246" t="s">
        <v>1208</v>
      </c>
    </row>
    <row r="122" spans="1:20" ht="14.25" hidden="1" customHeight="1">
      <c r="A122" s="246"/>
      <c r="B122" s="261" t="s">
        <v>1250</v>
      </c>
      <c r="C122" s="246" t="s">
        <v>62</v>
      </c>
      <c r="D122" s="246" t="s">
        <v>1203</v>
      </c>
      <c r="E122" s="246" t="s">
        <v>1203</v>
      </c>
      <c r="F122" s="262" t="s">
        <v>1</v>
      </c>
      <c r="G122" s="246" t="s">
        <v>1204</v>
      </c>
      <c r="H122" s="259">
        <v>187</v>
      </c>
      <c r="I122" s="246" t="s">
        <v>610</v>
      </c>
      <c r="J122" s="246" t="s">
        <v>1203</v>
      </c>
      <c r="K122" s="246">
        <v>0</v>
      </c>
      <c r="L122" s="248">
        <v>60</v>
      </c>
      <c r="M122" s="248">
        <v>1000</v>
      </c>
      <c r="N122" s="246" t="s">
        <v>1221</v>
      </c>
      <c r="O122" s="246" t="s">
        <v>942</v>
      </c>
      <c r="P122" s="246" t="s">
        <v>1206</v>
      </c>
      <c r="Q122" s="246" t="s">
        <v>942</v>
      </c>
      <c r="R122" s="246" t="s">
        <v>1206</v>
      </c>
      <c r="S122" s="246" t="s">
        <v>1207</v>
      </c>
      <c r="T122" s="246" t="s">
        <v>1208</v>
      </c>
    </row>
    <row r="123" spans="1:20" ht="14.25" hidden="1" customHeight="1">
      <c r="A123" s="246"/>
      <c r="B123" s="261" t="s">
        <v>1250</v>
      </c>
      <c r="C123" s="246" t="s">
        <v>62</v>
      </c>
      <c r="D123" s="246" t="s">
        <v>1203</v>
      </c>
      <c r="E123" s="246" t="s">
        <v>1203</v>
      </c>
      <c r="F123" s="262" t="s">
        <v>1</v>
      </c>
      <c r="G123" s="246" t="s">
        <v>1204</v>
      </c>
      <c r="H123" s="259">
        <v>187</v>
      </c>
      <c r="I123" s="246" t="s">
        <v>610</v>
      </c>
      <c r="J123" s="246" t="s">
        <v>1203</v>
      </c>
      <c r="K123" s="246">
        <v>0</v>
      </c>
      <c r="L123" s="248">
        <v>57</v>
      </c>
      <c r="M123" s="248">
        <v>59.99</v>
      </c>
      <c r="N123" s="246" t="s">
        <v>1221</v>
      </c>
      <c r="O123" s="246" t="s">
        <v>943</v>
      </c>
      <c r="P123" s="246" t="s">
        <v>1209</v>
      </c>
      <c r="Q123" s="246" t="s">
        <v>943</v>
      </c>
      <c r="R123" s="246" t="s">
        <v>1209</v>
      </c>
      <c r="S123" s="246" t="s">
        <v>1207</v>
      </c>
      <c r="T123" s="246" t="s">
        <v>1208</v>
      </c>
    </row>
    <row r="124" spans="1:20" ht="14.25" hidden="1" customHeight="1">
      <c r="A124" s="246"/>
      <c r="B124" s="261" t="s">
        <v>1250</v>
      </c>
      <c r="C124" s="246" t="s">
        <v>62</v>
      </c>
      <c r="D124" s="246" t="s">
        <v>1203</v>
      </c>
      <c r="E124" s="246" t="s">
        <v>1203</v>
      </c>
      <c r="F124" s="262" t="s">
        <v>1</v>
      </c>
      <c r="G124" s="246" t="s">
        <v>1204</v>
      </c>
      <c r="H124" s="259">
        <v>187</v>
      </c>
      <c r="I124" s="246" t="s">
        <v>610</v>
      </c>
      <c r="J124" s="246" t="s">
        <v>1203</v>
      </c>
      <c r="K124" s="246">
        <v>0</v>
      </c>
      <c r="L124" s="248">
        <v>53</v>
      </c>
      <c r="M124" s="248">
        <v>56.99</v>
      </c>
      <c r="N124" s="246" t="s">
        <v>1221</v>
      </c>
      <c r="O124" s="246" t="s">
        <v>1210</v>
      </c>
      <c r="P124" s="246" t="s">
        <v>1211</v>
      </c>
      <c r="Q124" s="246" t="s">
        <v>1210</v>
      </c>
      <c r="R124" s="246" t="s">
        <v>1211</v>
      </c>
      <c r="S124" s="246" t="s">
        <v>1207</v>
      </c>
      <c r="T124" s="246" t="s">
        <v>1208</v>
      </c>
    </row>
    <row r="125" spans="1:20" ht="14.25" hidden="1" customHeight="1">
      <c r="A125" s="246"/>
      <c r="B125" s="261" t="s">
        <v>1250</v>
      </c>
      <c r="C125" s="246" t="s">
        <v>62</v>
      </c>
      <c r="D125" s="246" t="s">
        <v>1203</v>
      </c>
      <c r="E125" s="246" t="s">
        <v>1203</v>
      </c>
      <c r="F125" s="262" t="s">
        <v>1</v>
      </c>
      <c r="G125" s="246" t="s">
        <v>1204</v>
      </c>
      <c r="H125" s="259">
        <v>187</v>
      </c>
      <c r="I125" s="246" t="s">
        <v>610</v>
      </c>
      <c r="J125" s="246" t="s">
        <v>1203</v>
      </c>
      <c r="K125" s="246">
        <v>0</v>
      </c>
      <c r="L125" s="248">
        <v>0</v>
      </c>
      <c r="M125" s="248">
        <v>52.99</v>
      </c>
      <c r="N125" s="246" t="s">
        <v>1221</v>
      </c>
      <c r="O125" s="246" t="s">
        <v>1214</v>
      </c>
      <c r="P125" s="246" t="s">
        <v>1215</v>
      </c>
      <c r="Q125" s="246" t="s">
        <v>1214</v>
      </c>
      <c r="R125" s="246" t="s">
        <v>1215</v>
      </c>
      <c r="S125" s="246" t="s">
        <v>1207</v>
      </c>
      <c r="T125" s="246" t="s">
        <v>1208</v>
      </c>
    </row>
    <row r="126" spans="1:20" ht="14.25" customHeight="1">
      <c r="A126" s="246">
        <v>97</v>
      </c>
      <c r="B126" s="246" t="s">
        <v>1251</v>
      </c>
      <c r="C126" s="246" t="s">
        <v>62</v>
      </c>
      <c r="D126" s="246" t="s">
        <v>1203</v>
      </c>
      <c r="E126" s="246" t="s">
        <v>1203</v>
      </c>
      <c r="F126" s="262" t="s">
        <v>1</v>
      </c>
      <c r="G126" s="246" t="s">
        <v>1204</v>
      </c>
      <c r="H126" s="247">
        <v>244</v>
      </c>
      <c r="I126" s="246" t="s">
        <v>623</v>
      </c>
      <c r="J126" s="246" t="s">
        <v>1203</v>
      </c>
      <c r="K126" s="246">
        <v>0</v>
      </c>
      <c r="L126" s="248">
        <v>45</v>
      </c>
      <c r="M126" s="248">
        <v>1000</v>
      </c>
      <c r="N126" s="246" t="s">
        <v>1221</v>
      </c>
      <c r="O126" s="246" t="s">
        <v>942</v>
      </c>
      <c r="P126" s="246" t="s">
        <v>1206</v>
      </c>
      <c r="Q126" s="246" t="s">
        <v>942</v>
      </c>
      <c r="R126" s="246" t="s">
        <v>1206</v>
      </c>
      <c r="S126" s="246" t="s">
        <v>1207</v>
      </c>
      <c r="T126" s="246" t="s">
        <v>1208</v>
      </c>
    </row>
    <row r="127" spans="1:20" ht="14.25" customHeight="1">
      <c r="A127" s="246">
        <v>98</v>
      </c>
      <c r="B127" s="246" t="s">
        <v>1251</v>
      </c>
      <c r="C127" s="246" t="s">
        <v>62</v>
      </c>
      <c r="D127" s="246" t="s">
        <v>1203</v>
      </c>
      <c r="E127" s="246" t="s">
        <v>1203</v>
      </c>
      <c r="F127" s="262" t="s">
        <v>1</v>
      </c>
      <c r="G127" s="246" t="s">
        <v>1204</v>
      </c>
      <c r="H127" s="247">
        <v>244</v>
      </c>
      <c r="I127" s="246" t="s">
        <v>623</v>
      </c>
      <c r="J127" s="246" t="s">
        <v>1203</v>
      </c>
      <c r="K127" s="246">
        <v>0</v>
      </c>
      <c r="L127" s="248">
        <v>42</v>
      </c>
      <c r="M127" s="248">
        <v>44.99</v>
      </c>
      <c r="N127" s="246" t="s">
        <v>1221</v>
      </c>
      <c r="O127" s="246" t="s">
        <v>943</v>
      </c>
      <c r="P127" s="246" t="s">
        <v>1209</v>
      </c>
      <c r="Q127" s="246" t="s">
        <v>943</v>
      </c>
      <c r="R127" s="246" t="s">
        <v>1209</v>
      </c>
      <c r="S127" s="246" t="s">
        <v>1207</v>
      </c>
      <c r="T127" s="246" t="s">
        <v>1208</v>
      </c>
    </row>
    <row r="128" spans="1:20" ht="14.25" customHeight="1">
      <c r="A128" s="246">
        <v>99</v>
      </c>
      <c r="B128" s="246" t="s">
        <v>1251</v>
      </c>
      <c r="C128" s="246" t="s">
        <v>62</v>
      </c>
      <c r="D128" s="246" t="s">
        <v>1203</v>
      </c>
      <c r="E128" s="246" t="s">
        <v>1203</v>
      </c>
      <c r="F128" s="262" t="s">
        <v>1</v>
      </c>
      <c r="G128" s="246" t="s">
        <v>1204</v>
      </c>
      <c r="H128" s="247">
        <v>244</v>
      </c>
      <c r="I128" s="246" t="s">
        <v>623</v>
      </c>
      <c r="J128" s="246" t="s">
        <v>1203</v>
      </c>
      <c r="K128" s="246">
        <v>0</v>
      </c>
      <c r="L128" s="248">
        <v>38</v>
      </c>
      <c r="M128" s="248">
        <v>41.99</v>
      </c>
      <c r="N128" s="246" t="s">
        <v>1221</v>
      </c>
      <c r="O128" s="246" t="s">
        <v>1210</v>
      </c>
      <c r="P128" s="246" t="s">
        <v>1211</v>
      </c>
      <c r="Q128" s="246" t="s">
        <v>1210</v>
      </c>
      <c r="R128" s="246" t="s">
        <v>1211</v>
      </c>
      <c r="S128" s="246" t="s">
        <v>1207</v>
      </c>
      <c r="T128" s="246" t="s">
        <v>1208</v>
      </c>
    </row>
    <row r="129" spans="1:20" ht="14.25" customHeight="1">
      <c r="A129" s="246">
        <v>100</v>
      </c>
      <c r="B129" s="246" t="s">
        <v>1251</v>
      </c>
      <c r="C129" s="246" t="s">
        <v>62</v>
      </c>
      <c r="D129" s="246" t="s">
        <v>1203</v>
      </c>
      <c r="E129" s="246" t="s">
        <v>1203</v>
      </c>
      <c r="F129" s="262" t="s">
        <v>1</v>
      </c>
      <c r="G129" s="246" t="s">
        <v>1204</v>
      </c>
      <c r="H129" s="247">
        <v>244</v>
      </c>
      <c r="I129" s="246" t="s">
        <v>623</v>
      </c>
      <c r="J129" s="246" t="s">
        <v>1203</v>
      </c>
      <c r="K129" s="246">
        <v>0</v>
      </c>
      <c r="L129" s="248">
        <v>0</v>
      </c>
      <c r="M129" s="248">
        <v>37.99</v>
      </c>
      <c r="N129" s="246" t="s">
        <v>1221</v>
      </c>
      <c r="O129" s="246" t="s">
        <v>1214</v>
      </c>
      <c r="P129" s="246" t="s">
        <v>1215</v>
      </c>
      <c r="Q129" s="246" t="s">
        <v>1214</v>
      </c>
      <c r="R129" s="246" t="s">
        <v>1215</v>
      </c>
      <c r="S129" s="246" t="s">
        <v>1207</v>
      </c>
      <c r="T129" s="246" t="s">
        <v>1208</v>
      </c>
    </row>
    <row r="130" spans="1:20" ht="14.25" customHeight="1">
      <c r="A130" s="261"/>
      <c r="B130" s="261" t="s">
        <v>1251</v>
      </c>
      <c r="C130" s="246" t="s">
        <v>62</v>
      </c>
      <c r="D130" s="246" t="s">
        <v>1203</v>
      </c>
      <c r="E130" s="246" t="s">
        <v>1203</v>
      </c>
      <c r="F130" s="262" t="s">
        <v>1</v>
      </c>
      <c r="G130" s="246" t="s">
        <v>1204</v>
      </c>
      <c r="H130" s="247">
        <v>244</v>
      </c>
      <c r="I130" s="246" t="s">
        <v>973</v>
      </c>
      <c r="J130" s="246" t="s">
        <v>1203</v>
      </c>
      <c r="K130" s="246">
        <v>0</v>
      </c>
      <c r="L130" s="248">
        <v>45</v>
      </c>
      <c r="M130" s="248">
        <v>1000</v>
      </c>
      <c r="N130" s="246" t="s">
        <v>1221</v>
      </c>
      <c r="O130" s="246" t="s">
        <v>942</v>
      </c>
      <c r="P130" s="246" t="s">
        <v>1206</v>
      </c>
      <c r="Q130" s="246" t="s">
        <v>942</v>
      </c>
      <c r="R130" s="246" t="s">
        <v>1206</v>
      </c>
      <c r="S130" s="246" t="s">
        <v>1207</v>
      </c>
      <c r="T130" s="246" t="s">
        <v>1208</v>
      </c>
    </row>
    <row r="131" spans="1:20" ht="14.25" customHeight="1">
      <c r="A131" s="261"/>
      <c r="B131" s="261" t="s">
        <v>1251</v>
      </c>
      <c r="C131" s="246" t="s">
        <v>62</v>
      </c>
      <c r="D131" s="246" t="s">
        <v>1203</v>
      </c>
      <c r="E131" s="246" t="s">
        <v>1203</v>
      </c>
      <c r="F131" s="262" t="s">
        <v>1</v>
      </c>
      <c r="G131" s="246" t="s">
        <v>1204</v>
      </c>
      <c r="H131" s="247">
        <v>244</v>
      </c>
      <c r="I131" s="246" t="s">
        <v>973</v>
      </c>
      <c r="J131" s="246" t="s">
        <v>1203</v>
      </c>
      <c r="K131" s="246">
        <v>0</v>
      </c>
      <c r="L131" s="248">
        <v>42</v>
      </c>
      <c r="M131" s="248">
        <v>44.99</v>
      </c>
      <c r="N131" s="246" t="s">
        <v>1221</v>
      </c>
      <c r="O131" s="246" t="s">
        <v>943</v>
      </c>
      <c r="P131" s="246" t="s">
        <v>1209</v>
      </c>
      <c r="Q131" s="246" t="s">
        <v>943</v>
      </c>
      <c r="R131" s="246" t="s">
        <v>1209</v>
      </c>
      <c r="S131" s="246" t="s">
        <v>1207</v>
      </c>
      <c r="T131" s="246" t="s">
        <v>1208</v>
      </c>
    </row>
    <row r="132" spans="1:20" ht="14.25" customHeight="1">
      <c r="A132" s="261"/>
      <c r="B132" s="261" t="s">
        <v>1251</v>
      </c>
      <c r="C132" s="246" t="s">
        <v>62</v>
      </c>
      <c r="D132" s="246" t="s">
        <v>1203</v>
      </c>
      <c r="E132" s="246" t="s">
        <v>1203</v>
      </c>
      <c r="F132" s="262" t="s">
        <v>1</v>
      </c>
      <c r="G132" s="246" t="s">
        <v>1204</v>
      </c>
      <c r="H132" s="247">
        <v>244</v>
      </c>
      <c r="I132" s="246" t="s">
        <v>973</v>
      </c>
      <c r="J132" s="246" t="s">
        <v>1203</v>
      </c>
      <c r="K132" s="246">
        <v>0</v>
      </c>
      <c r="L132" s="248">
        <v>38</v>
      </c>
      <c r="M132" s="248">
        <v>41.99</v>
      </c>
      <c r="N132" s="246" t="s">
        <v>1221</v>
      </c>
      <c r="O132" s="246" t="s">
        <v>1210</v>
      </c>
      <c r="P132" s="246" t="s">
        <v>1211</v>
      </c>
      <c r="Q132" s="246" t="s">
        <v>1210</v>
      </c>
      <c r="R132" s="246" t="s">
        <v>1211</v>
      </c>
      <c r="S132" s="246" t="s">
        <v>1207</v>
      </c>
      <c r="T132" s="246" t="s">
        <v>1208</v>
      </c>
    </row>
    <row r="133" spans="1:20" ht="14.25" customHeight="1">
      <c r="A133" s="261"/>
      <c r="B133" s="261" t="s">
        <v>1251</v>
      </c>
      <c r="C133" s="246" t="s">
        <v>62</v>
      </c>
      <c r="D133" s="246" t="s">
        <v>1203</v>
      </c>
      <c r="E133" s="246" t="s">
        <v>1203</v>
      </c>
      <c r="F133" s="262" t="s">
        <v>1</v>
      </c>
      <c r="G133" s="246" t="s">
        <v>1204</v>
      </c>
      <c r="H133" s="247">
        <v>244</v>
      </c>
      <c r="I133" s="246" t="s">
        <v>973</v>
      </c>
      <c r="J133" s="246" t="s">
        <v>1203</v>
      </c>
      <c r="K133" s="246">
        <v>0</v>
      </c>
      <c r="L133" s="248">
        <v>0</v>
      </c>
      <c r="M133" s="248">
        <v>37.99</v>
      </c>
      <c r="N133" s="246" t="s">
        <v>1221</v>
      </c>
      <c r="O133" s="246" t="s">
        <v>1214</v>
      </c>
      <c r="P133" s="246" t="s">
        <v>1215</v>
      </c>
      <c r="Q133" s="246" t="s">
        <v>1214</v>
      </c>
      <c r="R133" s="246" t="s">
        <v>1215</v>
      </c>
      <c r="S133" s="246" t="s">
        <v>1207</v>
      </c>
      <c r="T133" s="246" t="s">
        <v>1208</v>
      </c>
    </row>
    <row r="134" spans="1:20" ht="14.25" customHeight="1">
      <c r="A134" s="261"/>
      <c r="B134" s="261" t="s">
        <v>1251</v>
      </c>
      <c r="C134" s="246" t="s">
        <v>62</v>
      </c>
      <c r="D134" s="246" t="s">
        <v>1203</v>
      </c>
      <c r="E134" s="246" t="s">
        <v>1203</v>
      </c>
      <c r="F134" s="262" t="s">
        <v>1</v>
      </c>
      <c r="G134" s="246" t="s">
        <v>1204</v>
      </c>
      <c r="H134" s="247">
        <v>244</v>
      </c>
      <c r="I134" s="246" t="s">
        <v>974</v>
      </c>
      <c r="J134" s="246" t="s">
        <v>1203</v>
      </c>
      <c r="K134" s="246">
        <v>0</v>
      </c>
      <c r="L134" s="248">
        <v>45</v>
      </c>
      <c r="M134" s="248">
        <v>1000</v>
      </c>
      <c r="N134" s="246" t="s">
        <v>1221</v>
      </c>
      <c r="O134" s="246" t="s">
        <v>942</v>
      </c>
      <c r="P134" s="246" t="s">
        <v>1206</v>
      </c>
      <c r="Q134" s="246" t="s">
        <v>942</v>
      </c>
      <c r="R134" s="246" t="s">
        <v>1206</v>
      </c>
      <c r="S134" s="246" t="s">
        <v>1207</v>
      </c>
      <c r="T134" s="246" t="s">
        <v>1208</v>
      </c>
    </row>
    <row r="135" spans="1:20" ht="14.25" customHeight="1">
      <c r="A135" s="261"/>
      <c r="B135" s="261" t="s">
        <v>1251</v>
      </c>
      <c r="C135" s="246" t="s">
        <v>62</v>
      </c>
      <c r="D135" s="246" t="s">
        <v>1203</v>
      </c>
      <c r="E135" s="246" t="s">
        <v>1203</v>
      </c>
      <c r="F135" s="262" t="s">
        <v>1</v>
      </c>
      <c r="G135" s="246" t="s">
        <v>1204</v>
      </c>
      <c r="H135" s="247">
        <v>244</v>
      </c>
      <c r="I135" s="246" t="s">
        <v>974</v>
      </c>
      <c r="J135" s="246" t="s">
        <v>1203</v>
      </c>
      <c r="K135" s="246">
        <v>0</v>
      </c>
      <c r="L135" s="248">
        <v>42</v>
      </c>
      <c r="M135" s="248">
        <v>44.99</v>
      </c>
      <c r="N135" s="246" t="s">
        <v>1221</v>
      </c>
      <c r="O135" s="246" t="s">
        <v>943</v>
      </c>
      <c r="P135" s="246" t="s">
        <v>1209</v>
      </c>
      <c r="Q135" s="246" t="s">
        <v>943</v>
      </c>
      <c r="R135" s="246" t="s">
        <v>1209</v>
      </c>
      <c r="S135" s="246" t="s">
        <v>1207</v>
      </c>
      <c r="T135" s="246" t="s">
        <v>1208</v>
      </c>
    </row>
    <row r="136" spans="1:20" ht="14.25" customHeight="1">
      <c r="A136" s="261"/>
      <c r="B136" s="261" t="s">
        <v>1251</v>
      </c>
      <c r="C136" s="246" t="s">
        <v>62</v>
      </c>
      <c r="D136" s="246" t="s">
        <v>1203</v>
      </c>
      <c r="E136" s="246" t="s">
        <v>1203</v>
      </c>
      <c r="F136" s="262" t="s">
        <v>1</v>
      </c>
      <c r="G136" s="246" t="s">
        <v>1204</v>
      </c>
      <c r="H136" s="247">
        <v>244</v>
      </c>
      <c r="I136" s="246" t="s">
        <v>974</v>
      </c>
      <c r="J136" s="246" t="s">
        <v>1203</v>
      </c>
      <c r="K136" s="246">
        <v>0</v>
      </c>
      <c r="L136" s="248">
        <v>38</v>
      </c>
      <c r="M136" s="248">
        <v>41.99</v>
      </c>
      <c r="N136" s="246" t="s">
        <v>1221</v>
      </c>
      <c r="O136" s="246" t="s">
        <v>1210</v>
      </c>
      <c r="P136" s="246" t="s">
        <v>1211</v>
      </c>
      <c r="Q136" s="246" t="s">
        <v>1210</v>
      </c>
      <c r="R136" s="246" t="s">
        <v>1211</v>
      </c>
      <c r="S136" s="246" t="s">
        <v>1207</v>
      </c>
      <c r="T136" s="246" t="s">
        <v>1208</v>
      </c>
    </row>
    <row r="137" spans="1:20" ht="14.25" customHeight="1">
      <c r="A137" s="261"/>
      <c r="B137" s="261" t="s">
        <v>1251</v>
      </c>
      <c r="C137" s="246" t="s">
        <v>62</v>
      </c>
      <c r="D137" s="246" t="s">
        <v>1203</v>
      </c>
      <c r="E137" s="246" t="s">
        <v>1203</v>
      </c>
      <c r="F137" s="262" t="s">
        <v>1</v>
      </c>
      <c r="G137" s="246" t="s">
        <v>1204</v>
      </c>
      <c r="H137" s="247">
        <v>244</v>
      </c>
      <c r="I137" s="246" t="s">
        <v>974</v>
      </c>
      <c r="J137" s="246" t="s">
        <v>1203</v>
      </c>
      <c r="K137" s="246">
        <v>0</v>
      </c>
      <c r="L137" s="248">
        <v>0</v>
      </c>
      <c r="M137" s="248">
        <v>37.99</v>
      </c>
      <c r="N137" s="246" t="s">
        <v>1221</v>
      </c>
      <c r="O137" s="246" t="s">
        <v>1214</v>
      </c>
      <c r="P137" s="246" t="s">
        <v>1215</v>
      </c>
      <c r="Q137" s="246" t="s">
        <v>1214</v>
      </c>
      <c r="R137" s="246" t="s">
        <v>1215</v>
      </c>
      <c r="S137" s="246" t="s">
        <v>1207</v>
      </c>
      <c r="T137" s="246" t="s">
        <v>1208</v>
      </c>
    </row>
    <row r="138" spans="1:20" ht="14.25" customHeight="1">
      <c r="A138" s="261"/>
      <c r="B138" s="261" t="s">
        <v>1251</v>
      </c>
      <c r="C138" s="246" t="s">
        <v>62</v>
      </c>
      <c r="D138" s="246" t="s">
        <v>1203</v>
      </c>
      <c r="E138" s="246" t="s">
        <v>1203</v>
      </c>
      <c r="F138" s="262" t="s">
        <v>1</v>
      </c>
      <c r="G138" s="246" t="s">
        <v>1204</v>
      </c>
      <c r="H138" s="247">
        <v>244</v>
      </c>
      <c r="I138" s="246" t="s">
        <v>975</v>
      </c>
      <c r="J138" s="246" t="s">
        <v>1203</v>
      </c>
      <c r="K138" s="246">
        <v>0</v>
      </c>
      <c r="L138" s="248">
        <v>45</v>
      </c>
      <c r="M138" s="248">
        <v>1000</v>
      </c>
      <c r="N138" s="246" t="s">
        <v>1221</v>
      </c>
      <c r="O138" s="246" t="s">
        <v>942</v>
      </c>
      <c r="P138" s="246" t="s">
        <v>1206</v>
      </c>
      <c r="Q138" s="246" t="s">
        <v>942</v>
      </c>
      <c r="R138" s="246" t="s">
        <v>1206</v>
      </c>
      <c r="S138" s="246" t="s">
        <v>1207</v>
      </c>
      <c r="T138" s="246" t="s">
        <v>1208</v>
      </c>
    </row>
    <row r="139" spans="1:20" ht="14.25" customHeight="1">
      <c r="A139" s="261"/>
      <c r="B139" s="261" t="s">
        <v>1251</v>
      </c>
      <c r="C139" s="246" t="s">
        <v>62</v>
      </c>
      <c r="D139" s="246" t="s">
        <v>1203</v>
      </c>
      <c r="E139" s="246" t="s">
        <v>1203</v>
      </c>
      <c r="F139" s="262" t="s">
        <v>1</v>
      </c>
      <c r="G139" s="246" t="s">
        <v>1204</v>
      </c>
      <c r="H139" s="247">
        <v>244</v>
      </c>
      <c r="I139" s="246" t="s">
        <v>975</v>
      </c>
      <c r="J139" s="246" t="s">
        <v>1203</v>
      </c>
      <c r="K139" s="246">
        <v>0</v>
      </c>
      <c r="L139" s="248">
        <v>42</v>
      </c>
      <c r="M139" s="248">
        <v>44.99</v>
      </c>
      <c r="N139" s="246" t="s">
        <v>1221</v>
      </c>
      <c r="O139" s="246" t="s">
        <v>943</v>
      </c>
      <c r="P139" s="246" t="s">
        <v>1209</v>
      </c>
      <c r="Q139" s="246" t="s">
        <v>943</v>
      </c>
      <c r="R139" s="246" t="s">
        <v>1209</v>
      </c>
      <c r="S139" s="246" t="s">
        <v>1207</v>
      </c>
      <c r="T139" s="246" t="s">
        <v>1208</v>
      </c>
    </row>
    <row r="140" spans="1:20" ht="14.25" customHeight="1">
      <c r="A140" s="261"/>
      <c r="B140" s="261" t="s">
        <v>1251</v>
      </c>
      <c r="C140" s="246" t="s">
        <v>62</v>
      </c>
      <c r="D140" s="246" t="s">
        <v>1203</v>
      </c>
      <c r="E140" s="246" t="s">
        <v>1203</v>
      </c>
      <c r="F140" s="262" t="s">
        <v>1</v>
      </c>
      <c r="G140" s="246" t="s">
        <v>1204</v>
      </c>
      <c r="H140" s="247">
        <v>244</v>
      </c>
      <c r="I140" s="246" t="s">
        <v>975</v>
      </c>
      <c r="J140" s="246" t="s">
        <v>1203</v>
      </c>
      <c r="K140" s="246">
        <v>0</v>
      </c>
      <c r="L140" s="248">
        <v>38</v>
      </c>
      <c r="M140" s="248">
        <v>41.99</v>
      </c>
      <c r="N140" s="246" t="s">
        <v>1221</v>
      </c>
      <c r="O140" s="246" t="s">
        <v>1210</v>
      </c>
      <c r="P140" s="246" t="s">
        <v>1211</v>
      </c>
      <c r="Q140" s="246" t="s">
        <v>1210</v>
      </c>
      <c r="R140" s="246" t="s">
        <v>1211</v>
      </c>
      <c r="S140" s="246" t="s">
        <v>1207</v>
      </c>
      <c r="T140" s="246" t="s">
        <v>1208</v>
      </c>
    </row>
    <row r="141" spans="1:20" ht="14.25" customHeight="1">
      <c r="A141" s="261"/>
      <c r="B141" s="261" t="s">
        <v>1251</v>
      </c>
      <c r="C141" s="246" t="s">
        <v>62</v>
      </c>
      <c r="D141" s="246" t="s">
        <v>1203</v>
      </c>
      <c r="E141" s="246" t="s">
        <v>1203</v>
      </c>
      <c r="F141" s="262" t="s">
        <v>1</v>
      </c>
      <c r="G141" s="246" t="s">
        <v>1204</v>
      </c>
      <c r="H141" s="247">
        <v>244</v>
      </c>
      <c r="I141" s="246" t="s">
        <v>975</v>
      </c>
      <c r="J141" s="246" t="s">
        <v>1203</v>
      </c>
      <c r="K141" s="246">
        <v>0</v>
      </c>
      <c r="L141" s="248">
        <v>0</v>
      </c>
      <c r="M141" s="248">
        <v>37.99</v>
      </c>
      <c r="N141" s="246" t="s">
        <v>1221</v>
      </c>
      <c r="O141" s="246" t="s">
        <v>1214</v>
      </c>
      <c r="P141" s="246" t="s">
        <v>1215</v>
      </c>
      <c r="Q141" s="246" t="s">
        <v>1214</v>
      </c>
      <c r="R141" s="246" t="s">
        <v>1215</v>
      </c>
      <c r="S141" s="246" t="s">
        <v>1207</v>
      </c>
      <c r="T141" s="246" t="s">
        <v>1208</v>
      </c>
    </row>
    <row r="142" spans="1:20" ht="14.25" customHeight="1">
      <c r="A142" s="246">
        <v>97</v>
      </c>
      <c r="B142" s="246" t="s">
        <v>1251</v>
      </c>
      <c r="C142" s="246" t="s">
        <v>62</v>
      </c>
      <c r="D142" s="246" t="s">
        <v>1203</v>
      </c>
      <c r="E142" s="246" t="s">
        <v>1203</v>
      </c>
      <c r="F142" s="262" t="s">
        <v>1</v>
      </c>
      <c r="G142" s="246" t="s">
        <v>1204</v>
      </c>
      <c r="H142" s="247">
        <v>244</v>
      </c>
      <c r="I142" s="332" t="s">
        <v>623</v>
      </c>
      <c r="J142" s="332" t="s">
        <v>1203</v>
      </c>
      <c r="K142" s="332">
        <v>0</v>
      </c>
      <c r="L142" s="331">
        <v>0</v>
      </c>
      <c r="M142" s="331">
        <v>1.33</v>
      </c>
      <c r="N142" s="332" t="s">
        <v>1221</v>
      </c>
      <c r="O142" s="332" t="s">
        <v>942</v>
      </c>
      <c r="P142" s="246" t="s">
        <v>1206</v>
      </c>
      <c r="Q142" s="246" t="s">
        <v>942</v>
      </c>
      <c r="R142" s="246" t="s">
        <v>1206</v>
      </c>
      <c r="S142" s="246" t="s">
        <v>1207</v>
      </c>
      <c r="T142" s="246" t="s">
        <v>1208</v>
      </c>
    </row>
    <row r="143" spans="1:20" ht="14.25" customHeight="1">
      <c r="A143" s="246">
        <v>98</v>
      </c>
      <c r="B143" s="246" t="s">
        <v>1251</v>
      </c>
      <c r="C143" s="246" t="s">
        <v>62</v>
      </c>
      <c r="D143" s="246" t="s">
        <v>1203</v>
      </c>
      <c r="E143" s="246" t="s">
        <v>1203</v>
      </c>
      <c r="F143" s="262" t="s">
        <v>1</v>
      </c>
      <c r="G143" s="246" t="s">
        <v>1204</v>
      </c>
      <c r="H143" s="247">
        <v>244</v>
      </c>
      <c r="I143" s="332" t="s">
        <v>623</v>
      </c>
      <c r="J143" s="332" t="s">
        <v>1203</v>
      </c>
      <c r="K143" s="332">
        <v>0</v>
      </c>
      <c r="L143" s="331">
        <v>1.34</v>
      </c>
      <c r="M143" s="331">
        <v>2</v>
      </c>
      <c r="N143" s="332" t="s">
        <v>1221</v>
      </c>
      <c r="O143" s="332" t="s">
        <v>943</v>
      </c>
      <c r="P143" s="246" t="s">
        <v>1209</v>
      </c>
      <c r="Q143" s="246" t="s">
        <v>943</v>
      </c>
      <c r="R143" s="246" t="s">
        <v>1209</v>
      </c>
      <c r="S143" s="246" t="s">
        <v>1207</v>
      </c>
      <c r="T143" s="246" t="s">
        <v>1208</v>
      </c>
    </row>
    <row r="144" spans="1:20" ht="14.25" customHeight="1">
      <c r="A144" s="246">
        <v>99</v>
      </c>
      <c r="B144" s="246" t="s">
        <v>1251</v>
      </c>
      <c r="C144" s="246" t="s">
        <v>62</v>
      </c>
      <c r="D144" s="246" t="s">
        <v>1203</v>
      </c>
      <c r="E144" s="246" t="s">
        <v>1203</v>
      </c>
      <c r="F144" s="262" t="s">
        <v>1</v>
      </c>
      <c r="G144" s="246" t="s">
        <v>1204</v>
      </c>
      <c r="H144" s="247">
        <v>244</v>
      </c>
      <c r="I144" s="332" t="s">
        <v>623</v>
      </c>
      <c r="J144" s="332" t="s">
        <v>1203</v>
      </c>
      <c r="K144" s="332">
        <v>0</v>
      </c>
      <c r="L144" s="331">
        <v>2.0099999999999998</v>
      </c>
      <c r="M144" s="331">
        <v>2.66</v>
      </c>
      <c r="N144" s="332" t="s">
        <v>1221</v>
      </c>
      <c r="O144" s="332" t="s">
        <v>1210</v>
      </c>
      <c r="P144" s="246" t="s">
        <v>1211</v>
      </c>
      <c r="Q144" s="246" t="s">
        <v>1210</v>
      </c>
      <c r="R144" s="246" t="s">
        <v>1211</v>
      </c>
      <c r="S144" s="246" t="s">
        <v>1207</v>
      </c>
      <c r="T144" s="246" t="s">
        <v>1208</v>
      </c>
    </row>
    <row r="145" spans="1:20" ht="14.25" customHeight="1">
      <c r="A145" s="246">
        <v>100</v>
      </c>
      <c r="B145" s="246" t="s">
        <v>1251</v>
      </c>
      <c r="C145" s="246" t="s">
        <v>62</v>
      </c>
      <c r="D145" s="246" t="s">
        <v>1203</v>
      </c>
      <c r="E145" s="246" t="s">
        <v>1203</v>
      </c>
      <c r="F145" s="262" t="s">
        <v>1</v>
      </c>
      <c r="G145" s="246" t="s">
        <v>1204</v>
      </c>
      <c r="H145" s="247">
        <v>244</v>
      </c>
      <c r="I145" s="332" t="s">
        <v>623</v>
      </c>
      <c r="J145" s="332" t="s">
        <v>1203</v>
      </c>
      <c r="K145" s="332">
        <v>0</v>
      </c>
      <c r="L145" s="331">
        <v>2.67</v>
      </c>
      <c r="M145" s="333" t="s">
        <v>1252</v>
      </c>
      <c r="N145" s="332" t="s">
        <v>1221</v>
      </c>
      <c r="O145" s="332" t="s">
        <v>1214</v>
      </c>
      <c r="P145" s="246" t="s">
        <v>1215</v>
      </c>
      <c r="Q145" s="246" t="s">
        <v>1214</v>
      </c>
      <c r="R145" s="246" t="s">
        <v>1215</v>
      </c>
      <c r="S145" s="246" t="s">
        <v>1207</v>
      </c>
      <c r="T145" s="246" t="s">
        <v>1208</v>
      </c>
    </row>
    <row r="146" spans="1:20" ht="14.25" customHeight="1">
      <c r="A146" s="261"/>
      <c r="B146" s="261" t="s">
        <v>1251</v>
      </c>
      <c r="C146" s="246" t="s">
        <v>62</v>
      </c>
      <c r="D146" s="246" t="s">
        <v>1203</v>
      </c>
      <c r="E146" s="246" t="s">
        <v>1203</v>
      </c>
      <c r="F146" s="262" t="s">
        <v>1</v>
      </c>
      <c r="G146" s="246" t="s">
        <v>1204</v>
      </c>
      <c r="H146" s="247">
        <v>244</v>
      </c>
      <c r="I146" s="332" t="s">
        <v>973</v>
      </c>
      <c r="J146" s="332" t="s">
        <v>1203</v>
      </c>
      <c r="K146" s="332">
        <v>0</v>
      </c>
      <c r="L146" s="331">
        <v>0</v>
      </c>
      <c r="M146" s="331">
        <v>1.33</v>
      </c>
      <c r="N146" s="332" t="s">
        <v>1221</v>
      </c>
      <c r="O146" s="332" t="s">
        <v>942</v>
      </c>
      <c r="P146" s="246" t="s">
        <v>1206</v>
      </c>
      <c r="Q146" s="246" t="s">
        <v>942</v>
      </c>
      <c r="R146" s="246" t="s">
        <v>1206</v>
      </c>
      <c r="S146" s="246" t="s">
        <v>1207</v>
      </c>
      <c r="T146" s="246" t="s">
        <v>1208</v>
      </c>
    </row>
    <row r="147" spans="1:20" ht="14.25" customHeight="1">
      <c r="A147" s="261"/>
      <c r="B147" s="261" t="s">
        <v>1251</v>
      </c>
      <c r="C147" s="246" t="s">
        <v>62</v>
      </c>
      <c r="D147" s="246" t="s">
        <v>1203</v>
      </c>
      <c r="E147" s="246" t="s">
        <v>1203</v>
      </c>
      <c r="F147" s="262" t="s">
        <v>1</v>
      </c>
      <c r="G147" s="246" t="s">
        <v>1204</v>
      </c>
      <c r="H147" s="247">
        <v>244</v>
      </c>
      <c r="I147" s="332" t="s">
        <v>973</v>
      </c>
      <c r="J147" s="332" t="s">
        <v>1203</v>
      </c>
      <c r="K147" s="332">
        <v>0</v>
      </c>
      <c r="L147" s="331">
        <v>1.34</v>
      </c>
      <c r="M147" s="331">
        <v>2</v>
      </c>
      <c r="N147" s="332" t="s">
        <v>1221</v>
      </c>
      <c r="O147" s="332" t="s">
        <v>943</v>
      </c>
      <c r="P147" s="246" t="s">
        <v>1209</v>
      </c>
      <c r="Q147" s="246" t="s">
        <v>943</v>
      </c>
      <c r="R147" s="246" t="s">
        <v>1209</v>
      </c>
      <c r="S147" s="246" t="s">
        <v>1207</v>
      </c>
      <c r="T147" s="246" t="s">
        <v>1208</v>
      </c>
    </row>
    <row r="148" spans="1:20" ht="14.25" customHeight="1">
      <c r="A148" s="261"/>
      <c r="B148" s="261" t="s">
        <v>1251</v>
      </c>
      <c r="C148" s="246" t="s">
        <v>62</v>
      </c>
      <c r="D148" s="246" t="s">
        <v>1203</v>
      </c>
      <c r="E148" s="246" t="s">
        <v>1203</v>
      </c>
      <c r="F148" s="262" t="s">
        <v>1</v>
      </c>
      <c r="G148" s="246" t="s">
        <v>1204</v>
      </c>
      <c r="H148" s="247">
        <v>244</v>
      </c>
      <c r="I148" s="332" t="s">
        <v>973</v>
      </c>
      <c r="J148" s="332" t="s">
        <v>1203</v>
      </c>
      <c r="K148" s="332">
        <v>0</v>
      </c>
      <c r="L148" s="331">
        <v>2.0099999999999998</v>
      </c>
      <c r="M148" s="331">
        <v>2.66</v>
      </c>
      <c r="N148" s="332" t="s">
        <v>1221</v>
      </c>
      <c r="O148" s="332" t="s">
        <v>1210</v>
      </c>
      <c r="P148" s="246" t="s">
        <v>1211</v>
      </c>
      <c r="Q148" s="246" t="s">
        <v>1210</v>
      </c>
      <c r="R148" s="246" t="s">
        <v>1211</v>
      </c>
      <c r="S148" s="246" t="s">
        <v>1207</v>
      </c>
      <c r="T148" s="246" t="s">
        <v>1208</v>
      </c>
    </row>
    <row r="149" spans="1:20" ht="14.25" customHeight="1">
      <c r="A149" s="261"/>
      <c r="B149" s="261" t="s">
        <v>1251</v>
      </c>
      <c r="C149" s="246" t="s">
        <v>62</v>
      </c>
      <c r="D149" s="246" t="s">
        <v>1203</v>
      </c>
      <c r="E149" s="246" t="s">
        <v>1203</v>
      </c>
      <c r="F149" s="262" t="s">
        <v>1</v>
      </c>
      <c r="G149" s="246" t="s">
        <v>1204</v>
      </c>
      <c r="H149" s="247">
        <v>244</v>
      </c>
      <c r="I149" s="332" t="s">
        <v>973</v>
      </c>
      <c r="J149" s="332" t="s">
        <v>1203</v>
      </c>
      <c r="K149" s="332">
        <v>0</v>
      </c>
      <c r="L149" s="331">
        <v>2.67</v>
      </c>
      <c r="M149" s="333" t="s">
        <v>1252</v>
      </c>
      <c r="N149" s="332" t="s">
        <v>1221</v>
      </c>
      <c r="O149" s="332" t="s">
        <v>1214</v>
      </c>
      <c r="P149" s="246" t="s">
        <v>1215</v>
      </c>
      <c r="Q149" s="246" t="s">
        <v>1214</v>
      </c>
      <c r="R149" s="246" t="s">
        <v>1215</v>
      </c>
      <c r="S149" s="246" t="s">
        <v>1207</v>
      </c>
      <c r="T149" s="246" t="s">
        <v>1208</v>
      </c>
    </row>
    <row r="150" spans="1:20" ht="14.25" customHeight="1">
      <c r="A150" s="261"/>
      <c r="B150" s="261" t="s">
        <v>1251</v>
      </c>
      <c r="C150" s="246" t="s">
        <v>62</v>
      </c>
      <c r="D150" s="246" t="s">
        <v>1203</v>
      </c>
      <c r="E150" s="246" t="s">
        <v>1203</v>
      </c>
      <c r="F150" s="262" t="s">
        <v>1</v>
      </c>
      <c r="G150" s="246" t="s">
        <v>1204</v>
      </c>
      <c r="H150" s="247">
        <v>244</v>
      </c>
      <c r="I150" s="332" t="s">
        <v>974</v>
      </c>
      <c r="J150" s="332" t="s">
        <v>1203</v>
      </c>
      <c r="K150" s="332">
        <v>0</v>
      </c>
      <c r="L150" s="331">
        <v>0</v>
      </c>
      <c r="M150" s="331">
        <v>1.33</v>
      </c>
      <c r="N150" s="332" t="s">
        <v>1221</v>
      </c>
      <c r="O150" s="332" t="s">
        <v>942</v>
      </c>
      <c r="P150" s="246" t="s">
        <v>1206</v>
      </c>
      <c r="Q150" s="246" t="s">
        <v>942</v>
      </c>
      <c r="R150" s="246" t="s">
        <v>1206</v>
      </c>
      <c r="S150" s="246" t="s">
        <v>1207</v>
      </c>
      <c r="T150" s="246" t="s">
        <v>1208</v>
      </c>
    </row>
    <row r="151" spans="1:20" ht="14.25" customHeight="1">
      <c r="A151" s="261"/>
      <c r="B151" s="261" t="s">
        <v>1251</v>
      </c>
      <c r="C151" s="246" t="s">
        <v>62</v>
      </c>
      <c r="D151" s="246" t="s">
        <v>1203</v>
      </c>
      <c r="E151" s="246" t="s">
        <v>1203</v>
      </c>
      <c r="F151" s="262" t="s">
        <v>1</v>
      </c>
      <c r="G151" s="246" t="s">
        <v>1204</v>
      </c>
      <c r="H151" s="247">
        <v>244</v>
      </c>
      <c r="I151" s="332" t="s">
        <v>974</v>
      </c>
      <c r="J151" s="332" t="s">
        <v>1203</v>
      </c>
      <c r="K151" s="332">
        <v>0</v>
      </c>
      <c r="L151" s="331">
        <v>1.34</v>
      </c>
      <c r="M151" s="331">
        <v>2</v>
      </c>
      <c r="N151" s="332" t="s">
        <v>1221</v>
      </c>
      <c r="O151" s="332" t="s">
        <v>943</v>
      </c>
      <c r="P151" s="246" t="s">
        <v>1209</v>
      </c>
      <c r="Q151" s="246" t="s">
        <v>943</v>
      </c>
      <c r="R151" s="246" t="s">
        <v>1209</v>
      </c>
      <c r="S151" s="246" t="s">
        <v>1207</v>
      </c>
      <c r="T151" s="246" t="s">
        <v>1208</v>
      </c>
    </row>
    <row r="152" spans="1:20" ht="14.25" customHeight="1">
      <c r="A152" s="261"/>
      <c r="B152" s="261" t="s">
        <v>1251</v>
      </c>
      <c r="C152" s="246" t="s">
        <v>62</v>
      </c>
      <c r="D152" s="246" t="s">
        <v>1203</v>
      </c>
      <c r="E152" s="246" t="s">
        <v>1203</v>
      </c>
      <c r="F152" s="262" t="s">
        <v>1</v>
      </c>
      <c r="G152" s="246" t="s">
        <v>1204</v>
      </c>
      <c r="H152" s="247">
        <v>244</v>
      </c>
      <c r="I152" s="332" t="s">
        <v>974</v>
      </c>
      <c r="J152" s="332" t="s">
        <v>1203</v>
      </c>
      <c r="K152" s="332">
        <v>0</v>
      </c>
      <c r="L152" s="331">
        <v>2.0099999999999998</v>
      </c>
      <c r="M152" s="331">
        <v>2.66</v>
      </c>
      <c r="N152" s="332" t="s">
        <v>1221</v>
      </c>
      <c r="O152" s="332" t="s">
        <v>1210</v>
      </c>
      <c r="P152" s="246" t="s">
        <v>1211</v>
      </c>
      <c r="Q152" s="246" t="s">
        <v>1210</v>
      </c>
      <c r="R152" s="246" t="s">
        <v>1211</v>
      </c>
      <c r="S152" s="246" t="s">
        <v>1207</v>
      </c>
      <c r="T152" s="246" t="s">
        <v>1208</v>
      </c>
    </row>
    <row r="153" spans="1:20" ht="14.25" customHeight="1">
      <c r="A153" s="261"/>
      <c r="B153" s="261" t="s">
        <v>1251</v>
      </c>
      <c r="C153" s="246" t="s">
        <v>62</v>
      </c>
      <c r="D153" s="246" t="s">
        <v>1203</v>
      </c>
      <c r="E153" s="246" t="s">
        <v>1203</v>
      </c>
      <c r="F153" s="262" t="s">
        <v>1</v>
      </c>
      <c r="G153" s="246" t="s">
        <v>1204</v>
      </c>
      <c r="H153" s="247">
        <v>244</v>
      </c>
      <c r="I153" s="332" t="s">
        <v>974</v>
      </c>
      <c r="J153" s="332" t="s">
        <v>1203</v>
      </c>
      <c r="K153" s="332">
        <v>0</v>
      </c>
      <c r="L153" s="331">
        <v>2.67</v>
      </c>
      <c r="M153" s="333" t="s">
        <v>1252</v>
      </c>
      <c r="N153" s="332" t="s">
        <v>1221</v>
      </c>
      <c r="O153" s="332" t="s">
        <v>1214</v>
      </c>
      <c r="P153" s="246" t="s">
        <v>1215</v>
      </c>
      <c r="Q153" s="246" t="s">
        <v>1214</v>
      </c>
      <c r="R153" s="246" t="s">
        <v>1215</v>
      </c>
      <c r="S153" s="246" t="s">
        <v>1207</v>
      </c>
      <c r="T153" s="246" t="s">
        <v>1208</v>
      </c>
    </row>
    <row r="154" spans="1:20" ht="14.25" customHeight="1">
      <c r="A154" s="261"/>
      <c r="B154" s="261" t="s">
        <v>1251</v>
      </c>
      <c r="C154" s="246" t="s">
        <v>62</v>
      </c>
      <c r="D154" s="246" t="s">
        <v>1203</v>
      </c>
      <c r="E154" s="246" t="s">
        <v>1203</v>
      </c>
      <c r="F154" s="262" t="s">
        <v>1</v>
      </c>
      <c r="G154" s="246" t="s">
        <v>1204</v>
      </c>
      <c r="H154" s="247">
        <v>244</v>
      </c>
      <c r="I154" s="332" t="s">
        <v>975</v>
      </c>
      <c r="J154" s="332" t="s">
        <v>1203</v>
      </c>
      <c r="K154" s="332">
        <v>0</v>
      </c>
      <c r="L154" s="331">
        <v>0</v>
      </c>
      <c r="M154" s="331">
        <v>1.33</v>
      </c>
      <c r="N154" s="332" t="s">
        <v>1221</v>
      </c>
      <c r="O154" s="332" t="s">
        <v>942</v>
      </c>
      <c r="P154" s="246" t="s">
        <v>1206</v>
      </c>
      <c r="Q154" s="246" t="s">
        <v>942</v>
      </c>
      <c r="R154" s="246" t="s">
        <v>1206</v>
      </c>
      <c r="S154" s="246" t="s">
        <v>1207</v>
      </c>
      <c r="T154" s="246" t="s">
        <v>1208</v>
      </c>
    </row>
    <row r="155" spans="1:20" ht="14.25" customHeight="1">
      <c r="A155" s="261"/>
      <c r="B155" s="261" t="s">
        <v>1251</v>
      </c>
      <c r="C155" s="246" t="s">
        <v>62</v>
      </c>
      <c r="D155" s="246" t="s">
        <v>1203</v>
      </c>
      <c r="E155" s="246" t="s">
        <v>1203</v>
      </c>
      <c r="F155" s="262" t="s">
        <v>1</v>
      </c>
      <c r="G155" s="246" t="s">
        <v>1204</v>
      </c>
      <c r="H155" s="247">
        <v>244</v>
      </c>
      <c r="I155" s="332" t="s">
        <v>975</v>
      </c>
      <c r="J155" s="332" t="s">
        <v>1203</v>
      </c>
      <c r="K155" s="332">
        <v>0</v>
      </c>
      <c r="L155" s="331">
        <v>1.34</v>
      </c>
      <c r="M155" s="331">
        <v>2</v>
      </c>
      <c r="N155" s="332" t="s">
        <v>1221</v>
      </c>
      <c r="O155" s="332" t="s">
        <v>943</v>
      </c>
      <c r="P155" s="246" t="s">
        <v>1209</v>
      </c>
      <c r="Q155" s="246" t="s">
        <v>943</v>
      </c>
      <c r="R155" s="246" t="s">
        <v>1209</v>
      </c>
      <c r="S155" s="246" t="s">
        <v>1207</v>
      </c>
      <c r="T155" s="246" t="s">
        <v>1208</v>
      </c>
    </row>
    <row r="156" spans="1:20" ht="14.25" customHeight="1">
      <c r="A156" s="261"/>
      <c r="B156" s="261" t="s">
        <v>1251</v>
      </c>
      <c r="C156" s="246" t="s">
        <v>62</v>
      </c>
      <c r="D156" s="246" t="s">
        <v>1203</v>
      </c>
      <c r="E156" s="246" t="s">
        <v>1203</v>
      </c>
      <c r="F156" s="262" t="s">
        <v>1</v>
      </c>
      <c r="G156" s="246" t="s">
        <v>1204</v>
      </c>
      <c r="H156" s="247">
        <v>244</v>
      </c>
      <c r="I156" s="332" t="s">
        <v>975</v>
      </c>
      <c r="J156" s="332" t="s">
        <v>1203</v>
      </c>
      <c r="K156" s="332">
        <v>0</v>
      </c>
      <c r="L156" s="331">
        <v>2.0099999999999998</v>
      </c>
      <c r="M156" s="331">
        <v>2.66</v>
      </c>
      <c r="N156" s="332" t="s">
        <v>1221</v>
      </c>
      <c r="O156" s="332" t="s">
        <v>1210</v>
      </c>
      <c r="P156" s="246" t="s">
        <v>1211</v>
      </c>
      <c r="Q156" s="246" t="s">
        <v>1210</v>
      </c>
      <c r="R156" s="246" t="s">
        <v>1211</v>
      </c>
      <c r="S156" s="246" t="s">
        <v>1207</v>
      </c>
      <c r="T156" s="246" t="s">
        <v>1208</v>
      </c>
    </row>
    <row r="157" spans="1:20" ht="14.25" customHeight="1">
      <c r="A157" s="261"/>
      <c r="B157" s="261" t="s">
        <v>1251</v>
      </c>
      <c r="C157" s="246" t="s">
        <v>62</v>
      </c>
      <c r="D157" s="246" t="s">
        <v>1203</v>
      </c>
      <c r="E157" s="246" t="s">
        <v>1203</v>
      </c>
      <c r="F157" s="262" t="s">
        <v>1</v>
      </c>
      <c r="G157" s="246" t="s">
        <v>1204</v>
      </c>
      <c r="H157" s="247">
        <v>244</v>
      </c>
      <c r="I157" s="332" t="s">
        <v>975</v>
      </c>
      <c r="J157" s="332" t="s">
        <v>1203</v>
      </c>
      <c r="K157" s="332">
        <v>0</v>
      </c>
      <c r="L157" s="331">
        <v>2.67</v>
      </c>
      <c r="M157" s="333" t="s">
        <v>1252</v>
      </c>
      <c r="N157" s="332" t="s">
        <v>1221</v>
      </c>
      <c r="O157" s="332" t="s">
        <v>1214</v>
      </c>
      <c r="P157" s="246" t="s">
        <v>1215</v>
      </c>
      <c r="Q157" s="246" t="s">
        <v>1214</v>
      </c>
      <c r="R157" s="246" t="s">
        <v>1215</v>
      </c>
      <c r="S157" s="246" t="s">
        <v>1207</v>
      </c>
      <c r="T157" s="246" t="s">
        <v>1208</v>
      </c>
    </row>
    <row r="158" spans="1:20" ht="14.25" hidden="1" customHeight="1">
      <c r="A158" s="246"/>
      <c r="B158" s="261" t="s">
        <v>1251</v>
      </c>
      <c r="C158" s="246" t="s">
        <v>62</v>
      </c>
      <c r="D158" s="246" t="s">
        <v>1203</v>
      </c>
      <c r="E158" s="246" t="s">
        <v>1203</v>
      </c>
      <c r="F158" s="262" t="s">
        <v>1</v>
      </c>
      <c r="G158" s="246" t="s">
        <v>1204</v>
      </c>
      <c r="H158" s="247">
        <v>246</v>
      </c>
      <c r="I158" s="246" t="s">
        <v>623</v>
      </c>
      <c r="J158" s="246" t="s">
        <v>1203</v>
      </c>
      <c r="K158" s="246">
        <v>0</v>
      </c>
      <c r="L158" s="248">
        <v>0</v>
      </c>
      <c r="M158" s="248">
        <v>1</v>
      </c>
      <c r="N158" s="246" t="s">
        <v>1253</v>
      </c>
      <c r="O158" s="246" t="s">
        <v>942</v>
      </c>
      <c r="P158" s="246" t="s">
        <v>1206</v>
      </c>
      <c r="Q158" s="246" t="s">
        <v>942</v>
      </c>
      <c r="R158" s="246" t="s">
        <v>1206</v>
      </c>
      <c r="S158" s="246" t="s">
        <v>1207</v>
      </c>
      <c r="T158" s="246" t="s">
        <v>1208</v>
      </c>
    </row>
    <row r="159" spans="1:20" ht="14.25" hidden="1" customHeight="1">
      <c r="A159" s="246"/>
      <c r="B159" s="261" t="s">
        <v>1251</v>
      </c>
      <c r="C159" s="246" t="s">
        <v>62</v>
      </c>
      <c r="D159" s="246" t="s">
        <v>1203</v>
      </c>
      <c r="E159" s="246" t="s">
        <v>1203</v>
      </c>
      <c r="F159" s="262" t="s">
        <v>1</v>
      </c>
      <c r="G159" s="246" t="s">
        <v>1204</v>
      </c>
      <c r="H159" s="247">
        <v>246</v>
      </c>
      <c r="I159" s="246" t="s">
        <v>623</v>
      </c>
      <c r="J159" s="246" t="s">
        <v>1203</v>
      </c>
      <c r="K159" s="246">
        <v>0</v>
      </c>
      <c r="L159" s="248">
        <v>1.01</v>
      </c>
      <c r="M159" s="248">
        <v>2</v>
      </c>
      <c r="N159" s="246" t="s">
        <v>1253</v>
      </c>
      <c r="O159" s="246" t="s">
        <v>943</v>
      </c>
      <c r="P159" s="246" t="s">
        <v>1209</v>
      </c>
      <c r="Q159" s="246" t="s">
        <v>943</v>
      </c>
      <c r="R159" s="246" t="s">
        <v>1209</v>
      </c>
      <c r="S159" s="246" t="s">
        <v>1207</v>
      </c>
      <c r="T159" s="246" t="s">
        <v>1208</v>
      </c>
    </row>
    <row r="160" spans="1:20" ht="14.25" hidden="1" customHeight="1">
      <c r="A160" s="246"/>
      <c r="B160" s="261" t="s">
        <v>1251</v>
      </c>
      <c r="C160" s="246" t="s">
        <v>62</v>
      </c>
      <c r="D160" s="246" t="s">
        <v>1203</v>
      </c>
      <c r="E160" s="246" t="s">
        <v>1203</v>
      </c>
      <c r="F160" s="262" t="s">
        <v>1</v>
      </c>
      <c r="G160" s="246" t="s">
        <v>1204</v>
      </c>
      <c r="H160" s="247">
        <v>246</v>
      </c>
      <c r="I160" s="246" t="s">
        <v>623</v>
      </c>
      <c r="J160" s="246" t="s">
        <v>1203</v>
      </c>
      <c r="K160" s="246">
        <v>0</v>
      </c>
      <c r="L160" s="248">
        <v>2.0099999999999998</v>
      </c>
      <c r="M160" s="248">
        <v>4</v>
      </c>
      <c r="N160" s="246" t="s">
        <v>1253</v>
      </c>
      <c r="O160" s="246" t="s">
        <v>1210</v>
      </c>
      <c r="P160" s="246" t="s">
        <v>1211</v>
      </c>
      <c r="Q160" s="246" t="s">
        <v>1210</v>
      </c>
      <c r="R160" s="246" t="s">
        <v>1211</v>
      </c>
      <c r="S160" s="246" t="s">
        <v>1207</v>
      </c>
      <c r="T160" s="246" t="s">
        <v>1208</v>
      </c>
    </row>
    <row r="161" spans="1:20" ht="14.25" hidden="1" customHeight="1">
      <c r="A161" s="246"/>
      <c r="B161" s="261" t="s">
        <v>1251</v>
      </c>
      <c r="C161" s="246" t="s">
        <v>62</v>
      </c>
      <c r="D161" s="246" t="s">
        <v>1203</v>
      </c>
      <c r="E161" s="246" t="s">
        <v>1203</v>
      </c>
      <c r="F161" s="262" t="s">
        <v>1</v>
      </c>
      <c r="G161" s="246" t="s">
        <v>1204</v>
      </c>
      <c r="H161" s="247">
        <v>246</v>
      </c>
      <c r="I161" s="246" t="s">
        <v>623</v>
      </c>
      <c r="J161" s="246" t="s">
        <v>1203</v>
      </c>
      <c r="K161" s="246">
        <v>0</v>
      </c>
      <c r="L161" s="248">
        <v>4.01</v>
      </c>
      <c r="M161" s="248">
        <v>1000</v>
      </c>
      <c r="N161" s="246" t="s">
        <v>1253</v>
      </c>
      <c r="O161" s="246" t="s">
        <v>1214</v>
      </c>
      <c r="P161" s="246" t="s">
        <v>1215</v>
      </c>
      <c r="Q161" s="246" t="s">
        <v>1214</v>
      </c>
      <c r="R161" s="246" t="s">
        <v>1215</v>
      </c>
      <c r="S161" s="246" t="s">
        <v>1207</v>
      </c>
      <c r="T161" s="246" t="s">
        <v>1208</v>
      </c>
    </row>
    <row r="162" spans="1:20" ht="14.25" hidden="1" customHeight="1">
      <c r="A162" s="246"/>
      <c r="B162" s="261" t="s">
        <v>1251</v>
      </c>
      <c r="C162" s="246" t="s">
        <v>62</v>
      </c>
      <c r="D162" s="246" t="s">
        <v>1203</v>
      </c>
      <c r="E162" s="246" t="s">
        <v>1203</v>
      </c>
      <c r="F162" s="262" t="s">
        <v>1</v>
      </c>
      <c r="G162" s="246" t="s">
        <v>1204</v>
      </c>
      <c r="H162" s="247">
        <v>246</v>
      </c>
      <c r="I162" s="246" t="s">
        <v>973</v>
      </c>
      <c r="J162" s="246" t="s">
        <v>1203</v>
      </c>
      <c r="K162" s="246">
        <v>0</v>
      </c>
      <c r="L162" s="248">
        <v>0</v>
      </c>
      <c r="M162" s="248">
        <v>0.35</v>
      </c>
      <c r="N162" s="246" t="s">
        <v>1253</v>
      </c>
      <c r="O162" s="246" t="s">
        <v>942</v>
      </c>
      <c r="P162" s="246" t="s">
        <v>1206</v>
      </c>
      <c r="Q162" s="246" t="s">
        <v>942</v>
      </c>
      <c r="R162" s="246" t="s">
        <v>1206</v>
      </c>
      <c r="S162" s="246" t="s">
        <v>1207</v>
      </c>
      <c r="T162" s="246" t="s">
        <v>1208</v>
      </c>
    </row>
    <row r="163" spans="1:20" ht="14.25" hidden="1" customHeight="1">
      <c r="A163" s="246"/>
      <c r="B163" s="261" t="s">
        <v>1251</v>
      </c>
      <c r="C163" s="246" t="s">
        <v>62</v>
      </c>
      <c r="D163" s="246" t="s">
        <v>1203</v>
      </c>
      <c r="E163" s="246" t="s">
        <v>1203</v>
      </c>
      <c r="F163" s="262" t="s">
        <v>1</v>
      </c>
      <c r="G163" s="246" t="s">
        <v>1204</v>
      </c>
      <c r="H163" s="247">
        <v>246</v>
      </c>
      <c r="I163" s="246" t="s">
        <v>973</v>
      </c>
      <c r="J163" s="246" t="s">
        <v>1203</v>
      </c>
      <c r="K163" s="246">
        <v>0</v>
      </c>
      <c r="L163" s="248">
        <v>0.36</v>
      </c>
      <c r="M163" s="248">
        <v>0.5</v>
      </c>
      <c r="N163" s="246" t="s">
        <v>1253</v>
      </c>
      <c r="O163" s="246" t="s">
        <v>943</v>
      </c>
      <c r="P163" s="246" t="s">
        <v>1209</v>
      </c>
      <c r="Q163" s="246" t="s">
        <v>943</v>
      </c>
      <c r="R163" s="246" t="s">
        <v>1209</v>
      </c>
      <c r="S163" s="246" t="s">
        <v>1207</v>
      </c>
      <c r="T163" s="246" t="s">
        <v>1208</v>
      </c>
    </row>
    <row r="164" spans="1:20" ht="14.25" hidden="1" customHeight="1">
      <c r="A164" s="246"/>
      <c r="B164" s="261" t="s">
        <v>1251</v>
      </c>
      <c r="C164" s="246" t="s">
        <v>62</v>
      </c>
      <c r="D164" s="246" t="s">
        <v>1203</v>
      </c>
      <c r="E164" s="246" t="s">
        <v>1203</v>
      </c>
      <c r="F164" s="262" t="s">
        <v>1</v>
      </c>
      <c r="G164" s="246" t="s">
        <v>1204</v>
      </c>
      <c r="H164" s="247">
        <v>246</v>
      </c>
      <c r="I164" s="246" t="s">
        <v>973</v>
      </c>
      <c r="J164" s="246" t="s">
        <v>1203</v>
      </c>
      <c r="K164" s="246">
        <v>0</v>
      </c>
      <c r="L164" s="248">
        <v>0.51</v>
      </c>
      <c r="M164" s="248">
        <v>0.7</v>
      </c>
      <c r="N164" s="246" t="s">
        <v>1253</v>
      </c>
      <c r="O164" s="246" t="s">
        <v>1210</v>
      </c>
      <c r="P164" s="246" t="s">
        <v>1211</v>
      </c>
      <c r="Q164" s="246" t="s">
        <v>1210</v>
      </c>
      <c r="R164" s="246" t="s">
        <v>1211</v>
      </c>
      <c r="S164" s="246" t="s">
        <v>1207</v>
      </c>
      <c r="T164" s="246" t="s">
        <v>1208</v>
      </c>
    </row>
    <row r="165" spans="1:20" ht="14.25" hidden="1" customHeight="1">
      <c r="A165" s="246"/>
      <c r="B165" s="261" t="s">
        <v>1251</v>
      </c>
      <c r="C165" s="246" t="s">
        <v>62</v>
      </c>
      <c r="D165" s="246" t="s">
        <v>1203</v>
      </c>
      <c r="E165" s="246" t="s">
        <v>1203</v>
      </c>
      <c r="F165" s="262" t="s">
        <v>1</v>
      </c>
      <c r="G165" s="246" t="s">
        <v>1204</v>
      </c>
      <c r="H165" s="247">
        <v>246</v>
      </c>
      <c r="I165" s="246" t="s">
        <v>973</v>
      </c>
      <c r="J165" s="246" t="s">
        <v>1203</v>
      </c>
      <c r="K165" s="246">
        <v>0</v>
      </c>
      <c r="L165" s="248">
        <v>0.71</v>
      </c>
      <c r="M165" s="248">
        <v>1000</v>
      </c>
      <c r="N165" s="246" t="s">
        <v>1253</v>
      </c>
      <c r="O165" s="246" t="s">
        <v>1214</v>
      </c>
      <c r="P165" s="246" t="s">
        <v>1215</v>
      </c>
      <c r="Q165" s="246" t="s">
        <v>1214</v>
      </c>
      <c r="R165" s="246" t="s">
        <v>1215</v>
      </c>
      <c r="S165" s="246" t="s">
        <v>1207</v>
      </c>
      <c r="T165" s="246" t="s">
        <v>1208</v>
      </c>
    </row>
    <row r="166" spans="1:20" ht="14.25" hidden="1" customHeight="1">
      <c r="A166" s="246"/>
      <c r="B166" s="261" t="s">
        <v>1251</v>
      </c>
      <c r="C166" s="246" t="s">
        <v>62</v>
      </c>
      <c r="D166" s="246" t="s">
        <v>1203</v>
      </c>
      <c r="E166" s="246" t="s">
        <v>1203</v>
      </c>
      <c r="F166" s="262" t="s">
        <v>1</v>
      </c>
      <c r="G166" s="246" t="s">
        <v>1204</v>
      </c>
      <c r="H166" s="247">
        <v>246</v>
      </c>
      <c r="I166" s="246" t="s">
        <v>974</v>
      </c>
      <c r="J166" s="246" t="s">
        <v>1203</v>
      </c>
      <c r="K166" s="246">
        <v>0</v>
      </c>
      <c r="L166" s="248">
        <v>0</v>
      </c>
      <c r="M166" s="248">
        <v>1</v>
      </c>
      <c r="N166" s="246" t="s">
        <v>1253</v>
      </c>
      <c r="O166" s="246" t="s">
        <v>942</v>
      </c>
      <c r="P166" s="246" t="s">
        <v>1206</v>
      </c>
      <c r="Q166" s="246" t="s">
        <v>942</v>
      </c>
      <c r="R166" s="246" t="s">
        <v>1206</v>
      </c>
      <c r="S166" s="246" t="s">
        <v>1207</v>
      </c>
      <c r="T166" s="246" t="s">
        <v>1208</v>
      </c>
    </row>
    <row r="167" spans="1:20" ht="14.25" hidden="1" customHeight="1">
      <c r="A167" s="246"/>
      <c r="B167" s="261" t="s">
        <v>1251</v>
      </c>
      <c r="C167" s="246" t="s">
        <v>62</v>
      </c>
      <c r="D167" s="246" t="s">
        <v>1203</v>
      </c>
      <c r="E167" s="246" t="s">
        <v>1203</v>
      </c>
      <c r="F167" s="262" t="s">
        <v>1</v>
      </c>
      <c r="G167" s="246" t="s">
        <v>1204</v>
      </c>
      <c r="H167" s="247">
        <v>246</v>
      </c>
      <c r="I167" s="246" t="s">
        <v>974</v>
      </c>
      <c r="J167" s="246" t="s">
        <v>1203</v>
      </c>
      <c r="K167" s="246">
        <v>0</v>
      </c>
      <c r="L167" s="248">
        <v>1.01</v>
      </c>
      <c r="M167" s="248">
        <v>2</v>
      </c>
      <c r="N167" s="246" t="s">
        <v>1253</v>
      </c>
      <c r="O167" s="246" t="s">
        <v>943</v>
      </c>
      <c r="P167" s="246" t="s">
        <v>1209</v>
      </c>
      <c r="Q167" s="246" t="s">
        <v>943</v>
      </c>
      <c r="R167" s="246" t="s">
        <v>1209</v>
      </c>
      <c r="S167" s="246" t="s">
        <v>1207</v>
      </c>
      <c r="T167" s="246" t="s">
        <v>1208</v>
      </c>
    </row>
    <row r="168" spans="1:20" ht="14.25" hidden="1" customHeight="1">
      <c r="A168" s="246"/>
      <c r="B168" s="261" t="s">
        <v>1251</v>
      </c>
      <c r="C168" s="246" t="s">
        <v>62</v>
      </c>
      <c r="D168" s="246" t="s">
        <v>1203</v>
      </c>
      <c r="E168" s="246" t="s">
        <v>1203</v>
      </c>
      <c r="F168" s="262" t="s">
        <v>1</v>
      </c>
      <c r="G168" s="246" t="s">
        <v>1204</v>
      </c>
      <c r="H168" s="247">
        <v>246</v>
      </c>
      <c r="I168" s="246" t="s">
        <v>974</v>
      </c>
      <c r="J168" s="246" t="s">
        <v>1203</v>
      </c>
      <c r="K168" s="246">
        <v>0</v>
      </c>
      <c r="L168" s="248">
        <v>2.0099999999999998</v>
      </c>
      <c r="M168" s="248">
        <v>4</v>
      </c>
      <c r="N168" s="246" t="s">
        <v>1253</v>
      </c>
      <c r="O168" s="246" t="s">
        <v>1210</v>
      </c>
      <c r="P168" s="246" t="s">
        <v>1211</v>
      </c>
      <c r="Q168" s="246" t="s">
        <v>1210</v>
      </c>
      <c r="R168" s="246" t="s">
        <v>1211</v>
      </c>
      <c r="S168" s="246" t="s">
        <v>1207</v>
      </c>
      <c r="T168" s="246" t="s">
        <v>1208</v>
      </c>
    </row>
    <row r="169" spans="1:20" ht="14.25" hidden="1" customHeight="1">
      <c r="A169" s="246"/>
      <c r="B169" s="261" t="s">
        <v>1251</v>
      </c>
      <c r="C169" s="246" t="s">
        <v>62</v>
      </c>
      <c r="D169" s="246" t="s">
        <v>1203</v>
      </c>
      <c r="E169" s="246" t="s">
        <v>1203</v>
      </c>
      <c r="F169" s="262" t="s">
        <v>1</v>
      </c>
      <c r="G169" s="246" t="s">
        <v>1204</v>
      </c>
      <c r="H169" s="247">
        <v>246</v>
      </c>
      <c r="I169" s="246" t="s">
        <v>974</v>
      </c>
      <c r="J169" s="246" t="s">
        <v>1203</v>
      </c>
      <c r="K169" s="246">
        <v>0</v>
      </c>
      <c r="L169" s="248">
        <v>4.01</v>
      </c>
      <c r="M169" s="248">
        <v>1000</v>
      </c>
      <c r="N169" s="246" t="s">
        <v>1253</v>
      </c>
      <c r="O169" s="246" t="s">
        <v>1214</v>
      </c>
      <c r="P169" s="246" t="s">
        <v>1215</v>
      </c>
      <c r="Q169" s="246" t="s">
        <v>1214</v>
      </c>
      <c r="R169" s="246" t="s">
        <v>1215</v>
      </c>
      <c r="S169" s="246" t="s">
        <v>1207</v>
      </c>
      <c r="T169" s="246" t="s">
        <v>1208</v>
      </c>
    </row>
    <row r="170" spans="1:20" ht="14.25" hidden="1" customHeight="1">
      <c r="A170" s="246"/>
      <c r="B170" s="261" t="s">
        <v>1251</v>
      </c>
      <c r="C170" s="246" t="s">
        <v>62</v>
      </c>
      <c r="D170" s="246" t="s">
        <v>1203</v>
      </c>
      <c r="E170" s="246" t="s">
        <v>1203</v>
      </c>
      <c r="F170" s="262" t="s">
        <v>1</v>
      </c>
      <c r="G170" s="246" t="s">
        <v>1204</v>
      </c>
      <c r="H170" s="247">
        <v>246</v>
      </c>
      <c r="I170" s="246" t="s">
        <v>975</v>
      </c>
      <c r="J170" s="246" t="s">
        <v>1203</v>
      </c>
      <c r="K170" s="246">
        <v>0</v>
      </c>
      <c r="L170" s="248">
        <v>0</v>
      </c>
      <c r="M170" s="248">
        <v>0.35</v>
      </c>
      <c r="N170" s="246" t="s">
        <v>1253</v>
      </c>
      <c r="O170" s="246" t="s">
        <v>942</v>
      </c>
      <c r="P170" s="246" t="s">
        <v>1206</v>
      </c>
      <c r="Q170" s="246" t="s">
        <v>942</v>
      </c>
      <c r="R170" s="246" t="s">
        <v>1206</v>
      </c>
      <c r="S170" s="246" t="s">
        <v>1207</v>
      </c>
      <c r="T170" s="246" t="s">
        <v>1208</v>
      </c>
    </row>
    <row r="171" spans="1:20" ht="14.25" hidden="1" customHeight="1">
      <c r="A171" s="246"/>
      <c r="B171" s="261" t="s">
        <v>1251</v>
      </c>
      <c r="C171" s="246" t="s">
        <v>62</v>
      </c>
      <c r="D171" s="246" t="s">
        <v>1203</v>
      </c>
      <c r="E171" s="246" t="s">
        <v>1203</v>
      </c>
      <c r="F171" s="262" t="s">
        <v>1</v>
      </c>
      <c r="G171" s="246" t="s">
        <v>1204</v>
      </c>
      <c r="H171" s="247">
        <v>246</v>
      </c>
      <c r="I171" s="246" t="s">
        <v>975</v>
      </c>
      <c r="J171" s="246" t="s">
        <v>1203</v>
      </c>
      <c r="K171" s="246">
        <v>0</v>
      </c>
      <c r="L171" s="248">
        <v>0.36</v>
      </c>
      <c r="M171" s="248">
        <v>0.5</v>
      </c>
      <c r="N171" s="246" t="s">
        <v>1253</v>
      </c>
      <c r="O171" s="246" t="s">
        <v>943</v>
      </c>
      <c r="P171" s="246" t="s">
        <v>1209</v>
      </c>
      <c r="Q171" s="246" t="s">
        <v>943</v>
      </c>
      <c r="R171" s="246" t="s">
        <v>1209</v>
      </c>
      <c r="S171" s="246" t="s">
        <v>1207</v>
      </c>
      <c r="T171" s="246" t="s">
        <v>1208</v>
      </c>
    </row>
    <row r="172" spans="1:20" ht="14.25" hidden="1" customHeight="1">
      <c r="A172" s="246"/>
      <c r="B172" s="261" t="s">
        <v>1251</v>
      </c>
      <c r="C172" s="246" t="s">
        <v>62</v>
      </c>
      <c r="D172" s="246" t="s">
        <v>1203</v>
      </c>
      <c r="E172" s="246" t="s">
        <v>1203</v>
      </c>
      <c r="F172" s="262" t="s">
        <v>1</v>
      </c>
      <c r="G172" s="246" t="s">
        <v>1204</v>
      </c>
      <c r="H172" s="247">
        <v>246</v>
      </c>
      <c r="I172" s="246" t="s">
        <v>975</v>
      </c>
      <c r="J172" s="246" t="s">
        <v>1203</v>
      </c>
      <c r="K172" s="246">
        <v>0</v>
      </c>
      <c r="L172" s="248">
        <v>0.51</v>
      </c>
      <c r="M172" s="248">
        <v>0.7</v>
      </c>
      <c r="N172" s="246" t="s">
        <v>1253</v>
      </c>
      <c r="O172" s="246" t="s">
        <v>1210</v>
      </c>
      <c r="P172" s="246" t="s">
        <v>1211</v>
      </c>
      <c r="Q172" s="246" t="s">
        <v>1210</v>
      </c>
      <c r="R172" s="246" t="s">
        <v>1211</v>
      </c>
      <c r="S172" s="246" t="s">
        <v>1207</v>
      </c>
      <c r="T172" s="246" t="s">
        <v>1208</v>
      </c>
    </row>
    <row r="173" spans="1:20" ht="14.25" hidden="1" customHeight="1">
      <c r="A173" s="246"/>
      <c r="B173" s="261" t="s">
        <v>1251</v>
      </c>
      <c r="C173" s="246" t="s">
        <v>62</v>
      </c>
      <c r="D173" s="246" t="s">
        <v>1203</v>
      </c>
      <c r="E173" s="246" t="s">
        <v>1203</v>
      </c>
      <c r="F173" s="262" t="s">
        <v>1</v>
      </c>
      <c r="G173" s="246" t="s">
        <v>1204</v>
      </c>
      <c r="H173" s="247">
        <v>246</v>
      </c>
      <c r="I173" s="246" t="s">
        <v>975</v>
      </c>
      <c r="J173" s="246" t="s">
        <v>1203</v>
      </c>
      <c r="K173" s="246">
        <v>0</v>
      </c>
      <c r="L173" s="248">
        <v>0.71</v>
      </c>
      <c r="M173" s="248">
        <v>1000</v>
      </c>
      <c r="N173" s="246" t="s">
        <v>1253</v>
      </c>
      <c r="O173" s="246" t="s">
        <v>1214</v>
      </c>
      <c r="P173" s="246" t="s">
        <v>1215</v>
      </c>
      <c r="Q173" s="246" t="s">
        <v>1214</v>
      </c>
      <c r="R173" s="246" t="s">
        <v>1215</v>
      </c>
      <c r="S173" s="246" t="s">
        <v>1207</v>
      </c>
      <c r="T173" s="246" t="s">
        <v>1208</v>
      </c>
    </row>
    <row r="174" spans="1:20" ht="14.25" hidden="1" customHeight="1">
      <c r="A174" s="246">
        <v>101</v>
      </c>
      <c r="B174" s="246" t="s">
        <v>1254</v>
      </c>
      <c r="C174" s="246" t="s">
        <v>62</v>
      </c>
      <c r="D174" s="246" t="s">
        <v>1203</v>
      </c>
      <c r="E174" s="246" t="s">
        <v>1203</v>
      </c>
      <c r="F174" s="262" t="s">
        <v>1</v>
      </c>
      <c r="G174" s="246" t="s">
        <v>1204</v>
      </c>
      <c r="H174" s="247">
        <v>259</v>
      </c>
      <c r="I174" s="246" t="s">
        <v>623</v>
      </c>
      <c r="J174" s="246" t="s">
        <v>1203</v>
      </c>
      <c r="K174" s="246">
        <v>0</v>
      </c>
      <c r="L174" s="248">
        <v>45</v>
      </c>
      <c r="M174" s="248">
        <v>1000</v>
      </c>
      <c r="N174" s="246" t="s">
        <v>1221</v>
      </c>
      <c r="O174" s="246" t="s">
        <v>942</v>
      </c>
      <c r="P174" s="246" t="s">
        <v>1206</v>
      </c>
      <c r="Q174" s="246" t="s">
        <v>942</v>
      </c>
      <c r="R174" s="246" t="s">
        <v>1206</v>
      </c>
      <c r="S174" s="246" t="s">
        <v>1207</v>
      </c>
      <c r="T174" s="246" t="s">
        <v>1208</v>
      </c>
    </row>
    <row r="175" spans="1:20" ht="14.25" hidden="1" customHeight="1">
      <c r="A175" s="246">
        <v>102</v>
      </c>
      <c r="B175" s="246" t="s">
        <v>1254</v>
      </c>
      <c r="C175" s="246" t="s">
        <v>62</v>
      </c>
      <c r="D175" s="246" t="s">
        <v>1203</v>
      </c>
      <c r="E175" s="246" t="s">
        <v>1203</v>
      </c>
      <c r="F175" s="262" t="s">
        <v>1</v>
      </c>
      <c r="G175" s="246" t="s">
        <v>1204</v>
      </c>
      <c r="H175" s="247">
        <v>259</v>
      </c>
      <c r="I175" s="246" t="s">
        <v>623</v>
      </c>
      <c r="J175" s="246" t="s">
        <v>1203</v>
      </c>
      <c r="K175" s="246">
        <v>0</v>
      </c>
      <c r="L175" s="248">
        <v>42</v>
      </c>
      <c r="M175" s="248">
        <v>44.99</v>
      </c>
      <c r="N175" s="246" t="s">
        <v>1221</v>
      </c>
      <c r="O175" s="246" t="s">
        <v>943</v>
      </c>
      <c r="P175" s="246" t="s">
        <v>1209</v>
      </c>
      <c r="Q175" s="246" t="s">
        <v>943</v>
      </c>
      <c r="R175" s="246" t="s">
        <v>1209</v>
      </c>
      <c r="S175" s="246" t="s">
        <v>1207</v>
      </c>
      <c r="T175" s="246" t="s">
        <v>1208</v>
      </c>
    </row>
    <row r="176" spans="1:20" ht="14.25" hidden="1" customHeight="1">
      <c r="A176" s="246">
        <v>103</v>
      </c>
      <c r="B176" s="246" t="s">
        <v>1254</v>
      </c>
      <c r="C176" s="246" t="s">
        <v>62</v>
      </c>
      <c r="D176" s="246" t="s">
        <v>1203</v>
      </c>
      <c r="E176" s="246" t="s">
        <v>1203</v>
      </c>
      <c r="F176" s="262" t="s">
        <v>1</v>
      </c>
      <c r="G176" s="246" t="s">
        <v>1204</v>
      </c>
      <c r="H176" s="247">
        <v>259</v>
      </c>
      <c r="I176" s="246" t="s">
        <v>623</v>
      </c>
      <c r="J176" s="246" t="s">
        <v>1203</v>
      </c>
      <c r="K176" s="246">
        <v>0</v>
      </c>
      <c r="L176" s="248">
        <v>38</v>
      </c>
      <c r="M176" s="248">
        <v>41.99</v>
      </c>
      <c r="N176" s="246" t="s">
        <v>1221</v>
      </c>
      <c r="O176" s="246" t="s">
        <v>1210</v>
      </c>
      <c r="P176" s="246" t="s">
        <v>1211</v>
      </c>
      <c r="Q176" s="246" t="s">
        <v>1210</v>
      </c>
      <c r="R176" s="246" t="s">
        <v>1211</v>
      </c>
      <c r="S176" s="246" t="s">
        <v>1207</v>
      </c>
      <c r="T176" s="246" t="s">
        <v>1208</v>
      </c>
    </row>
    <row r="177" spans="1:20" ht="14.25" hidden="1" customHeight="1">
      <c r="A177" s="246">
        <v>104</v>
      </c>
      <c r="B177" s="246" t="s">
        <v>1254</v>
      </c>
      <c r="C177" s="246" t="s">
        <v>62</v>
      </c>
      <c r="D177" s="246" t="s">
        <v>1203</v>
      </c>
      <c r="E177" s="246" t="s">
        <v>1203</v>
      </c>
      <c r="F177" s="262" t="s">
        <v>1</v>
      </c>
      <c r="G177" s="246" t="s">
        <v>1204</v>
      </c>
      <c r="H177" s="247">
        <v>259</v>
      </c>
      <c r="I177" s="246" t="s">
        <v>623</v>
      </c>
      <c r="J177" s="246" t="s">
        <v>1203</v>
      </c>
      <c r="K177" s="246">
        <v>0</v>
      </c>
      <c r="L177" s="248">
        <v>0</v>
      </c>
      <c r="M177" s="248">
        <v>37.99</v>
      </c>
      <c r="N177" s="246" t="s">
        <v>1221</v>
      </c>
      <c r="O177" s="246" t="s">
        <v>1214</v>
      </c>
      <c r="P177" s="246" t="s">
        <v>1215</v>
      </c>
      <c r="Q177" s="246" t="s">
        <v>1214</v>
      </c>
      <c r="R177" s="246" t="s">
        <v>1215</v>
      </c>
      <c r="S177" s="246" t="s">
        <v>1207</v>
      </c>
      <c r="T177" s="246" t="s">
        <v>1208</v>
      </c>
    </row>
    <row r="178" spans="1:20" ht="14.25" hidden="1" customHeight="1">
      <c r="A178" s="261"/>
      <c r="B178" s="261" t="s">
        <v>1254</v>
      </c>
      <c r="C178" s="246" t="s">
        <v>62</v>
      </c>
      <c r="D178" s="246" t="s">
        <v>1203</v>
      </c>
      <c r="E178" s="246" t="s">
        <v>1203</v>
      </c>
      <c r="F178" s="262" t="s">
        <v>1</v>
      </c>
      <c r="G178" s="246" t="s">
        <v>1204</v>
      </c>
      <c r="H178" s="247">
        <v>259</v>
      </c>
      <c r="I178" s="246" t="s">
        <v>973</v>
      </c>
      <c r="J178" s="246" t="s">
        <v>1203</v>
      </c>
      <c r="K178" s="246">
        <v>0</v>
      </c>
      <c r="L178" s="248">
        <v>45</v>
      </c>
      <c r="M178" s="248">
        <v>1000</v>
      </c>
      <c r="N178" s="246" t="s">
        <v>1221</v>
      </c>
      <c r="O178" s="246" t="s">
        <v>942</v>
      </c>
      <c r="P178" s="246" t="s">
        <v>1206</v>
      </c>
      <c r="Q178" s="246" t="s">
        <v>942</v>
      </c>
      <c r="R178" s="246" t="s">
        <v>1206</v>
      </c>
      <c r="S178" s="246" t="s">
        <v>1207</v>
      </c>
      <c r="T178" s="246" t="s">
        <v>1208</v>
      </c>
    </row>
    <row r="179" spans="1:20" ht="14.25" hidden="1" customHeight="1">
      <c r="A179" s="261"/>
      <c r="B179" s="261" t="s">
        <v>1254</v>
      </c>
      <c r="C179" s="246" t="s">
        <v>62</v>
      </c>
      <c r="D179" s="246" t="s">
        <v>1203</v>
      </c>
      <c r="E179" s="246" t="s">
        <v>1203</v>
      </c>
      <c r="F179" s="262" t="s">
        <v>1</v>
      </c>
      <c r="G179" s="246" t="s">
        <v>1204</v>
      </c>
      <c r="H179" s="247">
        <v>259</v>
      </c>
      <c r="I179" s="246" t="s">
        <v>973</v>
      </c>
      <c r="J179" s="246" t="s">
        <v>1203</v>
      </c>
      <c r="K179" s="246">
        <v>0</v>
      </c>
      <c r="L179" s="248">
        <v>42</v>
      </c>
      <c r="M179" s="248">
        <v>44.99</v>
      </c>
      <c r="N179" s="246" t="s">
        <v>1221</v>
      </c>
      <c r="O179" s="246" t="s">
        <v>943</v>
      </c>
      <c r="P179" s="246" t="s">
        <v>1209</v>
      </c>
      <c r="Q179" s="246" t="s">
        <v>943</v>
      </c>
      <c r="R179" s="246" t="s">
        <v>1209</v>
      </c>
      <c r="S179" s="246" t="s">
        <v>1207</v>
      </c>
      <c r="T179" s="246" t="s">
        <v>1208</v>
      </c>
    </row>
    <row r="180" spans="1:20" ht="14.25" hidden="1" customHeight="1">
      <c r="A180" s="261"/>
      <c r="B180" s="261" t="s">
        <v>1254</v>
      </c>
      <c r="C180" s="246" t="s">
        <v>62</v>
      </c>
      <c r="D180" s="246" t="s">
        <v>1203</v>
      </c>
      <c r="E180" s="246" t="s">
        <v>1203</v>
      </c>
      <c r="F180" s="262" t="s">
        <v>1</v>
      </c>
      <c r="G180" s="246" t="s">
        <v>1204</v>
      </c>
      <c r="H180" s="247">
        <v>259</v>
      </c>
      <c r="I180" s="246" t="s">
        <v>973</v>
      </c>
      <c r="J180" s="246" t="s">
        <v>1203</v>
      </c>
      <c r="K180" s="246">
        <v>0</v>
      </c>
      <c r="L180" s="248">
        <v>38</v>
      </c>
      <c r="M180" s="248">
        <v>41.99</v>
      </c>
      <c r="N180" s="246" t="s">
        <v>1221</v>
      </c>
      <c r="O180" s="246" t="s">
        <v>1210</v>
      </c>
      <c r="P180" s="246" t="s">
        <v>1211</v>
      </c>
      <c r="Q180" s="246" t="s">
        <v>1210</v>
      </c>
      <c r="R180" s="246" t="s">
        <v>1211</v>
      </c>
      <c r="S180" s="246" t="s">
        <v>1207</v>
      </c>
      <c r="T180" s="246" t="s">
        <v>1208</v>
      </c>
    </row>
    <row r="181" spans="1:20" ht="14.25" hidden="1" customHeight="1">
      <c r="A181" s="261"/>
      <c r="B181" s="261" t="s">
        <v>1254</v>
      </c>
      <c r="C181" s="246" t="s">
        <v>62</v>
      </c>
      <c r="D181" s="246" t="s">
        <v>1203</v>
      </c>
      <c r="E181" s="246" t="s">
        <v>1203</v>
      </c>
      <c r="F181" s="262" t="s">
        <v>1</v>
      </c>
      <c r="G181" s="246" t="s">
        <v>1204</v>
      </c>
      <c r="H181" s="247">
        <v>259</v>
      </c>
      <c r="I181" s="246" t="s">
        <v>973</v>
      </c>
      <c r="J181" s="246" t="s">
        <v>1203</v>
      </c>
      <c r="K181" s="246">
        <v>0</v>
      </c>
      <c r="L181" s="248">
        <v>0</v>
      </c>
      <c r="M181" s="248">
        <v>37.99</v>
      </c>
      <c r="N181" s="246" t="s">
        <v>1221</v>
      </c>
      <c r="O181" s="246" t="s">
        <v>1214</v>
      </c>
      <c r="P181" s="246" t="s">
        <v>1215</v>
      </c>
      <c r="Q181" s="246" t="s">
        <v>1214</v>
      </c>
      <c r="R181" s="246" t="s">
        <v>1215</v>
      </c>
      <c r="S181" s="246" t="s">
        <v>1207</v>
      </c>
      <c r="T181" s="246" t="s">
        <v>1208</v>
      </c>
    </row>
    <row r="182" spans="1:20" ht="14.25" hidden="1" customHeight="1">
      <c r="A182" s="261"/>
      <c r="B182" s="261" t="s">
        <v>1254</v>
      </c>
      <c r="C182" s="246" t="s">
        <v>62</v>
      </c>
      <c r="D182" s="246" t="s">
        <v>1203</v>
      </c>
      <c r="E182" s="246" t="s">
        <v>1203</v>
      </c>
      <c r="F182" s="262" t="s">
        <v>1</v>
      </c>
      <c r="G182" s="246" t="s">
        <v>1204</v>
      </c>
      <c r="H182" s="247">
        <v>259</v>
      </c>
      <c r="I182" s="246" t="s">
        <v>974</v>
      </c>
      <c r="J182" s="246" t="s">
        <v>1203</v>
      </c>
      <c r="K182" s="246">
        <v>0</v>
      </c>
      <c r="L182" s="248">
        <v>45</v>
      </c>
      <c r="M182" s="248">
        <v>1000</v>
      </c>
      <c r="N182" s="246" t="s">
        <v>1221</v>
      </c>
      <c r="O182" s="246" t="s">
        <v>942</v>
      </c>
      <c r="P182" s="246" t="s">
        <v>1206</v>
      </c>
      <c r="Q182" s="246" t="s">
        <v>942</v>
      </c>
      <c r="R182" s="246" t="s">
        <v>1206</v>
      </c>
      <c r="S182" s="246" t="s">
        <v>1207</v>
      </c>
      <c r="T182" s="246" t="s">
        <v>1208</v>
      </c>
    </row>
    <row r="183" spans="1:20" ht="14.25" hidden="1" customHeight="1">
      <c r="A183" s="261"/>
      <c r="B183" s="261" t="s">
        <v>1254</v>
      </c>
      <c r="C183" s="246" t="s">
        <v>62</v>
      </c>
      <c r="D183" s="246" t="s">
        <v>1203</v>
      </c>
      <c r="E183" s="246" t="s">
        <v>1203</v>
      </c>
      <c r="F183" s="262" t="s">
        <v>1</v>
      </c>
      <c r="G183" s="246" t="s">
        <v>1204</v>
      </c>
      <c r="H183" s="247">
        <v>259</v>
      </c>
      <c r="I183" s="246" t="s">
        <v>974</v>
      </c>
      <c r="J183" s="246" t="s">
        <v>1203</v>
      </c>
      <c r="K183" s="246">
        <v>0</v>
      </c>
      <c r="L183" s="248">
        <v>42</v>
      </c>
      <c r="M183" s="248">
        <v>44.99</v>
      </c>
      <c r="N183" s="246" t="s">
        <v>1221</v>
      </c>
      <c r="O183" s="246" t="s">
        <v>943</v>
      </c>
      <c r="P183" s="246" t="s">
        <v>1209</v>
      </c>
      <c r="Q183" s="246" t="s">
        <v>943</v>
      </c>
      <c r="R183" s="246" t="s">
        <v>1209</v>
      </c>
      <c r="S183" s="246" t="s">
        <v>1207</v>
      </c>
      <c r="T183" s="246" t="s">
        <v>1208</v>
      </c>
    </row>
    <row r="184" spans="1:20" ht="14.25" hidden="1" customHeight="1">
      <c r="A184" s="261"/>
      <c r="B184" s="261" t="s">
        <v>1254</v>
      </c>
      <c r="C184" s="246" t="s">
        <v>62</v>
      </c>
      <c r="D184" s="246" t="s">
        <v>1203</v>
      </c>
      <c r="E184" s="246" t="s">
        <v>1203</v>
      </c>
      <c r="F184" s="262" t="s">
        <v>1</v>
      </c>
      <c r="G184" s="246" t="s">
        <v>1204</v>
      </c>
      <c r="H184" s="247">
        <v>259</v>
      </c>
      <c r="I184" s="246" t="s">
        <v>974</v>
      </c>
      <c r="J184" s="246" t="s">
        <v>1203</v>
      </c>
      <c r="K184" s="246">
        <v>0</v>
      </c>
      <c r="L184" s="248">
        <v>38</v>
      </c>
      <c r="M184" s="248">
        <v>41.99</v>
      </c>
      <c r="N184" s="246" t="s">
        <v>1221</v>
      </c>
      <c r="O184" s="246" t="s">
        <v>1210</v>
      </c>
      <c r="P184" s="246" t="s">
        <v>1211</v>
      </c>
      <c r="Q184" s="246" t="s">
        <v>1210</v>
      </c>
      <c r="R184" s="246" t="s">
        <v>1211</v>
      </c>
      <c r="S184" s="246" t="s">
        <v>1207</v>
      </c>
      <c r="T184" s="246" t="s">
        <v>1208</v>
      </c>
    </row>
    <row r="185" spans="1:20" ht="14.25" hidden="1" customHeight="1">
      <c r="A185" s="261"/>
      <c r="B185" s="261" t="s">
        <v>1254</v>
      </c>
      <c r="C185" s="246" t="s">
        <v>62</v>
      </c>
      <c r="D185" s="246" t="s">
        <v>1203</v>
      </c>
      <c r="E185" s="246" t="s">
        <v>1203</v>
      </c>
      <c r="F185" s="262" t="s">
        <v>1</v>
      </c>
      <c r="G185" s="246" t="s">
        <v>1204</v>
      </c>
      <c r="H185" s="247">
        <v>259</v>
      </c>
      <c r="I185" s="246" t="s">
        <v>974</v>
      </c>
      <c r="J185" s="246" t="s">
        <v>1203</v>
      </c>
      <c r="K185" s="246">
        <v>0</v>
      </c>
      <c r="L185" s="248">
        <v>0</v>
      </c>
      <c r="M185" s="248">
        <v>37.99</v>
      </c>
      <c r="N185" s="246" t="s">
        <v>1221</v>
      </c>
      <c r="O185" s="246" t="s">
        <v>1214</v>
      </c>
      <c r="P185" s="246" t="s">
        <v>1215</v>
      </c>
      <c r="Q185" s="246" t="s">
        <v>1214</v>
      </c>
      <c r="R185" s="246" t="s">
        <v>1215</v>
      </c>
      <c r="S185" s="246" t="s">
        <v>1207</v>
      </c>
      <c r="T185" s="246" t="s">
        <v>1208</v>
      </c>
    </row>
    <row r="186" spans="1:20" ht="14.25" hidden="1" customHeight="1">
      <c r="A186" s="261"/>
      <c r="B186" s="261" t="s">
        <v>1254</v>
      </c>
      <c r="C186" s="246" t="s">
        <v>62</v>
      </c>
      <c r="D186" s="246" t="s">
        <v>1203</v>
      </c>
      <c r="E186" s="246" t="s">
        <v>1203</v>
      </c>
      <c r="F186" s="262" t="s">
        <v>1</v>
      </c>
      <c r="G186" s="246" t="s">
        <v>1204</v>
      </c>
      <c r="H186" s="247">
        <v>259</v>
      </c>
      <c r="I186" s="246" t="s">
        <v>975</v>
      </c>
      <c r="J186" s="246" t="s">
        <v>1203</v>
      </c>
      <c r="K186" s="246">
        <v>0</v>
      </c>
      <c r="L186" s="248">
        <v>45</v>
      </c>
      <c r="M186" s="248">
        <v>1000</v>
      </c>
      <c r="N186" s="246" t="s">
        <v>1221</v>
      </c>
      <c r="O186" s="246" t="s">
        <v>942</v>
      </c>
      <c r="P186" s="246" t="s">
        <v>1206</v>
      </c>
      <c r="Q186" s="246" t="s">
        <v>942</v>
      </c>
      <c r="R186" s="246" t="s">
        <v>1206</v>
      </c>
      <c r="S186" s="246" t="s">
        <v>1207</v>
      </c>
      <c r="T186" s="246" t="s">
        <v>1208</v>
      </c>
    </row>
    <row r="187" spans="1:20" ht="14.25" hidden="1" customHeight="1">
      <c r="A187" s="261"/>
      <c r="B187" s="261" t="s">
        <v>1254</v>
      </c>
      <c r="C187" s="246" t="s">
        <v>62</v>
      </c>
      <c r="D187" s="246" t="s">
        <v>1203</v>
      </c>
      <c r="E187" s="246" t="s">
        <v>1203</v>
      </c>
      <c r="F187" s="262" t="s">
        <v>1</v>
      </c>
      <c r="G187" s="246" t="s">
        <v>1204</v>
      </c>
      <c r="H187" s="247">
        <v>259</v>
      </c>
      <c r="I187" s="246" t="s">
        <v>975</v>
      </c>
      <c r="J187" s="246" t="s">
        <v>1203</v>
      </c>
      <c r="K187" s="246">
        <v>0</v>
      </c>
      <c r="L187" s="248">
        <v>42</v>
      </c>
      <c r="M187" s="248">
        <v>44.99</v>
      </c>
      <c r="N187" s="246" t="s">
        <v>1221</v>
      </c>
      <c r="O187" s="246" t="s">
        <v>943</v>
      </c>
      <c r="P187" s="246" t="s">
        <v>1209</v>
      </c>
      <c r="Q187" s="246" t="s">
        <v>943</v>
      </c>
      <c r="R187" s="246" t="s">
        <v>1209</v>
      </c>
      <c r="S187" s="246" t="s">
        <v>1207</v>
      </c>
      <c r="T187" s="246" t="s">
        <v>1208</v>
      </c>
    </row>
    <row r="188" spans="1:20" ht="14.25" hidden="1" customHeight="1">
      <c r="A188" s="261"/>
      <c r="B188" s="261" t="s">
        <v>1254</v>
      </c>
      <c r="C188" s="246" t="s">
        <v>62</v>
      </c>
      <c r="D188" s="246" t="s">
        <v>1203</v>
      </c>
      <c r="E188" s="246" t="s">
        <v>1203</v>
      </c>
      <c r="F188" s="262" t="s">
        <v>1</v>
      </c>
      <c r="G188" s="246" t="s">
        <v>1204</v>
      </c>
      <c r="H188" s="247">
        <v>259</v>
      </c>
      <c r="I188" s="246" t="s">
        <v>975</v>
      </c>
      <c r="J188" s="246" t="s">
        <v>1203</v>
      </c>
      <c r="K188" s="246">
        <v>0</v>
      </c>
      <c r="L188" s="248">
        <v>38</v>
      </c>
      <c r="M188" s="248">
        <v>41.99</v>
      </c>
      <c r="N188" s="246" t="s">
        <v>1221</v>
      </c>
      <c r="O188" s="246" t="s">
        <v>1210</v>
      </c>
      <c r="P188" s="246" t="s">
        <v>1211</v>
      </c>
      <c r="Q188" s="246" t="s">
        <v>1210</v>
      </c>
      <c r="R188" s="246" t="s">
        <v>1211</v>
      </c>
      <c r="S188" s="246" t="s">
        <v>1207</v>
      </c>
      <c r="T188" s="246" t="s">
        <v>1208</v>
      </c>
    </row>
    <row r="189" spans="1:20" ht="14.25" hidden="1" customHeight="1">
      <c r="A189" s="261"/>
      <c r="B189" s="261" t="s">
        <v>1254</v>
      </c>
      <c r="C189" s="246" t="s">
        <v>62</v>
      </c>
      <c r="D189" s="246" t="s">
        <v>1203</v>
      </c>
      <c r="E189" s="246" t="s">
        <v>1203</v>
      </c>
      <c r="F189" s="262" t="s">
        <v>1</v>
      </c>
      <c r="G189" s="246" t="s">
        <v>1204</v>
      </c>
      <c r="H189" s="247">
        <v>259</v>
      </c>
      <c r="I189" s="246" t="s">
        <v>975</v>
      </c>
      <c r="J189" s="246" t="s">
        <v>1203</v>
      </c>
      <c r="K189" s="246">
        <v>0</v>
      </c>
      <c r="L189" s="248">
        <v>0</v>
      </c>
      <c r="M189" s="248">
        <v>37.99</v>
      </c>
      <c r="N189" s="246" t="s">
        <v>1221</v>
      </c>
      <c r="O189" s="246" t="s">
        <v>1214</v>
      </c>
      <c r="P189" s="246" t="s">
        <v>1215</v>
      </c>
      <c r="Q189" s="246" t="s">
        <v>1214</v>
      </c>
      <c r="R189" s="246" t="s">
        <v>1215</v>
      </c>
      <c r="S189" s="246" t="s">
        <v>1207</v>
      </c>
      <c r="T189" s="246" t="s">
        <v>1208</v>
      </c>
    </row>
    <row r="190" spans="1:20" ht="14.25" hidden="1" customHeight="1">
      <c r="A190" s="246">
        <v>101</v>
      </c>
      <c r="B190" s="246" t="s">
        <v>1254</v>
      </c>
      <c r="C190" s="246" t="s">
        <v>62</v>
      </c>
      <c r="D190" s="246" t="s">
        <v>1203</v>
      </c>
      <c r="E190" s="246" t="s">
        <v>1203</v>
      </c>
      <c r="F190" s="262" t="s">
        <v>1</v>
      </c>
      <c r="G190" s="246" t="s">
        <v>1204</v>
      </c>
      <c r="H190" s="247">
        <v>259</v>
      </c>
      <c r="I190" s="332" t="s">
        <v>623</v>
      </c>
      <c r="J190" s="332" t="s">
        <v>1203</v>
      </c>
      <c r="K190" s="332">
        <v>0</v>
      </c>
      <c r="L190" s="331">
        <v>0</v>
      </c>
      <c r="M190" s="331">
        <v>1.33</v>
      </c>
      <c r="N190" s="332" t="s">
        <v>1221</v>
      </c>
      <c r="O190" s="332" t="s">
        <v>942</v>
      </c>
      <c r="P190" s="246" t="s">
        <v>1206</v>
      </c>
      <c r="Q190" s="246" t="s">
        <v>942</v>
      </c>
      <c r="R190" s="246" t="s">
        <v>1206</v>
      </c>
      <c r="S190" s="246" t="s">
        <v>1207</v>
      </c>
      <c r="T190" s="246" t="s">
        <v>1208</v>
      </c>
    </row>
    <row r="191" spans="1:20" ht="14.25" hidden="1" customHeight="1">
      <c r="A191" s="246">
        <v>102</v>
      </c>
      <c r="B191" s="246" t="s">
        <v>1254</v>
      </c>
      <c r="C191" s="246" t="s">
        <v>62</v>
      </c>
      <c r="D191" s="246" t="s">
        <v>1203</v>
      </c>
      <c r="E191" s="246" t="s">
        <v>1203</v>
      </c>
      <c r="F191" s="262" t="s">
        <v>1</v>
      </c>
      <c r="G191" s="246" t="s">
        <v>1204</v>
      </c>
      <c r="H191" s="247">
        <v>259</v>
      </c>
      <c r="I191" s="332" t="s">
        <v>623</v>
      </c>
      <c r="J191" s="332" t="s">
        <v>1203</v>
      </c>
      <c r="K191" s="332">
        <v>0</v>
      </c>
      <c r="L191" s="331">
        <v>1.34</v>
      </c>
      <c r="M191" s="331">
        <v>2</v>
      </c>
      <c r="N191" s="332" t="s">
        <v>1221</v>
      </c>
      <c r="O191" s="332" t="s">
        <v>943</v>
      </c>
      <c r="P191" s="246" t="s">
        <v>1209</v>
      </c>
      <c r="Q191" s="246" t="s">
        <v>943</v>
      </c>
      <c r="R191" s="246" t="s">
        <v>1209</v>
      </c>
      <c r="S191" s="246" t="s">
        <v>1207</v>
      </c>
      <c r="T191" s="246" t="s">
        <v>1208</v>
      </c>
    </row>
    <row r="192" spans="1:20" ht="14.25" hidden="1" customHeight="1">
      <c r="A192" s="246">
        <v>103</v>
      </c>
      <c r="B192" s="246" t="s">
        <v>1254</v>
      </c>
      <c r="C192" s="246" t="s">
        <v>62</v>
      </c>
      <c r="D192" s="246" t="s">
        <v>1203</v>
      </c>
      <c r="E192" s="246" t="s">
        <v>1203</v>
      </c>
      <c r="F192" s="262" t="s">
        <v>1</v>
      </c>
      <c r="G192" s="246" t="s">
        <v>1204</v>
      </c>
      <c r="H192" s="247">
        <v>259</v>
      </c>
      <c r="I192" s="332" t="s">
        <v>623</v>
      </c>
      <c r="J192" s="332" t="s">
        <v>1203</v>
      </c>
      <c r="K192" s="332">
        <v>0</v>
      </c>
      <c r="L192" s="331">
        <v>2.0099999999999998</v>
      </c>
      <c r="M192" s="331">
        <v>2.66</v>
      </c>
      <c r="N192" s="332" t="s">
        <v>1221</v>
      </c>
      <c r="O192" s="332" t="s">
        <v>1210</v>
      </c>
      <c r="P192" s="246" t="s">
        <v>1211</v>
      </c>
      <c r="Q192" s="246" t="s">
        <v>1210</v>
      </c>
      <c r="R192" s="246" t="s">
        <v>1211</v>
      </c>
      <c r="S192" s="246" t="s">
        <v>1207</v>
      </c>
      <c r="T192" s="246" t="s">
        <v>1208</v>
      </c>
    </row>
    <row r="193" spans="1:20" ht="14.25" hidden="1" customHeight="1">
      <c r="A193" s="246">
        <v>104</v>
      </c>
      <c r="B193" s="246" t="s">
        <v>1254</v>
      </c>
      <c r="C193" s="246" t="s">
        <v>62</v>
      </c>
      <c r="D193" s="246" t="s">
        <v>1203</v>
      </c>
      <c r="E193" s="246" t="s">
        <v>1203</v>
      </c>
      <c r="F193" s="262" t="s">
        <v>1</v>
      </c>
      <c r="G193" s="246" t="s">
        <v>1204</v>
      </c>
      <c r="H193" s="247">
        <v>259</v>
      </c>
      <c r="I193" s="332" t="s">
        <v>623</v>
      </c>
      <c r="J193" s="332" t="s">
        <v>1203</v>
      </c>
      <c r="K193" s="332">
        <v>0</v>
      </c>
      <c r="L193" s="331">
        <v>2.67</v>
      </c>
      <c r="M193" s="333" t="s">
        <v>1252</v>
      </c>
      <c r="N193" s="332" t="s">
        <v>1221</v>
      </c>
      <c r="O193" s="332" t="s">
        <v>1214</v>
      </c>
      <c r="P193" s="246" t="s">
        <v>1215</v>
      </c>
      <c r="Q193" s="246" t="s">
        <v>1214</v>
      </c>
      <c r="R193" s="246" t="s">
        <v>1215</v>
      </c>
      <c r="S193" s="246" t="s">
        <v>1207</v>
      </c>
      <c r="T193" s="246" t="s">
        <v>1208</v>
      </c>
    </row>
    <row r="194" spans="1:20" ht="14.25" hidden="1" customHeight="1">
      <c r="A194" s="261"/>
      <c r="B194" s="261" t="s">
        <v>1254</v>
      </c>
      <c r="C194" s="246" t="s">
        <v>62</v>
      </c>
      <c r="D194" s="246" t="s">
        <v>1203</v>
      </c>
      <c r="E194" s="246" t="s">
        <v>1203</v>
      </c>
      <c r="F194" s="262" t="s">
        <v>1</v>
      </c>
      <c r="G194" s="246" t="s">
        <v>1204</v>
      </c>
      <c r="H194" s="247">
        <v>259</v>
      </c>
      <c r="I194" s="332" t="s">
        <v>973</v>
      </c>
      <c r="J194" s="332" t="s">
        <v>1203</v>
      </c>
      <c r="K194" s="332">
        <v>0</v>
      </c>
      <c r="L194" s="331">
        <v>0</v>
      </c>
      <c r="M194" s="331">
        <v>1.33</v>
      </c>
      <c r="N194" s="332" t="s">
        <v>1221</v>
      </c>
      <c r="O194" s="332" t="s">
        <v>942</v>
      </c>
      <c r="P194" s="246" t="s">
        <v>1206</v>
      </c>
      <c r="Q194" s="246" t="s">
        <v>942</v>
      </c>
      <c r="R194" s="246" t="s">
        <v>1206</v>
      </c>
      <c r="S194" s="246" t="s">
        <v>1207</v>
      </c>
      <c r="T194" s="246" t="s">
        <v>1208</v>
      </c>
    </row>
    <row r="195" spans="1:20" ht="14.25" hidden="1" customHeight="1">
      <c r="A195" s="261"/>
      <c r="B195" s="261" t="s">
        <v>1254</v>
      </c>
      <c r="C195" s="246" t="s">
        <v>62</v>
      </c>
      <c r="D195" s="246" t="s">
        <v>1203</v>
      </c>
      <c r="E195" s="246" t="s">
        <v>1203</v>
      </c>
      <c r="F195" s="262" t="s">
        <v>1</v>
      </c>
      <c r="G195" s="246" t="s">
        <v>1204</v>
      </c>
      <c r="H195" s="247">
        <v>259</v>
      </c>
      <c r="I195" s="332" t="s">
        <v>973</v>
      </c>
      <c r="J195" s="332" t="s">
        <v>1203</v>
      </c>
      <c r="K195" s="332">
        <v>0</v>
      </c>
      <c r="L195" s="331">
        <v>1.34</v>
      </c>
      <c r="M195" s="331">
        <v>2</v>
      </c>
      <c r="N195" s="332" t="s">
        <v>1221</v>
      </c>
      <c r="O195" s="332" t="s">
        <v>943</v>
      </c>
      <c r="P195" s="246" t="s">
        <v>1209</v>
      </c>
      <c r="Q195" s="246" t="s">
        <v>943</v>
      </c>
      <c r="R195" s="246" t="s">
        <v>1209</v>
      </c>
      <c r="S195" s="246" t="s">
        <v>1207</v>
      </c>
      <c r="T195" s="246" t="s">
        <v>1208</v>
      </c>
    </row>
    <row r="196" spans="1:20" ht="14.25" hidden="1" customHeight="1">
      <c r="A196" s="261"/>
      <c r="B196" s="261" t="s">
        <v>1254</v>
      </c>
      <c r="C196" s="246" t="s">
        <v>62</v>
      </c>
      <c r="D196" s="246" t="s">
        <v>1203</v>
      </c>
      <c r="E196" s="246" t="s">
        <v>1203</v>
      </c>
      <c r="F196" s="262" t="s">
        <v>1</v>
      </c>
      <c r="G196" s="246" t="s">
        <v>1204</v>
      </c>
      <c r="H196" s="247">
        <v>259</v>
      </c>
      <c r="I196" s="332" t="s">
        <v>973</v>
      </c>
      <c r="J196" s="332" t="s">
        <v>1203</v>
      </c>
      <c r="K196" s="332">
        <v>0</v>
      </c>
      <c r="L196" s="331">
        <v>2.0099999999999998</v>
      </c>
      <c r="M196" s="331">
        <v>2.66</v>
      </c>
      <c r="N196" s="332" t="s">
        <v>1221</v>
      </c>
      <c r="O196" s="332" t="s">
        <v>1210</v>
      </c>
      <c r="P196" s="246" t="s">
        <v>1211</v>
      </c>
      <c r="Q196" s="246" t="s">
        <v>1210</v>
      </c>
      <c r="R196" s="246" t="s">
        <v>1211</v>
      </c>
      <c r="S196" s="246" t="s">
        <v>1207</v>
      </c>
      <c r="T196" s="246" t="s">
        <v>1208</v>
      </c>
    </row>
    <row r="197" spans="1:20" ht="14.25" hidden="1" customHeight="1">
      <c r="A197" s="261"/>
      <c r="B197" s="261" t="s">
        <v>1254</v>
      </c>
      <c r="C197" s="246" t="s">
        <v>62</v>
      </c>
      <c r="D197" s="246" t="s">
        <v>1203</v>
      </c>
      <c r="E197" s="246" t="s">
        <v>1203</v>
      </c>
      <c r="F197" s="262" t="s">
        <v>1</v>
      </c>
      <c r="G197" s="246" t="s">
        <v>1204</v>
      </c>
      <c r="H197" s="247">
        <v>259</v>
      </c>
      <c r="I197" s="332" t="s">
        <v>973</v>
      </c>
      <c r="J197" s="332" t="s">
        <v>1203</v>
      </c>
      <c r="K197" s="332">
        <v>0</v>
      </c>
      <c r="L197" s="331">
        <v>2.67</v>
      </c>
      <c r="M197" s="333" t="s">
        <v>1252</v>
      </c>
      <c r="N197" s="332" t="s">
        <v>1221</v>
      </c>
      <c r="O197" s="332" t="s">
        <v>1214</v>
      </c>
      <c r="P197" s="246" t="s">
        <v>1215</v>
      </c>
      <c r="Q197" s="246" t="s">
        <v>1214</v>
      </c>
      <c r="R197" s="246" t="s">
        <v>1215</v>
      </c>
      <c r="S197" s="246" t="s">
        <v>1207</v>
      </c>
      <c r="T197" s="246" t="s">
        <v>1208</v>
      </c>
    </row>
    <row r="198" spans="1:20" ht="14.25" hidden="1" customHeight="1">
      <c r="A198" s="261"/>
      <c r="B198" s="261" t="s">
        <v>1254</v>
      </c>
      <c r="C198" s="246" t="s">
        <v>62</v>
      </c>
      <c r="D198" s="246" t="s">
        <v>1203</v>
      </c>
      <c r="E198" s="246" t="s">
        <v>1203</v>
      </c>
      <c r="F198" s="262" t="s">
        <v>1</v>
      </c>
      <c r="G198" s="246" t="s">
        <v>1204</v>
      </c>
      <c r="H198" s="247">
        <v>259</v>
      </c>
      <c r="I198" s="332" t="s">
        <v>974</v>
      </c>
      <c r="J198" s="332" t="s">
        <v>1203</v>
      </c>
      <c r="K198" s="332">
        <v>0</v>
      </c>
      <c r="L198" s="331">
        <v>0</v>
      </c>
      <c r="M198" s="331">
        <v>1.33</v>
      </c>
      <c r="N198" s="332" t="s">
        <v>1221</v>
      </c>
      <c r="O198" s="332" t="s">
        <v>942</v>
      </c>
      <c r="P198" s="246" t="s">
        <v>1206</v>
      </c>
      <c r="Q198" s="246" t="s">
        <v>942</v>
      </c>
      <c r="R198" s="246" t="s">
        <v>1206</v>
      </c>
      <c r="S198" s="246" t="s">
        <v>1207</v>
      </c>
      <c r="T198" s="246" t="s">
        <v>1208</v>
      </c>
    </row>
    <row r="199" spans="1:20" ht="14.25" hidden="1" customHeight="1">
      <c r="A199" s="261"/>
      <c r="B199" s="261" t="s">
        <v>1254</v>
      </c>
      <c r="C199" s="246" t="s">
        <v>62</v>
      </c>
      <c r="D199" s="246" t="s">
        <v>1203</v>
      </c>
      <c r="E199" s="246" t="s">
        <v>1203</v>
      </c>
      <c r="F199" s="262" t="s">
        <v>1</v>
      </c>
      <c r="G199" s="246" t="s">
        <v>1204</v>
      </c>
      <c r="H199" s="247">
        <v>259</v>
      </c>
      <c r="I199" s="332" t="s">
        <v>974</v>
      </c>
      <c r="J199" s="332" t="s">
        <v>1203</v>
      </c>
      <c r="K199" s="332">
        <v>0</v>
      </c>
      <c r="L199" s="331">
        <v>1.34</v>
      </c>
      <c r="M199" s="331">
        <v>2</v>
      </c>
      <c r="N199" s="332" t="s">
        <v>1221</v>
      </c>
      <c r="O199" s="332" t="s">
        <v>943</v>
      </c>
      <c r="P199" s="246" t="s">
        <v>1209</v>
      </c>
      <c r="Q199" s="246" t="s">
        <v>943</v>
      </c>
      <c r="R199" s="246" t="s">
        <v>1209</v>
      </c>
      <c r="S199" s="246" t="s">
        <v>1207</v>
      </c>
      <c r="T199" s="246" t="s">
        <v>1208</v>
      </c>
    </row>
    <row r="200" spans="1:20" ht="14.25" hidden="1" customHeight="1">
      <c r="A200" s="261"/>
      <c r="B200" s="261" t="s">
        <v>1254</v>
      </c>
      <c r="C200" s="246" t="s">
        <v>62</v>
      </c>
      <c r="D200" s="246" t="s">
        <v>1203</v>
      </c>
      <c r="E200" s="246" t="s">
        <v>1203</v>
      </c>
      <c r="F200" s="262" t="s">
        <v>1</v>
      </c>
      <c r="G200" s="246" t="s">
        <v>1204</v>
      </c>
      <c r="H200" s="247">
        <v>259</v>
      </c>
      <c r="I200" s="332" t="s">
        <v>974</v>
      </c>
      <c r="J200" s="332" t="s">
        <v>1203</v>
      </c>
      <c r="K200" s="332">
        <v>0</v>
      </c>
      <c r="L200" s="331">
        <v>2.0099999999999998</v>
      </c>
      <c r="M200" s="331">
        <v>2.66</v>
      </c>
      <c r="N200" s="332" t="s">
        <v>1221</v>
      </c>
      <c r="O200" s="332" t="s">
        <v>1210</v>
      </c>
      <c r="P200" s="246" t="s">
        <v>1211</v>
      </c>
      <c r="Q200" s="246" t="s">
        <v>1210</v>
      </c>
      <c r="R200" s="246" t="s">
        <v>1211</v>
      </c>
      <c r="S200" s="246" t="s">
        <v>1207</v>
      </c>
      <c r="T200" s="246" t="s">
        <v>1208</v>
      </c>
    </row>
    <row r="201" spans="1:20" ht="14.25" hidden="1" customHeight="1">
      <c r="A201" s="261"/>
      <c r="B201" s="261" t="s">
        <v>1254</v>
      </c>
      <c r="C201" s="246" t="s">
        <v>62</v>
      </c>
      <c r="D201" s="246" t="s">
        <v>1203</v>
      </c>
      <c r="E201" s="246" t="s">
        <v>1203</v>
      </c>
      <c r="F201" s="262" t="s">
        <v>1</v>
      </c>
      <c r="G201" s="246" t="s">
        <v>1204</v>
      </c>
      <c r="H201" s="247">
        <v>259</v>
      </c>
      <c r="I201" s="332" t="s">
        <v>974</v>
      </c>
      <c r="J201" s="332" t="s">
        <v>1203</v>
      </c>
      <c r="K201" s="332">
        <v>0</v>
      </c>
      <c r="L201" s="331">
        <v>2.67</v>
      </c>
      <c r="M201" s="333" t="s">
        <v>1252</v>
      </c>
      <c r="N201" s="332" t="s">
        <v>1221</v>
      </c>
      <c r="O201" s="332" t="s">
        <v>1214</v>
      </c>
      <c r="P201" s="246" t="s">
        <v>1215</v>
      </c>
      <c r="Q201" s="246" t="s">
        <v>1214</v>
      </c>
      <c r="R201" s="246" t="s">
        <v>1215</v>
      </c>
      <c r="S201" s="246" t="s">
        <v>1207</v>
      </c>
      <c r="T201" s="246" t="s">
        <v>1208</v>
      </c>
    </row>
    <row r="202" spans="1:20" ht="14.25" hidden="1" customHeight="1">
      <c r="A202" s="261"/>
      <c r="B202" s="261" t="s">
        <v>1254</v>
      </c>
      <c r="C202" s="246" t="s">
        <v>62</v>
      </c>
      <c r="D202" s="246" t="s">
        <v>1203</v>
      </c>
      <c r="E202" s="246" t="s">
        <v>1203</v>
      </c>
      <c r="F202" s="262" t="s">
        <v>1</v>
      </c>
      <c r="G202" s="246" t="s">
        <v>1204</v>
      </c>
      <c r="H202" s="247">
        <v>259</v>
      </c>
      <c r="I202" s="332" t="s">
        <v>975</v>
      </c>
      <c r="J202" s="332" t="s">
        <v>1203</v>
      </c>
      <c r="K202" s="332">
        <v>0</v>
      </c>
      <c r="L202" s="331">
        <v>0</v>
      </c>
      <c r="M202" s="331">
        <v>1.33</v>
      </c>
      <c r="N202" s="332" t="s">
        <v>1221</v>
      </c>
      <c r="O202" s="332" t="s">
        <v>942</v>
      </c>
      <c r="P202" s="246" t="s">
        <v>1206</v>
      </c>
      <c r="Q202" s="246" t="s">
        <v>942</v>
      </c>
      <c r="R202" s="246" t="s">
        <v>1206</v>
      </c>
      <c r="S202" s="246" t="s">
        <v>1207</v>
      </c>
      <c r="T202" s="246" t="s">
        <v>1208</v>
      </c>
    </row>
    <row r="203" spans="1:20" ht="14.25" hidden="1" customHeight="1">
      <c r="A203" s="261"/>
      <c r="B203" s="261" t="s">
        <v>1254</v>
      </c>
      <c r="C203" s="246" t="s">
        <v>62</v>
      </c>
      <c r="D203" s="246" t="s">
        <v>1203</v>
      </c>
      <c r="E203" s="246" t="s">
        <v>1203</v>
      </c>
      <c r="F203" s="262" t="s">
        <v>1</v>
      </c>
      <c r="G203" s="246" t="s">
        <v>1204</v>
      </c>
      <c r="H203" s="247">
        <v>259</v>
      </c>
      <c r="I203" s="332" t="s">
        <v>975</v>
      </c>
      <c r="J203" s="332" t="s">
        <v>1203</v>
      </c>
      <c r="K203" s="332">
        <v>0</v>
      </c>
      <c r="L203" s="331">
        <v>1.34</v>
      </c>
      <c r="M203" s="331">
        <v>2</v>
      </c>
      <c r="N203" s="332" t="s">
        <v>1221</v>
      </c>
      <c r="O203" s="332" t="s">
        <v>943</v>
      </c>
      <c r="P203" s="246" t="s">
        <v>1209</v>
      </c>
      <c r="Q203" s="246" t="s">
        <v>943</v>
      </c>
      <c r="R203" s="246" t="s">
        <v>1209</v>
      </c>
      <c r="S203" s="246" t="s">
        <v>1207</v>
      </c>
      <c r="T203" s="246" t="s">
        <v>1208</v>
      </c>
    </row>
    <row r="204" spans="1:20" ht="14.25" hidden="1" customHeight="1">
      <c r="A204" s="261"/>
      <c r="B204" s="261" t="s">
        <v>1254</v>
      </c>
      <c r="C204" s="246" t="s">
        <v>62</v>
      </c>
      <c r="D204" s="246" t="s">
        <v>1203</v>
      </c>
      <c r="E204" s="246" t="s">
        <v>1203</v>
      </c>
      <c r="F204" s="262" t="s">
        <v>1</v>
      </c>
      <c r="G204" s="246" t="s">
        <v>1204</v>
      </c>
      <c r="H204" s="247">
        <v>259</v>
      </c>
      <c r="I204" s="332" t="s">
        <v>975</v>
      </c>
      <c r="J204" s="332" t="s">
        <v>1203</v>
      </c>
      <c r="K204" s="332">
        <v>0</v>
      </c>
      <c r="L204" s="331">
        <v>2.0099999999999998</v>
      </c>
      <c r="M204" s="331">
        <v>2.66</v>
      </c>
      <c r="N204" s="332" t="s">
        <v>1221</v>
      </c>
      <c r="O204" s="332" t="s">
        <v>1210</v>
      </c>
      <c r="P204" s="246" t="s">
        <v>1211</v>
      </c>
      <c r="Q204" s="246" t="s">
        <v>1210</v>
      </c>
      <c r="R204" s="246" t="s">
        <v>1211</v>
      </c>
      <c r="S204" s="246" t="s">
        <v>1207</v>
      </c>
      <c r="T204" s="246" t="s">
        <v>1208</v>
      </c>
    </row>
    <row r="205" spans="1:20" ht="14.25" hidden="1" customHeight="1">
      <c r="A205" s="261"/>
      <c r="B205" s="261" t="s">
        <v>1254</v>
      </c>
      <c r="C205" s="246" t="s">
        <v>62</v>
      </c>
      <c r="D205" s="246" t="s">
        <v>1203</v>
      </c>
      <c r="E205" s="246" t="s">
        <v>1203</v>
      </c>
      <c r="F205" s="262" t="s">
        <v>1</v>
      </c>
      <c r="G205" s="246" t="s">
        <v>1204</v>
      </c>
      <c r="H205" s="247">
        <v>259</v>
      </c>
      <c r="I205" s="332" t="s">
        <v>975</v>
      </c>
      <c r="J205" s="332" t="s">
        <v>1203</v>
      </c>
      <c r="K205" s="332">
        <v>0</v>
      </c>
      <c r="L205" s="331">
        <v>2.67</v>
      </c>
      <c r="M205" s="333" t="s">
        <v>1252</v>
      </c>
      <c r="N205" s="332" t="s">
        <v>1221</v>
      </c>
      <c r="O205" s="332" t="s">
        <v>1214</v>
      </c>
      <c r="P205" s="246" t="s">
        <v>1215</v>
      </c>
      <c r="Q205" s="246" t="s">
        <v>1214</v>
      </c>
      <c r="R205" s="246" t="s">
        <v>1215</v>
      </c>
      <c r="S205" s="246" t="s">
        <v>1207</v>
      </c>
      <c r="T205" s="246" t="s">
        <v>1208</v>
      </c>
    </row>
    <row r="206" spans="1:20" ht="14.25" hidden="1" customHeight="1">
      <c r="A206" s="246"/>
      <c r="B206" s="261" t="s">
        <v>1254</v>
      </c>
      <c r="C206" s="246" t="s">
        <v>62</v>
      </c>
      <c r="D206" s="246" t="s">
        <v>1203</v>
      </c>
      <c r="E206" s="246" t="s">
        <v>1203</v>
      </c>
      <c r="F206" s="262" t="s">
        <v>1</v>
      </c>
      <c r="G206" s="246" t="s">
        <v>1204</v>
      </c>
      <c r="H206" s="247">
        <v>261</v>
      </c>
      <c r="I206" s="246" t="s">
        <v>623</v>
      </c>
      <c r="J206" s="246" t="s">
        <v>1203</v>
      </c>
      <c r="K206" s="246">
        <v>0</v>
      </c>
      <c r="L206" s="248">
        <v>0</v>
      </c>
      <c r="M206" s="248">
        <v>1</v>
      </c>
      <c r="N206" s="246" t="s">
        <v>1253</v>
      </c>
      <c r="O206" s="246" t="s">
        <v>942</v>
      </c>
      <c r="P206" s="246" t="s">
        <v>1206</v>
      </c>
      <c r="Q206" s="246" t="s">
        <v>942</v>
      </c>
      <c r="R206" s="246" t="s">
        <v>1206</v>
      </c>
      <c r="S206" s="246" t="s">
        <v>1207</v>
      </c>
      <c r="T206" s="246" t="s">
        <v>1208</v>
      </c>
    </row>
    <row r="207" spans="1:20" ht="14.25" hidden="1" customHeight="1">
      <c r="A207" s="246"/>
      <c r="B207" s="261" t="s">
        <v>1254</v>
      </c>
      <c r="C207" s="246" t="s">
        <v>62</v>
      </c>
      <c r="D207" s="246" t="s">
        <v>1203</v>
      </c>
      <c r="E207" s="246" t="s">
        <v>1203</v>
      </c>
      <c r="F207" s="262" t="s">
        <v>1</v>
      </c>
      <c r="G207" s="246" t="s">
        <v>1204</v>
      </c>
      <c r="H207" s="247">
        <v>261</v>
      </c>
      <c r="I207" s="246" t="s">
        <v>623</v>
      </c>
      <c r="J207" s="246" t="s">
        <v>1203</v>
      </c>
      <c r="K207" s="246">
        <v>0</v>
      </c>
      <c r="L207" s="248">
        <v>1.01</v>
      </c>
      <c r="M207" s="248">
        <v>2</v>
      </c>
      <c r="N207" s="246" t="s">
        <v>1253</v>
      </c>
      <c r="O207" s="246" t="s">
        <v>943</v>
      </c>
      <c r="P207" s="246" t="s">
        <v>1209</v>
      </c>
      <c r="Q207" s="246" t="s">
        <v>943</v>
      </c>
      <c r="R207" s="246" t="s">
        <v>1209</v>
      </c>
      <c r="S207" s="246" t="s">
        <v>1207</v>
      </c>
      <c r="T207" s="246" t="s">
        <v>1208</v>
      </c>
    </row>
    <row r="208" spans="1:20" ht="14.25" hidden="1" customHeight="1">
      <c r="A208" s="246"/>
      <c r="B208" s="261" t="s">
        <v>1254</v>
      </c>
      <c r="C208" s="246" t="s">
        <v>62</v>
      </c>
      <c r="D208" s="246" t="s">
        <v>1203</v>
      </c>
      <c r="E208" s="246" t="s">
        <v>1203</v>
      </c>
      <c r="F208" s="262" t="s">
        <v>1</v>
      </c>
      <c r="G208" s="246" t="s">
        <v>1204</v>
      </c>
      <c r="H208" s="247">
        <v>261</v>
      </c>
      <c r="I208" s="246" t="s">
        <v>623</v>
      </c>
      <c r="J208" s="246" t="s">
        <v>1203</v>
      </c>
      <c r="K208" s="246">
        <v>0</v>
      </c>
      <c r="L208" s="248">
        <v>2.0099999999999998</v>
      </c>
      <c r="M208" s="248">
        <v>4</v>
      </c>
      <c r="N208" s="246" t="s">
        <v>1253</v>
      </c>
      <c r="O208" s="246" t="s">
        <v>1210</v>
      </c>
      <c r="P208" s="246" t="s">
        <v>1211</v>
      </c>
      <c r="Q208" s="246" t="s">
        <v>1210</v>
      </c>
      <c r="R208" s="246" t="s">
        <v>1211</v>
      </c>
      <c r="S208" s="246" t="s">
        <v>1207</v>
      </c>
      <c r="T208" s="246" t="s">
        <v>1208</v>
      </c>
    </row>
    <row r="209" spans="1:20" ht="14.25" hidden="1" customHeight="1">
      <c r="A209" s="246"/>
      <c r="B209" s="261" t="s">
        <v>1254</v>
      </c>
      <c r="C209" s="246" t="s">
        <v>62</v>
      </c>
      <c r="D209" s="246" t="s">
        <v>1203</v>
      </c>
      <c r="E209" s="246" t="s">
        <v>1203</v>
      </c>
      <c r="F209" s="262" t="s">
        <v>1</v>
      </c>
      <c r="G209" s="246" t="s">
        <v>1204</v>
      </c>
      <c r="H209" s="247">
        <v>261</v>
      </c>
      <c r="I209" s="246" t="s">
        <v>623</v>
      </c>
      <c r="J209" s="246" t="s">
        <v>1203</v>
      </c>
      <c r="K209" s="246">
        <v>0</v>
      </c>
      <c r="L209" s="248">
        <v>4.01</v>
      </c>
      <c r="M209" s="248">
        <v>1000</v>
      </c>
      <c r="N209" s="246" t="s">
        <v>1253</v>
      </c>
      <c r="O209" s="246" t="s">
        <v>1214</v>
      </c>
      <c r="P209" s="246" t="s">
        <v>1215</v>
      </c>
      <c r="Q209" s="246" t="s">
        <v>1214</v>
      </c>
      <c r="R209" s="246" t="s">
        <v>1215</v>
      </c>
      <c r="S209" s="246" t="s">
        <v>1207</v>
      </c>
      <c r="T209" s="246" t="s">
        <v>1208</v>
      </c>
    </row>
    <row r="210" spans="1:20" ht="14.25" hidden="1" customHeight="1">
      <c r="A210" s="246"/>
      <c r="B210" s="261" t="s">
        <v>1254</v>
      </c>
      <c r="C210" s="246" t="s">
        <v>62</v>
      </c>
      <c r="D210" s="246" t="s">
        <v>1203</v>
      </c>
      <c r="E210" s="246" t="s">
        <v>1203</v>
      </c>
      <c r="F210" s="262" t="s">
        <v>1</v>
      </c>
      <c r="G210" s="246" t="s">
        <v>1204</v>
      </c>
      <c r="H210" s="247">
        <v>261</v>
      </c>
      <c r="I210" s="246" t="s">
        <v>973</v>
      </c>
      <c r="J210" s="246" t="s">
        <v>1203</v>
      </c>
      <c r="K210" s="246">
        <v>0</v>
      </c>
      <c r="L210" s="248">
        <v>0</v>
      </c>
      <c r="M210" s="248">
        <v>0.35</v>
      </c>
      <c r="N210" s="246" t="s">
        <v>1253</v>
      </c>
      <c r="O210" s="246" t="s">
        <v>942</v>
      </c>
      <c r="P210" s="246" t="s">
        <v>1206</v>
      </c>
      <c r="Q210" s="246" t="s">
        <v>942</v>
      </c>
      <c r="R210" s="246" t="s">
        <v>1206</v>
      </c>
      <c r="S210" s="246" t="s">
        <v>1207</v>
      </c>
      <c r="T210" s="246" t="s">
        <v>1208</v>
      </c>
    </row>
    <row r="211" spans="1:20" ht="14.25" hidden="1" customHeight="1">
      <c r="A211" s="246"/>
      <c r="B211" s="261" t="s">
        <v>1254</v>
      </c>
      <c r="C211" s="246" t="s">
        <v>62</v>
      </c>
      <c r="D211" s="246" t="s">
        <v>1203</v>
      </c>
      <c r="E211" s="246" t="s">
        <v>1203</v>
      </c>
      <c r="F211" s="262" t="s">
        <v>1</v>
      </c>
      <c r="G211" s="246" t="s">
        <v>1204</v>
      </c>
      <c r="H211" s="247">
        <v>261</v>
      </c>
      <c r="I211" s="246" t="s">
        <v>973</v>
      </c>
      <c r="J211" s="246" t="s">
        <v>1203</v>
      </c>
      <c r="K211" s="246">
        <v>0</v>
      </c>
      <c r="L211" s="248">
        <v>0.36</v>
      </c>
      <c r="M211" s="248">
        <v>0.5</v>
      </c>
      <c r="N211" s="246" t="s">
        <v>1253</v>
      </c>
      <c r="O211" s="246" t="s">
        <v>943</v>
      </c>
      <c r="P211" s="246" t="s">
        <v>1209</v>
      </c>
      <c r="Q211" s="246" t="s">
        <v>943</v>
      </c>
      <c r="R211" s="246" t="s">
        <v>1209</v>
      </c>
      <c r="S211" s="246" t="s">
        <v>1207</v>
      </c>
      <c r="T211" s="246" t="s">
        <v>1208</v>
      </c>
    </row>
    <row r="212" spans="1:20" ht="14.25" hidden="1" customHeight="1">
      <c r="A212" s="246"/>
      <c r="B212" s="261" t="s">
        <v>1254</v>
      </c>
      <c r="C212" s="246" t="s">
        <v>62</v>
      </c>
      <c r="D212" s="246" t="s">
        <v>1203</v>
      </c>
      <c r="E212" s="246" t="s">
        <v>1203</v>
      </c>
      <c r="F212" s="262" t="s">
        <v>1</v>
      </c>
      <c r="G212" s="246" t="s">
        <v>1204</v>
      </c>
      <c r="H212" s="247">
        <v>261</v>
      </c>
      <c r="I212" s="246" t="s">
        <v>973</v>
      </c>
      <c r="J212" s="246" t="s">
        <v>1203</v>
      </c>
      <c r="K212" s="246">
        <v>0</v>
      </c>
      <c r="L212" s="248">
        <v>0.51</v>
      </c>
      <c r="M212" s="248">
        <v>0.7</v>
      </c>
      <c r="N212" s="246" t="s">
        <v>1253</v>
      </c>
      <c r="O212" s="246" t="s">
        <v>1210</v>
      </c>
      <c r="P212" s="246" t="s">
        <v>1211</v>
      </c>
      <c r="Q212" s="246" t="s">
        <v>1210</v>
      </c>
      <c r="R212" s="246" t="s">
        <v>1211</v>
      </c>
      <c r="S212" s="246" t="s">
        <v>1207</v>
      </c>
      <c r="T212" s="246" t="s">
        <v>1208</v>
      </c>
    </row>
    <row r="213" spans="1:20" ht="14.25" hidden="1" customHeight="1">
      <c r="A213" s="246"/>
      <c r="B213" s="261" t="s">
        <v>1254</v>
      </c>
      <c r="C213" s="246" t="s">
        <v>62</v>
      </c>
      <c r="D213" s="246" t="s">
        <v>1203</v>
      </c>
      <c r="E213" s="246" t="s">
        <v>1203</v>
      </c>
      <c r="F213" s="262" t="s">
        <v>1</v>
      </c>
      <c r="G213" s="246" t="s">
        <v>1204</v>
      </c>
      <c r="H213" s="247">
        <v>261</v>
      </c>
      <c r="I213" s="246" t="s">
        <v>973</v>
      </c>
      <c r="J213" s="246" t="s">
        <v>1203</v>
      </c>
      <c r="K213" s="246">
        <v>0</v>
      </c>
      <c r="L213" s="248">
        <v>0.71</v>
      </c>
      <c r="M213" s="248">
        <v>1000</v>
      </c>
      <c r="N213" s="246" t="s">
        <v>1253</v>
      </c>
      <c r="O213" s="246" t="s">
        <v>1214</v>
      </c>
      <c r="P213" s="246" t="s">
        <v>1215</v>
      </c>
      <c r="Q213" s="246" t="s">
        <v>1214</v>
      </c>
      <c r="R213" s="246" t="s">
        <v>1215</v>
      </c>
      <c r="S213" s="246" t="s">
        <v>1207</v>
      </c>
      <c r="T213" s="246" t="s">
        <v>1208</v>
      </c>
    </row>
    <row r="214" spans="1:20" ht="14.25" hidden="1" customHeight="1">
      <c r="A214" s="246"/>
      <c r="B214" s="261" t="s">
        <v>1254</v>
      </c>
      <c r="C214" s="246" t="s">
        <v>62</v>
      </c>
      <c r="D214" s="246" t="s">
        <v>1203</v>
      </c>
      <c r="E214" s="246" t="s">
        <v>1203</v>
      </c>
      <c r="F214" s="262" t="s">
        <v>1</v>
      </c>
      <c r="G214" s="246" t="s">
        <v>1204</v>
      </c>
      <c r="H214" s="247">
        <v>261</v>
      </c>
      <c r="I214" s="246" t="s">
        <v>974</v>
      </c>
      <c r="J214" s="246" t="s">
        <v>1203</v>
      </c>
      <c r="K214" s="246">
        <v>0</v>
      </c>
      <c r="L214" s="248">
        <v>0</v>
      </c>
      <c r="M214" s="248">
        <v>1</v>
      </c>
      <c r="N214" s="246" t="s">
        <v>1253</v>
      </c>
      <c r="O214" s="246" t="s">
        <v>942</v>
      </c>
      <c r="P214" s="246" t="s">
        <v>1206</v>
      </c>
      <c r="Q214" s="246" t="s">
        <v>942</v>
      </c>
      <c r="R214" s="246" t="s">
        <v>1206</v>
      </c>
      <c r="S214" s="246" t="s">
        <v>1207</v>
      </c>
      <c r="T214" s="246" t="s">
        <v>1208</v>
      </c>
    </row>
    <row r="215" spans="1:20" ht="14.25" hidden="1" customHeight="1">
      <c r="A215" s="246"/>
      <c r="B215" s="261" t="s">
        <v>1254</v>
      </c>
      <c r="C215" s="246" t="s">
        <v>62</v>
      </c>
      <c r="D215" s="246" t="s">
        <v>1203</v>
      </c>
      <c r="E215" s="246" t="s">
        <v>1203</v>
      </c>
      <c r="F215" s="262" t="s">
        <v>1</v>
      </c>
      <c r="G215" s="246" t="s">
        <v>1204</v>
      </c>
      <c r="H215" s="247">
        <v>261</v>
      </c>
      <c r="I215" s="246" t="s">
        <v>974</v>
      </c>
      <c r="J215" s="246" t="s">
        <v>1203</v>
      </c>
      <c r="K215" s="246">
        <v>0</v>
      </c>
      <c r="L215" s="248">
        <v>1.01</v>
      </c>
      <c r="M215" s="248">
        <v>2</v>
      </c>
      <c r="N215" s="246" t="s">
        <v>1253</v>
      </c>
      <c r="O215" s="246" t="s">
        <v>943</v>
      </c>
      <c r="P215" s="246" t="s">
        <v>1209</v>
      </c>
      <c r="Q215" s="246" t="s">
        <v>943</v>
      </c>
      <c r="R215" s="246" t="s">
        <v>1209</v>
      </c>
      <c r="S215" s="246" t="s">
        <v>1207</v>
      </c>
      <c r="T215" s="246" t="s">
        <v>1208</v>
      </c>
    </row>
    <row r="216" spans="1:20" ht="14.25" hidden="1" customHeight="1">
      <c r="A216" s="246"/>
      <c r="B216" s="261" t="s">
        <v>1254</v>
      </c>
      <c r="C216" s="246" t="s">
        <v>62</v>
      </c>
      <c r="D216" s="246" t="s">
        <v>1203</v>
      </c>
      <c r="E216" s="246" t="s">
        <v>1203</v>
      </c>
      <c r="F216" s="262" t="s">
        <v>1</v>
      </c>
      <c r="G216" s="246" t="s">
        <v>1204</v>
      </c>
      <c r="H216" s="247">
        <v>261</v>
      </c>
      <c r="I216" s="246" t="s">
        <v>974</v>
      </c>
      <c r="J216" s="246" t="s">
        <v>1203</v>
      </c>
      <c r="K216" s="246">
        <v>0</v>
      </c>
      <c r="L216" s="248">
        <v>2.0099999999999998</v>
      </c>
      <c r="M216" s="248">
        <v>4</v>
      </c>
      <c r="N216" s="246" t="s">
        <v>1253</v>
      </c>
      <c r="O216" s="246" t="s">
        <v>1210</v>
      </c>
      <c r="P216" s="246" t="s">
        <v>1211</v>
      </c>
      <c r="Q216" s="246" t="s">
        <v>1210</v>
      </c>
      <c r="R216" s="246" t="s">
        <v>1211</v>
      </c>
      <c r="S216" s="246" t="s">
        <v>1207</v>
      </c>
      <c r="T216" s="246" t="s">
        <v>1208</v>
      </c>
    </row>
    <row r="217" spans="1:20" ht="14.25" hidden="1" customHeight="1">
      <c r="A217" s="246"/>
      <c r="B217" s="261" t="s">
        <v>1254</v>
      </c>
      <c r="C217" s="246" t="s">
        <v>62</v>
      </c>
      <c r="D217" s="246" t="s">
        <v>1203</v>
      </c>
      <c r="E217" s="246" t="s">
        <v>1203</v>
      </c>
      <c r="F217" s="262" t="s">
        <v>1</v>
      </c>
      <c r="G217" s="246" t="s">
        <v>1204</v>
      </c>
      <c r="H217" s="247">
        <v>261</v>
      </c>
      <c r="I217" s="246" t="s">
        <v>974</v>
      </c>
      <c r="J217" s="246" t="s">
        <v>1203</v>
      </c>
      <c r="K217" s="246">
        <v>0</v>
      </c>
      <c r="L217" s="248">
        <v>4.01</v>
      </c>
      <c r="M217" s="248">
        <v>1000</v>
      </c>
      <c r="N217" s="246" t="s">
        <v>1253</v>
      </c>
      <c r="O217" s="246" t="s">
        <v>1214</v>
      </c>
      <c r="P217" s="246" t="s">
        <v>1215</v>
      </c>
      <c r="Q217" s="246" t="s">
        <v>1214</v>
      </c>
      <c r="R217" s="246" t="s">
        <v>1215</v>
      </c>
      <c r="S217" s="246" t="s">
        <v>1207</v>
      </c>
      <c r="T217" s="246" t="s">
        <v>1208</v>
      </c>
    </row>
    <row r="218" spans="1:20" ht="14.25" hidden="1" customHeight="1">
      <c r="A218" s="246"/>
      <c r="B218" s="261" t="s">
        <v>1254</v>
      </c>
      <c r="C218" s="246" t="s">
        <v>62</v>
      </c>
      <c r="D218" s="246" t="s">
        <v>1203</v>
      </c>
      <c r="E218" s="246" t="s">
        <v>1203</v>
      </c>
      <c r="F218" s="262" t="s">
        <v>1</v>
      </c>
      <c r="G218" s="246" t="s">
        <v>1204</v>
      </c>
      <c r="H218" s="247">
        <v>261</v>
      </c>
      <c r="I218" s="246" t="s">
        <v>975</v>
      </c>
      <c r="J218" s="246" t="s">
        <v>1203</v>
      </c>
      <c r="K218" s="246">
        <v>0</v>
      </c>
      <c r="L218" s="248">
        <v>0</v>
      </c>
      <c r="M218" s="248">
        <v>0.35</v>
      </c>
      <c r="N218" s="246" t="s">
        <v>1253</v>
      </c>
      <c r="O218" s="246" t="s">
        <v>942</v>
      </c>
      <c r="P218" s="246" t="s">
        <v>1206</v>
      </c>
      <c r="Q218" s="246" t="s">
        <v>942</v>
      </c>
      <c r="R218" s="246" t="s">
        <v>1206</v>
      </c>
      <c r="S218" s="246" t="s">
        <v>1207</v>
      </c>
      <c r="T218" s="246" t="s">
        <v>1208</v>
      </c>
    </row>
    <row r="219" spans="1:20" ht="14.25" hidden="1" customHeight="1">
      <c r="A219" s="246"/>
      <c r="B219" s="261" t="s">
        <v>1254</v>
      </c>
      <c r="C219" s="246" t="s">
        <v>62</v>
      </c>
      <c r="D219" s="246" t="s">
        <v>1203</v>
      </c>
      <c r="E219" s="246" t="s">
        <v>1203</v>
      </c>
      <c r="F219" s="262" t="s">
        <v>1</v>
      </c>
      <c r="G219" s="246" t="s">
        <v>1204</v>
      </c>
      <c r="H219" s="247">
        <v>261</v>
      </c>
      <c r="I219" s="246" t="s">
        <v>975</v>
      </c>
      <c r="J219" s="246" t="s">
        <v>1203</v>
      </c>
      <c r="K219" s="246">
        <v>0</v>
      </c>
      <c r="L219" s="248">
        <v>0.36</v>
      </c>
      <c r="M219" s="248">
        <v>0.5</v>
      </c>
      <c r="N219" s="246" t="s">
        <v>1253</v>
      </c>
      <c r="O219" s="246" t="s">
        <v>943</v>
      </c>
      <c r="P219" s="246" t="s">
        <v>1209</v>
      </c>
      <c r="Q219" s="246" t="s">
        <v>943</v>
      </c>
      <c r="R219" s="246" t="s">
        <v>1209</v>
      </c>
      <c r="S219" s="246" t="s">
        <v>1207</v>
      </c>
      <c r="T219" s="246" t="s">
        <v>1208</v>
      </c>
    </row>
    <row r="220" spans="1:20" ht="14.25" hidden="1" customHeight="1">
      <c r="A220" s="246"/>
      <c r="B220" s="261" t="s">
        <v>1254</v>
      </c>
      <c r="C220" s="246" t="s">
        <v>62</v>
      </c>
      <c r="D220" s="246" t="s">
        <v>1203</v>
      </c>
      <c r="E220" s="246" t="s">
        <v>1203</v>
      </c>
      <c r="F220" s="262" t="s">
        <v>1</v>
      </c>
      <c r="G220" s="246" t="s">
        <v>1204</v>
      </c>
      <c r="H220" s="247">
        <v>261</v>
      </c>
      <c r="I220" s="246" t="s">
        <v>975</v>
      </c>
      <c r="J220" s="246" t="s">
        <v>1203</v>
      </c>
      <c r="K220" s="246">
        <v>0</v>
      </c>
      <c r="L220" s="248">
        <v>0.51</v>
      </c>
      <c r="M220" s="248">
        <v>0.7</v>
      </c>
      <c r="N220" s="246" t="s">
        <v>1253</v>
      </c>
      <c r="O220" s="246" t="s">
        <v>1210</v>
      </c>
      <c r="P220" s="246" t="s">
        <v>1211</v>
      </c>
      <c r="Q220" s="246" t="s">
        <v>1210</v>
      </c>
      <c r="R220" s="246" t="s">
        <v>1211</v>
      </c>
      <c r="S220" s="246" t="s">
        <v>1207</v>
      </c>
      <c r="T220" s="246" t="s">
        <v>1208</v>
      </c>
    </row>
    <row r="221" spans="1:20" ht="14.25" hidden="1" customHeight="1">
      <c r="A221" s="246"/>
      <c r="B221" s="261" t="s">
        <v>1254</v>
      </c>
      <c r="C221" s="246" t="s">
        <v>62</v>
      </c>
      <c r="D221" s="246" t="s">
        <v>1203</v>
      </c>
      <c r="E221" s="246" t="s">
        <v>1203</v>
      </c>
      <c r="F221" s="262" t="s">
        <v>1</v>
      </c>
      <c r="G221" s="246" t="s">
        <v>1204</v>
      </c>
      <c r="H221" s="247">
        <v>261</v>
      </c>
      <c r="I221" s="246" t="s">
        <v>975</v>
      </c>
      <c r="J221" s="246" t="s">
        <v>1203</v>
      </c>
      <c r="K221" s="246">
        <v>0</v>
      </c>
      <c r="L221" s="248">
        <v>0.71</v>
      </c>
      <c r="M221" s="248">
        <v>1000</v>
      </c>
      <c r="N221" s="246" t="s">
        <v>1253</v>
      </c>
      <c r="O221" s="246" t="s">
        <v>1214</v>
      </c>
      <c r="P221" s="246" t="s">
        <v>1215</v>
      </c>
      <c r="Q221" s="246" t="s">
        <v>1214</v>
      </c>
      <c r="R221" s="246" t="s">
        <v>1215</v>
      </c>
      <c r="S221" s="246" t="s">
        <v>1207</v>
      </c>
      <c r="T221" s="246" t="s">
        <v>1208</v>
      </c>
    </row>
    <row r="222" spans="1:20" ht="14.25" customHeight="1"/>
    <row r="223" spans="1:20" ht="14.25" customHeight="1"/>
    <row r="224" spans="1:20"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row r="1001" ht="14.25" customHeight="1"/>
    <row r="1002" ht="14.25" customHeight="1"/>
    <row r="1003" ht="14.25" customHeight="1"/>
    <row r="1004" ht="14.25" customHeight="1"/>
    <row r="1005" ht="14.25" customHeight="1"/>
    <row r="1006" ht="14.25" customHeight="1"/>
    <row r="1007" ht="14.25" customHeight="1"/>
    <row r="1008" ht="14.25" customHeight="1"/>
    <row r="1009" ht="14.25" customHeight="1"/>
    <row r="1010" ht="14.25" customHeight="1"/>
    <row r="1011" ht="14.25" customHeight="1"/>
    <row r="1012" ht="14.25" customHeight="1"/>
    <row r="1013" ht="14.25" customHeight="1"/>
    <row r="1014" ht="14.25" customHeight="1"/>
    <row r="1015" ht="14.25" customHeight="1"/>
    <row r="1016" ht="14.25" customHeight="1"/>
    <row r="1017" ht="14.25" customHeight="1"/>
    <row r="1018" ht="14.25" customHeight="1"/>
    <row r="1019" ht="14.25" customHeight="1"/>
    <row r="1020" ht="14.25" customHeight="1"/>
    <row r="1021" ht="14.25" customHeight="1"/>
    <row r="1022" ht="14.25" customHeight="1"/>
    <row r="1023" ht="14.25" customHeight="1"/>
    <row r="1024" ht="14.25" customHeight="1"/>
    <row r="1025" ht="14.25" customHeight="1"/>
    <row r="1026" ht="14.25" customHeight="1"/>
    <row r="1027" ht="14.25" customHeight="1"/>
    <row r="1028" ht="14.25" customHeight="1"/>
    <row r="1029" ht="14.25" customHeight="1"/>
    <row r="1030" ht="14.25" customHeight="1"/>
    <row r="1031" ht="14.25" customHeight="1"/>
    <row r="1032" ht="14.25" customHeight="1"/>
    <row r="1033" ht="14.25" customHeight="1"/>
    <row r="1034" ht="14.25" customHeight="1"/>
    <row r="1035" ht="14.25" customHeight="1"/>
    <row r="1036" ht="14.25" customHeight="1"/>
    <row r="1037" ht="14.25" customHeight="1"/>
    <row r="1038" ht="14.25" customHeight="1"/>
    <row r="1039" ht="14.25" customHeight="1"/>
    <row r="1040" ht="14.25" customHeight="1"/>
    <row r="1041" ht="14.25" customHeight="1"/>
    <row r="1042" ht="14.25" customHeight="1"/>
    <row r="1043" ht="14.25" customHeight="1"/>
    <row r="1044" ht="14.25" customHeight="1"/>
    <row r="1045" ht="14.25" customHeight="1"/>
    <row r="1046" ht="14.25" customHeight="1"/>
    <row r="1047" ht="14.25" customHeight="1"/>
    <row r="1048" ht="14.25" customHeight="1"/>
    <row r="1049" ht="14.25" customHeight="1"/>
    <row r="1050" ht="14.25" customHeight="1"/>
    <row r="1051" ht="14.25" customHeight="1"/>
    <row r="1052" ht="14.25" customHeight="1"/>
    <row r="1053" ht="14.25" customHeight="1"/>
    <row r="1054" ht="14.25" customHeight="1"/>
    <row r="1055" ht="14.25" customHeight="1"/>
    <row r="1056" ht="14.25" customHeight="1"/>
    <row r="1057" ht="14.25" customHeight="1"/>
    <row r="1058" ht="14.25" customHeight="1"/>
    <row r="1059" ht="14.25" customHeight="1"/>
    <row r="1060" ht="14.25" customHeight="1"/>
    <row r="1061" ht="14.25" customHeight="1"/>
    <row r="1062" ht="14.25" customHeight="1"/>
    <row r="1063" ht="14.25" customHeight="1"/>
    <row r="1064" ht="14.25" customHeight="1"/>
    <row r="1065" ht="14.25" customHeight="1"/>
    <row r="1066" ht="14.25" customHeight="1"/>
    <row r="1067" ht="14.25" customHeight="1"/>
    <row r="1068" ht="14.25" customHeight="1"/>
    <row r="1069" ht="14.25" customHeight="1"/>
    <row r="1070" ht="14.25" customHeight="1"/>
    <row r="1071" ht="14.25" customHeight="1"/>
    <row r="1072" ht="14.25" customHeight="1"/>
    <row r="1073" ht="14.25" customHeight="1"/>
    <row r="1074" ht="14.25" customHeight="1"/>
    <row r="1075" ht="14.25" customHeight="1"/>
    <row r="1076" ht="14.25" customHeight="1"/>
    <row r="1077" ht="14.25" customHeight="1"/>
    <row r="1078" ht="14.25" customHeight="1"/>
    <row r="1079" ht="14.25" customHeight="1"/>
    <row r="1080" ht="14.25" customHeight="1"/>
    <row r="1081" ht="14.25" customHeight="1"/>
    <row r="1082" ht="14.25" customHeight="1"/>
    <row r="1083" ht="14.25" customHeight="1"/>
    <row r="1084" ht="14.25" customHeight="1"/>
    <row r="1085" ht="14.25" customHeight="1"/>
    <row r="1086" ht="14.25" customHeight="1"/>
    <row r="1087" ht="14.25" customHeight="1"/>
    <row r="1088" ht="14.25" customHeight="1"/>
    <row r="1089" ht="14.25" customHeight="1"/>
    <row r="1090" ht="14.25" customHeight="1"/>
    <row r="1091" ht="14.25" customHeight="1"/>
    <row r="1092" ht="14.25" customHeight="1"/>
    <row r="1093" ht="14.25" customHeight="1"/>
    <row r="1094" ht="14.25" customHeight="1"/>
    <row r="1095" ht="14.25" customHeight="1"/>
    <row r="1096" ht="14.25" customHeight="1"/>
    <row r="1097" ht="14.25" customHeight="1"/>
    <row r="1098" ht="14.25" customHeight="1"/>
    <row r="1099" ht="14.25" customHeight="1"/>
    <row r="1100" ht="14.25" customHeight="1"/>
    <row r="1101" ht="14.25" customHeight="1"/>
    <row r="1102" ht="14.25" customHeight="1"/>
    <row r="1103" ht="14.25" customHeight="1"/>
    <row r="1104" ht="14.25" customHeight="1"/>
    <row r="1105" ht="14.25" customHeight="1"/>
    <row r="1106" ht="14.25" customHeight="1"/>
    <row r="1107" ht="14.25" customHeight="1"/>
    <row r="1108" ht="14.25" customHeight="1"/>
    <row r="1109" ht="14.25" customHeight="1"/>
    <row r="1110" ht="14.25" customHeight="1"/>
    <row r="1111" ht="14.25" customHeight="1"/>
    <row r="1112" ht="14.25" customHeight="1"/>
    <row r="1113" ht="14.25" customHeight="1"/>
    <row r="1114" ht="14.25" customHeight="1"/>
    <row r="1115" ht="14.25" customHeight="1"/>
    <row r="1116" ht="14.25" customHeight="1"/>
  </sheetData>
  <autoFilter ref="A1:T221" xr:uid="{9EEF9B2B-D6D0-47E8-9369-A82AC9AF1D36}">
    <filterColumn colId="7">
      <filters>
        <filter val="244"/>
      </filters>
    </filterColumn>
  </autoFilter>
  <pageMargins left="0.7" right="0.7" top="0.75" bottom="0.75" header="0" footer="0"/>
  <pageSetup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F19A9B-875A-4661-8927-04E7936F6FB2}">
  <sheetPr>
    <tabColor theme="4"/>
  </sheetPr>
  <dimension ref="A1:F11"/>
  <sheetViews>
    <sheetView workbookViewId="0">
      <selection activeCell="D13" sqref="D13"/>
    </sheetView>
  </sheetViews>
  <sheetFormatPr defaultRowHeight="14.4"/>
  <cols>
    <col min="2" max="2" width="16.5546875" customWidth="1"/>
    <col min="3" max="3" width="14.5546875" customWidth="1"/>
    <col min="4" max="4" width="23.88671875" customWidth="1"/>
    <col min="5" max="5" width="17.5546875" customWidth="1"/>
    <col min="6" max="6" width="23.44140625" customWidth="1"/>
  </cols>
  <sheetData>
    <row r="1" spans="1:6">
      <c r="A1" s="263" t="s">
        <v>1255</v>
      </c>
      <c r="B1" s="263" t="s">
        <v>1256</v>
      </c>
      <c r="C1" s="263" t="s">
        <v>1257</v>
      </c>
      <c r="D1" s="263" t="s">
        <v>1258</v>
      </c>
      <c r="E1" s="263" t="s">
        <v>1259</v>
      </c>
      <c r="F1" s="263" t="s">
        <v>1260</v>
      </c>
    </row>
    <row r="2" spans="1:6">
      <c r="A2" s="102" t="s">
        <v>1261</v>
      </c>
      <c r="B2" s="235" t="s">
        <v>1</v>
      </c>
      <c r="C2" s="102" t="s">
        <v>1262</v>
      </c>
      <c r="D2" s="102" t="s">
        <v>1263</v>
      </c>
      <c r="E2" s="102" t="s">
        <v>1264</v>
      </c>
      <c r="F2" s="102" t="s">
        <v>1265</v>
      </c>
    </row>
    <row r="3" spans="1:6">
      <c r="A3" s="102" t="s">
        <v>1261</v>
      </c>
      <c r="B3" s="235" t="s">
        <v>1</v>
      </c>
      <c r="C3" s="102" t="s">
        <v>1266</v>
      </c>
      <c r="D3" s="102" t="s">
        <v>1267</v>
      </c>
      <c r="E3" s="102" t="s">
        <v>1230</v>
      </c>
      <c r="F3" s="102" t="s">
        <v>1077</v>
      </c>
    </row>
    <row r="4" spans="1:6">
      <c r="A4" s="102" t="s">
        <v>1261</v>
      </c>
      <c r="B4" s="235" t="s">
        <v>1</v>
      </c>
      <c r="C4" s="102" t="s">
        <v>1268</v>
      </c>
      <c r="D4" s="102" t="s">
        <v>1269</v>
      </c>
      <c r="E4" s="102" t="s">
        <v>1270</v>
      </c>
      <c r="F4" s="102" t="s">
        <v>1097</v>
      </c>
    </row>
    <row r="5" spans="1:6">
      <c r="A5" s="102" t="s">
        <v>1261</v>
      </c>
      <c r="B5" s="235" t="s">
        <v>1</v>
      </c>
      <c r="C5" s="102" t="s">
        <v>1268</v>
      </c>
      <c r="D5" s="102" t="s">
        <v>1269</v>
      </c>
      <c r="E5" s="102" t="s">
        <v>1202</v>
      </c>
      <c r="F5" s="102" t="s">
        <v>1057</v>
      </c>
    </row>
    <row r="6" spans="1:6">
      <c r="A6" s="102" t="s">
        <v>1261</v>
      </c>
      <c r="B6" s="235" t="s">
        <v>1</v>
      </c>
      <c r="C6" s="102" t="s">
        <v>1268</v>
      </c>
      <c r="D6" s="102" t="s">
        <v>1269</v>
      </c>
      <c r="E6" s="102" t="s">
        <v>1220</v>
      </c>
      <c r="F6" s="102" t="s">
        <v>1061</v>
      </c>
    </row>
    <row r="7" spans="1:6">
      <c r="A7" s="102" t="s">
        <v>1261</v>
      </c>
      <c r="B7" s="235" t="s">
        <v>1</v>
      </c>
      <c r="C7" s="102" t="s">
        <v>1268</v>
      </c>
      <c r="D7" s="102" t="s">
        <v>1269</v>
      </c>
      <c r="E7" s="102" t="s">
        <v>1222</v>
      </c>
      <c r="F7" s="102" t="s">
        <v>1062</v>
      </c>
    </row>
    <row r="8" spans="1:6">
      <c r="A8" s="102" t="s">
        <v>1261</v>
      </c>
      <c r="B8" s="235" t="s">
        <v>1</v>
      </c>
      <c r="C8" s="102" t="s">
        <v>1271</v>
      </c>
      <c r="D8" s="102" t="s">
        <v>1272</v>
      </c>
      <c r="E8" s="102" t="s">
        <v>1273</v>
      </c>
      <c r="F8" s="102" t="s">
        <v>1087</v>
      </c>
    </row>
    <row r="9" spans="1:6">
      <c r="A9" s="102" t="s">
        <v>1261</v>
      </c>
      <c r="B9" s="235" t="s">
        <v>1</v>
      </c>
      <c r="C9" s="102" t="s">
        <v>1274</v>
      </c>
      <c r="D9" s="102" t="s">
        <v>1275</v>
      </c>
      <c r="E9" s="102" t="s">
        <v>1276</v>
      </c>
      <c r="F9" s="102" t="s">
        <v>1089</v>
      </c>
    </row>
    <row r="10" spans="1:6">
      <c r="B10" s="264"/>
    </row>
    <row r="11" spans="1:6">
      <c r="B11" s="264"/>
    </row>
  </sheetData>
  <phoneticPr fontId="45"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9CAE1A-B569-4848-98B2-C3FBEC871F1C}">
  <sheetPr>
    <tabColor theme="4"/>
  </sheetPr>
  <dimension ref="A1:K108"/>
  <sheetViews>
    <sheetView zoomScale="62" workbookViewId="0">
      <pane ySplit="1" topLeftCell="A2" activePane="bottomLeft" state="frozen"/>
      <selection pane="bottomLeft" activeCell="R16" sqref="R16"/>
    </sheetView>
  </sheetViews>
  <sheetFormatPr defaultRowHeight="14.4"/>
  <cols>
    <col min="1" max="1" width="29.88671875" style="1" customWidth="1"/>
    <col min="2" max="2" width="18.88671875" customWidth="1"/>
    <col min="3" max="6" width="15.109375" customWidth="1"/>
    <col min="7" max="7" width="33.5546875" customWidth="1"/>
    <col min="8" max="8" width="25.88671875" customWidth="1"/>
  </cols>
  <sheetData>
    <row r="1" spans="1:8">
      <c r="A1" s="237" t="s">
        <v>1277</v>
      </c>
      <c r="B1" s="231" t="s">
        <v>1278</v>
      </c>
      <c r="C1" s="224" t="s">
        <v>1187</v>
      </c>
      <c r="D1" s="225" t="s">
        <v>1279</v>
      </c>
      <c r="E1" s="225" t="s">
        <v>1280</v>
      </c>
      <c r="F1" s="225" t="s">
        <v>1281</v>
      </c>
      <c r="G1" s="225" t="s">
        <v>1282</v>
      </c>
      <c r="H1" s="225" t="s">
        <v>1283</v>
      </c>
    </row>
    <row r="2" spans="1:8" ht="28.8">
      <c r="A2" s="99" t="s">
        <v>1265</v>
      </c>
      <c r="B2" s="102" t="s">
        <v>1264</v>
      </c>
      <c r="C2" s="235" t="s">
        <v>1</v>
      </c>
      <c r="D2" s="100" t="s">
        <v>119</v>
      </c>
      <c r="E2" s="236"/>
      <c r="F2" s="236"/>
      <c r="G2" s="300" t="s">
        <v>1284</v>
      </c>
      <c r="H2" s="114" t="s">
        <v>1285</v>
      </c>
    </row>
    <row r="3" spans="1:8" ht="28.8">
      <c r="A3" s="361" t="s">
        <v>1077</v>
      </c>
      <c r="B3" s="361" t="s">
        <v>1230</v>
      </c>
      <c r="C3" s="235" t="s">
        <v>1</v>
      </c>
      <c r="D3" s="100" t="s">
        <v>115</v>
      </c>
      <c r="E3" s="236"/>
      <c r="F3" s="236"/>
      <c r="G3" s="102" t="s">
        <v>1286</v>
      </c>
      <c r="H3" s="114" t="s">
        <v>1287</v>
      </c>
    </row>
    <row r="4" spans="1:8">
      <c r="A4" s="361"/>
      <c r="B4" s="361"/>
      <c r="C4" s="235" t="s">
        <v>1</v>
      </c>
      <c r="D4" s="236"/>
      <c r="E4" s="236"/>
      <c r="F4" s="236"/>
      <c r="G4" s="102" t="s">
        <v>1288</v>
      </c>
      <c r="H4" s="114" t="s">
        <v>1289</v>
      </c>
    </row>
    <row r="5" spans="1:8">
      <c r="A5" s="361"/>
      <c r="B5" s="361"/>
      <c r="C5" s="235" t="s">
        <v>1</v>
      </c>
      <c r="D5" s="236"/>
      <c r="E5" s="236"/>
      <c r="F5" s="236"/>
      <c r="G5" s="102" t="s">
        <v>1290</v>
      </c>
      <c r="H5" s="114" t="s">
        <v>1291</v>
      </c>
    </row>
    <row r="6" spans="1:8">
      <c r="A6" s="361"/>
      <c r="B6" s="361"/>
      <c r="C6" s="235" t="s">
        <v>1</v>
      </c>
      <c r="D6" s="236"/>
      <c r="E6" s="236"/>
      <c r="F6" s="236"/>
      <c r="G6" s="306" t="s">
        <v>1284</v>
      </c>
      <c r="H6" s="114" t="s">
        <v>1285</v>
      </c>
    </row>
    <row r="7" spans="1:8">
      <c r="A7" s="361"/>
      <c r="B7" s="361" t="s">
        <v>1230</v>
      </c>
      <c r="C7" s="235" t="s">
        <v>1</v>
      </c>
      <c r="D7" s="236"/>
      <c r="E7" s="236"/>
      <c r="F7" s="236"/>
      <c r="G7" s="238"/>
      <c r="H7" s="114" t="s">
        <v>1292</v>
      </c>
    </row>
    <row r="8" spans="1:8">
      <c r="A8" s="361"/>
      <c r="B8" s="361"/>
      <c r="C8" s="235" t="s">
        <v>1</v>
      </c>
      <c r="D8" s="236"/>
      <c r="E8" s="236"/>
      <c r="F8" s="236"/>
      <c r="G8" s="238"/>
      <c r="H8" s="114" t="s">
        <v>1293</v>
      </c>
    </row>
    <row r="9" spans="1:8">
      <c r="A9" s="361"/>
      <c r="B9" s="361"/>
      <c r="C9" s="235" t="s">
        <v>1</v>
      </c>
      <c r="D9" s="236"/>
      <c r="E9" s="236"/>
      <c r="F9" s="236"/>
      <c r="G9" s="238"/>
      <c r="H9" s="114" t="s">
        <v>1294</v>
      </c>
    </row>
    <row r="10" spans="1:8">
      <c r="A10" s="361"/>
      <c r="B10" s="361"/>
      <c r="C10" s="235" t="s">
        <v>1</v>
      </c>
      <c r="D10" s="236"/>
      <c r="E10" s="236"/>
      <c r="F10" s="236"/>
      <c r="G10" s="238"/>
      <c r="H10" s="114" t="s">
        <v>1295</v>
      </c>
    </row>
    <row r="11" spans="1:8">
      <c r="A11" s="99" t="s">
        <v>1296</v>
      </c>
      <c r="B11" s="102" t="s">
        <v>1297</v>
      </c>
      <c r="C11" s="235" t="s">
        <v>1</v>
      </c>
      <c r="D11" s="236"/>
      <c r="E11" s="236"/>
      <c r="F11" s="236"/>
      <c r="G11" s="236"/>
      <c r="H11" s="236"/>
    </row>
    <row r="12" spans="1:8">
      <c r="A12" s="361" t="s">
        <v>1146</v>
      </c>
      <c r="B12" s="102" t="s">
        <v>1250</v>
      </c>
      <c r="C12" s="235" t="s">
        <v>1</v>
      </c>
      <c r="D12" s="236"/>
      <c r="E12" s="236"/>
      <c r="F12" s="236"/>
      <c r="G12" s="114" t="s">
        <v>1298</v>
      </c>
      <c r="H12" s="236"/>
    </row>
    <row r="13" spans="1:8">
      <c r="A13" s="361"/>
      <c r="B13" s="102" t="s">
        <v>1250</v>
      </c>
      <c r="C13" s="235" t="s">
        <v>1</v>
      </c>
      <c r="D13" s="236"/>
      <c r="E13" s="236"/>
      <c r="F13" s="236"/>
      <c r="G13" s="114" t="s">
        <v>1299</v>
      </c>
      <c r="H13" s="236"/>
    </row>
    <row r="14" spans="1:8">
      <c r="A14" s="361"/>
      <c r="B14" s="102" t="s">
        <v>1250</v>
      </c>
      <c r="C14" s="235" t="s">
        <v>1</v>
      </c>
      <c r="D14" s="236"/>
      <c r="E14" s="236"/>
      <c r="F14" s="236"/>
      <c r="G14" s="114" t="s">
        <v>1300</v>
      </c>
      <c r="H14" s="236"/>
    </row>
    <row r="15" spans="1:8">
      <c r="A15" s="361"/>
      <c r="B15" s="102" t="s">
        <v>1250</v>
      </c>
      <c r="C15" s="235" t="s">
        <v>1</v>
      </c>
      <c r="D15" s="236"/>
      <c r="E15" s="236"/>
      <c r="F15" s="236"/>
      <c r="G15" s="114" t="s">
        <v>1301</v>
      </c>
      <c r="H15" s="236"/>
    </row>
    <row r="16" spans="1:8">
      <c r="A16" s="361"/>
      <c r="B16" s="102" t="s">
        <v>1250</v>
      </c>
      <c r="C16" s="235" t="s">
        <v>1</v>
      </c>
      <c r="D16" s="236"/>
      <c r="E16" s="236"/>
      <c r="F16" s="236"/>
      <c r="G16" s="114" t="s">
        <v>1302</v>
      </c>
      <c r="H16" s="236"/>
    </row>
    <row r="17" spans="1:8">
      <c r="A17" s="361"/>
      <c r="B17" s="102" t="s">
        <v>1250</v>
      </c>
      <c r="C17" s="235" t="s">
        <v>1</v>
      </c>
      <c r="D17" s="236"/>
      <c r="E17" s="236"/>
      <c r="F17" s="236"/>
      <c r="G17" s="114" t="s">
        <v>1303</v>
      </c>
      <c r="H17" s="236"/>
    </row>
    <row r="18" spans="1:8">
      <c r="A18" s="361" t="s">
        <v>1161</v>
      </c>
      <c r="B18" s="102" t="s">
        <v>1251</v>
      </c>
      <c r="C18" s="235" t="s">
        <v>1</v>
      </c>
      <c r="D18" s="236"/>
      <c r="E18" s="236"/>
      <c r="F18" s="236"/>
      <c r="G18" s="300" t="s">
        <v>1304</v>
      </c>
      <c r="H18" s="236"/>
    </row>
    <row r="19" spans="1:8">
      <c r="A19" s="361"/>
      <c r="B19" s="102" t="s">
        <v>1251</v>
      </c>
      <c r="C19" s="235" t="s">
        <v>1</v>
      </c>
      <c r="D19" s="236"/>
      <c r="E19" s="236"/>
      <c r="F19" s="236"/>
      <c r="G19" s="306" t="s">
        <v>1305</v>
      </c>
      <c r="H19" s="236"/>
    </row>
    <row r="20" spans="1:8">
      <c r="A20" s="361"/>
      <c r="B20" s="102" t="s">
        <v>1251</v>
      </c>
      <c r="C20" s="235" t="s">
        <v>1</v>
      </c>
      <c r="D20" s="236"/>
      <c r="E20" s="236"/>
      <c r="F20" s="236"/>
      <c r="G20" s="306" t="s">
        <v>1306</v>
      </c>
      <c r="H20" s="236"/>
    </row>
    <row r="21" spans="1:8">
      <c r="A21" s="361"/>
      <c r="B21" s="102" t="s">
        <v>1251</v>
      </c>
      <c r="C21" s="235" t="s">
        <v>1</v>
      </c>
      <c r="D21" s="236"/>
      <c r="E21" s="236"/>
      <c r="F21" s="236"/>
      <c r="G21" s="306" t="s">
        <v>1307</v>
      </c>
      <c r="H21" s="236"/>
    </row>
    <row r="22" spans="1:8">
      <c r="A22" s="361"/>
      <c r="B22" s="102" t="s">
        <v>1251</v>
      </c>
      <c r="C22" s="235" t="s">
        <v>1</v>
      </c>
      <c r="D22" s="236"/>
      <c r="E22" s="236"/>
      <c r="F22" s="236"/>
      <c r="G22" s="300" t="s">
        <v>1308</v>
      </c>
      <c r="H22" s="236"/>
    </row>
    <row r="23" spans="1:8">
      <c r="A23" s="361"/>
      <c r="B23" s="102" t="s">
        <v>1251</v>
      </c>
      <c r="C23" s="235" t="s">
        <v>1</v>
      </c>
      <c r="D23" s="236"/>
      <c r="E23" s="236"/>
      <c r="F23" s="236"/>
      <c r="G23" s="300" t="s">
        <v>1309</v>
      </c>
      <c r="H23" s="236"/>
    </row>
    <row r="24" spans="1:8">
      <c r="A24" s="361"/>
      <c r="B24" s="102" t="s">
        <v>1251</v>
      </c>
      <c r="C24" s="235" t="s">
        <v>1</v>
      </c>
      <c r="D24" s="236"/>
      <c r="E24" s="236"/>
      <c r="F24" s="236"/>
      <c r="G24" s="300" t="s">
        <v>1310</v>
      </c>
      <c r="H24" s="236"/>
    </row>
    <row r="25" spans="1:8">
      <c r="A25" s="361"/>
      <c r="B25" s="102" t="s">
        <v>1251</v>
      </c>
      <c r="C25" s="235" t="s">
        <v>1</v>
      </c>
      <c r="D25" s="236"/>
      <c r="E25" s="236"/>
      <c r="F25" s="236"/>
      <c r="G25" s="300" t="s">
        <v>1311</v>
      </c>
      <c r="H25" s="236"/>
    </row>
    <row r="26" spans="1:8">
      <c r="A26" s="361" t="s">
        <v>1171</v>
      </c>
      <c r="B26" s="102" t="s">
        <v>1254</v>
      </c>
      <c r="C26" s="235" t="s">
        <v>1</v>
      </c>
      <c r="D26" s="236"/>
      <c r="E26" s="236"/>
      <c r="F26" s="236"/>
      <c r="G26" s="300" t="s">
        <v>1304</v>
      </c>
      <c r="H26" s="236"/>
    </row>
    <row r="27" spans="1:8">
      <c r="A27" s="361"/>
      <c r="B27" s="102" t="s">
        <v>1254</v>
      </c>
      <c r="C27" s="235" t="s">
        <v>1</v>
      </c>
      <c r="D27" s="236"/>
      <c r="E27" s="236"/>
      <c r="F27" s="236"/>
      <c r="G27" s="306" t="s">
        <v>1305</v>
      </c>
      <c r="H27" s="236"/>
    </row>
    <row r="28" spans="1:8">
      <c r="A28" s="361"/>
      <c r="B28" s="102" t="s">
        <v>1254</v>
      </c>
      <c r="C28" s="235" t="s">
        <v>1</v>
      </c>
      <c r="D28" s="236"/>
      <c r="E28" s="236"/>
      <c r="F28" s="236"/>
      <c r="G28" s="306" t="s">
        <v>1306</v>
      </c>
      <c r="H28" s="236"/>
    </row>
    <row r="29" spans="1:8">
      <c r="A29" s="361"/>
      <c r="B29" s="102" t="s">
        <v>1254</v>
      </c>
      <c r="C29" s="235" t="s">
        <v>1</v>
      </c>
      <c r="D29" s="236"/>
      <c r="E29" s="236"/>
      <c r="F29" s="236"/>
      <c r="G29" s="306" t="s">
        <v>1307</v>
      </c>
      <c r="H29" s="236"/>
    </row>
    <row r="30" spans="1:8">
      <c r="A30" s="361"/>
      <c r="B30" s="102" t="s">
        <v>1254</v>
      </c>
      <c r="C30" s="235" t="s">
        <v>1</v>
      </c>
      <c r="D30" s="236"/>
      <c r="E30" s="236"/>
      <c r="F30" s="236"/>
      <c r="G30" s="300" t="s">
        <v>1308</v>
      </c>
      <c r="H30" s="236"/>
    </row>
    <row r="31" spans="1:8">
      <c r="A31" s="361"/>
      <c r="B31" s="102" t="s">
        <v>1254</v>
      </c>
      <c r="C31" s="235" t="s">
        <v>1</v>
      </c>
      <c r="D31" s="236"/>
      <c r="E31" s="236"/>
      <c r="F31" s="236"/>
      <c r="G31" s="300" t="s">
        <v>1309</v>
      </c>
      <c r="H31" s="236"/>
    </row>
    <row r="32" spans="1:8">
      <c r="A32" s="361"/>
      <c r="B32" s="102" t="s">
        <v>1254</v>
      </c>
      <c r="C32" s="235" t="s">
        <v>1</v>
      </c>
      <c r="D32" s="236"/>
      <c r="E32" s="236"/>
      <c r="F32" s="236"/>
      <c r="G32" s="300" t="s">
        <v>1310</v>
      </c>
      <c r="H32" s="236"/>
    </row>
    <row r="33" spans="1:11">
      <c r="A33" s="361"/>
      <c r="B33" s="102" t="s">
        <v>1254</v>
      </c>
      <c r="C33" s="235" t="s">
        <v>1</v>
      </c>
      <c r="D33" s="236"/>
      <c r="E33" s="236"/>
      <c r="F33" s="236"/>
      <c r="G33" s="300" t="s">
        <v>1311</v>
      </c>
      <c r="H33" s="236"/>
    </row>
    <row r="34" spans="1:11">
      <c r="A34" s="99" t="s">
        <v>1312</v>
      </c>
      <c r="B34" s="102" t="s">
        <v>1313</v>
      </c>
      <c r="C34" s="235" t="s">
        <v>1</v>
      </c>
      <c r="D34" s="236"/>
      <c r="E34" s="236"/>
      <c r="F34" s="236"/>
      <c r="G34" s="236"/>
      <c r="H34" s="236"/>
    </row>
    <row r="35" spans="1:11">
      <c r="A35" s="99" t="s">
        <v>1314</v>
      </c>
      <c r="B35" s="102" t="s">
        <v>1315</v>
      </c>
      <c r="C35" s="235" t="s">
        <v>1</v>
      </c>
      <c r="D35" s="236"/>
      <c r="E35" s="236"/>
      <c r="F35" s="236"/>
      <c r="G35" s="236"/>
      <c r="H35" s="236"/>
    </row>
    <row r="36" spans="1:11">
      <c r="A36" s="99" t="s">
        <v>1316</v>
      </c>
      <c r="B36" s="102" t="s">
        <v>1317</v>
      </c>
      <c r="C36" s="235" t="s">
        <v>1</v>
      </c>
      <c r="D36" s="236"/>
      <c r="E36" s="236"/>
      <c r="F36" s="236"/>
      <c r="G36" s="236"/>
      <c r="H36" s="236"/>
      <c r="K36" s="104"/>
    </row>
    <row r="37" spans="1:11" ht="28.8">
      <c r="A37" s="361" t="s">
        <v>1061</v>
      </c>
      <c r="B37" s="102" t="s">
        <v>1220</v>
      </c>
      <c r="C37" s="235" t="s">
        <v>1</v>
      </c>
      <c r="D37" s="100" t="s">
        <v>118</v>
      </c>
      <c r="E37" s="236"/>
      <c r="F37" s="102" t="s">
        <v>1318</v>
      </c>
      <c r="G37" s="102" t="s">
        <v>1319</v>
      </c>
      <c r="H37" s="239" t="s">
        <v>1320</v>
      </c>
      <c r="K37" s="103"/>
    </row>
    <row r="38" spans="1:11">
      <c r="A38" s="361"/>
      <c r="B38" s="102" t="s">
        <v>1220</v>
      </c>
      <c r="C38" s="235" t="s">
        <v>1</v>
      </c>
      <c r="D38" s="236"/>
      <c r="E38" s="236"/>
      <c r="F38" s="236"/>
      <c r="G38" s="102" t="s">
        <v>1321</v>
      </c>
      <c r="H38" s="239" t="s">
        <v>1322</v>
      </c>
      <c r="K38" s="103"/>
    </row>
    <row r="39" spans="1:11">
      <c r="A39" s="361"/>
      <c r="B39" s="102" t="s">
        <v>1220</v>
      </c>
      <c r="C39" s="235" t="s">
        <v>1</v>
      </c>
      <c r="D39" s="236"/>
      <c r="E39" s="236"/>
      <c r="F39" s="236"/>
      <c r="G39" s="300" t="s">
        <v>1323</v>
      </c>
      <c r="H39" s="239" t="s">
        <v>1324</v>
      </c>
      <c r="K39" s="103"/>
    </row>
    <row r="40" spans="1:11">
      <c r="A40" s="361"/>
      <c r="B40" s="102" t="s">
        <v>1220</v>
      </c>
      <c r="C40" s="235" t="s">
        <v>1</v>
      </c>
      <c r="D40" s="236"/>
      <c r="E40" s="236"/>
      <c r="F40" s="236"/>
      <c r="G40" s="300" t="s">
        <v>1325</v>
      </c>
      <c r="H40" s="239" t="s">
        <v>1326</v>
      </c>
      <c r="K40" s="103"/>
    </row>
    <row r="41" spans="1:11" ht="28.8">
      <c r="A41" s="360" t="s">
        <v>1062</v>
      </c>
      <c r="B41" s="102" t="s">
        <v>1222</v>
      </c>
      <c r="C41" s="235" t="s">
        <v>1</v>
      </c>
      <c r="D41" s="100" t="s">
        <v>118</v>
      </c>
      <c r="E41" s="236"/>
      <c r="F41" s="102" t="s">
        <v>1327</v>
      </c>
      <c r="G41" s="103" t="s">
        <v>1328</v>
      </c>
      <c r="H41" s="239" t="s">
        <v>1329</v>
      </c>
      <c r="K41" s="103"/>
    </row>
    <row r="42" spans="1:11">
      <c r="A42" s="361"/>
      <c r="B42" s="102" t="s">
        <v>1222</v>
      </c>
      <c r="C42" s="235" t="s">
        <v>1</v>
      </c>
      <c r="D42" s="236"/>
      <c r="E42" s="236"/>
      <c r="F42" s="236"/>
      <c r="G42" s="103" t="s">
        <v>1330</v>
      </c>
      <c r="H42" s="239" t="s">
        <v>1331</v>
      </c>
      <c r="K42" s="103"/>
    </row>
    <row r="43" spans="1:11">
      <c r="A43" s="361"/>
      <c r="B43" s="102" t="s">
        <v>1222</v>
      </c>
      <c r="C43" s="235" t="s">
        <v>1</v>
      </c>
      <c r="D43" s="236"/>
      <c r="E43" s="236"/>
      <c r="F43" s="236"/>
      <c r="G43" s="300" t="s">
        <v>1323</v>
      </c>
      <c r="H43" s="239" t="s">
        <v>1324</v>
      </c>
      <c r="K43" s="15"/>
    </row>
    <row r="44" spans="1:11">
      <c r="A44" s="361"/>
      <c r="B44" s="102" t="s">
        <v>1222</v>
      </c>
      <c r="C44" s="235" t="s">
        <v>1</v>
      </c>
      <c r="D44" s="236"/>
      <c r="E44" s="236"/>
      <c r="F44" s="236"/>
      <c r="G44" s="300" t="s">
        <v>1325</v>
      </c>
      <c r="H44" s="239" t="s">
        <v>1326</v>
      </c>
      <c r="K44" s="15"/>
    </row>
    <row r="45" spans="1:11" ht="43.2">
      <c r="A45" s="99" t="s">
        <v>1087</v>
      </c>
      <c r="B45" s="102" t="s">
        <v>1273</v>
      </c>
      <c r="C45" s="235" t="s">
        <v>1</v>
      </c>
      <c r="D45" s="100" t="s">
        <v>116</v>
      </c>
      <c r="E45" s="236"/>
      <c r="F45" s="100" t="s">
        <v>1332</v>
      </c>
      <c r="G45" s="100" t="s">
        <v>1333</v>
      </c>
      <c r="H45" s="239" t="s">
        <v>1334</v>
      </c>
    </row>
    <row r="46" spans="1:11" ht="43.2">
      <c r="A46" s="99" t="s">
        <v>1089</v>
      </c>
      <c r="B46" s="102" t="s">
        <v>1276</v>
      </c>
      <c r="C46" s="235" t="s">
        <v>1</v>
      </c>
      <c r="D46" s="100" t="s">
        <v>117</v>
      </c>
      <c r="E46" s="236"/>
      <c r="F46" s="100" t="s">
        <v>1335</v>
      </c>
      <c r="G46" s="100" t="s">
        <v>1336</v>
      </c>
      <c r="H46" s="239" t="s">
        <v>1337</v>
      </c>
    </row>
    <row r="47" spans="1:11">
      <c r="A47" s="99" t="s">
        <v>1127</v>
      </c>
      <c r="B47" s="102" t="s">
        <v>1235</v>
      </c>
      <c r="C47" s="235" t="s">
        <v>1</v>
      </c>
      <c r="D47" s="236"/>
      <c r="E47" s="236"/>
      <c r="F47" s="236"/>
      <c r="G47" s="102" t="s">
        <v>296</v>
      </c>
      <c r="H47" s="236"/>
    </row>
    <row r="48" spans="1:11">
      <c r="A48" s="99" t="s">
        <v>1131</v>
      </c>
      <c r="B48" s="102" t="s">
        <v>1237</v>
      </c>
      <c r="C48" s="235" t="s">
        <v>1</v>
      </c>
      <c r="D48" s="236"/>
      <c r="E48" s="236"/>
      <c r="F48" s="236"/>
      <c r="G48" s="114" t="s">
        <v>1130</v>
      </c>
      <c r="H48" s="236"/>
    </row>
    <row r="49" spans="1:8">
      <c r="A49" s="360" t="s">
        <v>1073</v>
      </c>
      <c r="B49" s="102" t="s">
        <v>1226</v>
      </c>
      <c r="C49" s="235" t="s">
        <v>1</v>
      </c>
      <c r="D49" s="236"/>
      <c r="E49" s="236"/>
      <c r="F49" s="236"/>
      <c r="G49" s="102" t="s">
        <v>1338</v>
      </c>
      <c r="H49" s="236"/>
    </row>
    <row r="50" spans="1:8">
      <c r="A50" s="361"/>
      <c r="B50" s="102" t="s">
        <v>1226</v>
      </c>
      <c r="C50" s="235" t="s">
        <v>1</v>
      </c>
      <c r="D50" s="236"/>
      <c r="E50" s="236"/>
      <c r="F50" s="236"/>
      <c r="G50" s="102" t="s">
        <v>1339</v>
      </c>
      <c r="H50" s="236"/>
    </row>
    <row r="51" spans="1:8">
      <c r="A51" s="361"/>
      <c r="B51" s="102" t="s">
        <v>1226</v>
      </c>
      <c r="C51" s="235" t="s">
        <v>1</v>
      </c>
      <c r="D51" s="236"/>
      <c r="E51" s="236"/>
      <c r="F51" s="236"/>
      <c r="G51" s="300" t="s">
        <v>1323</v>
      </c>
      <c r="H51" s="236"/>
    </row>
    <row r="52" spans="1:8">
      <c r="A52" s="361"/>
      <c r="B52" s="102" t="s">
        <v>1226</v>
      </c>
      <c r="C52" s="235" t="s">
        <v>1</v>
      </c>
      <c r="D52" s="236"/>
      <c r="E52" s="236"/>
      <c r="F52" s="236"/>
      <c r="G52" s="300" t="s">
        <v>1325</v>
      </c>
      <c r="H52" s="236"/>
    </row>
    <row r="53" spans="1:8">
      <c r="A53" s="361" t="s">
        <v>1074</v>
      </c>
      <c r="B53" s="102" t="s">
        <v>1229</v>
      </c>
      <c r="C53" s="235" t="s">
        <v>1</v>
      </c>
      <c r="D53" s="236"/>
      <c r="E53" s="236"/>
      <c r="F53" s="236"/>
      <c r="G53" s="114" t="s">
        <v>1340</v>
      </c>
      <c r="H53" s="236"/>
    </row>
    <row r="54" spans="1:8">
      <c r="A54" s="361"/>
      <c r="B54" s="102" t="s">
        <v>1229</v>
      </c>
      <c r="C54" s="235" t="s">
        <v>1</v>
      </c>
      <c r="D54" s="236"/>
      <c r="E54" s="236"/>
      <c r="F54" s="236"/>
      <c r="G54" s="114" t="s">
        <v>1341</v>
      </c>
      <c r="H54" s="236"/>
    </row>
    <row r="55" spans="1:8">
      <c r="A55" s="361"/>
      <c r="B55" s="102" t="s">
        <v>1229</v>
      </c>
      <c r="C55" s="235" t="s">
        <v>1</v>
      </c>
      <c r="D55" s="236"/>
      <c r="E55" s="236"/>
      <c r="F55" s="236"/>
      <c r="G55" s="300" t="s">
        <v>1323</v>
      </c>
      <c r="H55" s="236"/>
    </row>
    <row r="56" spans="1:8">
      <c r="A56" s="361"/>
      <c r="B56" s="102" t="s">
        <v>1229</v>
      </c>
      <c r="C56" s="235" t="s">
        <v>1</v>
      </c>
      <c r="D56" s="236"/>
      <c r="E56" s="236"/>
      <c r="F56" s="236"/>
      <c r="G56" s="300" t="s">
        <v>1325</v>
      </c>
      <c r="H56" s="236"/>
    </row>
    <row r="57" spans="1:8">
      <c r="A57" s="360" t="s">
        <v>1065</v>
      </c>
      <c r="B57" s="102" t="s">
        <v>1342</v>
      </c>
      <c r="C57" s="235" t="s">
        <v>1</v>
      </c>
      <c r="D57" s="236"/>
      <c r="E57" s="236"/>
      <c r="F57" s="236"/>
      <c r="G57" s="102" t="s">
        <v>1343</v>
      </c>
      <c r="H57" s="236"/>
    </row>
    <row r="58" spans="1:8">
      <c r="A58" s="361"/>
      <c r="B58" s="102" t="s">
        <v>1342</v>
      </c>
      <c r="C58" s="235" t="s">
        <v>1</v>
      </c>
      <c r="D58" s="236"/>
      <c r="E58" s="236"/>
      <c r="F58" s="236"/>
      <c r="G58" s="114" t="s">
        <v>1344</v>
      </c>
      <c r="H58" s="236"/>
    </row>
    <row r="59" spans="1:8">
      <c r="A59" s="361"/>
      <c r="B59" s="102" t="s">
        <v>1342</v>
      </c>
      <c r="C59" s="235" t="s">
        <v>1</v>
      </c>
      <c r="D59" s="236"/>
      <c r="E59" s="236"/>
      <c r="F59" s="236"/>
      <c r="G59" s="102" t="s">
        <v>1345</v>
      </c>
      <c r="H59" s="236"/>
    </row>
    <row r="60" spans="1:8">
      <c r="A60" s="361"/>
      <c r="B60" s="102" t="s">
        <v>1342</v>
      </c>
      <c r="C60" s="235" t="s">
        <v>1</v>
      </c>
      <c r="D60" s="236"/>
      <c r="E60" s="236"/>
      <c r="F60" s="236"/>
      <c r="G60" s="300" t="s">
        <v>1323</v>
      </c>
      <c r="H60" s="236"/>
    </row>
    <row r="61" spans="1:8">
      <c r="A61" s="361"/>
      <c r="B61" s="102" t="s">
        <v>1342</v>
      </c>
      <c r="C61" s="235" t="s">
        <v>1</v>
      </c>
      <c r="D61" s="236"/>
      <c r="E61" s="236"/>
      <c r="F61" s="236"/>
      <c r="G61" s="300" t="s">
        <v>1325</v>
      </c>
      <c r="H61" s="236"/>
    </row>
    <row r="62" spans="1:8">
      <c r="A62" s="361" t="s">
        <v>1066</v>
      </c>
      <c r="B62" s="102" t="s">
        <v>1224</v>
      </c>
      <c r="C62" s="235" t="s">
        <v>1</v>
      </c>
      <c r="D62" s="236"/>
      <c r="E62" s="236"/>
      <c r="F62" s="236"/>
      <c r="G62" s="102" t="s">
        <v>1346</v>
      </c>
      <c r="H62" s="236"/>
    </row>
    <row r="63" spans="1:8">
      <c r="A63" s="361"/>
      <c r="B63" s="102" t="s">
        <v>1224</v>
      </c>
      <c r="C63" s="235" t="s">
        <v>1</v>
      </c>
      <c r="D63" s="236"/>
      <c r="E63" s="236"/>
      <c r="F63" s="236"/>
      <c r="G63" s="114" t="s">
        <v>1347</v>
      </c>
      <c r="H63" s="236"/>
    </row>
    <row r="64" spans="1:8">
      <c r="A64" s="361"/>
      <c r="B64" s="102" t="s">
        <v>1224</v>
      </c>
      <c r="C64" s="235" t="s">
        <v>1</v>
      </c>
      <c r="D64" s="236"/>
      <c r="E64" s="236"/>
      <c r="F64" s="236"/>
      <c r="G64" s="114" t="s">
        <v>1348</v>
      </c>
      <c r="H64" s="236"/>
    </row>
    <row r="65" spans="1:8">
      <c r="A65" s="361"/>
      <c r="B65" s="102" t="s">
        <v>1224</v>
      </c>
      <c r="C65" s="235" t="s">
        <v>1</v>
      </c>
      <c r="D65" s="236"/>
      <c r="E65" s="236"/>
      <c r="F65" s="236"/>
      <c r="G65" s="300" t="s">
        <v>1323</v>
      </c>
      <c r="H65" s="236"/>
    </row>
    <row r="66" spans="1:8">
      <c r="A66" s="361"/>
      <c r="B66" s="102" t="s">
        <v>1224</v>
      </c>
      <c r="C66" s="235" t="s">
        <v>1</v>
      </c>
      <c r="D66" s="236"/>
      <c r="E66" s="236"/>
      <c r="F66" s="236"/>
      <c r="G66" s="300" t="s">
        <v>1325</v>
      </c>
      <c r="H66" s="236"/>
    </row>
    <row r="67" spans="1:8" ht="28.8">
      <c r="A67" s="361" t="s">
        <v>1133</v>
      </c>
      <c r="B67" s="102" t="s">
        <v>1239</v>
      </c>
      <c r="C67" s="235" t="s">
        <v>1</v>
      </c>
      <c r="D67" s="236"/>
      <c r="E67" s="236"/>
      <c r="F67" s="236"/>
      <c r="G67" s="100" t="s">
        <v>1349</v>
      </c>
      <c r="H67" s="236"/>
    </row>
    <row r="68" spans="1:8">
      <c r="A68" s="361"/>
      <c r="B68" s="102" t="s">
        <v>1239</v>
      </c>
      <c r="C68" s="235" t="s">
        <v>1</v>
      </c>
      <c r="D68" s="236"/>
      <c r="E68" s="236"/>
      <c r="F68" s="236"/>
      <c r="G68" s="100" t="s">
        <v>1350</v>
      </c>
      <c r="H68" s="236"/>
    </row>
    <row r="69" spans="1:8" ht="28.8">
      <c r="A69" s="361" t="s">
        <v>1134</v>
      </c>
      <c r="B69" s="102" t="s">
        <v>1245</v>
      </c>
      <c r="C69" s="235" t="s">
        <v>1</v>
      </c>
      <c r="D69" s="236"/>
      <c r="E69" s="236"/>
      <c r="F69" s="236"/>
      <c r="G69" s="100" t="s">
        <v>1351</v>
      </c>
      <c r="H69" s="236"/>
    </row>
    <row r="70" spans="1:8">
      <c r="A70" s="361"/>
      <c r="B70" s="102" t="s">
        <v>1245</v>
      </c>
      <c r="C70" s="235" t="s">
        <v>1</v>
      </c>
      <c r="D70" s="236"/>
      <c r="E70" s="236"/>
      <c r="F70" s="236"/>
      <c r="G70" s="100" t="s">
        <v>1352</v>
      </c>
      <c r="H70" s="236"/>
    </row>
    <row r="71" spans="1:8" ht="28.8">
      <c r="A71" s="361" t="s">
        <v>1135</v>
      </c>
      <c r="B71" s="102" t="s">
        <v>1246</v>
      </c>
      <c r="C71" s="235" t="s">
        <v>1</v>
      </c>
      <c r="D71" s="236"/>
      <c r="E71" s="236"/>
      <c r="F71" s="236"/>
      <c r="G71" s="100" t="s">
        <v>1353</v>
      </c>
      <c r="H71" s="236"/>
    </row>
    <row r="72" spans="1:8">
      <c r="A72" s="361"/>
      <c r="B72" s="102" t="s">
        <v>1246</v>
      </c>
      <c r="C72" s="235" t="s">
        <v>1</v>
      </c>
      <c r="D72" s="236"/>
      <c r="E72" s="236"/>
      <c r="F72" s="236"/>
      <c r="G72" s="100" t="s">
        <v>1354</v>
      </c>
      <c r="H72" s="236"/>
    </row>
    <row r="73" spans="1:8" ht="28.8">
      <c r="A73" s="361" t="s">
        <v>1136</v>
      </c>
      <c r="B73" s="102" t="s">
        <v>1249</v>
      </c>
      <c r="C73" s="235" t="s">
        <v>1</v>
      </c>
      <c r="D73" s="236"/>
      <c r="E73" s="236"/>
      <c r="F73" s="236"/>
      <c r="G73" s="100" t="s">
        <v>1355</v>
      </c>
      <c r="H73" s="236"/>
    </row>
    <row r="74" spans="1:8">
      <c r="A74" s="361"/>
      <c r="B74" s="102" t="s">
        <v>1249</v>
      </c>
      <c r="C74" s="235" t="s">
        <v>1</v>
      </c>
      <c r="D74" s="236"/>
      <c r="E74" s="236"/>
      <c r="F74" s="236"/>
      <c r="G74" s="100" t="s">
        <v>1356</v>
      </c>
      <c r="H74" s="236"/>
    </row>
    <row r="75" spans="1:8">
      <c r="A75" s="360" t="s">
        <v>1357</v>
      </c>
      <c r="B75" s="102" t="s">
        <v>1358</v>
      </c>
      <c r="C75" s="235" t="s">
        <v>1</v>
      </c>
      <c r="D75" s="236"/>
      <c r="E75" s="236"/>
      <c r="F75" s="236"/>
      <c r="G75" s="300" t="s">
        <v>1323</v>
      </c>
      <c r="H75" s="236"/>
    </row>
    <row r="76" spans="1:8">
      <c r="A76" s="361"/>
      <c r="B76" s="102" t="s">
        <v>1358</v>
      </c>
      <c r="C76" s="235" t="s">
        <v>1</v>
      </c>
      <c r="D76" s="236"/>
      <c r="E76" s="236"/>
      <c r="F76" s="236"/>
      <c r="G76" s="300" t="s">
        <v>1325</v>
      </c>
      <c r="H76" s="236"/>
    </row>
    <row r="77" spans="1:8" ht="28.8">
      <c r="A77" s="360" t="s">
        <v>1097</v>
      </c>
      <c r="B77" s="102" t="s">
        <v>1270</v>
      </c>
      <c r="C77" s="235" t="s">
        <v>1</v>
      </c>
      <c r="D77" s="100" t="s">
        <v>118</v>
      </c>
      <c r="E77" s="102" t="s">
        <v>1359</v>
      </c>
      <c r="F77" s="236"/>
      <c r="G77" s="102" t="s">
        <v>1360</v>
      </c>
      <c r="H77" s="102" t="s">
        <v>1361</v>
      </c>
    </row>
    <row r="78" spans="1:8">
      <c r="A78" s="361"/>
      <c r="B78" s="102" t="s">
        <v>1270</v>
      </c>
      <c r="C78" s="235" t="s">
        <v>1</v>
      </c>
      <c r="D78" s="236"/>
      <c r="E78" s="236"/>
      <c r="F78" s="236"/>
      <c r="G78" s="300" t="s">
        <v>1323</v>
      </c>
      <c r="H78" s="102" t="s">
        <v>1362</v>
      </c>
    </row>
    <row r="79" spans="1:8">
      <c r="A79" s="361"/>
      <c r="B79" s="102" t="s">
        <v>1270</v>
      </c>
      <c r="C79" s="235" t="s">
        <v>1</v>
      </c>
      <c r="D79" s="236"/>
      <c r="E79" s="236"/>
      <c r="F79" s="236"/>
      <c r="G79" s="300" t="s">
        <v>1325</v>
      </c>
      <c r="H79" s="236"/>
    </row>
    <row r="80" spans="1:8" ht="28.8">
      <c r="A80" s="360" t="s">
        <v>1057</v>
      </c>
      <c r="B80" s="102" t="s">
        <v>1202</v>
      </c>
      <c r="C80" s="235" t="s">
        <v>1</v>
      </c>
      <c r="D80" s="100" t="s">
        <v>118</v>
      </c>
      <c r="E80" s="102" t="s">
        <v>1363</v>
      </c>
      <c r="F80" s="236"/>
      <c r="G80" s="102" t="s">
        <v>1364</v>
      </c>
      <c r="H80" s="236"/>
    </row>
    <row r="81" spans="1:10">
      <c r="A81" s="361"/>
      <c r="B81" s="102" t="s">
        <v>1202</v>
      </c>
      <c r="C81" s="235" t="s">
        <v>1</v>
      </c>
      <c r="D81" s="236"/>
      <c r="E81" s="236"/>
      <c r="F81" s="236"/>
      <c r="G81" s="102" t="s">
        <v>1365</v>
      </c>
      <c r="H81" s="236"/>
    </row>
    <row r="82" spans="1:10">
      <c r="A82" s="361"/>
      <c r="B82" s="102" t="s">
        <v>1202</v>
      </c>
      <c r="C82" s="235" t="s">
        <v>1</v>
      </c>
      <c r="D82" s="236"/>
      <c r="E82" s="236"/>
      <c r="F82" s="236"/>
      <c r="G82" s="102" t="s">
        <v>1366</v>
      </c>
      <c r="H82" s="236"/>
    </row>
    <row r="83" spans="1:10">
      <c r="A83" s="361"/>
      <c r="B83" s="102" t="s">
        <v>1202</v>
      </c>
      <c r="C83" s="235" t="s">
        <v>1</v>
      </c>
      <c r="D83" s="236"/>
      <c r="E83" s="236"/>
      <c r="F83" s="236"/>
      <c r="G83" s="102" t="s">
        <v>1367</v>
      </c>
      <c r="H83" s="236"/>
      <c r="J83" s="5"/>
    </row>
    <row r="84" spans="1:10">
      <c r="A84" s="361"/>
      <c r="B84" s="102" t="s">
        <v>1202</v>
      </c>
      <c r="C84" s="235" t="s">
        <v>1</v>
      </c>
      <c r="D84" s="236"/>
      <c r="E84" s="236"/>
      <c r="F84" s="236"/>
      <c r="G84" s="300" t="s">
        <v>1323</v>
      </c>
      <c r="H84" s="236"/>
      <c r="J84" s="5"/>
    </row>
    <row r="85" spans="1:10">
      <c r="A85" s="361"/>
      <c r="B85" s="102" t="s">
        <v>1202</v>
      </c>
      <c r="C85" s="235" t="s">
        <v>1</v>
      </c>
      <c r="D85" s="236"/>
      <c r="E85" s="236"/>
      <c r="F85" s="236"/>
      <c r="G85" s="300" t="s">
        <v>1325</v>
      </c>
      <c r="H85" s="236"/>
      <c r="J85" s="5"/>
    </row>
    <row r="86" spans="1:10">
      <c r="A86" s="99" t="s">
        <v>1368</v>
      </c>
      <c r="B86" s="102" t="s">
        <v>1369</v>
      </c>
      <c r="C86" s="235" t="s">
        <v>1</v>
      </c>
      <c r="D86" s="236"/>
      <c r="E86" s="236"/>
      <c r="F86" s="236"/>
      <c r="G86" s="236"/>
      <c r="H86" s="236"/>
      <c r="J86" s="5"/>
    </row>
    <row r="87" spans="1:10">
      <c r="A87" s="99" t="s">
        <v>1370</v>
      </c>
      <c r="B87" s="102" t="s">
        <v>1371</v>
      </c>
      <c r="C87" s="235" t="s">
        <v>1</v>
      </c>
      <c r="D87" s="236"/>
      <c r="E87" s="236"/>
      <c r="F87" s="236"/>
      <c r="G87" s="236"/>
      <c r="H87" s="236"/>
      <c r="J87" s="5"/>
    </row>
    <row r="88" spans="1:10">
      <c r="A88" s="99" t="s">
        <v>1372</v>
      </c>
      <c r="B88" s="102" t="s">
        <v>1373</v>
      </c>
      <c r="C88" s="235" t="s">
        <v>1</v>
      </c>
      <c r="D88" s="236"/>
      <c r="E88" s="236"/>
      <c r="F88" s="236"/>
      <c r="G88" s="236"/>
      <c r="H88" s="236"/>
    </row>
    <row r="89" spans="1:10">
      <c r="A89" s="99" t="s">
        <v>1374</v>
      </c>
      <c r="B89" s="102" t="s">
        <v>1375</v>
      </c>
      <c r="C89" s="235" t="s">
        <v>1</v>
      </c>
      <c r="D89" s="236"/>
      <c r="E89" s="236"/>
      <c r="F89" s="236"/>
      <c r="G89" s="236"/>
      <c r="H89" s="236"/>
    </row>
    <row r="90" spans="1:10">
      <c r="A90" s="99" t="s">
        <v>1070</v>
      </c>
      <c r="B90" s="102" t="s">
        <v>1225</v>
      </c>
      <c r="C90" s="235" t="s">
        <v>1</v>
      </c>
      <c r="D90" s="236"/>
      <c r="E90" s="236"/>
      <c r="F90" s="236"/>
      <c r="G90" s="102" t="s">
        <v>1376</v>
      </c>
      <c r="H90" s="236"/>
    </row>
    <row r="91" spans="1:10">
      <c r="A91" s="362" t="s">
        <v>1071</v>
      </c>
      <c r="B91" s="19" t="s">
        <v>1377</v>
      </c>
      <c r="C91" s="235" t="s">
        <v>1</v>
      </c>
      <c r="D91" s="236"/>
      <c r="E91" s="236"/>
      <c r="F91" s="236"/>
      <c r="G91" s="114" t="s">
        <v>1378</v>
      </c>
      <c r="H91" s="236"/>
    </row>
    <row r="92" spans="1:10">
      <c r="A92" s="362"/>
      <c r="B92" s="19" t="s">
        <v>1377</v>
      </c>
      <c r="C92" s="235" t="s">
        <v>1</v>
      </c>
      <c r="D92" s="236"/>
      <c r="E92" s="236"/>
      <c r="F92" s="236"/>
      <c r="G92" s="102" t="s">
        <v>1379</v>
      </c>
      <c r="H92" s="236"/>
    </row>
    <row r="93" spans="1:10">
      <c r="A93" s="362" t="s">
        <v>1067</v>
      </c>
      <c r="B93" s="150" t="s">
        <v>1223</v>
      </c>
      <c r="C93" s="235" t="s">
        <v>1</v>
      </c>
      <c r="D93" s="236"/>
      <c r="E93" s="236"/>
      <c r="F93" s="236"/>
      <c r="G93" s="102" t="s">
        <v>1380</v>
      </c>
      <c r="H93" s="236"/>
    </row>
    <row r="94" spans="1:10">
      <c r="A94" s="362"/>
      <c r="B94" s="150" t="s">
        <v>1223</v>
      </c>
      <c r="C94" s="235" t="s">
        <v>1</v>
      </c>
      <c r="D94" s="236"/>
      <c r="E94" s="236"/>
      <c r="F94" s="236"/>
      <c r="G94" s="102" t="s">
        <v>1381</v>
      </c>
      <c r="H94" s="236"/>
    </row>
    <row r="95" spans="1:10" ht="28.8">
      <c r="A95" s="240" t="s">
        <v>1103</v>
      </c>
      <c r="B95" s="150" t="s">
        <v>1382</v>
      </c>
      <c r="C95" s="235" t="s">
        <v>1</v>
      </c>
      <c r="D95" s="236"/>
      <c r="E95" s="236"/>
      <c r="F95" s="236"/>
      <c r="G95" s="103" t="s">
        <v>1383</v>
      </c>
      <c r="H95" s="236"/>
    </row>
    <row r="96" spans="1:10" ht="28.8">
      <c r="A96" s="240" t="s">
        <v>1104</v>
      </c>
      <c r="B96" s="150" t="s">
        <v>1384</v>
      </c>
      <c r="C96" s="235" t="s">
        <v>1</v>
      </c>
      <c r="D96" s="236"/>
      <c r="E96" s="236"/>
      <c r="F96" s="236"/>
      <c r="G96" s="103" t="s">
        <v>1385</v>
      </c>
      <c r="H96" s="236"/>
    </row>
    <row r="97" spans="1:8" ht="28.8">
      <c r="A97" s="240" t="s">
        <v>1105</v>
      </c>
      <c r="B97" s="150" t="s">
        <v>1386</v>
      </c>
      <c r="C97" s="235" t="s">
        <v>1</v>
      </c>
      <c r="D97" s="236"/>
      <c r="E97" s="236"/>
      <c r="F97" s="236"/>
      <c r="G97" s="103" t="s">
        <v>1387</v>
      </c>
      <c r="H97" s="236"/>
    </row>
    <row r="98" spans="1:8" ht="28.8">
      <c r="A98" s="240" t="s">
        <v>1106</v>
      </c>
      <c r="B98" s="150" t="s">
        <v>1388</v>
      </c>
      <c r="C98" s="235" t="s">
        <v>1</v>
      </c>
      <c r="D98" s="236"/>
      <c r="E98" s="236"/>
      <c r="F98" s="236"/>
      <c r="G98" s="103" t="s">
        <v>1389</v>
      </c>
      <c r="H98" s="236"/>
    </row>
    <row r="99" spans="1:8" ht="28.8">
      <c r="A99" s="240" t="s">
        <v>1107</v>
      </c>
      <c r="B99" s="150" t="s">
        <v>1390</v>
      </c>
      <c r="C99" s="235" t="s">
        <v>1</v>
      </c>
      <c r="D99" s="236"/>
      <c r="E99" s="236"/>
      <c r="F99" s="236"/>
      <c r="G99" s="103" t="s">
        <v>1391</v>
      </c>
      <c r="H99" s="236"/>
    </row>
    <row r="100" spans="1:8" ht="28.8">
      <c r="A100" s="240" t="s">
        <v>1108</v>
      </c>
      <c r="B100" s="150" t="s">
        <v>1392</v>
      </c>
      <c r="C100" s="235" t="s">
        <v>1</v>
      </c>
      <c r="D100" s="236"/>
      <c r="E100" s="236"/>
      <c r="F100" s="236"/>
      <c r="G100" s="103" t="s">
        <v>1393</v>
      </c>
      <c r="H100" s="236"/>
    </row>
    <row r="101" spans="1:8" ht="28.8">
      <c r="A101" s="240" t="s">
        <v>1109</v>
      </c>
      <c r="B101" s="150" t="s">
        <v>1394</v>
      </c>
      <c r="C101" s="235" t="s">
        <v>1</v>
      </c>
      <c r="D101" s="236"/>
      <c r="E101" s="236"/>
      <c r="F101" s="236"/>
      <c r="G101" s="103" t="s">
        <v>1395</v>
      </c>
      <c r="H101" s="236"/>
    </row>
    <row r="102" spans="1:8" ht="28.8">
      <c r="A102" s="240" t="s">
        <v>1110</v>
      </c>
      <c r="B102" s="150" t="s">
        <v>1396</v>
      </c>
      <c r="C102" s="235" t="s">
        <v>1</v>
      </c>
      <c r="D102" s="236"/>
      <c r="E102" s="236"/>
      <c r="F102" s="236"/>
      <c r="G102" s="103" t="s">
        <v>1397</v>
      </c>
      <c r="H102" s="236"/>
    </row>
    <row r="103" spans="1:8" ht="28.8">
      <c r="A103" s="99" t="s">
        <v>1398</v>
      </c>
      <c r="B103" s="102" t="s">
        <v>1399</v>
      </c>
      <c r="C103" s="235" t="s">
        <v>1</v>
      </c>
      <c r="D103" s="236"/>
      <c r="E103" s="236"/>
      <c r="F103" s="236"/>
      <c r="G103" s="103" t="s">
        <v>1400</v>
      </c>
      <c r="H103" s="236"/>
    </row>
    <row r="104" spans="1:8" ht="28.8">
      <c r="A104" s="99" t="s">
        <v>1401</v>
      </c>
      <c r="B104" s="102" t="s">
        <v>1402</v>
      </c>
      <c r="C104" s="235" t="s">
        <v>1</v>
      </c>
      <c r="D104" s="236"/>
      <c r="E104" s="236"/>
      <c r="F104" s="236"/>
      <c r="G104" s="103" t="s">
        <v>1403</v>
      </c>
      <c r="H104" s="236"/>
    </row>
    <row r="105" spans="1:8" ht="28.8">
      <c r="A105" s="99" t="s">
        <v>1404</v>
      </c>
      <c r="B105" s="102" t="s">
        <v>1405</v>
      </c>
      <c r="C105" s="235" t="s">
        <v>1</v>
      </c>
      <c r="D105" s="268"/>
      <c r="E105" s="236"/>
      <c r="F105" s="236"/>
      <c r="G105" s="103" t="s">
        <v>1406</v>
      </c>
      <c r="H105" s="236"/>
    </row>
    <row r="106" spans="1:8" ht="28.8">
      <c r="A106" s="99" t="s">
        <v>1407</v>
      </c>
      <c r="B106" s="102" t="s">
        <v>1408</v>
      </c>
      <c r="C106" s="235" t="s">
        <v>1</v>
      </c>
      <c r="D106" s="268"/>
      <c r="E106" s="236"/>
      <c r="F106" s="236"/>
      <c r="G106" s="103" t="s">
        <v>1409</v>
      </c>
      <c r="H106" s="236"/>
    </row>
    <row r="107" spans="1:8">
      <c r="D107" s="150"/>
    </row>
    <row r="108" spans="1:8">
      <c r="D108" s="150"/>
    </row>
  </sheetData>
  <autoFilter ref="A1:H106" xr:uid="{2D9CAE1A-B569-4848-98B2-C3FBEC871F1C}"/>
  <mergeCells count="21">
    <mergeCell ref="A93:A94"/>
    <mergeCell ref="A91:A92"/>
    <mergeCell ref="B3:B6"/>
    <mergeCell ref="A18:A25"/>
    <mergeCell ref="A26:A33"/>
    <mergeCell ref="A12:A17"/>
    <mergeCell ref="A3:A10"/>
    <mergeCell ref="B7:B10"/>
    <mergeCell ref="A62:A66"/>
    <mergeCell ref="A75:A76"/>
    <mergeCell ref="A77:A79"/>
    <mergeCell ref="A80:A85"/>
    <mergeCell ref="A37:A40"/>
    <mergeCell ref="A41:A44"/>
    <mergeCell ref="A49:A52"/>
    <mergeCell ref="A53:A56"/>
    <mergeCell ref="A57:A61"/>
    <mergeCell ref="A67:A68"/>
    <mergeCell ref="A69:A70"/>
    <mergeCell ref="A71:A72"/>
    <mergeCell ref="A73:A74"/>
  </mergeCells>
  <phoneticPr fontId="37"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FF59B7-AD87-4DAA-8503-438C3BB87F79}">
  <sheetPr filterMode="1">
    <tabColor theme="4"/>
  </sheetPr>
  <dimension ref="A1:AI1179"/>
  <sheetViews>
    <sheetView zoomScale="67" workbookViewId="0"/>
  </sheetViews>
  <sheetFormatPr defaultRowHeight="14.4"/>
  <cols>
    <col min="3" max="4" width="22.109375" customWidth="1"/>
    <col min="5" max="5" width="14" customWidth="1"/>
    <col min="6" max="6" width="31.88671875" customWidth="1"/>
    <col min="7" max="7" width="13.109375" customWidth="1"/>
    <col min="9" max="9" width="99.88671875" customWidth="1"/>
    <col min="10" max="10" width="20.44140625" customWidth="1"/>
    <col min="11" max="11" width="85" customWidth="1"/>
    <col min="12" max="12" width="37.88671875" customWidth="1"/>
    <col min="13" max="13" width="37.109375" customWidth="1"/>
    <col min="14" max="14" width="32.109375" customWidth="1"/>
    <col min="15" max="15" width="18" customWidth="1"/>
    <col min="17" max="19" width="4.109375" style="299" customWidth="1"/>
    <col min="22" max="27" width="20.88671875" customWidth="1"/>
    <col min="34" max="34" width="55.44140625" customWidth="1"/>
    <col min="35" max="35" width="14" customWidth="1"/>
  </cols>
  <sheetData>
    <row r="1" spans="1:35">
      <c r="A1" t="s">
        <v>1410</v>
      </c>
      <c r="B1" s="232" t="s">
        <v>1187</v>
      </c>
      <c r="C1" s="232" t="s">
        <v>1411</v>
      </c>
      <c r="D1" s="232" t="s">
        <v>1412</v>
      </c>
      <c r="E1" s="232" t="s">
        <v>1259</v>
      </c>
      <c r="F1" s="232" t="s">
        <v>1413</v>
      </c>
      <c r="G1" s="232" t="s">
        <v>1414</v>
      </c>
      <c r="H1" s="232" t="s">
        <v>1415</v>
      </c>
      <c r="I1" s="232" t="s">
        <v>1416</v>
      </c>
      <c r="J1" s="233" t="s">
        <v>1417</v>
      </c>
      <c r="K1" s="233" t="s">
        <v>1418</v>
      </c>
      <c r="L1" s="234" t="s">
        <v>1419</v>
      </c>
      <c r="M1" s="234" t="s">
        <v>1420</v>
      </c>
      <c r="N1" s="234" t="s">
        <v>1421</v>
      </c>
      <c r="O1" s="234" t="s">
        <v>1422</v>
      </c>
      <c r="T1" s="302" t="s">
        <v>1423</v>
      </c>
      <c r="U1" s="302" t="s">
        <v>1424</v>
      </c>
      <c r="V1" s="303" t="s">
        <v>1417</v>
      </c>
      <c r="W1" s="303" t="s">
        <v>1418</v>
      </c>
      <c r="X1" s="304" t="s">
        <v>1419</v>
      </c>
      <c r="Y1" s="304" t="s">
        <v>1420</v>
      </c>
      <c r="Z1" s="304" t="s">
        <v>1421</v>
      </c>
      <c r="AA1" s="304" t="s">
        <v>1422</v>
      </c>
      <c r="AB1" s="303" t="s">
        <v>1425</v>
      </c>
      <c r="AC1" s="303" t="s">
        <v>1426</v>
      </c>
      <c r="AD1" s="304" t="s">
        <v>1427</v>
      </c>
      <c r="AE1" s="304" t="s">
        <v>1428</v>
      </c>
      <c r="AF1" s="304" t="s">
        <v>1429</v>
      </c>
      <c r="AG1" s="304" t="s">
        <v>1430</v>
      </c>
      <c r="AH1" s="305"/>
      <c r="AI1" s="232" t="s">
        <v>1259</v>
      </c>
    </row>
    <row r="2" spans="1:35" hidden="1">
      <c r="A2">
        <v>60</v>
      </c>
      <c r="B2" s="235" t="s">
        <v>1</v>
      </c>
      <c r="C2" s="102" t="s">
        <v>1431</v>
      </c>
      <c r="D2" s="102"/>
      <c r="E2" s="102" t="s">
        <v>1265</v>
      </c>
      <c r="F2" s="102"/>
      <c r="G2" s="102" t="s">
        <v>1211</v>
      </c>
      <c r="H2" s="102">
        <v>1</v>
      </c>
      <c r="I2" s="102" t="s">
        <v>1432</v>
      </c>
      <c r="J2" s="102" t="s">
        <v>1433</v>
      </c>
      <c r="K2" s="102" t="s">
        <v>119</v>
      </c>
      <c r="L2" s="102" t="s">
        <v>1434</v>
      </c>
      <c r="M2" s="102" t="s">
        <v>1435</v>
      </c>
      <c r="N2" s="102"/>
      <c r="O2" s="102"/>
      <c r="T2" t="str">
        <f>VLOOKUP(M2,'[1]md_ehms_parameter_930E-5'!$L:$T,9,0)</f>
        <v>4000</v>
      </c>
      <c r="V2" s="102" t="s">
        <v>1433</v>
      </c>
      <c r="W2" s="102" t="s">
        <v>119</v>
      </c>
      <c r="X2" s="102" t="s">
        <v>1434</v>
      </c>
      <c r="Y2" s="102" t="s">
        <v>1435</v>
      </c>
      <c r="Z2" s="102"/>
      <c r="AA2" s="102"/>
      <c r="AB2" t="b">
        <f t="shared" ref="AB2:AG2" si="0">J2=V2</f>
        <v>1</v>
      </c>
      <c r="AC2" t="b">
        <f t="shared" si="0"/>
        <v>1</v>
      </c>
      <c r="AD2" t="b">
        <f t="shared" si="0"/>
        <v>1</v>
      </c>
      <c r="AE2" t="b">
        <f t="shared" si="0"/>
        <v>1</v>
      </c>
      <c r="AF2" t="b">
        <f t="shared" si="0"/>
        <v>1</v>
      </c>
      <c r="AG2" t="b">
        <f t="shared" si="0"/>
        <v>1</v>
      </c>
      <c r="AH2" s="102"/>
      <c r="AI2" s="102" t="s">
        <v>1265</v>
      </c>
    </row>
    <row r="3" spans="1:35" hidden="1">
      <c r="A3">
        <v>60</v>
      </c>
      <c r="B3" s="235" t="s">
        <v>1</v>
      </c>
      <c r="C3" s="102" t="s">
        <v>1431</v>
      </c>
      <c r="D3" s="102"/>
      <c r="E3" s="102" t="s">
        <v>1265</v>
      </c>
      <c r="F3" s="102"/>
      <c r="G3" s="102" t="s">
        <v>1211</v>
      </c>
      <c r="H3" s="102">
        <v>2</v>
      </c>
      <c r="I3" s="242" t="s">
        <v>1436</v>
      </c>
      <c r="J3" s="102" t="s">
        <v>1437</v>
      </c>
      <c r="K3" s="242"/>
      <c r="L3" s="242"/>
      <c r="M3" s="242"/>
      <c r="N3" s="102"/>
      <c r="O3" s="102"/>
      <c r="T3" t="e">
        <f>VLOOKUP(M3,'[1]md_ehms_parameter_930E-5'!$L:$T,9,0)</f>
        <v>#N/A</v>
      </c>
      <c r="V3" s="102" t="s">
        <v>1437</v>
      </c>
      <c r="W3" s="242"/>
      <c r="X3" s="242"/>
      <c r="Y3" s="242"/>
      <c r="Z3" s="102"/>
      <c r="AA3" s="102"/>
      <c r="AB3" t="b">
        <f t="shared" ref="AB3:AB66" si="1">J3=V3</f>
        <v>1</v>
      </c>
      <c r="AC3" t="b">
        <f t="shared" ref="AC3:AC66" si="2">K3=W3</f>
        <v>1</v>
      </c>
      <c r="AD3" t="b">
        <f t="shared" ref="AD3:AD66" si="3">L3=X3</f>
        <v>1</v>
      </c>
      <c r="AE3" t="b">
        <f t="shared" ref="AE3:AE66" si="4">M3=Y3</f>
        <v>1</v>
      </c>
      <c r="AF3" t="b">
        <f t="shared" ref="AF3:AF66" si="5">N3=Z3</f>
        <v>1</v>
      </c>
      <c r="AG3" t="b">
        <f t="shared" ref="AG3:AG66" si="6">O3=AA3</f>
        <v>1</v>
      </c>
      <c r="AH3" s="102"/>
      <c r="AI3" s="102" t="s">
        <v>1265</v>
      </c>
    </row>
    <row r="4" spans="1:35" hidden="1">
      <c r="A4">
        <v>60</v>
      </c>
      <c r="B4" s="235" t="s">
        <v>1</v>
      </c>
      <c r="C4" s="102" t="s">
        <v>1431</v>
      </c>
      <c r="D4" s="102"/>
      <c r="E4" s="102" t="s">
        <v>1265</v>
      </c>
      <c r="F4" s="102"/>
      <c r="G4" s="102" t="s">
        <v>1211</v>
      </c>
      <c r="H4" s="102">
        <v>3</v>
      </c>
      <c r="I4" s="102" t="s">
        <v>1438</v>
      </c>
      <c r="J4" s="102" t="s">
        <v>1437</v>
      </c>
      <c r="K4" s="102" t="s">
        <v>140</v>
      </c>
      <c r="L4" s="102" t="s">
        <v>1439</v>
      </c>
      <c r="M4" s="102" t="s">
        <v>1440</v>
      </c>
      <c r="N4" s="102"/>
      <c r="O4" s="102"/>
      <c r="T4" t="str">
        <f>VLOOKUP(M4,'[1]md_ehms_parameter_930E-5'!$L:$T,9,0)</f>
        <v>4000</v>
      </c>
      <c r="V4" s="102" t="s">
        <v>1437</v>
      </c>
      <c r="W4" s="102" t="s">
        <v>140</v>
      </c>
      <c r="X4" s="102" t="s">
        <v>1439</v>
      </c>
      <c r="Y4" s="102" t="s">
        <v>1440</v>
      </c>
      <c r="Z4" s="102"/>
      <c r="AA4" s="102"/>
      <c r="AB4" t="b">
        <f t="shared" si="1"/>
        <v>1</v>
      </c>
      <c r="AC4" t="b">
        <f t="shared" si="2"/>
        <v>1</v>
      </c>
      <c r="AD4" t="b">
        <f t="shared" si="3"/>
        <v>1</v>
      </c>
      <c r="AE4" t="b">
        <f t="shared" si="4"/>
        <v>1</v>
      </c>
      <c r="AF4" t="b">
        <f t="shared" si="5"/>
        <v>1</v>
      </c>
      <c r="AG4" t="b">
        <f t="shared" si="6"/>
        <v>1</v>
      </c>
      <c r="AH4" s="102"/>
      <c r="AI4" s="102" t="s">
        <v>1265</v>
      </c>
    </row>
    <row r="5" spans="1:35" hidden="1">
      <c r="A5">
        <v>60</v>
      </c>
      <c r="B5" s="235" t="s">
        <v>1</v>
      </c>
      <c r="C5" s="102" t="s">
        <v>1431</v>
      </c>
      <c r="D5" s="102"/>
      <c r="E5" s="102" t="s">
        <v>1265</v>
      </c>
      <c r="F5" s="102"/>
      <c r="G5" s="102" t="s">
        <v>1211</v>
      </c>
      <c r="H5" s="102">
        <v>4</v>
      </c>
      <c r="I5" s="102" t="s">
        <v>1441</v>
      </c>
      <c r="J5" s="102" t="s">
        <v>1433</v>
      </c>
      <c r="K5" s="102" t="s">
        <v>155</v>
      </c>
      <c r="L5" s="102" t="s">
        <v>1442</v>
      </c>
      <c r="M5" s="102" t="s">
        <v>1443</v>
      </c>
      <c r="N5" s="102"/>
      <c r="O5" s="102"/>
      <c r="T5" t="str">
        <f>VLOOKUP(M5,'[1]md_ehms_parameter_930E-5'!$L:$T,9,0)</f>
        <v>4000</v>
      </c>
      <c r="V5" s="102" t="s">
        <v>1433</v>
      </c>
      <c r="W5" s="102" t="s">
        <v>155</v>
      </c>
      <c r="X5" s="102" t="s">
        <v>1442</v>
      </c>
      <c r="Y5" s="102" t="s">
        <v>1443</v>
      </c>
      <c r="Z5" s="102"/>
      <c r="AA5" s="102"/>
      <c r="AB5" t="b">
        <f t="shared" si="1"/>
        <v>1</v>
      </c>
      <c r="AC5" t="b">
        <f t="shared" si="2"/>
        <v>1</v>
      </c>
      <c r="AD5" t="b">
        <f t="shared" si="3"/>
        <v>1</v>
      </c>
      <c r="AE5" t="b">
        <f t="shared" si="4"/>
        <v>1</v>
      </c>
      <c r="AF5" t="b">
        <f t="shared" si="5"/>
        <v>1</v>
      </c>
      <c r="AG5" t="b">
        <f t="shared" si="6"/>
        <v>1</v>
      </c>
      <c r="AH5" s="102"/>
      <c r="AI5" s="102" t="s">
        <v>1265</v>
      </c>
    </row>
    <row r="6" spans="1:35" hidden="1">
      <c r="A6">
        <v>60</v>
      </c>
      <c r="B6" s="235" t="s">
        <v>1</v>
      </c>
      <c r="C6" s="102" t="s">
        <v>1431</v>
      </c>
      <c r="D6" s="102"/>
      <c r="E6" s="102" t="s">
        <v>1265</v>
      </c>
      <c r="F6" s="102"/>
      <c r="G6" s="102" t="s">
        <v>1211</v>
      </c>
      <c r="H6" s="102">
        <v>5</v>
      </c>
      <c r="I6" s="242" t="s">
        <v>1444</v>
      </c>
      <c r="J6" s="102" t="s">
        <v>1445</v>
      </c>
      <c r="K6" s="242"/>
      <c r="L6" s="242"/>
      <c r="M6" s="242"/>
      <c r="N6" s="102"/>
      <c r="O6" s="102"/>
      <c r="T6" t="e">
        <f>VLOOKUP(M6,'[1]md_ehms_parameter_930E-5'!$L:$T,9,0)</f>
        <v>#N/A</v>
      </c>
      <c r="V6" s="102" t="s">
        <v>1445</v>
      </c>
      <c r="W6" s="242"/>
      <c r="X6" s="242"/>
      <c r="Y6" s="242"/>
      <c r="Z6" s="102"/>
      <c r="AA6" s="102"/>
      <c r="AB6" t="b">
        <f t="shared" si="1"/>
        <v>1</v>
      </c>
      <c r="AC6" t="b">
        <f t="shared" si="2"/>
        <v>1</v>
      </c>
      <c r="AD6" t="b">
        <f t="shared" si="3"/>
        <v>1</v>
      </c>
      <c r="AE6" t="b">
        <f t="shared" si="4"/>
        <v>1</v>
      </c>
      <c r="AF6" t="b">
        <f t="shared" si="5"/>
        <v>1</v>
      </c>
      <c r="AG6" t="b">
        <f t="shared" si="6"/>
        <v>1</v>
      </c>
      <c r="AH6" s="102"/>
      <c r="AI6" s="102" t="s">
        <v>1265</v>
      </c>
    </row>
    <row r="7" spans="1:35" hidden="1">
      <c r="A7">
        <v>60</v>
      </c>
      <c r="B7" s="235" t="s">
        <v>1</v>
      </c>
      <c r="C7" s="102" t="s">
        <v>1431</v>
      </c>
      <c r="D7" s="102"/>
      <c r="E7" s="102" t="s">
        <v>1265</v>
      </c>
      <c r="F7" s="102"/>
      <c r="G7" s="102" t="s">
        <v>1215</v>
      </c>
      <c r="H7" s="102">
        <v>1</v>
      </c>
      <c r="I7" s="102" t="s">
        <v>1432</v>
      </c>
      <c r="J7" s="102" t="s">
        <v>1433</v>
      </c>
      <c r="K7" s="102" t="s">
        <v>119</v>
      </c>
      <c r="L7" s="102" t="s">
        <v>1434</v>
      </c>
      <c r="M7" s="102" t="s">
        <v>1435</v>
      </c>
      <c r="N7" s="102"/>
      <c r="O7" s="102"/>
      <c r="T7" t="str">
        <f>VLOOKUP(M7,'[1]md_ehms_parameter_930E-5'!$L:$T,9,0)</f>
        <v>4000</v>
      </c>
      <c r="V7" s="102" t="s">
        <v>1433</v>
      </c>
      <c r="W7" s="102" t="s">
        <v>119</v>
      </c>
      <c r="X7" s="102" t="s">
        <v>1434</v>
      </c>
      <c r="Y7" s="102" t="s">
        <v>1435</v>
      </c>
      <c r="Z7" s="102"/>
      <c r="AA7" s="102"/>
      <c r="AB7" t="b">
        <f t="shared" si="1"/>
        <v>1</v>
      </c>
      <c r="AC7" t="b">
        <f t="shared" si="2"/>
        <v>1</v>
      </c>
      <c r="AD7" t="b">
        <f t="shared" si="3"/>
        <v>1</v>
      </c>
      <c r="AE7" t="b">
        <f t="shared" si="4"/>
        <v>1</v>
      </c>
      <c r="AF7" t="b">
        <f t="shared" si="5"/>
        <v>1</v>
      </c>
      <c r="AG7" t="b">
        <f t="shared" si="6"/>
        <v>1</v>
      </c>
      <c r="AH7" s="102"/>
      <c r="AI7" s="102" t="s">
        <v>1265</v>
      </c>
    </row>
    <row r="8" spans="1:35" hidden="1">
      <c r="A8">
        <v>60</v>
      </c>
      <c r="B8" s="235" t="s">
        <v>1</v>
      </c>
      <c r="C8" s="102" t="s">
        <v>1431</v>
      </c>
      <c r="D8" s="102"/>
      <c r="E8" s="102" t="s">
        <v>1265</v>
      </c>
      <c r="F8" s="102"/>
      <c r="G8" s="102" t="s">
        <v>1215</v>
      </c>
      <c r="H8" s="102">
        <v>2</v>
      </c>
      <c r="I8" s="242" t="s">
        <v>1436</v>
      </c>
      <c r="J8" s="102" t="s">
        <v>1437</v>
      </c>
      <c r="K8" s="242"/>
      <c r="L8" s="242"/>
      <c r="M8" s="242"/>
      <c r="N8" s="102"/>
      <c r="O8" s="102"/>
      <c r="T8" t="e">
        <f>VLOOKUP(M8,'[1]md_ehms_parameter_930E-5'!$L:$T,9,0)</f>
        <v>#N/A</v>
      </c>
      <c r="V8" s="102" t="s">
        <v>1437</v>
      </c>
      <c r="W8" s="242"/>
      <c r="X8" s="242"/>
      <c r="Y8" s="242"/>
      <c r="Z8" s="102"/>
      <c r="AA8" s="102"/>
      <c r="AB8" t="b">
        <f t="shared" si="1"/>
        <v>1</v>
      </c>
      <c r="AC8" t="b">
        <f t="shared" si="2"/>
        <v>1</v>
      </c>
      <c r="AD8" t="b">
        <f t="shared" si="3"/>
        <v>1</v>
      </c>
      <c r="AE8" t="b">
        <f t="shared" si="4"/>
        <v>1</v>
      </c>
      <c r="AF8" t="b">
        <f t="shared" si="5"/>
        <v>1</v>
      </c>
      <c r="AG8" t="b">
        <f t="shared" si="6"/>
        <v>1</v>
      </c>
      <c r="AH8" s="102"/>
      <c r="AI8" s="102" t="s">
        <v>1265</v>
      </c>
    </row>
    <row r="9" spans="1:35" hidden="1">
      <c r="A9">
        <v>60</v>
      </c>
      <c r="B9" s="235" t="s">
        <v>1</v>
      </c>
      <c r="C9" s="102" t="s">
        <v>1431</v>
      </c>
      <c r="D9" s="102"/>
      <c r="E9" s="102" t="s">
        <v>1265</v>
      </c>
      <c r="F9" s="102"/>
      <c r="G9" s="102" t="s">
        <v>1215</v>
      </c>
      <c r="H9" s="102">
        <v>3</v>
      </c>
      <c r="I9" s="102" t="s">
        <v>1438</v>
      </c>
      <c r="J9" s="102" t="s">
        <v>1437</v>
      </c>
      <c r="K9" s="102" t="s">
        <v>140</v>
      </c>
      <c r="L9" s="102" t="s">
        <v>1439</v>
      </c>
      <c r="M9" s="102" t="s">
        <v>1440</v>
      </c>
      <c r="N9" s="102"/>
      <c r="O9" s="102"/>
      <c r="T9" t="str">
        <f>VLOOKUP(M9,'[1]md_ehms_parameter_930E-5'!$L:$T,9,0)</f>
        <v>4000</v>
      </c>
      <c r="V9" s="102" t="s">
        <v>1437</v>
      </c>
      <c r="W9" s="102" t="s">
        <v>140</v>
      </c>
      <c r="X9" s="102" t="s">
        <v>1439</v>
      </c>
      <c r="Y9" s="102" t="s">
        <v>1440</v>
      </c>
      <c r="Z9" s="102"/>
      <c r="AA9" s="102"/>
      <c r="AB9" t="b">
        <f t="shared" si="1"/>
        <v>1</v>
      </c>
      <c r="AC9" t="b">
        <f t="shared" si="2"/>
        <v>1</v>
      </c>
      <c r="AD9" t="b">
        <f t="shared" si="3"/>
        <v>1</v>
      </c>
      <c r="AE9" t="b">
        <f t="shared" si="4"/>
        <v>1</v>
      </c>
      <c r="AF9" t="b">
        <f t="shared" si="5"/>
        <v>1</v>
      </c>
      <c r="AG9" t="b">
        <f t="shared" si="6"/>
        <v>1</v>
      </c>
      <c r="AH9" s="102"/>
      <c r="AI9" s="102" t="s">
        <v>1265</v>
      </c>
    </row>
    <row r="10" spans="1:35" hidden="1">
      <c r="A10">
        <v>60</v>
      </c>
      <c r="B10" s="235" t="s">
        <v>1</v>
      </c>
      <c r="C10" s="102" t="s">
        <v>1431</v>
      </c>
      <c r="D10" s="102"/>
      <c r="E10" s="102" t="s">
        <v>1265</v>
      </c>
      <c r="F10" s="102"/>
      <c r="G10" s="102" t="s">
        <v>1215</v>
      </c>
      <c r="H10" s="102">
        <v>4</v>
      </c>
      <c r="I10" s="102" t="s">
        <v>1441</v>
      </c>
      <c r="J10" s="102" t="s">
        <v>1433</v>
      </c>
      <c r="K10" s="102" t="s">
        <v>155</v>
      </c>
      <c r="L10" s="102" t="s">
        <v>1442</v>
      </c>
      <c r="M10" s="102" t="s">
        <v>1443</v>
      </c>
      <c r="N10" s="102"/>
      <c r="O10" s="102"/>
      <c r="T10" t="str">
        <f>VLOOKUP(M10,'[1]md_ehms_parameter_930E-5'!$L:$T,9,0)</f>
        <v>4000</v>
      </c>
      <c r="V10" s="102" t="s">
        <v>1433</v>
      </c>
      <c r="W10" s="102" t="s">
        <v>155</v>
      </c>
      <c r="X10" s="102" t="s">
        <v>1442</v>
      </c>
      <c r="Y10" s="102" t="s">
        <v>1443</v>
      </c>
      <c r="Z10" s="102"/>
      <c r="AA10" s="102"/>
      <c r="AB10" t="b">
        <f t="shared" si="1"/>
        <v>1</v>
      </c>
      <c r="AC10" t="b">
        <f t="shared" si="2"/>
        <v>1</v>
      </c>
      <c r="AD10" t="b">
        <f t="shared" si="3"/>
        <v>1</v>
      </c>
      <c r="AE10" t="b">
        <f t="shared" si="4"/>
        <v>1</v>
      </c>
      <c r="AF10" t="b">
        <f t="shared" si="5"/>
        <v>1</v>
      </c>
      <c r="AG10" t="b">
        <f t="shared" si="6"/>
        <v>1</v>
      </c>
      <c r="AH10" s="102"/>
      <c r="AI10" s="102" t="s">
        <v>1265</v>
      </c>
    </row>
    <row r="11" spans="1:35" hidden="1">
      <c r="A11">
        <v>60</v>
      </c>
      <c r="B11" s="235" t="s">
        <v>1</v>
      </c>
      <c r="C11" s="102" t="s">
        <v>1431</v>
      </c>
      <c r="D11" s="102"/>
      <c r="E11" s="102" t="s">
        <v>1265</v>
      </c>
      <c r="F11" s="102"/>
      <c r="G11" s="102" t="s">
        <v>1215</v>
      </c>
      <c r="H11" s="102">
        <v>5</v>
      </c>
      <c r="I11" s="242" t="s">
        <v>1444</v>
      </c>
      <c r="J11" s="102" t="s">
        <v>1445</v>
      </c>
      <c r="K11" s="242"/>
      <c r="L11" s="242"/>
      <c r="M11" s="242"/>
      <c r="N11" s="102"/>
      <c r="O11" s="102"/>
      <c r="T11" t="e">
        <f>VLOOKUP(M11,'[1]md_ehms_parameter_930E-5'!$L:$T,9,0)</f>
        <v>#N/A</v>
      </c>
      <c r="V11" s="102" t="s">
        <v>1445</v>
      </c>
      <c r="W11" s="242"/>
      <c r="X11" s="242"/>
      <c r="Y11" s="242"/>
      <c r="Z11" s="102"/>
      <c r="AA11" s="102"/>
      <c r="AB11" t="b">
        <f t="shared" si="1"/>
        <v>1</v>
      </c>
      <c r="AC11" t="b">
        <f t="shared" si="2"/>
        <v>1</v>
      </c>
      <c r="AD11" t="b">
        <f t="shared" si="3"/>
        <v>1</v>
      </c>
      <c r="AE11" t="b">
        <f t="shared" si="4"/>
        <v>1</v>
      </c>
      <c r="AF11" t="b">
        <f t="shared" si="5"/>
        <v>1</v>
      </c>
      <c r="AG11" t="b">
        <f t="shared" si="6"/>
        <v>1</v>
      </c>
      <c r="AH11" s="102"/>
      <c r="AI11" s="102" t="s">
        <v>1265</v>
      </c>
    </row>
    <row r="12" spans="1:35" hidden="1">
      <c r="A12">
        <v>60</v>
      </c>
      <c r="B12" s="235" t="s">
        <v>1</v>
      </c>
      <c r="C12" s="102" t="s">
        <v>1446</v>
      </c>
      <c r="D12" s="102"/>
      <c r="E12" s="102" t="s">
        <v>1265</v>
      </c>
      <c r="F12" s="102"/>
      <c r="G12" s="102" t="s">
        <v>1211</v>
      </c>
      <c r="H12" s="102">
        <v>1</v>
      </c>
      <c r="I12" t="s">
        <v>1438</v>
      </c>
      <c r="J12" s="102" t="s">
        <v>1437</v>
      </c>
      <c r="K12" s="102" t="s">
        <v>140</v>
      </c>
      <c r="L12" s="102" t="s">
        <v>1439</v>
      </c>
      <c r="M12" s="102" t="s">
        <v>1440</v>
      </c>
      <c r="N12" s="102"/>
      <c r="O12" s="102"/>
      <c r="T12" t="str">
        <f>VLOOKUP(M12,'[1]md_ehms_parameter_930E-5'!$L:$T,9,0)</f>
        <v>4000</v>
      </c>
      <c r="V12" s="102" t="s">
        <v>1437</v>
      </c>
      <c r="W12" s="102" t="s">
        <v>140</v>
      </c>
      <c r="X12" s="102" t="s">
        <v>1439</v>
      </c>
      <c r="Y12" s="102" t="s">
        <v>1440</v>
      </c>
      <c r="Z12" s="102"/>
      <c r="AA12" s="102"/>
      <c r="AB12" t="b">
        <f t="shared" si="1"/>
        <v>1</v>
      </c>
      <c r="AC12" t="b">
        <f t="shared" si="2"/>
        <v>1</v>
      </c>
      <c r="AD12" t="b">
        <f t="shared" si="3"/>
        <v>1</v>
      </c>
      <c r="AE12" t="b">
        <f t="shared" si="4"/>
        <v>1</v>
      </c>
      <c r="AF12" t="b">
        <f t="shared" si="5"/>
        <v>1</v>
      </c>
      <c r="AG12" t="b">
        <f t="shared" si="6"/>
        <v>1</v>
      </c>
      <c r="AH12" s="102"/>
      <c r="AI12" s="102" t="s">
        <v>1265</v>
      </c>
    </row>
    <row r="13" spans="1:35" hidden="1">
      <c r="A13">
        <v>60</v>
      </c>
      <c r="B13" s="235" t="s">
        <v>1</v>
      </c>
      <c r="C13" s="102" t="s">
        <v>1446</v>
      </c>
      <c r="D13" s="102"/>
      <c r="E13" s="102" t="s">
        <v>1265</v>
      </c>
      <c r="F13" s="102"/>
      <c r="G13" s="102" t="s">
        <v>1211</v>
      </c>
      <c r="H13" s="102">
        <v>2</v>
      </c>
      <c r="I13" s="102" t="s">
        <v>1447</v>
      </c>
      <c r="J13" s="102" t="s">
        <v>1433</v>
      </c>
      <c r="K13" s="102" t="s">
        <v>119</v>
      </c>
      <c r="L13" s="102" t="s">
        <v>1434</v>
      </c>
      <c r="M13" s="102" t="s">
        <v>1435</v>
      </c>
      <c r="N13" s="102"/>
      <c r="O13" s="102"/>
      <c r="T13" t="str">
        <f>VLOOKUP(M13,'[1]md_ehms_parameter_930E-5'!$L:$T,9,0)</f>
        <v>4000</v>
      </c>
      <c r="V13" s="102" t="s">
        <v>1433</v>
      </c>
      <c r="W13" s="102" t="s">
        <v>119</v>
      </c>
      <c r="X13" s="102" t="s">
        <v>1434</v>
      </c>
      <c r="Y13" s="102" t="s">
        <v>1435</v>
      </c>
      <c r="Z13" s="102"/>
      <c r="AA13" s="102"/>
      <c r="AB13" t="b">
        <f t="shared" si="1"/>
        <v>1</v>
      </c>
      <c r="AC13" t="b">
        <f t="shared" si="2"/>
        <v>1</v>
      </c>
      <c r="AD13" t="b">
        <f t="shared" si="3"/>
        <v>1</v>
      </c>
      <c r="AE13" t="b">
        <f t="shared" si="4"/>
        <v>1</v>
      </c>
      <c r="AF13" t="b">
        <f t="shared" si="5"/>
        <v>1</v>
      </c>
      <c r="AG13" t="b">
        <f t="shared" si="6"/>
        <v>1</v>
      </c>
      <c r="AH13" s="102"/>
      <c r="AI13" s="102" t="s">
        <v>1265</v>
      </c>
    </row>
    <row r="14" spans="1:35" hidden="1">
      <c r="A14">
        <v>60</v>
      </c>
      <c r="B14" s="235" t="s">
        <v>1</v>
      </c>
      <c r="C14" s="102" t="s">
        <v>1446</v>
      </c>
      <c r="D14" s="102"/>
      <c r="E14" s="102" t="s">
        <v>1265</v>
      </c>
      <c r="F14" s="102"/>
      <c r="G14" s="102" t="s">
        <v>1211</v>
      </c>
      <c r="H14" s="102">
        <v>3</v>
      </c>
      <c r="I14" s="242" t="s">
        <v>1436</v>
      </c>
      <c r="J14" s="102" t="s">
        <v>1437</v>
      </c>
      <c r="K14" s="242"/>
      <c r="L14" s="242"/>
      <c r="M14" s="242"/>
      <c r="N14" s="102"/>
      <c r="O14" s="102"/>
      <c r="T14" t="e">
        <f>VLOOKUP(M14,'[1]md_ehms_parameter_930E-5'!$L:$T,9,0)</f>
        <v>#N/A</v>
      </c>
      <c r="V14" s="102" t="s">
        <v>1437</v>
      </c>
      <c r="W14" s="242"/>
      <c r="X14" s="242"/>
      <c r="Y14" s="242"/>
      <c r="Z14" s="102"/>
      <c r="AA14" s="102"/>
      <c r="AB14" t="b">
        <f t="shared" si="1"/>
        <v>1</v>
      </c>
      <c r="AC14" t="b">
        <f t="shared" si="2"/>
        <v>1</v>
      </c>
      <c r="AD14" t="b">
        <f t="shared" si="3"/>
        <v>1</v>
      </c>
      <c r="AE14" t="b">
        <f t="shared" si="4"/>
        <v>1</v>
      </c>
      <c r="AF14" t="b">
        <f t="shared" si="5"/>
        <v>1</v>
      </c>
      <c r="AG14" t="b">
        <f t="shared" si="6"/>
        <v>1</v>
      </c>
      <c r="AH14" s="102"/>
      <c r="AI14" s="102" t="s">
        <v>1265</v>
      </c>
    </row>
    <row r="15" spans="1:35" hidden="1">
      <c r="A15">
        <v>60</v>
      </c>
      <c r="B15" s="235" t="s">
        <v>1</v>
      </c>
      <c r="C15" s="102" t="s">
        <v>1446</v>
      </c>
      <c r="D15" s="102"/>
      <c r="E15" s="102" t="s">
        <v>1265</v>
      </c>
      <c r="F15" s="102"/>
      <c r="G15" s="102" t="s">
        <v>1211</v>
      </c>
      <c r="H15" s="102">
        <v>4</v>
      </c>
      <c r="I15" s="102" t="s">
        <v>1448</v>
      </c>
      <c r="J15" s="102" t="s">
        <v>1449</v>
      </c>
      <c r="K15" s="102" t="s">
        <v>1284</v>
      </c>
      <c r="L15" s="102" t="s">
        <v>1450</v>
      </c>
      <c r="M15" s="102" t="s">
        <v>1451</v>
      </c>
      <c r="N15" s="102"/>
      <c r="O15" s="102"/>
      <c r="T15" t="str">
        <f>VLOOKUP(M15,'[1]md_ehms_parameter_930E-5'!$L:$T,9,0)</f>
        <v>4000</v>
      </c>
      <c r="V15" s="102" t="s">
        <v>1449</v>
      </c>
      <c r="W15" s="102" t="s">
        <v>1284</v>
      </c>
      <c r="X15" s="102" t="s">
        <v>1450</v>
      </c>
      <c r="Y15" s="102" t="s">
        <v>1451</v>
      </c>
      <c r="Z15" s="102"/>
      <c r="AA15" s="102"/>
      <c r="AB15" t="b">
        <f t="shared" si="1"/>
        <v>1</v>
      </c>
      <c r="AC15" t="b">
        <f t="shared" si="2"/>
        <v>1</v>
      </c>
      <c r="AD15" t="b">
        <f t="shared" si="3"/>
        <v>1</v>
      </c>
      <c r="AE15" t="b">
        <f t="shared" si="4"/>
        <v>1</v>
      </c>
      <c r="AF15" t="b">
        <f t="shared" si="5"/>
        <v>1</v>
      </c>
      <c r="AG15" t="b">
        <f t="shared" si="6"/>
        <v>1</v>
      </c>
      <c r="AH15" s="102"/>
      <c r="AI15" s="102" t="s">
        <v>1265</v>
      </c>
    </row>
    <row r="16" spans="1:35" hidden="1">
      <c r="A16">
        <v>60</v>
      </c>
      <c r="B16" s="235" t="s">
        <v>1</v>
      </c>
      <c r="C16" s="102" t="s">
        <v>1446</v>
      </c>
      <c r="D16" s="102"/>
      <c r="E16" s="102" t="s">
        <v>1265</v>
      </c>
      <c r="F16" s="102"/>
      <c r="G16" s="102" t="s">
        <v>1215</v>
      </c>
      <c r="H16" s="102">
        <v>1</v>
      </c>
      <c r="I16" t="s">
        <v>1438</v>
      </c>
      <c r="J16" s="102" t="s">
        <v>1437</v>
      </c>
      <c r="K16" s="102" t="s">
        <v>140</v>
      </c>
      <c r="L16" s="102" t="s">
        <v>1439</v>
      </c>
      <c r="M16" s="102" t="s">
        <v>1440</v>
      </c>
      <c r="N16" s="102"/>
      <c r="O16" s="102"/>
      <c r="T16" t="str">
        <f>VLOOKUP(M16,'[1]md_ehms_parameter_930E-5'!$L:$T,9,0)</f>
        <v>4000</v>
      </c>
      <c r="V16" s="102" t="s">
        <v>1437</v>
      </c>
      <c r="W16" s="102" t="s">
        <v>140</v>
      </c>
      <c r="X16" s="102" t="s">
        <v>1439</v>
      </c>
      <c r="Y16" s="102" t="s">
        <v>1440</v>
      </c>
      <c r="Z16" s="102"/>
      <c r="AA16" s="102"/>
      <c r="AB16" t="b">
        <f t="shared" si="1"/>
        <v>1</v>
      </c>
      <c r="AC16" t="b">
        <f t="shared" si="2"/>
        <v>1</v>
      </c>
      <c r="AD16" t="b">
        <f t="shared" si="3"/>
        <v>1</v>
      </c>
      <c r="AE16" t="b">
        <f t="shared" si="4"/>
        <v>1</v>
      </c>
      <c r="AF16" t="b">
        <f t="shared" si="5"/>
        <v>1</v>
      </c>
      <c r="AG16" t="b">
        <f t="shared" si="6"/>
        <v>1</v>
      </c>
      <c r="AH16" s="102"/>
      <c r="AI16" s="102" t="s">
        <v>1265</v>
      </c>
    </row>
    <row r="17" spans="1:35" hidden="1">
      <c r="A17">
        <v>60</v>
      </c>
      <c r="B17" s="235" t="s">
        <v>1</v>
      </c>
      <c r="C17" s="102" t="s">
        <v>1446</v>
      </c>
      <c r="D17" s="102"/>
      <c r="E17" s="102" t="s">
        <v>1265</v>
      </c>
      <c r="F17" s="102"/>
      <c r="G17" s="102" t="s">
        <v>1215</v>
      </c>
      <c r="H17" s="102">
        <v>2</v>
      </c>
      <c r="I17" s="102" t="s">
        <v>1447</v>
      </c>
      <c r="J17" s="102" t="s">
        <v>1433</v>
      </c>
      <c r="K17" s="102" t="s">
        <v>119</v>
      </c>
      <c r="L17" s="102" t="s">
        <v>1434</v>
      </c>
      <c r="M17" s="102" t="s">
        <v>1435</v>
      </c>
      <c r="N17" s="102"/>
      <c r="O17" s="102"/>
      <c r="T17" t="str">
        <f>VLOOKUP(M17,'[1]md_ehms_parameter_930E-5'!$L:$T,9,0)</f>
        <v>4000</v>
      </c>
      <c r="V17" s="102" t="s">
        <v>1433</v>
      </c>
      <c r="W17" s="102" t="s">
        <v>119</v>
      </c>
      <c r="X17" s="102" t="s">
        <v>1434</v>
      </c>
      <c r="Y17" s="102" t="s">
        <v>1435</v>
      </c>
      <c r="Z17" s="102"/>
      <c r="AA17" s="102"/>
      <c r="AB17" t="b">
        <f t="shared" si="1"/>
        <v>1</v>
      </c>
      <c r="AC17" t="b">
        <f t="shared" si="2"/>
        <v>1</v>
      </c>
      <c r="AD17" t="b">
        <f t="shared" si="3"/>
        <v>1</v>
      </c>
      <c r="AE17" t="b">
        <f t="shared" si="4"/>
        <v>1</v>
      </c>
      <c r="AF17" t="b">
        <f t="shared" si="5"/>
        <v>1</v>
      </c>
      <c r="AG17" t="b">
        <f t="shared" si="6"/>
        <v>1</v>
      </c>
      <c r="AH17" s="102"/>
      <c r="AI17" s="102" t="s">
        <v>1265</v>
      </c>
    </row>
    <row r="18" spans="1:35" hidden="1">
      <c r="A18">
        <v>60</v>
      </c>
      <c r="B18" s="235" t="s">
        <v>1</v>
      </c>
      <c r="C18" s="102" t="s">
        <v>1446</v>
      </c>
      <c r="D18" s="102"/>
      <c r="E18" s="102" t="s">
        <v>1265</v>
      </c>
      <c r="F18" s="102"/>
      <c r="G18" s="102" t="s">
        <v>1215</v>
      </c>
      <c r="H18" s="102">
        <v>3</v>
      </c>
      <c r="I18" s="242" t="s">
        <v>1436</v>
      </c>
      <c r="J18" s="102" t="s">
        <v>1437</v>
      </c>
      <c r="K18" s="242"/>
      <c r="L18" s="242"/>
      <c r="M18" s="242"/>
      <c r="N18" s="102"/>
      <c r="O18" s="102"/>
      <c r="T18" t="e">
        <f>VLOOKUP(M18,'[1]md_ehms_parameter_930E-5'!$L:$T,9,0)</f>
        <v>#N/A</v>
      </c>
      <c r="V18" s="102" t="s">
        <v>1437</v>
      </c>
      <c r="W18" s="242"/>
      <c r="X18" s="242"/>
      <c r="Y18" s="242"/>
      <c r="Z18" s="102"/>
      <c r="AA18" s="102"/>
      <c r="AB18" t="b">
        <f t="shared" si="1"/>
        <v>1</v>
      </c>
      <c r="AC18" t="b">
        <f t="shared" si="2"/>
        <v>1</v>
      </c>
      <c r="AD18" t="b">
        <f t="shared" si="3"/>
        <v>1</v>
      </c>
      <c r="AE18" t="b">
        <f t="shared" si="4"/>
        <v>1</v>
      </c>
      <c r="AF18" t="b">
        <f t="shared" si="5"/>
        <v>1</v>
      </c>
      <c r="AG18" t="b">
        <f t="shared" si="6"/>
        <v>1</v>
      </c>
      <c r="AH18" s="102"/>
      <c r="AI18" s="102" t="s">
        <v>1265</v>
      </c>
    </row>
    <row r="19" spans="1:35" hidden="1">
      <c r="A19">
        <v>60</v>
      </c>
      <c r="B19" s="235" t="s">
        <v>1</v>
      </c>
      <c r="C19" s="102" t="s">
        <v>1446</v>
      </c>
      <c r="D19" s="102"/>
      <c r="E19" s="102" t="s">
        <v>1265</v>
      </c>
      <c r="F19" s="102"/>
      <c r="G19" s="102" t="s">
        <v>1215</v>
      </c>
      <c r="H19" s="102">
        <v>4</v>
      </c>
      <c r="I19" s="102" t="s">
        <v>1448</v>
      </c>
      <c r="J19" s="102" t="s">
        <v>1449</v>
      </c>
      <c r="K19" s="102" t="s">
        <v>1284</v>
      </c>
      <c r="L19" s="102" t="s">
        <v>1450</v>
      </c>
      <c r="M19" s="102" t="s">
        <v>1451</v>
      </c>
      <c r="N19" s="102"/>
      <c r="O19" s="102"/>
      <c r="T19" t="str">
        <f>VLOOKUP(M19,'[1]md_ehms_parameter_930E-5'!$L:$T,9,0)</f>
        <v>4000</v>
      </c>
      <c r="V19" s="102" t="s">
        <v>1449</v>
      </c>
      <c r="W19" s="102" t="s">
        <v>1284</v>
      </c>
      <c r="X19" s="102" t="s">
        <v>1450</v>
      </c>
      <c r="Y19" s="102" t="s">
        <v>1451</v>
      </c>
      <c r="Z19" s="102"/>
      <c r="AA19" s="102"/>
      <c r="AB19" t="b">
        <f t="shared" si="1"/>
        <v>1</v>
      </c>
      <c r="AC19" t="b">
        <f t="shared" si="2"/>
        <v>1</v>
      </c>
      <c r="AD19" t="b">
        <f t="shared" si="3"/>
        <v>1</v>
      </c>
      <c r="AE19" t="b">
        <f t="shared" si="4"/>
        <v>1</v>
      </c>
      <c r="AF19" t="b">
        <f t="shared" si="5"/>
        <v>1</v>
      </c>
      <c r="AG19" t="b">
        <f t="shared" si="6"/>
        <v>1</v>
      </c>
      <c r="AH19" s="102"/>
      <c r="AI19" s="102" t="s">
        <v>1265</v>
      </c>
    </row>
    <row r="20" spans="1:35" hidden="1">
      <c r="A20">
        <v>60</v>
      </c>
      <c r="B20" s="235" t="s">
        <v>1</v>
      </c>
      <c r="C20" s="102" t="s">
        <v>1452</v>
      </c>
      <c r="D20" s="102"/>
      <c r="E20" s="102" t="s">
        <v>1265</v>
      </c>
      <c r="F20" s="102" t="s">
        <v>1284</v>
      </c>
      <c r="G20" s="102" t="s">
        <v>1211</v>
      </c>
      <c r="H20" s="102">
        <v>1</v>
      </c>
      <c r="I20" s="242" t="s">
        <v>1453</v>
      </c>
      <c r="J20" s="102" t="s">
        <v>1454</v>
      </c>
      <c r="K20" s="102"/>
      <c r="L20" s="102"/>
      <c r="M20" s="102"/>
      <c r="N20" s="102" t="s">
        <v>1284</v>
      </c>
      <c r="O20" s="102" t="s">
        <v>1451</v>
      </c>
      <c r="T20" t="e">
        <f>VLOOKUP(M20,'[1]md_ehms_parameter_930E-5'!$L:$T,9,0)</f>
        <v>#N/A</v>
      </c>
      <c r="U20" t="str">
        <f>VLOOKUP(O20,'[1]md_ehms_parameter_930E-5'!$L:$T,9,0)</f>
        <v>4000</v>
      </c>
      <c r="V20" s="102" t="s">
        <v>1454</v>
      </c>
      <c r="W20" s="102"/>
      <c r="X20" s="102"/>
      <c r="Y20" s="102"/>
      <c r="Z20" s="102" t="s">
        <v>1284</v>
      </c>
      <c r="AA20" s="102" t="s">
        <v>1451</v>
      </c>
      <c r="AB20" t="b">
        <f t="shared" si="1"/>
        <v>1</v>
      </c>
      <c r="AC20" t="b">
        <f t="shared" si="2"/>
        <v>1</v>
      </c>
      <c r="AD20" t="b">
        <f t="shared" si="3"/>
        <v>1</v>
      </c>
      <c r="AE20" t="b">
        <f t="shared" si="4"/>
        <v>1</v>
      </c>
      <c r="AF20" t="b">
        <f t="shared" si="5"/>
        <v>1</v>
      </c>
      <c r="AG20" t="b">
        <f t="shared" si="6"/>
        <v>1</v>
      </c>
      <c r="AH20" s="102"/>
      <c r="AI20" s="102" t="s">
        <v>1265</v>
      </c>
    </row>
    <row r="21" spans="1:35" hidden="1">
      <c r="A21">
        <v>60</v>
      </c>
      <c r="B21" s="235" t="s">
        <v>1</v>
      </c>
      <c r="C21" s="102" t="s">
        <v>1452</v>
      </c>
      <c r="D21" s="102"/>
      <c r="E21" s="102" t="s">
        <v>1265</v>
      </c>
      <c r="F21" s="102" t="s">
        <v>1284</v>
      </c>
      <c r="G21" s="102" t="s">
        <v>1211</v>
      </c>
      <c r="H21" s="102">
        <v>2</v>
      </c>
      <c r="I21" s="102" t="s">
        <v>1455</v>
      </c>
      <c r="J21" s="102" t="s">
        <v>1449</v>
      </c>
      <c r="K21" s="102" t="s">
        <v>1290</v>
      </c>
      <c r="L21" s="102" t="s">
        <v>1450</v>
      </c>
      <c r="M21" s="102" t="s">
        <v>1456</v>
      </c>
      <c r="N21" s="102" t="s">
        <v>1284</v>
      </c>
      <c r="O21" s="102" t="s">
        <v>1451</v>
      </c>
      <c r="T21" t="str">
        <f>VLOOKUP(M21,'[1]md_ehms_parameter_930E-5'!$L:$T,9,0)</f>
        <v>4000</v>
      </c>
      <c r="U21" t="str">
        <f>VLOOKUP(O21,'[1]md_ehms_parameter_930E-5'!$L:$T,9,0)</f>
        <v>4000</v>
      </c>
      <c r="V21" s="102" t="s">
        <v>1449</v>
      </c>
      <c r="W21" s="102" t="s">
        <v>1290</v>
      </c>
      <c r="X21" s="102" t="s">
        <v>1450</v>
      </c>
      <c r="Y21" s="102" t="s">
        <v>1456</v>
      </c>
      <c r="Z21" s="102" t="s">
        <v>1284</v>
      </c>
      <c r="AA21" s="102" t="s">
        <v>1451</v>
      </c>
      <c r="AB21" t="b">
        <f t="shared" si="1"/>
        <v>1</v>
      </c>
      <c r="AC21" t="b">
        <f t="shared" si="2"/>
        <v>1</v>
      </c>
      <c r="AD21" t="b">
        <f t="shared" si="3"/>
        <v>1</v>
      </c>
      <c r="AE21" t="b">
        <f t="shared" si="4"/>
        <v>1</v>
      </c>
      <c r="AF21" t="b">
        <f t="shared" si="5"/>
        <v>1</v>
      </c>
      <c r="AG21" t="b">
        <f t="shared" si="6"/>
        <v>1</v>
      </c>
      <c r="AH21" s="102"/>
      <c r="AI21" s="102" t="s">
        <v>1265</v>
      </c>
    </row>
    <row r="22" spans="1:35" hidden="1">
      <c r="A22">
        <v>60</v>
      </c>
      <c r="B22" s="235" t="s">
        <v>1</v>
      </c>
      <c r="C22" s="102" t="s">
        <v>1452</v>
      </c>
      <c r="D22" s="102"/>
      <c r="E22" s="102" t="s">
        <v>1265</v>
      </c>
      <c r="F22" s="102" t="s">
        <v>1284</v>
      </c>
      <c r="G22" s="102" t="s">
        <v>1211</v>
      </c>
      <c r="H22" s="102">
        <v>3</v>
      </c>
      <c r="I22" s="102" t="s">
        <v>1457</v>
      </c>
      <c r="J22" s="102" t="s">
        <v>1449</v>
      </c>
      <c r="K22" s="102" t="s">
        <v>1284</v>
      </c>
      <c r="L22" s="102" t="s">
        <v>1450</v>
      </c>
      <c r="M22" s="102" t="s">
        <v>1451</v>
      </c>
      <c r="N22" s="102" t="s">
        <v>1284</v>
      </c>
      <c r="O22" s="102" t="s">
        <v>1451</v>
      </c>
      <c r="T22" t="str">
        <f>VLOOKUP(M22,'[1]md_ehms_parameter_930E-5'!$L:$T,9,0)</f>
        <v>4000</v>
      </c>
      <c r="U22" t="str">
        <f>VLOOKUP(O22,'[1]md_ehms_parameter_930E-5'!$L:$T,9,0)</f>
        <v>4000</v>
      </c>
      <c r="V22" s="102" t="s">
        <v>1449</v>
      </c>
      <c r="W22" s="102" t="s">
        <v>1284</v>
      </c>
      <c r="X22" s="102" t="s">
        <v>1450</v>
      </c>
      <c r="Y22" s="102" t="s">
        <v>1451</v>
      </c>
      <c r="Z22" s="102" t="s">
        <v>1284</v>
      </c>
      <c r="AA22" s="102" t="s">
        <v>1451</v>
      </c>
      <c r="AB22" t="b">
        <f t="shared" si="1"/>
        <v>1</v>
      </c>
      <c r="AC22" t="b">
        <f t="shared" si="2"/>
        <v>1</v>
      </c>
      <c r="AD22" t="b">
        <f t="shared" si="3"/>
        <v>1</v>
      </c>
      <c r="AE22" t="b">
        <f t="shared" si="4"/>
        <v>1</v>
      </c>
      <c r="AF22" t="b">
        <f t="shared" si="5"/>
        <v>1</v>
      </c>
      <c r="AG22" t="b">
        <f t="shared" si="6"/>
        <v>1</v>
      </c>
      <c r="AH22" s="102"/>
      <c r="AI22" s="102" t="s">
        <v>1265</v>
      </c>
    </row>
    <row r="23" spans="1:35" hidden="1">
      <c r="A23">
        <v>60</v>
      </c>
      <c r="B23" s="235" t="s">
        <v>1</v>
      </c>
      <c r="C23" s="102" t="s">
        <v>1452</v>
      </c>
      <c r="D23" s="102"/>
      <c r="E23" s="102" t="s">
        <v>1265</v>
      </c>
      <c r="F23" s="102" t="s">
        <v>1284</v>
      </c>
      <c r="G23" s="102" t="s">
        <v>1211</v>
      </c>
      <c r="H23" s="102">
        <v>4</v>
      </c>
      <c r="I23" s="102" t="s">
        <v>1458</v>
      </c>
      <c r="J23" s="102" t="s">
        <v>1437</v>
      </c>
      <c r="K23" s="102" t="s">
        <v>134</v>
      </c>
      <c r="L23" s="102" t="s">
        <v>1439</v>
      </c>
      <c r="M23" s="102" t="s">
        <v>1459</v>
      </c>
      <c r="N23" s="102" t="s">
        <v>1284</v>
      </c>
      <c r="O23" s="102" t="s">
        <v>1451</v>
      </c>
      <c r="T23" t="str">
        <f>VLOOKUP(M23,'[1]md_ehms_parameter_930E-5'!$L:$T,9,0)</f>
        <v>250</v>
      </c>
      <c r="U23" t="str">
        <f>VLOOKUP(O23,'[1]md_ehms_parameter_930E-5'!$L:$T,9,0)</f>
        <v>4000</v>
      </c>
      <c r="V23" s="102" t="s">
        <v>1437</v>
      </c>
      <c r="W23" s="102" t="s">
        <v>134</v>
      </c>
      <c r="X23" s="102" t="s">
        <v>1439</v>
      </c>
      <c r="Y23" s="102" t="s">
        <v>1459</v>
      </c>
      <c r="Z23" s="102" t="s">
        <v>1284</v>
      </c>
      <c r="AA23" s="102" t="s">
        <v>1451</v>
      </c>
      <c r="AB23" t="b">
        <f t="shared" si="1"/>
        <v>1</v>
      </c>
      <c r="AC23" t="b">
        <f t="shared" si="2"/>
        <v>1</v>
      </c>
      <c r="AD23" t="b">
        <f t="shared" si="3"/>
        <v>1</v>
      </c>
      <c r="AE23" t="b">
        <f t="shared" si="4"/>
        <v>1</v>
      </c>
      <c r="AF23" t="b">
        <f t="shared" si="5"/>
        <v>1</v>
      </c>
      <c r="AG23" t="b">
        <f t="shared" si="6"/>
        <v>1</v>
      </c>
      <c r="AH23" s="102"/>
      <c r="AI23" s="102" t="s">
        <v>1265</v>
      </c>
    </row>
    <row r="24" spans="1:35" hidden="1">
      <c r="A24">
        <v>60</v>
      </c>
      <c r="B24" s="235" t="s">
        <v>1</v>
      </c>
      <c r="C24" s="102" t="s">
        <v>1452</v>
      </c>
      <c r="D24" s="102"/>
      <c r="E24" s="102" t="s">
        <v>1265</v>
      </c>
      <c r="F24" s="102" t="s">
        <v>1284</v>
      </c>
      <c r="G24" s="102" t="s">
        <v>1211</v>
      </c>
      <c r="H24" s="102">
        <v>5</v>
      </c>
      <c r="I24" s="102" t="s">
        <v>1460</v>
      </c>
      <c r="J24" s="102" t="s">
        <v>1437</v>
      </c>
      <c r="K24" s="102" t="s">
        <v>140</v>
      </c>
      <c r="L24" s="102" t="s">
        <v>1439</v>
      </c>
      <c r="M24" s="102" t="s">
        <v>1440</v>
      </c>
      <c r="N24" s="102" t="s">
        <v>1284</v>
      </c>
      <c r="O24" s="102" t="s">
        <v>1451</v>
      </c>
      <c r="T24" t="str">
        <f>VLOOKUP(M24,'[1]md_ehms_parameter_930E-5'!$L:$T,9,0)</f>
        <v>4000</v>
      </c>
      <c r="U24" t="str">
        <f>VLOOKUP(O24,'[1]md_ehms_parameter_930E-5'!$L:$T,9,0)</f>
        <v>4000</v>
      </c>
      <c r="V24" s="102" t="s">
        <v>1437</v>
      </c>
      <c r="W24" s="102" t="s">
        <v>140</v>
      </c>
      <c r="X24" s="102" t="s">
        <v>1439</v>
      </c>
      <c r="Y24" s="102" t="s">
        <v>1440</v>
      </c>
      <c r="Z24" s="102" t="s">
        <v>1284</v>
      </c>
      <c r="AA24" s="102" t="s">
        <v>1451</v>
      </c>
      <c r="AB24" t="b">
        <f t="shared" si="1"/>
        <v>1</v>
      </c>
      <c r="AC24" t="b">
        <f t="shared" si="2"/>
        <v>1</v>
      </c>
      <c r="AD24" t="b">
        <f t="shared" si="3"/>
        <v>1</v>
      </c>
      <c r="AE24" t="b">
        <f t="shared" si="4"/>
        <v>1</v>
      </c>
      <c r="AF24" t="b">
        <f t="shared" si="5"/>
        <v>1</v>
      </c>
      <c r="AG24" t="b">
        <f t="shared" si="6"/>
        <v>1</v>
      </c>
      <c r="AH24" s="102"/>
      <c r="AI24" s="102" t="s">
        <v>1265</v>
      </c>
    </row>
    <row r="25" spans="1:35" hidden="1">
      <c r="A25">
        <v>60</v>
      </c>
      <c r="B25" s="235" t="s">
        <v>1</v>
      </c>
      <c r="C25" s="102" t="s">
        <v>1452</v>
      </c>
      <c r="D25" s="102"/>
      <c r="E25" s="102" t="s">
        <v>1265</v>
      </c>
      <c r="F25" s="102" t="s">
        <v>1284</v>
      </c>
      <c r="G25" s="102" t="s">
        <v>1211</v>
      </c>
      <c r="H25" s="102">
        <v>6</v>
      </c>
      <c r="I25" s="242" t="s">
        <v>1461</v>
      </c>
      <c r="J25" s="102" t="s">
        <v>1454</v>
      </c>
      <c r="K25" s="102"/>
      <c r="L25" s="102"/>
      <c r="M25" s="102"/>
      <c r="N25" s="102" t="s">
        <v>1284</v>
      </c>
      <c r="O25" s="102" t="s">
        <v>1451</v>
      </c>
      <c r="T25" t="e">
        <f>VLOOKUP(M25,'[1]md_ehms_parameter_930E-5'!$L:$T,9,0)</f>
        <v>#N/A</v>
      </c>
      <c r="U25" t="str">
        <f>VLOOKUP(O25,'[1]md_ehms_parameter_930E-5'!$L:$T,9,0)</f>
        <v>4000</v>
      </c>
      <c r="V25" s="102" t="s">
        <v>1454</v>
      </c>
      <c r="W25" s="102"/>
      <c r="X25" s="102"/>
      <c r="Y25" s="102"/>
      <c r="Z25" s="102" t="s">
        <v>1284</v>
      </c>
      <c r="AA25" s="102" t="s">
        <v>1451</v>
      </c>
      <c r="AB25" t="b">
        <f t="shared" si="1"/>
        <v>1</v>
      </c>
      <c r="AC25" t="b">
        <f t="shared" si="2"/>
        <v>1</v>
      </c>
      <c r="AD25" t="b">
        <f t="shared" si="3"/>
        <v>1</v>
      </c>
      <c r="AE25" t="b">
        <f t="shared" si="4"/>
        <v>1</v>
      </c>
      <c r="AF25" t="b">
        <f t="shared" si="5"/>
        <v>1</v>
      </c>
      <c r="AG25" t="b">
        <f t="shared" si="6"/>
        <v>1</v>
      </c>
      <c r="AH25" s="102"/>
      <c r="AI25" s="102" t="s">
        <v>1265</v>
      </c>
    </row>
    <row r="26" spans="1:35" hidden="1">
      <c r="A26">
        <v>60</v>
      </c>
      <c r="B26" s="235" t="s">
        <v>1</v>
      </c>
      <c r="C26" s="102" t="s">
        <v>1452</v>
      </c>
      <c r="D26" s="102"/>
      <c r="E26" s="102" t="s">
        <v>1265</v>
      </c>
      <c r="F26" s="102" t="s">
        <v>1284</v>
      </c>
      <c r="G26" s="102" t="s">
        <v>1215</v>
      </c>
      <c r="H26" s="102">
        <v>1</v>
      </c>
      <c r="I26" s="242" t="s">
        <v>1453</v>
      </c>
      <c r="J26" s="102" t="s">
        <v>1454</v>
      </c>
      <c r="K26" s="102"/>
      <c r="L26" s="102"/>
      <c r="M26" s="102"/>
      <c r="N26" s="102" t="s">
        <v>1284</v>
      </c>
      <c r="O26" s="102" t="s">
        <v>1451</v>
      </c>
      <c r="T26" t="e">
        <f>VLOOKUP(M26,'[1]md_ehms_parameter_930E-5'!$L:$T,9,0)</f>
        <v>#N/A</v>
      </c>
      <c r="U26" t="str">
        <f>VLOOKUP(O26,'[1]md_ehms_parameter_930E-5'!$L:$T,9,0)</f>
        <v>4000</v>
      </c>
      <c r="V26" s="102" t="s">
        <v>1454</v>
      </c>
      <c r="W26" s="102"/>
      <c r="X26" s="102"/>
      <c r="Y26" s="102"/>
      <c r="Z26" s="102" t="s">
        <v>1284</v>
      </c>
      <c r="AA26" s="102" t="s">
        <v>1451</v>
      </c>
      <c r="AB26" t="b">
        <f t="shared" si="1"/>
        <v>1</v>
      </c>
      <c r="AC26" t="b">
        <f t="shared" si="2"/>
        <v>1</v>
      </c>
      <c r="AD26" t="b">
        <f t="shared" si="3"/>
        <v>1</v>
      </c>
      <c r="AE26" t="b">
        <f t="shared" si="4"/>
        <v>1</v>
      </c>
      <c r="AF26" t="b">
        <f t="shared" si="5"/>
        <v>1</v>
      </c>
      <c r="AG26" t="b">
        <f t="shared" si="6"/>
        <v>1</v>
      </c>
      <c r="AH26" s="102"/>
      <c r="AI26" s="102" t="s">
        <v>1265</v>
      </c>
    </row>
    <row r="27" spans="1:35" hidden="1">
      <c r="A27">
        <v>60</v>
      </c>
      <c r="B27" s="235" t="s">
        <v>1</v>
      </c>
      <c r="C27" s="102" t="s">
        <v>1452</v>
      </c>
      <c r="D27" s="102"/>
      <c r="E27" s="102" t="s">
        <v>1265</v>
      </c>
      <c r="F27" s="102" t="s">
        <v>1284</v>
      </c>
      <c r="G27" s="102" t="s">
        <v>1215</v>
      </c>
      <c r="H27" s="102">
        <v>2</v>
      </c>
      <c r="I27" s="242" t="s">
        <v>1462</v>
      </c>
      <c r="J27" s="102" t="s">
        <v>1454</v>
      </c>
      <c r="K27" s="102"/>
      <c r="L27" s="102"/>
      <c r="M27" s="102"/>
      <c r="N27" s="102" t="s">
        <v>1284</v>
      </c>
      <c r="O27" s="102" t="s">
        <v>1451</v>
      </c>
      <c r="T27" t="e">
        <f>VLOOKUP(M27,'[1]md_ehms_parameter_930E-5'!$L:$T,9,0)</f>
        <v>#N/A</v>
      </c>
      <c r="U27" t="str">
        <f>VLOOKUP(O27,'[1]md_ehms_parameter_930E-5'!$L:$T,9,0)</f>
        <v>4000</v>
      </c>
      <c r="V27" s="102" t="s">
        <v>1454</v>
      </c>
      <c r="W27" s="102"/>
      <c r="X27" s="102"/>
      <c r="Y27" s="102"/>
      <c r="Z27" s="102" t="s">
        <v>1284</v>
      </c>
      <c r="AA27" s="102" t="s">
        <v>1451</v>
      </c>
      <c r="AB27" t="b">
        <f t="shared" si="1"/>
        <v>1</v>
      </c>
      <c r="AC27" t="b">
        <f t="shared" si="2"/>
        <v>1</v>
      </c>
      <c r="AD27" t="b">
        <f t="shared" si="3"/>
        <v>1</v>
      </c>
      <c r="AE27" t="b">
        <f t="shared" si="4"/>
        <v>1</v>
      </c>
      <c r="AF27" t="b">
        <f t="shared" si="5"/>
        <v>1</v>
      </c>
      <c r="AG27" t="b">
        <f t="shared" si="6"/>
        <v>1</v>
      </c>
      <c r="AH27" s="102"/>
      <c r="AI27" s="102" t="s">
        <v>1265</v>
      </c>
    </row>
    <row r="28" spans="1:35" hidden="1">
      <c r="A28">
        <v>60</v>
      </c>
      <c r="B28" s="235" t="s">
        <v>1</v>
      </c>
      <c r="C28" s="102" t="s">
        <v>1463</v>
      </c>
      <c r="D28" s="102"/>
      <c r="E28" s="102" t="s">
        <v>1265</v>
      </c>
      <c r="F28" s="102" t="s">
        <v>1285</v>
      </c>
      <c r="G28" s="102" t="s">
        <v>1211</v>
      </c>
      <c r="H28" s="102">
        <v>1</v>
      </c>
      <c r="I28" s="102" t="s">
        <v>1460</v>
      </c>
      <c r="J28" s="102" t="s">
        <v>1437</v>
      </c>
      <c r="K28" s="102" t="s">
        <v>140</v>
      </c>
      <c r="L28" s="102" t="s">
        <v>1439</v>
      </c>
      <c r="M28" s="102" t="s">
        <v>1440</v>
      </c>
      <c r="N28" s="102"/>
      <c r="O28" s="102"/>
      <c r="T28" t="str">
        <f>VLOOKUP(M28,'[1]md_ehms_parameter_930E-5'!$L:$T,9,0)</f>
        <v>4000</v>
      </c>
      <c r="V28" s="102" t="s">
        <v>1437</v>
      </c>
      <c r="W28" s="102" t="s">
        <v>140</v>
      </c>
      <c r="X28" s="102" t="s">
        <v>1439</v>
      </c>
      <c r="Y28" s="102" t="s">
        <v>1440</v>
      </c>
      <c r="Z28" s="102"/>
      <c r="AA28" s="102"/>
      <c r="AB28" t="b">
        <f t="shared" si="1"/>
        <v>1</v>
      </c>
      <c r="AC28" t="b">
        <f t="shared" si="2"/>
        <v>1</v>
      </c>
      <c r="AD28" t="b">
        <f t="shared" si="3"/>
        <v>1</v>
      </c>
      <c r="AE28" t="b">
        <f t="shared" si="4"/>
        <v>1</v>
      </c>
      <c r="AF28" t="b">
        <f t="shared" si="5"/>
        <v>1</v>
      </c>
      <c r="AG28" t="b">
        <f t="shared" si="6"/>
        <v>1</v>
      </c>
      <c r="AH28" s="102"/>
      <c r="AI28" s="102" t="s">
        <v>1265</v>
      </c>
    </row>
    <row r="29" spans="1:35" hidden="1">
      <c r="A29">
        <v>60</v>
      </c>
      <c r="B29" s="235" t="s">
        <v>1</v>
      </c>
      <c r="C29" s="102" t="s">
        <v>1463</v>
      </c>
      <c r="D29" s="102"/>
      <c r="E29" s="102" t="s">
        <v>1265</v>
      </c>
      <c r="F29" s="102" t="s">
        <v>1285</v>
      </c>
      <c r="G29" s="102" t="s">
        <v>1211</v>
      </c>
      <c r="H29" s="102">
        <v>2</v>
      </c>
      <c r="I29" s="242" t="s">
        <v>1464</v>
      </c>
      <c r="J29" s="102" t="s">
        <v>1454</v>
      </c>
      <c r="K29" s="102"/>
      <c r="L29" s="102"/>
      <c r="M29" s="102"/>
      <c r="N29" s="102"/>
      <c r="O29" s="102"/>
      <c r="T29" t="e">
        <f>VLOOKUP(M29,'[1]md_ehms_parameter_930E-5'!$L:$T,9,0)</f>
        <v>#N/A</v>
      </c>
      <c r="V29" s="102" t="s">
        <v>1454</v>
      </c>
      <c r="W29" s="102"/>
      <c r="X29" s="102"/>
      <c r="Y29" s="102"/>
      <c r="Z29" s="102"/>
      <c r="AA29" s="102"/>
      <c r="AB29" t="b">
        <f t="shared" si="1"/>
        <v>1</v>
      </c>
      <c r="AC29" t="b">
        <f t="shared" si="2"/>
        <v>1</v>
      </c>
      <c r="AD29" t="b">
        <f t="shared" si="3"/>
        <v>1</v>
      </c>
      <c r="AE29" t="b">
        <f t="shared" si="4"/>
        <v>1</v>
      </c>
      <c r="AF29" t="b">
        <f t="shared" si="5"/>
        <v>1</v>
      </c>
      <c r="AG29" t="b">
        <f t="shared" si="6"/>
        <v>1</v>
      </c>
      <c r="AH29" s="102"/>
      <c r="AI29" s="102" t="s">
        <v>1265</v>
      </c>
    </row>
    <row r="30" spans="1:35" hidden="1">
      <c r="A30">
        <v>60</v>
      </c>
      <c r="B30" s="235" t="s">
        <v>1</v>
      </c>
      <c r="C30" s="102" t="s">
        <v>1463</v>
      </c>
      <c r="D30" s="102"/>
      <c r="E30" s="102" t="s">
        <v>1265</v>
      </c>
      <c r="F30" s="102" t="s">
        <v>1285</v>
      </c>
      <c r="G30" s="102" t="s">
        <v>1211</v>
      </c>
      <c r="H30" s="102">
        <v>3</v>
      </c>
      <c r="I30" s="102" t="s">
        <v>1465</v>
      </c>
      <c r="J30" s="102" t="s">
        <v>1454</v>
      </c>
      <c r="K30" s="102" t="s">
        <v>1465</v>
      </c>
      <c r="L30" s="102" t="s">
        <v>1450</v>
      </c>
      <c r="M30" s="102" t="s">
        <v>1466</v>
      </c>
      <c r="N30" s="102"/>
      <c r="O30" s="102"/>
      <c r="T30" t="str">
        <f>VLOOKUP(M30,'[1]md_ehms_parameter_930E-5'!$L:$T,9,0)</f>
        <v>4000</v>
      </c>
      <c r="V30" s="102" t="s">
        <v>1454</v>
      </c>
      <c r="W30" s="102" t="s">
        <v>1465</v>
      </c>
      <c r="X30" s="102" t="s">
        <v>1450</v>
      </c>
      <c r="Y30" s="102" t="s">
        <v>1466</v>
      </c>
      <c r="Z30" s="102"/>
      <c r="AA30" s="102"/>
      <c r="AB30" t="b">
        <f t="shared" si="1"/>
        <v>1</v>
      </c>
      <c r="AC30" t="b">
        <f t="shared" si="2"/>
        <v>1</v>
      </c>
      <c r="AD30" t="b">
        <f t="shared" si="3"/>
        <v>1</v>
      </c>
      <c r="AE30" t="b">
        <f t="shared" si="4"/>
        <v>1</v>
      </c>
      <c r="AF30" t="b">
        <f t="shared" si="5"/>
        <v>1</v>
      </c>
      <c r="AG30" t="b">
        <f t="shared" si="6"/>
        <v>1</v>
      </c>
      <c r="AH30" s="102"/>
      <c r="AI30" s="102" t="s">
        <v>1265</v>
      </c>
    </row>
    <row r="31" spans="1:35" hidden="1">
      <c r="A31">
        <v>60</v>
      </c>
      <c r="B31" s="235" t="s">
        <v>1</v>
      </c>
      <c r="C31" s="102" t="s">
        <v>1463</v>
      </c>
      <c r="D31" s="102"/>
      <c r="E31" s="102" t="s">
        <v>1265</v>
      </c>
      <c r="F31" s="102" t="s">
        <v>1285</v>
      </c>
      <c r="G31" s="102" t="s">
        <v>1215</v>
      </c>
      <c r="H31" s="102">
        <v>1</v>
      </c>
      <c r="I31" s="102" t="s">
        <v>1460</v>
      </c>
      <c r="J31" s="102" t="s">
        <v>1437</v>
      </c>
      <c r="K31" s="102" t="s">
        <v>140</v>
      </c>
      <c r="L31" s="102" t="s">
        <v>1439</v>
      </c>
      <c r="M31" s="102" t="s">
        <v>1440</v>
      </c>
      <c r="N31" s="102"/>
      <c r="O31" s="102"/>
      <c r="T31" t="str">
        <f>VLOOKUP(M31,'[1]md_ehms_parameter_930E-5'!$L:$T,9,0)</f>
        <v>4000</v>
      </c>
      <c r="V31" s="102" t="s">
        <v>1437</v>
      </c>
      <c r="W31" s="102" t="s">
        <v>140</v>
      </c>
      <c r="X31" s="102" t="s">
        <v>1439</v>
      </c>
      <c r="Y31" s="102" t="s">
        <v>1440</v>
      </c>
      <c r="Z31" s="102"/>
      <c r="AA31" s="102"/>
      <c r="AB31" t="b">
        <f t="shared" si="1"/>
        <v>1</v>
      </c>
      <c r="AC31" t="b">
        <f t="shared" si="2"/>
        <v>1</v>
      </c>
      <c r="AD31" t="b">
        <f t="shared" si="3"/>
        <v>1</v>
      </c>
      <c r="AE31" t="b">
        <f t="shared" si="4"/>
        <v>1</v>
      </c>
      <c r="AF31" t="b">
        <f t="shared" si="5"/>
        <v>1</v>
      </c>
      <c r="AG31" t="b">
        <f t="shared" si="6"/>
        <v>1</v>
      </c>
      <c r="AH31" s="102"/>
      <c r="AI31" s="102" t="s">
        <v>1265</v>
      </c>
    </row>
    <row r="32" spans="1:35" hidden="1">
      <c r="A32">
        <v>60</v>
      </c>
      <c r="B32" s="235" t="s">
        <v>1</v>
      </c>
      <c r="C32" s="102" t="s">
        <v>1463</v>
      </c>
      <c r="D32" s="102"/>
      <c r="E32" s="102" t="s">
        <v>1265</v>
      </c>
      <c r="F32" s="102" t="s">
        <v>1285</v>
      </c>
      <c r="G32" s="102" t="s">
        <v>1215</v>
      </c>
      <c r="H32" s="102">
        <v>2</v>
      </c>
      <c r="I32" s="242" t="s">
        <v>1464</v>
      </c>
      <c r="J32" s="102" t="s">
        <v>1454</v>
      </c>
      <c r="K32" s="102"/>
      <c r="L32" s="102"/>
      <c r="M32" s="102"/>
      <c r="N32" s="102"/>
      <c r="O32" s="102"/>
      <c r="T32" t="e">
        <f>VLOOKUP(M32,'[1]md_ehms_parameter_930E-5'!$L:$T,9,0)</f>
        <v>#N/A</v>
      </c>
      <c r="V32" s="102" t="s">
        <v>1454</v>
      </c>
      <c r="W32" s="102"/>
      <c r="X32" s="102"/>
      <c r="Y32" s="102"/>
      <c r="Z32" s="102"/>
      <c r="AA32" s="102"/>
      <c r="AB32" t="b">
        <f t="shared" si="1"/>
        <v>1</v>
      </c>
      <c r="AC32" t="b">
        <f t="shared" si="2"/>
        <v>1</v>
      </c>
      <c r="AD32" t="b">
        <f t="shared" si="3"/>
        <v>1</v>
      </c>
      <c r="AE32" t="b">
        <f t="shared" si="4"/>
        <v>1</v>
      </c>
      <c r="AF32" t="b">
        <f t="shared" si="5"/>
        <v>1</v>
      </c>
      <c r="AG32" t="b">
        <f t="shared" si="6"/>
        <v>1</v>
      </c>
      <c r="AH32" s="102"/>
      <c r="AI32" s="102" t="s">
        <v>1265</v>
      </c>
    </row>
    <row r="33" spans="1:35" hidden="1">
      <c r="A33">
        <v>60</v>
      </c>
      <c r="B33" s="235" t="s">
        <v>1</v>
      </c>
      <c r="C33" s="102" t="s">
        <v>1463</v>
      </c>
      <c r="D33" s="102"/>
      <c r="E33" s="102" t="s">
        <v>1265</v>
      </c>
      <c r="F33" s="102" t="s">
        <v>1285</v>
      </c>
      <c r="G33" s="102" t="s">
        <v>1215</v>
      </c>
      <c r="H33" s="102">
        <v>3</v>
      </c>
      <c r="I33" s="102" t="s">
        <v>1465</v>
      </c>
      <c r="J33" s="102" t="s">
        <v>1454</v>
      </c>
      <c r="K33" s="102" t="s">
        <v>1465</v>
      </c>
      <c r="L33" s="102" t="s">
        <v>1450</v>
      </c>
      <c r="M33" s="102" t="s">
        <v>1466</v>
      </c>
      <c r="N33" s="102"/>
      <c r="O33" s="102"/>
      <c r="T33" t="str">
        <f>VLOOKUP(M33,'[1]md_ehms_parameter_930E-5'!$L:$T,9,0)</f>
        <v>4000</v>
      </c>
      <c r="V33" s="102" t="s">
        <v>1454</v>
      </c>
      <c r="W33" s="102" t="s">
        <v>1465</v>
      </c>
      <c r="X33" s="102" t="s">
        <v>1450</v>
      </c>
      <c r="Y33" s="102" t="s">
        <v>1466</v>
      </c>
      <c r="Z33" s="102"/>
      <c r="AA33" s="102"/>
      <c r="AB33" t="b">
        <f t="shared" si="1"/>
        <v>1</v>
      </c>
      <c r="AC33" t="b">
        <f t="shared" si="2"/>
        <v>1</v>
      </c>
      <c r="AD33" t="b">
        <f t="shared" si="3"/>
        <v>1</v>
      </c>
      <c r="AE33" t="b">
        <f t="shared" si="4"/>
        <v>1</v>
      </c>
      <c r="AF33" t="b">
        <f t="shared" si="5"/>
        <v>1</v>
      </c>
      <c r="AG33" t="b">
        <f t="shared" si="6"/>
        <v>1</v>
      </c>
      <c r="AH33" s="102"/>
      <c r="AI33" s="102" t="s">
        <v>1265</v>
      </c>
    </row>
    <row r="34" spans="1:35" hidden="1">
      <c r="A34">
        <v>60</v>
      </c>
      <c r="B34" s="235" t="s">
        <v>1</v>
      </c>
      <c r="C34" s="102" t="s">
        <v>1463</v>
      </c>
      <c r="D34" s="102"/>
      <c r="E34" s="102" t="s">
        <v>1265</v>
      </c>
      <c r="F34" s="102" t="s">
        <v>1285</v>
      </c>
      <c r="G34" s="102" t="s">
        <v>1215</v>
      </c>
      <c r="H34" s="102">
        <v>4</v>
      </c>
      <c r="I34" s="242" t="s">
        <v>1467</v>
      </c>
      <c r="J34" s="102" t="s">
        <v>1454</v>
      </c>
      <c r="K34" s="102"/>
      <c r="L34" s="102"/>
      <c r="M34" s="102"/>
      <c r="N34" s="102"/>
      <c r="O34" s="102"/>
      <c r="T34" t="e">
        <f>VLOOKUP(M34,'[1]md_ehms_parameter_930E-5'!$L:$T,9,0)</f>
        <v>#N/A</v>
      </c>
      <c r="V34" s="102" t="s">
        <v>1454</v>
      </c>
      <c r="W34" s="102"/>
      <c r="X34" s="102"/>
      <c r="Y34" s="102"/>
      <c r="Z34" s="102"/>
      <c r="AA34" s="102"/>
      <c r="AB34" t="b">
        <f t="shared" si="1"/>
        <v>1</v>
      </c>
      <c r="AC34" t="b">
        <f t="shared" si="2"/>
        <v>1</v>
      </c>
      <c r="AD34" t="b">
        <f t="shared" si="3"/>
        <v>1</v>
      </c>
      <c r="AE34" t="b">
        <f t="shared" si="4"/>
        <v>1</v>
      </c>
      <c r="AF34" t="b">
        <f t="shared" si="5"/>
        <v>1</v>
      </c>
      <c r="AG34" t="b">
        <f t="shared" si="6"/>
        <v>1</v>
      </c>
      <c r="AH34" s="102"/>
      <c r="AI34" s="102" t="s">
        <v>1265</v>
      </c>
    </row>
    <row r="35" spans="1:35" hidden="1">
      <c r="A35">
        <v>60</v>
      </c>
      <c r="B35" s="235" t="s">
        <v>1</v>
      </c>
      <c r="C35" s="102" t="s">
        <v>1431</v>
      </c>
      <c r="D35" s="102"/>
      <c r="E35" s="102" t="s">
        <v>1077</v>
      </c>
      <c r="F35" s="102"/>
      <c r="G35" s="102" t="s">
        <v>1211</v>
      </c>
      <c r="H35" s="102">
        <v>1</v>
      </c>
      <c r="I35" s="102" t="s">
        <v>1468</v>
      </c>
      <c r="J35" s="102" t="s">
        <v>1433</v>
      </c>
      <c r="K35" s="102" t="s">
        <v>115</v>
      </c>
      <c r="L35" s="102" t="s">
        <v>1434</v>
      </c>
      <c r="M35" s="102" t="s">
        <v>1469</v>
      </c>
      <c r="N35" s="102"/>
      <c r="O35" s="102"/>
      <c r="T35" t="str">
        <f>VLOOKUP(M35,'[1]md_ehms_parameter_930E-5'!$L:$T,9,0)</f>
        <v>4000</v>
      </c>
      <c r="V35" s="102" t="s">
        <v>1433</v>
      </c>
      <c r="W35" s="102" t="s">
        <v>115</v>
      </c>
      <c r="X35" s="102" t="s">
        <v>1434</v>
      </c>
      <c r="Y35" s="102" t="s">
        <v>1469</v>
      </c>
      <c r="Z35" s="102"/>
      <c r="AA35" s="102"/>
      <c r="AB35" t="b">
        <f t="shared" si="1"/>
        <v>1</v>
      </c>
      <c r="AC35" t="b">
        <f t="shared" si="2"/>
        <v>1</v>
      </c>
      <c r="AD35" t="b">
        <f t="shared" si="3"/>
        <v>1</v>
      </c>
      <c r="AE35" t="b">
        <f t="shared" si="4"/>
        <v>1</v>
      </c>
      <c r="AF35" t="b">
        <f t="shared" si="5"/>
        <v>1</v>
      </c>
      <c r="AG35" t="b">
        <f t="shared" si="6"/>
        <v>1</v>
      </c>
      <c r="AH35" s="102"/>
      <c r="AI35" s="102" t="s">
        <v>1077</v>
      </c>
    </row>
    <row r="36" spans="1:35" hidden="1">
      <c r="A36">
        <v>60</v>
      </c>
      <c r="B36" s="235" t="s">
        <v>1</v>
      </c>
      <c r="C36" s="102" t="s">
        <v>1431</v>
      </c>
      <c r="D36" s="102"/>
      <c r="E36" s="102" t="s">
        <v>1077</v>
      </c>
      <c r="F36" s="102"/>
      <c r="G36" s="102" t="s">
        <v>1211</v>
      </c>
      <c r="H36" s="102">
        <v>2</v>
      </c>
      <c r="I36" s="102" t="s">
        <v>1470</v>
      </c>
      <c r="J36" s="102" t="s">
        <v>1437</v>
      </c>
      <c r="K36" s="102" t="s">
        <v>121</v>
      </c>
      <c r="L36" s="102" t="s">
        <v>1471</v>
      </c>
      <c r="M36" s="102" t="s">
        <v>1472</v>
      </c>
      <c r="N36" s="102"/>
      <c r="O36" s="102"/>
      <c r="T36" t="str">
        <f>VLOOKUP(M36,'[1]md_ehms_parameter_930E-5'!$L:$T,9,0)</f>
        <v>4000</v>
      </c>
      <c r="V36" s="102" t="s">
        <v>1437</v>
      </c>
      <c r="W36" s="102" t="s">
        <v>121</v>
      </c>
      <c r="X36" s="102" t="s">
        <v>1471</v>
      </c>
      <c r="Y36" s="102" t="s">
        <v>1472</v>
      </c>
      <c r="Z36" s="102"/>
      <c r="AA36" s="102"/>
      <c r="AB36" t="b">
        <f t="shared" si="1"/>
        <v>1</v>
      </c>
      <c r="AC36" t="b">
        <f t="shared" si="2"/>
        <v>1</v>
      </c>
      <c r="AD36" t="b">
        <f t="shared" si="3"/>
        <v>1</v>
      </c>
      <c r="AE36" t="b">
        <f t="shared" si="4"/>
        <v>1</v>
      </c>
      <c r="AF36" t="b">
        <f t="shared" si="5"/>
        <v>1</v>
      </c>
      <c r="AG36" t="b">
        <f t="shared" si="6"/>
        <v>1</v>
      </c>
      <c r="AH36" s="102"/>
      <c r="AI36" s="102" t="s">
        <v>1077</v>
      </c>
    </row>
    <row r="37" spans="1:35" hidden="1">
      <c r="A37">
        <v>60</v>
      </c>
      <c r="B37" s="235" t="s">
        <v>1</v>
      </c>
      <c r="C37" s="102" t="s">
        <v>1431</v>
      </c>
      <c r="D37" s="102"/>
      <c r="E37" s="102" t="s">
        <v>1077</v>
      </c>
      <c r="F37" s="102"/>
      <c r="G37" s="102" t="s">
        <v>1211</v>
      </c>
      <c r="H37" s="102">
        <v>3</v>
      </c>
      <c r="I37" s="102" t="s">
        <v>1473</v>
      </c>
      <c r="J37" s="102" t="s">
        <v>1437</v>
      </c>
      <c r="K37" s="102" t="s">
        <v>134</v>
      </c>
      <c r="L37" s="102" t="s">
        <v>1439</v>
      </c>
      <c r="M37" s="102" t="s">
        <v>1459</v>
      </c>
      <c r="N37" s="102"/>
      <c r="O37" s="102"/>
      <c r="T37" t="str">
        <f>VLOOKUP(M37,'[1]md_ehms_parameter_930E-5'!$L:$T,9,0)</f>
        <v>250</v>
      </c>
      <c r="V37" s="102" t="s">
        <v>1437</v>
      </c>
      <c r="W37" s="102" t="s">
        <v>134</v>
      </c>
      <c r="X37" s="102" t="s">
        <v>1439</v>
      </c>
      <c r="Y37" s="102" t="s">
        <v>1459</v>
      </c>
      <c r="Z37" s="102"/>
      <c r="AA37" s="102"/>
      <c r="AB37" t="b">
        <f t="shared" si="1"/>
        <v>1</v>
      </c>
      <c r="AC37" t="b">
        <f t="shared" si="2"/>
        <v>1</v>
      </c>
      <c r="AD37" t="b">
        <f t="shared" si="3"/>
        <v>1</v>
      </c>
      <c r="AE37" t="b">
        <f t="shared" si="4"/>
        <v>1</v>
      </c>
      <c r="AF37" t="b">
        <f t="shared" si="5"/>
        <v>1</v>
      </c>
      <c r="AG37" t="b">
        <f t="shared" si="6"/>
        <v>1</v>
      </c>
      <c r="AH37" s="102"/>
      <c r="AI37" s="102" t="s">
        <v>1077</v>
      </c>
    </row>
    <row r="38" spans="1:35" hidden="1">
      <c r="A38">
        <v>60</v>
      </c>
      <c r="B38" s="235" t="s">
        <v>1</v>
      </c>
      <c r="C38" s="102" t="s">
        <v>1431</v>
      </c>
      <c r="D38" s="102"/>
      <c r="E38" s="102" t="s">
        <v>1077</v>
      </c>
      <c r="F38" s="102"/>
      <c r="G38" s="102" t="s">
        <v>1211</v>
      </c>
      <c r="H38" s="102">
        <v>4</v>
      </c>
      <c r="I38" s="242" t="s">
        <v>1474</v>
      </c>
      <c r="J38" s="102" t="s">
        <v>1433</v>
      </c>
      <c r="K38" s="242"/>
      <c r="L38" s="242"/>
      <c r="M38" s="242"/>
      <c r="N38" s="102"/>
      <c r="O38" s="102"/>
      <c r="T38" t="e">
        <f>VLOOKUP(M38,'[1]md_ehms_parameter_930E-5'!$L:$T,9,0)</f>
        <v>#N/A</v>
      </c>
      <c r="V38" s="102" t="s">
        <v>1433</v>
      </c>
      <c r="W38" s="242"/>
      <c r="X38" s="242"/>
      <c r="Y38" s="242"/>
      <c r="Z38" s="102"/>
      <c r="AA38" s="102"/>
      <c r="AB38" t="b">
        <f t="shared" si="1"/>
        <v>1</v>
      </c>
      <c r="AC38" t="b">
        <f t="shared" si="2"/>
        <v>1</v>
      </c>
      <c r="AD38" t="b">
        <f t="shared" si="3"/>
        <v>1</v>
      </c>
      <c r="AE38" t="b">
        <f t="shared" si="4"/>
        <v>1</v>
      </c>
      <c r="AF38" t="b">
        <f t="shared" si="5"/>
        <v>1</v>
      </c>
      <c r="AG38" t="b">
        <f t="shared" si="6"/>
        <v>1</v>
      </c>
      <c r="AH38" s="102"/>
      <c r="AI38" s="102" t="s">
        <v>1077</v>
      </c>
    </row>
    <row r="39" spans="1:35" hidden="1">
      <c r="A39">
        <v>60</v>
      </c>
      <c r="B39" s="235" t="s">
        <v>1</v>
      </c>
      <c r="C39" s="102" t="s">
        <v>1431</v>
      </c>
      <c r="D39" s="102"/>
      <c r="E39" s="102" t="s">
        <v>1077</v>
      </c>
      <c r="F39" s="102"/>
      <c r="G39" s="102" t="s">
        <v>1211</v>
      </c>
      <c r="H39" s="102">
        <v>5</v>
      </c>
      <c r="I39" s="102" t="s">
        <v>1475</v>
      </c>
      <c r="J39" s="102" t="s">
        <v>1445</v>
      </c>
      <c r="K39" s="102" t="s">
        <v>1476</v>
      </c>
      <c r="L39" s="102" t="s">
        <v>1477</v>
      </c>
      <c r="M39" s="102" t="s">
        <v>1478</v>
      </c>
      <c r="N39" s="102"/>
      <c r="O39" s="102"/>
      <c r="T39" t="str">
        <f>VLOOKUP(M39,'[1]md_ehms_parameter_930E-5'!$L:$T,9,0)</f>
        <v>&lt;&lt;psType&gt;&gt;</v>
      </c>
      <c r="V39" s="102" t="s">
        <v>1445</v>
      </c>
      <c r="W39" s="102" t="s">
        <v>1476</v>
      </c>
      <c r="X39" s="102" t="s">
        <v>1477</v>
      </c>
      <c r="Y39" s="102" t="s">
        <v>1478</v>
      </c>
      <c r="Z39" s="102"/>
      <c r="AA39" s="102"/>
      <c r="AB39" t="b">
        <f t="shared" si="1"/>
        <v>1</v>
      </c>
      <c r="AC39" t="b">
        <f t="shared" si="2"/>
        <v>1</v>
      </c>
      <c r="AD39" t="b">
        <f t="shared" si="3"/>
        <v>1</v>
      </c>
      <c r="AE39" t="b">
        <f t="shared" si="4"/>
        <v>1</v>
      </c>
      <c r="AF39" t="b">
        <f t="shared" si="5"/>
        <v>1</v>
      </c>
      <c r="AG39" t="b">
        <f t="shared" si="6"/>
        <v>1</v>
      </c>
      <c r="AH39" s="102"/>
      <c r="AI39" s="102" t="s">
        <v>1077</v>
      </c>
    </row>
    <row r="40" spans="1:35" hidden="1">
      <c r="A40">
        <v>60</v>
      </c>
      <c r="B40" s="235" t="s">
        <v>1</v>
      </c>
      <c r="C40" s="102" t="s">
        <v>1431</v>
      </c>
      <c r="D40" s="102"/>
      <c r="E40" s="102" t="s">
        <v>1077</v>
      </c>
      <c r="F40" s="102"/>
      <c r="G40" s="102" t="s">
        <v>1215</v>
      </c>
      <c r="H40" s="102">
        <v>1</v>
      </c>
      <c r="I40" s="102" t="s">
        <v>1468</v>
      </c>
      <c r="J40" s="102" t="s">
        <v>1433</v>
      </c>
      <c r="K40" s="102" t="s">
        <v>115</v>
      </c>
      <c r="L40" s="102" t="s">
        <v>1434</v>
      </c>
      <c r="M40" s="102" t="s">
        <v>1469</v>
      </c>
      <c r="N40" s="102"/>
      <c r="O40" s="102"/>
      <c r="T40" t="str">
        <f>VLOOKUP(M40,'[1]md_ehms_parameter_930E-5'!$L:$T,9,0)</f>
        <v>4000</v>
      </c>
      <c r="V40" s="102" t="s">
        <v>1433</v>
      </c>
      <c r="W40" s="102" t="s">
        <v>115</v>
      </c>
      <c r="X40" s="102" t="s">
        <v>1434</v>
      </c>
      <c r="Y40" s="102" t="s">
        <v>1469</v>
      </c>
      <c r="Z40" s="102"/>
      <c r="AA40" s="102"/>
      <c r="AB40" t="b">
        <f t="shared" si="1"/>
        <v>1</v>
      </c>
      <c r="AC40" t="b">
        <f t="shared" si="2"/>
        <v>1</v>
      </c>
      <c r="AD40" t="b">
        <f t="shared" si="3"/>
        <v>1</v>
      </c>
      <c r="AE40" t="b">
        <f t="shared" si="4"/>
        <v>1</v>
      </c>
      <c r="AF40" t="b">
        <f t="shared" si="5"/>
        <v>1</v>
      </c>
      <c r="AG40" t="b">
        <f t="shared" si="6"/>
        <v>1</v>
      </c>
      <c r="AH40" s="102"/>
      <c r="AI40" s="102" t="s">
        <v>1077</v>
      </c>
    </row>
    <row r="41" spans="1:35" hidden="1">
      <c r="A41">
        <v>60</v>
      </c>
      <c r="B41" s="235" t="s">
        <v>1</v>
      </c>
      <c r="C41" s="102" t="s">
        <v>1431</v>
      </c>
      <c r="D41" s="102"/>
      <c r="E41" s="102" t="s">
        <v>1077</v>
      </c>
      <c r="F41" s="102"/>
      <c r="G41" s="102" t="s">
        <v>1215</v>
      </c>
      <c r="H41" s="102">
        <v>2</v>
      </c>
      <c r="I41" s="102" t="s">
        <v>1470</v>
      </c>
      <c r="J41" s="102" t="s">
        <v>1437</v>
      </c>
      <c r="K41" s="102" t="s">
        <v>121</v>
      </c>
      <c r="L41" s="102" t="s">
        <v>1471</v>
      </c>
      <c r="M41" s="102" t="s">
        <v>1472</v>
      </c>
      <c r="N41" s="102"/>
      <c r="O41" s="102"/>
      <c r="T41" t="str">
        <f>VLOOKUP(M41,'[1]md_ehms_parameter_930E-5'!$L:$T,9,0)</f>
        <v>4000</v>
      </c>
      <c r="V41" s="102" t="s">
        <v>1437</v>
      </c>
      <c r="W41" s="102" t="s">
        <v>121</v>
      </c>
      <c r="X41" s="102" t="s">
        <v>1471</v>
      </c>
      <c r="Y41" s="102" t="s">
        <v>1472</v>
      </c>
      <c r="Z41" s="102"/>
      <c r="AA41" s="102"/>
      <c r="AB41" t="b">
        <f t="shared" si="1"/>
        <v>1</v>
      </c>
      <c r="AC41" t="b">
        <f t="shared" si="2"/>
        <v>1</v>
      </c>
      <c r="AD41" t="b">
        <f t="shared" si="3"/>
        <v>1</v>
      </c>
      <c r="AE41" t="b">
        <f t="shared" si="4"/>
        <v>1</v>
      </c>
      <c r="AF41" t="b">
        <f t="shared" si="5"/>
        <v>1</v>
      </c>
      <c r="AG41" t="b">
        <f t="shared" si="6"/>
        <v>1</v>
      </c>
      <c r="AH41" s="102"/>
      <c r="AI41" s="102" t="s">
        <v>1077</v>
      </c>
    </row>
    <row r="42" spans="1:35" hidden="1">
      <c r="A42">
        <v>60</v>
      </c>
      <c r="B42" s="235" t="s">
        <v>1</v>
      </c>
      <c r="C42" s="102" t="s">
        <v>1431</v>
      </c>
      <c r="D42" s="102"/>
      <c r="E42" s="102" t="s">
        <v>1077</v>
      </c>
      <c r="F42" s="102"/>
      <c r="G42" s="102" t="s">
        <v>1215</v>
      </c>
      <c r="H42" s="102">
        <v>3</v>
      </c>
      <c r="I42" s="102" t="s">
        <v>1473</v>
      </c>
      <c r="J42" s="102" t="s">
        <v>1437</v>
      </c>
      <c r="K42" s="102" t="s">
        <v>134</v>
      </c>
      <c r="L42" s="102" t="s">
        <v>1439</v>
      </c>
      <c r="M42" s="102" t="s">
        <v>1459</v>
      </c>
      <c r="N42" s="102"/>
      <c r="O42" s="102"/>
      <c r="T42" t="str">
        <f>VLOOKUP(M42,'[1]md_ehms_parameter_930E-5'!$L:$T,9,0)</f>
        <v>250</v>
      </c>
      <c r="V42" s="102" t="s">
        <v>1437</v>
      </c>
      <c r="W42" s="102" t="s">
        <v>134</v>
      </c>
      <c r="X42" s="102" t="s">
        <v>1439</v>
      </c>
      <c r="Y42" s="102" t="s">
        <v>1459</v>
      </c>
      <c r="Z42" s="102"/>
      <c r="AA42" s="102"/>
      <c r="AB42" t="b">
        <f t="shared" si="1"/>
        <v>1</v>
      </c>
      <c r="AC42" t="b">
        <f t="shared" si="2"/>
        <v>1</v>
      </c>
      <c r="AD42" t="b">
        <f t="shared" si="3"/>
        <v>1</v>
      </c>
      <c r="AE42" t="b">
        <f t="shared" si="4"/>
        <v>1</v>
      </c>
      <c r="AF42" t="b">
        <f t="shared" si="5"/>
        <v>1</v>
      </c>
      <c r="AG42" t="b">
        <f t="shared" si="6"/>
        <v>1</v>
      </c>
      <c r="AH42" s="102"/>
      <c r="AI42" s="102" t="s">
        <v>1077</v>
      </c>
    </row>
    <row r="43" spans="1:35" hidden="1">
      <c r="A43">
        <v>60</v>
      </c>
      <c r="B43" s="235" t="s">
        <v>1</v>
      </c>
      <c r="C43" s="102" t="s">
        <v>1431</v>
      </c>
      <c r="D43" s="102"/>
      <c r="E43" s="102" t="s">
        <v>1077</v>
      </c>
      <c r="F43" s="102"/>
      <c r="G43" s="102" t="s">
        <v>1215</v>
      </c>
      <c r="H43" s="102">
        <v>4</v>
      </c>
      <c r="I43" s="242" t="s">
        <v>1474</v>
      </c>
      <c r="J43" s="102" t="s">
        <v>1433</v>
      </c>
      <c r="K43" s="242"/>
      <c r="L43" s="242"/>
      <c r="M43" s="242"/>
      <c r="N43" s="102"/>
      <c r="O43" s="102"/>
      <c r="T43" t="e">
        <f>VLOOKUP(M43,'[1]md_ehms_parameter_930E-5'!$L:$T,9,0)</f>
        <v>#N/A</v>
      </c>
      <c r="V43" s="102" t="s">
        <v>1433</v>
      </c>
      <c r="W43" s="242"/>
      <c r="X43" s="242"/>
      <c r="Y43" s="242"/>
      <c r="Z43" s="102"/>
      <c r="AA43" s="102"/>
      <c r="AB43" t="b">
        <f t="shared" si="1"/>
        <v>1</v>
      </c>
      <c r="AC43" t="b">
        <f t="shared" si="2"/>
        <v>1</v>
      </c>
      <c r="AD43" t="b">
        <f t="shared" si="3"/>
        <v>1</v>
      </c>
      <c r="AE43" t="b">
        <f t="shared" si="4"/>
        <v>1</v>
      </c>
      <c r="AF43" t="b">
        <f t="shared" si="5"/>
        <v>1</v>
      </c>
      <c r="AG43" t="b">
        <f t="shared" si="6"/>
        <v>1</v>
      </c>
      <c r="AH43" s="102"/>
      <c r="AI43" s="102" t="s">
        <v>1077</v>
      </c>
    </row>
    <row r="44" spans="1:35" hidden="1">
      <c r="A44">
        <v>60</v>
      </c>
      <c r="B44" s="235" t="s">
        <v>1</v>
      </c>
      <c r="C44" s="102" t="s">
        <v>1431</v>
      </c>
      <c r="D44" s="102"/>
      <c r="E44" s="102" t="s">
        <v>1077</v>
      </c>
      <c r="F44" s="102"/>
      <c r="G44" s="102" t="s">
        <v>1215</v>
      </c>
      <c r="H44" s="102">
        <v>5</v>
      </c>
      <c r="I44" s="102" t="s">
        <v>1475</v>
      </c>
      <c r="J44" s="102" t="s">
        <v>1445</v>
      </c>
      <c r="K44" s="102" t="s">
        <v>1476</v>
      </c>
      <c r="L44" s="102" t="s">
        <v>1477</v>
      </c>
      <c r="M44" s="102" t="s">
        <v>1478</v>
      </c>
      <c r="N44" s="102"/>
      <c r="O44" s="102"/>
      <c r="T44" t="str">
        <f>VLOOKUP(M44,'[1]md_ehms_parameter_930E-5'!$L:$T,9,0)</f>
        <v>&lt;&lt;psType&gt;&gt;</v>
      </c>
      <c r="V44" s="102" t="s">
        <v>1445</v>
      </c>
      <c r="W44" s="102" t="s">
        <v>1476</v>
      </c>
      <c r="X44" s="102" t="s">
        <v>1477</v>
      </c>
      <c r="Y44" s="102" t="s">
        <v>1478</v>
      </c>
      <c r="Z44" s="102"/>
      <c r="AA44" s="102"/>
      <c r="AB44" t="b">
        <f t="shared" si="1"/>
        <v>1</v>
      </c>
      <c r="AC44" t="b">
        <f t="shared" si="2"/>
        <v>1</v>
      </c>
      <c r="AD44" t="b">
        <f t="shared" si="3"/>
        <v>1</v>
      </c>
      <c r="AE44" t="b">
        <f t="shared" si="4"/>
        <v>1</v>
      </c>
      <c r="AF44" t="b">
        <f t="shared" si="5"/>
        <v>1</v>
      </c>
      <c r="AG44" t="b">
        <f t="shared" si="6"/>
        <v>1</v>
      </c>
      <c r="AH44" s="102"/>
      <c r="AI44" s="102" t="s">
        <v>1077</v>
      </c>
    </row>
    <row r="45" spans="1:35" hidden="1">
      <c r="A45">
        <v>60</v>
      </c>
      <c r="B45" s="235" t="s">
        <v>1</v>
      </c>
      <c r="C45" s="102" t="s">
        <v>1280</v>
      </c>
      <c r="D45" s="102"/>
      <c r="E45" s="102" t="s">
        <v>1077</v>
      </c>
      <c r="F45" s="102" t="s">
        <v>1479</v>
      </c>
      <c r="G45" s="102" t="s">
        <v>1211</v>
      </c>
      <c r="H45" s="102">
        <v>1</v>
      </c>
      <c r="I45" s="102" t="s">
        <v>1480</v>
      </c>
      <c r="J45" s="102" t="s">
        <v>1433</v>
      </c>
      <c r="K45" s="102" t="s">
        <v>115</v>
      </c>
      <c r="L45" s="102" t="s">
        <v>1434</v>
      </c>
      <c r="M45" s="102" t="s">
        <v>1469</v>
      </c>
      <c r="N45" t="s">
        <v>1280</v>
      </c>
      <c r="O45" s="102" t="s">
        <v>1478</v>
      </c>
      <c r="T45" t="str">
        <f>VLOOKUP(M45,'[1]md_ehms_parameter_930E-5'!$L:$T,9,0)</f>
        <v>4000</v>
      </c>
      <c r="U45" t="str">
        <f>VLOOKUP(O45,'[1]md_ehms_parameter_930E-5'!$L:$T,9,0)</f>
        <v>&lt;&lt;psType&gt;&gt;</v>
      </c>
      <c r="V45" s="102" t="s">
        <v>1433</v>
      </c>
      <c r="W45" s="102" t="s">
        <v>115</v>
      </c>
      <c r="X45" s="102" t="s">
        <v>1434</v>
      </c>
      <c r="Y45" s="102" t="s">
        <v>1469</v>
      </c>
      <c r="Z45" s="102" t="s">
        <v>1476</v>
      </c>
      <c r="AA45" s="102" t="s">
        <v>1478</v>
      </c>
      <c r="AB45" t="b">
        <f t="shared" si="1"/>
        <v>1</v>
      </c>
      <c r="AC45" t="b">
        <f t="shared" si="2"/>
        <v>1</v>
      </c>
      <c r="AD45" t="b">
        <f t="shared" si="3"/>
        <v>1</v>
      </c>
      <c r="AE45" t="b">
        <f t="shared" si="4"/>
        <v>1</v>
      </c>
      <c r="AF45" t="b">
        <f t="shared" si="5"/>
        <v>0</v>
      </c>
      <c r="AG45" t="b">
        <f t="shared" si="6"/>
        <v>1</v>
      </c>
      <c r="AH45" s="102"/>
      <c r="AI45" s="102" t="s">
        <v>1077</v>
      </c>
    </row>
    <row r="46" spans="1:35" hidden="1">
      <c r="A46">
        <v>60</v>
      </c>
      <c r="B46" s="235" t="s">
        <v>1</v>
      </c>
      <c r="C46" s="102" t="s">
        <v>1280</v>
      </c>
      <c r="D46" s="102"/>
      <c r="E46" s="102" t="s">
        <v>1077</v>
      </c>
      <c r="F46" s="102" t="s">
        <v>1479</v>
      </c>
      <c r="G46" s="102" t="s">
        <v>1211</v>
      </c>
      <c r="H46" s="102">
        <v>2</v>
      </c>
      <c r="I46" s="242" t="s">
        <v>1481</v>
      </c>
      <c r="J46" s="102" t="s">
        <v>1433</v>
      </c>
      <c r="K46" s="242"/>
      <c r="L46" s="242"/>
      <c r="M46" s="242"/>
      <c r="N46" s="102" t="s">
        <v>1280</v>
      </c>
      <c r="O46" s="102" t="s">
        <v>1478</v>
      </c>
      <c r="T46" t="e">
        <f>VLOOKUP(M46,'[1]md_ehms_parameter_930E-5'!$L:$T,9,0)</f>
        <v>#N/A</v>
      </c>
      <c r="U46" t="str">
        <f>VLOOKUP(O46,'[1]md_ehms_parameter_930E-5'!$L:$T,9,0)</f>
        <v>&lt;&lt;psType&gt;&gt;</v>
      </c>
      <c r="V46" s="102" t="s">
        <v>1433</v>
      </c>
      <c r="W46" s="242"/>
      <c r="X46" s="242"/>
      <c r="Y46" s="242"/>
      <c r="Z46" s="102" t="s">
        <v>1476</v>
      </c>
      <c r="AA46" s="102" t="s">
        <v>1478</v>
      </c>
      <c r="AB46" t="b">
        <f t="shared" si="1"/>
        <v>1</v>
      </c>
      <c r="AC46" t="b">
        <f t="shared" si="2"/>
        <v>1</v>
      </c>
      <c r="AD46" t="b">
        <f t="shared" si="3"/>
        <v>1</v>
      </c>
      <c r="AE46" t="b">
        <f t="shared" si="4"/>
        <v>1</v>
      </c>
      <c r="AF46" t="b">
        <f t="shared" si="5"/>
        <v>0</v>
      </c>
      <c r="AG46" t="b">
        <f t="shared" si="6"/>
        <v>1</v>
      </c>
      <c r="AH46" s="102"/>
      <c r="AI46" s="102" t="s">
        <v>1077</v>
      </c>
    </row>
    <row r="47" spans="1:35" hidden="1">
      <c r="A47">
        <v>60</v>
      </c>
      <c r="B47" s="235" t="s">
        <v>1</v>
      </c>
      <c r="C47" s="102" t="s">
        <v>1280</v>
      </c>
      <c r="D47" s="102"/>
      <c r="E47" s="102" t="s">
        <v>1077</v>
      </c>
      <c r="F47" s="102" t="s">
        <v>1479</v>
      </c>
      <c r="G47" s="102" t="s">
        <v>1211</v>
      </c>
      <c r="H47" s="102">
        <v>3</v>
      </c>
      <c r="I47" s="102" t="s">
        <v>1482</v>
      </c>
      <c r="J47" s="102" t="s">
        <v>1445</v>
      </c>
      <c r="K47" s="102" t="s">
        <v>1476</v>
      </c>
      <c r="L47" s="102" t="s">
        <v>1477</v>
      </c>
      <c r="M47" s="102" t="s">
        <v>1478</v>
      </c>
      <c r="N47" s="102" t="s">
        <v>1280</v>
      </c>
      <c r="O47" s="102" t="s">
        <v>1478</v>
      </c>
      <c r="T47" t="str">
        <f>VLOOKUP(M47,'[1]md_ehms_parameter_930E-5'!$L:$T,9,0)</f>
        <v>&lt;&lt;psType&gt;&gt;</v>
      </c>
      <c r="U47" t="str">
        <f>VLOOKUP(O47,'[1]md_ehms_parameter_930E-5'!$L:$T,9,0)</f>
        <v>&lt;&lt;psType&gt;&gt;</v>
      </c>
      <c r="V47" s="102" t="s">
        <v>1445</v>
      </c>
      <c r="W47" s="102" t="s">
        <v>1476</v>
      </c>
      <c r="X47" s="102" t="s">
        <v>1477</v>
      </c>
      <c r="Y47" s="102" t="s">
        <v>1478</v>
      </c>
      <c r="Z47" s="102" t="s">
        <v>1476</v>
      </c>
      <c r="AA47" s="102" t="s">
        <v>1478</v>
      </c>
      <c r="AB47" t="b">
        <f t="shared" si="1"/>
        <v>1</v>
      </c>
      <c r="AC47" t="b">
        <f t="shared" si="2"/>
        <v>1</v>
      </c>
      <c r="AD47" t="b">
        <f t="shared" si="3"/>
        <v>1</v>
      </c>
      <c r="AE47" t="b">
        <f t="shared" si="4"/>
        <v>1</v>
      </c>
      <c r="AF47" t="b">
        <f t="shared" si="5"/>
        <v>0</v>
      </c>
      <c r="AG47" t="b">
        <f t="shared" si="6"/>
        <v>1</v>
      </c>
      <c r="AH47" s="102"/>
      <c r="AI47" s="102" t="s">
        <v>1077</v>
      </c>
    </row>
    <row r="48" spans="1:35" hidden="1">
      <c r="A48">
        <v>60</v>
      </c>
      <c r="B48" s="235" t="s">
        <v>1</v>
      </c>
      <c r="C48" s="102" t="s">
        <v>1280</v>
      </c>
      <c r="D48" s="102"/>
      <c r="E48" s="102" t="s">
        <v>1077</v>
      </c>
      <c r="F48" s="102" t="s">
        <v>1479</v>
      </c>
      <c r="G48" s="102" t="s">
        <v>1211</v>
      </c>
      <c r="H48" s="102">
        <v>4</v>
      </c>
      <c r="I48" s="102" t="s">
        <v>1455</v>
      </c>
      <c r="J48" s="102" t="s">
        <v>1449</v>
      </c>
      <c r="K48" s="102" t="s">
        <v>1290</v>
      </c>
      <c r="L48" s="102" t="s">
        <v>1450</v>
      </c>
      <c r="M48" s="102" t="s">
        <v>1456</v>
      </c>
      <c r="N48" s="102" t="s">
        <v>1280</v>
      </c>
      <c r="O48" s="102" t="s">
        <v>1478</v>
      </c>
      <c r="T48" t="str">
        <f>VLOOKUP(M48,'[1]md_ehms_parameter_930E-5'!$L:$T,9,0)</f>
        <v>4000</v>
      </c>
      <c r="U48" t="str">
        <f>VLOOKUP(O48,'[1]md_ehms_parameter_930E-5'!$L:$T,9,0)</f>
        <v>&lt;&lt;psType&gt;&gt;</v>
      </c>
      <c r="V48" s="102" t="s">
        <v>1449</v>
      </c>
      <c r="W48" s="102" t="s">
        <v>1290</v>
      </c>
      <c r="X48" s="102" t="s">
        <v>1450</v>
      </c>
      <c r="Y48" s="102" t="s">
        <v>1456</v>
      </c>
      <c r="Z48" s="102" t="s">
        <v>1476</v>
      </c>
      <c r="AA48" s="102" t="s">
        <v>1478</v>
      </c>
      <c r="AB48" t="b">
        <f t="shared" si="1"/>
        <v>1</v>
      </c>
      <c r="AC48" t="b">
        <f t="shared" si="2"/>
        <v>1</v>
      </c>
      <c r="AD48" t="b">
        <f t="shared" si="3"/>
        <v>1</v>
      </c>
      <c r="AE48" t="b">
        <f t="shared" si="4"/>
        <v>1</v>
      </c>
      <c r="AF48" t="b">
        <f t="shared" si="5"/>
        <v>0</v>
      </c>
      <c r="AG48" t="b">
        <f t="shared" si="6"/>
        <v>1</v>
      </c>
      <c r="AH48" s="102"/>
      <c r="AI48" s="102" t="s">
        <v>1077</v>
      </c>
    </row>
    <row r="49" spans="1:35" hidden="1">
      <c r="A49">
        <v>60</v>
      </c>
      <c r="B49" s="235" t="s">
        <v>1</v>
      </c>
      <c r="C49" s="102" t="s">
        <v>1280</v>
      </c>
      <c r="D49" s="102"/>
      <c r="E49" s="102" t="s">
        <v>1077</v>
      </c>
      <c r="F49" s="102" t="s">
        <v>1479</v>
      </c>
      <c r="G49" s="102" t="s">
        <v>1211</v>
      </c>
      <c r="H49" s="102">
        <v>5</v>
      </c>
      <c r="I49" s="102" t="s">
        <v>1457</v>
      </c>
      <c r="J49" s="102" t="s">
        <v>1449</v>
      </c>
      <c r="K49" s="102" t="s">
        <v>1284</v>
      </c>
      <c r="L49" s="102" t="s">
        <v>1450</v>
      </c>
      <c r="M49" s="102" t="s">
        <v>1451</v>
      </c>
      <c r="N49" s="102" t="s">
        <v>1280</v>
      </c>
      <c r="O49" s="102" t="s">
        <v>1478</v>
      </c>
      <c r="T49" t="str">
        <f>VLOOKUP(M49,'[1]md_ehms_parameter_930E-5'!$L:$T,9,0)</f>
        <v>4000</v>
      </c>
      <c r="U49" t="str">
        <f>VLOOKUP(O49,'[1]md_ehms_parameter_930E-5'!$L:$T,9,0)</f>
        <v>&lt;&lt;psType&gt;&gt;</v>
      </c>
      <c r="V49" s="102" t="s">
        <v>1449</v>
      </c>
      <c r="W49" s="102" t="s">
        <v>1284</v>
      </c>
      <c r="X49" s="102" t="s">
        <v>1450</v>
      </c>
      <c r="Y49" s="102" t="s">
        <v>1451</v>
      </c>
      <c r="Z49" s="102" t="s">
        <v>1476</v>
      </c>
      <c r="AA49" s="102" t="s">
        <v>1478</v>
      </c>
      <c r="AB49" t="b">
        <f t="shared" si="1"/>
        <v>1</v>
      </c>
      <c r="AC49" t="b">
        <f t="shared" si="2"/>
        <v>1</v>
      </c>
      <c r="AD49" t="b">
        <f t="shared" si="3"/>
        <v>1</v>
      </c>
      <c r="AE49" t="b">
        <f t="shared" si="4"/>
        <v>1</v>
      </c>
      <c r="AF49" t="b">
        <f t="shared" si="5"/>
        <v>0</v>
      </c>
      <c r="AG49" t="b">
        <f t="shared" si="6"/>
        <v>1</v>
      </c>
      <c r="AH49" s="102"/>
      <c r="AI49" s="102" t="s">
        <v>1077</v>
      </c>
    </row>
    <row r="50" spans="1:35" hidden="1">
      <c r="A50">
        <v>60</v>
      </c>
      <c r="B50" s="235" t="s">
        <v>1</v>
      </c>
      <c r="C50" s="102" t="s">
        <v>1280</v>
      </c>
      <c r="D50" s="102"/>
      <c r="E50" s="102" t="s">
        <v>1077</v>
      </c>
      <c r="F50" s="102" t="s">
        <v>1479</v>
      </c>
      <c r="G50" s="102" t="s">
        <v>1211</v>
      </c>
      <c r="H50" s="102">
        <v>6</v>
      </c>
      <c r="I50" s="102" t="s">
        <v>239</v>
      </c>
      <c r="J50" s="102" t="s">
        <v>1454</v>
      </c>
      <c r="K50" s="102" t="s">
        <v>239</v>
      </c>
      <c r="L50" s="102" t="s">
        <v>1483</v>
      </c>
      <c r="M50" s="102" t="s">
        <v>1484</v>
      </c>
      <c r="N50" s="102" t="s">
        <v>1280</v>
      </c>
      <c r="O50" s="102" t="s">
        <v>1478</v>
      </c>
      <c r="T50" t="str">
        <f>VLOOKUP(M50,'[1]md_ehms_parameter_930E-5'!$L:$T,9,0)</f>
        <v>4000</v>
      </c>
      <c r="U50" t="str">
        <f>VLOOKUP(O50,'[1]md_ehms_parameter_930E-5'!$L:$T,9,0)</f>
        <v>&lt;&lt;psType&gt;&gt;</v>
      </c>
      <c r="V50" s="102" t="s">
        <v>1454</v>
      </c>
      <c r="W50" s="102" t="s">
        <v>239</v>
      </c>
      <c r="X50" s="102" t="s">
        <v>1483</v>
      </c>
      <c r="Y50" s="102" t="s">
        <v>1484</v>
      </c>
      <c r="Z50" s="102" t="s">
        <v>1476</v>
      </c>
      <c r="AA50" s="102" t="s">
        <v>1478</v>
      </c>
      <c r="AB50" t="b">
        <f t="shared" si="1"/>
        <v>1</v>
      </c>
      <c r="AC50" t="b">
        <f t="shared" si="2"/>
        <v>1</v>
      </c>
      <c r="AD50" t="b">
        <f t="shared" si="3"/>
        <v>1</v>
      </c>
      <c r="AE50" t="b">
        <f t="shared" si="4"/>
        <v>1</v>
      </c>
      <c r="AF50" t="b">
        <f t="shared" si="5"/>
        <v>0</v>
      </c>
      <c r="AG50" t="b">
        <f t="shared" si="6"/>
        <v>1</v>
      </c>
      <c r="AH50" s="102"/>
      <c r="AI50" s="102" t="s">
        <v>1077</v>
      </c>
    </row>
    <row r="51" spans="1:35" hidden="1">
      <c r="A51">
        <v>60</v>
      </c>
      <c r="B51" s="235" t="s">
        <v>1</v>
      </c>
      <c r="C51" s="102" t="s">
        <v>1280</v>
      </c>
      <c r="D51" s="102"/>
      <c r="E51" s="102" t="s">
        <v>1077</v>
      </c>
      <c r="F51" s="102" t="s">
        <v>1479</v>
      </c>
      <c r="G51" s="102" t="s">
        <v>1211</v>
      </c>
      <c r="H51" s="102">
        <v>7</v>
      </c>
      <c r="I51" s="102" t="s">
        <v>1485</v>
      </c>
      <c r="J51" s="102" t="s">
        <v>1454</v>
      </c>
      <c r="K51" s="102" t="s">
        <v>1485</v>
      </c>
      <c r="L51" s="102" t="s">
        <v>1450</v>
      </c>
      <c r="M51" s="102" t="s">
        <v>1486</v>
      </c>
      <c r="N51" s="102" t="s">
        <v>1280</v>
      </c>
      <c r="O51" s="102" t="s">
        <v>1478</v>
      </c>
      <c r="T51" t="str">
        <f>VLOOKUP(M51,'[1]md_ehms_parameter_930E-5'!$L:$T,9,0)</f>
        <v>4000</v>
      </c>
      <c r="U51" t="str">
        <f>VLOOKUP(O51,'[1]md_ehms_parameter_930E-5'!$L:$T,9,0)</f>
        <v>&lt;&lt;psType&gt;&gt;</v>
      </c>
      <c r="V51" s="102" t="s">
        <v>1454</v>
      </c>
      <c r="W51" s="102" t="s">
        <v>1485</v>
      </c>
      <c r="X51" s="102" t="s">
        <v>1450</v>
      </c>
      <c r="Y51" s="102" t="s">
        <v>1486</v>
      </c>
      <c r="Z51" s="102" t="s">
        <v>1476</v>
      </c>
      <c r="AA51" s="102" t="s">
        <v>1478</v>
      </c>
      <c r="AB51" t="b">
        <f t="shared" si="1"/>
        <v>1</v>
      </c>
      <c r="AC51" t="b">
        <f t="shared" si="2"/>
        <v>1</v>
      </c>
      <c r="AD51" t="b">
        <f t="shared" si="3"/>
        <v>1</v>
      </c>
      <c r="AE51" t="b">
        <f t="shared" si="4"/>
        <v>1</v>
      </c>
      <c r="AF51" t="b">
        <f t="shared" si="5"/>
        <v>0</v>
      </c>
      <c r="AG51" t="b">
        <f t="shared" si="6"/>
        <v>1</v>
      </c>
      <c r="AH51" s="102"/>
      <c r="AI51" s="102" t="s">
        <v>1077</v>
      </c>
    </row>
    <row r="52" spans="1:35" hidden="1">
      <c r="A52">
        <v>60</v>
      </c>
      <c r="B52" s="235" t="s">
        <v>1</v>
      </c>
      <c r="C52" s="102" t="s">
        <v>1280</v>
      </c>
      <c r="D52" s="102"/>
      <c r="E52" s="102" t="s">
        <v>1077</v>
      </c>
      <c r="F52" s="102" t="s">
        <v>1479</v>
      </c>
      <c r="G52" s="102" t="s">
        <v>1215</v>
      </c>
      <c r="H52" s="102">
        <v>1</v>
      </c>
      <c r="I52" s="242" t="s">
        <v>1487</v>
      </c>
      <c r="J52" s="102" t="s">
        <v>1454</v>
      </c>
      <c r="K52" s="102"/>
      <c r="L52" s="102"/>
      <c r="M52" s="102"/>
      <c r="N52" s="102" t="s">
        <v>1280</v>
      </c>
      <c r="O52" s="102" t="s">
        <v>1478</v>
      </c>
      <c r="T52" t="e">
        <f>VLOOKUP(M52,'[1]md_ehms_parameter_930E-5'!$L:$T,9,0)</f>
        <v>#N/A</v>
      </c>
      <c r="U52" t="str">
        <f>VLOOKUP(O52,'[1]md_ehms_parameter_930E-5'!$L:$T,9,0)</f>
        <v>&lt;&lt;psType&gt;&gt;</v>
      </c>
      <c r="V52" s="102" t="s">
        <v>1454</v>
      </c>
      <c r="W52" s="102"/>
      <c r="X52" s="102"/>
      <c r="Y52" s="102"/>
      <c r="Z52" s="102" t="s">
        <v>1476</v>
      </c>
      <c r="AA52" s="102" t="s">
        <v>1478</v>
      </c>
      <c r="AB52" t="b">
        <f t="shared" si="1"/>
        <v>1</v>
      </c>
      <c r="AC52" t="b">
        <f t="shared" si="2"/>
        <v>1</v>
      </c>
      <c r="AD52" t="b">
        <f t="shared" si="3"/>
        <v>1</v>
      </c>
      <c r="AE52" t="b">
        <f t="shared" si="4"/>
        <v>1</v>
      </c>
      <c r="AF52" t="b">
        <f t="shared" si="5"/>
        <v>0</v>
      </c>
      <c r="AG52" t="b">
        <f t="shared" si="6"/>
        <v>1</v>
      </c>
      <c r="AH52" s="102"/>
      <c r="AI52" s="102" t="s">
        <v>1077</v>
      </c>
    </row>
    <row r="53" spans="1:35" hidden="1">
      <c r="A53">
        <v>60</v>
      </c>
      <c r="B53" s="235" t="s">
        <v>1</v>
      </c>
      <c r="C53" s="102" t="s">
        <v>1280</v>
      </c>
      <c r="D53" s="102"/>
      <c r="E53" s="102" t="s">
        <v>1077</v>
      </c>
      <c r="F53" s="102" t="s">
        <v>1479</v>
      </c>
      <c r="G53" s="102" t="s">
        <v>1215</v>
      </c>
      <c r="H53" s="102">
        <v>2</v>
      </c>
      <c r="I53" s="242" t="s">
        <v>1481</v>
      </c>
      <c r="J53" s="102" t="s">
        <v>1433</v>
      </c>
      <c r="K53" s="242"/>
      <c r="L53" s="242"/>
      <c r="M53" s="242"/>
      <c r="N53" s="102" t="s">
        <v>1280</v>
      </c>
      <c r="O53" s="102" t="s">
        <v>1478</v>
      </c>
      <c r="T53" t="e">
        <f>VLOOKUP(M53,'[1]md_ehms_parameter_930E-5'!$L:$T,9,0)</f>
        <v>#N/A</v>
      </c>
      <c r="U53" t="str">
        <f>VLOOKUP(O53,'[1]md_ehms_parameter_930E-5'!$L:$T,9,0)</f>
        <v>&lt;&lt;psType&gt;&gt;</v>
      </c>
      <c r="V53" s="102" t="s">
        <v>1433</v>
      </c>
      <c r="W53" s="242"/>
      <c r="X53" s="242"/>
      <c r="Y53" s="242"/>
      <c r="Z53" s="102" t="s">
        <v>1476</v>
      </c>
      <c r="AA53" s="102" t="s">
        <v>1478</v>
      </c>
      <c r="AB53" t="b">
        <f t="shared" si="1"/>
        <v>1</v>
      </c>
      <c r="AC53" t="b">
        <f t="shared" si="2"/>
        <v>1</v>
      </c>
      <c r="AD53" t="b">
        <f t="shared" si="3"/>
        <v>1</v>
      </c>
      <c r="AE53" t="b">
        <f t="shared" si="4"/>
        <v>1</v>
      </c>
      <c r="AF53" t="b">
        <f t="shared" si="5"/>
        <v>0</v>
      </c>
      <c r="AG53" t="b">
        <f t="shared" si="6"/>
        <v>1</v>
      </c>
      <c r="AH53" s="102"/>
      <c r="AI53" s="102" t="s">
        <v>1077</v>
      </c>
    </row>
    <row r="54" spans="1:35" hidden="1">
      <c r="A54">
        <v>60</v>
      </c>
      <c r="B54" s="235" t="s">
        <v>1</v>
      </c>
      <c r="C54" s="102" t="s">
        <v>1280</v>
      </c>
      <c r="D54" s="102"/>
      <c r="E54" s="102" t="s">
        <v>1077</v>
      </c>
      <c r="F54" s="102" t="s">
        <v>1479</v>
      </c>
      <c r="G54" s="102" t="s">
        <v>1215</v>
      </c>
      <c r="H54" s="102">
        <v>3</v>
      </c>
      <c r="I54" s="102" t="s">
        <v>1482</v>
      </c>
      <c r="J54" s="102" t="s">
        <v>1445</v>
      </c>
      <c r="K54" s="102" t="s">
        <v>1476</v>
      </c>
      <c r="L54" s="102" t="s">
        <v>1477</v>
      </c>
      <c r="M54" s="102" t="s">
        <v>1478</v>
      </c>
      <c r="N54" s="102" t="s">
        <v>1280</v>
      </c>
      <c r="O54" s="102" t="s">
        <v>1478</v>
      </c>
      <c r="T54" t="str">
        <f>VLOOKUP(M54,'[1]md_ehms_parameter_930E-5'!$L:$T,9,0)</f>
        <v>&lt;&lt;psType&gt;&gt;</v>
      </c>
      <c r="U54" t="str">
        <f>VLOOKUP(O54,'[1]md_ehms_parameter_930E-5'!$L:$T,9,0)</f>
        <v>&lt;&lt;psType&gt;&gt;</v>
      </c>
      <c r="V54" s="102" t="s">
        <v>1445</v>
      </c>
      <c r="W54" s="102" t="s">
        <v>1476</v>
      </c>
      <c r="X54" s="102" t="s">
        <v>1477</v>
      </c>
      <c r="Y54" s="102" t="s">
        <v>1478</v>
      </c>
      <c r="Z54" s="102" t="s">
        <v>1476</v>
      </c>
      <c r="AA54" s="102" t="s">
        <v>1478</v>
      </c>
      <c r="AB54" t="b">
        <f t="shared" si="1"/>
        <v>1</v>
      </c>
      <c r="AC54" t="b">
        <f t="shared" si="2"/>
        <v>1</v>
      </c>
      <c r="AD54" t="b">
        <f t="shared" si="3"/>
        <v>1</v>
      </c>
      <c r="AE54" t="b">
        <f t="shared" si="4"/>
        <v>1</v>
      </c>
      <c r="AF54" t="b">
        <f t="shared" si="5"/>
        <v>0</v>
      </c>
      <c r="AG54" t="b">
        <f t="shared" si="6"/>
        <v>1</v>
      </c>
      <c r="AH54" s="102"/>
      <c r="AI54" s="102" t="s">
        <v>1077</v>
      </c>
    </row>
    <row r="55" spans="1:35" hidden="1">
      <c r="A55">
        <v>60</v>
      </c>
      <c r="B55" s="235" t="s">
        <v>1</v>
      </c>
      <c r="C55" s="102" t="s">
        <v>1280</v>
      </c>
      <c r="D55" s="102"/>
      <c r="E55" s="102" t="s">
        <v>1077</v>
      </c>
      <c r="F55" s="102" t="s">
        <v>1479</v>
      </c>
      <c r="G55" s="102" t="s">
        <v>1215</v>
      </c>
      <c r="H55" s="102">
        <v>4</v>
      </c>
      <c r="I55" s="102" t="s">
        <v>1480</v>
      </c>
      <c r="J55" s="102" t="s">
        <v>1433</v>
      </c>
      <c r="K55" s="102" t="s">
        <v>115</v>
      </c>
      <c r="L55" s="102" t="s">
        <v>1434</v>
      </c>
      <c r="M55" s="102" t="s">
        <v>1469</v>
      </c>
      <c r="N55" s="102" t="s">
        <v>1280</v>
      </c>
      <c r="O55" s="102" t="s">
        <v>1478</v>
      </c>
      <c r="T55" t="str">
        <f>VLOOKUP(M55,'[1]md_ehms_parameter_930E-5'!$L:$T,9,0)</f>
        <v>4000</v>
      </c>
      <c r="U55" t="str">
        <f>VLOOKUP(O55,'[1]md_ehms_parameter_930E-5'!$L:$T,9,0)</f>
        <v>&lt;&lt;psType&gt;&gt;</v>
      </c>
      <c r="V55" s="102" t="s">
        <v>1433</v>
      </c>
      <c r="W55" s="102" t="s">
        <v>115</v>
      </c>
      <c r="X55" s="102" t="s">
        <v>1434</v>
      </c>
      <c r="Y55" s="102" t="s">
        <v>1469</v>
      </c>
      <c r="Z55" s="102" t="s">
        <v>1476</v>
      </c>
      <c r="AA55" s="102" t="s">
        <v>1478</v>
      </c>
      <c r="AB55" t="b">
        <f t="shared" si="1"/>
        <v>1</v>
      </c>
      <c r="AC55" t="b">
        <f t="shared" si="2"/>
        <v>1</v>
      </c>
      <c r="AD55" t="b">
        <f t="shared" si="3"/>
        <v>1</v>
      </c>
      <c r="AE55" t="b">
        <f t="shared" si="4"/>
        <v>1</v>
      </c>
      <c r="AF55" t="b">
        <f t="shared" si="5"/>
        <v>0</v>
      </c>
      <c r="AG55" t="b">
        <f t="shared" si="6"/>
        <v>1</v>
      </c>
      <c r="AH55" s="102"/>
      <c r="AI55" s="102" t="s">
        <v>1077</v>
      </c>
    </row>
    <row r="56" spans="1:35" hidden="1">
      <c r="A56">
        <v>60</v>
      </c>
      <c r="B56" s="235" t="s">
        <v>1</v>
      </c>
      <c r="C56" s="102" t="s">
        <v>1280</v>
      </c>
      <c r="D56" s="102"/>
      <c r="E56" s="102" t="s">
        <v>1077</v>
      </c>
      <c r="F56" s="102" t="s">
        <v>1479</v>
      </c>
      <c r="G56" s="102" t="s">
        <v>1215</v>
      </c>
      <c r="H56" s="102">
        <v>5</v>
      </c>
      <c r="I56" s="102" t="s">
        <v>1470</v>
      </c>
      <c r="J56" s="102" t="s">
        <v>1437</v>
      </c>
      <c r="K56" s="102" t="s">
        <v>121</v>
      </c>
      <c r="L56" s="102" t="s">
        <v>1471</v>
      </c>
      <c r="M56" s="102" t="s">
        <v>1472</v>
      </c>
      <c r="N56" s="102" t="s">
        <v>1280</v>
      </c>
      <c r="O56" s="102" t="s">
        <v>1478</v>
      </c>
      <c r="T56" t="str">
        <f>VLOOKUP(M56,'[1]md_ehms_parameter_930E-5'!$L:$T,9,0)</f>
        <v>4000</v>
      </c>
      <c r="U56" t="str">
        <f>VLOOKUP(O56,'[1]md_ehms_parameter_930E-5'!$L:$T,9,0)</f>
        <v>&lt;&lt;psType&gt;&gt;</v>
      </c>
      <c r="V56" s="102" t="s">
        <v>1437</v>
      </c>
      <c r="W56" s="102" t="s">
        <v>121</v>
      </c>
      <c r="X56" s="102" t="s">
        <v>1471</v>
      </c>
      <c r="Y56" s="102" t="s">
        <v>1472</v>
      </c>
      <c r="Z56" s="102" t="s">
        <v>1476</v>
      </c>
      <c r="AA56" s="102" t="s">
        <v>1478</v>
      </c>
      <c r="AB56" t="b">
        <f t="shared" si="1"/>
        <v>1</v>
      </c>
      <c r="AC56" t="b">
        <f t="shared" si="2"/>
        <v>1</v>
      </c>
      <c r="AD56" t="b">
        <f t="shared" si="3"/>
        <v>1</v>
      </c>
      <c r="AE56" t="b">
        <f t="shared" si="4"/>
        <v>1</v>
      </c>
      <c r="AF56" t="b">
        <f t="shared" si="5"/>
        <v>0</v>
      </c>
      <c r="AG56" t="b">
        <f t="shared" si="6"/>
        <v>1</v>
      </c>
      <c r="AH56" s="102"/>
      <c r="AI56" s="102" t="s">
        <v>1077</v>
      </c>
    </row>
    <row r="57" spans="1:35" hidden="1">
      <c r="A57">
        <v>60</v>
      </c>
      <c r="B57" s="235" t="s">
        <v>1</v>
      </c>
      <c r="C57" s="102" t="s">
        <v>1280</v>
      </c>
      <c r="D57" s="102"/>
      <c r="E57" s="102" t="s">
        <v>1077</v>
      </c>
      <c r="F57" s="102" t="s">
        <v>1479</v>
      </c>
      <c r="G57" s="102" t="s">
        <v>1215</v>
      </c>
      <c r="H57" s="102">
        <v>6</v>
      </c>
      <c r="I57" s="102" t="s">
        <v>1455</v>
      </c>
      <c r="J57" s="102" t="s">
        <v>1449</v>
      </c>
      <c r="K57" s="102" t="s">
        <v>1290</v>
      </c>
      <c r="L57" s="102" t="s">
        <v>1450</v>
      </c>
      <c r="M57" s="102" t="s">
        <v>1456</v>
      </c>
      <c r="N57" s="102" t="s">
        <v>1280</v>
      </c>
      <c r="O57" s="102" t="s">
        <v>1478</v>
      </c>
      <c r="T57" t="str">
        <f>VLOOKUP(M57,'[1]md_ehms_parameter_930E-5'!$L:$T,9,0)</f>
        <v>4000</v>
      </c>
      <c r="U57" t="str">
        <f>VLOOKUP(O57,'[1]md_ehms_parameter_930E-5'!$L:$T,9,0)</f>
        <v>&lt;&lt;psType&gt;&gt;</v>
      </c>
      <c r="V57" s="102" t="s">
        <v>1449</v>
      </c>
      <c r="W57" s="102" t="s">
        <v>1290</v>
      </c>
      <c r="X57" s="102" t="s">
        <v>1450</v>
      </c>
      <c r="Y57" s="102" t="s">
        <v>1456</v>
      </c>
      <c r="Z57" s="102" t="s">
        <v>1476</v>
      </c>
      <c r="AA57" s="102" t="s">
        <v>1478</v>
      </c>
      <c r="AB57" t="b">
        <f t="shared" si="1"/>
        <v>1</v>
      </c>
      <c r="AC57" t="b">
        <f t="shared" si="2"/>
        <v>1</v>
      </c>
      <c r="AD57" t="b">
        <f t="shared" si="3"/>
        <v>1</v>
      </c>
      <c r="AE57" t="b">
        <f t="shared" si="4"/>
        <v>1</v>
      </c>
      <c r="AF57" t="b">
        <f t="shared" si="5"/>
        <v>0</v>
      </c>
      <c r="AG57" t="b">
        <f t="shared" si="6"/>
        <v>1</v>
      </c>
      <c r="AH57" s="102"/>
      <c r="AI57" s="102" t="s">
        <v>1077</v>
      </c>
    </row>
    <row r="58" spans="1:35" hidden="1">
      <c r="A58">
        <v>60</v>
      </c>
      <c r="B58" s="235" t="s">
        <v>1</v>
      </c>
      <c r="C58" s="102" t="s">
        <v>1280</v>
      </c>
      <c r="D58" s="102"/>
      <c r="E58" s="102" t="s">
        <v>1077</v>
      </c>
      <c r="F58" s="102" t="s">
        <v>1479</v>
      </c>
      <c r="G58" s="102" t="s">
        <v>1215</v>
      </c>
      <c r="H58" s="102">
        <v>7</v>
      </c>
      <c r="I58" s="102" t="s">
        <v>1457</v>
      </c>
      <c r="J58" s="102" t="s">
        <v>1449</v>
      </c>
      <c r="K58" s="102" t="s">
        <v>1284</v>
      </c>
      <c r="L58" s="102" t="s">
        <v>1450</v>
      </c>
      <c r="M58" s="102" t="s">
        <v>1451</v>
      </c>
      <c r="N58" s="102" t="s">
        <v>1280</v>
      </c>
      <c r="O58" s="102" t="s">
        <v>1478</v>
      </c>
      <c r="T58" t="str">
        <f>VLOOKUP(M58,'[1]md_ehms_parameter_930E-5'!$L:$T,9,0)</f>
        <v>4000</v>
      </c>
      <c r="U58" t="str">
        <f>VLOOKUP(O58,'[1]md_ehms_parameter_930E-5'!$L:$T,9,0)</f>
        <v>&lt;&lt;psType&gt;&gt;</v>
      </c>
      <c r="V58" s="102" t="s">
        <v>1449</v>
      </c>
      <c r="W58" s="102" t="s">
        <v>1284</v>
      </c>
      <c r="X58" s="102" t="s">
        <v>1450</v>
      </c>
      <c r="Y58" s="102" t="s">
        <v>1451</v>
      </c>
      <c r="Z58" s="102" t="s">
        <v>1476</v>
      </c>
      <c r="AA58" s="102" t="s">
        <v>1478</v>
      </c>
      <c r="AB58" t="b">
        <f t="shared" si="1"/>
        <v>1</v>
      </c>
      <c r="AC58" t="b">
        <f t="shared" si="2"/>
        <v>1</v>
      </c>
      <c r="AD58" t="b">
        <f t="shared" si="3"/>
        <v>1</v>
      </c>
      <c r="AE58" t="b">
        <f t="shared" si="4"/>
        <v>1</v>
      </c>
      <c r="AF58" t="b">
        <f t="shared" si="5"/>
        <v>0</v>
      </c>
      <c r="AG58" t="b">
        <f t="shared" si="6"/>
        <v>1</v>
      </c>
      <c r="AH58" s="102"/>
      <c r="AI58" s="102" t="s">
        <v>1077</v>
      </c>
    </row>
    <row r="59" spans="1:35" hidden="1">
      <c r="A59">
        <v>60</v>
      </c>
      <c r="B59" s="235" t="s">
        <v>1</v>
      </c>
      <c r="C59" s="102" t="s">
        <v>1280</v>
      </c>
      <c r="D59" s="102"/>
      <c r="E59" s="102" t="s">
        <v>1077</v>
      </c>
      <c r="F59" s="102" t="s">
        <v>1479</v>
      </c>
      <c r="G59" s="102" t="s">
        <v>1215</v>
      </c>
      <c r="H59" s="102">
        <v>8</v>
      </c>
      <c r="I59" s="102" t="s">
        <v>239</v>
      </c>
      <c r="J59" s="102" t="s">
        <v>1454</v>
      </c>
      <c r="K59" s="102" t="s">
        <v>239</v>
      </c>
      <c r="L59" s="102" t="s">
        <v>1483</v>
      </c>
      <c r="M59" s="102" t="s">
        <v>1484</v>
      </c>
      <c r="N59" s="102" t="s">
        <v>1280</v>
      </c>
      <c r="O59" s="102" t="s">
        <v>1478</v>
      </c>
      <c r="T59" t="str">
        <f>VLOOKUP(M59,'[1]md_ehms_parameter_930E-5'!$L:$T,9,0)</f>
        <v>4000</v>
      </c>
      <c r="U59" t="str">
        <f>VLOOKUP(O59,'[1]md_ehms_parameter_930E-5'!$L:$T,9,0)</f>
        <v>&lt;&lt;psType&gt;&gt;</v>
      </c>
      <c r="V59" s="102" t="s">
        <v>1454</v>
      </c>
      <c r="W59" s="102" t="s">
        <v>239</v>
      </c>
      <c r="X59" s="102" t="s">
        <v>1483</v>
      </c>
      <c r="Y59" s="102" t="s">
        <v>1484</v>
      </c>
      <c r="Z59" s="102" t="s">
        <v>1476</v>
      </c>
      <c r="AA59" s="102" t="s">
        <v>1478</v>
      </c>
      <c r="AB59" t="b">
        <f t="shared" si="1"/>
        <v>1</v>
      </c>
      <c r="AC59" t="b">
        <f t="shared" si="2"/>
        <v>1</v>
      </c>
      <c r="AD59" t="b">
        <f t="shared" si="3"/>
        <v>1</v>
      </c>
      <c r="AE59" t="b">
        <f t="shared" si="4"/>
        <v>1</v>
      </c>
      <c r="AF59" t="b">
        <f t="shared" si="5"/>
        <v>0</v>
      </c>
      <c r="AG59" t="b">
        <f t="shared" si="6"/>
        <v>1</v>
      </c>
      <c r="AH59" s="102"/>
      <c r="AI59" s="102" t="s">
        <v>1077</v>
      </c>
    </row>
    <row r="60" spans="1:35" hidden="1">
      <c r="A60">
        <v>60</v>
      </c>
      <c r="B60" s="235" t="s">
        <v>1</v>
      </c>
      <c r="C60" s="102" t="s">
        <v>1280</v>
      </c>
      <c r="D60" s="102"/>
      <c r="E60" s="102" t="s">
        <v>1077</v>
      </c>
      <c r="F60" s="102" t="s">
        <v>1479</v>
      </c>
      <c r="G60" s="102" t="s">
        <v>1215</v>
      </c>
      <c r="H60" s="102">
        <v>9</v>
      </c>
      <c r="I60" s="102" t="s">
        <v>1485</v>
      </c>
      <c r="J60" s="102" t="s">
        <v>1454</v>
      </c>
      <c r="K60" s="102" t="s">
        <v>1485</v>
      </c>
      <c r="L60" s="102" t="s">
        <v>1450</v>
      </c>
      <c r="M60" s="102" t="s">
        <v>1486</v>
      </c>
      <c r="N60" s="102" t="s">
        <v>1280</v>
      </c>
      <c r="O60" s="102" t="s">
        <v>1478</v>
      </c>
      <c r="T60" t="str">
        <f>VLOOKUP(M60,'[1]md_ehms_parameter_930E-5'!$L:$T,9,0)</f>
        <v>4000</v>
      </c>
      <c r="U60" t="str">
        <f>VLOOKUP(O60,'[1]md_ehms_parameter_930E-5'!$L:$T,9,0)</f>
        <v>&lt;&lt;psType&gt;&gt;</v>
      </c>
      <c r="V60" s="102" t="s">
        <v>1454</v>
      </c>
      <c r="W60" s="102" t="s">
        <v>1485</v>
      </c>
      <c r="X60" s="102" t="s">
        <v>1450</v>
      </c>
      <c r="Y60" s="102" t="s">
        <v>1486</v>
      </c>
      <c r="Z60" s="102" t="s">
        <v>1476</v>
      </c>
      <c r="AA60" s="102" t="s">
        <v>1478</v>
      </c>
      <c r="AB60" t="b">
        <f t="shared" si="1"/>
        <v>1</v>
      </c>
      <c r="AC60" t="b">
        <f t="shared" si="2"/>
        <v>1</v>
      </c>
      <c r="AD60" t="b">
        <f t="shared" si="3"/>
        <v>1</v>
      </c>
      <c r="AE60" t="b">
        <f t="shared" si="4"/>
        <v>1</v>
      </c>
      <c r="AF60" t="b">
        <f t="shared" si="5"/>
        <v>0</v>
      </c>
      <c r="AG60" t="b">
        <f t="shared" si="6"/>
        <v>1</v>
      </c>
      <c r="AH60" s="102"/>
      <c r="AI60" s="102" t="s">
        <v>1077</v>
      </c>
    </row>
    <row r="61" spans="1:35" hidden="1">
      <c r="A61">
        <v>60</v>
      </c>
      <c r="B61" s="235" t="s">
        <v>1</v>
      </c>
      <c r="C61" s="102" t="s">
        <v>1452</v>
      </c>
      <c r="D61" s="102"/>
      <c r="E61" s="102" t="s">
        <v>1077</v>
      </c>
      <c r="F61" s="102" t="s">
        <v>1284</v>
      </c>
      <c r="G61" s="102" t="s">
        <v>1211</v>
      </c>
      <c r="H61" s="102">
        <v>1</v>
      </c>
      <c r="I61" s="242" t="s">
        <v>1453</v>
      </c>
      <c r="J61" s="102" t="s">
        <v>1454</v>
      </c>
      <c r="K61" s="102"/>
      <c r="L61" s="102"/>
      <c r="M61" s="102"/>
      <c r="N61" s="102" t="s">
        <v>1284</v>
      </c>
      <c r="O61" s="102" t="s">
        <v>1451</v>
      </c>
      <c r="T61" t="e">
        <f>VLOOKUP(M61,'[1]md_ehms_parameter_930E-5'!$L:$T,9,0)</f>
        <v>#N/A</v>
      </c>
      <c r="U61" t="str">
        <f>VLOOKUP(O61,'[1]md_ehms_parameter_930E-5'!$L:$T,9,0)</f>
        <v>4000</v>
      </c>
      <c r="V61" s="102" t="s">
        <v>1454</v>
      </c>
      <c r="W61" s="102"/>
      <c r="X61" s="102"/>
      <c r="Y61" s="102"/>
      <c r="Z61" s="102" t="s">
        <v>1284</v>
      </c>
      <c r="AA61" s="102" t="s">
        <v>1451</v>
      </c>
      <c r="AB61" t="b">
        <f t="shared" si="1"/>
        <v>1</v>
      </c>
      <c r="AC61" t="b">
        <f t="shared" si="2"/>
        <v>1</v>
      </c>
      <c r="AD61" t="b">
        <f t="shared" si="3"/>
        <v>1</v>
      </c>
      <c r="AE61" t="b">
        <f t="shared" si="4"/>
        <v>1</v>
      </c>
      <c r="AF61" t="b">
        <f t="shared" si="5"/>
        <v>1</v>
      </c>
      <c r="AG61" t="b">
        <f t="shared" si="6"/>
        <v>1</v>
      </c>
      <c r="AH61" s="102"/>
      <c r="AI61" s="102" t="s">
        <v>1077</v>
      </c>
    </row>
    <row r="62" spans="1:35" hidden="1">
      <c r="A62">
        <v>60</v>
      </c>
      <c r="B62" s="235" t="s">
        <v>1</v>
      </c>
      <c r="C62" s="102" t="s">
        <v>1452</v>
      </c>
      <c r="D62" s="102"/>
      <c r="E62" s="102" t="s">
        <v>1077</v>
      </c>
      <c r="F62" s="102" t="s">
        <v>1284</v>
      </c>
      <c r="G62" s="102" t="s">
        <v>1211</v>
      </c>
      <c r="H62" s="102">
        <v>2</v>
      </c>
      <c r="I62" s="102" t="s">
        <v>1455</v>
      </c>
      <c r="J62" s="102" t="s">
        <v>1449</v>
      </c>
      <c r="K62" s="102" t="s">
        <v>1290</v>
      </c>
      <c r="L62" s="102" t="s">
        <v>1450</v>
      </c>
      <c r="M62" s="102" t="s">
        <v>1456</v>
      </c>
      <c r="N62" s="102" t="s">
        <v>1284</v>
      </c>
      <c r="O62" s="102" t="s">
        <v>1451</v>
      </c>
      <c r="T62" t="str">
        <f>VLOOKUP(M62,'[1]md_ehms_parameter_930E-5'!$L:$T,9,0)</f>
        <v>4000</v>
      </c>
      <c r="U62" t="str">
        <f>VLOOKUP(O62,'[1]md_ehms_parameter_930E-5'!$L:$T,9,0)</f>
        <v>4000</v>
      </c>
      <c r="V62" s="102" t="s">
        <v>1449</v>
      </c>
      <c r="W62" s="102" t="s">
        <v>1290</v>
      </c>
      <c r="X62" s="102" t="s">
        <v>1450</v>
      </c>
      <c r="Y62" s="102" t="s">
        <v>1456</v>
      </c>
      <c r="Z62" s="102" t="s">
        <v>1284</v>
      </c>
      <c r="AA62" s="102" t="s">
        <v>1451</v>
      </c>
      <c r="AB62" t="b">
        <f t="shared" si="1"/>
        <v>1</v>
      </c>
      <c r="AC62" t="b">
        <f t="shared" si="2"/>
        <v>1</v>
      </c>
      <c r="AD62" t="b">
        <f t="shared" si="3"/>
        <v>1</v>
      </c>
      <c r="AE62" t="b">
        <f t="shared" si="4"/>
        <v>1</v>
      </c>
      <c r="AF62" t="b">
        <f t="shared" si="5"/>
        <v>1</v>
      </c>
      <c r="AG62" t="b">
        <f t="shared" si="6"/>
        <v>1</v>
      </c>
      <c r="AH62" s="102"/>
      <c r="AI62" s="102" t="s">
        <v>1077</v>
      </c>
    </row>
    <row r="63" spans="1:35" hidden="1">
      <c r="A63">
        <v>60</v>
      </c>
      <c r="B63" s="235" t="s">
        <v>1</v>
      </c>
      <c r="C63" s="102" t="s">
        <v>1452</v>
      </c>
      <c r="D63" s="102"/>
      <c r="E63" s="102" t="s">
        <v>1077</v>
      </c>
      <c r="F63" s="102" t="s">
        <v>1284</v>
      </c>
      <c r="G63" s="102" t="s">
        <v>1211</v>
      </c>
      <c r="H63" s="102">
        <v>3</v>
      </c>
      <c r="I63" s="102" t="s">
        <v>1457</v>
      </c>
      <c r="J63" s="102" t="s">
        <v>1449</v>
      </c>
      <c r="K63" s="102" t="s">
        <v>1284</v>
      </c>
      <c r="L63" s="102" t="s">
        <v>1450</v>
      </c>
      <c r="M63" s="102" t="s">
        <v>1451</v>
      </c>
      <c r="N63" s="102" t="s">
        <v>1284</v>
      </c>
      <c r="O63" s="102" t="s">
        <v>1451</v>
      </c>
      <c r="T63" t="str">
        <f>VLOOKUP(M63,'[1]md_ehms_parameter_930E-5'!$L:$T,9,0)</f>
        <v>4000</v>
      </c>
      <c r="U63" t="str">
        <f>VLOOKUP(O63,'[1]md_ehms_parameter_930E-5'!$L:$T,9,0)</f>
        <v>4000</v>
      </c>
      <c r="V63" s="102" t="s">
        <v>1449</v>
      </c>
      <c r="W63" s="102" t="s">
        <v>1284</v>
      </c>
      <c r="X63" s="102" t="s">
        <v>1450</v>
      </c>
      <c r="Y63" s="102" t="s">
        <v>1451</v>
      </c>
      <c r="Z63" s="102" t="s">
        <v>1284</v>
      </c>
      <c r="AA63" s="102" t="s">
        <v>1451</v>
      </c>
      <c r="AB63" t="b">
        <f t="shared" si="1"/>
        <v>1</v>
      </c>
      <c r="AC63" t="b">
        <f t="shared" si="2"/>
        <v>1</v>
      </c>
      <c r="AD63" t="b">
        <f t="shared" si="3"/>
        <v>1</v>
      </c>
      <c r="AE63" t="b">
        <f t="shared" si="4"/>
        <v>1</v>
      </c>
      <c r="AF63" t="b">
        <f t="shared" si="5"/>
        <v>1</v>
      </c>
      <c r="AG63" t="b">
        <f t="shared" si="6"/>
        <v>1</v>
      </c>
      <c r="AH63" s="102"/>
      <c r="AI63" s="102" t="s">
        <v>1077</v>
      </c>
    </row>
    <row r="64" spans="1:35" hidden="1">
      <c r="A64">
        <v>60</v>
      </c>
      <c r="B64" s="235" t="s">
        <v>1</v>
      </c>
      <c r="C64" s="102" t="s">
        <v>1452</v>
      </c>
      <c r="D64" s="102"/>
      <c r="E64" s="102" t="s">
        <v>1077</v>
      </c>
      <c r="F64" s="102" t="s">
        <v>1284</v>
      </c>
      <c r="G64" s="102" t="s">
        <v>1211</v>
      </c>
      <c r="H64" s="102">
        <v>4</v>
      </c>
      <c r="I64" s="102" t="s">
        <v>1458</v>
      </c>
      <c r="J64" s="102" t="s">
        <v>1437</v>
      </c>
      <c r="K64" s="102" t="s">
        <v>134</v>
      </c>
      <c r="L64" s="102" t="s">
        <v>1439</v>
      </c>
      <c r="M64" s="102" t="s">
        <v>1459</v>
      </c>
      <c r="N64" s="102" t="s">
        <v>1284</v>
      </c>
      <c r="O64" s="102" t="s">
        <v>1451</v>
      </c>
      <c r="T64" t="str">
        <f>VLOOKUP(M64,'[1]md_ehms_parameter_930E-5'!$L:$T,9,0)</f>
        <v>250</v>
      </c>
      <c r="U64" t="str">
        <f>VLOOKUP(O64,'[1]md_ehms_parameter_930E-5'!$L:$T,9,0)</f>
        <v>4000</v>
      </c>
      <c r="V64" s="102" t="s">
        <v>1437</v>
      </c>
      <c r="W64" s="102" t="s">
        <v>134</v>
      </c>
      <c r="X64" s="102" t="s">
        <v>1439</v>
      </c>
      <c r="Y64" s="102" t="s">
        <v>1459</v>
      </c>
      <c r="Z64" s="102" t="s">
        <v>1284</v>
      </c>
      <c r="AA64" s="102" t="s">
        <v>1451</v>
      </c>
      <c r="AB64" t="b">
        <f t="shared" si="1"/>
        <v>1</v>
      </c>
      <c r="AC64" t="b">
        <f t="shared" si="2"/>
        <v>1</v>
      </c>
      <c r="AD64" t="b">
        <f t="shared" si="3"/>
        <v>1</v>
      </c>
      <c r="AE64" t="b">
        <f t="shared" si="4"/>
        <v>1</v>
      </c>
      <c r="AF64" t="b">
        <f t="shared" si="5"/>
        <v>1</v>
      </c>
      <c r="AG64" t="b">
        <f t="shared" si="6"/>
        <v>1</v>
      </c>
      <c r="AH64" s="102"/>
      <c r="AI64" s="102" t="s">
        <v>1077</v>
      </c>
    </row>
    <row r="65" spans="1:35" hidden="1">
      <c r="A65">
        <v>60</v>
      </c>
      <c r="B65" s="235" t="s">
        <v>1</v>
      </c>
      <c r="C65" s="102" t="s">
        <v>1452</v>
      </c>
      <c r="D65" s="102"/>
      <c r="E65" s="102" t="s">
        <v>1077</v>
      </c>
      <c r="F65" s="102" t="s">
        <v>1284</v>
      </c>
      <c r="G65" s="102" t="s">
        <v>1211</v>
      </c>
      <c r="H65" s="102">
        <v>5</v>
      </c>
      <c r="I65" s="102" t="s">
        <v>1460</v>
      </c>
      <c r="J65" s="102" t="s">
        <v>1437</v>
      </c>
      <c r="K65" s="102" t="s">
        <v>140</v>
      </c>
      <c r="L65" s="102" t="s">
        <v>1439</v>
      </c>
      <c r="M65" s="102" t="s">
        <v>1440</v>
      </c>
      <c r="N65" s="102" t="s">
        <v>1284</v>
      </c>
      <c r="O65" s="102" t="s">
        <v>1451</v>
      </c>
      <c r="T65" t="str">
        <f>VLOOKUP(M65,'[1]md_ehms_parameter_930E-5'!$L:$T,9,0)</f>
        <v>4000</v>
      </c>
      <c r="U65" t="str">
        <f>VLOOKUP(O65,'[1]md_ehms_parameter_930E-5'!$L:$T,9,0)</f>
        <v>4000</v>
      </c>
      <c r="V65" s="102" t="s">
        <v>1437</v>
      </c>
      <c r="W65" s="102" t="s">
        <v>140</v>
      </c>
      <c r="X65" s="102" t="s">
        <v>1439</v>
      </c>
      <c r="Y65" s="102" t="s">
        <v>1440</v>
      </c>
      <c r="Z65" s="102" t="s">
        <v>1284</v>
      </c>
      <c r="AA65" s="102" t="s">
        <v>1451</v>
      </c>
      <c r="AB65" t="b">
        <f t="shared" si="1"/>
        <v>1</v>
      </c>
      <c r="AC65" t="b">
        <f t="shared" si="2"/>
        <v>1</v>
      </c>
      <c r="AD65" t="b">
        <f t="shared" si="3"/>
        <v>1</v>
      </c>
      <c r="AE65" t="b">
        <f t="shared" si="4"/>
        <v>1</v>
      </c>
      <c r="AF65" t="b">
        <f t="shared" si="5"/>
        <v>1</v>
      </c>
      <c r="AG65" t="b">
        <f t="shared" si="6"/>
        <v>1</v>
      </c>
      <c r="AH65" s="102"/>
      <c r="AI65" s="102" t="s">
        <v>1077</v>
      </c>
    </row>
    <row r="66" spans="1:35" hidden="1">
      <c r="A66">
        <v>60</v>
      </c>
      <c r="B66" s="235" t="s">
        <v>1</v>
      </c>
      <c r="C66" s="102" t="s">
        <v>1452</v>
      </c>
      <c r="D66" s="102"/>
      <c r="E66" s="102" t="s">
        <v>1077</v>
      </c>
      <c r="F66" s="102" t="s">
        <v>1284</v>
      </c>
      <c r="G66" s="102" t="s">
        <v>1211</v>
      </c>
      <c r="H66" s="102">
        <v>6</v>
      </c>
      <c r="I66" s="242" t="s">
        <v>1461</v>
      </c>
      <c r="J66" s="102" t="s">
        <v>1454</v>
      </c>
      <c r="K66" s="102"/>
      <c r="L66" s="102"/>
      <c r="M66" s="102"/>
      <c r="N66" s="102" t="s">
        <v>1284</v>
      </c>
      <c r="O66" s="102" t="s">
        <v>1451</v>
      </c>
      <c r="T66" t="e">
        <f>VLOOKUP(M66,'[1]md_ehms_parameter_930E-5'!$L:$T,9,0)</f>
        <v>#N/A</v>
      </c>
      <c r="U66" t="str">
        <f>VLOOKUP(O66,'[1]md_ehms_parameter_930E-5'!$L:$T,9,0)</f>
        <v>4000</v>
      </c>
      <c r="V66" s="102" t="s">
        <v>1454</v>
      </c>
      <c r="W66" s="102"/>
      <c r="X66" s="102"/>
      <c r="Y66" s="102"/>
      <c r="Z66" s="102" t="s">
        <v>1284</v>
      </c>
      <c r="AA66" s="102" t="s">
        <v>1451</v>
      </c>
      <c r="AB66" t="b">
        <f t="shared" si="1"/>
        <v>1</v>
      </c>
      <c r="AC66" t="b">
        <f t="shared" si="2"/>
        <v>1</v>
      </c>
      <c r="AD66" t="b">
        <f t="shared" si="3"/>
        <v>1</v>
      </c>
      <c r="AE66" t="b">
        <f t="shared" si="4"/>
        <v>1</v>
      </c>
      <c r="AF66" t="b">
        <f t="shared" si="5"/>
        <v>1</v>
      </c>
      <c r="AG66" t="b">
        <f t="shared" si="6"/>
        <v>1</v>
      </c>
      <c r="AH66" s="102"/>
      <c r="AI66" s="102" t="s">
        <v>1077</v>
      </c>
    </row>
    <row r="67" spans="1:35" hidden="1">
      <c r="A67">
        <v>60</v>
      </c>
      <c r="B67" s="235" t="s">
        <v>1</v>
      </c>
      <c r="C67" s="102" t="s">
        <v>1452</v>
      </c>
      <c r="D67" s="102"/>
      <c r="E67" s="102" t="s">
        <v>1077</v>
      </c>
      <c r="F67" s="102" t="s">
        <v>1284</v>
      </c>
      <c r="G67" s="102" t="s">
        <v>1215</v>
      </c>
      <c r="H67" s="102">
        <v>1</v>
      </c>
      <c r="I67" s="242" t="s">
        <v>1453</v>
      </c>
      <c r="J67" s="102" t="s">
        <v>1454</v>
      </c>
      <c r="K67" s="102"/>
      <c r="L67" s="102"/>
      <c r="M67" s="102"/>
      <c r="N67" s="102" t="s">
        <v>1284</v>
      </c>
      <c r="O67" s="102" t="s">
        <v>1451</v>
      </c>
      <c r="T67" t="e">
        <f>VLOOKUP(M67,'[1]md_ehms_parameter_930E-5'!$L:$T,9,0)</f>
        <v>#N/A</v>
      </c>
      <c r="U67" t="str">
        <f>VLOOKUP(O67,'[1]md_ehms_parameter_930E-5'!$L:$T,9,0)</f>
        <v>4000</v>
      </c>
      <c r="V67" s="102" t="s">
        <v>1454</v>
      </c>
      <c r="W67" s="102"/>
      <c r="X67" s="102"/>
      <c r="Y67" s="102"/>
      <c r="Z67" s="102" t="s">
        <v>1284</v>
      </c>
      <c r="AA67" s="102" t="s">
        <v>1451</v>
      </c>
      <c r="AB67" t="b">
        <f t="shared" ref="AB67:AB130" si="7">J67=V67</f>
        <v>1</v>
      </c>
      <c r="AC67" t="b">
        <f t="shared" ref="AC67:AC130" si="8">K67=W67</f>
        <v>1</v>
      </c>
      <c r="AD67" t="b">
        <f t="shared" ref="AD67:AD130" si="9">L67=X67</f>
        <v>1</v>
      </c>
      <c r="AE67" t="b">
        <f t="shared" ref="AE67:AE130" si="10">M67=Y67</f>
        <v>1</v>
      </c>
      <c r="AF67" t="b">
        <f t="shared" ref="AF67:AF130" si="11">N67=Z67</f>
        <v>1</v>
      </c>
      <c r="AG67" t="b">
        <f t="shared" ref="AG67:AG130" si="12">O67=AA67</f>
        <v>1</v>
      </c>
      <c r="AH67" s="102"/>
      <c r="AI67" s="102" t="s">
        <v>1077</v>
      </c>
    </row>
    <row r="68" spans="1:35" hidden="1">
      <c r="A68">
        <v>60</v>
      </c>
      <c r="B68" s="235" t="s">
        <v>1</v>
      </c>
      <c r="C68" s="102" t="s">
        <v>1452</v>
      </c>
      <c r="D68" s="102"/>
      <c r="E68" s="102" t="s">
        <v>1077</v>
      </c>
      <c r="F68" s="102" t="s">
        <v>1284</v>
      </c>
      <c r="G68" s="102" t="s">
        <v>1215</v>
      </c>
      <c r="H68" s="102">
        <v>2</v>
      </c>
      <c r="I68" s="242" t="s">
        <v>1462</v>
      </c>
      <c r="J68" s="102" t="s">
        <v>1454</v>
      </c>
      <c r="K68" s="102"/>
      <c r="L68" s="102"/>
      <c r="M68" s="102"/>
      <c r="N68" s="102" t="s">
        <v>1284</v>
      </c>
      <c r="O68" s="102" t="s">
        <v>1451</v>
      </c>
      <c r="T68" t="e">
        <f>VLOOKUP(M68,'[1]md_ehms_parameter_930E-5'!$L:$T,9,0)</f>
        <v>#N/A</v>
      </c>
      <c r="U68" t="str">
        <f>VLOOKUP(O68,'[1]md_ehms_parameter_930E-5'!$L:$T,9,0)</f>
        <v>4000</v>
      </c>
      <c r="V68" s="102" t="s">
        <v>1454</v>
      </c>
      <c r="W68" s="102"/>
      <c r="X68" s="102"/>
      <c r="Y68" s="102"/>
      <c r="Z68" s="102" t="s">
        <v>1284</v>
      </c>
      <c r="AA68" s="102" t="s">
        <v>1451</v>
      </c>
      <c r="AB68" t="b">
        <f t="shared" si="7"/>
        <v>1</v>
      </c>
      <c r="AC68" t="b">
        <f t="shared" si="8"/>
        <v>1</v>
      </c>
      <c r="AD68" t="b">
        <f t="shared" si="9"/>
        <v>1</v>
      </c>
      <c r="AE68" t="b">
        <f t="shared" si="10"/>
        <v>1</v>
      </c>
      <c r="AF68" t="b">
        <f t="shared" si="11"/>
        <v>1</v>
      </c>
      <c r="AG68" t="b">
        <f t="shared" si="12"/>
        <v>1</v>
      </c>
      <c r="AH68" s="102"/>
      <c r="AI68" s="102" t="s">
        <v>1077</v>
      </c>
    </row>
    <row r="69" spans="1:35" hidden="1">
      <c r="A69">
        <v>60</v>
      </c>
      <c r="B69" s="235" t="s">
        <v>1</v>
      </c>
      <c r="C69" s="102" t="s">
        <v>1452</v>
      </c>
      <c r="D69" s="102"/>
      <c r="E69" s="102" t="s">
        <v>1077</v>
      </c>
      <c r="F69" s="102" t="s">
        <v>1290</v>
      </c>
      <c r="G69" s="102" t="s">
        <v>1211</v>
      </c>
      <c r="H69" s="102">
        <v>1</v>
      </c>
      <c r="I69" s="242" t="s">
        <v>1453</v>
      </c>
      <c r="J69" s="102" t="s">
        <v>1454</v>
      </c>
      <c r="K69" s="102"/>
      <c r="L69" s="102"/>
      <c r="M69" s="102"/>
      <c r="N69" s="102" t="s">
        <v>1290</v>
      </c>
      <c r="O69" s="102" t="s">
        <v>1456</v>
      </c>
      <c r="T69" t="e">
        <f>VLOOKUP(M69,'[1]md_ehms_parameter_930E-5'!$L:$T,9,0)</f>
        <v>#N/A</v>
      </c>
      <c r="U69" t="str">
        <f>VLOOKUP(O69,'[1]md_ehms_parameter_930E-5'!$L:$T,9,0)</f>
        <v>4000</v>
      </c>
      <c r="V69" s="102" t="s">
        <v>1454</v>
      </c>
      <c r="W69" s="102"/>
      <c r="X69" s="102"/>
      <c r="Y69" s="102"/>
      <c r="Z69" s="102" t="s">
        <v>1290</v>
      </c>
      <c r="AA69" s="102" t="s">
        <v>1456</v>
      </c>
      <c r="AB69" t="b">
        <f t="shared" si="7"/>
        <v>1</v>
      </c>
      <c r="AC69" t="b">
        <f t="shared" si="8"/>
        <v>1</v>
      </c>
      <c r="AD69" t="b">
        <f t="shared" si="9"/>
        <v>1</v>
      </c>
      <c r="AE69" t="b">
        <f t="shared" si="10"/>
        <v>1</v>
      </c>
      <c r="AF69" t="b">
        <f t="shared" si="11"/>
        <v>1</v>
      </c>
      <c r="AG69" t="b">
        <f t="shared" si="12"/>
        <v>1</v>
      </c>
      <c r="AH69" s="102"/>
      <c r="AI69" s="102" t="s">
        <v>1077</v>
      </c>
    </row>
    <row r="70" spans="1:35" hidden="1">
      <c r="A70">
        <v>60</v>
      </c>
      <c r="B70" s="235" t="s">
        <v>1</v>
      </c>
      <c r="C70" s="102" t="s">
        <v>1452</v>
      </c>
      <c r="D70" s="102"/>
      <c r="E70" s="102" t="s">
        <v>1077</v>
      </c>
      <c r="F70" s="102" t="s">
        <v>1290</v>
      </c>
      <c r="G70" s="102" t="s">
        <v>1211</v>
      </c>
      <c r="H70" s="102">
        <v>2</v>
      </c>
      <c r="I70" s="102" t="s">
        <v>1455</v>
      </c>
      <c r="J70" s="102" t="s">
        <v>1449</v>
      </c>
      <c r="K70" s="102" t="s">
        <v>1290</v>
      </c>
      <c r="L70" s="102" t="s">
        <v>1450</v>
      </c>
      <c r="M70" s="102" t="s">
        <v>1456</v>
      </c>
      <c r="N70" s="102" t="s">
        <v>1290</v>
      </c>
      <c r="O70" s="102" t="s">
        <v>1456</v>
      </c>
      <c r="T70" t="str">
        <f>VLOOKUP(M70,'[1]md_ehms_parameter_930E-5'!$L:$T,9,0)</f>
        <v>4000</v>
      </c>
      <c r="U70" t="str">
        <f>VLOOKUP(O70,'[1]md_ehms_parameter_930E-5'!$L:$T,9,0)</f>
        <v>4000</v>
      </c>
      <c r="V70" s="102" t="s">
        <v>1449</v>
      </c>
      <c r="W70" s="102" t="s">
        <v>1290</v>
      </c>
      <c r="X70" s="102" t="s">
        <v>1450</v>
      </c>
      <c r="Y70" s="102" t="s">
        <v>1456</v>
      </c>
      <c r="Z70" s="102" t="s">
        <v>1290</v>
      </c>
      <c r="AA70" s="102" t="s">
        <v>1456</v>
      </c>
      <c r="AB70" t="b">
        <f t="shared" si="7"/>
        <v>1</v>
      </c>
      <c r="AC70" t="b">
        <f t="shared" si="8"/>
        <v>1</v>
      </c>
      <c r="AD70" t="b">
        <f t="shared" si="9"/>
        <v>1</v>
      </c>
      <c r="AE70" t="b">
        <f t="shared" si="10"/>
        <v>1</v>
      </c>
      <c r="AF70" t="b">
        <f t="shared" si="11"/>
        <v>1</v>
      </c>
      <c r="AG70" t="b">
        <f t="shared" si="12"/>
        <v>1</v>
      </c>
      <c r="AH70" s="102"/>
      <c r="AI70" s="102" t="s">
        <v>1077</v>
      </c>
    </row>
    <row r="71" spans="1:35" hidden="1">
      <c r="A71">
        <v>60</v>
      </c>
      <c r="B71" s="235" t="s">
        <v>1</v>
      </c>
      <c r="C71" s="102" t="s">
        <v>1452</v>
      </c>
      <c r="D71" s="102"/>
      <c r="E71" s="102" t="s">
        <v>1077</v>
      </c>
      <c r="F71" s="102" t="s">
        <v>1290</v>
      </c>
      <c r="G71" s="102" t="s">
        <v>1211</v>
      </c>
      <c r="H71" s="102">
        <v>3</v>
      </c>
      <c r="I71" s="102" t="s">
        <v>1457</v>
      </c>
      <c r="J71" s="102" t="s">
        <v>1449</v>
      </c>
      <c r="K71" s="102" t="s">
        <v>1284</v>
      </c>
      <c r="L71" s="102" t="s">
        <v>1450</v>
      </c>
      <c r="M71" s="102" t="s">
        <v>1451</v>
      </c>
      <c r="N71" s="102" t="s">
        <v>1290</v>
      </c>
      <c r="O71" s="102" t="s">
        <v>1456</v>
      </c>
      <c r="T71" t="str">
        <f>VLOOKUP(M71,'[1]md_ehms_parameter_930E-5'!$L:$T,9,0)</f>
        <v>4000</v>
      </c>
      <c r="U71" t="str">
        <f>VLOOKUP(O71,'[1]md_ehms_parameter_930E-5'!$L:$T,9,0)</f>
        <v>4000</v>
      </c>
      <c r="V71" s="102" t="s">
        <v>1449</v>
      </c>
      <c r="W71" s="102" t="s">
        <v>1284</v>
      </c>
      <c r="X71" s="102" t="s">
        <v>1450</v>
      </c>
      <c r="Y71" s="102" t="s">
        <v>1451</v>
      </c>
      <c r="Z71" s="102" t="s">
        <v>1290</v>
      </c>
      <c r="AA71" s="102" t="s">
        <v>1456</v>
      </c>
      <c r="AB71" t="b">
        <f t="shared" si="7"/>
        <v>1</v>
      </c>
      <c r="AC71" t="b">
        <f t="shared" si="8"/>
        <v>1</v>
      </c>
      <c r="AD71" t="b">
        <f t="shared" si="9"/>
        <v>1</v>
      </c>
      <c r="AE71" t="b">
        <f t="shared" si="10"/>
        <v>1</v>
      </c>
      <c r="AF71" t="b">
        <f t="shared" si="11"/>
        <v>1</v>
      </c>
      <c r="AG71" t="b">
        <f t="shared" si="12"/>
        <v>1</v>
      </c>
      <c r="AH71" s="102"/>
      <c r="AI71" s="102" t="s">
        <v>1077</v>
      </c>
    </row>
    <row r="72" spans="1:35" hidden="1">
      <c r="A72">
        <v>60</v>
      </c>
      <c r="B72" s="235" t="s">
        <v>1</v>
      </c>
      <c r="C72" s="102" t="s">
        <v>1452</v>
      </c>
      <c r="D72" s="102"/>
      <c r="E72" s="102" t="s">
        <v>1077</v>
      </c>
      <c r="F72" s="102" t="s">
        <v>1290</v>
      </c>
      <c r="G72" s="102" t="s">
        <v>1211</v>
      </c>
      <c r="H72" s="102">
        <v>4</v>
      </c>
      <c r="I72" s="102" t="s">
        <v>1458</v>
      </c>
      <c r="J72" s="102" t="s">
        <v>1437</v>
      </c>
      <c r="K72" s="102" t="s">
        <v>134</v>
      </c>
      <c r="L72" s="102" t="s">
        <v>1439</v>
      </c>
      <c r="M72" s="102" t="s">
        <v>1459</v>
      </c>
      <c r="N72" s="102" t="s">
        <v>1290</v>
      </c>
      <c r="O72" s="102" t="s">
        <v>1456</v>
      </c>
      <c r="T72" t="str">
        <f>VLOOKUP(M72,'[1]md_ehms_parameter_930E-5'!$L:$T,9,0)</f>
        <v>250</v>
      </c>
      <c r="U72" t="str">
        <f>VLOOKUP(O72,'[1]md_ehms_parameter_930E-5'!$L:$T,9,0)</f>
        <v>4000</v>
      </c>
      <c r="V72" s="102" t="s">
        <v>1437</v>
      </c>
      <c r="W72" s="102" t="s">
        <v>134</v>
      </c>
      <c r="X72" s="102" t="s">
        <v>1439</v>
      </c>
      <c r="Y72" s="102" t="s">
        <v>1459</v>
      </c>
      <c r="Z72" s="102" t="s">
        <v>1290</v>
      </c>
      <c r="AA72" s="102" t="s">
        <v>1456</v>
      </c>
      <c r="AB72" t="b">
        <f t="shared" si="7"/>
        <v>1</v>
      </c>
      <c r="AC72" t="b">
        <f t="shared" si="8"/>
        <v>1</v>
      </c>
      <c r="AD72" t="b">
        <f t="shared" si="9"/>
        <v>1</v>
      </c>
      <c r="AE72" t="b">
        <f t="shared" si="10"/>
        <v>1</v>
      </c>
      <c r="AF72" t="b">
        <f t="shared" si="11"/>
        <v>1</v>
      </c>
      <c r="AG72" t="b">
        <f t="shared" si="12"/>
        <v>1</v>
      </c>
      <c r="AH72" s="102"/>
      <c r="AI72" s="102" t="s">
        <v>1077</v>
      </c>
    </row>
    <row r="73" spans="1:35" hidden="1">
      <c r="A73">
        <v>60</v>
      </c>
      <c r="B73" s="235" t="s">
        <v>1</v>
      </c>
      <c r="C73" s="102" t="s">
        <v>1452</v>
      </c>
      <c r="D73" s="102"/>
      <c r="E73" s="102" t="s">
        <v>1077</v>
      </c>
      <c r="F73" s="102" t="s">
        <v>1290</v>
      </c>
      <c r="G73" s="102" t="s">
        <v>1211</v>
      </c>
      <c r="H73" s="102">
        <v>5</v>
      </c>
      <c r="I73" s="102" t="s">
        <v>1460</v>
      </c>
      <c r="J73" s="102" t="s">
        <v>1437</v>
      </c>
      <c r="K73" s="102" t="s">
        <v>140</v>
      </c>
      <c r="L73" s="102" t="s">
        <v>1439</v>
      </c>
      <c r="M73" s="102" t="s">
        <v>1440</v>
      </c>
      <c r="N73" s="102" t="s">
        <v>1290</v>
      </c>
      <c r="O73" s="102" t="s">
        <v>1456</v>
      </c>
      <c r="T73" t="str">
        <f>VLOOKUP(M73,'[1]md_ehms_parameter_930E-5'!$L:$T,9,0)</f>
        <v>4000</v>
      </c>
      <c r="U73" t="str">
        <f>VLOOKUP(O73,'[1]md_ehms_parameter_930E-5'!$L:$T,9,0)</f>
        <v>4000</v>
      </c>
      <c r="V73" s="102" t="s">
        <v>1437</v>
      </c>
      <c r="W73" s="102" t="s">
        <v>140</v>
      </c>
      <c r="X73" s="102" t="s">
        <v>1439</v>
      </c>
      <c r="Y73" s="102" t="s">
        <v>1440</v>
      </c>
      <c r="Z73" s="102" t="s">
        <v>1290</v>
      </c>
      <c r="AA73" s="102" t="s">
        <v>1456</v>
      </c>
      <c r="AB73" t="b">
        <f t="shared" si="7"/>
        <v>1</v>
      </c>
      <c r="AC73" t="b">
        <f t="shared" si="8"/>
        <v>1</v>
      </c>
      <c r="AD73" t="b">
        <f t="shared" si="9"/>
        <v>1</v>
      </c>
      <c r="AE73" t="b">
        <f t="shared" si="10"/>
        <v>1</v>
      </c>
      <c r="AF73" t="b">
        <f t="shared" si="11"/>
        <v>1</v>
      </c>
      <c r="AG73" t="b">
        <f t="shared" si="12"/>
        <v>1</v>
      </c>
      <c r="AH73" s="102"/>
      <c r="AI73" s="102" t="s">
        <v>1077</v>
      </c>
    </row>
    <row r="74" spans="1:35" hidden="1">
      <c r="A74">
        <v>60</v>
      </c>
      <c r="B74" s="235" t="s">
        <v>1</v>
      </c>
      <c r="C74" s="102" t="s">
        <v>1452</v>
      </c>
      <c r="D74" s="102"/>
      <c r="E74" s="102" t="s">
        <v>1077</v>
      </c>
      <c r="F74" s="102" t="s">
        <v>1290</v>
      </c>
      <c r="G74" s="102" t="s">
        <v>1211</v>
      </c>
      <c r="H74" s="102">
        <v>6</v>
      </c>
      <c r="I74" s="242" t="s">
        <v>1461</v>
      </c>
      <c r="J74" s="102" t="s">
        <v>1454</v>
      </c>
      <c r="K74" s="102"/>
      <c r="L74" s="102"/>
      <c r="M74" s="102"/>
      <c r="N74" s="102" t="s">
        <v>1290</v>
      </c>
      <c r="O74" s="102" t="s">
        <v>1456</v>
      </c>
      <c r="T74" t="e">
        <f>VLOOKUP(M74,'[1]md_ehms_parameter_930E-5'!$L:$T,9,0)</f>
        <v>#N/A</v>
      </c>
      <c r="U74" t="str">
        <f>VLOOKUP(O74,'[1]md_ehms_parameter_930E-5'!$L:$T,9,0)</f>
        <v>4000</v>
      </c>
      <c r="V74" s="102" t="s">
        <v>1454</v>
      </c>
      <c r="W74" s="102"/>
      <c r="X74" s="102"/>
      <c r="Y74" s="102"/>
      <c r="Z74" s="102" t="s">
        <v>1290</v>
      </c>
      <c r="AA74" s="102" t="s">
        <v>1456</v>
      </c>
      <c r="AB74" t="b">
        <f t="shared" si="7"/>
        <v>1</v>
      </c>
      <c r="AC74" t="b">
        <f t="shared" si="8"/>
        <v>1</v>
      </c>
      <c r="AD74" t="b">
        <f t="shared" si="9"/>
        <v>1</v>
      </c>
      <c r="AE74" t="b">
        <f t="shared" si="10"/>
        <v>1</v>
      </c>
      <c r="AF74" t="b">
        <f t="shared" si="11"/>
        <v>1</v>
      </c>
      <c r="AG74" t="b">
        <f t="shared" si="12"/>
        <v>1</v>
      </c>
      <c r="AH74" s="102"/>
      <c r="AI74" s="102" t="s">
        <v>1077</v>
      </c>
    </row>
    <row r="75" spans="1:35" hidden="1">
      <c r="A75">
        <v>60</v>
      </c>
      <c r="B75" s="235" t="s">
        <v>1</v>
      </c>
      <c r="C75" s="102" t="s">
        <v>1452</v>
      </c>
      <c r="D75" s="102"/>
      <c r="E75" s="102" t="s">
        <v>1077</v>
      </c>
      <c r="F75" s="102" t="s">
        <v>1290</v>
      </c>
      <c r="G75" s="102" t="s">
        <v>1215</v>
      </c>
      <c r="H75" s="102">
        <v>1</v>
      </c>
      <c r="I75" s="242" t="s">
        <v>1453</v>
      </c>
      <c r="J75" s="102" t="s">
        <v>1454</v>
      </c>
      <c r="K75" s="102"/>
      <c r="L75" s="102"/>
      <c r="M75" s="102"/>
      <c r="N75" s="102" t="s">
        <v>1290</v>
      </c>
      <c r="O75" s="102" t="s">
        <v>1456</v>
      </c>
      <c r="T75" t="e">
        <f>VLOOKUP(M75,'[1]md_ehms_parameter_930E-5'!$L:$T,9,0)</f>
        <v>#N/A</v>
      </c>
      <c r="U75" t="str">
        <f>VLOOKUP(O75,'[1]md_ehms_parameter_930E-5'!$L:$T,9,0)</f>
        <v>4000</v>
      </c>
      <c r="V75" s="102" t="s">
        <v>1454</v>
      </c>
      <c r="W75" s="102"/>
      <c r="X75" s="102"/>
      <c r="Y75" s="102"/>
      <c r="Z75" s="102" t="s">
        <v>1290</v>
      </c>
      <c r="AA75" s="102" t="s">
        <v>1456</v>
      </c>
      <c r="AB75" t="b">
        <f t="shared" si="7"/>
        <v>1</v>
      </c>
      <c r="AC75" t="b">
        <f t="shared" si="8"/>
        <v>1</v>
      </c>
      <c r="AD75" t="b">
        <f t="shared" si="9"/>
        <v>1</v>
      </c>
      <c r="AE75" t="b">
        <f t="shared" si="10"/>
        <v>1</v>
      </c>
      <c r="AF75" t="b">
        <f t="shared" si="11"/>
        <v>1</v>
      </c>
      <c r="AG75" t="b">
        <f t="shared" si="12"/>
        <v>1</v>
      </c>
      <c r="AH75" s="102"/>
      <c r="AI75" s="102" t="s">
        <v>1077</v>
      </c>
    </row>
    <row r="76" spans="1:35" hidden="1">
      <c r="A76">
        <v>60</v>
      </c>
      <c r="B76" s="235" t="s">
        <v>1</v>
      </c>
      <c r="C76" s="102" t="s">
        <v>1452</v>
      </c>
      <c r="D76" s="102"/>
      <c r="E76" s="102" t="s">
        <v>1077</v>
      </c>
      <c r="F76" s="102" t="s">
        <v>1290</v>
      </c>
      <c r="G76" s="102" t="s">
        <v>1215</v>
      </c>
      <c r="H76" s="102">
        <v>2</v>
      </c>
      <c r="I76" s="242" t="s">
        <v>1462</v>
      </c>
      <c r="J76" s="102" t="s">
        <v>1454</v>
      </c>
      <c r="K76" s="102"/>
      <c r="L76" s="102"/>
      <c r="M76" s="102"/>
      <c r="N76" s="102" t="s">
        <v>1290</v>
      </c>
      <c r="O76" s="102" t="s">
        <v>1456</v>
      </c>
      <c r="T76" t="e">
        <f>VLOOKUP(M76,'[1]md_ehms_parameter_930E-5'!$L:$T,9,0)</f>
        <v>#N/A</v>
      </c>
      <c r="U76" t="str">
        <f>VLOOKUP(O76,'[1]md_ehms_parameter_930E-5'!$L:$T,9,0)</f>
        <v>4000</v>
      </c>
      <c r="V76" s="102" t="s">
        <v>1454</v>
      </c>
      <c r="W76" s="102"/>
      <c r="X76" s="102"/>
      <c r="Y76" s="102"/>
      <c r="Z76" s="102" t="s">
        <v>1290</v>
      </c>
      <c r="AA76" s="102" t="s">
        <v>1456</v>
      </c>
      <c r="AB76" t="b">
        <f t="shared" si="7"/>
        <v>1</v>
      </c>
      <c r="AC76" t="b">
        <f t="shared" si="8"/>
        <v>1</v>
      </c>
      <c r="AD76" t="b">
        <f t="shared" si="9"/>
        <v>1</v>
      </c>
      <c r="AE76" t="b">
        <f t="shared" si="10"/>
        <v>1</v>
      </c>
      <c r="AF76" t="b">
        <f t="shared" si="11"/>
        <v>1</v>
      </c>
      <c r="AG76" t="b">
        <f t="shared" si="12"/>
        <v>1</v>
      </c>
      <c r="AH76" s="102"/>
      <c r="AI76" s="102" t="s">
        <v>1077</v>
      </c>
    </row>
    <row r="77" spans="1:35" hidden="1">
      <c r="A77">
        <v>60</v>
      </c>
      <c r="B77" s="235" t="s">
        <v>1</v>
      </c>
      <c r="C77" s="102" t="s">
        <v>1452</v>
      </c>
      <c r="D77" s="102"/>
      <c r="E77" s="102" t="s">
        <v>1077</v>
      </c>
      <c r="F77" s="102" t="s">
        <v>1286</v>
      </c>
      <c r="G77" s="102" t="s">
        <v>1211</v>
      </c>
      <c r="H77" s="102">
        <v>1</v>
      </c>
      <c r="I77" s="242" t="s">
        <v>1488</v>
      </c>
      <c r="J77" s="102" t="s">
        <v>1454</v>
      </c>
      <c r="K77" s="102"/>
      <c r="L77" s="102"/>
      <c r="M77" s="102"/>
      <c r="N77" s="102" t="s">
        <v>1286</v>
      </c>
      <c r="O77" s="102" t="s">
        <v>1489</v>
      </c>
      <c r="T77" t="e">
        <f>VLOOKUP(M77,'[1]md_ehms_parameter_930E-5'!$L:$T,9,0)</f>
        <v>#N/A</v>
      </c>
      <c r="U77" t="str">
        <f>VLOOKUP(O77,'[1]md_ehms_parameter_930E-5'!$L:$T,9,0)</f>
        <v>4000</v>
      </c>
      <c r="V77" s="102" t="s">
        <v>1454</v>
      </c>
      <c r="W77" s="102"/>
      <c r="X77" s="102"/>
      <c r="Y77" s="102"/>
      <c r="Z77" s="102" t="s">
        <v>1286</v>
      </c>
      <c r="AA77" s="102" t="s">
        <v>1489</v>
      </c>
      <c r="AB77" t="b">
        <f t="shared" si="7"/>
        <v>1</v>
      </c>
      <c r="AC77" t="b">
        <f t="shared" si="8"/>
        <v>1</v>
      </c>
      <c r="AD77" t="b">
        <f t="shared" si="9"/>
        <v>1</v>
      </c>
      <c r="AE77" t="b">
        <f t="shared" si="10"/>
        <v>1</v>
      </c>
      <c r="AF77" t="b">
        <f t="shared" si="11"/>
        <v>1</v>
      </c>
      <c r="AG77" t="b">
        <f t="shared" si="12"/>
        <v>1</v>
      </c>
      <c r="AH77" s="102"/>
      <c r="AI77" s="102" t="s">
        <v>1077</v>
      </c>
    </row>
    <row r="78" spans="1:35" hidden="1">
      <c r="A78">
        <v>60</v>
      </c>
      <c r="B78" s="235" t="s">
        <v>1</v>
      </c>
      <c r="C78" s="102" t="s">
        <v>1452</v>
      </c>
      <c r="D78" s="102"/>
      <c r="E78" s="102" t="s">
        <v>1077</v>
      </c>
      <c r="F78" s="102" t="s">
        <v>1286</v>
      </c>
      <c r="G78" s="102" t="s">
        <v>1211</v>
      </c>
      <c r="H78" s="102">
        <v>2</v>
      </c>
      <c r="I78" s="242" t="s">
        <v>1490</v>
      </c>
      <c r="J78" s="102" t="s">
        <v>1454</v>
      </c>
      <c r="K78" s="102"/>
      <c r="L78" s="102"/>
      <c r="M78" s="102"/>
      <c r="N78" s="102" t="s">
        <v>1286</v>
      </c>
      <c r="O78" s="102" t="s">
        <v>1489</v>
      </c>
      <c r="T78" t="e">
        <f>VLOOKUP(M78,'[1]md_ehms_parameter_930E-5'!$L:$T,9,0)</f>
        <v>#N/A</v>
      </c>
      <c r="U78" t="str">
        <f>VLOOKUP(O78,'[1]md_ehms_parameter_930E-5'!$L:$T,9,0)</f>
        <v>4000</v>
      </c>
      <c r="V78" s="102" t="s">
        <v>1454</v>
      </c>
      <c r="W78" s="102"/>
      <c r="X78" s="102"/>
      <c r="Y78" s="102"/>
      <c r="Z78" s="102" t="s">
        <v>1286</v>
      </c>
      <c r="AA78" s="102" t="s">
        <v>1489</v>
      </c>
      <c r="AB78" t="b">
        <f t="shared" si="7"/>
        <v>1</v>
      </c>
      <c r="AC78" t="b">
        <f t="shared" si="8"/>
        <v>1</v>
      </c>
      <c r="AD78" t="b">
        <f t="shared" si="9"/>
        <v>1</v>
      </c>
      <c r="AE78" t="b">
        <f t="shared" si="10"/>
        <v>1</v>
      </c>
      <c r="AF78" t="b">
        <f t="shared" si="11"/>
        <v>1</v>
      </c>
      <c r="AG78" t="b">
        <f t="shared" si="12"/>
        <v>1</v>
      </c>
      <c r="AH78" s="102"/>
      <c r="AI78" s="102" t="s">
        <v>1077</v>
      </c>
    </row>
    <row r="79" spans="1:35" hidden="1">
      <c r="A79">
        <v>60</v>
      </c>
      <c r="B79" s="235" t="s">
        <v>1</v>
      </c>
      <c r="C79" s="102" t="s">
        <v>1452</v>
      </c>
      <c r="D79" s="102"/>
      <c r="E79" s="102" t="s">
        <v>1077</v>
      </c>
      <c r="F79" s="102" t="s">
        <v>1286</v>
      </c>
      <c r="G79" s="102" t="s">
        <v>1215</v>
      </c>
      <c r="H79" s="102">
        <v>1</v>
      </c>
      <c r="I79" s="242" t="s">
        <v>1488</v>
      </c>
      <c r="J79" s="102" t="s">
        <v>1454</v>
      </c>
      <c r="K79" s="102"/>
      <c r="L79" s="102"/>
      <c r="M79" s="102"/>
      <c r="N79" s="102" t="s">
        <v>1286</v>
      </c>
      <c r="O79" s="102" t="s">
        <v>1489</v>
      </c>
      <c r="T79" t="e">
        <f>VLOOKUP(M79,'[1]md_ehms_parameter_930E-5'!$L:$T,9,0)</f>
        <v>#N/A</v>
      </c>
      <c r="U79" t="str">
        <f>VLOOKUP(O79,'[1]md_ehms_parameter_930E-5'!$L:$T,9,0)</f>
        <v>4000</v>
      </c>
      <c r="V79" s="102" t="s">
        <v>1454</v>
      </c>
      <c r="W79" s="102"/>
      <c r="X79" s="102"/>
      <c r="Y79" s="102"/>
      <c r="Z79" s="102" t="s">
        <v>1286</v>
      </c>
      <c r="AA79" s="102" t="s">
        <v>1489</v>
      </c>
      <c r="AB79" t="b">
        <f t="shared" si="7"/>
        <v>1</v>
      </c>
      <c r="AC79" t="b">
        <f t="shared" si="8"/>
        <v>1</v>
      </c>
      <c r="AD79" t="b">
        <f t="shared" si="9"/>
        <v>1</v>
      </c>
      <c r="AE79" t="b">
        <f t="shared" si="10"/>
        <v>1</v>
      </c>
      <c r="AF79" t="b">
        <f t="shared" si="11"/>
        <v>1</v>
      </c>
      <c r="AG79" t="b">
        <f t="shared" si="12"/>
        <v>1</v>
      </c>
      <c r="AH79" s="102"/>
      <c r="AI79" s="102" t="s">
        <v>1077</v>
      </c>
    </row>
    <row r="80" spans="1:35" hidden="1">
      <c r="A80">
        <v>60</v>
      </c>
      <c r="B80" s="235" t="s">
        <v>1</v>
      </c>
      <c r="C80" s="102" t="s">
        <v>1452</v>
      </c>
      <c r="D80" s="102"/>
      <c r="E80" s="102" t="s">
        <v>1077</v>
      </c>
      <c r="F80" s="102" t="s">
        <v>1286</v>
      </c>
      <c r="G80" s="102" t="s">
        <v>1215</v>
      </c>
      <c r="H80" s="102">
        <v>2</v>
      </c>
      <c r="I80" s="242" t="s">
        <v>1490</v>
      </c>
      <c r="J80" s="102" t="s">
        <v>1454</v>
      </c>
      <c r="K80" s="102"/>
      <c r="L80" s="102"/>
      <c r="M80" s="102"/>
      <c r="N80" s="102" t="s">
        <v>1286</v>
      </c>
      <c r="O80" s="102" t="s">
        <v>1489</v>
      </c>
      <c r="T80" t="e">
        <f>VLOOKUP(M80,'[1]md_ehms_parameter_930E-5'!$L:$T,9,0)</f>
        <v>#N/A</v>
      </c>
      <c r="U80" t="str">
        <f>VLOOKUP(O80,'[1]md_ehms_parameter_930E-5'!$L:$T,9,0)</f>
        <v>4000</v>
      </c>
      <c r="V80" s="102" t="s">
        <v>1454</v>
      </c>
      <c r="W80" s="102"/>
      <c r="X80" s="102"/>
      <c r="Y80" s="102"/>
      <c r="Z80" s="102" t="s">
        <v>1286</v>
      </c>
      <c r="AA80" s="102" t="s">
        <v>1489</v>
      </c>
      <c r="AB80" t="b">
        <f t="shared" si="7"/>
        <v>1</v>
      </c>
      <c r="AC80" t="b">
        <f t="shared" si="8"/>
        <v>1</v>
      </c>
      <c r="AD80" t="b">
        <f t="shared" si="9"/>
        <v>1</v>
      </c>
      <c r="AE80" t="b">
        <f t="shared" si="10"/>
        <v>1</v>
      </c>
      <c r="AF80" t="b">
        <f t="shared" si="11"/>
        <v>1</v>
      </c>
      <c r="AG80" t="b">
        <f t="shared" si="12"/>
        <v>1</v>
      </c>
      <c r="AH80" s="102"/>
      <c r="AI80" s="102" t="s">
        <v>1077</v>
      </c>
    </row>
    <row r="81" spans="1:35" hidden="1">
      <c r="A81">
        <v>60</v>
      </c>
      <c r="B81" s="235" t="s">
        <v>1</v>
      </c>
      <c r="C81" s="102" t="s">
        <v>1452</v>
      </c>
      <c r="D81" s="102"/>
      <c r="E81" s="102" t="s">
        <v>1077</v>
      </c>
      <c r="F81" s="102" t="s">
        <v>1491</v>
      </c>
      <c r="G81" s="102" t="s">
        <v>1211</v>
      </c>
      <c r="H81" s="102">
        <v>1</v>
      </c>
      <c r="I81" s="102" t="s">
        <v>1458</v>
      </c>
      <c r="J81" s="102" t="s">
        <v>1437</v>
      </c>
      <c r="K81" s="102" t="s">
        <v>134</v>
      </c>
      <c r="L81" s="102" t="s">
        <v>1439</v>
      </c>
      <c r="M81" s="102" t="s">
        <v>1459</v>
      </c>
      <c r="N81" s="102" t="s">
        <v>1288</v>
      </c>
      <c r="O81" s="102" t="s">
        <v>1492</v>
      </c>
      <c r="T81" t="str">
        <f>VLOOKUP(M81,'[1]md_ehms_parameter_930E-5'!$L:$T,9,0)</f>
        <v>250</v>
      </c>
      <c r="U81" t="str">
        <f>VLOOKUP(O81,'[1]md_ehms_parameter_930E-5'!$L:$T,9,0)</f>
        <v>4000</v>
      </c>
      <c r="V81" s="102" t="s">
        <v>1437</v>
      </c>
      <c r="W81" s="102" t="s">
        <v>134</v>
      </c>
      <c r="X81" s="102" t="s">
        <v>1439</v>
      </c>
      <c r="Y81" s="102" t="s">
        <v>1459</v>
      </c>
      <c r="Z81" s="102" t="s">
        <v>1288</v>
      </c>
      <c r="AA81" s="102" t="s">
        <v>1492</v>
      </c>
      <c r="AB81" t="b">
        <f t="shared" si="7"/>
        <v>1</v>
      </c>
      <c r="AC81" t="b">
        <f t="shared" si="8"/>
        <v>1</v>
      </c>
      <c r="AD81" t="b">
        <f t="shared" si="9"/>
        <v>1</v>
      </c>
      <c r="AE81" t="b">
        <f t="shared" si="10"/>
        <v>1</v>
      </c>
      <c r="AF81" t="b">
        <f t="shared" si="11"/>
        <v>1</v>
      </c>
      <c r="AG81" t="b">
        <f t="shared" si="12"/>
        <v>1</v>
      </c>
      <c r="AH81" s="102"/>
      <c r="AI81" s="102" t="s">
        <v>1077</v>
      </c>
    </row>
    <row r="82" spans="1:35" hidden="1">
      <c r="A82">
        <v>60</v>
      </c>
      <c r="B82" s="235" t="s">
        <v>1</v>
      </c>
      <c r="C82" s="102" t="s">
        <v>1452</v>
      </c>
      <c r="D82" s="102"/>
      <c r="E82" s="102" t="s">
        <v>1077</v>
      </c>
      <c r="F82" s="102" t="s">
        <v>1491</v>
      </c>
      <c r="G82" s="102" t="s">
        <v>1211</v>
      </c>
      <c r="H82" s="102">
        <v>2</v>
      </c>
      <c r="I82" s="102" t="s">
        <v>94</v>
      </c>
      <c r="J82" s="102" t="s">
        <v>1454</v>
      </c>
      <c r="K82" s="102" t="s">
        <v>94</v>
      </c>
      <c r="L82" s="102" t="s">
        <v>1493</v>
      </c>
      <c r="M82" s="102" t="s">
        <v>1494</v>
      </c>
      <c r="N82" s="102" t="s">
        <v>1288</v>
      </c>
      <c r="O82" s="102" t="s">
        <v>1492</v>
      </c>
      <c r="T82" t="str">
        <f>VLOOKUP(M82,'[1]md_ehms_parameter_930E-5'!$L:$T,9,0)</f>
        <v>4000</v>
      </c>
      <c r="U82" t="str">
        <f>VLOOKUP(O82,'[1]md_ehms_parameter_930E-5'!$L:$T,9,0)</f>
        <v>4000</v>
      </c>
      <c r="V82" s="102" t="s">
        <v>1454</v>
      </c>
      <c r="W82" s="102" t="s">
        <v>94</v>
      </c>
      <c r="X82" s="102" t="s">
        <v>1493</v>
      </c>
      <c r="Y82" s="102" t="s">
        <v>1494</v>
      </c>
      <c r="Z82" s="102" t="s">
        <v>1288</v>
      </c>
      <c r="AA82" s="102" t="s">
        <v>1492</v>
      </c>
      <c r="AB82" t="b">
        <f t="shared" si="7"/>
        <v>1</v>
      </c>
      <c r="AC82" t="b">
        <f t="shared" si="8"/>
        <v>1</v>
      </c>
      <c r="AD82" t="b">
        <f t="shared" si="9"/>
        <v>1</v>
      </c>
      <c r="AE82" t="b">
        <f t="shared" si="10"/>
        <v>1</v>
      </c>
      <c r="AF82" t="b">
        <f t="shared" si="11"/>
        <v>1</v>
      </c>
      <c r="AG82" t="b">
        <f t="shared" si="12"/>
        <v>1</v>
      </c>
      <c r="AH82" s="102"/>
      <c r="AI82" s="102" t="s">
        <v>1077</v>
      </c>
    </row>
    <row r="83" spans="1:35" hidden="1">
      <c r="A83">
        <v>60</v>
      </c>
      <c r="B83" s="235" t="s">
        <v>1</v>
      </c>
      <c r="C83" s="102" t="s">
        <v>1452</v>
      </c>
      <c r="D83" s="102"/>
      <c r="E83" s="102" t="s">
        <v>1077</v>
      </c>
      <c r="F83" s="102" t="s">
        <v>1491</v>
      </c>
      <c r="G83" s="102" t="s">
        <v>1211</v>
      </c>
      <c r="H83" s="102">
        <v>3</v>
      </c>
      <c r="I83" s="242" t="s">
        <v>1495</v>
      </c>
      <c r="J83" s="102" t="s">
        <v>1454</v>
      </c>
      <c r="K83" s="102"/>
      <c r="L83" s="102"/>
      <c r="M83" s="102"/>
      <c r="N83" s="102" t="s">
        <v>1288</v>
      </c>
      <c r="O83" s="102" t="s">
        <v>1492</v>
      </c>
      <c r="T83" t="e">
        <f>VLOOKUP(M83,'[1]md_ehms_parameter_930E-5'!$L:$T,9,0)</f>
        <v>#N/A</v>
      </c>
      <c r="U83" t="str">
        <f>VLOOKUP(O83,'[1]md_ehms_parameter_930E-5'!$L:$T,9,0)</f>
        <v>4000</v>
      </c>
      <c r="V83" s="102" t="s">
        <v>1454</v>
      </c>
      <c r="W83" s="102"/>
      <c r="X83" s="102"/>
      <c r="Y83" s="102"/>
      <c r="Z83" s="102" t="s">
        <v>1288</v>
      </c>
      <c r="AA83" s="102" t="s">
        <v>1492</v>
      </c>
      <c r="AB83" t="b">
        <f t="shared" si="7"/>
        <v>1</v>
      </c>
      <c r="AC83" t="b">
        <f t="shared" si="8"/>
        <v>1</v>
      </c>
      <c r="AD83" t="b">
        <f t="shared" si="9"/>
        <v>1</v>
      </c>
      <c r="AE83" t="b">
        <f t="shared" si="10"/>
        <v>1</v>
      </c>
      <c r="AF83" t="b">
        <f t="shared" si="11"/>
        <v>1</v>
      </c>
      <c r="AG83" t="b">
        <f t="shared" si="12"/>
        <v>1</v>
      </c>
      <c r="AH83" s="102"/>
      <c r="AI83" s="102" t="s">
        <v>1077</v>
      </c>
    </row>
    <row r="84" spans="1:35" hidden="1">
      <c r="A84">
        <v>60</v>
      </c>
      <c r="B84" s="235" t="s">
        <v>1</v>
      </c>
      <c r="C84" s="102" t="s">
        <v>1452</v>
      </c>
      <c r="D84" s="102"/>
      <c r="E84" s="102" t="s">
        <v>1077</v>
      </c>
      <c r="F84" s="102" t="s">
        <v>1491</v>
      </c>
      <c r="G84" s="102" t="s">
        <v>1211</v>
      </c>
      <c r="H84" s="102">
        <v>4</v>
      </c>
      <c r="I84" s="242" t="s">
        <v>1496</v>
      </c>
      <c r="J84" s="102" t="s">
        <v>1454</v>
      </c>
      <c r="K84" s="102"/>
      <c r="L84" s="102"/>
      <c r="M84" s="102"/>
      <c r="N84" s="102" t="s">
        <v>1288</v>
      </c>
      <c r="O84" s="102" t="s">
        <v>1492</v>
      </c>
      <c r="T84" t="e">
        <f>VLOOKUP(M84,'[1]md_ehms_parameter_930E-5'!$L:$T,9,0)</f>
        <v>#N/A</v>
      </c>
      <c r="U84" t="str">
        <f>VLOOKUP(O84,'[1]md_ehms_parameter_930E-5'!$L:$T,9,0)</f>
        <v>4000</v>
      </c>
      <c r="V84" s="102" t="s">
        <v>1454</v>
      </c>
      <c r="W84" s="102"/>
      <c r="X84" s="102"/>
      <c r="Y84" s="102"/>
      <c r="Z84" s="102" t="s">
        <v>1288</v>
      </c>
      <c r="AA84" s="102" t="s">
        <v>1492</v>
      </c>
      <c r="AB84" t="b">
        <f t="shared" si="7"/>
        <v>1</v>
      </c>
      <c r="AC84" t="b">
        <f t="shared" si="8"/>
        <v>1</v>
      </c>
      <c r="AD84" t="b">
        <f t="shared" si="9"/>
        <v>1</v>
      </c>
      <c r="AE84" t="b">
        <f t="shared" si="10"/>
        <v>1</v>
      </c>
      <c r="AF84" t="b">
        <f t="shared" si="11"/>
        <v>1</v>
      </c>
      <c r="AG84" t="b">
        <f t="shared" si="12"/>
        <v>1</v>
      </c>
      <c r="AH84" s="102"/>
      <c r="AI84" s="102" t="s">
        <v>1077</v>
      </c>
    </row>
    <row r="85" spans="1:35" hidden="1">
      <c r="A85">
        <v>60</v>
      </c>
      <c r="B85" s="235" t="s">
        <v>1</v>
      </c>
      <c r="C85" s="102" t="s">
        <v>1452</v>
      </c>
      <c r="D85" s="102"/>
      <c r="E85" s="102" t="s">
        <v>1077</v>
      </c>
      <c r="F85" s="102" t="s">
        <v>1491</v>
      </c>
      <c r="G85" s="102" t="s">
        <v>1211</v>
      </c>
      <c r="H85" s="102">
        <v>5</v>
      </c>
      <c r="I85" s="102" t="s">
        <v>1497</v>
      </c>
      <c r="J85" s="102" t="s">
        <v>1498</v>
      </c>
      <c r="K85" s="102" t="s">
        <v>1288</v>
      </c>
      <c r="L85" s="102" t="s">
        <v>1442</v>
      </c>
      <c r="M85" s="102" t="s">
        <v>1492</v>
      </c>
      <c r="N85" s="102" t="s">
        <v>1288</v>
      </c>
      <c r="O85" s="102" t="s">
        <v>1492</v>
      </c>
      <c r="T85" t="str">
        <f>VLOOKUP(M85,'[1]md_ehms_parameter_930E-5'!$L:$T,9,0)</f>
        <v>4000</v>
      </c>
      <c r="U85" t="str">
        <f>VLOOKUP(O85,'[1]md_ehms_parameter_930E-5'!$L:$T,9,0)</f>
        <v>4000</v>
      </c>
      <c r="V85" s="102" t="s">
        <v>1498</v>
      </c>
      <c r="W85" s="102" t="s">
        <v>1288</v>
      </c>
      <c r="X85" s="102" t="s">
        <v>1442</v>
      </c>
      <c r="Y85" s="102" t="s">
        <v>1492</v>
      </c>
      <c r="Z85" s="102" t="s">
        <v>1288</v>
      </c>
      <c r="AA85" s="102" t="s">
        <v>1492</v>
      </c>
      <c r="AB85" t="b">
        <f t="shared" si="7"/>
        <v>1</v>
      </c>
      <c r="AC85" t="b">
        <f t="shared" si="8"/>
        <v>1</v>
      </c>
      <c r="AD85" t="b">
        <f t="shared" si="9"/>
        <v>1</v>
      </c>
      <c r="AE85" t="b">
        <f t="shared" si="10"/>
        <v>1</v>
      </c>
      <c r="AF85" t="b">
        <f t="shared" si="11"/>
        <v>1</v>
      </c>
      <c r="AG85" t="b">
        <f t="shared" si="12"/>
        <v>1</v>
      </c>
      <c r="AH85" s="102"/>
      <c r="AI85" s="102" t="s">
        <v>1077</v>
      </c>
    </row>
    <row r="86" spans="1:35" hidden="1">
      <c r="A86">
        <v>60</v>
      </c>
      <c r="B86" s="235" t="s">
        <v>1</v>
      </c>
      <c r="C86" s="102" t="s">
        <v>1452</v>
      </c>
      <c r="D86" s="102"/>
      <c r="E86" s="102" t="s">
        <v>1077</v>
      </c>
      <c r="F86" s="102" t="s">
        <v>1491</v>
      </c>
      <c r="G86" s="102" t="s">
        <v>1211</v>
      </c>
      <c r="H86" s="102">
        <v>6</v>
      </c>
      <c r="I86" s="242" t="s">
        <v>1499</v>
      </c>
      <c r="J86" s="102" t="s">
        <v>1454</v>
      </c>
      <c r="K86" s="102"/>
      <c r="L86" s="102"/>
      <c r="M86" s="102"/>
      <c r="N86" s="102" t="s">
        <v>1288</v>
      </c>
      <c r="O86" s="102" t="s">
        <v>1492</v>
      </c>
      <c r="T86" t="e">
        <f>VLOOKUP(M86,'[1]md_ehms_parameter_930E-5'!$L:$T,9,0)</f>
        <v>#N/A</v>
      </c>
      <c r="U86" t="str">
        <f>VLOOKUP(O86,'[1]md_ehms_parameter_930E-5'!$L:$T,9,0)</f>
        <v>4000</v>
      </c>
      <c r="V86" s="102" t="s">
        <v>1454</v>
      </c>
      <c r="W86" s="102"/>
      <c r="X86" s="102"/>
      <c r="Y86" s="102"/>
      <c r="Z86" s="102" t="s">
        <v>1288</v>
      </c>
      <c r="AA86" s="102" t="s">
        <v>1492</v>
      </c>
      <c r="AB86" t="b">
        <f t="shared" si="7"/>
        <v>1</v>
      </c>
      <c r="AC86" t="b">
        <f t="shared" si="8"/>
        <v>1</v>
      </c>
      <c r="AD86" t="b">
        <f t="shared" si="9"/>
        <v>1</v>
      </c>
      <c r="AE86" t="b">
        <f t="shared" si="10"/>
        <v>1</v>
      </c>
      <c r="AF86" t="b">
        <f t="shared" si="11"/>
        <v>1</v>
      </c>
      <c r="AG86" t="b">
        <f t="shared" si="12"/>
        <v>1</v>
      </c>
      <c r="AH86" s="102"/>
      <c r="AI86" s="102" t="s">
        <v>1077</v>
      </c>
    </row>
    <row r="87" spans="1:35" hidden="1">
      <c r="A87">
        <v>60</v>
      </c>
      <c r="B87" s="235" t="s">
        <v>1</v>
      </c>
      <c r="C87" s="102" t="s">
        <v>1452</v>
      </c>
      <c r="D87" s="102"/>
      <c r="E87" s="102" t="s">
        <v>1077</v>
      </c>
      <c r="F87" s="102" t="s">
        <v>1491</v>
      </c>
      <c r="G87" s="102" t="s">
        <v>1215</v>
      </c>
      <c r="H87" s="102">
        <v>1</v>
      </c>
      <c r="I87" s="242" t="s">
        <v>1487</v>
      </c>
      <c r="J87" s="102" t="s">
        <v>1454</v>
      </c>
      <c r="K87" s="102"/>
      <c r="L87" s="102"/>
      <c r="M87" s="102"/>
      <c r="N87" s="102" t="s">
        <v>1288</v>
      </c>
      <c r="O87" s="102" t="s">
        <v>1492</v>
      </c>
      <c r="T87" t="e">
        <f>VLOOKUP(M87,'[1]md_ehms_parameter_930E-5'!$L:$T,9,0)</f>
        <v>#N/A</v>
      </c>
      <c r="U87" t="str">
        <f>VLOOKUP(O87,'[1]md_ehms_parameter_930E-5'!$L:$T,9,0)</f>
        <v>4000</v>
      </c>
      <c r="V87" s="102" t="s">
        <v>1454</v>
      </c>
      <c r="W87" s="102"/>
      <c r="X87" s="102"/>
      <c r="Y87" s="102"/>
      <c r="Z87" s="102" t="s">
        <v>1288</v>
      </c>
      <c r="AA87" s="102" t="s">
        <v>1492</v>
      </c>
      <c r="AB87" t="b">
        <f t="shared" si="7"/>
        <v>1</v>
      </c>
      <c r="AC87" t="b">
        <f t="shared" si="8"/>
        <v>1</v>
      </c>
      <c r="AD87" t="b">
        <f t="shared" si="9"/>
        <v>1</v>
      </c>
      <c r="AE87" t="b">
        <f t="shared" si="10"/>
        <v>1</v>
      </c>
      <c r="AF87" t="b">
        <f t="shared" si="11"/>
        <v>1</v>
      </c>
      <c r="AG87" t="b">
        <f t="shared" si="12"/>
        <v>1</v>
      </c>
      <c r="AH87" s="102"/>
      <c r="AI87" s="102" t="s">
        <v>1077</v>
      </c>
    </row>
    <row r="88" spans="1:35" hidden="1">
      <c r="A88">
        <v>60</v>
      </c>
      <c r="B88" s="235" t="s">
        <v>1</v>
      </c>
      <c r="C88" s="102" t="s">
        <v>1452</v>
      </c>
      <c r="D88" s="102"/>
      <c r="E88" s="102" t="s">
        <v>1077</v>
      </c>
      <c r="F88" s="102" t="s">
        <v>1491</v>
      </c>
      <c r="G88" s="102" t="s">
        <v>1215</v>
      </c>
      <c r="H88" s="102">
        <v>2</v>
      </c>
      <c r="I88" s="102" t="s">
        <v>1458</v>
      </c>
      <c r="J88" s="102" t="s">
        <v>1437</v>
      </c>
      <c r="K88" s="102" t="s">
        <v>134</v>
      </c>
      <c r="L88" s="102" t="s">
        <v>1439</v>
      </c>
      <c r="M88" s="102" t="s">
        <v>1459</v>
      </c>
      <c r="N88" s="102" t="s">
        <v>1288</v>
      </c>
      <c r="O88" s="102" t="s">
        <v>1492</v>
      </c>
      <c r="T88" t="str">
        <f>VLOOKUP(M88,'[1]md_ehms_parameter_930E-5'!$L:$T,9,0)</f>
        <v>250</v>
      </c>
      <c r="U88" t="str">
        <f>VLOOKUP(O88,'[1]md_ehms_parameter_930E-5'!$L:$T,9,0)</f>
        <v>4000</v>
      </c>
      <c r="V88" s="102" t="s">
        <v>1437</v>
      </c>
      <c r="W88" s="102" t="s">
        <v>134</v>
      </c>
      <c r="X88" s="102" t="s">
        <v>1439</v>
      </c>
      <c r="Y88" s="102" t="s">
        <v>1459</v>
      </c>
      <c r="Z88" s="102" t="s">
        <v>1288</v>
      </c>
      <c r="AA88" s="102" t="s">
        <v>1492</v>
      </c>
      <c r="AB88" t="b">
        <f t="shared" si="7"/>
        <v>1</v>
      </c>
      <c r="AC88" t="b">
        <f t="shared" si="8"/>
        <v>1</v>
      </c>
      <c r="AD88" t="b">
        <f t="shared" si="9"/>
        <v>1</v>
      </c>
      <c r="AE88" t="b">
        <f t="shared" si="10"/>
        <v>1</v>
      </c>
      <c r="AF88" t="b">
        <f t="shared" si="11"/>
        <v>1</v>
      </c>
      <c r="AG88" t="b">
        <f t="shared" si="12"/>
        <v>1</v>
      </c>
      <c r="AH88" s="102"/>
      <c r="AI88" s="102" t="s">
        <v>1077</v>
      </c>
    </row>
    <row r="89" spans="1:35" hidden="1">
      <c r="A89">
        <v>60</v>
      </c>
      <c r="B89" s="235" t="s">
        <v>1</v>
      </c>
      <c r="C89" s="102" t="s">
        <v>1452</v>
      </c>
      <c r="D89" s="102"/>
      <c r="E89" s="102" t="s">
        <v>1077</v>
      </c>
      <c r="F89" s="102" t="s">
        <v>1491</v>
      </c>
      <c r="G89" s="102" t="s">
        <v>1215</v>
      </c>
      <c r="H89" s="102">
        <v>3</v>
      </c>
      <c r="I89" s="102" t="s">
        <v>94</v>
      </c>
      <c r="J89" s="102" t="s">
        <v>1454</v>
      </c>
      <c r="K89" s="102" t="s">
        <v>94</v>
      </c>
      <c r="L89" s="102" t="s">
        <v>1493</v>
      </c>
      <c r="M89" s="102" t="s">
        <v>1494</v>
      </c>
      <c r="N89" s="102" t="s">
        <v>1288</v>
      </c>
      <c r="O89" s="102" t="s">
        <v>1492</v>
      </c>
      <c r="T89" t="str">
        <f>VLOOKUP(M89,'[1]md_ehms_parameter_930E-5'!$L:$T,9,0)</f>
        <v>4000</v>
      </c>
      <c r="U89" t="str">
        <f>VLOOKUP(O89,'[1]md_ehms_parameter_930E-5'!$L:$T,9,0)</f>
        <v>4000</v>
      </c>
      <c r="V89" s="102" t="s">
        <v>1454</v>
      </c>
      <c r="W89" s="102" t="s">
        <v>94</v>
      </c>
      <c r="X89" s="102" t="s">
        <v>1493</v>
      </c>
      <c r="Y89" s="102" t="s">
        <v>1494</v>
      </c>
      <c r="Z89" s="102" t="s">
        <v>1288</v>
      </c>
      <c r="AA89" s="102" t="s">
        <v>1492</v>
      </c>
      <c r="AB89" t="b">
        <f t="shared" si="7"/>
        <v>1</v>
      </c>
      <c r="AC89" t="b">
        <f t="shared" si="8"/>
        <v>1</v>
      </c>
      <c r="AD89" t="b">
        <f t="shared" si="9"/>
        <v>1</v>
      </c>
      <c r="AE89" t="b">
        <f t="shared" si="10"/>
        <v>1</v>
      </c>
      <c r="AF89" t="b">
        <f t="shared" si="11"/>
        <v>1</v>
      </c>
      <c r="AG89" t="b">
        <f t="shared" si="12"/>
        <v>1</v>
      </c>
      <c r="AH89" s="102"/>
      <c r="AI89" s="102" t="s">
        <v>1077</v>
      </c>
    </row>
    <row r="90" spans="1:35" hidden="1">
      <c r="A90">
        <v>60</v>
      </c>
      <c r="B90" s="235" t="s">
        <v>1</v>
      </c>
      <c r="C90" s="102" t="s">
        <v>1452</v>
      </c>
      <c r="D90" s="102"/>
      <c r="E90" s="102" t="s">
        <v>1077</v>
      </c>
      <c r="F90" s="102" t="s">
        <v>1491</v>
      </c>
      <c r="G90" s="102" t="s">
        <v>1215</v>
      </c>
      <c r="H90" s="102">
        <v>4</v>
      </c>
      <c r="I90" s="242" t="s">
        <v>1495</v>
      </c>
      <c r="J90" s="102" t="s">
        <v>1454</v>
      </c>
      <c r="K90" s="102"/>
      <c r="L90" s="102"/>
      <c r="M90" s="102"/>
      <c r="N90" s="102" t="s">
        <v>1288</v>
      </c>
      <c r="O90" s="102" t="s">
        <v>1492</v>
      </c>
      <c r="T90" t="e">
        <f>VLOOKUP(M90,'[1]md_ehms_parameter_930E-5'!$L:$T,9,0)</f>
        <v>#N/A</v>
      </c>
      <c r="U90" t="str">
        <f>VLOOKUP(O90,'[1]md_ehms_parameter_930E-5'!$L:$T,9,0)</f>
        <v>4000</v>
      </c>
      <c r="V90" s="102" t="s">
        <v>1454</v>
      </c>
      <c r="W90" s="102"/>
      <c r="X90" s="102"/>
      <c r="Y90" s="102"/>
      <c r="Z90" s="102" t="s">
        <v>1288</v>
      </c>
      <c r="AA90" s="102" t="s">
        <v>1492</v>
      </c>
      <c r="AB90" t="b">
        <f t="shared" si="7"/>
        <v>1</v>
      </c>
      <c r="AC90" t="b">
        <f t="shared" si="8"/>
        <v>1</v>
      </c>
      <c r="AD90" t="b">
        <f t="shared" si="9"/>
        <v>1</v>
      </c>
      <c r="AE90" t="b">
        <f t="shared" si="10"/>
        <v>1</v>
      </c>
      <c r="AF90" t="b">
        <f t="shared" si="11"/>
        <v>1</v>
      </c>
      <c r="AG90" t="b">
        <f t="shared" si="12"/>
        <v>1</v>
      </c>
      <c r="AH90" s="102"/>
      <c r="AI90" s="102" t="s">
        <v>1077</v>
      </c>
    </row>
    <row r="91" spans="1:35" hidden="1">
      <c r="A91">
        <v>60</v>
      </c>
      <c r="B91" s="235" t="s">
        <v>1</v>
      </c>
      <c r="C91" s="102" t="s">
        <v>1452</v>
      </c>
      <c r="D91" s="102"/>
      <c r="E91" s="102" t="s">
        <v>1077</v>
      </c>
      <c r="F91" s="102" t="s">
        <v>1491</v>
      </c>
      <c r="G91" s="102" t="s">
        <v>1215</v>
      </c>
      <c r="H91" s="102">
        <v>5</v>
      </c>
      <c r="I91" s="102" t="s">
        <v>1480</v>
      </c>
      <c r="J91" s="102" t="s">
        <v>1433</v>
      </c>
      <c r="K91" s="102" t="s">
        <v>115</v>
      </c>
      <c r="L91" s="102" t="s">
        <v>1434</v>
      </c>
      <c r="M91" s="102" t="s">
        <v>1469</v>
      </c>
      <c r="N91" s="102" t="s">
        <v>1288</v>
      </c>
      <c r="O91" s="102" t="s">
        <v>1492</v>
      </c>
      <c r="T91" t="str">
        <f>VLOOKUP(M91,'[1]md_ehms_parameter_930E-5'!$L:$T,9,0)</f>
        <v>4000</v>
      </c>
      <c r="U91" t="str">
        <f>VLOOKUP(O91,'[1]md_ehms_parameter_930E-5'!$L:$T,9,0)</f>
        <v>4000</v>
      </c>
      <c r="V91" s="102" t="s">
        <v>1433</v>
      </c>
      <c r="W91" s="102" t="s">
        <v>115</v>
      </c>
      <c r="X91" s="102" t="s">
        <v>1434</v>
      </c>
      <c r="Y91" s="102" t="s">
        <v>1469</v>
      </c>
      <c r="Z91" s="102" t="s">
        <v>1288</v>
      </c>
      <c r="AA91" s="102" t="s">
        <v>1492</v>
      </c>
      <c r="AB91" t="b">
        <f t="shared" si="7"/>
        <v>1</v>
      </c>
      <c r="AC91" t="b">
        <f t="shared" si="8"/>
        <v>1</v>
      </c>
      <c r="AD91" t="b">
        <f t="shared" si="9"/>
        <v>1</v>
      </c>
      <c r="AE91" t="b">
        <f t="shared" si="10"/>
        <v>1</v>
      </c>
      <c r="AF91" t="b">
        <f t="shared" si="11"/>
        <v>1</v>
      </c>
      <c r="AG91" t="b">
        <f t="shared" si="12"/>
        <v>1</v>
      </c>
      <c r="AH91" s="102"/>
      <c r="AI91" s="102" t="s">
        <v>1077</v>
      </c>
    </row>
    <row r="92" spans="1:35" hidden="1">
      <c r="A92">
        <v>60</v>
      </c>
      <c r="B92" s="235" t="s">
        <v>1</v>
      </c>
      <c r="C92" s="102" t="s">
        <v>1452</v>
      </c>
      <c r="D92" s="102"/>
      <c r="E92" s="102" t="s">
        <v>1077</v>
      </c>
      <c r="F92" s="102" t="s">
        <v>1491</v>
      </c>
      <c r="G92" s="102" t="s">
        <v>1215</v>
      </c>
      <c r="H92" s="102">
        <v>6</v>
      </c>
      <c r="I92" s="102" t="s">
        <v>1470</v>
      </c>
      <c r="J92" s="102" t="s">
        <v>1437</v>
      </c>
      <c r="K92" s="102" t="s">
        <v>121</v>
      </c>
      <c r="L92" s="102" t="s">
        <v>1471</v>
      </c>
      <c r="M92" s="102" t="s">
        <v>1472</v>
      </c>
      <c r="N92" s="102" t="s">
        <v>1288</v>
      </c>
      <c r="O92" s="102" t="s">
        <v>1492</v>
      </c>
      <c r="T92" t="str">
        <f>VLOOKUP(M92,'[1]md_ehms_parameter_930E-5'!$L:$T,9,0)</f>
        <v>4000</v>
      </c>
      <c r="U92" t="str">
        <f>VLOOKUP(O92,'[1]md_ehms_parameter_930E-5'!$L:$T,9,0)</f>
        <v>4000</v>
      </c>
      <c r="V92" s="102" t="s">
        <v>1437</v>
      </c>
      <c r="W92" s="102" t="s">
        <v>121</v>
      </c>
      <c r="X92" s="102" t="s">
        <v>1471</v>
      </c>
      <c r="Y92" s="102" t="s">
        <v>1472</v>
      </c>
      <c r="Z92" s="102" t="s">
        <v>1288</v>
      </c>
      <c r="AA92" s="102" t="s">
        <v>1492</v>
      </c>
      <c r="AB92" t="b">
        <f t="shared" si="7"/>
        <v>1</v>
      </c>
      <c r="AC92" t="b">
        <f t="shared" si="8"/>
        <v>1</v>
      </c>
      <c r="AD92" t="b">
        <f t="shared" si="9"/>
        <v>1</v>
      </c>
      <c r="AE92" t="b">
        <f t="shared" si="10"/>
        <v>1</v>
      </c>
      <c r="AF92" t="b">
        <f t="shared" si="11"/>
        <v>1</v>
      </c>
      <c r="AG92" t="b">
        <f t="shared" si="12"/>
        <v>1</v>
      </c>
      <c r="AH92" s="102"/>
      <c r="AI92" s="102" t="s">
        <v>1077</v>
      </c>
    </row>
    <row r="93" spans="1:35" hidden="1">
      <c r="A93">
        <v>60</v>
      </c>
      <c r="B93" s="235" t="s">
        <v>1</v>
      </c>
      <c r="C93" s="102" t="s">
        <v>1452</v>
      </c>
      <c r="D93" s="102"/>
      <c r="E93" s="102" t="s">
        <v>1077</v>
      </c>
      <c r="F93" s="102" t="s">
        <v>1491</v>
      </c>
      <c r="G93" s="102" t="s">
        <v>1215</v>
      </c>
      <c r="H93" s="102">
        <v>7</v>
      </c>
      <c r="I93" s="102" t="s">
        <v>1500</v>
      </c>
      <c r="J93" s="102" t="s">
        <v>1437</v>
      </c>
      <c r="K93" s="102" t="s">
        <v>122</v>
      </c>
      <c r="L93" s="102" t="s">
        <v>1471</v>
      </c>
      <c r="M93" s="102" t="s">
        <v>1501</v>
      </c>
      <c r="N93" s="102" t="s">
        <v>1288</v>
      </c>
      <c r="O93" s="102" t="s">
        <v>1492</v>
      </c>
      <c r="T93" t="str">
        <f>VLOOKUP(M93,'[1]md_ehms_parameter_930E-5'!$L:$T,9,0)</f>
        <v>4000</v>
      </c>
      <c r="U93" t="str">
        <f>VLOOKUP(O93,'[1]md_ehms_parameter_930E-5'!$L:$T,9,0)</f>
        <v>4000</v>
      </c>
      <c r="V93" s="102" t="s">
        <v>1437</v>
      </c>
      <c r="W93" s="102" t="s">
        <v>122</v>
      </c>
      <c r="X93" s="102" t="s">
        <v>1471</v>
      </c>
      <c r="Y93" s="102" t="s">
        <v>1501</v>
      </c>
      <c r="Z93" s="102" t="s">
        <v>1288</v>
      </c>
      <c r="AA93" s="102" t="s">
        <v>1492</v>
      </c>
      <c r="AB93" t="b">
        <f t="shared" si="7"/>
        <v>1</v>
      </c>
      <c r="AC93" t="b">
        <f t="shared" si="8"/>
        <v>1</v>
      </c>
      <c r="AD93" t="b">
        <f t="shared" si="9"/>
        <v>1</v>
      </c>
      <c r="AE93" t="b">
        <f t="shared" si="10"/>
        <v>1</v>
      </c>
      <c r="AF93" t="b">
        <f t="shared" si="11"/>
        <v>1</v>
      </c>
      <c r="AG93" t="b">
        <f t="shared" si="12"/>
        <v>1</v>
      </c>
      <c r="AH93" s="102"/>
      <c r="AI93" s="102" t="s">
        <v>1077</v>
      </c>
    </row>
    <row r="94" spans="1:35" hidden="1">
      <c r="A94">
        <v>60</v>
      </c>
      <c r="B94" s="235" t="s">
        <v>1</v>
      </c>
      <c r="C94" s="102" t="s">
        <v>1452</v>
      </c>
      <c r="D94" s="102"/>
      <c r="E94" s="102" t="s">
        <v>1077</v>
      </c>
      <c r="F94" s="102" t="s">
        <v>1491</v>
      </c>
      <c r="G94" s="102" t="s">
        <v>1215</v>
      </c>
      <c r="H94" s="102">
        <v>8</v>
      </c>
      <c r="I94" s="102" t="s">
        <v>1502</v>
      </c>
      <c r="J94" s="102" t="s">
        <v>1433</v>
      </c>
      <c r="K94" s="102" t="s">
        <v>1503</v>
      </c>
      <c r="L94" s="102" t="s">
        <v>1442</v>
      </c>
      <c r="M94" s="102" t="s">
        <v>1504</v>
      </c>
      <c r="N94" s="102" t="s">
        <v>1288</v>
      </c>
      <c r="O94" s="102" t="s">
        <v>1492</v>
      </c>
      <c r="T94" t="str">
        <f>VLOOKUP(M94,'[1]md_ehms_parameter_930E-5'!$L:$T,9,0)</f>
        <v>4000</v>
      </c>
      <c r="U94" t="str">
        <f>VLOOKUP(O94,'[1]md_ehms_parameter_930E-5'!$L:$T,9,0)</f>
        <v>4000</v>
      </c>
      <c r="V94" s="102" t="s">
        <v>1433</v>
      </c>
      <c r="W94" s="102" t="s">
        <v>1503</v>
      </c>
      <c r="X94" s="102" t="s">
        <v>1442</v>
      </c>
      <c r="Y94" s="102" t="s">
        <v>1504</v>
      </c>
      <c r="Z94" s="102" t="s">
        <v>1288</v>
      </c>
      <c r="AA94" s="102" t="s">
        <v>1492</v>
      </c>
      <c r="AB94" t="b">
        <f t="shared" si="7"/>
        <v>1</v>
      </c>
      <c r="AC94" t="b">
        <f t="shared" si="8"/>
        <v>1</v>
      </c>
      <c r="AD94" t="b">
        <f t="shared" si="9"/>
        <v>1</v>
      </c>
      <c r="AE94" t="b">
        <f t="shared" si="10"/>
        <v>1</v>
      </c>
      <c r="AF94" t="b">
        <f t="shared" si="11"/>
        <v>1</v>
      </c>
      <c r="AG94" t="b">
        <f t="shared" si="12"/>
        <v>1</v>
      </c>
      <c r="AH94" s="102"/>
      <c r="AI94" s="102" t="s">
        <v>1077</v>
      </c>
    </row>
    <row r="95" spans="1:35" hidden="1">
      <c r="A95">
        <v>60</v>
      </c>
      <c r="B95" s="235" t="s">
        <v>1</v>
      </c>
      <c r="C95" s="102" t="s">
        <v>1452</v>
      </c>
      <c r="D95" s="102"/>
      <c r="E95" s="102" t="s">
        <v>1077</v>
      </c>
      <c r="F95" s="102" t="s">
        <v>1491</v>
      </c>
      <c r="G95" s="102" t="s">
        <v>1215</v>
      </c>
      <c r="H95" s="102">
        <v>9</v>
      </c>
      <c r="I95" s="102" t="s">
        <v>1497</v>
      </c>
      <c r="J95" s="102" t="s">
        <v>1498</v>
      </c>
      <c r="K95" s="102" t="s">
        <v>1288</v>
      </c>
      <c r="L95" s="102" t="s">
        <v>1442</v>
      </c>
      <c r="M95" s="102" t="s">
        <v>1492</v>
      </c>
      <c r="N95" s="102" t="s">
        <v>1288</v>
      </c>
      <c r="O95" s="102" t="s">
        <v>1492</v>
      </c>
      <c r="T95" t="str">
        <f>VLOOKUP(M95,'[1]md_ehms_parameter_930E-5'!$L:$T,9,0)</f>
        <v>4000</v>
      </c>
      <c r="U95" t="str">
        <f>VLOOKUP(O95,'[1]md_ehms_parameter_930E-5'!$L:$T,9,0)</f>
        <v>4000</v>
      </c>
      <c r="V95" s="102" t="s">
        <v>1498</v>
      </c>
      <c r="W95" s="102" t="s">
        <v>1288</v>
      </c>
      <c r="X95" s="102" t="s">
        <v>1442</v>
      </c>
      <c r="Y95" s="102" t="s">
        <v>1492</v>
      </c>
      <c r="Z95" s="102" t="s">
        <v>1288</v>
      </c>
      <c r="AA95" s="102" t="s">
        <v>1492</v>
      </c>
      <c r="AB95" t="b">
        <f t="shared" si="7"/>
        <v>1</v>
      </c>
      <c r="AC95" t="b">
        <f t="shared" si="8"/>
        <v>1</v>
      </c>
      <c r="AD95" t="b">
        <f t="shared" si="9"/>
        <v>1</v>
      </c>
      <c r="AE95" t="b">
        <f t="shared" si="10"/>
        <v>1</v>
      </c>
      <c r="AF95" t="b">
        <f t="shared" si="11"/>
        <v>1</v>
      </c>
      <c r="AG95" t="b">
        <f t="shared" si="12"/>
        <v>1</v>
      </c>
      <c r="AH95" s="102"/>
      <c r="AI95" s="102" t="s">
        <v>1077</v>
      </c>
    </row>
    <row r="96" spans="1:35" hidden="1">
      <c r="A96">
        <v>60</v>
      </c>
      <c r="B96" s="235" t="s">
        <v>1</v>
      </c>
      <c r="C96" s="102" t="s">
        <v>1452</v>
      </c>
      <c r="D96" s="102"/>
      <c r="E96" s="102" t="s">
        <v>1077</v>
      </c>
      <c r="F96" s="102" t="s">
        <v>1491</v>
      </c>
      <c r="G96" s="102" t="s">
        <v>1215</v>
      </c>
      <c r="H96" s="102">
        <v>10</v>
      </c>
      <c r="I96" s="242" t="s">
        <v>1499</v>
      </c>
      <c r="J96" s="102" t="s">
        <v>1454</v>
      </c>
      <c r="K96" s="102"/>
      <c r="L96" s="102"/>
      <c r="M96" s="102"/>
      <c r="N96" s="102" t="s">
        <v>1288</v>
      </c>
      <c r="O96" s="102" t="s">
        <v>1492</v>
      </c>
      <c r="T96" t="e">
        <f>VLOOKUP(M96,'[1]md_ehms_parameter_930E-5'!$L:$T,9,0)</f>
        <v>#N/A</v>
      </c>
      <c r="U96" t="str">
        <f>VLOOKUP(O96,'[1]md_ehms_parameter_930E-5'!$L:$T,9,0)</f>
        <v>4000</v>
      </c>
      <c r="V96" s="102" t="s">
        <v>1454</v>
      </c>
      <c r="W96" s="102"/>
      <c r="X96" s="102"/>
      <c r="Y96" s="102"/>
      <c r="Z96" s="102" t="s">
        <v>1288</v>
      </c>
      <c r="AA96" s="102" t="s">
        <v>1492</v>
      </c>
      <c r="AB96" t="b">
        <f t="shared" si="7"/>
        <v>1</v>
      </c>
      <c r="AC96" t="b">
        <f t="shared" si="8"/>
        <v>1</v>
      </c>
      <c r="AD96" t="b">
        <f t="shared" si="9"/>
        <v>1</v>
      </c>
      <c r="AE96" t="b">
        <f t="shared" si="10"/>
        <v>1</v>
      </c>
      <c r="AF96" t="b">
        <f t="shared" si="11"/>
        <v>1</v>
      </c>
      <c r="AG96" t="b">
        <f t="shared" si="12"/>
        <v>1</v>
      </c>
      <c r="AH96" s="102"/>
      <c r="AI96" s="102" t="s">
        <v>1077</v>
      </c>
    </row>
    <row r="97" spans="1:35" hidden="1">
      <c r="A97">
        <v>60</v>
      </c>
      <c r="B97" s="235" t="s">
        <v>1</v>
      </c>
      <c r="C97" s="102" t="s">
        <v>1505</v>
      </c>
      <c r="D97" s="102"/>
      <c r="E97" s="102" t="s">
        <v>1077</v>
      </c>
      <c r="F97" s="102" t="s">
        <v>1287</v>
      </c>
      <c r="G97" s="102" t="s">
        <v>1211</v>
      </c>
      <c r="H97" s="102">
        <v>1</v>
      </c>
      <c r="I97" s="242" t="s">
        <v>1506</v>
      </c>
      <c r="J97" s="102" t="s">
        <v>1433</v>
      </c>
      <c r="K97" s="242"/>
      <c r="L97" s="242"/>
      <c r="M97" s="242"/>
      <c r="N97" s="102"/>
      <c r="O97" s="102"/>
      <c r="T97" t="e">
        <f>VLOOKUP(M97,'[1]md_ehms_parameter_930E-5'!$L:$T,9,0)</f>
        <v>#N/A</v>
      </c>
      <c r="V97" s="102" t="s">
        <v>1433</v>
      </c>
      <c r="W97" s="242"/>
      <c r="X97" s="242"/>
      <c r="Y97" s="242"/>
      <c r="Z97" s="102"/>
      <c r="AA97" s="102"/>
      <c r="AB97" t="b">
        <f t="shared" si="7"/>
        <v>1</v>
      </c>
      <c r="AC97" t="b">
        <f t="shared" si="8"/>
        <v>1</v>
      </c>
      <c r="AD97" t="b">
        <f t="shared" si="9"/>
        <v>1</v>
      </c>
      <c r="AE97" t="b">
        <f t="shared" si="10"/>
        <v>1</v>
      </c>
      <c r="AF97" t="b">
        <f t="shared" si="11"/>
        <v>1</v>
      </c>
      <c r="AG97" t="b">
        <f t="shared" si="12"/>
        <v>1</v>
      </c>
      <c r="AH97" s="102"/>
      <c r="AI97" s="102" t="s">
        <v>1077</v>
      </c>
    </row>
    <row r="98" spans="1:35" hidden="1">
      <c r="A98">
        <v>60</v>
      </c>
      <c r="B98" s="235" t="s">
        <v>1</v>
      </c>
      <c r="C98" s="102" t="s">
        <v>1505</v>
      </c>
      <c r="D98" s="102"/>
      <c r="E98" s="102" t="s">
        <v>1077</v>
      </c>
      <c r="F98" s="102" t="s">
        <v>1287</v>
      </c>
      <c r="G98" s="102" t="s">
        <v>1211</v>
      </c>
      <c r="H98" s="102">
        <v>2</v>
      </c>
      <c r="I98" s="242" t="s">
        <v>1507</v>
      </c>
      <c r="J98" s="102" t="s">
        <v>1454</v>
      </c>
      <c r="K98" s="102"/>
      <c r="L98" s="102"/>
      <c r="M98" s="102"/>
      <c r="N98" s="102"/>
      <c r="O98" s="102"/>
      <c r="T98" t="e">
        <f>VLOOKUP(M98,'[1]md_ehms_parameter_930E-5'!$L:$T,9,0)</f>
        <v>#N/A</v>
      </c>
      <c r="V98" s="102" t="s">
        <v>1454</v>
      </c>
      <c r="W98" s="102"/>
      <c r="X98" s="102"/>
      <c r="Y98" s="102"/>
      <c r="Z98" s="102"/>
      <c r="AA98" s="102"/>
      <c r="AB98" t="b">
        <f t="shared" si="7"/>
        <v>1</v>
      </c>
      <c r="AC98" t="b">
        <f t="shared" si="8"/>
        <v>1</v>
      </c>
      <c r="AD98" t="b">
        <f t="shared" si="9"/>
        <v>1</v>
      </c>
      <c r="AE98" t="b">
        <f t="shared" si="10"/>
        <v>1</v>
      </c>
      <c r="AF98" t="b">
        <f t="shared" si="11"/>
        <v>1</v>
      </c>
      <c r="AG98" t="b">
        <f t="shared" si="12"/>
        <v>1</v>
      </c>
      <c r="AH98" s="102"/>
      <c r="AI98" s="102" t="s">
        <v>1077</v>
      </c>
    </row>
    <row r="99" spans="1:35" hidden="1">
      <c r="A99">
        <v>60</v>
      </c>
      <c r="B99" s="235" t="s">
        <v>1</v>
      </c>
      <c r="C99" s="102" t="s">
        <v>1505</v>
      </c>
      <c r="D99" s="102"/>
      <c r="E99" s="102" t="s">
        <v>1077</v>
      </c>
      <c r="F99" s="102" t="s">
        <v>1287</v>
      </c>
      <c r="G99" s="102" t="s">
        <v>1211</v>
      </c>
      <c r="H99" s="102">
        <v>3</v>
      </c>
      <c r="I99" s="102" t="s">
        <v>1497</v>
      </c>
      <c r="J99" s="102" t="s">
        <v>1498</v>
      </c>
      <c r="K99" s="102" t="s">
        <v>1288</v>
      </c>
      <c r="L99" s="102" t="s">
        <v>1442</v>
      </c>
      <c r="M99" s="102" t="s">
        <v>1492</v>
      </c>
      <c r="N99" s="102"/>
      <c r="O99" s="102"/>
      <c r="T99" t="str">
        <f>VLOOKUP(M99,'[1]md_ehms_parameter_930E-5'!$L:$T,9,0)</f>
        <v>4000</v>
      </c>
      <c r="V99" s="102" t="s">
        <v>1498</v>
      </c>
      <c r="W99" s="102" t="s">
        <v>1288</v>
      </c>
      <c r="X99" s="102" t="s">
        <v>1442</v>
      </c>
      <c r="Y99" s="102" t="s">
        <v>1492</v>
      </c>
      <c r="Z99" s="102"/>
      <c r="AA99" s="102"/>
      <c r="AB99" t="b">
        <f t="shared" si="7"/>
        <v>1</v>
      </c>
      <c r="AC99" t="b">
        <f t="shared" si="8"/>
        <v>1</v>
      </c>
      <c r="AD99" t="b">
        <f t="shared" si="9"/>
        <v>1</v>
      </c>
      <c r="AE99" t="b">
        <f t="shared" si="10"/>
        <v>1</v>
      </c>
      <c r="AF99" t="b">
        <f t="shared" si="11"/>
        <v>1</v>
      </c>
      <c r="AG99" t="b">
        <f t="shared" si="12"/>
        <v>1</v>
      </c>
      <c r="AH99" s="102"/>
      <c r="AI99" s="102" t="s">
        <v>1077</v>
      </c>
    </row>
    <row r="100" spans="1:35" hidden="1">
      <c r="A100">
        <v>60</v>
      </c>
      <c r="B100" s="235" t="s">
        <v>1</v>
      </c>
      <c r="C100" s="102" t="s">
        <v>1505</v>
      </c>
      <c r="D100" s="102"/>
      <c r="E100" s="102" t="s">
        <v>1077</v>
      </c>
      <c r="F100" s="102" t="s">
        <v>1287</v>
      </c>
      <c r="G100" s="102" t="s">
        <v>1211</v>
      </c>
      <c r="H100" s="102">
        <v>4</v>
      </c>
      <c r="I100" s="102" t="s">
        <v>1508</v>
      </c>
      <c r="J100" s="102" t="s">
        <v>1498</v>
      </c>
      <c r="K100" s="102" t="s">
        <v>1286</v>
      </c>
      <c r="L100" s="102" t="s">
        <v>1493</v>
      </c>
      <c r="M100" s="102" t="s">
        <v>1489</v>
      </c>
      <c r="N100" s="102"/>
      <c r="O100" s="102"/>
      <c r="T100" t="str">
        <f>VLOOKUP(M100,'[1]md_ehms_parameter_930E-5'!$L:$T,9,0)</f>
        <v>4000</v>
      </c>
      <c r="V100" s="102" t="s">
        <v>1498</v>
      </c>
      <c r="W100" s="102" t="s">
        <v>1286</v>
      </c>
      <c r="X100" s="102" t="s">
        <v>1493</v>
      </c>
      <c r="Y100" s="102" t="s">
        <v>1489</v>
      </c>
      <c r="Z100" s="102"/>
      <c r="AA100" s="102"/>
      <c r="AB100" t="b">
        <f t="shared" si="7"/>
        <v>1</v>
      </c>
      <c r="AC100" t="b">
        <f t="shared" si="8"/>
        <v>1</v>
      </c>
      <c r="AD100" t="b">
        <f t="shared" si="9"/>
        <v>1</v>
      </c>
      <c r="AE100" t="b">
        <f t="shared" si="10"/>
        <v>1</v>
      </c>
      <c r="AF100" t="b">
        <f t="shared" si="11"/>
        <v>1</v>
      </c>
      <c r="AG100" t="b">
        <f t="shared" si="12"/>
        <v>1</v>
      </c>
      <c r="AH100" s="102"/>
      <c r="AI100" s="102" t="s">
        <v>1077</v>
      </c>
    </row>
    <row r="101" spans="1:35" hidden="1">
      <c r="A101">
        <v>60</v>
      </c>
      <c r="B101" s="235" t="s">
        <v>1</v>
      </c>
      <c r="C101" s="102" t="s">
        <v>1505</v>
      </c>
      <c r="D101" s="102"/>
      <c r="E101" s="102" t="s">
        <v>1077</v>
      </c>
      <c r="F101" s="102" t="s">
        <v>1287</v>
      </c>
      <c r="G101" s="102" t="s">
        <v>1215</v>
      </c>
      <c r="H101" s="102">
        <v>1</v>
      </c>
      <c r="I101" s="242" t="s">
        <v>1506</v>
      </c>
      <c r="J101" s="102" t="s">
        <v>1433</v>
      </c>
      <c r="K101" s="242"/>
      <c r="L101" s="242"/>
      <c r="M101" s="242"/>
      <c r="N101" s="102"/>
      <c r="O101" s="102"/>
      <c r="T101" t="e">
        <f>VLOOKUP(M101,'[1]md_ehms_parameter_930E-5'!$L:$T,9,0)</f>
        <v>#N/A</v>
      </c>
      <c r="V101" s="102" t="s">
        <v>1433</v>
      </c>
      <c r="W101" s="242"/>
      <c r="X101" s="242"/>
      <c r="Y101" s="242"/>
      <c r="Z101" s="102"/>
      <c r="AA101" s="102"/>
      <c r="AB101" t="b">
        <f t="shared" si="7"/>
        <v>1</v>
      </c>
      <c r="AC101" t="b">
        <f t="shared" si="8"/>
        <v>1</v>
      </c>
      <c r="AD101" t="b">
        <f t="shared" si="9"/>
        <v>1</v>
      </c>
      <c r="AE101" t="b">
        <f t="shared" si="10"/>
        <v>1</v>
      </c>
      <c r="AF101" t="b">
        <f t="shared" si="11"/>
        <v>1</v>
      </c>
      <c r="AG101" t="b">
        <f t="shared" si="12"/>
        <v>1</v>
      </c>
      <c r="AH101" s="102"/>
      <c r="AI101" s="102" t="s">
        <v>1077</v>
      </c>
    </row>
    <row r="102" spans="1:35" hidden="1">
      <c r="A102">
        <v>60</v>
      </c>
      <c r="B102" s="235" t="s">
        <v>1</v>
      </c>
      <c r="C102" s="102" t="s">
        <v>1505</v>
      </c>
      <c r="D102" s="102"/>
      <c r="E102" s="102" t="s">
        <v>1077</v>
      </c>
      <c r="F102" s="102" t="s">
        <v>1287</v>
      </c>
      <c r="G102" s="102" t="s">
        <v>1215</v>
      </c>
      <c r="H102" s="102">
        <v>2</v>
      </c>
      <c r="I102" s="242" t="s">
        <v>1507</v>
      </c>
      <c r="J102" s="102" t="s">
        <v>1454</v>
      </c>
      <c r="K102" s="102"/>
      <c r="L102" s="102"/>
      <c r="M102" s="102"/>
      <c r="N102" s="102"/>
      <c r="O102" s="102"/>
      <c r="T102" t="e">
        <f>VLOOKUP(M102,'[1]md_ehms_parameter_930E-5'!$L:$T,9,0)</f>
        <v>#N/A</v>
      </c>
      <c r="V102" s="102" t="s">
        <v>1454</v>
      </c>
      <c r="W102" s="102"/>
      <c r="X102" s="102"/>
      <c r="Y102" s="102"/>
      <c r="Z102" s="102"/>
      <c r="AA102" s="102"/>
      <c r="AB102" t="b">
        <f t="shared" si="7"/>
        <v>1</v>
      </c>
      <c r="AC102" t="b">
        <f t="shared" si="8"/>
        <v>1</v>
      </c>
      <c r="AD102" t="b">
        <f t="shared" si="9"/>
        <v>1</v>
      </c>
      <c r="AE102" t="b">
        <f t="shared" si="10"/>
        <v>1</v>
      </c>
      <c r="AF102" t="b">
        <f t="shared" si="11"/>
        <v>1</v>
      </c>
      <c r="AG102" t="b">
        <f t="shared" si="12"/>
        <v>1</v>
      </c>
      <c r="AH102" s="102"/>
      <c r="AI102" s="102" t="s">
        <v>1077</v>
      </c>
    </row>
    <row r="103" spans="1:35" hidden="1">
      <c r="A103">
        <v>60</v>
      </c>
      <c r="B103" s="235" t="s">
        <v>1</v>
      </c>
      <c r="C103" s="102" t="s">
        <v>1505</v>
      </c>
      <c r="D103" s="102"/>
      <c r="E103" s="102" t="s">
        <v>1077</v>
      </c>
      <c r="F103" s="102" t="s">
        <v>1287</v>
      </c>
      <c r="G103" s="102" t="s">
        <v>1215</v>
      </c>
      <c r="H103" s="102">
        <v>3</v>
      </c>
      <c r="I103" s="102" t="s">
        <v>1497</v>
      </c>
      <c r="J103" s="102" t="s">
        <v>1498</v>
      </c>
      <c r="K103" s="102" t="s">
        <v>1288</v>
      </c>
      <c r="L103" s="102" t="s">
        <v>1442</v>
      </c>
      <c r="M103" s="102" t="s">
        <v>1492</v>
      </c>
      <c r="N103" s="102"/>
      <c r="O103" s="102"/>
      <c r="T103" t="str">
        <f>VLOOKUP(M103,'[1]md_ehms_parameter_930E-5'!$L:$T,9,0)</f>
        <v>4000</v>
      </c>
      <c r="V103" s="102" t="s">
        <v>1498</v>
      </c>
      <c r="W103" s="102" t="s">
        <v>1288</v>
      </c>
      <c r="X103" s="102" t="s">
        <v>1442</v>
      </c>
      <c r="Y103" s="102" t="s">
        <v>1492</v>
      </c>
      <c r="Z103" s="102"/>
      <c r="AA103" s="102"/>
      <c r="AB103" t="b">
        <f t="shared" si="7"/>
        <v>1</v>
      </c>
      <c r="AC103" t="b">
        <f t="shared" si="8"/>
        <v>1</v>
      </c>
      <c r="AD103" t="b">
        <f t="shared" si="9"/>
        <v>1</v>
      </c>
      <c r="AE103" t="b">
        <f t="shared" si="10"/>
        <v>1</v>
      </c>
      <c r="AF103" t="b">
        <f t="shared" si="11"/>
        <v>1</v>
      </c>
      <c r="AG103" t="b">
        <f t="shared" si="12"/>
        <v>1</v>
      </c>
      <c r="AH103" s="102"/>
      <c r="AI103" s="102" t="s">
        <v>1077</v>
      </c>
    </row>
    <row r="104" spans="1:35" hidden="1">
      <c r="A104">
        <v>60</v>
      </c>
      <c r="B104" s="235" t="s">
        <v>1</v>
      </c>
      <c r="C104" s="102" t="s">
        <v>1505</v>
      </c>
      <c r="D104" s="102"/>
      <c r="E104" s="102" t="s">
        <v>1077</v>
      </c>
      <c r="F104" s="102" t="s">
        <v>1287</v>
      </c>
      <c r="G104" s="102" t="s">
        <v>1215</v>
      </c>
      <c r="H104" s="102">
        <v>4</v>
      </c>
      <c r="I104" s="102" t="s">
        <v>1508</v>
      </c>
      <c r="J104" s="102" t="s">
        <v>1498</v>
      </c>
      <c r="K104" s="102" t="s">
        <v>1286</v>
      </c>
      <c r="L104" s="102" t="s">
        <v>1493</v>
      </c>
      <c r="M104" s="102" t="s">
        <v>1489</v>
      </c>
      <c r="N104" s="102"/>
      <c r="O104" s="102"/>
      <c r="T104" t="str">
        <f>VLOOKUP(M104,'[1]md_ehms_parameter_930E-5'!$L:$T,9,0)</f>
        <v>4000</v>
      </c>
      <c r="V104" s="102" t="s">
        <v>1498</v>
      </c>
      <c r="W104" s="102" t="s">
        <v>1286</v>
      </c>
      <c r="X104" s="102" t="s">
        <v>1493</v>
      </c>
      <c r="Y104" s="102" t="s">
        <v>1489</v>
      </c>
      <c r="Z104" s="102"/>
      <c r="AA104" s="102"/>
      <c r="AB104" t="b">
        <f t="shared" si="7"/>
        <v>1</v>
      </c>
      <c r="AC104" t="b">
        <f t="shared" si="8"/>
        <v>1</v>
      </c>
      <c r="AD104" t="b">
        <f t="shared" si="9"/>
        <v>1</v>
      </c>
      <c r="AE104" t="b">
        <f t="shared" si="10"/>
        <v>1</v>
      </c>
      <c r="AF104" t="b">
        <f t="shared" si="11"/>
        <v>1</v>
      </c>
      <c r="AG104" t="b">
        <f t="shared" si="12"/>
        <v>1</v>
      </c>
      <c r="AH104" s="102"/>
      <c r="AI104" s="102" t="s">
        <v>1077</v>
      </c>
    </row>
    <row r="105" spans="1:35" hidden="1">
      <c r="A105">
        <v>60</v>
      </c>
      <c r="B105" s="235" t="s">
        <v>1</v>
      </c>
      <c r="C105" s="102" t="s">
        <v>1509</v>
      </c>
      <c r="D105" s="102"/>
      <c r="E105" s="102" t="s">
        <v>1077</v>
      </c>
      <c r="F105" s="102" t="s">
        <v>1289</v>
      </c>
      <c r="G105" s="102" t="s">
        <v>1211</v>
      </c>
      <c r="H105" s="102">
        <v>1</v>
      </c>
      <c r="I105" s="102" t="s">
        <v>1510</v>
      </c>
      <c r="J105" s="102" t="s">
        <v>1433</v>
      </c>
      <c r="K105" s="102" t="s">
        <v>1511</v>
      </c>
      <c r="L105" s="102" t="s">
        <v>1493</v>
      </c>
      <c r="M105" s="102" t="s">
        <v>1512</v>
      </c>
      <c r="N105" s="102"/>
      <c r="O105" s="102"/>
      <c r="T105" t="str">
        <f>VLOOKUP(M105,'[1]md_ehms_parameter_930E-5'!$L:$T,9,0)</f>
        <v>4000</v>
      </c>
      <c r="V105" s="102" t="s">
        <v>1433</v>
      </c>
      <c r="W105" s="102" t="s">
        <v>1511</v>
      </c>
      <c r="X105" s="102" t="s">
        <v>1493</v>
      </c>
      <c r="Y105" s="102" t="s">
        <v>1512</v>
      </c>
      <c r="Z105" s="102"/>
      <c r="AA105" s="102"/>
      <c r="AB105" t="b">
        <f t="shared" si="7"/>
        <v>1</v>
      </c>
      <c r="AC105" t="b">
        <f t="shared" si="8"/>
        <v>1</v>
      </c>
      <c r="AD105" t="b">
        <f t="shared" si="9"/>
        <v>1</v>
      </c>
      <c r="AE105" t="b">
        <f t="shared" si="10"/>
        <v>1</v>
      </c>
      <c r="AF105" t="b">
        <f t="shared" si="11"/>
        <v>1</v>
      </c>
      <c r="AG105" t="b">
        <f t="shared" si="12"/>
        <v>1</v>
      </c>
      <c r="AH105" s="102"/>
      <c r="AI105" s="102" t="s">
        <v>1077</v>
      </c>
    </row>
    <row r="106" spans="1:35" hidden="1">
      <c r="A106">
        <v>60</v>
      </c>
      <c r="B106" s="235" t="s">
        <v>1</v>
      </c>
      <c r="C106" s="102" t="s">
        <v>1509</v>
      </c>
      <c r="D106" s="102"/>
      <c r="E106" s="102" t="s">
        <v>1077</v>
      </c>
      <c r="F106" s="102" t="s">
        <v>1289</v>
      </c>
      <c r="G106" s="102" t="s">
        <v>1211</v>
      </c>
      <c r="H106" s="102">
        <v>2</v>
      </c>
      <c r="I106" s="102" t="s">
        <v>239</v>
      </c>
      <c r="J106" s="102" t="s">
        <v>1454</v>
      </c>
      <c r="K106" s="102" t="s">
        <v>239</v>
      </c>
      <c r="L106" s="102" t="s">
        <v>1483</v>
      </c>
      <c r="M106" s="102" t="s">
        <v>1484</v>
      </c>
      <c r="N106" s="102"/>
      <c r="O106" s="102"/>
      <c r="T106" t="str">
        <f>VLOOKUP(M106,'[1]md_ehms_parameter_930E-5'!$L:$T,9,0)</f>
        <v>4000</v>
      </c>
      <c r="V106" s="102" t="s">
        <v>1454</v>
      </c>
      <c r="W106" s="102" t="s">
        <v>239</v>
      </c>
      <c r="X106" s="102" t="s">
        <v>1483</v>
      </c>
      <c r="Y106" s="102" t="s">
        <v>1484</v>
      </c>
      <c r="Z106" s="102"/>
      <c r="AA106" s="102"/>
      <c r="AB106" t="b">
        <f t="shared" si="7"/>
        <v>1</v>
      </c>
      <c r="AC106" t="b">
        <f t="shared" si="8"/>
        <v>1</v>
      </c>
      <c r="AD106" t="b">
        <f t="shared" si="9"/>
        <v>1</v>
      </c>
      <c r="AE106" t="b">
        <f t="shared" si="10"/>
        <v>1</v>
      </c>
      <c r="AF106" t="b">
        <f t="shared" si="11"/>
        <v>1</v>
      </c>
      <c r="AG106" t="b">
        <f t="shared" si="12"/>
        <v>1</v>
      </c>
      <c r="AH106" s="102"/>
      <c r="AI106" s="102" t="s">
        <v>1077</v>
      </c>
    </row>
    <row r="107" spans="1:35" hidden="1">
      <c r="A107">
        <v>60</v>
      </c>
      <c r="B107" s="235" t="s">
        <v>1</v>
      </c>
      <c r="C107" s="102" t="s">
        <v>1509</v>
      </c>
      <c r="D107" s="102"/>
      <c r="E107" s="102" t="s">
        <v>1077</v>
      </c>
      <c r="F107" s="102" t="s">
        <v>1289</v>
      </c>
      <c r="G107" s="102" t="s">
        <v>1211</v>
      </c>
      <c r="H107" s="102">
        <v>3</v>
      </c>
      <c r="I107" s="102" t="s">
        <v>240</v>
      </c>
      <c r="J107" s="102" t="s">
        <v>1454</v>
      </c>
      <c r="K107" s="102" t="s">
        <v>240</v>
      </c>
      <c r="L107" s="102" t="s">
        <v>1483</v>
      </c>
      <c r="M107" s="102" t="s">
        <v>1513</v>
      </c>
      <c r="N107" s="102"/>
      <c r="O107" s="102"/>
      <c r="T107" t="str">
        <f>VLOOKUP(M107,'[1]md_ehms_parameter_930E-5'!$L:$T,9,0)</f>
        <v>4000</v>
      </c>
      <c r="V107" s="102" t="s">
        <v>1454</v>
      </c>
      <c r="W107" s="102" t="s">
        <v>240</v>
      </c>
      <c r="X107" s="102" t="s">
        <v>1483</v>
      </c>
      <c r="Y107" s="102" t="s">
        <v>1513</v>
      </c>
      <c r="Z107" s="102"/>
      <c r="AA107" s="102"/>
      <c r="AB107" t="b">
        <f t="shared" si="7"/>
        <v>1</v>
      </c>
      <c r="AC107" t="b">
        <f t="shared" si="8"/>
        <v>1</v>
      </c>
      <c r="AD107" t="b">
        <f t="shared" si="9"/>
        <v>1</v>
      </c>
      <c r="AE107" t="b">
        <f t="shared" si="10"/>
        <v>1</v>
      </c>
      <c r="AF107" t="b">
        <f t="shared" si="11"/>
        <v>1</v>
      </c>
      <c r="AG107" t="b">
        <f t="shared" si="12"/>
        <v>1</v>
      </c>
      <c r="AH107" s="102"/>
      <c r="AI107" s="102" t="s">
        <v>1077</v>
      </c>
    </row>
    <row r="108" spans="1:35" hidden="1">
      <c r="A108">
        <v>60</v>
      </c>
      <c r="B108" s="235" t="s">
        <v>1</v>
      </c>
      <c r="C108" s="102" t="s">
        <v>1509</v>
      </c>
      <c r="D108" s="102"/>
      <c r="E108" s="102" t="s">
        <v>1077</v>
      </c>
      <c r="F108" s="102" t="s">
        <v>1289</v>
      </c>
      <c r="G108" s="102" t="s">
        <v>1211</v>
      </c>
      <c r="H108" s="102">
        <v>4</v>
      </c>
      <c r="I108" s="242" t="s">
        <v>1514</v>
      </c>
      <c r="J108" s="102" t="s">
        <v>1454</v>
      </c>
      <c r="K108" s="102"/>
      <c r="L108" s="102"/>
      <c r="M108" s="102"/>
      <c r="N108" s="102"/>
      <c r="O108" s="102"/>
      <c r="T108" t="e">
        <f>VLOOKUP(M108,'[1]md_ehms_parameter_930E-5'!$L:$T,9,0)</f>
        <v>#N/A</v>
      </c>
      <c r="V108" s="102" t="s">
        <v>1454</v>
      </c>
      <c r="W108" s="102"/>
      <c r="X108" s="102"/>
      <c r="Y108" s="102"/>
      <c r="Z108" s="102"/>
      <c r="AA108" s="102"/>
      <c r="AB108" t="b">
        <f t="shared" si="7"/>
        <v>1</v>
      </c>
      <c r="AC108" t="b">
        <f t="shared" si="8"/>
        <v>1</v>
      </c>
      <c r="AD108" t="b">
        <f t="shared" si="9"/>
        <v>1</v>
      </c>
      <c r="AE108" t="b">
        <f t="shared" si="10"/>
        <v>1</v>
      </c>
      <c r="AF108" t="b">
        <f t="shared" si="11"/>
        <v>1</v>
      </c>
      <c r="AG108" t="b">
        <f t="shared" si="12"/>
        <v>1</v>
      </c>
      <c r="AH108" s="102"/>
      <c r="AI108" s="102" t="s">
        <v>1077</v>
      </c>
    </row>
    <row r="109" spans="1:35" hidden="1">
      <c r="A109">
        <v>60</v>
      </c>
      <c r="B109" s="235" t="s">
        <v>1</v>
      </c>
      <c r="C109" s="102" t="s">
        <v>1509</v>
      </c>
      <c r="D109" s="102"/>
      <c r="E109" s="102" t="s">
        <v>1077</v>
      </c>
      <c r="F109" s="102" t="s">
        <v>1289</v>
      </c>
      <c r="G109" s="102" t="s">
        <v>1211</v>
      </c>
      <c r="H109" s="102">
        <v>5</v>
      </c>
      <c r="I109" s="102" t="s">
        <v>1480</v>
      </c>
      <c r="J109" s="102" t="s">
        <v>1433</v>
      </c>
      <c r="K109" s="102" t="s">
        <v>115</v>
      </c>
      <c r="L109" s="102" t="s">
        <v>1434</v>
      </c>
      <c r="M109" s="102" t="s">
        <v>1469</v>
      </c>
      <c r="N109" s="102"/>
      <c r="O109" s="102"/>
      <c r="T109" t="str">
        <f>VLOOKUP(M109,'[1]md_ehms_parameter_930E-5'!$L:$T,9,0)</f>
        <v>4000</v>
      </c>
      <c r="V109" s="102" t="s">
        <v>1433</v>
      </c>
      <c r="W109" s="102" t="s">
        <v>115</v>
      </c>
      <c r="X109" s="102" t="s">
        <v>1434</v>
      </c>
      <c r="Y109" s="102" t="s">
        <v>1469</v>
      </c>
      <c r="Z109" s="102"/>
      <c r="AA109" s="102"/>
      <c r="AB109" t="b">
        <f t="shared" si="7"/>
        <v>1</v>
      </c>
      <c r="AC109" t="b">
        <f t="shared" si="8"/>
        <v>1</v>
      </c>
      <c r="AD109" t="b">
        <f t="shared" si="9"/>
        <v>1</v>
      </c>
      <c r="AE109" t="b">
        <f t="shared" si="10"/>
        <v>1</v>
      </c>
      <c r="AF109" t="b">
        <f t="shared" si="11"/>
        <v>1</v>
      </c>
      <c r="AG109" t="b">
        <f t="shared" si="12"/>
        <v>1</v>
      </c>
      <c r="AH109" s="102"/>
      <c r="AI109" s="102" t="s">
        <v>1077</v>
      </c>
    </row>
    <row r="110" spans="1:35" hidden="1">
      <c r="A110">
        <v>60</v>
      </c>
      <c r="B110" s="235" t="s">
        <v>1</v>
      </c>
      <c r="C110" s="102" t="s">
        <v>1509</v>
      </c>
      <c r="D110" s="102"/>
      <c r="E110" s="102" t="s">
        <v>1077</v>
      </c>
      <c r="F110" s="102" t="s">
        <v>1289</v>
      </c>
      <c r="G110" s="102" t="s">
        <v>1211</v>
      </c>
      <c r="H110" s="102">
        <v>6</v>
      </c>
      <c r="I110" s="102" t="s">
        <v>1508</v>
      </c>
      <c r="J110" s="102" t="s">
        <v>1498</v>
      </c>
      <c r="K110" s="102" t="s">
        <v>1286</v>
      </c>
      <c r="L110" s="102" t="s">
        <v>1493</v>
      </c>
      <c r="M110" s="102" t="s">
        <v>1489</v>
      </c>
      <c r="N110" s="102"/>
      <c r="O110" s="102"/>
      <c r="T110" t="str">
        <f>VLOOKUP(M110,'[1]md_ehms_parameter_930E-5'!$L:$T,9,0)</f>
        <v>4000</v>
      </c>
      <c r="V110" s="102" t="s">
        <v>1498</v>
      </c>
      <c r="W110" s="102" t="s">
        <v>1286</v>
      </c>
      <c r="X110" s="102" t="s">
        <v>1493</v>
      </c>
      <c r="Y110" s="102" t="s">
        <v>1489</v>
      </c>
      <c r="Z110" s="102"/>
      <c r="AA110" s="102"/>
      <c r="AB110" t="b">
        <f t="shared" si="7"/>
        <v>1</v>
      </c>
      <c r="AC110" t="b">
        <f t="shared" si="8"/>
        <v>1</v>
      </c>
      <c r="AD110" t="b">
        <f t="shared" si="9"/>
        <v>1</v>
      </c>
      <c r="AE110" t="b">
        <f t="shared" si="10"/>
        <v>1</v>
      </c>
      <c r="AF110" t="b">
        <f t="shared" si="11"/>
        <v>1</v>
      </c>
      <c r="AG110" t="b">
        <f t="shared" si="12"/>
        <v>1</v>
      </c>
      <c r="AH110" s="102"/>
      <c r="AI110" s="102" t="s">
        <v>1077</v>
      </c>
    </row>
    <row r="111" spans="1:35" hidden="1">
      <c r="A111">
        <v>60</v>
      </c>
      <c r="B111" s="235" t="s">
        <v>1</v>
      </c>
      <c r="C111" s="102" t="s">
        <v>1509</v>
      </c>
      <c r="D111" s="102"/>
      <c r="E111" s="102" t="s">
        <v>1077</v>
      </c>
      <c r="F111" s="102" t="s">
        <v>1289</v>
      </c>
      <c r="G111" s="102" t="s">
        <v>1215</v>
      </c>
      <c r="H111" s="102">
        <v>1</v>
      </c>
      <c r="I111" s="102" t="s">
        <v>1510</v>
      </c>
      <c r="J111" s="102" t="s">
        <v>1433</v>
      </c>
      <c r="K111" s="102" t="s">
        <v>1511</v>
      </c>
      <c r="L111" s="102" t="s">
        <v>1493</v>
      </c>
      <c r="M111" s="102" t="s">
        <v>1512</v>
      </c>
      <c r="N111" s="102"/>
      <c r="O111" s="102"/>
      <c r="T111" t="str">
        <f>VLOOKUP(M111,'[1]md_ehms_parameter_930E-5'!$L:$T,9,0)</f>
        <v>4000</v>
      </c>
      <c r="V111" s="102" t="s">
        <v>1433</v>
      </c>
      <c r="W111" s="102" t="s">
        <v>1511</v>
      </c>
      <c r="X111" s="102" t="s">
        <v>1493</v>
      </c>
      <c r="Y111" s="102" t="s">
        <v>1512</v>
      </c>
      <c r="Z111" s="102"/>
      <c r="AA111" s="102"/>
      <c r="AB111" t="b">
        <f t="shared" si="7"/>
        <v>1</v>
      </c>
      <c r="AC111" t="b">
        <f t="shared" si="8"/>
        <v>1</v>
      </c>
      <c r="AD111" t="b">
        <f t="shared" si="9"/>
        <v>1</v>
      </c>
      <c r="AE111" t="b">
        <f t="shared" si="10"/>
        <v>1</v>
      </c>
      <c r="AF111" t="b">
        <f t="shared" si="11"/>
        <v>1</v>
      </c>
      <c r="AG111" t="b">
        <f t="shared" si="12"/>
        <v>1</v>
      </c>
      <c r="AH111" s="102"/>
      <c r="AI111" s="102" t="s">
        <v>1077</v>
      </c>
    </row>
    <row r="112" spans="1:35" hidden="1">
      <c r="A112">
        <v>60</v>
      </c>
      <c r="B112" s="235" t="s">
        <v>1</v>
      </c>
      <c r="C112" s="102" t="s">
        <v>1509</v>
      </c>
      <c r="D112" s="102"/>
      <c r="E112" s="102" t="s">
        <v>1077</v>
      </c>
      <c r="F112" s="102" t="s">
        <v>1289</v>
      </c>
      <c r="G112" s="102" t="s">
        <v>1215</v>
      </c>
      <c r="H112" s="102">
        <v>2</v>
      </c>
      <c r="I112" s="102" t="s">
        <v>239</v>
      </c>
      <c r="J112" s="102" t="s">
        <v>1454</v>
      </c>
      <c r="K112" s="102" t="s">
        <v>239</v>
      </c>
      <c r="L112" s="102" t="s">
        <v>1483</v>
      </c>
      <c r="M112" s="102" t="s">
        <v>1484</v>
      </c>
      <c r="N112" s="102"/>
      <c r="O112" s="102"/>
      <c r="T112" t="str">
        <f>VLOOKUP(M112,'[1]md_ehms_parameter_930E-5'!$L:$T,9,0)</f>
        <v>4000</v>
      </c>
      <c r="V112" s="102" t="s">
        <v>1454</v>
      </c>
      <c r="W112" s="102" t="s">
        <v>239</v>
      </c>
      <c r="X112" s="102" t="s">
        <v>1483</v>
      </c>
      <c r="Y112" s="102" t="s">
        <v>1484</v>
      </c>
      <c r="Z112" s="102"/>
      <c r="AA112" s="102"/>
      <c r="AB112" t="b">
        <f t="shared" si="7"/>
        <v>1</v>
      </c>
      <c r="AC112" t="b">
        <f t="shared" si="8"/>
        <v>1</v>
      </c>
      <c r="AD112" t="b">
        <f t="shared" si="9"/>
        <v>1</v>
      </c>
      <c r="AE112" t="b">
        <f t="shared" si="10"/>
        <v>1</v>
      </c>
      <c r="AF112" t="b">
        <f t="shared" si="11"/>
        <v>1</v>
      </c>
      <c r="AG112" t="b">
        <f t="shared" si="12"/>
        <v>1</v>
      </c>
      <c r="AH112" s="102"/>
      <c r="AI112" s="102" t="s">
        <v>1077</v>
      </c>
    </row>
    <row r="113" spans="1:35" hidden="1">
      <c r="A113">
        <v>60</v>
      </c>
      <c r="B113" s="235" t="s">
        <v>1</v>
      </c>
      <c r="C113" s="102" t="s">
        <v>1509</v>
      </c>
      <c r="D113" s="102"/>
      <c r="E113" s="102" t="s">
        <v>1077</v>
      </c>
      <c r="F113" s="102" t="s">
        <v>1289</v>
      </c>
      <c r="G113" s="102" t="s">
        <v>1215</v>
      </c>
      <c r="H113" s="102">
        <v>3</v>
      </c>
      <c r="I113" s="102" t="s">
        <v>240</v>
      </c>
      <c r="J113" s="102" t="s">
        <v>1454</v>
      </c>
      <c r="K113" s="102" t="s">
        <v>240</v>
      </c>
      <c r="L113" s="102" t="s">
        <v>1483</v>
      </c>
      <c r="M113" s="102" t="s">
        <v>1513</v>
      </c>
      <c r="N113" s="102"/>
      <c r="O113" s="102"/>
      <c r="T113" t="str">
        <f>VLOOKUP(M113,'[1]md_ehms_parameter_930E-5'!$L:$T,9,0)</f>
        <v>4000</v>
      </c>
      <c r="V113" s="102" t="s">
        <v>1454</v>
      </c>
      <c r="W113" s="102" t="s">
        <v>240</v>
      </c>
      <c r="X113" s="102" t="s">
        <v>1483</v>
      </c>
      <c r="Y113" s="102" t="s">
        <v>1513</v>
      </c>
      <c r="Z113" s="102"/>
      <c r="AA113" s="102"/>
      <c r="AB113" t="b">
        <f t="shared" si="7"/>
        <v>1</v>
      </c>
      <c r="AC113" t="b">
        <f t="shared" si="8"/>
        <v>1</v>
      </c>
      <c r="AD113" t="b">
        <f t="shared" si="9"/>
        <v>1</v>
      </c>
      <c r="AE113" t="b">
        <f t="shared" si="10"/>
        <v>1</v>
      </c>
      <c r="AF113" t="b">
        <f t="shared" si="11"/>
        <v>1</v>
      </c>
      <c r="AG113" t="b">
        <f t="shared" si="12"/>
        <v>1</v>
      </c>
      <c r="AH113" s="102"/>
      <c r="AI113" s="102" t="s">
        <v>1077</v>
      </c>
    </row>
    <row r="114" spans="1:35" hidden="1">
      <c r="A114">
        <v>60</v>
      </c>
      <c r="B114" s="235" t="s">
        <v>1</v>
      </c>
      <c r="C114" s="102" t="s">
        <v>1509</v>
      </c>
      <c r="D114" s="102"/>
      <c r="E114" s="102" t="s">
        <v>1077</v>
      </c>
      <c r="F114" s="102" t="s">
        <v>1289</v>
      </c>
      <c r="G114" s="102" t="s">
        <v>1215</v>
      </c>
      <c r="H114" s="102">
        <v>4</v>
      </c>
      <c r="I114" s="242" t="s">
        <v>1514</v>
      </c>
      <c r="J114" s="102" t="s">
        <v>1454</v>
      </c>
      <c r="K114" s="102"/>
      <c r="L114" s="102"/>
      <c r="M114" s="102"/>
      <c r="N114" s="102"/>
      <c r="O114" s="102"/>
      <c r="T114" t="e">
        <f>VLOOKUP(M114,'[1]md_ehms_parameter_930E-5'!$L:$T,9,0)</f>
        <v>#N/A</v>
      </c>
      <c r="V114" s="102" t="s">
        <v>1454</v>
      </c>
      <c r="W114" s="102"/>
      <c r="X114" s="102"/>
      <c r="Y114" s="102"/>
      <c r="Z114" s="102"/>
      <c r="AA114" s="102"/>
      <c r="AB114" t="b">
        <f t="shared" si="7"/>
        <v>1</v>
      </c>
      <c r="AC114" t="b">
        <f t="shared" si="8"/>
        <v>1</v>
      </c>
      <c r="AD114" t="b">
        <f t="shared" si="9"/>
        <v>1</v>
      </c>
      <c r="AE114" t="b">
        <f t="shared" si="10"/>
        <v>1</v>
      </c>
      <c r="AF114" t="b">
        <f t="shared" si="11"/>
        <v>1</v>
      </c>
      <c r="AG114" t="b">
        <f t="shared" si="12"/>
        <v>1</v>
      </c>
      <c r="AH114" s="102"/>
      <c r="AI114" s="102" t="s">
        <v>1077</v>
      </c>
    </row>
    <row r="115" spans="1:35" hidden="1">
      <c r="A115">
        <v>60</v>
      </c>
      <c r="B115" s="235" t="s">
        <v>1</v>
      </c>
      <c r="C115" s="102" t="s">
        <v>1509</v>
      </c>
      <c r="D115" s="102"/>
      <c r="E115" s="102" t="s">
        <v>1077</v>
      </c>
      <c r="F115" s="102" t="s">
        <v>1289</v>
      </c>
      <c r="G115" s="102" t="s">
        <v>1215</v>
      </c>
      <c r="H115" s="102">
        <v>5</v>
      </c>
      <c r="I115" s="102" t="s">
        <v>1480</v>
      </c>
      <c r="J115" s="102" t="s">
        <v>1433</v>
      </c>
      <c r="K115" s="102" t="s">
        <v>115</v>
      </c>
      <c r="L115" s="102" t="s">
        <v>1434</v>
      </c>
      <c r="M115" s="102" t="s">
        <v>1469</v>
      </c>
      <c r="N115" s="102"/>
      <c r="O115" s="102"/>
      <c r="T115" t="str">
        <f>VLOOKUP(M115,'[1]md_ehms_parameter_930E-5'!$L:$T,9,0)</f>
        <v>4000</v>
      </c>
      <c r="V115" s="102" t="s">
        <v>1433</v>
      </c>
      <c r="W115" s="102" t="s">
        <v>115</v>
      </c>
      <c r="X115" s="102" t="s">
        <v>1434</v>
      </c>
      <c r="Y115" s="102" t="s">
        <v>1469</v>
      </c>
      <c r="Z115" s="102"/>
      <c r="AA115" s="102"/>
      <c r="AB115" t="b">
        <f t="shared" si="7"/>
        <v>1</v>
      </c>
      <c r="AC115" t="b">
        <f t="shared" si="8"/>
        <v>1</v>
      </c>
      <c r="AD115" t="b">
        <f t="shared" si="9"/>
        <v>1</v>
      </c>
      <c r="AE115" t="b">
        <f t="shared" si="10"/>
        <v>1</v>
      </c>
      <c r="AF115" t="b">
        <f t="shared" si="11"/>
        <v>1</v>
      </c>
      <c r="AG115" t="b">
        <f t="shared" si="12"/>
        <v>1</v>
      </c>
      <c r="AH115" s="102"/>
      <c r="AI115" s="102" t="s">
        <v>1077</v>
      </c>
    </row>
    <row r="116" spans="1:35" hidden="1">
      <c r="A116">
        <v>60</v>
      </c>
      <c r="B116" s="235" t="s">
        <v>1</v>
      </c>
      <c r="C116" s="102" t="s">
        <v>1509</v>
      </c>
      <c r="D116" s="102"/>
      <c r="E116" s="102" t="s">
        <v>1077</v>
      </c>
      <c r="F116" s="102" t="s">
        <v>1289</v>
      </c>
      <c r="G116" s="102" t="s">
        <v>1215</v>
      </c>
      <c r="H116" s="102">
        <v>6</v>
      </c>
      <c r="I116" s="102" t="s">
        <v>1508</v>
      </c>
      <c r="J116" s="102" t="s">
        <v>1498</v>
      </c>
      <c r="K116" s="102" t="s">
        <v>1286</v>
      </c>
      <c r="L116" s="102" t="s">
        <v>1493</v>
      </c>
      <c r="M116" s="102" t="s">
        <v>1489</v>
      </c>
      <c r="N116" s="102"/>
      <c r="O116" s="102"/>
      <c r="T116" t="str">
        <f>VLOOKUP(M116,'[1]md_ehms_parameter_930E-5'!$L:$T,9,0)</f>
        <v>4000</v>
      </c>
      <c r="V116" s="102" t="s">
        <v>1498</v>
      </c>
      <c r="W116" s="102" t="s">
        <v>1286</v>
      </c>
      <c r="X116" s="102" t="s">
        <v>1493</v>
      </c>
      <c r="Y116" s="102" t="s">
        <v>1489</v>
      </c>
      <c r="Z116" s="102"/>
      <c r="AA116" s="102"/>
      <c r="AB116" t="b">
        <f t="shared" si="7"/>
        <v>1</v>
      </c>
      <c r="AC116" t="b">
        <f t="shared" si="8"/>
        <v>1</v>
      </c>
      <c r="AD116" t="b">
        <f t="shared" si="9"/>
        <v>1</v>
      </c>
      <c r="AE116" t="b">
        <f t="shared" si="10"/>
        <v>1</v>
      </c>
      <c r="AF116" t="b">
        <f t="shared" si="11"/>
        <v>1</v>
      </c>
      <c r="AG116" t="b">
        <f t="shared" si="12"/>
        <v>1</v>
      </c>
      <c r="AH116" s="102"/>
      <c r="AI116" s="102" t="s">
        <v>1077</v>
      </c>
    </row>
    <row r="117" spans="1:35" hidden="1">
      <c r="A117">
        <v>60</v>
      </c>
      <c r="B117" s="235" t="s">
        <v>1</v>
      </c>
      <c r="C117" s="102" t="s">
        <v>1515</v>
      </c>
      <c r="D117" s="102"/>
      <c r="E117" s="102" t="s">
        <v>1077</v>
      </c>
      <c r="F117" s="102" t="s">
        <v>1291</v>
      </c>
      <c r="G117" s="102" t="s">
        <v>1211</v>
      </c>
      <c r="H117" s="102">
        <v>1</v>
      </c>
      <c r="I117" s="102" t="s">
        <v>1510</v>
      </c>
      <c r="J117" s="102" t="s">
        <v>1433</v>
      </c>
      <c r="K117" s="102" t="s">
        <v>1511</v>
      </c>
      <c r="L117" s="102" t="s">
        <v>1493</v>
      </c>
      <c r="M117" s="102" t="s">
        <v>1512</v>
      </c>
      <c r="N117" s="102"/>
      <c r="O117" s="102"/>
      <c r="T117" t="str">
        <f>VLOOKUP(M117,'[1]md_ehms_parameter_930E-5'!$L:$T,9,0)</f>
        <v>4000</v>
      </c>
      <c r="V117" s="102" t="s">
        <v>1433</v>
      </c>
      <c r="W117" s="102" t="s">
        <v>1511</v>
      </c>
      <c r="X117" s="102" t="s">
        <v>1493</v>
      </c>
      <c r="Y117" s="102" t="s">
        <v>1512</v>
      </c>
      <c r="Z117" s="102"/>
      <c r="AA117" s="102"/>
      <c r="AB117" t="b">
        <f t="shared" si="7"/>
        <v>1</v>
      </c>
      <c r="AC117" t="b">
        <f t="shared" si="8"/>
        <v>1</v>
      </c>
      <c r="AD117" t="b">
        <f t="shared" si="9"/>
        <v>1</v>
      </c>
      <c r="AE117" t="b">
        <f t="shared" si="10"/>
        <v>1</v>
      </c>
      <c r="AF117" t="b">
        <f t="shared" si="11"/>
        <v>1</v>
      </c>
      <c r="AG117" t="b">
        <f t="shared" si="12"/>
        <v>1</v>
      </c>
      <c r="AH117" s="102"/>
      <c r="AI117" s="102" t="s">
        <v>1077</v>
      </c>
    </row>
    <row r="118" spans="1:35" hidden="1">
      <c r="A118">
        <v>60</v>
      </c>
      <c r="B118" s="235" t="s">
        <v>1</v>
      </c>
      <c r="C118" s="102" t="s">
        <v>1515</v>
      </c>
      <c r="D118" s="102"/>
      <c r="E118" s="102" t="s">
        <v>1077</v>
      </c>
      <c r="F118" s="102" t="s">
        <v>1291</v>
      </c>
      <c r="G118" s="102" t="s">
        <v>1211</v>
      </c>
      <c r="H118" s="102">
        <v>2</v>
      </c>
      <c r="I118" s="102" t="s">
        <v>239</v>
      </c>
      <c r="J118" s="102" t="s">
        <v>1454</v>
      </c>
      <c r="K118" s="102" t="s">
        <v>239</v>
      </c>
      <c r="L118" s="102" t="s">
        <v>1483</v>
      </c>
      <c r="M118" s="102" t="s">
        <v>1484</v>
      </c>
      <c r="N118" s="102"/>
      <c r="O118" s="102"/>
      <c r="T118" t="str">
        <f>VLOOKUP(M118,'[1]md_ehms_parameter_930E-5'!$L:$T,9,0)</f>
        <v>4000</v>
      </c>
      <c r="V118" s="102" t="s">
        <v>1454</v>
      </c>
      <c r="W118" s="102" t="s">
        <v>239</v>
      </c>
      <c r="X118" s="102" t="s">
        <v>1483</v>
      </c>
      <c r="Y118" s="102" t="s">
        <v>1484</v>
      </c>
      <c r="Z118" s="102"/>
      <c r="AA118" s="102"/>
      <c r="AB118" t="b">
        <f t="shared" si="7"/>
        <v>1</v>
      </c>
      <c r="AC118" t="b">
        <f t="shared" si="8"/>
        <v>1</v>
      </c>
      <c r="AD118" t="b">
        <f t="shared" si="9"/>
        <v>1</v>
      </c>
      <c r="AE118" t="b">
        <f t="shared" si="10"/>
        <v>1</v>
      </c>
      <c r="AF118" t="b">
        <f t="shared" si="11"/>
        <v>1</v>
      </c>
      <c r="AG118" t="b">
        <f t="shared" si="12"/>
        <v>1</v>
      </c>
      <c r="AH118" s="102"/>
      <c r="AI118" s="102" t="s">
        <v>1077</v>
      </c>
    </row>
    <row r="119" spans="1:35" hidden="1">
      <c r="A119">
        <v>60</v>
      </c>
      <c r="B119" s="235" t="s">
        <v>1</v>
      </c>
      <c r="C119" s="102" t="s">
        <v>1515</v>
      </c>
      <c r="D119" s="102"/>
      <c r="E119" s="102" t="s">
        <v>1077</v>
      </c>
      <c r="F119" s="102" t="s">
        <v>1291</v>
      </c>
      <c r="G119" s="102" t="s">
        <v>1211</v>
      </c>
      <c r="H119" s="102">
        <v>3</v>
      </c>
      <c r="I119" s="102" t="s">
        <v>240</v>
      </c>
      <c r="J119" s="102" t="s">
        <v>1454</v>
      </c>
      <c r="K119" s="102" t="s">
        <v>240</v>
      </c>
      <c r="L119" s="102" t="s">
        <v>1483</v>
      </c>
      <c r="M119" s="102" t="s">
        <v>1513</v>
      </c>
      <c r="N119" s="102"/>
      <c r="O119" s="102"/>
      <c r="T119" t="str">
        <f>VLOOKUP(M119,'[1]md_ehms_parameter_930E-5'!$L:$T,9,0)</f>
        <v>4000</v>
      </c>
      <c r="V119" s="102" t="s">
        <v>1454</v>
      </c>
      <c r="W119" s="102" t="s">
        <v>240</v>
      </c>
      <c r="X119" s="102" t="s">
        <v>1483</v>
      </c>
      <c r="Y119" s="102" t="s">
        <v>1513</v>
      </c>
      <c r="Z119" s="102"/>
      <c r="AA119" s="102"/>
      <c r="AB119" t="b">
        <f t="shared" si="7"/>
        <v>1</v>
      </c>
      <c r="AC119" t="b">
        <f t="shared" si="8"/>
        <v>1</v>
      </c>
      <c r="AD119" t="b">
        <f t="shared" si="9"/>
        <v>1</v>
      </c>
      <c r="AE119" t="b">
        <f t="shared" si="10"/>
        <v>1</v>
      </c>
      <c r="AF119" t="b">
        <f t="shared" si="11"/>
        <v>1</v>
      </c>
      <c r="AG119" t="b">
        <f t="shared" si="12"/>
        <v>1</v>
      </c>
      <c r="AH119" s="102"/>
      <c r="AI119" s="102" t="s">
        <v>1077</v>
      </c>
    </row>
    <row r="120" spans="1:35" hidden="1">
      <c r="A120">
        <v>60</v>
      </c>
      <c r="B120" s="235" t="s">
        <v>1</v>
      </c>
      <c r="C120" s="102" t="s">
        <v>1515</v>
      </c>
      <c r="D120" s="102"/>
      <c r="E120" s="102" t="s">
        <v>1077</v>
      </c>
      <c r="F120" s="102" t="s">
        <v>1291</v>
      </c>
      <c r="G120" s="102" t="s">
        <v>1211</v>
      </c>
      <c r="H120" s="102">
        <v>4</v>
      </c>
      <c r="I120" s="242" t="s">
        <v>1514</v>
      </c>
      <c r="J120" s="102" t="s">
        <v>1454</v>
      </c>
      <c r="K120" s="102"/>
      <c r="L120" s="102"/>
      <c r="M120" s="102"/>
      <c r="N120" s="102"/>
      <c r="O120" s="102"/>
      <c r="T120" t="e">
        <f>VLOOKUP(M120,'[1]md_ehms_parameter_930E-5'!$L:$T,9,0)</f>
        <v>#N/A</v>
      </c>
      <c r="V120" s="102" t="s">
        <v>1454</v>
      </c>
      <c r="W120" s="102"/>
      <c r="X120" s="102"/>
      <c r="Y120" s="102"/>
      <c r="Z120" s="102"/>
      <c r="AA120" s="102"/>
      <c r="AB120" t="b">
        <f t="shared" si="7"/>
        <v>1</v>
      </c>
      <c r="AC120" t="b">
        <f t="shared" si="8"/>
        <v>1</v>
      </c>
      <c r="AD120" t="b">
        <f t="shared" si="9"/>
        <v>1</v>
      </c>
      <c r="AE120" t="b">
        <f t="shared" si="10"/>
        <v>1</v>
      </c>
      <c r="AF120" t="b">
        <f t="shared" si="11"/>
        <v>1</v>
      </c>
      <c r="AG120" t="b">
        <f t="shared" si="12"/>
        <v>1</v>
      </c>
      <c r="AH120" s="102"/>
      <c r="AI120" s="102" t="s">
        <v>1077</v>
      </c>
    </row>
    <row r="121" spans="1:35" hidden="1">
      <c r="A121">
        <v>60</v>
      </c>
      <c r="B121" s="235" t="s">
        <v>1</v>
      </c>
      <c r="C121" s="102" t="s">
        <v>1515</v>
      </c>
      <c r="D121" s="102"/>
      <c r="E121" s="102" t="s">
        <v>1077</v>
      </c>
      <c r="F121" s="102" t="s">
        <v>1291</v>
      </c>
      <c r="G121" s="102" t="s">
        <v>1211</v>
      </c>
      <c r="H121" s="102">
        <v>5</v>
      </c>
      <c r="I121" s="102" t="s">
        <v>1480</v>
      </c>
      <c r="J121" s="102" t="s">
        <v>1433</v>
      </c>
      <c r="K121" s="102" t="s">
        <v>115</v>
      </c>
      <c r="L121" s="102" t="s">
        <v>1434</v>
      </c>
      <c r="M121" s="102" t="s">
        <v>1469</v>
      </c>
      <c r="N121" s="102"/>
      <c r="O121" s="102"/>
      <c r="T121" t="str">
        <f>VLOOKUP(M121,'[1]md_ehms_parameter_930E-5'!$L:$T,9,0)</f>
        <v>4000</v>
      </c>
      <c r="V121" s="102" t="s">
        <v>1433</v>
      </c>
      <c r="W121" s="102" t="s">
        <v>115</v>
      </c>
      <c r="X121" s="102" t="s">
        <v>1434</v>
      </c>
      <c r="Y121" s="102" t="s">
        <v>1469</v>
      </c>
      <c r="Z121" s="102"/>
      <c r="AA121" s="102"/>
      <c r="AB121" t="b">
        <f t="shared" si="7"/>
        <v>1</v>
      </c>
      <c r="AC121" t="b">
        <f t="shared" si="8"/>
        <v>1</v>
      </c>
      <c r="AD121" t="b">
        <f t="shared" si="9"/>
        <v>1</v>
      </c>
      <c r="AE121" t="b">
        <f t="shared" si="10"/>
        <v>1</v>
      </c>
      <c r="AF121" t="b">
        <f t="shared" si="11"/>
        <v>1</v>
      </c>
      <c r="AG121" t="b">
        <f t="shared" si="12"/>
        <v>1</v>
      </c>
      <c r="AH121" s="102"/>
      <c r="AI121" s="102" t="s">
        <v>1077</v>
      </c>
    </row>
    <row r="122" spans="1:35" hidden="1">
      <c r="A122">
        <v>60</v>
      </c>
      <c r="B122" s="235" t="s">
        <v>1</v>
      </c>
      <c r="C122" s="102" t="s">
        <v>1515</v>
      </c>
      <c r="D122" s="102"/>
      <c r="E122" s="102" t="s">
        <v>1077</v>
      </c>
      <c r="F122" s="102" t="s">
        <v>1291</v>
      </c>
      <c r="G122" s="102" t="s">
        <v>1211</v>
      </c>
      <c r="H122" s="102">
        <v>6</v>
      </c>
      <c r="I122" s="102" t="s">
        <v>1508</v>
      </c>
      <c r="J122" s="102" t="s">
        <v>1498</v>
      </c>
      <c r="K122" s="102" t="s">
        <v>1286</v>
      </c>
      <c r="L122" s="102" t="s">
        <v>1493</v>
      </c>
      <c r="M122" s="102" t="s">
        <v>1489</v>
      </c>
      <c r="N122" s="102"/>
      <c r="O122" s="102"/>
      <c r="T122" t="str">
        <f>VLOOKUP(M122,'[1]md_ehms_parameter_930E-5'!$L:$T,9,0)</f>
        <v>4000</v>
      </c>
      <c r="V122" s="102" t="s">
        <v>1498</v>
      </c>
      <c r="W122" s="102" t="s">
        <v>1286</v>
      </c>
      <c r="X122" s="102" t="s">
        <v>1493</v>
      </c>
      <c r="Y122" s="102" t="s">
        <v>1489</v>
      </c>
      <c r="Z122" s="102"/>
      <c r="AA122" s="102"/>
      <c r="AB122" t="b">
        <f t="shared" si="7"/>
        <v>1</v>
      </c>
      <c r="AC122" t="b">
        <f t="shared" si="8"/>
        <v>1</v>
      </c>
      <c r="AD122" t="b">
        <f t="shared" si="9"/>
        <v>1</v>
      </c>
      <c r="AE122" t="b">
        <f t="shared" si="10"/>
        <v>1</v>
      </c>
      <c r="AF122" t="b">
        <f t="shared" si="11"/>
        <v>1</v>
      </c>
      <c r="AG122" t="b">
        <f t="shared" si="12"/>
        <v>1</v>
      </c>
      <c r="AH122" s="102"/>
      <c r="AI122" s="102" t="s">
        <v>1077</v>
      </c>
    </row>
    <row r="123" spans="1:35" hidden="1">
      <c r="A123">
        <v>60</v>
      </c>
      <c r="B123" s="235" t="s">
        <v>1</v>
      </c>
      <c r="C123" s="102" t="s">
        <v>1515</v>
      </c>
      <c r="D123" s="102"/>
      <c r="E123" s="102" t="s">
        <v>1077</v>
      </c>
      <c r="F123" s="102" t="s">
        <v>1291</v>
      </c>
      <c r="G123" s="102" t="s">
        <v>1215</v>
      </c>
      <c r="H123" s="102">
        <v>1</v>
      </c>
      <c r="I123" s="102" t="s">
        <v>1510</v>
      </c>
      <c r="J123" s="102" t="s">
        <v>1433</v>
      </c>
      <c r="K123" s="102" t="s">
        <v>1511</v>
      </c>
      <c r="L123" s="102" t="s">
        <v>1493</v>
      </c>
      <c r="M123" s="102" t="s">
        <v>1512</v>
      </c>
      <c r="N123" s="102"/>
      <c r="O123" s="102"/>
      <c r="T123" t="str">
        <f>VLOOKUP(M123,'[1]md_ehms_parameter_930E-5'!$L:$T,9,0)</f>
        <v>4000</v>
      </c>
      <c r="V123" s="102" t="s">
        <v>1433</v>
      </c>
      <c r="W123" s="102" t="s">
        <v>1511</v>
      </c>
      <c r="X123" s="102" t="s">
        <v>1493</v>
      </c>
      <c r="Y123" s="102" t="s">
        <v>1512</v>
      </c>
      <c r="Z123" s="102"/>
      <c r="AA123" s="102"/>
      <c r="AB123" t="b">
        <f t="shared" si="7"/>
        <v>1</v>
      </c>
      <c r="AC123" t="b">
        <f t="shared" si="8"/>
        <v>1</v>
      </c>
      <c r="AD123" t="b">
        <f t="shared" si="9"/>
        <v>1</v>
      </c>
      <c r="AE123" t="b">
        <f t="shared" si="10"/>
        <v>1</v>
      </c>
      <c r="AF123" t="b">
        <f t="shared" si="11"/>
        <v>1</v>
      </c>
      <c r="AG123" t="b">
        <f t="shared" si="12"/>
        <v>1</v>
      </c>
      <c r="AH123" s="102"/>
      <c r="AI123" s="102" t="s">
        <v>1077</v>
      </c>
    </row>
    <row r="124" spans="1:35" hidden="1">
      <c r="A124">
        <v>60</v>
      </c>
      <c r="B124" s="235" t="s">
        <v>1</v>
      </c>
      <c r="C124" s="102" t="s">
        <v>1515</v>
      </c>
      <c r="D124" s="102"/>
      <c r="E124" s="102" t="s">
        <v>1077</v>
      </c>
      <c r="F124" s="102" t="s">
        <v>1291</v>
      </c>
      <c r="G124" s="102" t="s">
        <v>1215</v>
      </c>
      <c r="H124" s="102">
        <v>2</v>
      </c>
      <c r="I124" s="102" t="s">
        <v>239</v>
      </c>
      <c r="J124" s="102" t="s">
        <v>1454</v>
      </c>
      <c r="K124" s="102" t="s">
        <v>239</v>
      </c>
      <c r="L124" s="102" t="s">
        <v>1483</v>
      </c>
      <c r="M124" s="102" t="s">
        <v>1484</v>
      </c>
      <c r="N124" s="102"/>
      <c r="O124" s="102"/>
      <c r="T124" t="str">
        <f>VLOOKUP(M124,'[1]md_ehms_parameter_930E-5'!$L:$T,9,0)</f>
        <v>4000</v>
      </c>
      <c r="V124" s="102" t="s">
        <v>1454</v>
      </c>
      <c r="W124" s="102" t="s">
        <v>239</v>
      </c>
      <c r="X124" s="102" t="s">
        <v>1483</v>
      </c>
      <c r="Y124" s="102" t="s">
        <v>1484</v>
      </c>
      <c r="Z124" s="102"/>
      <c r="AA124" s="102"/>
      <c r="AB124" t="b">
        <f t="shared" si="7"/>
        <v>1</v>
      </c>
      <c r="AC124" t="b">
        <f t="shared" si="8"/>
        <v>1</v>
      </c>
      <c r="AD124" t="b">
        <f t="shared" si="9"/>
        <v>1</v>
      </c>
      <c r="AE124" t="b">
        <f t="shared" si="10"/>
        <v>1</v>
      </c>
      <c r="AF124" t="b">
        <f t="shared" si="11"/>
        <v>1</v>
      </c>
      <c r="AG124" t="b">
        <f t="shared" si="12"/>
        <v>1</v>
      </c>
      <c r="AH124" s="102"/>
      <c r="AI124" s="102" t="s">
        <v>1077</v>
      </c>
    </row>
    <row r="125" spans="1:35" hidden="1">
      <c r="A125">
        <v>60</v>
      </c>
      <c r="B125" s="235" t="s">
        <v>1</v>
      </c>
      <c r="C125" s="102" t="s">
        <v>1515</v>
      </c>
      <c r="D125" s="102"/>
      <c r="E125" s="102" t="s">
        <v>1077</v>
      </c>
      <c r="F125" s="102" t="s">
        <v>1291</v>
      </c>
      <c r="G125" s="102" t="s">
        <v>1215</v>
      </c>
      <c r="H125" s="102">
        <v>3</v>
      </c>
      <c r="I125" s="102" t="s">
        <v>240</v>
      </c>
      <c r="J125" s="102" t="s">
        <v>1454</v>
      </c>
      <c r="K125" s="102" t="s">
        <v>240</v>
      </c>
      <c r="L125" s="102" t="s">
        <v>1483</v>
      </c>
      <c r="M125" s="102" t="s">
        <v>1513</v>
      </c>
      <c r="N125" s="102"/>
      <c r="O125" s="102"/>
      <c r="T125" t="str">
        <f>VLOOKUP(M125,'[1]md_ehms_parameter_930E-5'!$L:$T,9,0)</f>
        <v>4000</v>
      </c>
      <c r="V125" s="102" t="s">
        <v>1454</v>
      </c>
      <c r="W125" s="102" t="s">
        <v>240</v>
      </c>
      <c r="X125" s="102" t="s">
        <v>1483</v>
      </c>
      <c r="Y125" s="102" t="s">
        <v>1513</v>
      </c>
      <c r="Z125" s="102"/>
      <c r="AA125" s="102"/>
      <c r="AB125" t="b">
        <f t="shared" si="7"/>
        <v>1</v>
      </c>
      <c r="AC125" t="b">
        <f t="shared" si="8"/>
        <v>1</v>
      </c>
      <c r="AD125" t="b">
        <f t="shared" si="9"/>
        <v>1</v>
      </c>
      <c r="AE125" t="b">
        <f t="shared" si="10"/>
        <v>1</v>
      </c>
      <c r="AF125" t="b">
        <f t="shared" si="11"/>
        <v>1</v>
      </c>
      <c r="AG125" t="b">
        <f t="shared" si="12"/>
        <v>1</v>
      </c>
      <c r="AH125" s="102"/>
      <c r="AI125" s="102" t="s">
        <v>1077</v>
      </c>
    </row>
    <row r="126" spans="1:35" hidden="1">
      <c r="A126">
        <v>60</v>
      </c>
      <c r="B126" s="235" t="s">
        <v>1</v>
      </c>
      <c r="C126" s="102" t="s">
        <v>1515</v>
      </c>
      <c r="D126" s="102"/>
      <c r="E126" s="102" t="s">
        <v>1077</v>
      </c>
      <c r="F126" s="102" t="s">
        <v>1291</v>
      </c>
      <c r="G126" s="102" t="s">
        <v>1215</v>
      </c>
      <c r="H126" s="102">
        <v>4</v>
      </c>
      <c r="I126" s="242" t="s">
        <v>1514</v>
      </c>
      <c r="J126" s="102" t="s">
        <v>1454</v>
      </c>
      <c r="K126" s="102"/>
      <c r="L126" s="102"/>
      <c r="M126" s="102"/>
      <c r="N126" s="102"/>
      <c r="O126" s="102"/>
      <c r="T126" t="e">
        <f>VLOOKUP(M126,'[1]md_ehms_parameter_930E-5'!$L:$T,9,0)</f>
        <v>#N/A</v>
      </c>
      <c r="V126" s="102" t="s">
        <v>1454</v>
      </c>
      <c r="W126" s="102"/>
      <c r="X126" s="102"/>
      <c r="Y126" s="102"/>
      <c r="Z126" s="102"/>
      <c r="AA126" s="102"/>
      <c r="AB126" t="b">
        <f t="shared" si="7"/>
        <v>1</v>
      </c>
      <c r="AC126" t="b">
        <f t="shared" si="8"/>
        <v>1</v>
      </c>
      <c r="AD126" t="b">
        <f t="shared" si="9"/>
        <v>1</v>
      </c>
      <c r="AE126" t="b">
        <f t="shared" si="10"/>
        <v>1</v>
      </c>
      <c r="AF126" t="b">
        <f t="shared" si="11"/>
        <v>1</v>
      </c>
      <c r="AG126" t="b">
        <f t="shared" si="12"/>
        <v>1</v>
      </c>
      <c r="AH126" s="102"/>
      <c r="AI126" s="102" t="s">
        <v>1077</v>
      </c>
    </row>
    <row r="127" spans="1:35" hidden="1">
      <c r="A127">
        <v>60</v>
      </c>
      <c r="B127" s="235" t="s">
        <v>1</v>
      </c>
      <c r="C127" s="102" t="s">
        <v>1515</v>
      </c>
      <c r="D127" s="102"/>
      <c r="E127" s="102" t="s">
        <v>1077</v>
      </c>
      <c r="F127" s="102" t="s">
        <v>1291</v>
      </c>
      <c r="G127" s="102" t="s">
        <v>1215</v>
      </c>
      <c r="H127" s="102">
        <v>5</v>
      </c>
      <c r="I127" s="102" t="s">
        <v>1480</v>
      </c>
      <c r="J127" s="102" t="s">
        <v>1433</v>
      </c>
      <c r="K127" s="102" t="s">
        <v>115</v>
      </c>
      <c r="L127" s="102" t="s">
        <v>1434</v>
      </c>
      <c r="M127" s="102" t="s">
        <v>1469</v>
      </c>
      <c r="N127" s="102"/>
      <c r="O127" s="102"/>
      <c r="T127" t="str">
        <f>VLOOKUP(M127,'[1]md_ehms_parameter_930E-5'!$L:$T,9,0)</f>
        <v>4000</v>
      </c>
      <c r="V127" s="102" t="s">
        <v>1433</v>
      </c>
      <c r="W127" s="102" t="s">
        <v>115</v>
      </c>
      <c r="X127" s="102" t="s">
        <v>1434</v>
      </c>
      <c r="Y127" s="102" t="s">
        <v>1469</v>
      </c>
      <c r="Z127" s="102"/>
      <c r="AA127" s="102"/>
      <c r="AB127" t="b">
        <f t="shared" si="7"/>
        <v>1</v>
      </c>
      <c r="AC127" t="b">
        <f t="shared" si="8"/>
        <v>1</v>
      </c>
      <c r="AD127" t="b">
        <f t="shared" si="9"/>
        <v>1</v>
      </c>
      <c r="AE127" t="b">
        <f t="shared" si="10"/>
        <v>1</v>
      </c>
      <c r="AF127" t="b">
        <f t="shared" si="11"/>
        <v>1</v>
      </c>
      <c r="AG127" t="b">
        <f t="shared" si="12"/>
        <v>1</v>
      </c>
      <c r="AH127" s="102"/>
      <c r="AI127" s="102" t="s">
        <v>1077</v>
      </c>
    </row>
    <row r="128" spans="1:35" hidden="1">
      <c r="A128">
        <v>60</v>
      </c>
      <c r="B128" s="235" t="s">
        <v>1</v>
      </c>
      <c r="C128" s="102" t="s">
        <v>1515</v>
      </c>
      <c r="D128" s="102"/>
      <c r="E128" s="102" t="s">
        <v>1077</v>
      </c>
      <c r="F128" s="102" t="s">
        <v>1291</v>
      </c>
      <c r="G128" s="102" t="s">
        <v>1215</v>
      </c>
      <c r="H128" s="102">
        <v>6</v>
      </c>
      <c r="I128" s="102" t="s">
        <v>1508</v>
      </c>
      <c r="J128" s="102" t="s">
        <v>1498</v>
      </c>
      <c r="K128" s="102" t="s">
        <v>1286</v>
      </c>
      <c r="L128" s="102" t="s">
        <v>1493</v>
      </c>
      <c r="M128" s="102" t="s">
        <v>1489</v>
      </c>
      <c r="N128" s="102"/>
      <c r="O128" s="102"/>
      <c r="T128" t="str">
        <f>VLOOKUP(M128,'[1]md_ehms_parameter_930E-5'!$L:$T,9,0)</f>
        <v>4000</v>
      </c>
      <c r="V128" s="102" t="s">
        <v>1498</v>
      </c>
      <c r="W128" s="102" t="s">
        <v>1286</v>
      </c>
      <c r="X128" s="102" t="s">
        <v>1493</v>
      </c>
      <c r="Y128" s="102" t="s">
        <v>1489</v>
      </c>
      <c r="Z128" s="102"/>
      <c r="AA128" s="102"/>
      <c r="AB128" t="b">
        <f t="shared" si="7"/>
        <v>1</v>
      </c>
      <c r="AC128" t="b">
        <f t="shared" si="8"/>
        <v>1</v>
      </c>
      <c r="AD128" t="b">
        <f t="shared" si="9"/>
        <v>1</v>
      </c>
      <c r="AE128" t="b">
        <f t="shared" si="10"/>
        <v>1</v>
      </c>
      <c r="AF128" t="b">
        <f t="shared" si="11"/>
        <v>1</v>
      </c>
      <c r="AG128" t="b">
        <f t="shared" si="12"/>
        <v>1</v>
      </c>
      <c r="AH128" s="102"/>
      <c r="AI128" s="102" t="s">
        <v>1077</v>
      </c>
    </row>
    <row r="129" spans="1:35" hidden="1">
      <c r="A129">
        <v>60</v>
      </c>
      <c r="B129" s="235" t="s">
        <v>1</v>
      </c>
      <c r="C129" s="102" t="s">
        <v>1463</v>
      </c>
      <c r="D129" s="102"/>
      <c r="E129" s="102" t="s">
        <v>1077</v>
      </c>
      <c r="F129" s="102" t="s">
        <v>1285</v>
      </c>
      <c r="G129" s="102" t="s">
        <v>1211</v>
      </c>
      <c r="H129" s="102">
        <v>1</v>
      </c>
      <c r="I129" s="102" t="s">
        <v>1460</v>
      </c>
      <c r="J129" s="102" t="s">
        <v>1437</v>
      </c>
      <c r="K129" s="102" t="s">
        <v>140</v>
      </c>
      <c r="L129" s="102" t="s">
        <v>1439</v>
      </c>
      <c r="M129" s="102" t="s">
        <v>1440</v>
      </c>
      <c r="N129" s="102"/>
      <c r="O129" s="102"/>
      <c r="T129" t="str">
        <f>VLOOKUP(M129,'[1]md_ehms_parameter_930E-5'!$L:$T,9,0)</f>
        <v>4000</v>
      </c>
      <c r="V129" s="102" t="s">
        <v>1437</v>
      </c>
      <c r="W129" s="102" t="s">
        <v>140</v>
      </c>
      <c r="X129" s="102" t="s">
        <v>1439</v>
      </c>
      <c r="Y129" s="102" t="s">
        <v>1440</v>
      </c>
      <c r="Z129" s="102"/>
      <c r="AA129" s="102"/>
      <c r="AB129" t="b">
        <f t="shared" si="7"/>
        <v>1</v>
      </c>
      <c r="AC129" t="b">
        <f t="shared" si="8"/>
        <v>1</v>
      </c>
      <c r="AD129" t="b">
        <f t="shared" si="9"/>
        <v>1</v>
      </c>
      <c r="AE129" t="b">
        <f t="shared" si="10"/>
        <v>1</v>
      </c>
      <c r="AF129" t="b">
        <f t="shared" si="11"/>
        <v>1</v>
      </c>
      <c r="AG129" t="b">
        <f t="shared" si="12"/>
        <v>1</v>
      </c>
      <c r="AH129" s="102"/>
      <c r="AI129" s="102" t="s">
        <v>1077</v>
      </c>
    </row>
    <row r="130" spans="1:35" hidden="1">
      <c r="A130">
        <v>60</v>
      </c>
      <c r="B130" s="235" t="s">
        <v>1</v>
      </c>
      <c r="C130" s="102" t="s">
        <v>1463</v>
      </c>
      <c r="D130" s="102"/>
      <c r="E130" s="102" t="s">
        <v>1077</v>
      </c>
      <c r="F130" s="102" t="s">
        <v>1285</v>
      </c>
      <c r="G130" s="102" t="s">
        <v>1211</v>
      </c>
      <c r="H130" s="102">
        <v>2</v>
      </c>
      <c r="I130" s="242" t="s">
        <v>1464</v>
      </c>
      <c r="J130" s="102" t="s">
        <v>1454</v>
      </c>
      <c r="K130" s="102"/>
      <c r="L130" s="102"/>
      <c r="M130" s="102"/>
      <c r="N130" s="102"/>
      <c r="O130" s="102"/>
      <c r="T130" t="e">
        <f>VLOOKUP(M130,'[1]md_ehms_parameter_930E-5'!$L:$T,9,0)</f>
        <v>#N/A</v>
      </c>
      <c r="V130" s="102" t="s">
        <v>1454</v>
      </c>
      <c r="W130" s="102"/>
      <c r="X130" s="102"/>
      <c r="Y130" s="102"/>
      <c r="Z130" s="102"/>
      <c r="AA130" s="102"/>
      <c r="AB130" t="b">
        <f t="shared" si="7"/>
        <v>1</v>
      </c>
      <c r="AC130" t="b">
        <f t="shared" si="8"/>
        <v>1</v>
      </c>
      <c r="AD130" t="b">
        <f t="shared" si="9"/>
        <v>1</v>
      </c>
      <c r="AE130" t="b">
        <f t="shared" si="10"/>
        <v>1</v>
      </c>
      <c r="AF130" t="b">
        <f t="shared" si="11"/>
        <v>1</v>
      </c>
      <c r="AG130" t="b">
        <f t="shared" si="12"/>
        <v>1</v>
      </c>
      <c r="AH130" s="102"/>
      <c r="AI130" s="102" t="s">
        <v>1077</v>
      </c>
    </row>
    <row r="131" spans="1:35" hidden="1">
      <c r="A131">
        <v>60</v>
      </c>
      <c r="B131" s="235" t="s">
        <v>1</v>
      </c>
      <c r="C131" s="102" t="s">
        <v>1463</v>
      </c>
      <c r="D131" s="102"/>
      <c r="E131" s="102" t="s">
        <v>1077</v>
      </c>
      <c r="F131" s="102" t="s">
        <v>1285</v>
      </c>
      <c r="G131" s="102" t="s">
        <v>1211</v>
      </c>
      <c r="H131" s="102">
        <v>3</v>
      </c>
      <c r="I131" s="102" t="s">
        <v>1465</v>
      </c>
      <c r="J131" s="102" t="s">
        <v>1454</v>
      </c>
      <c r="K131" s="102" t="s">
        <v>1465</v>
      </c>
      <c r="L131" s="102" t="s">
        <v>1450</v>
      </c>
      <c r="M131" s="102" t="s">
        <v>1466</v>
      </c>
      <c r="N131" s="102"/>
      <c r="O131" s="102"/>
      <c r="T131" t="str">
        <f>VLOOKUP(M131,'[1]md_ehms_parameter_930E-5'!$L:$T,9,0)</f>
        <v>4000</v>
      </c>
      <c r="V131" s="102" t="s">
        <v>1454</v>
      </c>
      <c r="W131" s="102" t="s">
        <v>1465</v>
      </c>
      <c r="X131" s="102" t="s">
        <v>1450</v>
      </c>
      <c r="Y131" s="102" t="s">
        <v>1466</v>
      </c>
      <c r="Z131" s="102"/>
      <c r="AA131" s="102"/>
      <c r="AB131" t="b">
        <f t="shared" ref="AB131:AB194" si="13">J131=V131</f>
        <v>1</v>
      </c>
      <c r="AC131" t="b">
        <f t="shared" ref="AC131:AC194" si="14">K131=W131</f>
        <v>1</v>
      </c>
      <c r="AD131" t="b">
        <f t="shared" ref="AD131:AD194" si="15">L131=X131</f>
        <v>1</v>
      </c>
      <c r="AE131" t="b">
        <f t="shared" ref="AE131:AE194" si="16">M131=Y131</f>
        <v>1</v>
      </c>
      <c r="AF131" t="b">
        <f t="shared" ref="AF131:AF194" si="17">N131=Z131</f>
        <v>1</v>
      </c>
      <c r="AG131" t="b">
        <f t="shared" ref="AG131:AG194" si="18">O131=AA131</f>
        <v>1</v>
      </c>
      <c r="AH131" s="102"/>
      <c r="AI131" s="102" t="s">
        <v>1077</v>
      </c>
    </row>
    <row r="132" spans="1:35" hidden="1">
      <c r="A132">
        <v>60</v>
      </c>
      <c r="B132" s="235" t="s">
        <v>1</v>
      </c>
      <c r="C132" s="102" t="s">
        <v>1463</v>
      </c>
      <c r="D132" s="102"/>
      <c r="E132" s="102" t="s">
        <v>1077</v>
      </c>
      <c r="F132" s="102" t="s">
        <v>1285</v>
      </c>
      <c r="G132" s="102" t="s">
        <v>1215</v>
      </c>
      <c r="H132" s="102">
        <v>1</v>
      </c>
      <c r="I132" s="102" t="s">
        <v>1460</v>
      </c>
      <c r="J132" s="102" t="s">
        <v>1437</v>
      </c>
      <c r="K132" s="102" t="s">
        <v>140</v>
      </c>
      <c r="L132" s="102" t="s">
        <v>1439</v>
      </c>
      <c r="M132" s="102" t="s">
        <v>1440</v>
      </c>
      <c r="N132" s="102"/>
      <c r="O132" s="102"/>
      <c r="T132" t="str">
        <f>VLOOKUP(M132,'[1]md_ehms_parameter_930E-5'!$L:$T,9,0)</f>
        <v>4000</v>
      </c>
      <c r="V132" s="102" t="s">
        <v>1437</v>
      </c>
      <c r="W132" s="102" t="s">
        <v>140</v>
      </c>
      <c r="X132" s="102" t="s">
        <v>1439</v>
      </c>
      <c r="Y132" s="102" t="s">
        <v>1440</v>
      </c>
      <c r="Z132" s="102"/>
      <c r="AA132" s="102"/>
      <c r="AB132" t="b">
        <f t="shared" si="13"/>
        <v>1</v>
      </c>
      <c r="AC132" t="b">
        <f t="shared" si="14"/>
        <v>1</v>
      </c>
      <c r="AD132" t="b">
        <f t="shared" si="15"/>
        <v>1</v>
      </c>
      <c r="AE132" t="b">
        <f t="shared" si="16"/>
        <v>1</v>
      </c>
      <c r="AF132" t="b">
        <f t="shared" si="17"/>
        <v>1</v>
      </c>
      <c r="AG132" t="b">
        <f t="shared" si="18"/>
        <v>1</v>
      </c>
      <c r="AH132" s="102"/>
      <c r="AI132" s="102" t="s">
        <v>1077</v>
      </c>
    </row>
    <row r="133" spans="1:35" hidden="1">
      <c r="A133">
        <v>60</v>
      </c>
      <c r="B133" s="235" t="s">
        <v>1</v>
      </c>
      <c r="C133" s="102" t="s">
        <v>1463</v>
      </c>
      <c r="D133" s="102"/>
      <c r="E133" s="102" t="s">
        <v>1077</v>
      </c>
      <c r="F133" s="102" t="s">
        <v>1285</v>
      </c>
      <c r="G133" s="102" t="s">
        <v>1215</v>
      </c>
      <c r="H133" s="102">
        <v>2</v>
      </c>
      <c r="I133" s="242" t="s">
        <v>1464</v>
      </c>
      <c r="J133" s="102" t="s">
        <v>1454</v>
      </c>
      <c r="K133" s="102"/>
      <c r="L133" s="102"/>
      <c r="M133" s="102"/>
      <c r="N133" s="102"/>
      <c r="O133" s="102"/>
      <c r="T133" t="e">
        <f>VLOOKUP(M133,'[1]md_ehms_parameter_930E-5'!$L:$T,9,0)</f>
        <v>#N/A</v>
      </c>
      <c r="V133" s="102" t="s">
        <v>1454</v>
      </c>
      <c r="W133" s="102"/>
      <c r="X133" s="102"/>
      <c r="Y133" s="102"/>
      <c r="Z133" s="102"/>
      <c r="AA133" s="102"/>
      <c r="AB133" t="b">
        <f t="shared" si="13"/>
        <v>1</v>
      </c>
      <c r="AC133" t="b">
        <f t="shared" si="14"/>
        <v>1</v>
      </c>
      <c r="AD133" t="b">
        <f t="shared" si="15"/>
        <v>1</v>
      </c>
      <c r="AE133" t="b">
        <f t="shared" si="16"/>
        <v>1</v>
      </c>
      <c r="AF133" t="b">
        <f t="shared" si="17"/>
        <v>1</v>
      </c>
      <c r="AG133" t="b">
        <f t="shared" si="18"/>
        <v>1</v>
      </c>
      <c r="AH133" s="102"/>
      <c r="AI133" s="102" t="s">
        <v>1077</v>
      </c>
    </row>
    <row r="134" spans="1:35" hidden="1">
      <c r="A134">
        <v>60</v>
      </c>
      <c r="B134" s="235" t="s">
        <v>1</v>
      </c>
      <c r="C134" s="102" t="s">
        <v>1463</v>
      </c>
      <c r="D134" s="102"/>
      <c r="E134" s="102" t="s">
        <v>1077</v>
      </c>
      <c r="F134" s="102" t="s">
        <v>1285</v>
      </c>
      <c r="G134" s="102" t="s">
        <v>1215</v>
      </c>
      <c r="H134" s="102">
        <v>3</v>
      </c>
      <c r="I134" s="102" t="s">
        <v>1465</v>
      </c>
      <c r="J134" s="102" t="s">
        <v>1454</v>
      </c>
      <c r="K134" s="102" t="s">
        <v>1465</v>
      </c>
      <c r="L134" s="102" t="s">
        <v>1450</v>
      </c>
      <c r="M134" s="102" t="s">
        <v>1466</v>
      </c>
      <c r="N134" s="102"/>
      <c r="O134" s="102"/>
      <c r="T134" t="str">
        <f>VLOOKUP(M134,'[1]md_ehms_parameter_930E-5'!$L:$T,9,0)</f>
        <v>4000</v>
      </c>
      <c r="V134" s="102" t="s">
        <v>1454</v>
      </c>
      <c r="W134" s="102" t="s">
        <v>1465</v>
      </c>
      <c r="X134" s="102" t="s">
        <v>1450</v>
      </c>
      <c r="Y134" s="102" t="s">
        <v>1466</v>
      </c>
      <c r="Z134" s="102"/>
      <c r="AA134" s="102"/>
      <c r="AB134" t="b">
        <f t="shared" si="13"/>
        <v>1</v>
      </c>
      <c r="AC134" t="b">
        <f t="shared" si="14"/>
        <v>1</v>
      </c>
      <c r="AD134" t="b">
        <f t="shared" si="15"/>
        <v>1</v>
      </c>
      <c r="AE134" t="b">
        <f t="shared" si="16"/>
        <v>1</v>
      </c>
      <c r="AF134" t="b">
        <f t="shared" si="17"/>
        <v>1</v>
      </c>
      <c r="AG134" t="b">
        <f t="shared" si="18"/>
        <v>1</v>
      </c>
      <c r="AH134" s="102"/>
      <c r="AI134" s="102" t="s">
        <v>1077</v>
      </c>
    </row>
    <row r="135" spans="1:35" hidden="1">
      <c r="A135">
        <v>60</v>
      </c>
      <c r="B135" s="235" t="s">
        <v>1</v>
      </c>
      <c r="C135" s="102" t="s">
        <v>1463</v>
      </c>
      <c r="D135" s="102"/>
      <c r="E135" s="102" t="s">
        <v>1077</v>
      </c>
      <c r="F135" s="102" t="s">
        <v>1285</v>
      </c>
      <c r="G135" s="102" t="s">
        <v>1215</v>
      </c>
      <c r="H135" s="102">
        <v>4</v>
      </c>
      <c r="I135" s="242" t="s">
        <v>1467</v>
      </c>
      <c r="J135" s="102" t="s">
        <v>1454</v>
      </c>
      <c r="K135" s="102"/>
      <c r="L135" s="102"/>
      <c r="M135" s="102"/>
      <c r="N135" s="102"/>
      <c r="O135" s="102"/>
      <c r="T135" t="e">
        <f>VLOOKUP(M135,'[1]md_ehms_parameter_930E-5'!$L:$T,9,0)</f>
        <v>#N/A</v>
      </c>
      <c r="V135" s="102" t="s">
        <v>1454</v>
      </c>
      <c r="W135" s="102"/>
      <c r="X135" s="102"/>
      <c r="Y135" s="102"/>
      <c r="Z135" s="102"/>
      <c r="AA135" s="102"/>
      <c r="AB135" t="b">
        <f t="shared" si="13"/>
        <v>1</v>
      </c>
      <c r="AC135" t="b">
        <f t="shared" si="14"/>
        <v>1</v>
      </c>
      <c r="AD135" t="b">
        <f t="shared" si="15"/>
        <v>1</v>
      </c>
      <c r="AE135" t="b">
        <f t="shared" si="16"/>
        <v>1</v>
      </c>
      <c r="AF135" t="b">
        <f t="shared" si="17"/>
        <v>1</v>
      </c>
      <c r="AG135" t="b">
        <f t="shared" si="18"/>
        <v>1</v>
      </c>
      <c r="AH135" s="102"/>
      <c r="AI135" s="102" t="s">
        <v>1077</v>
      </c>
    </row>
    <row r="136" spans="1:35" hidden="1">
      <c r="A136">
        <v>60</v>
      </c>
      <c r="B136" s="235" t="s">
        <v>1</v>
      </c>
      <c r="C136" s="102" t="s">
        <v>1516</v>
      </c>
      <c r="D136" s="102"/>
      <c r="E136" s="102" t="s">
        <v>1077</v>
      </c>
      <c r="F136" s="102" t="s">
        <v>1292</v>
      </c>
      <c r="G136" s="102" t="s">
        <v>1211</v>
      </c>
      <c r="H136" s="102">
        <v>1</v>
      </c>
      <c r="I136" s="102" t="s">
        <v>240</v>
      </c>
      <c r="J136" s="102" t="s">
        <v>1454</v>
      </c>
      <c r="K136" s="102" t="s">
        <v>240</v>
      </c>
      <c r="L136" s="102" t="s">
        <v>1483</v>
      </c>
      <c r="M136" s="102" t="s">
        <v>1513</v>
      </c>
      <c r="N136" s="102"/>
      <c r="O136" s="102"/>
      <c r="T136" t="str">
        <f>VLOOKUP(M136,'[1]md_ehms_parameter_930E-5'!$L:$T,9,0)</f>
        <v>4000</v>
      </c>
      <c r="V136" s="102" t="s">
        <v>1454</v>
      </c>
      <c r="W136" s="102" t="s">
        <v>240</v>
      </c>
      <c r="X136" s="102" t="s">
        <v>1483</v>
      </c>
      <c r="Y136" s="102" t="s">
        <v>1513</v>
      </c>
      <c r="Z136" s="102"/>
      <c r="AA136" s="102"/>
      <c r="AB136" t="b">
        <f t="shared" si="13"/>
        <v>1</v>
      </c>
      <c r="AC136" t="b">
        <f t="shared" si="14"/>
        <v>1</v>
      </c>
      <c r="AD136" t="b">
        <f t="shared" si="15"/>
        <v>1</v>
      </c>
      <c r="AE136" t="b">
        <f t="shared" si="16"/>
        <v>1</v>
      </c>
      <c r="AF136" t="b">
        <f t="shared" si="17"/>
        <v>1</v>
      </c>
      <c r="AG136" t="b">
        <f t="shared" si="18"/>
        <v>1</v>
      </c>
      <c r="AH136" s="102"/>
      <c r="AI136" s="102" t="s">
        <v>1077</v>
      </c>
    </row>
    <row r="137" spans="1:35" hidden="1">
      <c r="A137">
        <v>60</v>
      </c>
      <c r="B137" s="235" t="s">
        <v>1</v>
      </c>
      <c r="C137" s="102" t="s">
        <v>1516</v>
      </c>
      <c r="D137" s="102"/>
      <c r="E137" s="102" t="s">
        <v>1077</v>
      </c>
      <c r="F137" s="102" t="s">
        <v>1292</v>
      </c>
      <c r="G137" s="102" t="s">
        <v>1211</v>
      </c>
      <c r="H137" s="102">
        <v>2</v>
      </c>
      <c r="I137" s="102" t="s">
        <v>1485</v>
      </c>
      <c r="J137" s="102" t="s">
        <v>1454</v>
      </c>
      <c r="K137" s="102" t="s">
        <v>1485</v>
      </c>
      <c r="L137" s="102" t="s">
        <v>1450</v>
      </c>
      <c r="M137" s="102" t="s">
        <v>1486</v>
      </c>
      <c r="N137" s="102"/>
      <c r="O137" s="102"/>
      <c r="T137" t="str">
        <f>VLOOKUP(M137,'[1]md_ehms_parameter_930E-5'!$L:$T,9,0)</f>
        <v>4000</v>
      </c>
      <c r="V137" s="102" t="s">
        <v>1454</v>
      </c>
      <c r="W137" s="102" t="s">
        <v>1485</v>
      </c>
      <c r="X137" s="102" t="s">
        <v>1450</v>
      </c>
      <c r="Y137" s="102" t="s">
        <v>1486</v>
      </c>
      <c r="Z137" s="102"/>
      <c r="AA137" s="102"/>
      <c r="AB137" t="b">
        <f t="shared" si="13"/>
        <v>1</v>
      </c>
      <c r="AC137" t="b">
        <f t="shared" si="14"/>
        <v>1</v>
      </c>
      <c r="AD137" t="b">
        <f t="shared" si="15"/>
        <v>1</v>
      </c>
      <c r="AE137" t="b">
        <f t="shared" si="16"/>
        <v>1</v>
      </c>
      <c r="AF137" t="b">
        <f t="shared" si="17"/>
        <v>1</v>
      </c>
      <c r="AG137" t="b">
        <f t="shared" si="18"/>
        <v>1</v>
      </c>
      <c r="AH137" s="102"/>
      <c r="AI137" s="102" t="s">
        <v>1077</v>
      </c>
    </row>
    <row r="138" spans="1:35" hidden="1">
      <c r="A138">
        <v>60</v>
      </c>
      <c r="B138" s="235" t="s">
        <v>1</v>
      </c>
      <c r="C138" s="102" t="s">
        <v>1516</v>
      </c>
      <c r="D138" s="102"/>
      <c r="E138" s="102" t="s">
        <v>1077</v>
      </c>
      <c r="F138" s="102" t="s">
        <v>1292</v>
      </c>
      <c r="G138" s="102" t="s">
        <v>1211</v>
      </c>
      <c r="H138" s="102">
        <v>3</v>
      </c>
      <c r="I138" s="102" t="s">
        <v>211</v>
      </c>
      <c r="J138" s="102" t="s">
        <v>1454</v>
      </c>
      <c r="K138" s="102" t="s">
        <v>211</v>
      </c>
      <c r="L138" s="102" t="s">
        <v>1450</v>
      </c>
      <c r="M138" s="102" t="s">
        <v>1517</v>
      </c>
      <c r="N138" s="102"/>
      <c r="O138" s="102"/>
      <c r="T138" t="str">
        <f>VLOOKUP(M138,'[1]md_ehms_parameter_930E-5'!$L:$T,9,0)</f>
        <v>4000</v>
      </c>
      <c r="V138" s="102" t="s">
        <v>1454</v>
      </c>
      <c r="W138" s="102" t="s">
        <v>211</v>
      </c>
      <c r="X138" s="102" t="s">
        <v>1450</v>
      </c>
      <c r="Y138" s="102" t="s">
        <v>1517</v>
      </c>
      <c r="Z138" s="102"/>
      <c r="AA138" s="102"/>
      <c r="AB138" t="b">
        <f t="shared" si="13"/>
        <v>1</v>
      </c>
      <c r="AC138" t="b">
        <f t="shared" si="14"/>
        <v>1</v>
      </c>
      <c r="AD138" t="b">
        <f t="shared" si="15"/>
        <v>1</v>
      </c>
      <c r="AE138" t="b">
        <f t="shared" si="16"/>
        <v>1</v>
      </c>
      <c r="AF138" t="b">
        <f t="shared" si="17"/>
        <v>1</v>
      </c>
      <c r="AG138" t="b">
        <f t="shared" si="18"/>
        <v>1</v>
      </c>
      <c r="AH138" s="102"/>
      <c r="AI138" s="102" t="s">
        <v>1077</v>
      </c>
    </row>
    <row r="139" spans="1:35" hidden="1">
      <c r="A139">
        <v>60</v>
      </c>
      <c r="B139" s="235" t="s">
        <v>1</v>
      </c>
      <c r="C139" s="102" t="s">
        <v>1516</v>
      </c>
      <c r="D139" s="102"/>
      <c r="E139" s="102" t="s">
        <v>1077</v>
      </c>
      <c r="F139" s="102" t="s">
        <v>1292</v>
      </c>
      <c r="G139" s="102" t="s">
        <v>1211</v>
      </c>
      <c r="H139" s="102">
        <v>4</v>
      </c>
      <c r="I139" s="102" t="s">
        <v>1480</v>
      </c>
      <c r="J139" s="102" t="s">
        <v>1433</v>
      </c>
      <c r="K139" s="102" t="s">
        <v>115</v>
      </c>
      <c r="L139" s="102" t="s">
        <v>1434</v>
      </c>
      <c r="M139" s="102" t="s">
        <v>1469</v>
      </c>
      <c r="N139" s="102"/>
      <c r="O139" s="102"/>
      <c r="T139" t="str">
        <f>VLOOKUP(M139,'[1]md_ehms_parameter_930E-5'!$L:$T,9,0)</f>
        <v>4000</v>
      </c>
      <c r="V139" s="102" t="s">
        <v>1433</v>
      </c>
      <c r="W139" s="102" t="s">
        <v>115</v>
      </c>
      <c r="X139" s="102" t="s">
        <v>1434</v>
      </c>
      <c r="Y139" s="102" t="s">
        <v>1469</v>
      </c>
      <c r="Z139" s="102"/>
      <c r="AA139" s="102"/>
      <c r="AB139" t="b">
        <f t="shared" si="13"/>
        <v>1</v>
      </c>
      <c r="AC139" t="b">
        <f t="shared" si="14"/>
        <v>1</v>
      </c>
      <c r="AD139" t="b">
        <f t="shared" si="15"/>
        <v>1</v>
      </c>
      <c r="AE139" t="b">
        <f t="shared" si="16"/>
        <v>1</v>
      </c>
      <c r="AF139" t="b">
        <f t="shared" si="17"/>
        <v>1</v>
      </c>
      <c r="AG139" t="b">
        <f t="shared" si="18"/>
        <v>1</v>
      </c>
      <c r="AH139" s="102"/>
      <c r="AI139" s="102" t="s">
        <v>1077</v>
      </c>
    </row>
    <row r="140" spans="1:35" hidden="1">
      <c r="A140">
        <v>60</v>
      </c>
      <c r="B140" s="235" t="s">
        <v>1</v>
      </c>
      <c r="C140" s="102" t="s">
        <v>1516</v>
      </c>
      <c r="D140" s="102"/>
      <c r="E140" s="102" t="s">
        <v>1077</v>
      </c>
      <c r="F140" s="102" t="s">
        <v>1292</v>
      </c>
      <c r="G140" s="102" t="s">
        <v>1211</v>
      </c>
      <c r="H140" s="102">
        <v>5</v>
      </c>
      <c r="I140" s="102" t="s">
        <v>1508</v>
      </c>
      <c r="J140" s="102" t="s">
        <v>1498</v>
      </c>
      <c r="K140" s="102" t="s">
        <v>1286</v>
      </c>
      <c r="L140" s="102" t="s">
        <v>1493</v>
      </c>
      <c r="M140" s="102" t="s">
        <v>1489</v>
      </c>
      <c r="N140" s="102"/>
      <c r="O140" s="102"/>
      <c r="T140" t="str">
        <f>VLOOKUP(M140,'[1]md_ehms_parameter_930E-5'!$L:$T,9,0)</f>
        <v>4000</v>
      </c>
      <c r="V140" s="102" t="s">
        <v>1498</v>
      </c>
      <c r="W140" s="102" t="s">
        <v>1286</v>
      </c>
      <c r="X140" s="102" t="s">
        <v>1493</v>
      </c>
      <c r="Y140" s="102" t="s">
        <v>1489</v>
      </c>
      <c r="Z140" s="102"/>
      <c r="AA140" s="102"/>
      <c r="AB140" t="b">
        <f t="shared" si="13"/>
        <v>1</v>
      </c>
      <c r="AC140" t="b">
        <f t="shared" si="14"/>
        <v>1</v>
      </c>
      <c r="AD140" t="b">
        <f t="shared" si="15"/>
        <v>1</v>
      </c>
      <c r="AE140" t="b">
        <f t="shared" si="16"/>
        <v>1</v>
      </c>
      <c r="AF140" t="b">
        <f t="shared" si="17"/>
        <v>1</v>
      </c>
      <c r="AG140" t="b">
        <f t="shared" si="18"/>
        <v>1</v>
      </c>
      <c r="AH140" s="102"/>
      <c r="AI140" s="102" t="s">
        <v>1077</v>
      </c>
    </row>
    <row r="141" spans="1:35" hidden="1">
      <c r="A141">
        <v>60</v>
      </c>
      <c r="B141" s="235" t="s">
        <v>1</v>
      </c>
      <c r="C141" s="102" t="s">
        <v>1516</v>
      </c>
      <c r="D141" s="102"/>
      <c r="E141" s="102" t="s">
        <v>1077</v>
      </c>
      <c r="F141" s="102" t="s">
        <v>1292</v>
      </c>
      <c r="G141" s="102" t="s">
        <v>1215</v>
      </c>
      <c r="H141" s="102">
        <v>1</v>
      </c>
      <c r="I141" s="102" t="s">
        <v>240</v>
      </c>
      <c r="J141" s="102" t="s">
        <v>1454</v>
      </c>
      <c r="K141" s="102" t="s">
        <v>240</v>
      </c>
      <c r="L141" s="102" t="s">
        <v>1483</v>
      </c>
      <c r="M141" s="102" t="s">
        <v>1513</v>
      </c>
      <c r="N141" s="102"/>
      <c r="O141" s="102"/>
      <c r="T141" t="str">
        <f>VLOOKUP(M141,'[1]md_ehms_parameter_930E-5'!$L:$T,9,0)</f>
        <v>4000</v>
      </c>
      <c r="V141" s="102" t="s">
        <v>1454</v>
      </c>
      <c r="W141" s="102" t="s">
        <v>240</v>
      </c>
      <c r="X141" s="102" t="s">
        <v>1483</v>
      </c>
      <c r="Y141" s="102" t="s">
        <v>1513</v>
      </c>
      <c r="Z141" s="102"/>
      <c r="AA141" s="102"/>
      <c r="AB141" t="b">
        <f t="shared" si="13"/>
        <v>1</v>
      </c>
      <c r="AC141" t="b">
        <f t="shared" si="14"/>
        <v>1</v>
      </c>
      <c r="AD141" t="b">
        <f t="shared" si="15"/>
        <v>1</v>
      </c>
      <c r="AE141" t="b">
        <f t="shared" si="16"/>
        <v>1</v>
      </c>
      <c r="AF141" t="b">
        <f t="shared" si="17"/>
        <v>1</v>
      </c>
      <c r="AG141" t="b">
        <f t="shared" si="18"/>
        <v>1</v>
      </c>
      <c r="AH141" s="102"/>
      <c r="AI141" s="102" t="s">
        <v>1077</v>
      </c>
    </row>
    <row r="142" spans="1:35" hidden="1">
      <c r="A142">
        <v>60</v>
      </c>
      <c r="B142" s="235" t="s">
        <v>1</v>
      </c>
      <c r="C142" s="102" t="s">
        <v>1516</v>
      </c>
      <c r="D142" s="102"/>
      <c r="E142" s="102" t="s">
        <v>1077</v>
      </c>
      <c r="F142" s="102" t="s">
        <v>1292</v>
      </c>
      <c r="G142" s="102" t="s">
        <v>1215</v>
      </c>
      <c r="H142" s="102">
        <v>2</v>
      </c>
      <c r="I142" s="102" t="s">
        <v>1485</v>
      </c>
      <c r="J142" s="102" t="s">
        <v>1454</v>
      </c>
      <c r="K142" s="102" t="s">
        <v>1485</v>
      </c>
      <c r="L142" s="102" t="s">
        <v>1450</v>
      </c>
      <c r="M142" s="102" t="s">
        <v>1486</v>
      </c>
      <c r="N142" s="102"/>
      <c r="O142" s="102"/>
      <c r="T142" t="str">
        <f>VLOOKUP(M142,'[1]md_ehms_parameter_930E-5'!$L:$T,9,0)</f>
        <v>4000</v>
      </c>
      <c r="V142" s="102" t="s">
        <v>1454</v>
      </c>
      <c r="W142" s="102" t="s">
        <v>1485</v>
      </c>
      <c r="X142" s="102" t="s">
        <v>1450</v>
      </c>
      <c r="Y142" s="102" t="s">
        <v>1486</v>
      </c>
      <c r="Z142" s="102"/>
      <c r="AA142" s="102"/>
      <c r="AB142" t="b">
        <f t="shared" si="13"/>
        <v>1</v>
      </c>
      <c r="AC142" t="b">
        <f t="shared" si="14"/>
        <v>1</v>
      </c>
      <c r="AD142" t="b">
        <f t="shared" si="15"/>
        <v>1</v>
      </c>
      <c r="AE142" t="b">
        <f t="shared" si="16"/>
        <v>1</v>
      </c>
      <c r="AF142" t="b">
        <f t="shared" si="17"/>
        <v>1</v>
      </c>
      <c r="AG142" t="b">
        <f t="shared" si="18"/>
        <v>1</v>
      </c>
      <c r="AH142" s="102"/>
      <c r="AI142" s="102" t="s">
        <v>1077</v>
      </c>
    </row>
    <row r="143" spans="1:35" hidden="1">
      <c r="A143">
        <v>60</v>
      </c>
      <c r="B143" s="235" t="s">
        <v>1</v>
      </c>
      <c r="C143" s="102" t="s">
        <v>1516</v>
      </c>
      <c r="D143" s="102"/>
      <c r="E143" s="102" t="s">
        <v>1077</v>
      </c>
      <c r="F143" s="102" t="s">
        <v>1292</v>
      </c>
      <c r="G143" s="102" t="s">
        <v>1215</v>
      </c>
      <c r="H143" s="102">
        <v>3</v>
      </c>
      <c r="I143" s="102" t="s">
        <v>211</v>
      </c>
      <c r="J143" s="102" t="s">
        <v>1454</v>
      </c>
      <c r="K143" s="102" t="s">
        <v>211</v>
      </c>
      <c r="L143" s="102" t="s">
        <v>1450</v>
      </c>
      <c r="M143" s="102" t="s">
        <v>1517</v>
      </c>
      <c r="N143" s="102"/>
      <c r="O143" s="102"/>
      <c r="T143" t="str">
        <f>VLOOKUP(M143,'[1]md_ehms_parameter_930E-5'!$L:$T,9,0)</f>
        <v>4000</v>
      </c>
      <c r="V143" s="102" t="s">
        <v>1454</v>
      </c>
      <c r="W143" s="102" t="s">
        <v>211</v>
      </c>
      <c r="X143" s="102" t="s">
        <v>1450</v>
      </c>
      <c r="Y143" s="102" t="s">
        <v>1517</v>
      </c>
      <c r="Z143" s="102"/>
      <c r="AA143" s="102"/>
      <c r="AB143" t="b">
        <f t="shared" si="13"/>
        <v>1</v>
      </c>
      <c r="AC143" t="b">
        <f t="shared" si="14"/>
        <v>1</v>
      </c>
      <c r="AD143" t="b">
        <f t="shared" si="15"/>
        <v>1</v>
      </c>
      <c r="AE143" t="b">
        <f t="shared" si="16"/>
        <v>1</v>
      </c>
      <c r="AF143" t="b">
        <f t="shared" si="17"/>
        <v>1</v>
      </c>
      <c r="AG143" t="b">
        <f t="shared" si="18"/>
        <v>1</v>
      </c>
      <c r="AH143" s="102"/>
      <c r="AI143" s="102" t="s">
        <v>1077</v>
      </c>
    </row>
    <row r="144" spans="1:35" hidden="1">
      <c r="A144">
        <v>60</v>
      </c>
      <c r="B144" s="235" t="s">
        <v>1</v>
      </c>
      <c r="C144" s="102" t="s">
        <v>1516</v>
      </c>
      <c r="D144" s="102"/>
      <c r="E144" s="102" t="s">
        <v>1077</v>
      </c>
      <c r="F144" s="102" t="s">
        <v>1292</v>
      </c>
      <c r="G144" s="102" t="s">
        <v>1215</v>
      </c>
      <c r="H144" s="102">
        <v>4</v>
      </c>
      <c r="I144" s="102" t="s">
        <v>1480</v>
      </c>
      <c r="J144" s="102" t="s">
        <v>1433</v>
      </c>
      <c r="K144" s="102" t="s">
        <v>115</v>
      </c>
      <c r="L144" s="102" t="s">
        <v>1434</v>
      </c>
      <c r="M144" s="102" t="s">
        <v>1469</v>
      </c>
      <c r="N144" s="102"/>
      <c r="O144" s="102"/>
      <c r="T144" t="str">
        <f>VLOOKUP(M144,'[1]md_ehms_parameter_930E-5'!$L:$T,9,0)</f>
        <v>4000</v>
      </c>
      <c r="V144" s="102" t="s">
        <v>1433</v>
      </c>
      <c r="W144" s="102" t="s">
        <v>115</v>
      </c>
      <c r="X144" s="102" t="s">
        <v>1434</v>
      </c>
      <c r="Y144" s="102" t="s">
        <v>1469</v>
      </c>
      <c r="Z144" s="102"/>
      <c r="AA144" s="102"/>
      <c r="AB144" t="b">
        <f t="shared" si="13"/>
        <v>1</v>
      </c>
      <c r="AC144" t="b">
        <f t="shared" si="14"/>
        <v>1</v>
      </c>
      <c r="AD144" t="b">
        <f t="shared" si="15"/>
        <v>1</v>
      </c>
      <c r="AE144" t="b">
        <f t="shared" si="16"/>
        <v>1</v>
      </c>
      <c r="AF144" t="b">
        <f t="shared" si="17"/>
        <v>1</v>
      </c>
      <c r="AG144" t="b">
        <f t="shared" si="18"/>
        <v>1</v>
      </c>
      <c r="AH144" s="102"/>
      <c r="AI144" s="102" t="s">
        <v>1077</v>
      </c>
    </row>
    <row r="145" spans="1:35" hidden="1">
      <c r="A145">
        <v>60</v>
      </c>
      <c r="B145" s="235" t="s">
        <v>1</v>
      </c>
      <c r="C145" s="102" t="s">
        <v>1516</v>
      </c>
      <c r="D145" s="102"/>
      <c r="E145" s="102" t="s">
        <v>1077</v>
      </c>
      <c r="F145" s="102" t="s">
        <v>1292</v>
      </c>
      <c r="G145" s="102" t="s">
        <v>1215</v>
      </c>
      <c r="H145" s="102">
        <v>5</v>
      </c>
      <c r="I145" s="102" t="s">
        <v>1508</v>
      </c>
      <c r="J145" s="102" t="s">
        <v>1498</v>
      </c>
      <c r="K145" s="102" t="s">
        <v>1286</v>
      </c>
      <c r="L145" s="102" t="s">
        <v>1493</v>
      </c>
      <c r="M145" s="102" t="s">
        <v>1489</v>
      </c>
      <c r="N145" s="102"/>
      <c r="O145" s="102"/>
      <c r="T145" t="str">
        <f>VLOOKUP(M145,'[1]md_ehms_parameter_930E-5'!$L:$T,9,0)</f>
        <v>4000</v>
      </c>
      <c r="V145" s="102" t="s">
        <v>1498</v>
      </c>
      <c r="W145" s="102" t="s">
        <v>1286</v>
      </c>
      <c r="X145" s="102" t="s">
        <v>1493</v>
      </c>
      <c r="Y145" s="102" t="s">
        <v>1489</v>
      </c>
      <c r="Z145" s="102"/>
      <c r="AA145" s="102"/>
      <c r="AB145" t="b">
        <f t="shared" si="13"/>
        <v>1</v>
      </c>
      <c r="AC145" t="b">
        <f t="shared" si="14"/>
        <v>1</v>
      </c>
      <c r="AD145" t="b">
        <f t="shared" si="15"/>
        <v>1</v>
      </c>
      <c r="AE145" t="b">
        <f t="shared" si="16"/>
        <v>1</v>
      </c>
      <c r="AF145" t="b">
        <f t="shared" si="17"/>
        <v>1</v>
      </c>
      <c r="AG145" t="b">
        <f t="shared" si="18"/>
        <v>1</v>
      </c>
      <c r="AH145" s="102"/>
      <c r="AI145" s="102" t="s">
        <v>1077</v>
      </c>
    </row>
    <row r="146" spans="1:35" hidden="1">
      <c r="A146">
        <v>60</v>
      </c>
      <c r="B146" s="235" t="s">
        <v>1</v>
      </c>
      <c r="C146" s="102" t="s">
        <v>1518</v>
      </c>
      <c r="D146" s="102"/>
      <c r="E146" s="102" t="s">
        <v>1077</v>
      </c>
      <c r="F146" s="102" t="s">
        <v>1293</v>
      </c>
      <c r="G146" s="102" t="s">
        <v>1211</v>
      </c>
      <c r="H146" s="102">
        <v>1</v>
      </c>
      <c r="I146" s="102" t="s">
        <v>240</v>
      </c>
      <c r="J146" s="102" t="s">
        <v>1454</v>
      </c>
      <c r="K146" s="102" t="s">
        <v>240</v>
      </c>
      <c r="L146" s="102" t="s">
        <v>1483</v>
      </c>
      <c r="M146" s="102" t="s">
        <v>1513</v>
      </c>
      <c r="N146" s="102"/>
      <c r="O146" s="102"/>
      <c r="T146" t="str">
        <f>VLOOKUP(M146,'[1]md_ehms_parameter_930E-5'!$L:$T,9,0)</f>
        <v>4000</v>
      </c>
      <c r="V146" s="102" t="s">
        <v>1454</v>
      </c>
      <c r="W146" s="102" t="s">
        <v>240</v>
      </c>
      <c r="X146" s="102" t="s">
        <v>1483</v>
      </c>
      <c r="Y146" s="102" t="s">
        <v>1513</v>
      </c>
      <c r="Z146" s="102"/>
      <c r="AA146" s="102"/>
      <c r="AB146" t="b">
        <f t="shared" si="13"/>
        <v>1</v>
      </c>
      <c r="AC146" t="b">
        <f t="shared" si="14"/>
        <v>1</v>
      </c>
      <c r="AD146" t="b">
        <f t="shared" si="15"/>
        <v>1</v>
      </c>
      <c r="AE146" t="b">
        <f t="shared" si="16"/>
        <v>1</v>
      </c>
      <c r="AF146" t="b">
        <f t="shared" si="17"/>
        <v>1</v>
      </c>
      <c r="AG146" t="b">
        <f t="shared" si="18"/>
        <v>1</v>
      </c>
      <c r="AH146" s="102"/>
      <c r="AI146" s="102" t="s">
        <v>1077</v>
      </c>
    </row>
    <row r="147" spans="1:35" hidden="1">
      <c r="A147">
        <v>60</v>
      </c>
      <c r="B147" s="235" t="s">
        <v>1</v>
      </c>
      <c r="C147" s="102" t="s">
        <v>1518</v>
      </c>
      <c r="D147" s="102"/>
      <c r="E147" s="102" t="s">
        <v>1077</v>
      </c>
      <c r="F147" s="102" t="s">
        <v>1293</v>
      </c>
      <c r="G147" s="102" t="s">
        <v>1211</v>
      </c>
      <c r="H147" s="102">
        <v>2</v>
      </c>
      <c r="I147" s="102" t="s">
        <v>1485</v>
      </c>
      <c r="J147" s="102" t="s">
        <v>1454</v>
      </c>
      <c r="K147" s="102" t="s">
        <v>1485</v>
      </c>
      <c r="L147" s="102" t="s">
        <v>1450</v>
      </c>
      <c r="M147" s="102" t="s">
        <v>1486</v>
      </c>
      <c r="N147" s="102"/>
      <c r="O147" s="102"/>
      <c r="T147" t="str">
        <f>VLOOKUP(M147,'[1]md_ehms_parameter_930E-5'!$L:$T,9,0)</f>
        <v>4000</v>
      </c>
      <c r="V147" s="102" t="s">
        <v>1454</v>
      </c>
      <c r="W147" s="102" t="s">
        <v>1485</v>
      </c>
      <c r="X147" s="102" t="s">
        <v>1450</v>
      </c>
      <c r="Y147" s="102" t="s">
        <v>1486</v>
      </c>
      <c r="Z147" s="102"/>
      <c r="AA147" s="102"/>
      <c r="AB147" t="b">
        <f t="shared" si="13"/>
        <v>1</v>
      </c>
      <c r="AC147" t="b">
        <f t="shared" si="14"/>
        <v>1</v>
      </c>
      <c r="AD147" t="b">
        <f t="shared" si="15"/>
        <v>1</v>
      </c>
      <c r="AE147" t="b">
        <f t="shared" si="16"/>
        <v>1</v>
      </c>
      <c r="AF147" t="b">
        <f t="shared" si="17"/>
        <v>1</v>
      </c>
      <c r="AG147" t="b">
        <f t="shared" si="18"/>
        <v>1</v>
      </c>
      <c r="AH147" s="102"/>
      <c r="AI147" s="102" t="s">
        <v>1077</v>
      </c>
    </row>
    <row r="148" spans="1:35" hidden="1">
      <c r="A148">
        <v>60</v>
      </c>
      <c r="B148" s="235" t="s">
        <v>1</v>
      </c>
      <c r="C148" s="102" t="s">
        <v>1518</v>
      </c>
      <c r="D148" s="102"/>
      <c r="E148" s="102" t="s">
        <v>1077</v>
      </c>
      <c r="F148" s="102" t="s">
        <v>1293</v>
      </c>
      <c r="G148" s="102" t="s">
        <v>1211</v>
      </c>
      <c r="H148" s="102">
        <v>3</v>
      </c>
      <c r="I148" s="102" t="s">
        <v>211</v>
      </c>
      <c r="J148" s="102" t="s">
        <v>1454</v>
      </c>
      <c r="K148" s="102" t="s">
        <v>211</v>
      </c>
      <c r="L148" s="102" t="s">
        <v>1450</v>
      </c>
      <c r="M148" s="102" t="s">
        <v>1517</v>
      </c>
      <c r="N148" s="102"/>
      <c r="O148" s="102"/>
      <c r="T148" t="str">
        <f>VLOOKUP(M148,'[1]md_ehms_parameter_930E-5'!$L:$T,9,0)</f>
        <v>4000</v>
      </c>
      <c r="V148" s="102" t="s">
        <v>1454</v>
      </c>
      <c r="W148" s="102" t="s">
        <v>211</v>
      </c>
      <c r="X148" s="102" t="s">
        <v>1450</v>
      </c>
      <c r="Y148" s="102" t="s">
        <v>1517</v>
      </c>
      <c r="Z148" s="102"/>
      <c r="AA148" s="102"/>
      <c r="AB148" t="b">
        <f t="shared" si="13"/>
        <v>1</v>
      </c>
      <c r="AC148" t="b">
        <f t="shared" si="14"/>
        <v>1</v>
      </c>
      <c r="AD148" t="b">
        <f t="shared" si="15"/>
        <v>1</v>
      </c>
      <c r="AE148" t="b">
        <f t="shared" si="16"/>
        <v>1</v>
      </c>
      <c r="AF148" t="b">
        <f t="shared" si="17"/>
        <v>1</v>
      </c>
      <c r="AG148" t="b">
        <f t="shared" si="18"/>
        <v>1</v>
      </c>
      <c r="AH148" s="102"/>
      <c r="AI148" s="102" t="s">
        <v>1077</v>
      </c>
    </row>
    <row r="149" spans="1:35" hidden="1">
      <c r="A149">
        <v>60</v>
      </c>
      <c r="B149" s="235" t="s">
        <v>1</v>
      </c>
      <c r="C149" s="102" t="s">
        <v>1518</v>
      </c>
      <c r="D149" s="102"/>
      <c r="E149" s="102" t="s">
        <v>1077</v>
      </c>
      <c r="F149" s="102" t="s">
        <v>1293</v>
      </c>
      <c r="G149" s="102" t="s">
        <v>1211</v>
      </c>
      <c r="H149" s="102">
        <v>4</v>
      </c>
      <c r="I149" s="102" t="s">
        <v>1480</v>
      </c>
      <c r="J149" s="102" t="s">
        <v>1433</v>
      </c>
      <c r="K149" s="102" t="s">
        <v>115</v>
      </c>
      <c r="L149" s="102" t="s">
        <v>1434</v>
      </c>
      <c r="M149" s="102" t="s">
        <v>1469</v>
      </c>
      <c r="N149" s="102"/>
      <c r="O149" s="102"/>
      <c r="T149" t="str">
        <f>VLOOKUP(M149,'[1]md_ehms_parameter_930E-5'!$L:$T,9,0)</f>
        <v>4000</v>
      </c>
      <c r="V149" s="102" t="s">
        <v>1433</v>
      </c>
      <c r="W149" s="102" t="s">
        <v>115</v>
      </c>
      <c r="X149" s="102" t="s">
        <v>1434</v>
      </c>
      <c r="Y149" s="102" t="s">
        <v>1469</v>
      </c>
      <c r="Z149" s="102"/>
      <c r="AA149" s="102"/>
      <c r="AB149" t="b">
        <f t="shared" si="13"/>
        <v>1</v>
      </c>
      <c r="AC149" t="b">
        <f t="shared" si="14"/>
        <v>1</v>
      </c>
      <c r="AD149" t="b">
        <f t="shared" si="15"/>
        <v>1</v>
      </c>
      <c r="AE149" t="b">
        <f t="shared" si="16"/>
        <v>1</v>
      </c>
      <c r="AF149" t="b">
        <f t="shared" si="17"/>
        <v>1</v>
      </c>
      <c r="AG149" t="b">
        <f t="shared" si="18"/>
        <v>1</v>
      </c>
      <c r="AH149" s="102"/>
      <c r="AI149" s="102" t="s">
        <v>1077</v>
      </c>
    </row>
    <row r="150" spans="1:35" hidden="1">
      <c r="A150">
        <v>60</v>
      </c>
      <c r="B150" s="235" t="s">
        <v>1</v>
      </c>
      <c r="C150" s="102" t="s">
        <v>1518</v>
      </c>
      <c r="D150" s="102"/>
      <c r="E150" s="102" t="s">
        <v>1077</v>
      </c>
      <c r="F150" s="102" t="s">
        <v>1293</v>
      </c>
      <c r="G150" s="102" t="s">
        <v>1211</v>
      </c>
      <c r="H150" s="102">
        <v>5</v>
      </c>
      <c r="I150" s="102" t="s">
        <v>1508</v>
      </c>
      <c r="J150" s="102" t="s">
        <v>1498</v>
      </c>
      <c r="K150" s="102" t="s">
        <v>1286</v>
      </c>
      <c r="L150" s="102" t="s">
        <v>1493</v>
      </c>
      <c r="M150" s="102" t="s">
        <v>1489</v>
      </c>
      <c r="N150" s="102"/>
      <c r="O150" s="102"/>
      <c r="T150" t="str">
        <f>VLOOKUP(M150,'[1]md_ehms_parameter_930E-5'!$L:$T,9,0)</f>
        <v>4000</v>
      </c>
      <c r="V150" s="102" t="s">
        <v>1498</v>
      </c>
      <c r="W150" s="102" t="s">
        <v>1286</v>
      </c>
      <c r="X150" s="102" t="s">
        <v>1493</v>
      </c>
      <c r="Y150" s="102" t="s">
        <v>1489</v>
      </c>
      <c r="Z150" s="102"/>
      <c r="AA150" s="102"/>
      <c r="AB150" t="b">
        <f t="shared" si="13"/>
        <v>1</v>
      </c>
      <c r="AC150" t="b">
        <f t="shared" si="14"/>
        <v>1</v>
      </c>
      <c r="AD150" t="b">
        <f t="shared" si="15"/>
        <v>1</v>
      </c>
      <c r="AE150" t="b">
        <f t="shared" si="16"/>
        <v>1</v>
      </c>
      <c r="AF150" t="b">
        <f t="shared" si="17"/>
        <v>1</v>
      </c>
      <c r="AG150" t="b">
        <f t="shared" si="18"/>
        <v>1</v>
      </c>
      <c r="AH150" s="102"/>
      <c r="AI150" s="102" t="s">
        <v>1077</v>
      </c>
    </row>
    <row r="151" spans="1:35" hidden="1">
      <c r="A151">
        <v>60</v>
      </c>
      <c r="B151" s="235" t="s">
        <v>1</v>
      </c>
      <c r="C151" s="102" t="s">
        <v>1518</v>
      </c>
      <c r="D151" s="102"/>
      <c r="E151" s="102" t="s">
        <v>1077</v>
      </c>
      <c r="F151" s="102" t="s">
        <v>1293</v>
      </c>
      <c r="G151" s="102" t="s">
        <v>1215</v>
      </c>
      <c r="H151" s="102">
        <v>1</v>
      </c>
      <c r="I151" s="102" t="s">
        <v>240</v>
      </c>
      <c r="J151" s="102" t="s">
        <v>1454</v>
      </c>
      <c r="K151" s="102" t="s">
        <v>240</v>
      </c>
      <c r="L151" s="102" t="s">
        <v>1483</v>
      </c>
      <c r="M151" s="102" t="s">
        <v>1513</v>
      </c>
      <c r="N151" s="102"/>
      <c r="O151" s="102"/>
      <c r="T151" t="str">
        <f>VLOOKUP(M151,'[1]md_ehms_parameter_930E-5'!$L:$T,9,0)</f>
        <v>4000</v>
      </c>
      <c r="V151" s="102" t="s">
        <v>1454</v>
      </c>
      <c r="W151" s="102" t="s">
        <v>240</v>
      </c>
      <c r="X151" s="102" t="s">
        <v>1483</v>
      </c>
      <c r="Y151" s="102" t="s">
        <v>1513</v>
      </c>
      <c r="Z151" s="102"/>
      <c r="AA151" s="102"/>
      <c r="AB151" t="b">
        <f t="shared" si="13"/>
        <v>1</v>
      </c>
      <c r="AC151" t="b">
        <f t="shared" si="14"/>
        <v>1</v>
      </c>
      <c r="AD151" t="b">
        <f t="shared" si="15"/>
        <v>1</v>
      </c>
      <c r="AE151" t="b">
        <f t="shared" si="16"/>
        <v>1</v>
      </c>
      <c r="AF151" t="b">
        <f t="shared" si="17"/>
        <v>1</v>
      </c>
      <c r="AG151" t="b">
        <f t="shared" si="18"/>
        <v>1</v>
      </c>
      <c r="AH151" s="102"/>
      <c r="AI151" s="102" t="s">
        <v>1077</v>
      </c>
    </row>
    <row r="152" spans="1:35" hidden="1">
      <c r="A152">
        <v>60</v>
      </c>
      <c r="B152" s="235" t="s">
        <v>1</v>
      </c>
      <c r="C152" s="102" t="s">
        <v>1518</v>
      </c>
      <c r="D152" s="102"/>
      <c r="E152" s="102" t="s">
        <v>1077</v>
      </c>
      <c r="F152" s="102" t="s">
        <v>1293</v>
      </c>
      <c r="G152" s="102" t="s">
        <v>1215</v>
      </c>
      <c r="H152" s="102">
        <v>2</v>
      </c>
      <c r="I152" s="102" t="s">
        <v>1485</v>
      </c>
      <c r="J152" s="102" t="s">
        <v>1454</v>
      </c>
      <c r="K152" s="102" t="s">
        <v>1485</v>
      </c>
      <c r="L152" s="102" t="s">
        <v>1450</v>
      </c>
      <c r="M152" s="102" t="s">
        <v>1486</v>
      </c>
      <c r="N152" s="102"/>
      <c r="O152" s="102"/>
      <c r="T152" t="str">
        <f>VLOOKUP(M152,'[1]md_ehms_parameter_930E-5'!$L:$T,9,0)</f>
        <v>4000</v>
      </c>
      <c r="V152" s="102" t="s">
        <v>1454</v>
      </c>
      <c r="W152" s="102" t="s">
        <v>1485</v>
      </c>
      <c r="X152" s="102" t="s">
        <v>1450</v>
      </c>
      <c r="Y152" s="102" t="s">
        <v>1486</v>
      </c>
      <c r="Z152" s="102"/>
      <c r="AA152" s="102"/>
      <c r="AB152" t="b">
        <f t="shared" si="13"/>
        <v>1</v>
      </c>
      <c r="AC152" t="b">
        <f t="shared" si="14"/>
        <v>1</v>
      </c>
      <c r="AD152" t="b">
        <f t="shared" si="15"/>
        <v>1</v>
      </c>
      <c r="AE152" t="b">
        <f t="shared" si="16"/>
        <v>1</v>
      </c>
      <c r="AF152" t="b">
        <f t="shared" si="17"/>
        <v>1</v>
      </c>
      <c r="AG152" t="b">
        <f t="shared" si="18"/>
        <v>1</v>
      </c>
      <c r="AH152" s="102"/>
      <c r="AI152" s="102" t="s">
        <v>1077</v>
      </c>
    </row>
    <row r="153" spans="1:35" hidden="1">
      <c r="A153">
        <v>60</v>
      </c>
      <c r="B153" s="235" t="s">
        <v>1</v>
      </c>
      <c r="C153" s="102" t="s">
        <v>1518</v>
      </c>
      <c r="D153" s="102"/>
      <c r="E153" s="102" t="s">
        <v>1077</v>
      </c>
      <c r="F153" s="102" t="s">
        <v>1293</v>
      </c>
      <c r="G153" s="102" t="s">
        <v>1215</v>
      </c>
      <c r="H153" s="102">
        <v>3</v>
      </c>
      <c r="I153" s="102" t="s">
        <v>211</v>
      </c>
      <c r="J153" s="102" t="s">
        <v>1454</v>
      </c>
      <c r="K153" s="102" t="s">
        <v>211</v>
      </c>
      <c r="L153" s="102" t="s">
        <v>1450</v>
      </c>
      <c r="M153" s="102" t="s">
        <v>1517</v>
      </c>
      <c r="N153" s="102"/>
      <c r="O153" s="102"/>
      <c r="T153" t="str">
        <f>VLOOKUP(M153,'[1]md_ehms_parameter_930E-5'!$L:$T,9,0)</f>
        <v>4000</v>
      </c>
      <c r="V153" s="102" t="s">
        <v>1454</v>
      </c>
      <c r="W153" s="102" t="s">
        <v>211</v>
      </c>
      <c r="X153" s="102" t="s">
        <v>1450</v>
      </c>
      <c r="Y153" s="102" t="s">
        <v>1517</v>
      </c>
      <c r="Z153" s="102"/>
      <c r="AA153" s="102"/>
      <c r="AB153" t="b">
        <f t="shared" si="13"/>
        <v>1</v>
      </c>
      <c r="AC153" t="b">
        <f t="shared" si="14"/>
        <v>1</v>
      </c>
      <c r="AD153" t="b">
        <f t="shared" si="15"/>
        <v>1</v>
      </c>
      <c r="AE153" t="b">
        <f t="shared" si="16"/>
        <v>1</v>
      </c>
      <c r="AF153" t="b">
        <f t="shared" si="17"/>
        <v>1</v>
      </c>
      <c r="AG153" t="b">
        <f t="shared" si="18"/>
        <v>1</v>
      </c>
      <c r="AH153" s="102"/>
      <c r="AI153" s="102" t="s">
        <v>1077</v>
      </c>
    </row>
    <row r="154" spans="1:35" hidden="1">
      <c r="A154">
        <v>60</v>
      </c>
      <c r="B154" s="235" t="s">
        <v>1</v>
      </c>
      <c r="C154" s="102" t="s">
        <v>1518</v>
      </c>
      <c r="D154" s="102"/>
      <c r="E154" s="102" t="s">
        <v>1077</v>
      </c>
      <c r="F154" s="102" t="s">
        <v>1293</v>
      </c>
      <c r="G154" s="102" t="s">
        <v>1215</v>
      </c>
      <c r="H154" s="102">
        <v>4</v>
      </c>
      <c r="I154" s="102" t="s">
        <v>1480</v>
      </c>
      <c r="J154" s="102" t="s">
        <v>1433</v>
      </c>
      <c r="K154" s="102" t="s">
        <v>115</v>
      </c>
      <c r="L154" s="102" t="s">
        <v>1434</v>
      </c>
      <c r="M154" s="102" t="s">
        <v>1469</v>
      </c>
      <c r="N154" s="102"/>
      <c r="O154" s="102"/>
      <c r="T154" t="str">
        <f>VLOOKUP(M154,'[1]md_ehms_parameter_930E-5'!$L:$T,9,0)</f>
        <v>4000</v>
      </c>
      <c r="V154" s="102" t="s">
        <v>1433</v>
      </c>
      <c r="W154" s="102" t="s">
        <v>115</v>
      </c>
      <c r="X154" s="102" t="s">
        <v>1434</v>
      </c>
      <c r="Y154" s="102" t="s">
        <v>1469</v>
      </c>
      <c r="Z154" s="102"/>
      <c r="AA154" s="102"/>
      <c r="AB154" t="b">
        <f t="shared" si="13"/>
        <v>1</v>
      </c>
      <c r="AC154" t="b">
        <f t="shared" si="14"/>
        <v>1</v>
      </c>
      <c r="AD154" t="b">
        <f t="shared" si="15"/>
        <v>1</v>
      </c>
      <c r="AE154" t="b">
        <f t="shared" si="16"/>
        <v>1</v>
      </c>
      <c r="AF154" t="b">
        <f t="shared" si="17"/>
        <v>1</v>
      </c>
      <c r="AG154" t="b">
        <f t="shared" si="18"/>
        <v>1</v>
      </c>
      <c r="AH154" s="102"/>
      <c r="AI154" s="102" t="s">
        <v>1077</v>
      </c>
    </row>
    <row r="155" spans="1:35" hidden="1">
      <c r="A155">
        <v>60</v>
      </c>
      <c r="B155" s="235" t="s">
        <v>1</v>
      </c>
      <c r="C155" s="102" t="s">
        <v>1518</v>
      </c>
      <c r="D155" s="102"/>
      <c r="E155" s="102" t="s">
        <v>1077</v>
      </c>
      <c r="F155" s="102" t="s">
        <v>1293</v>
      </c>
      <c r="G155" s="102" t="s">
        <v>1215</v>
      </c>
      <c r="H155" s="102">
        <v>5</v>
      </c>
      <c r="I155" s="102" t="s">
        <v>1508</v>
      </c>
      <c r="J155" s="102" t="s">
        <v>1498</v>
      </c>
      <c r="K155" s="102" t="s">
        <v>1286</v>
      </c>
      <c r="L155" s="102" t="s">
        <v>1493</v>
      </c>
      <c r="M155" s="102" t="s">
        <v>1489</v>
      </c>
      <c r="N155" s="102"/>
      <c r="O155" s="102"/>
      <c r="T155" t="str">
        <f>VLOOKUP(M155,'[1]md_ehms_parameter_930E-5'!$L:$T,9,0)</f>
        <v>4000</v>
      </c>
      <c r="V155" s="102" t="s">
        <v>1498</v>
      </c>
      <c r="W155" s="102" t="s">
        <v>1286</v>
      </c>
      <c r="X155" s="102" t="s">
        <v>1493</v>
      </c>
      <c r="Y155" s="102" t="s">
        <v>1489</v>
      </c>
      <c r="Z155" s="102"/>
      <c r="AA155" s="102"/>
      <c r="AB155" t="b">
        <f t="shared" si="13"/>
        <v>1</v>
      </c>
      <c r="AC155" t="b">
        <f t="shared" si="14"/>
        <v>1</v>
      </c>
      <c r="AD155" t="b">
        <f t="shared" si="15"/>
        <v>1</v>
      </c>
      <c r="AE155" t="b">
        <f t="shared" si="16"/>
        <v>1</v>
      </c>
      <c r="AF155" t="b">
        <f t="shared" si="17"/>
        <v>1</v>
      </c>
      <c r="AG155" t="b">
        <f t="shared" si="18"/>
        <v>1</v>
      </c>
      <c r="AH155" s="102"/>
      <c r="AI155" s="102" t="s">
        <v>1077</v>
      </c>
    </row>
    <row r="156" spans="1:35" hidden="1">
      <c r="A156">
        <v>60</v>
      </c>
      <c r="B156" s="235" t="s">
        <v>1</v>
      </c>
      <c r="C156" s="102" t="s">
        <v>1519</v>
      </c>
      <c r="D156" s="102"/>
      <c r="E156" s="102" t="s">
        <v>1077</v>
      </c>
      <c r="F156" s="102" t="s">
        <v>1294</v>
      </c>
      <c r="G156" s="102" t="s">
        <v>1211</v>
      </c>
      <c r="H156" s="102">
        <v>1</v>
      </c>
      <c r="I156" s="102" t="s">
        <v>240</v>
      </c>
      <c r="J156" s="102" t="s">
        <v>1454</v>
      </c>
      <c r="K156" s="102" t="s">
        <v>240</v>
      </c>
      <c r="L156" s="102" t="s">
        <v>1483</v>
      </c>
      <c r="M156" s="102" t="s">
        <v>1513</v>
      </c>
      <c r="N156" s="102"/>
      <c r="O156" s="102"/>
      <c r="T156" t="str">
        <f>VLOOKUP(M156,'[1]md_ehms_parameter_930E-5'!$L:$T,9,0)</f>
        <v>4000</v>
      </c>
      <c r="V156" s="102" t="s">
        <v>1454</v>
      </c>
      <c r="W156" s="102" t="s">
        <v>240</v>
      </c>
      <c r="X156" s="102" t="s">
        <v>1483</v>
      </c>
      <c r="Y156" s="102" t="s">
        <v>1513</v>
      </c>
      <c r="Z156" s="102"/>
      <c r="AA156" s="102"/>
      <c r="AB156" t="b">
        <f t="shared" si="13"/>
        <v>1</v>
      </c>
      <c r="AC156" t="b">
        <f t="shared" si="14"/>
        <v>1</v>
      </c>
      <c r="AD156" t="b">
        <f t="shared" si="15"/>
        <v>1</v>
      </c>
      <c r="AE156" t="b">
        <f t="shared" si="16"/>
        <v>1</v>
      </c>
      <c r="AF156" t="b">
        <f t="shared" si="17"/>
        <v>1</v>
      </c>
      <c r="AG156" t="b">
        <f t="shared" si="18"/>
        <v>1</v>
      </c>
      <c r="AH156" s="102"/>
      <c r="AI156" s="102" t="s">
        <v>1077</v>
      </c>
    </row>
    <row r="157" spans="1:35" hidden="1">
      <c r="A157">
        <v>60</v>
      </c>
      <c r="B157" s="235" t="s">
        <v>1</v>
      </c>
      <c r="C157" s="102" t="s">
        <v>1519</v>
      </c>
      <c r="D157" s="102"/>
      <c r="E157" s="102" t="s">
        <v>1077</v>
      </c>
      <c r="F157" s="102" t="s">
        <v>1294</v>
      </c>
      <c r="G157" s="102" t="s">
        <v>1211</v>
      </c>
      <c r="H157" s="102">
        <v>2</v>
      </c>
      <c r="I157" s="102" t="s">
        <v>1485</v>
      </c>
      <c r="J157" s="102" t="s">
        <v>1454</v>
      </c>
      <c r="K157" s="102" t="s">
        <v>1485</v>
      </c>
      <c r="L157" s="102" t="s">
        <v>1450</v>
      </c>
      <c r="M157" s="102" t="s">
        <v>1486</v>
      </c>
      <c r="N157" s="102"/>
      <c r="O157" s="102"/>
      <c r="T157" t="str">
        <f>VLOOKUP(M157,'[1]md_ehms_parameter_930E-5'!$L:$T,9,0)</f>
        <v>4000</v>
      </c>
      <c r="V157" s="102" t="s">
        <v>1454</v>
      </c>
      <c r="W157" s="102" t="s">
        <v>1485</v>
      </c>
      <c r="X157" s="102" t="s">
        <v>1450</v>
      </c>
      <c r="Y157" s="102" t="s">
        <v>1486</v>
      </c>
      <c r="Z157" s="102"/>
      <c r="AA157" s="102"/>
      <c r="AB157" t="b">
        <f t="shared" si="13"/>
        <v>1</v>
      </c>
      <c r="AC157" t="b">
        <f t="shared" si="14"/>
        <v>1</v>
      </c>
      <c r="AD157" t="b">
        <f t="shared" si="15"/>
        <v>1</v>
      </c>
      <c r="AE157" t="b">
        <f t="shared" si="16"/>
        <v>1</v>
      </c>
      <c r="AF157" t="b">
        <f t="shared" si="17"/>
        <v>1</v>
      </c>
      <c r="AG157" t="b">
        <f t="shared" si="18"/>
        <v>1</v>
      </c>
      <c r="AH157" s="102"/>
      <c r="AI157" s="102" t="s">
        <v>1077</v>
      </c>
    </row>
    <row r="158" spans="1:35" hidden="1">
      <c r="A158">
        <v>60</v>
      </c>
      <c r="B158" s="235" t="s">
        <v>1</v>
      </c>
      <c r="C158" s="102" t="s">
        <v>1519</v>
      </c>
      <c r="D158" s="102"/>
      <c r="E158" s="102" t="s">
        <v>1077</v>
      </c>
      <c r="F158" s="102" t="s">
        <v>1294</v>
      </c>
      <c r="G158" s="102" t="s">
        <v>1211</v>
      </c>
      <c r="H158" s="102">
        <v>3</v>
      </c>
      <c r="I158" s="102" t="s">
        <v>211</v>
      </c>
      <c r="J158" s="102" t="s">
        <v>1454</v>
      </c>
      <c r="K158" s="102" t="s">
        <v>211</v>
      </c>
      <c r="L158" s="102" t="s">
        <v>1450</v>
      </c>
      <c r="M158" s="102" t="s">
        <v>1517</v>
      </c>
      <c r="N158" s="102"/>
      <c r="O158" s="102"/>
      <c r="T158" t="str">
        <f>VLOOKUP(M158,'[1]md_ehms_parameter_930E-5'!$L:$T,9,0)</f>
        <v>4000</v>
      </c>
      <c r="V158" s="102" t="s">
        <v>1454</v>
      </c>
      <c r="W158" s="102" t="s">
        <v>211</v>
      </c>
      <c r="X158" s="102" t="s">
        <v>1450</v>
      </c>
      <c r="Y158" s="102" t="s">
        <v>1517</v>
      </c>
      <c r="Z158" s="102"/>
      <c r="AA158" s="102"/>
      <c r="AB158" t="b">
        <f t="shared" si="13"/>
        <v>1</v>
      </c>
      <c r="AC158" t="b">
        <f t="shared" si="14"/>
        <v>1</v>
      </c>
      <c r="AD158" t="b">
        <f t="shared" si="15"/>
        <v>1</v>
      </c>
      <c r="AE158" t="b">
        <f t="shared" si="16"/>
        <v>1</v>
      </c>
      <c r="AF158" t="b">
        <f t="shared" si="17"/>
        <v>1</v>
      </c>
      <c r="AG158" t="b">
        <f t="shared" si="18"/>
        <v>1</v>
      </c>
      <c r="AH158" s="102"/>
      <c r="AI158" s="102" t="s">
        <v>1077</v>
      </c>
    </row>
    <row r="159" spans="1:35" hidden="1">
      <c r="A159">
        <v>60</v>
      </c>
      <c r="B159" s="235" t="s">
        <v>1</v>
      </c>
      <c r="C159" s="102" t="s">
        <v>1519</v>
      </c>
      <c r="D159" s="102"/>
      <c r="E159" s="102" t="s">
        <v>1077</v>
      </c>
      <c r="F159" s="102" t="s">
        <v>1294</v>
      </c>
      <c r="G159" s="102" t="s">
        <v>1211</v>
      </c>
      <c r="H159" s="102">
        <v>4</v>
      </c>
      <c r="I159" s="102" t="s">
        <v>1480</v>
      </c>
      <c r="J159" s="102" t="s">
        <v>1433</v>
      </c>
      <c r="K159" s="102" t="s">
        <v>115</v>
      </c>
      <c r="L159" s="102" t="s">
        <v>1434</v>
      </c>
      <c r="M159" s="102" t="s">
        <v>1469</v>
      </c>
      <c r="N159" s="102"/>
      <c r="O159" s="102"/>
      <c r="T159" t="str">
        <f>VLOOKUP(M159,'[1]md_ehms_parameter_930E-5'!$L:$T,9,0)</f>
        <v>4000</v>
      </c>
      <c r="V159" s="102" t="s">
        <v>1433</v>
      </c>
      <c r="W159" s="102" t="s">
        <v>115</v>
      </c>
      <c r="X159" s="102" t="s">
        <v>1434</v>
      </c>
      <c r="Y159" s="102" t="s">
        <v>1469</v>
      </c>
      <c r="Z159" s="102"/>
      <c r="AA159" s="102"/>
      <c r="AB159" t="b">
        <f t="shared" si="13"/>
        <v>1</v>
      </c>
      <c r="AC159" t="b">
        <f t="shared" si="14"/>
        <v>1</v>
      </c>
      <c r="AD159" t="b">
        <f t="shared" si="15"/>
        <v>1</v>
      </c>
      <c r="AE159" t="b">
        <f t="shared" si="16"/>
        <v>1</v>
      </c>
      <c r="AF159" t="b">
        <f t="shared" si="17"/>
        <v>1</v>
      </c>
      <c r="AG159" t="b">
        <f t="shared" si="18"/>
        <v>1</v>
      </c>
      <c r="AH159" s="102"/>
      <c r="AI159" s="102" t="s">
        <v>1077</v>
      </c>
    </row>
    <row r="160" spans="1:35" hidden="1">
      <c r="A160">
        <v>60</v>
      </c>
      <c r="B160" s="235" t="s">
        <v>1</v>
      </c>
      <c r="C160" s="102" t="s">
        <v>1519</v>
      </c>
      <c r="D160" s="102"/>
      <c r="E160" s="102" t="s">
        <v>1077</v>
      </c>
      <c r="F160" s="102" t="s">
        <v>1294</v>
      </c>
      <c r="G160" s="102" t="s">
        <v>1211</v>
      </c>
      <c r="H160" s="102">
        <v>5</v>
      </c>
      <c r="I160" s="102" t="s">
        <v>1508</v>
      </c>
      <c r="J160" s="102" t="s">
        <v>1498</v>
      </c>
      <c r="K160" s="102" t="s">
        <v>1286</v>
      </c>
      <c r="L160" s="102" t="s">
        <v>1493</v>
      </c>
      <c r="M160" s="102" t="s">
        <v>1489</v>
      </c>
      <c r="N160" s="102"/>
      <c r="O160" s="102"/>
      <c r="T160" t="str">
        <f>VLOOKUP(M160,'[1]md_ehms_parameter_930E-5'!$L:$T,9,0)</f>
        <v>4000</v>
      </c>
      <c r="V160" s="102" t="s">
        <v>1498</v>
      </c>
      <c r="W160" s="102" t="s">
        <v>1286</v>
      </c>
      <c r="X160" s="102" t="s">
        <v>1493</v>
      </c>
      <c r="Y160" s="102" t="s">
        <v>1489</v>
      </c>
      <c r="Z160" s="102"/>
      <c r="AA160" s="102"/>
      <c r="AB160" t="b">
        <f t="shared" si="13"/>
        <v>1</v>
      </c>
      <c r="AC160" t="b">
        <f t="shared" si="14"/>
        <v>1</v>
      </c>
      <c r="AD160" t="b">
        <f t="shared" si="15"/>
        <v>1</v>
      </c>
      <c r="AE160" t="b">
        <f t="shared" si="16"/>
        <v>1</v>
      </c>
      <c r="AF160" t="b">
        <f t="shared" si="17"/>
        <v>1</v>
      </c>
      <c r="AG160" t="b">
        <f t="shared" si="18"/>
        <v>1</v>
      </c>
      <c r="AH160" s="102"/>
      <c r="AI160" s="102" t="s">
        <v>1077</v>
      </c>
    </row>
    <row r="161" spans="1:35" hidden="1">
      <c r="A161">
        <v>60</v>
      </c>
      <c r="B161" s="235" t="s">
        <v>1</v>
      </c>
      <c r="C161" s="102" t="s">
        <v>1519</v>
      </c>
      <c r="D161" s="102"/>
      <c r="E161" s="102" t="s">
        <v>1077</v>
      </c>
      <c r="F161" s="102" t="s">
        <v>1294</v>
      </c>
      <c r="G161" s="102" t="s">
        <v>1215</v>
      </c>
      <c r="H161" s="102">
        <v>1</v>
      </c>
      <c r="I161" s="102" t="s">
        <v>240</v>
      </c>
      <c r="J161" s="102" t="s">
        <v>1454</v>
      </c>
      <c r="K161" s="102" t="s">
        <v>240</v>
      </c>
      <c r="L161" s="102" t="s">
        <v>1483</v>
      </c>
      <c r="M161" s="102" t="s">
        <v>1513</v>
      </c>
      <c r="N161" s="102"/>
      <c r="O161" s="102"/>
      <c r="T161" t="str">
        <f>VLOOKUP(M161,'[1]md_ehms_parameter_930E-5'!$L:$T,9,0)</f>
        <v>4000</v>
      </c>
      <c r="V161" s="102" t="s">
        <v>1454</v>
      </c>
      <c r="W161" s="102" t="s">
        <v>240</v>
      </c>
      <c r="X161" s="102" t="s">
        <v>1483</v>
      </c>
      <c r="Y161" s="102" t="s">
        <v>1513</v>
      </c>
      <c r="Z161" s="102"/>
      <c r="AA161" s="102"/>
      <c r="AB161" t="b">
        <f t="shared" si="13"/>
        <v>1</v>
      </c>
      <c r="AC161" t="b">
        <f t="shared" si="14"/>
        <v>1</v>
      </c>
      <c r="AD161" t="b">
        <f t="shared" si="15"/>
        <v>1</v>
      </c>
      <c r="AE161" t="b">
        <f t="shared" si="16"/>
        <v>1</v>
      </c>
      <c r="AF161" t="b">
        <f t="shared" si="17"/>
        <v>1</v>
      </c>
      <c r="AG161" t="b">
        <f t="shared" si="18"/>
        <v>1</v>
      </c>
      <c r="AH161" s="102"/>
      <c r="AI161" s="102" t="s">
        <v>1077</v>
      </c>
    </row>
    <row r="162" spans="1:35" hidden="1">
      <c r="A162">
        <v>60</v>
      </c>
      <c r="B162" s="235" t="s">
        <v>1</v>
      </c>
      <c r="C162" s="102" t="s">
        <v>1519</v>
      </c>
      <c r="D162" s="102"/>
      <c r="E162" s="102" t="s">
        <v>1077</v>
      </c>
      <c r="F162" s="102" t="s">
        <v>1294</v>
      </c>
      <c r="G162" s="102" t="s">
        <v>1215</v>
      </c>
      <c r="H162" s="102">
        <v>2</v>
      </c>
      <c r="I162" s="102" t="s">
        <v>1485</v>
      </c>
      <c r="J162" s="102" t="s">
        <v>1454</v>
      </c>
      <c r="K162" s="102" t="s">
        <v>1485</v>
      </c>
      <c r="L162" s="102" t="s">
        <v>1450</v>
      </c>
      <c r="M162" s="102" t="s">
        <v>1486</v>
      </c>
      <c r="N162" s="102"/>
      <c r="O162" s="102"/>
      <c r="T162" t="str">
        <f>VLOOKUP(M162,'[1]md_ehms_parameter_930E-5'!$L:$T,9,0)</f>
        <v>4000</v>
      </c>
      <c r="V162" s="102" t="s">
        <v>1454</v>
      </c>
      <c r="W162" s="102" t="s">
        <v>1485</v>
      </c>
      <c r="X162" s="102" t="s">
        <v>1450</v>
      </c>
      <c r="Y162" s="102" t="s">
        <v>1486</v>
      </c>
      <c r="Z162" s="102"/>
      <c r="AA162" s="102"/>
      <c r="AB162" t="b">
        <f t="shared" si="13"/>
        <v>1</v>
      </c>
      <c r="AC162" t="b">
        <f t="shared" si="14"/>
        <v>1</v>
      </c>
      <c r="AD162" t="b">
        <f t="shared" si="15"/>
        <v>1</v>
      </c>
      <c r="AE162" t="b">
        <f t="shared" si="16"/>
        <v>1</v>
      </c>
      <c r="AF162" t="b">
        <f t="shared" si="17"/>
        <v>1</v>
      </c>
      <c r="AG162" t="b">
        <f t="shared" si="18"/>
        <v>1</v>
      </c>
      <c r="AH162" s="102"/>
      <c r="AI162" s="102" t="s">
        <v>1077</v>
      </c>
    </row>
    <row r="163" spans="1:35" hidden="1">
      <c r="A163">
        <v>60</v>
      </c>
      <c r="B163" s="235" t="s">
        <v>1</v>
      </c>
      <c r="C163" s="102" t="s">
        <v>1519</v>
      </c>
      <c r="D163" s="102"/>
      <c r="E163" s="102" t="s">
        <v>1077</v>
      </c>
      <c r="F163" s="102" t="s">
        <v>1294</v>
      </c>
      <c r="G163" s="102" t="s">
        <v>1215</v>
      </c>
      <c r="H163" s="102">
        <v>3</v>
      </c>
      <c r="I163" s="102" t="s">
        <v>211</v>
      </c>
      <c r="J163" s="102" t="s">
        <v>1454</v>
      </c>
      <c r="K163" s="102" t="s">
        <v>211</v>
      </c>
      <c r="L163" s="102" t="s">
        <v>1450</v>
      </c>
      <c r="M163" s="102" t="s">
        <v>1517</v>
      </c>
      <c r="N163" s="102"/>
      <c r="O163" s="102"/>
      <c r="T163" t="str">
        <f>VLOOKUP(M163,'[1]md_ehms_parameter_930E-5'!$L:$T,9,0)</f>
        <v>4000</v>
      </c>
      <c r="V163" s="102" t="s">
        <v>1454</v>
      </c>
      <c r="W163" s="102" t="s">
        <v>211</v>
      </c>
      <c r="X163" s="102" t="s">
        <v>1450</v>
      </c>
      <c r="Y163" s="102" t="s">
        <v>1517</v>
      </c>
      <c r="Z163" s="102"/>
      <c r="AA163" s="102"/>
      <c r="AB163" t="b">
        <f t="shared" si="13"/>
        <v>1</v>
      </c>
      <c r="AC163" t="b">
        <f t="shared" si="14"/>
        <v>1</v>
      </c>
      <c r="AD163" t="b">
        <f t="shared" si="15"/>
        <v>1</v>
      </c>
      <c r="AE163" t="b">
        <f t="shared" si="16"/>
        <v>1</v>
      </c>
      <c r="AF163" t="b">
        <f t="shared" si="17"/>
        <v>1</v>
      </c>
      <c r="AG163" t="b">
        <f t="shared" si="18"/>
        <v>1</v>
      </c>
      <c r="AH163" s="102"/>
      <c r="AI163" s="102" t="s">
        <v>1077</v>
      </c>
    </row>
    <row r="164" spans="1:35" hidden="1">
      <c r="A164">
        <v>60</v>
      </c>
      <c r="B164" s="235" t="s">
        <v>1</v>
      </c>
      <c r="C164" s="102" t="s">
        <v>1519</v>
      </c>
      <c r="D164" s="102"/>
      <c r="E164" s="102" t="s">
        <v>1077</v>
      </c>
      <c r="F164" s="102" t="s">
        <v>1294</v>
      </c>
      <c r="G164" s="102" t="s">
        <v>1215</v>
      </c>
      <c r="H164" s="102">
        <v>4</v>
      </c>
      <c r="I164" s="102" t="s">
        <v>1480</v>
      </c>
      <c r="J164" s="102" t="s">
        <v>1433</v>
      </c>
      <c r="K164" s="102" t="s">
        <v>115</v>
      </c>
      <c r="L164" s="102" t="s">
        <v>1434</v>
      </c>
      <c r="M164" s="102" t="s">
        <v>1469</v>
      </c>
      <c r="N164" s="102"/>
      <c r="O164" s="102"/>
      <c r="T164" t="str">
        <f>VLOOKUP(M164,'[1]md_ehms_parameter_930E-5'!$L:$T,9,0)</f>
        <v>4000</v>
      </c>
      <c r="V164" s="102" t="s">
        <v>1433</v>
      </c>
      <c r="W164" s="102" t="s">
        <v>115</v>
      </c>
      <c r="X164" s="102" t="s">
        <v>1434</v>
      </c>
      <c r="Y164" s="102" t="s">
        <v>1469</v>
      </c>
      <c r="Z164" s="102"/>
      <c r="AA164" s="102"/>
      <c r="AB164" t="b">
        <f t="shared" si="13"/>
        <v>1</v>
      </c>
      <c r="AC164" t="b">
        <f t="shared" si="14"/>
        <v>1</v>
      </c>
      <c r="AD164" t="b">
        <f t="shared" si="15"/>
        <v>1</v>
      </c>
      <c r="AE164" t="b">
        <f t="shared" si="16"/>
        <v>1</v>
      </c>
      <c r="AF164" t="b">
        <f t="shared" si="17"/>
        <v>1</v>
      </c>
      <c r="AG164" t="b">
        <f t="shared" si="18"/>
        <v>1</v>
      </c>
      <c r="AH164" s="102"/>
      <c r="AI164" s="102" t="s">
        <v>1077</v>
      </c>
    </row>
    <row r="165" spans="1:35" hidden="1">
      <c r="A165">
        <v>60</v>
      </c>
      <c r="B165" s="235" t="s">
        <v>1</v>
      </c>
      <c r="C165" s="102" t="s">
        <v>1519</v>
      </c>
      <c r="D165" s="102"/>
      <c r="E165" s="102" t="s">
        <v>1077</v>
      </c>
      <c r="F165" s="102" t="s">
        <v>1294</v>
      </c>
      <c r="G165" s="102" t="s">
        <v>1215</v>
      </c>
      <c r="H165" s="102">
        <v>5</v>
      </c>
      <c r="I165" s="102" t="s">
        <v>1508</v>
      </c>
      <c r="J165" s="102" t="s">
        <v>1498</v>
      </c>
      <c r="K165" s="102" t="s">
        <v>1286</v>
      </c>
      <c r="L165" s="102" t="s">
        <v>1493</v>
      </c>
      <c r="M165" s="102" t="s">
        <v>1489</v>
      </c>
      <c r="N165" s="102"/>
      <c r="O165" s="102"/>
      <c r="T165" t="str">
        <f>VLOOKUP(M165,'[1]md_ehms_parameter_930E-5'!$L:$T,9,0)</f>
        <v>4000</v>
      </c>
      <c r="V165" s="102" t="s">
        <v>1498</v>
      </c>
      <c r="W165" s="102" t="s">
        <v>1286</v>
      </c>
      <c r="X165" s="102" t="s">
        <v>1493</v>
      </c>
      <c r="Y165" s="102" t="s">
        <v>1489</v>
      </c>
      <c r="Z165" s="102"/>
      <c r="AA165" s="102"/>
      <c r="AB165" t="b">
        <f t="shared" si="13"/>
        <v>1</v>
      </c>
      <c r="AC165" t="b">
        <f t="shared" si="14"/>
        <v>1</v>
      </c>
      <c r="AD165" t="b">
        <f t="shared" si="15"/>
        <v>1</v>
      </c>
      <c r="AE165" t="b">
        <f t="shared" si="16"/>
        <v>1</v>
      </c>
      <c r="AF165" t="b">
        <f t="shared" si="17"/>
        <v>1</v>
      </c>
      <c r="AG165" t="b">
        <f t="shared" si="18"/>
        <v>1</v>
      </c>
      <c r="AH165" s="102"/>
      <c r="AI165" s="102" t="s">
        <v>1077</v>
      </c>
    </row>
    <row r="166" spans="1:35" hidden="1">
      <c r="A166">
        <v>60</v>
      </c>
      <c r="B166" s="235" t="s">
        <v>1</v>
      </c>
      <c r="C166" s="102" t="s">
        <v>1520</v>
      </c>
      <c r="D166" s="102"/>
      <c r="E166" s="102" t="s">
        <v>1077</v>
      </c>
      <c r="F166" s="102" t="s">
        <v>1295</v>
      </c>
      <c r="G166" s="102" t="s">
        <v>1211</v>
      </c>
      <c r="H166" s="102">
        <v>1</v>
      </c>
      <c r="I166" s="102" t="s">
        <v>240</v>
      </c>
      <c r="J166" s="102" t="s">
        <v>1454</v>
      </c>
      <c r="K166" s="102" t="s">
        <v>240</v>
      </c>
      <c r="L166" s="102" t="s">
        <v>1483</v>
      </c>
      <c r="M166" s="102" t="s">
        <v>1513</v>
      </c>
      <c r="N166" s="102"/>
      <c r="O166" s="102"/>
      <c r="T166" t="str">
        <f>VLOOKUP(M166,'[1]md_ehms_parameter_930E-5'!$L:$T,9,0)</f>
        <v>4000</v>
      </c>
      <c r="V166" s="102" t="s">
        <v>1454</v>
      </c>
      <c r="W166" s="102" t="s">
        <v>240</v>
      </c>
      <c r="X166" s="102" t="s">
        <v>1483</v>
      </c>
      <c r="Y166" s="102" t="s">
        <v>1513</v>
      </c>
      <c r="Z166" s="102"/>
      <c r="AA166" s="102"/>
      <c r="AB166" t="b">
        <f t="shared" si="13"/>
        <v>1</v>
      </c>
      <c r="AC166" t="b">
        <f t="shared" si="14"/>
        <v>1</v>
      </c>
      <c r="AD166" t="b">
        <f t="shared" si="15"/>
        <v>1</v>
      </c>
      <c r="AE166" t="b">
        <f t="shared" si="16"/>
        <v>1</v>
      </c>
      <c r="AF166" t="b">
        <f t="shared" si="17"/>
        <v>1</v>
      </c>
      <c r="AG166" t="b">
        <f t="shared" si="18"/>
        <v>1</v>
      </c>
      <c r="AH166" s="102"/>
      <c r="AI166" s="102" t="s">
        <v>1077</v>
      </c>
    </row>
    <row r="167" spans="1:35" hidden="1">
      <c r="A167">
        <v>60</v>
      </c>
      <c r="B167" s="235" t="s">
        <v>1</v>
      </c>
      <c r="C167" s="102" t="s">
        <v>1520</v>
      </c>
      <c r="D167" s="102"/>
      <c r="E167" s="102" t="s">
        <v>1077</v>
      </c>
      <c r="F167" s="102" t="s">
        <v>1295</v>
      </c>
      <c r="G167" s="102" t="s">
        <v>1211</v>
      </c>
      <c r="H167" s="102">
        <v>2</v>
      </c>
      <c r="I167" s="102" t="s">
        <v>1485</v>
      </c>
      <c r="J167" s="102" t="s">
        <v>1454</v>
      </c>
      <c r="K167" s="102" t="s">
        <v>1485</v>
      </c>
      <c r="L167" s="102" t="s">
        <v>1450</v>
      </c>
      <c r="M167" s="102" t="s">
        <v>1486</v>
      </c>
      <c r="N167" s="102"/>
      <c r="O167" s="102"/>
      <c r="T167" t="str">
        <f>VLOOKUP(M167,'[1]md_ehms_parameter_930E-5'!$L:$T,9,0)</f>
        <v>4000</v>
      </c>
      <c r="V167" s="102" t="s">
        <v>1454</v>
      </c>
      <c r="W167" s="102" t="s">
        <v>1485</v>
      </c>
      <c r="X167" s="102" t="s">
        <v>1450</v>
      </c>
      <c r="Y167" s="102" t="s">
        <v>1486</v>
      </c>
      <c r="Z167" s="102"/>
      <c r="AA167" s="102"/>
      <c r="AB167" t="b">
        <f t="shared" si="13"/>
        <v>1</v>
      </c>
      <c r="AC167" t="b">
        <f t="shared" si="14"/>
        <v>1</v>
      </c>
      <c r="AD167" t="b">
        <f t="shared" si="15"/>
        <v>1</v>
      </c>
      <c r="AE167" t="b">
        <f t="shared" si="16"/>
        <v>1</v>
      </c>
      <c r="AF167" t="b">
        <f t="shared" si="17"/>
        <v>1</v>
      </c>
      <c r="AG167" t="b">
        <f t="shared" si="18"/>
        <v>1</v>
      </c>
      <c r="AH167" s="102"/>
      <c r="AI167" s="102" t="s">
        <v>1077</v>
      </c>
    </row>
    <row r="168" spans="1:35" hidden="1">
      <c r="A168">
        <v>60</v>
      </c>
      <c r="B168" s="235" t="s">
        <v>1</v>
      </c>
      <c r="C168" s="102" t="s">
        <v>1520</v>
      </c>
      <c r="D168" s="102"/>
      <c r="E168" s="102" t="s">
        <v>1077</v>
      </c>
      <c r="F168" s="102" t="s">
        <v>1295</v>
      </c>
      <c r="G168" s="102" t="s">
        <v>1211</v>
      </c>
      <c r="H168" s="102">
        <v>3</v>
      </c>
      <c r="I168" s="102" t="s">
        <v>211</v>
      </c>
      <c r="J168" s="102" t="s">
        <v>1454</v>
      </c>
      <c r="K168" s="102" t="s">
        <v>211</v>
      </c>
      <c r="L168" s="102" t="s">
        <v>1450</v>
      </c>
      <c r="M168" s="102" t="s">
        <v>1517</v>
      </c>
      <c r="N168" s="102"/>
      <c r="O168" s="102"/>
      <c r="T168" t="str">
        <f>VLOOKUP(M168,'[1]md_ehms_parameter_930E-5'!$L:$T,9,0)</f>
        <v>4000</v>
      </c>
      <c r="V168" s="102" t="s">
        <v>1454</v>
      </c>
      <c r="W168" s="102" t="s">
        <v>211</v>
      </c>
      <c r="X168" s="102" t="s">
        <v>1450</v>
      </c>
      <c r="Y168" s="102" t="s">
        <v>1517</v>
      </c>
      <c r="Z168" s="102"/>
      <c r="AA168" s="102"/>
      <c r="AB168" t="b">
        <f t="shared" si="13"/>
        <v>1</v>
      </c>
      <c r="AC168" t="b">
        <f t="shared" si="14"/>
        <v>1</v>
      </c>
      <c r="AD168" t="b">
        <f t="shared" si="15"/>
        <v>1</v>
      </c>
      <c r="AE168" t="b">
        <f t="shared" si="16"/>
        <v>1</v>
      </c>
      <c r="AF168" t="b">
        <f t="shared" si="17"/>
        <v>1</v>
      </c>
      <c r="AG168" t="b">
        <f t="shared" si="18"/>
        <v>1</v>
      </c>
      <c r="AH168" s="102"/>
      <c r="AI168" s="102" t="s">
        <v>1077</v>
      </c>
    </row>
    <row r="169" spans="1:35" hidden="1">
      <c r="A169">
        <v>60</v>
      </c>
      <c r="B169" s="235" t="s">
        <v>1</v>
      </c>
      <c r="C169" s="102" t="s">
        <v>1520</v>
      </c>
      <c r="D169" s="102"/>
      <c r="E169" s="102" t="s">
        <v>1077</v>
      </c>
      <c r="F169" s="102" t="s">
        <v>1295</v>
      </c>
      <c r="G169" s="102" t="s">
        <v>1211</v>
      </c>
      <c r="H169" s="102">
        <v>4</v>
      </c>
      <c r="I169" s="102" t="s">
        <v>1480</v>
      </c>
      <c r="J169" s="102" t="s">
        <v>1433</v>
      </c>
      <c r="K169" s="102" t="s">
        <v>115</v>
      </c>
      <c r="L169" s="102" t="s">
        <v>1434</v>
      </c>
      <c r="M169" s="102" t="s">
        <v>1469</v>
      </c>
      <c r="N169" s="102"/>
      <c r="O169" s="102"/>
      <c r="T169" t="str">
        <f>VLOOKUP(M169,'[1]md_ehms_parameter_930E-5'!$L:$T,9,0)</f>
        <v>4000</v>
      </c>
      <c r="V169" s="102" t="s">
        <v>1433</v>
      </c>
      <c r="W169" s="102" t="s">
        <v>115</v>
      </c>
      <c r="X169" s="102" t="s">
        <v>1434</v>
      </c>
      <c r="Y169" s="102" t="s">
        <v>1469</v>
      </c>
      <c r="Z169" s="102"/>
      <c r="AA169" s="102"/>
      <c r="AB169" t="b">
        <f t="shared" si="13"/>
        <v>1</v>
      </c>
      <c r="AC169" t="b">
        <f t="shared" si="14"/>
        <v>1</v>
      </c>
      <c r="AD169" t="b">
        <f t="shared" si="15"/>
        <v>1</v>
      </c>
      <c r="AE169" t="b">
        <f t="shared" si="16"/>
        <v>1</v>
      </c>
      <c r="AF169" t="b">
        <f t="shared" si="17"/>
        <v>1</v>
      </c>
      <c r="AG169" t="b">
        <f t="shared" si="18"/>
        <v>1</v>
      </c>
      <c r="AH169" s="102"/>
      <c r="AI169" s="102" t="s">
        <v>1077</v>
      </c>
    </row>
    <row r="170" spans="1:35" hidden="1">
      <c r="A170">
        <v>60</v>
      </c>
      <c r="B170" s="235" t="s">
        <v>1</v>
      </c>
      <c r="C170" s="102" t="s">
        <v>1520</v>
      </c>
      <c r="D170" s="102"/>
      <c r="E170" s="102" t="s">
        <v>1077</v>
      </c>
      <c r="F170" s="102" t="s">
        <v>1295</v>
      </c>
      <c r="G170" s="102" t="s">
        <v>1211</v>
      </c>
      <c r="H170" s="102">
        <v>5</v>
      </c>
      <c r="I170" s="102" t="s">
        <v>1508</v>
      </c>
      <c r="J170" s="102" t="s">
        <v>1498</v>
      </c>
      <c r="K170" s="102" t="s">
        <v>1286</v>
      </c>
      <c r="L170" s="102" t="s">
        <v>1493</v>
      </c>
      <c r="M170" s="102" t="s">
        <v>1489</v>
      </c>
      <c r="N170" s="102"/>
      <c r="O170" s="102"/>
      <c r="T170" t="str">
        <f>VLOOKUP(M170,'[1]md_ehms_parameter_930E-5'!$L:$T,9,0)</f>
        <v>4000</v>
      </c>
      <c r="V170" s="102" t="s">
        <v>1498</v>
      </c>
      <c r="W170" s="102" t="s">
        <v>1286</v>
      </c>
      <c r="X170" s="102" t="s">
        <v>1493</v>
      </c>
      <c r="Y170" s="102" t="s">
        <v>1489</v>
      </c>
      <c r="Z170" s="102"/>
      <c r="AA170" s="102"/>
      <c r="AB170" t="b">
        <f t="shared" si="13"/>
        <v>1</v>
      </c>
      <c r="AC170" t="b">
        <f t="shared" si="14"/>
        <v>1</v>
      </c>
      <c r="AD170" t="b">
        <f t="shared" si="15"/>
        <v>1</v>
      </c>
      <c r="AE170" t="b">
        <f t="shared" si="16"/>
        <v>1</v>
      </c>
      <c r="AF170" t="b">
        <f t="shared" si="17"/>
        <v>1</v>
      </c>
      <c r="AG170" t="b">
        <f t="shared" si="18"/>
        <v>1</v>
      </c>
      <c r="AH170" s="102"/>
      <c r="AI170" s="102" t="s">
        <v>1077</v>
      </c>
    </row>
    <row r="171" spans="1:35" hidden="1">
      <c r="A171">
        <v>60</v>
      </c>
      <c r="B171" s="235" t="s">
        <v>1</v>
      </c>
      <c r="C171" s="102" t="s">
        <v>1520</v>
      </c>
      <c r="D171" s="102"/>
      <c r="E171" s="102" t="s">
        <v>1077</v>
      </c>
      <c r="F171" s="102" t="s">
        <v>1295</v>
      </c>
      <c r="G171" s="102" t="s">
        <v>1215</v>
      </c>
      <c r="H171" s="102">
        <v>1</v>
      </c>
      <c r="I171" s="102" t="s">
        <v>240</v>
      </c>
      <c r="J171" s="102" t="s">
        <v>1454</v>
      </c>
      <c r="K171" s="102" t="s">
        <v>240</v>
      </c>
      <c r="L171" s="102" t="s">
        <v>1483</v>
      </c>
      <c r="M171" s="102" t="s">
        <v>1513</v>
      </c>
      <c r="N171" s="102"/>
      <c r="O171" s="102"/>
      <c r="T171" t="str">
        <f>VLOOKUP(M171,'[1]md_ehms_parameter_930E-5'!$L:$T,9,0)</f>
        <v>4000</v>
      </c>
      <c r="V171" s="102" t="s">
        <v>1454</v>
      </c>
      <c r="W171" s="102" t="s">
        <v>240</v>
      </c>
      <c r="X171" s="102" t="s">
        <v>1483</v>
      </c>
      <c r="Y171" s="102" t="s">
        <v>1513</v>
      </c>
      <c r="Z171" s="102"/>
      <c r="AA171" s="102"/>
      <c r="AB171" t="b">
        <f t="shared" si="13"/>
        <v>1</v>
      </c>
      <c r="AC171" t="b">
        <f t="shared" si="14"/>
        <v>1</v>
      </c>
      <c r="AD171" t="b">
        <f t="shared" si="15"/>
        <v>1</v>
      </c>
      <c r="AE171" t="b">
        <f t="shared" si="16"/>
        <v>1</v>
      </c>
      <c r="AF171" t="b">
        <f t="shared" si="17"/>
        <v>1</v>
      </c>
      <c r="AG171" t="b">
        <f t="shared" si="18"/>
        <v>1</v>
      </c>
      <c r="AH171" s="102"/>
      <c r="AI171" s="102" t="s">
        <v>1077</v>
      </c>
    </row>
    <row r="172" spans="1:35" hidden="1">
      <c r="A172">
        <v>60</v>
      </c>
      <c r="B172" s="235" t="s">
        <v>1</v>
      </c>
      <c r="C172" s="102" t="s">
        <v>1520</v>
      </c>
      <c r="D172" s="102"/>
      <c r="E172" s="102" t="s">
        <v>1077</v>
      </c>
      <c r="F172" s="102" t="s">
        <v>1295</v>
      </c>
      <c r="G172" s="102" t="s">
        <v>1215</v>
      </c>
      <c r="H172" s="102">
        <v>2</v>
      </c>
      <c r="I172" s="102" t="s">
        <v>1485</v>
      </c>
      <c r="J172" s="102" t="s">
        <v>1454</v>
      </c>
      <c r="K172" s="102" t="s">
        <v>1485</v>
      </c>
      <c r="L172" s="102" t="s">
        <v>1450</v>
      </c>
      <c r="M172" s="102" t="s">
        <v>1486</v>
      </c>
      <c r="N172" s="102"/>
      <c r="O172" s="102"/>
      <c r="T172" t="str">
        <f>VLOOKUP(M172,'[1]md_ehms_parameter_930E-5'!$L:$T,9,0)</f>
        <v>4000</v>
      </c>
      <c r="V172" s="102" t="s">
        <v>1454</v>
      </c>
      <c r="W172" s="102" t="s">
        <v>1485</v>
      </c>
      <c r="X172" s="102" t="s">
        <v>1450</v>
      </c>
      <c r="Y172" s="102" t="s">
        <v>1486</v>
      </c>
      <c r="Z172" s="102"/>
      <c r="AA172" s="102"/>
      <c r="AB172" t="b">
        <f t="shared" si="13"/>
        <v>1</v>
      </c>
      <c r="AC172" t="b">
        <f t="shared" si="14"/>
        <v>1</v>
      </c>
      <c r="AD172" t="b">
        <f t="shared" si="15"/>
        <v>1</v>
      </c>
      <c r="AE172" t="b">
        <f t="shared" si="16"/>
        <v>1</v>
      </c>
      <c r="AF172" t="b">
        <f t="shared" si="17"/>
        <v>1</v>
      </c>
      <c r="AG172" t="b">
        <f t="shared" si="18"/>
        <v>1</v>
      </c>
      <c r="AH172" s="102"/>
      <c r="AI172" s="102" t="s">
        <v>1077</v>
      </c>
    </row>
    <row r="173" spans="1:35" hidden="1">
      <c r="A173">
        <v>60</v>
      </c>
      <c r="B173" s="235" t="s">
        <v>1</v>
      </c>
      <c r="C173" s="102" t="s">
        <v>1520</v>
      </c>
      <c r="D173" s="102"/>
      <c r="E173" s="102" t="s">
        <v>1077</v>
      </c>
      <c r="F173" s="102" t="s">
        <v>1295</v>
      </c>
      <c r="G173" s="102" t="s">
        <v>1215</v>
      </c>
      <c r="H173" s="102">
        <v>3</v>
      </c>
      <c r="I173" s="102" t="s">
        <v>211</v>
      </c>
      <c r="J173" s="102" t="s">
        <v>1454</v>
      </c>
      <c r="K173" s="102" t="s">
        <v>211</v>
      </c>
      <c r="L173" s="102" t="s">
        <v>1450</v>
      </c>
      <c r="M173" s="102" t="s">
        <v>1517</v>
      </c>
      <c r="N173" s="102"/>
      <c r="O173" s="102"/>
      <c r="T173" t="str">
        <f>VLOOKUP(M173,'[1]md_ehms_parameter_930E-5'!$L:$T,9,0)</f>
        <v>4000</v>
      </c>
      <c r="V173" s="102" t="s">
        <v>1454</v>
      </c>
      <c r="W173" s="102" t="s">
        <v>211</v>
      </c>
      <c r="X173" s="102" t="s">
        <v>1450</v>
      </c>
      <c r="Y173" s="102" t="s">
        <v>1517</v>
      </c>
      <c r="Z173" s="102"/>
      <c r="AA173" s="102"/>
      <c r="AB173" t="b">
        <f t="shared" si="13"/>
        <v>1</v>
      </c>
      <c r="AC173" t="b">
        <f t="shared" si="14"/>
        <v>1</v>
      </c>
      <c r="AD173" t="b">
        <f t="shared" si="15"/>
        <v>1</v>
      </c>
      <c r="AE173" t="b">
        <f t="shared" si="16"/>
        <v>1</v>
      </c>
      <c r="AF173" t="b">
        <f t="shared" si="17"/>
        <v>1</v>
      </c>
      <c r="AG173" t="b">
        <f t="shared" si="18"/>
        <v>1</v>
      </c>
      <c r="AH173" s="102"/>
      <c r="AI173" s="102" t="s">
        <v>1077</v>
      </c>
    </row>
    <row r="174" spans="1:35" hidden="1">
      <c r="A174">
        <v>60</v>
      </c>
      <c r="B174" s="235" t="s">
        <v>1</v>
      </c>
      <c r="C174" s="102" t="s">
        <v>1520</v>
      </c>
      <c r="D174" s="102"/>
      <c r="E174" s="102" t="s">
        <v>1077</v>
      </c>
      <c r="F174" s="102" t="s">
        <v>1295</v>
      </c>
      <c r="G174" s="102" t="s">
        <v>1215</v>
      </c>
      <c r="H174" s="102">
        <v>4</v>
      </c>
      <c r="I174" s="102" t="s">
        <v>1480</v>
      </c>
      <c r="J174" s="102" t="s">
        <v>1433</v>
      </c>
      <c r="K174" s="102" t="s">
        <v>115</v>
      </c>
      <c r="L174" s="102" t="s">
        <v>1434</v>
      </c>
      <c r="M174" s="102" t="s">
        <v>1469</v>
      </c>
      <c r="N174" s="102"/>
      <c r="O174" s="102"/>
      <c r="T174" t="str">
        <f>VLOOKUP(M174,'[1]md_ehms_parameter_930E-5'!$L:$T,9,0)</f>
        <v>4000</v>
      </c>
      <c r="V174" s="102" t="s">
        <v>1433</v>
      </c>
      <c r="W174" s="102" t="s">
        <v>115</v>
      </c>
      <c r="X174" s="102" t="s">
        <v>1434</v>
      </c>
      <c r="Y174" s="102" t="s">
        <v>1469</v>
      </c>
      <c r="Z174" s="102"/>
      <c r="AA174" s="102"/>
      <c r="AB174" t="b">
        <f t="shared" si="13"/>
        <v>1</v>
      </c>
      <c r="AC174" t="b">
        <f t="shared" si="14"/>
        <v>1</v>
      </c>
      <c r="AD174" t="b">
        <f t="shared" si="15"/>
        <v>1</v>
      </c>
      <c r="AE174" t="b">
        <f t="shared" si="16"/>
        <v>1</v>
      </c>
      <c r="AF174" t="b">
        <f t="shared" si="17"/>
        <v>1</v>
      </c>
      <c r="AG174" t="b">
        <f t="shared" si="18"/>
        <v>1</v>
      </c>
      <c r="AH174" s="102"/>
      <c r="AI174" s="102" t="s">
        <v>1077</v>
      </c>
    </row>
    <row r="175" spans="1:35" hidden="1">
      <c r="A175">
        <v>60</v>
      </c>
      <c r="B175" s="235" t="s">
        <v>1</v>
      </c>
      <c r="C175" s="102" t="s">
        <v>1520</v>
      </c>
      <c r="D175" s="102"/>
      <c r="E175" s="102" t="s">
        <v>1077</v>
      </c>
      <c r="F175" s="102" t="s">
        <v>1295</v>
      </c>
      <c r="G175" s="102" t="s">
        <v>1215</v>
      </c>
      <c r="H175" s="102">
        <v>5</v>
      </c>
      <c r="I175" s="102" t="s">
        <v>1508</v>
      </c>
      <c r="J175" s="102" t="s">
        <v>1498</v>
      </c>
      <c r="K175" s="102" t="s">
        <v>1286</v>
      </c>
      <c r="L175" s="102" t="s">
        <v>1493</v>
      </c>
      <c r="M175" s="102" t="s">
        <v>1489</v>
      </c>
      <c r="N175" s="102"/>
      <c r="O175" s="102"/>
      <c r="T175" t="str">
        <f>VLOOKUP(M175,'[1]md_ehms_parameter_930E-5'!$L:$T,9,0)</f>
        <v>4000</v>
      </c>
      <c r="V175" s="102" t="s">
        <v>1498</v>
      </c>
      <c r="W175" s="102" t="s">
        <v>1286</v>
      </c>
      <c r="X175" s="102" t="s">
        <v>1493</v>
      </c>
      <c r="Y175" s="102" t="s">
        <v>1489</v>
      </c>
      <c r="Z175" s="102"/>
      <c r="AA175" s="102"/>
      <c r="AB175" t="b">
        <f t="shared" si="13"/>
        <v>1</v>
      </c>
      <c r="AC175" t="b">
        <f t="shared" si="14"/>
        <v>1</v>
      </c>
      <c r="AD175" t="b">
        <f t="shared" si="15"/>
        <v>1</v>
      </c>
      <c r="AE175" t="b">
        <f t="shared" si="16"/>
        <v>1</v>
      </c>
      <c r="AF175" t="b">
        <f t="shared" si="17"/>
        <v>1</v>
      </c>
      <c r="AG175" t="b">
        <f t="shared" si="18"/>
        <v>1</v>
      </c>
      <c r="AH175" s="102"/>
      <c r="AI175" s="102" t="s">
        <v>1077</v>
      </c>
    </row>
    <row r="176" spans="1:35" hidden="1">
      <c r="A176">
        <v>60</v>
      </c>
      <c r="B176" s="235" t="s">
        <v>1</v>
      </c>
      <c r="C176" s="102" t="s">
        <v>1521</v>
      </c>
      <c r="D176" s="102"/>
      <c r="E176" s="102" t="s">
        <v>1077</v>
      </c>
      <c r="F176" s="102" t="s">
        <v>1522</v>
      </c>
      <c r="G176" s="102" t="s">
        <v>1211</v>
      </c>
      <c r="H176" s="102">
        <v>1</v>
      </c>
      <c r="I176" s="242" t="s">
        <v>1523</v>
      </c>
      <c r="J176" s="102" t="s">
        <v>1454</v>
      </c>
      <c r="K176" s="102"/>
      <c r="L176" s="102"/>
      <c r="M176" s="102"/>
      <c r="N176" s="102"/>
      <c r="O176" s="102"/>
      <c r="T176" t="e">
        <f>VLOOKUP(M176,'[1]md_ehms_parameter_930E-5'!$L:$T,9,0)</f>
        <v>#N/A</v>
      </c>
      <c r="V176" s="102" t="s">
        <v>1454</v>
      </c>
      <c r="W176" s="102"/>
      <c r="X176" s="102"/>
      <c r="Y176" s="102"/>
      <c r="Z176" s="102"/>
      <c r="AA176" s="102"/>
      <c r="AB176" t="b">
        <f t="shared" si="13"/>
        <v>1</v>
      </c>
      <c r="AC176" t="b">
        <f t="shared" si="14"/>
        <v>1</v>
      </c>
      <c r="AD176" t="b">
        <f t="shared" si="15"/>
        <v>1</v>
      </c>
      <c r="AE176" t="b">
        <f t="shared" si="16"/>
        <v>1</v>
      </c>
      <c r="AF176" t="b">
        <f t="shared" si="17"/>
        <v>1</v>
      </c>
      <c r="AG176" t="b">
        <f t="shared" si="18"/>
        <v>1</v>
      </c>
      <c r="AH176" s="102"/>
      <c r="AI176" s="102" t="s">
        <v>1077</v>
      </c>
    </row>
    <row r="177" spans="1:35" hidden="1">
      <c r="A177">
        <v>60</v>
      </c>
      <c r="B177" s="235" t="s">
        <v>1</v>
      </c>
      <c r="C177" s="102" t="s">
        <v>1521</v>
      </c>
      <c r="D177" s="102"/>
      <c r="E177" s="102" t="s">
        <v>1077</v>
      </c>
      <c r="F177" s="102" t="s">
        <v>1522</v>
      </c>
      <c r="G177" s="102" t="s">
        <v>1211</v>
      </c>
      <c r="H177" s="102">
        <v>2</v>
      </c>
      <c r="I177" s="242" t="s">
        <v>1524</v>
      </c>
      <c r="J177" s="102" t="s">
        <v>1454</v>
      </c>
      <c r="K177" s="102"/>
      <c r="L177" s="102"/>
      <c r="M177" s="102"/>
      <c r="N177" s="102"/>
      <c r="O177" s="102"/>
      <c r="T177" t="e">
        <f>VLOOKUP(M177,'[1]md_ehms_parameter_930E-5'!$L:$T,9,0)</f>
        <v>#N/A</v>
      </c>
      <c r="V177" s="102" t="s">
        <v>1454</v>
      </c>
      <c r="W177" s="102"/>
      <c r="X177" s="102"/>
      <c r="Y177" s="102"/>
      <c r="Z177" s="102"/>
      <c r="AA177" s="102"/>
      <c r="AB177" t="b">
        <f t="shared" si="13"/>
        <v>1</v>
      </c>
      <c r="AC177" t="b">
        <f t="shared" si="14"/>
        <v>1</v>
      </c>
      <c r="AD177" t="b">
        <f t="shared" si="15"/>
        <v>1</v>
      </c>
      <c r="AE177" t="b">
        <f t="shared" si="16"/>
        <v>1</v>
      </c>
      <c r="AF177" t="b">
        <f t="shared" si="17"/>
        <v>1</v>
      </c>
      <c r="AG177" t="b">
        <f t="shared" si="18"/>
        <v>1</v>
      </c>
      <c r="AH177" s="102"/>
      <c r="AI177" s="102" t="s">
        <v>1077</v>
      </c>
    </row>
    <row r="178" spans="1:35" hidden="1">
      <c r="A178">
        <v>60</v>
      </c>
      <c r="B178" s="235" t="s">
        <v>1</v>
      </c>
      <c r="C178" s="102" t="s">
        <v>1521</v>
      </c>
      <c r="D178" s="102"/>
      <c r="E178" s="102" t="s">
        <v>1077</v>
      </c>
      <c r="F178" s="102" t="s">
        <v>1522</v>
      </c>
      <c r="G178" s="102" t="s">
        <v>1211</v>
      </c>
      <c r="H178" s="102">
        <v>3</v>
      </c>
      <c r="I178" s="102" t="s">
        <v>1525</v>
      </c>
      <c r="J178" s="102" t="s">
        <v>1454</v>
      </c>
      <c r="K178" s="102" t="s">
        <v>1526</v>
      </c>
      <c r="L178" s="102" t="s">
        <v>1450</v>
      </c>
      <c r="M178" s="102" t="s">
        <v>1527</v>
      </c>
      <c r="N178" s="102"/>
      <c r="O178" s="102"/>
      <c r="T178" t="str">
        <f>VLOOKUP(M178,'[1]md_ehms_parameter_930E-5'!$L:$T,9,0)</f>
        <v>4000</v>
      </c>
      <c r="V178" s="102" t="s">
        <v>1454</v>
      </c>
      <c r="W178" s="102" t="s">
        <v>1526</v>
      </c>
      <c r="X178" s="102" t="s">
        <v>1450</v>
      </c>
      <c r="Y178" s="102" t="s">
        <v>1527</v>
      </c>
      <c r="Z178" s="102"/>
      <c r="AA178" s="102"/>
      <c r="AB178" t="b">
        <f t="shared" si="13"/>
        <v>1</v>
      </c>
      <c r="AC178" t="b">
        <f t="shared" si="14"/>
        <v>1</v>
      </c>
      <c r="AD178" t="b">
        <f t="shared" si="15"/>
        <v>1</v>
      </c>
      <c r="AE178" t="b">
        <f t="shared" si="16"/>
        <v>1</v>
      </c>
      <c r="AF178" t="b">
        <f t="shared" si="17"/>
        <v>1</v>
      </c>
      <c r="AG178" t="b">
        <f t="shared" si="18"/>
        <v>1</v>
      </c>
      <c r="AH178" s="102"/>
      <c r="AI178" s="102" t="s">
        <v>1077</v>
      </c>
    </row>
    <row r="179" spans="1:35" hidden="1">
      <c r="A179">
        <v>60</v>
      </c>
      <c r="B179" s="235" t="s">
        <v>1</v>
      </c>
      <c r="C179" s="102" t="s">
        <v>1521</v>
      </c>
      <c r="D179" s="102"/>
      <c r="E179" s="102" t="s">
        <v>1077</v>
      </c>
      <c r="F179" s="102" t="s">
        <v>1522</v>
      </c>
      <c r="G179" s="102" t="s">
        <v>1211</v>
      </c>
      <c r="H179" s="102">
        <v>4</v>
      </c>
      <c r="I179" s="102" t="s">
        <v>1480</v>
      </c>
      <c r="J179" s="102" t="s">
        <v>1433</v>
      </c>
      <c r="K179" s="102" t="s">
        <v>115</v>
      </c>
      <c r="L179" s="102" t="s">
        <v>1434</v>
      </c>
      <c r="M179" s="102" t="s">
        <v>1469</v>
      </c>
      <c r="N179" s="102"/>
      <c r="O179" s="102"/>
      <c r="T179" t="str">
        <f>VLOOKUP(M179,'[1]md_ehms_parameter_930E-5'!$L:$T,9,0)</f>
        <v>4000</v>
      </c>
      <c r="V179" s="102" t="s">
        <v>1433</v>
      </c>
      <c r="W179" s="102" t="s">
        <v>115</v>
      </c>
      <c r="X179" s="102" t="s">
        <v>1434</v>
      </c>
      <c r="Y179" s="102" t="s">
        <v>1469</v>
      </c>
      <c r="Z179" s="102"/>
      <c r="AA179" s="102"/>
      <c r="AB179" t="b">
        <f t="shared" si="13"/>
        <v>1</v>
      </c>
      <c r="AC179" t="b">
        <f t="shared" si="14"/>
        <v>1</v>
      </c>
      <c r="AD179" t="b">
        <f t="shared" si="15"/>
        <v>1</v>
      </c>
      <c r="AE179" t="b">
        <f t="shared" si="16"/>
        <v>1</v>
      </c>
      <c r="AF179" t="b">
        <f t="shared" si="17"/>
        <v>1</v>
      </c>
      <c r="AG179" t="b">
        <f t="shared" si="18"/>
        <v>1</v>
      </c>
      <c r="AH179" s="102"/>
      <c r="AI179" s="102" t="s">
        <v>1077</v>
      </c>
    </row>
    <row r="180" spans="1:35" hidden="1">
      <c r="A180">
        <v>60</v>
      </c>
      <c r="B180" s="235" t="s">
        <v>1</v>
      </c>
      <c r="C180" s="102" t="s">
        <v>1521</v>
      </c>
      <c r="D180" s="102"/>
      <c r="E180" s="102" t="s">
        <v>1077</v>
      </c>
      <c r="F180" s="102" t="s">
        <v>1522</v>
      </c>
      <c r="G180" s="102" t="s">
        <v>1215</v>
      </c>
      <c r="H180" s="102">
        <v>1</v>
      </c>
      <c r="I180" s="242" t="s">
        <v>1523</v>
      </c>
      <c r="J180" s="102" t="s">
        <v>1454</v>
      </c>
      <c r="K180" s="102"/>
      <c r="L180" s="102"/>
      <c r="M180" s="102"/>
      <c r="N180" s="102"/>
      <c r="O180" s="102"/>
      <c r="T180" t="e">
        <f>VLOOKUP(M180,'[1]md_ehms_parameter_930E-5'!$L:$T,9,0)</f>
        <v>#N/A</v>
      </c>
      <c r="V180" s="102" t="s">
        <v>1454</v>
      </c>
      <c r="W180" s="102"/>
      <c r="X180" s="102"/>
      <c r="Y180" s="102"/>
      <c r="Z180" s="102"/>
      <c r="AA180" s="102"/>
      <c r="AB180" t="b">
        <f t="shared" si="13"/>
        <v>1</v>
      </c>
      <c r="AC180" t="b">
        <f t="shared" si="14"/>
        <v>1</v>
      </c>
      <c r="AD180" t="b">
        <f t="shared" si="15"/>
        <v>1</v>
      </c>
      <c r="AE180" t="b">
        <f t="shared" si="16"/>
        <v>1</v>
      </c>
      <c r="AF180" t="b">
        <f t="shared" si="17"/>
        <v>1</v>
      </c>
      <c r="AG180" t="b">
        <f t="shared" si="18"/>
        <v>1</v>
      </c>
      <c r="AH180" s="102"/>
      <c r="AI180" s="102" t="s">
        <v>1077</v>
      </c>
    </row>
    <row r="181" spans="1:35" hidden="1">
      <c r="A181">
        <v>60</v>
      </c>
      <c r="B181" s="235" t="s">
        <v>1</v>
      </c>
      <c r="C181" s="102" t="s">
        <v>1521</v>
      </c>
      <c r="D181" s="102"/>
      <c r="E181" s="102" t="s">
        <v>1077</v>
      </c>
      <c r="F181" s="102" t="s">
        <v>1522</v>
      </c>
      <c r="G181" s="102" t="s">
        <v>1215</v>
      </c>
      <c r="H181" s="102">
        <v>2</v>
      </c>
      <c r="I181" s="242" t="s">
        <v>1524</v>
      </c>
      <c r="J181" s="102" t="s">
        <v>1454</v>
      </c>
      <c r="K181" s="102"/>
      <c r="L181" s="102"/>
      <c r="M181" s="102"/>
      <c r="N181" s="102"/>
      <c r="O181" s="102"/>
      <c r="T181" t="e">
        <f>VLOOKUP(M181,'[1]md_ehms_parameter_930E-5'!$L:$T,9,0)</f>
        <v>#N/A</v>
      </c>
      <c r="V181" s="102" t="s">
        <v>1454</v>
      </c>
      <c r="W181" s="102"/>
      <c r="X181" s="102"/>
      <c r="Y181" s="102"/>
      <c r="Z181" s="102"/>
      <c r="AA181" s="102"/>
      <c r="AB181" t="b">
        <f t="shared" si="13"/>
        <v>1</v>
      </c>
      <c r="AC181" t="b">
        <f t="shared" si="14"/>
        <v>1</v>
      </c>
      <c r="AD181" t="b">
        <f t="shared" si="15"/>
        <v>1</v>
      </c>
      <c r="AE181" t="b">
        <f t="shared" si="16"/>
        <v>1</v>
      </c>
      <c r="AF181" t="b">
        <f t="shared" si="17"/>
        <v>1</v>
      </c>
      <c r="AG181" t="b">
        <f t="shared" si="18"/>
        <v>1</v>
      </c>
      <c r="AH181" s="102"/>
      <c r="AI181" s="102" t="s">
        <v>1077</v>
      </c>
    </row>
    <row r="182" spans="1:35" hidden="1">
      <c r="A182">
        <v>60</v>
      </c>
      <c r="B182" s="235" t="s">
        <v>1</v>
      </c>
      <c r="C182" s="102" t="s">
        <v>1521</v>
      </c>
      <c r="D182" s="102"/>
      <c r="E182" s="102" t="s">
        <v>1077</v>
      </c>
      <c r="F182" s="102" t="s">
        <v>1522</v>
      </c>
      <c r="G182" s="102" t="s">
        <v>1215</v>
      </c>
      <c r="H182" s="102">
        <v>3</v>
      </c>
      <c r="I182" s="102" t="s">
        <v>1525</v>
      </c>
      <c r="J182" s="102" t="s">
        <v>1454</v>
      </c>
      <c r="K182" s="102" t="s">
        <v>1526</v>
      </c>
      <c r="L182" s="102" t="s">
        <v>1450</v>
      </c>
      <c r="M182" s="102" t="s">
        <v>1527</v>
      </c>
      <c r="N182" s="102"/>
      <c r="O182" s="102"/>
      <c r="T182" t="str">
        <f>VLOOKUP(M182,'[1]md_ehms_parameter_930E-5'!$L:$T,9,0)</f>
        <v>4000</v>
      </c>
      <c r="V182" s="102" t="s">
        <v>1454</v>
      </c>
      <c r="W182" s="102" t="s">
        <v>1526</v>
      </c>
      <c r="X182" s="102" t="s">
        <v>1450</v>
      </c>
      <c r="Y182" s="102" t="s">
        <v>1527</v>
      </c>
      <c r="Z182" s="102"/>
      <c r="AA182" s="102"/>
      <c r="AB182" t="b">
        <f t="shared" si="13"/>
        <v>1</v>
      </c>
      <c r="AC182" t="b">
        <f t="shared" si="14"/>
        <v>1</v>
      </c>
      <c r="AD182" t="b">
        <f t="shared" si="15"/>
        <v>1</v>
      </c>
      <c r="AE182" t="b">
        <f t="shared" si="16"/>
        <v>1</v>
      </c>
      <c r="AF182" t="b">
        <f t="shared" si="17"/>
        <v>1</v>
      </c>
      <c r="AG182" t="b">
        <f t="shared" si="18"/>
        <v>1</v>
      </c>
      <c r="AH182" s="102"/>
      <c r="AI182" s="102" t="s">
        <v>1077</v>
      </c>
    </row>
    <row r="183" spans="1:35" hidden="1">
      <c r="A183">
        <v>60</v>
      </c>
      <c r="B183" s="235" t="s">
        <v>1</v>
      </c>
      <c r="C183" s="102" t="s">
        <v>1521</v>
      </c>
      <c r="D183" s="102"/>
      <c r="E183" s="102" t="s">
        <v>1077</v>
      </c>
      <c r="F183" s="102" t="s">
        <v>1522</v>
      </c>
      <c r="G183" s="102" t="s">
        <v>1215</v>
      </c>
      <c r="H183" s="102">
        <v>4</v>
      </c>
      <c r="I183" s="102" t="s">
        <v>1480</v>
      </c>
      <c r="J183" s="102" t="s">
        <v>1433</v>
      </c>
      <c r="K183" s="102" t="s">
        <v>115</v>
      </c>
      <c r="L183" s="102" t="s">
        <v>1434</v>
      </c>
      <c r="M183" s="102" t="s">
        <v>1469</v>
      </c>
      <c r="N183" s="102"/>
      <c r="O183" s="102"/>
      <c r="T183" t="str">
        <f>VLOOKUP(M183,'[1]md_ehms_parameter_930E-5'!$L:$T,9,0)</f>
        <v>4000</v>
      </c>
      <c r="V183" s="102" t="s">
        <v>1433</v>
      </c>
      <c r="W183" s="102" t="s">
        <v>115</v>
      </c>
      <c r="X183" s="102" t="s">
        <v>1434</v>
      </c>
      <c r="Y183" s="102" t="s">
        <v>1469</v>
      </c>
      <c r="Z183" s="102"/>
      <c r="AA183" s="102"/>
      <c r="AB183" t="b">
        <f t="shared" si="13"/>
        <v>1</v>
      </c>
      <c r="AC183" t="b">
        <f t="shared" si="14"/>
        <v>1</v>
      </c>
      <c r="AD183" t="b">
        <f t="shared" si="15"/>
        <v>1</v>
      </c>
      <c r="AE183" t="b">
        <f t="shared" si="16"/>
        <v>1</v>
      </c>
      <c r="AF183" t="b">
        <f t="shared" si="17"/>
        <v>1</v>
      </c>
      <c r="AG183" t="b">
        <f t="shared" si="18"/>
        <v>1</v>
      </c>
      <c r="AH183" s="102"/>
      <c r="AI183" s="102" t="s">
        <v>1077</v>
      </c>
    </row>
    <row r="184" spans="1:35" hidden="1">
      <c r="A184">
        <v>60</v>
      </c>
      <c r="B184" s="235" t="s">
        <v>1</v>
      </c>
      <c r="C184" s="102" t="s">
        <v>1528</v>
      </c>
      <c r="D184" s="102"/>
      <c r="E184" s="102" t="s">
        <v>1077</v>
      </c>
      <c r="F184" s="102" t="s">
        <v>1529</v>
      </c>
      <c r="G184" s="102" t="s">
        <v>1211</v>
      </c>
      <c r="H184" s="102">
        <v>1</v>
      </c>
      <c r="I184" s="242" t="s">
        <v>1523</v>
      </c>
      <c r="J184" s="102" t="s">
        <v>1454</v>
      </c>
      <c r="K184" s="102"/>
      <c r="L184" s="102"/>
      <c r="M184" s="102"/>
      <c r="N184" s="102"/>
      <c r="O184" s="102"/>
      <c r="T184" t="e">
        <f>VLOOKUP(M184,'[1]md_ehms_parameter_930E-5'!$L:$T,9,0)</f>
        <v>#N/A</v>
      </c>
      <c r="V184" s="102" t="s">
        <v>1454</v>
      </c>
      <c r="W184" s="102"/>
      <c r="X184" s="102"/>
      <c r="Y184" s="102"/>
      <c r="Z184" s="102"/>
      <c r="AA184" s="102"/>
      <c r="AB184" t="b">
        <f t="shared" si="13"/>
        <v>1</v>
      </c>
      <c r="AC184" t="b">
        <f t="shared" si="14"/>
        <v>1</v>
      </c>
      <c r="AD184" t="b">
        <f t="shared" si="15"/>
        <v>1</v>
      </c>
      <c r="AE184" t="b">
        <f t="shared" si="16"/>
        <v>1</v>
      </c>
      <c r="AF184" t="b">
        <f t="shared" si="17"/>
        <v>1</v>
      </c>
      <c r="AG184" t="b">
        <f t="shared" si="18"/>
        <v>1</v>
      </c>
      <c r="AH184" s="102"/>
      <c r="AI184" s="102" t="s">
        <v>1077</v>
      </c>
    </row>
    <row r="185" spans="1:35" hidden="1">
      <c r="A185">
        <v>60</v>
      </c>
      <c r="B185" s="235" t="s">
        <v>1</v>
      </c>
      <c r="C185" s="102" t="s">
        <v>1528</v>
      </c>
      <c r="D185" s="102"/>
      <c r="E185" s="102" t="s">
        <v>1077</v>
      </c>
      <c r="F185" s="102" t="s">
        <v>1529</v>
      </c>
      <c r="G185" s="102" t="s">
        <v>1211</v>
      </c>
      <c r="H185" s="102">
        <v>2</v>
      </c>
      <c r="I185" s="242" t="s">
        <v>1524</v>
      </c>
      <c r="J185" s="102" t="s">
        <v>1454</v>
      </c>
      <c r="K185" s="102"/>
      <c r="L185" s="102"/>
      <c r="M185" s="102"/>
      <c r="N185" s="102"/>
      <c r="O185" s="102"/>
      <c r="T185" t="e">
        <f>VLOOKUP(M185,'[1]md_ehms_parameter_930E-5'!$L:$T,9,0)</f>
        <v>#N/A</v>
      </c>
      <c r="V185" s="102" t="s">
        <v>1454</v>
      </c>
      <c r="W185" s="102"/>
      <c r="X185" s="102"/>
      <c r="Y185" s="102"/>
      <c r="Z185" s="102"/>
      <c r="AA185" s="102"/>
      <c r="AB185" t="b">
        <f t="shared" si="13"/>
        <v>1</v>
      </c>
      <c r="AC185" t="b">
        <f t="shared" si="14"/>
        <v>1</v>
      </c>
      <c r="AD185" t="b">
        <f t="shared" si="15"/>
        <v>1</v>
      </c>
      <c r="AE185" t="b">
        <f t="shared" si="16"/>
        <v>1</v>
      </c>
      <c r="AF185" t="b">
        <f t="shared" si="17"/>
        <v>1</v>
      </c>
      <c r="AG185" t="b">
        <f t="shared" si="18"/>
        <v>1</v>
      </c>
      <c r="AH185" s="102"/>
      <c r="AI185" s="102" t="s">
        <v>1077</v>
      </c>
    </row>
    <row r="186" spans="1:35" hidden="1">
      <c r="A186">
        <v>60</v>
      </c>
      <c r="B186" s="235" t="s">
        <v>1</v>
      </c>
      <c r="C186" s="102" t="s">
        <v>1528</v>
      </c>
      <c r="D186" s="102"/>
      <c r="E186" s="102" t="s">
        <v>1077</v>
      </c>
      <c r="F186" s="102" t="s">
        <v>1529</v>
      </c>
      <c r="G186" s="102" t="s">
        <v>1211</v>
      </c>
      <c r="H186" s="102">
        <v>3</v>
      </c>
      <c r="I186" s="102" t="s">
        <v>1525</v>
      </c>
      <c r="J186" s="102" t="s">
        <v>1454</v>
      </c>
      <c r="K186" s="102" t="s">
        <v>1526</v>
      </c>
      <c r="L186" s="102" t="s">
        <v>1450</v>
      </c>
      <c r="M186" s="102" t="s">
        <v>1527</v>
      </c>
      <c r="N186" s="102"/>
      <c r="O186" s="102"/>
      <c r="T186" t="str">
        <f>VLOOKUP(M186,'[1]md_ehms_parameter_930E-5'!$L:$T,9,0)</f>
        <v>4000</v>
      </c>
      <c r="V186" s="102" t="s">
        <v>1454</v>
      </c>
      <c r="W186" s="102" t="s">
        <v>1526</v>
      </c>
      <c r="X186" s="102" t="s">
        <v>1450</v>
      </c>
      <c r="Y186" s="102" t="s">
        <v>1527</v>
      </c>
      <c r="Z186" s="102"/>
      <c r="AA186" s="102"/>
      <c r="AB186" t="b">
        <f t="shared" si="13"/>
        <v>1</v>
      </c>
      <c r="AC186" t="b">
        <f t="shared" si="14"/>
        <v>1</v>
      </c>
      <c r="AD186" t="b">
        <f t="shared" si="15"/>
        <v>1</v>
      </c>
      <c r="AE186" t="b">
        <f t="shared" si="16"/>
        <v>1</v>
      </c>
      <c r="AF186" t="b">
        <f t="shared" si="17"/>
        <v>1</v>
      </c>
      <c r="AG186" t="b">
        <f t="shared" si="18"/>
        <v>1</v>
      </c>
      <c r="AH186" s="102"/>
      <c r="AI186" s="102" t="s">
        <v>1077</v>
      </c>
    </row>
    <row r="187" spans="1:35" hidden="1">
      <c r="A187">
        <v>60</v>
      </c>
      <c r="B187" s="235" t="s">
        <v>1</v>
      </c>
      <c r="C187" s="102" t="s">
        <v>1528</v>
      </c>
      <c r="D187" s="102"/>
      <c r="E187" s="102" t="s">
        <v>1077</v>
      </c>
      <c r="F187" s="102" t="s">
        <v>1529</v>
      </c>
      <c r="G187" s="102" t="s">
        <v>1211</v>
      </c>
      <c r="H187" s="102">
        <v>4</v>
      </c>
      <c r="I187" s="102" t="s">
        <v>1480</v>
      </c>
      <c r="J187" s="102" t="s">
        <v>1433</v>
      </c>
      <c r="K187" s="102" t="s">
        <v>115</v>
      </c>
      <c r="L187" s="102" t="s">
        <v>1434</v>
      </c>
      <c r="M187" s="102" t="s">
        <v>1469</v>
      </c>
      <c r="N187" s="102"/>
      <c r="O187" s="102"/>
      <c r="T187" t="str">
        <f>VLOOKUP(M187,'[1]md_ehms_parameter_930E-5'!$L:$T,9,0)</f>
        <v>4000</v>
      </c>
      <c r="V187" s="102" t="s">
        <v>1433</v>
      </c>
      <c r="W187" s="102" t="s">
        <v>115</v>
      </c>
      <c r="X187" s="102" t="s">
        <v>1434</v>
      </c>
      <c r="Y187" s="102" t="s">
        <v>1469</v>
      </c>
      <c r="Z187" s="102"/>
      <c r="AA187" s="102"/>
      <c r="AB187" t="b">
        <f t="shared" si="13"/>
        <v>1</v>
      </c>
      <c r="AC187" t="b">
        <f t="shared" si="14"/>
        <v>1</v>
      </c>
      <c r="AD187" t="b">
        <f t="shared" si="15"/>
        <v>1</v>
      </c>
      <c r="AE187" t="b">
        <f t="shared" si="16"/>
        <v>1</v>
      </c>
      <c r="AF187" t="b">
        <f t="shared" si="17"/>
        <v>1</v>
      </c>
      <c r="AG187" t="b">
        <f t="shared" si="18"/>
        <v>1</v>
      </c>
      <c r="AH187" s="102"/>
      <c r="AI187" s="102" t="s">
        <v>1077</v>
      </c>
    </row>
    <row r="188" spans="1:35" hidden="1">
      <c r="A188">
        <v>60</v>
      </c>
      <c r="B188" s="235" t="s">
        <v>1</v>
      </c>
      <c r="C188" s="102" t="s">
        <v>1528</v>
      </c>
      <c r="D188" s="102"/>
      <c r="E188" s="102" t="s">
        <v>1077</v>
      </c>
      <c r="F188" s="102" t="s">
        <v>1529</v>
      </c>
      <c r="G188" s="102" t="s">
        <v>1215</v>
      </c>
      <c r="H188" s="102">
        <v>1</v>
      </c>
      <c r="I188" s="242" t="s">
        <v>1523</v>
      </c>
      <c r="J188" s="102" t="s">
        <v>1454</v>
      </c>
      <c r="K188" s="102"/>
      <c r="L188" s="102"/>
      <c r="M188" s="102"/>
      <c r="N188" s="102"/>
      <c r="O188" s="102"/>
      <c r="T188" t="e">
        <f>VLOOKUP(M188,'[1]md_ehms_parameter_930E-5'!$L:$T,9,0)</f>
        <v>#N/A</v>
      </c>
      <c r="V188" s="102" t="s">
        <v>1454</v>
      </c>
      <c r="W188" s="102"/>
      <c r="X188" s="102"/>
      <c r="Y188" s="102"/>
      <c r="Z188" s="102"/>
      <c r="AA188" s="102"/>
      <c r="AB188" t="b">
        <f t="shared" si="13"/>
        <v>1</v>
      </c>
      <c r="AC188" t="b">
        <f t="shared" si="14"/>
        <v>1</v>
      </c>
      <c r="AD188" t="b">
        <f t="shared" si="15"/>
        <v>1</v>
      </c>
      <c r="AE188" t="b">
        <f t="shared" si="16"/>
        <v>1</v>
      </c>
      <c r="AF188" t="b">
        <f t="shared" si="17"/>
        <v>1</v>
      </c>
      <c r="AG188" t="b">
        <f t="shared" si="18"/>
        <v>1</v>
      </c>
      <c r="AH188" s="102"/>
      <c r="AI188" s="102" t="s">
        <v>1077</v>
      </c>
    </row>
    <row r="189" spans="1:35" hidden="1">
      <c r="A189">
        <v>60</v>
      </c>
      <c r="B189" s="235" t="s">
        <v>1</v>
      </c>
      <c r="C189" s="102" t="s">
        <v>1528</v>
      </c>
      <c r="D189" s="102"/>
      <c r="E189" s="102" t="s">
        <v>1077</v>
      </c>
      <c r="F189" s="102" t="s">
        <v>1529</v>
      </c>
      <c r="G189" s="102" t="s">
        <v>1215</v>
      </c>
      <c r="H189" s="102">
        <v>2</v>
      </c>
      <c r="I189" s="242" t="s">
        <v>1524</v>
      </c>
      <c r="J189" s="102" t="s">
        <v>1454</v>
      </c>
      <c r="K189" s="102"/>
      <c r="L189" s="102"/>
      <c r="M189" s="102"/>
      <c r="N189" s="102"/>
      <c r="O189" s="102"/>
      <c r="T189" t="e">
        <f>VLOOKUP(M189,'[1]md_ehms_parameter_930E-5'!$L:$T,9,0)</f>
        <v>#N/A</v>
      </c>
      <c r="V189" s="102" t="s">
        <v>1454</v>
      </c>
      <c r="W189" s="102"/>
      <c r="X189" s="102"/>
      <c r="Y189" s="102"/>
      <c r="Z189" s="102"/>
      <c r="AA189" s="102"/>
      <c r="AB189" t="b">
        <f t="shared" si="13"/>
        <v>1</v>
      </c>
      <c r="AC189" t="b">
        <f t="shared" si="14"/>
        <v>1</v>
      </c>
      <c r="AD189" t="b">
        <f t="shared" si="15"/>
        <v>1</v>
      </c>
      <c r="AE189" t="b">
        <f t="shared" si="16"/>
        <v>1</v>
      </c>
      <c r="AF189" t="b">
        <f t="shared" si="17"/>
        <v>1</v>
      </c>
      <c r="AG189" t="b">
        <f t="shared" si="18"/>
        <v>1</v>
      </c>
      <c r="AH189" s="102"/>
      <c r="AI189" s="102" t="s">
        <v>1077</v>
      </c>
    </row>
    <row r="190" spans="1:35" hidden="1">
      <c r="A190">
        <v>60</v>
      </c>
      <c r="B190" s="235" t="s">
        <v>1</v>
      </c>
      <c r="C190" s="102" t="s">
        <v>1528</v>
      </c>
      <c r="D190" s="102"/>
      <c r="E190" s="102" t="s">
        <v>1077</v>
      </c>
      <c r="F190" s="102" t="s">
        <v>1529</v>
      </c>
      <c r="G190" s="102" t="s">
        <v>1215</v>
      </c>
      <c r="H190" s="102">
        <v>3</v>
      </c>
      <c r="I190" s="102" t="s">
        <v>1525</v>
      </c>
      <c r="J190" s="102" t="s">
        <v>1454</v>
      </c>
      <c r="K190" s="102" t="s">
        <v>1526</v>
      </c>
      <c r="L190" s="102" t="s">
        <v>1450</v>
      </c>
      <c r="M190" s="102" t="s">
        <v>1527</v>
      </c>
      <c r="N190" s="102"/>
      <c r="O190" s="102"/>
      <c r="T190" t="str">
        <f>VLOOKUP(M190,'[1]md_ehms_parameter_930E-5'!$L:$T,9,0)</f>
        <v>4000</v>
      </c>
      <c r="V190" s="102" t="s">
        <v>1454</v>
      </c>
      <c r="W190" s="102" t="s">
        <v>1526</v>
      </c>
      <c r="X190" s="102" t="s">
        <v>1450</v>
      </c>
      <c r="Y190" s="102" t="s">
        <v>1527</v>
      </c>
      <c r="Z190" s="102"/>
      <c r="AA190" s="102"/>
      <c r="AB190" t="b">
        <f t="shared" si="13"/>
        <v>1</v>
      </c>
      <c r="AC190" t="b">
        <f t="shared" si="14"/>
        <v>1</v>
      </c>
      <c r="AD190" t="b">
        <f t="shared" si="15"/>
        <v>1</v>
      </c>
      <c r="AE190" t="b">
        <f t="shared" si="16"/>
        <v>1</v>
      </c>
      <c r="AF190" t="b">
        <f t="shared" si="17"/>
        <v>1</v>
      </c>
      <c r="AG190" t="b">
        <f t="shared" si="18"/>
        <v>1</v>
      </c>
      <c r="AH190" s="102"/>
      <c r="AI190" s="102" t="s">
        <v>1077</v>
      </c>
    </row>
    <row r="191" spans="1:35" hidden="1">
      <c r="A191">
        <v>60</v>
      </c>
      <c r="B191" s="235" t="s">
        <v>1</v>
      </c>
      <c r="C191" s="102" t="s">
        <v>1528</v>
      </c>
      <c r="D191" s="102"/>
      <c r="E191" s="102" t="s">
        <v>1077</v>
      </c>
      <c r="F191" s="102" t="s">
        <v>1529</v>
      </c>
      <c r="G191" s="102" t="s">
        <v>1215</v>
      </c>
      <c r="H191" s="102">
        <v>4</v>
      </c>
      <c r="I191" s="102" t="s">
        <v>1480</v>
      </c>
      <c r="J191" s="102" t="s">
        <v>1433</v>
      </c>
      <c r="K191" s="102" t="s">
        <v>115</v>
      </c>
      <c r="L191" s="102" t="s">
        <v>1434</v>
      </c>
      <c r="M191" s="102" t="s">
        <v>1469</v>
      </c>
      <c r="N191" s="102"/>
      <c r="O191" s="102"/>
      <c r="T191" t="str">
        <f>VLOOKUP(M191,'[1]md_ehms_parameter_930E-5'!$L:$T,9,0)</f>
        <v>4000</v>
      </c>
      <c r="V191" s="102" t="s">
        <v>1433</v>
      </c>
      <c r="W191" s="102" t="s">
        <v>115</v>
      </c>
      <c r="X191" s="102" t="s">
        <v>1434</v>
      </c>
      <c r="Y191" s="102" t="s">
        <v>1469</v>
      </c>
      <c r="Z191" s="102"/>
      <c r="AA191" s="102"/>
      <c r="AB191" t="b">
        <f t="shared" si="13"/>
        <v>1</v>
      </c>
      <c r="AC191" t="b">
        <f t="shared" si="14"/>
        <v>1</v>
      </c>
      <c r="AD191" t="b">
        <f t="shared" si="15"/>
        <v>1</v>
      </c>
      <c r="AE191" t="b">
        <f t="shared" si="16"/>
        <v>1</v>
      </c>
      <c r="AF191" t="b">
        <f t="shared" si="17"/>
        <v>1</v>
      </c>
      <c r="AG191" t="b">
        <f t="shared" si="18"/>
        <v>1</v>
      </c>
      <c r="AH191" s="102"/>
      <c r="AI191" s="102" t="s">
        <v>1077</v>
      </c>
    </row>
    <row r="192" spans="1:35" hidden="1">
      <c r="A192">
        <v>60</v>
      </c>
      <c r="B192" s="235" t="s">
        <v>1</v>
      </c>
      <c r="C192" s="102" t="s">
        <v>1530</v>
      </c>
      <c r="D192" s="102"/>
      <c r="E192" s="102" t="s">
        <v>1077</v>
      </c>
      <c r="F192" s="102" t="s">
        <v>1531</v>
      </c>
      <c r="G192" s="102" t="s">
        <v>1211</v>
      </c>
      <c r="H192" s="102">
        <v>1</v>
      </c>
      <c r="I192" s="102" t="s">
        <v>1532</v>
      </c>
      <c r="J192" s="102" t="s">
        <v>1433</v>
      </c>
      <c r="K192" s="102" t="s">
        <v>1533</v>
      </c>
      <c r="L192" s="102" t="s">
        <v>1442</v>
      </c>
      <c r="M192" s="102" t="s">
        <v>1534</v>
      </c>
      <c r="N192" s="102"/>
      <c r="O192" s="102"/>
      <c r="T192" t="str">
        <f>VLOOKUP(M192,'[1]md_ehms_parameter_930E-5'!$L:$T,9,0)</f>
        <v>4000</v>
      </c>
      <c r="V192" s="102" t="s">
        <v>1433</v>
      </c>
      <c r="W192" s="102" t="s">
        <v>1533</v>
      </c>
      <c r="X192" s="102" t="s">
        <v>1442</v>
      </c>
      <c r="Y192" s="102" t="s">
        <v>1534</v>
      </c>
      <c r="Z192" s="102"/>
      <c r="AA192" s="102"/>
      <c r="AB192" t="b">
        <f t="shared" si="13"/>
        <v>1</v>
      </c>
      <c r="AC192" t="b">
        <f t="shared" si="14"/>
        <v>1</v>
      </c>
      <c r="AD192" t="b">
        <f t="shared" si="15"/>
        <v>1</v>
      </c>
      <c r="AE192" t="b">
        <f t="shared" si="16"/>
        <v>1</v>
      </c>
      <c r="AF192" t="b">
        <f t="shared" si="17"/>
        <v>1</v>
      </c>
      <c r="AG192" t="b">
        <f t="shared" si="18"/>
        <v>1</v>
      </c>
      <c r="AH192" s="102"/>
      <c r="AI192" s="102" t="s">
        <v>1077</v>
      </c>
    </row>
    <row r="193" spans="1:35" hidden="1">
      <c r="A193">
        <v>60</v>
      </c>
      <c r="B193" s="235" t="s">
        <v>1</v>
      </c>
      <c r="C193" s="102" t="s">
        <v>1530</v>
      </c>
      <c r="D193" s="102"/>
      <c r="E193" s="102" t="s">
        <v>1077</v>
      </c>
      <c r="F193" s="102" t="s">
        <v>1531</v>
      </c>
      <c r="G193" s="102" t="s">
        <v>1211</v>
      </c>
      <c r="H193" s="102">
        <v>2</v>
      </c>
      <c r="I193" s="102" t="s">
        <v>1510</v>
      </c>
      <c r="J193" s="102" t="s">
        <v>1433</v>
      </c>
      <c r="K193" s="102" t="s">
        <v>1511</v>
      </c>
      <c r="L193" s="102" t="s">
        <v>1493</v>
      </c>
      <c r="M193" s="102" t="s">
        <v>1512</v>
      </c>
      <c r="N193" s="102"/>
      <c r="O193" s="102"/>
      <c r="T193" t="str">
        <f>VLOOKUP(M193,'[1]md_ehms_parameter_930E-5'!$L:$T,9,0)</f>
        <v>4000</v>
      </c>
      <c r="V193" s="102" t="s">
        <v>1433</v>
      </c>
      <c r="W193" s="102" t="s">
        <v>1511</v>
      </c>
      <c r="X193" s="102" t="s">
        <v>1493</v>
      </c>
      <c r="Y193" s="102" t="s">
        <v>1512</v>
      </c>
      <c r="Z193" s="102"/>
      <c r="AA193" s="102"/>
      <c r="AB193" t="b">
        <f t="shared" si="13"/>
        <v>1</v>
      </c>
      <c r="AC193" t="b">
        <f t="shared" si="14"/>
        <v>1</v>
      </c>
      <c r="AD193" t="b">
        <f t="shared" si="15"/>
        <v>1</v>
      </c>
      <c r="AE193" t="b">
        <f t="shared" si="16"/>
        <v>1</v>
      </c>
      <c r="AF193" t="b">
        <f t="shared" si="17"/>
        <v>1</v>
      </c>
      <c r="AG193" t="b">
        <f t="shared" si="18"/>
        <v>1</v>
      </c>
      <c r="AH193" s="102"/>
      <c r="AI193" s="102" t="s">
        <v>1077</v>
      </c>
    </row>
    <row r="194" spans="1:35" hidden="1">
      <c r="A194">
        <v>60</v>
      </c>
      <c r="B194" s="235" t="s">
        <v>1</v>
      </c>
      <c r="C194" s="102" t="s">
        <v>1530</v>
      </c>
      <c r="D194" s="102"/>
      <c r="E194" s="102" t="s">
        <v>1077</v>
      </c>
      <c r="F194" s="102" t="s">
        <v>1531</v>
      </c>
      <c r="G194" s="102" t="s">
        <v>1211</v>
      </c>
      <c r="H194" s="102">
        <v>3</v>
      </c>
      <c r="I194" s="102" t="s">
        <v>1502</v>
      </c>
      <c r="J194" s="102" t="s">
        <v>1433</v>
      </c>
      <c r="K194" s="102" t="s">
        <v>1503</v>
      </c>
      <c r="L194" s="102" t="s">
        <v>1442</v>
      </c>
      <c r="M194" s="102" t="s">
        <v>1504</v>
      </c>
      <c r="N194" s="102"/>
      <c r="O194" s="102"/>
      <c r="T194" t="str">
        <f>VLOOKUP(M194,'[1]md_ehms_parameter_930E-5'!$L:$T,9,0)</f>
        <v>4000</v>
      </c>
      <c r="V194" s="102" t="s">
        <v>1433</v>
      </c>
      <c r="W194" s="102" t="s">
        <v>1503</v>
      </c>
      <c r="X194" s="102" t="s">
        <v>1442</v>
      </c>
      <c r="Y194" s="102" t="s">
        <v>1504</v>
      </c>
      <c r="Z194" s="102"/>
      <c r="AA194" s="102"/>
      <c r="AB194" t="b">
        <f t="shared" si="13"/>
        <v>1</v>
      </c>
      <c r="AC194" t="b">
        <f t="shared" si="14"/>
        <v>1</v>
      </c>
      <c r="AD194" t="b">
        <f t="shared" si="15"/>
        <v>1</v>
      </c>
      <c r="AE194" t="b">
        <f t="shared" si="16"/>
        <v>1</v>
      </c>
      <c r="AF194" t="b">
        <f t="shared" si="17"/>
        <v>1</v>
      </c>
      <c r="AG194" t="b">
        <f t="shared" si="18"/>
        <v>1</v>
      </c>
      <c r="AH194" s="102"/>
      <c r="AI194" s="102" t="s">
        <v>1077</v>
      </c>
    </row>
    <row r="195" spans="1:35" hidden="1">
      <c r="A195">
        <v>60</v>
      </c>
      <c r="B195" s="235" t="s">
        <v>1</v>
      </c>
      <c r="C195" s="102" t="s">
        <v>1530</v>
      </c>
      <c r="D195" s="102"/>
      <c r="E195" s="102" t="s">
        <v>1077</v>
      </c>
      <c r="F195" s="102" t="s">
        <v>1531</v>
      </c>
      <c r="G195" s="102" t="s">
        <v>1211</v>
      </c>
      <c r="H195" s="102">
        <v>4</v>
      </c>
      <c r="I195" s="102" t="s">
        <v>1480</v>
      </c>
      <c r="J195" s="102" t="s">
        <v>1433</v>
      </c>
      <c r="K195" s="102" t="s">
        <v>115</v>
      </c>
      <c r="L195" s="102" t="s">
        <v>1434</v>
      </c>
      <c r="M195" s="102" t="s">
        <v>1469</v>
      </c>
      <c r="N195" s="102"/>
      <c r="O195" s="102"/>
      <c r="T195" t="str">
        <f>VLOOKUP(M195,'[1]md_ehms_parameter_930E-5'!$L:$T,9,0)</f>
        <v>4000</v>
      </c>
      <c r="V195" s="102" t="s">
        <v>1433</v>
      </c>
      <c r="W195" s="102" t="s">
        <v>115</v>
      </c>
      <c r="X195" s="102" t="s">
        <v>1434</v>
      </c>
      <c r="Y195" s="102" t="s">
        <v>1469</v>
      </c>
      <c r="Z195" s="102"/>
      <c r="AA195" s="102"/>
      <c r="AB195" t="b">
        <f t="shared" ref="AB195:AB258" si="19">J195=V195</f>
        <v>1</v>
      </c>
      <c r="AC195" t="b">
        <f t="shared" ref="AC195:AC258" si="20">K195=W195</f>
        <v>1</v>
      </c>
      <c r="AD195" t="b">
        <f t="shared" ref="AD195:AD258" si="21">L195=X195</f>
        <v>1</v>
      </c>
      <c r="AE195" t="b">
        <f t="shared" ref="AE195:AE258" si="22">M195=Y195</f>
        <v>1</v>
      </c>
      <c r="AF195" t="b">
        <f t="shared" ref="AF195:AF258" si="23">N195=Z195</f>
        <v>1</v>
      </c>
      <c r="AG195" t="b">
        <f t="shared" ref="AG195:AG258" si="24">O195=AA195</f>
        <v>1</v>
      </c>
      <c r="AH195" s="102"/>
      <c r="AI195" s="102" t="s">
        <v>1077</v>
      </c>
    </row>
    <row r="196" spans="1:35" hidden="1">
      <c r="A196">
        <v>60</v>
      </c>
      <c r="B196" s="235" t="s">
        <v>1</v>
      </c>
      <c r="C196" s="102" t="s">
        <v>1530</v>
      </c>
      <c r="D196" s="102"/>
      <c r="E196" s="102" t="s">
        <v>1077</v>
      </c>
      <c r="F196" s="102" t="s">
        <v>1531</v>
      </c>
      <c r="G196" s="102" t="s">
        <v>1211</v>
      </c>
      <c r="H196" s="102">
        <v>5</v>
      </c>
      <c r="I196" s="242" t="s">
        <v>1506</v>
      </c>
      <c r="J196" s="102" t="s">
        <v>1433</v>
      </c>
      <c r="K196" s="242"/>
      <c r="L196" s="242"/>
      <c r="M196" s="242"/>
      <c r="N196" s="102"/>
      <c r="O196" s="102"/>
      <c r="T196" t="e">
        <f>VLOOKUP(M196,'[1]md_ehms_parameter_930E-5'!$L:$T,9,0)</f>
        <v>#N/A</v>
      </c>
      <c r="V196" s="102" t="s">
        <v>1433</v>
      </c>
      <c r="W196" s="242"/>
      <c r="X196" s="242"/>
      <c r="Y196" s="242"/>
      <c r="Z196" s="102"/>
      <c r="AA196" s="102"/>
      <c r="AB196" t="b">
        <f t="shared" si="19"/>
        <v>1</v>
      </c>
      <c r="AC196" t="b">
        <f t="shared" si="20"/>
        <v>1</v>
      </c>
      <c r="AD196" t="b">
        <f t="shared" si="21"/>
        <v>1</v>
      </c>
      <c r="AE196" t="b">
        <f t="shared" si="22"/>
        <v>1</v>
      </c>
      <c r="AF196" t="b">
        <f t="shared" si="23"/>
        <v>1</v>
      </c>
      <c r="AG196" t="b">
        <f t="shared" si="24"/>
        <v>1</v>
      </c>
      <c r="AH196" s="102"/>
      <c r="AI196" s="102" t="s">
        <v>1077</v>
      </c>
    </row>
    <row r="197" spans="1:35" hidden="1">
      <c r="A197">
        <v>60</v>
      </c>
      <c r="B197" s="235" t="s">
        <v>1</v>
      </c>
      <c r="C197" s="102" t="s">
        <v>1530</v>
      </c>
      <c r="D197" s="102"/>
      <c r="E197" s="102" t="s">
        <v>1077</v>
      </c>
      <c r="F197" s="102" t="s">
        <v>1531</v>
      </c>
      <c r="G197" s="102" t="s">
        <v>1211</v>
      </c>
      <c r="H197" s="102">
        <v>6</v>
      </c>
      <c r="I197" s="102" t="s">
        <v>239</v>
      </c>
      <c r="J197" s="102" t="s">
        <v>1454</v>
      </c>
      <c r="K197" s="102" t="s">
        <v>239</v>
      </c>
      <c r="L197" s="102" t="s">
        <v>1483</v>
      </c>
      <c r="M197" s="102" t="s">
        <v>1484</v>
      </c>
      <c r="N197" s="102"/>
      <c r="O197" s="102"/>
      <c r="T197" t="str">
        <f>VLOOKUP(M197,'[1]md_ehms_parameter_930E-5'!$L:$T,9,0)</f>
        <v>4000</v>
      </c>
      <c r="V197" s="102" t="s">
        <v>1454</v>
      </c>
      <c r="W197" s="102" t="s">
        <v>239</v>
      </c>
      <c r="X197" s="102" t="s">
        <v>1483</v>
      </c>
      <c r="Y197" s="102" t="s">
        <v>1484</v>
      </c>
      <c r="Z197" s="102"/>
      <c r="AA197" s="102"/>
      <c r="AB197" t="b">
        <f t="shared" si="19"/>
        <v>1</v>
      </c>
      <c r="AC197" t="b">
        <f t="shared" si="20"/>
        <v>1</v>
      </c>
      <c r="AD197" t="b">
        <f t="shared" si="21"/>
        <v>1</v>
      </c>
      <c r="AE197" t="b">
        <f t="shared" si="22"/>
        <v>1</v>
      </c>
      <c r="AF197" t="b">
        <f t="shared" si="23"/>
        <v>1</v>
      </c>
      <c r="AG197" t="b">
        <f t="shared" si="24"/>
        <v>1</v>
      </c>
      <c r="AH197" s="102"/>
      <c r="AI197" s="102" t="s">
        <v>1077</v>
      </c>
    </row>
    <row r="198" spans="1:35" hidden="1">
      <c r="A198">
        <v>60</v>
      </c>
      <c r="B198" s="235" t="s">
        <v>1</v>
      </c>
      <c r="C198" s="102" t="s">
        <v>1530</v>
      </c>
      <c r="D198" s="102"/>
      <c r="E198" s="102" t="s">
        <v>1077</v>
      </c>
      <c r="F198" s="102" t="s">
        <v>1531</v>
      </c>
      <c r="G198" s="102" t="s">
        <v>1211</v>
      </c>
      <c r="H198" s="102">
        <v>7</v>
      </c>
      <c r="I198" s="242" t="s">
        <v>1535</v>
      </c>
      <c r="J198" s="102" t="s">
        <v>1454</v>
      </c>
      <c r="K198" s="102"/>
      <c r="L198" s="102"/>
      <c r="M198" s="102"/>
      <c r="N198" s="102"/>
      <c r="O198" s="102"/>
      <c r="T198" t="e">
        <f>VLOOKUP(M198,'[1]md_ehms_parameter_930E-5'!$L:$T,9,0)</f>
        <v>#N/A</v>
      </c>
      <c r="V198" s="102" t="s">
        <v>1454</v>
      </c>
      <c r="W198" s="102"/>
      <c r="X198" s="102"/>
      <c r="Y198" s="102"/>
      <c r="Z198" s="102"/>
      <c r="AA198" s="102"/>
      <c r="AB198" t="b">
        <f t="shared" si="19"/>
        <v>1</v>
      </c>
      <c r="AC198" t="b">
        <f t="shared" si="20"/>
        <v>1</v>
      </c>
      <c r="AD198" t="b">
        <f t="shared" si="21"/>
        <v>1</v>
      </c>
      <c r="AE198" t="b">
        <f t="shared" si="22"/>
        <v>1</v>
      </c>
      <c r="AF198" t="b">
        <f t="shared" si="23"/>
        <v>1</v>
      </c>
      <c r="AG198" t="b">
        <f t="shared" si="24"/>
        <v>1</v>
      </c>
      <c r="AH198" s="102"/>
      <c r="AI198" s="102" t="s">
        <v>1077</v>
      </c>
    </row>
    <row r="199" spans="1:35" hidden="1">
      <c r="A199">
        <v>60</v>
      </c>
      <c r="B199" s="235" t="s">
        <v>1</v>
      </c>
      <c r="C199" s="102" t="s">
        <v>1530</v>
      </c>
      <c r="D199" s="102"/>
      <c r="E199" s="102" t="s">
        <v>1077</v>
      </c>
      <c r="F199" s="102" t="s">
        <v>1531</v>
      </c>
      <c r="G199" s="102" t="s">
        <v>1215</v>
      </c>
      <c r="H199" s="102">
        <v>1</v>
      </c>
      <c r="I199" s="102" t="s">
        <v>1532</v>
      </c>
      <c r="J199" s="102" t="s">
        <v>1433</v>
      </c>
      <c r="K199" s="102" t="s">
        <v>1533</v>
      </c>
      <c r="L199" s="102" t="s">
        <v>1442</v>
      </c>
      <c r="M199" s="102" t="s">
        <v>1534</v>
      </c>
      <c r="N199" s="102"/>
      <c r="O199" s="102"/>
      <c r="T199" t="str">
        <f>VLOOKUP(M199,'[1]md_ehms_parameter_930E-5'!$L:$T,9,0)</f>
        <v>4000</v>
      </c>
      <c r="V199" s="102" t="s">
        <v>1433</v>
      </c>
      <c r="W199" s="102" t="s">
        <v>1533</v>
      </c>
      <c r="X199" s="102" t="s">
        <v>1442</v>
      </c>
      <c r="Y199" s="102" t="s">
        <v>1534</v>
      </c>
      <c r="Z199" s="102"/>
      <c r="AA199" s="102"/>
      <c r="AB199" t="b">
        <f t="shared" si="19"/>
        <v>1</v>
      </c>
      <c r="AC199" t="b">
        <f t="shared" si="20"/>
        <v>1</v>
      </c>
      <c r="AD199" t="b">
        <f t="shared" si="21"/>
        <v>1</v>
      </c>
      <c r="AE199" t="b">
        <f t="shared" si="22"/>
        <v>1</v>
      </c>
      <c r="AF199" t="b">
        <f t="shared" si="23"/>
        <v>1</v>
      </c>
      <c r="AG199" t="b">
        <f t="shared" si="24"/>
        <v>1</v>
      </c>
      <c r="AH199" s="102"/>
      <c r="AI199" s="102" t="s">
        <v>1077</v>
      </c>
    </row>
    <row r="200" spans="1:35" hidden="1">
      <c r="A200">
        <v>60</v>
      </c>
      <c r="B200" s="235" t="s">
        <v>1</v>
      </c>
      <c r="C200" s="102" t="s">
        <v>1530</v>
      </c>
      <c r="D200" s="102"/>
      <c r="E200" s="102" t="s">
        <v>1077</v>
      </c>
      <c r="F200" s="102" t="s">
        <v>1531</v>
      </c>
      <c r="G200" s="102" t="s">
        <v>1215</v>
      </c>
      <c r="H200" s="102">
        <v>2</v>
      </c>
      <c r="I200" s="102" t="s">
        <v>1510</v>
      </c>
      <c r="J200" s="102" t="s">
        <v>1433</v>
      </c>
      <c r="K200" s="102" t="s">
        <v>1511</v>
      </c>
      <c r="L200" s="102" t="s">
        <v>1493</v>
      </c>
      <c r="M200" s="102" t="s">
        <v>1512</v>
      </c>
      <c r="N200" s="102"/>
      <c r="O200" s="102"/>
      <c r="T200" t="str">
        <f>VLOOKUP(M200,'[1]md_ehms_parameter_930E-5'!$L:$T,9,0)</f>
        <v>4000</v>
      </c>
      <c r="V200" s="102" t="s">
        <v>1433</v>
      </c>
      <c r="W200" s="102" t="s">
        <v>1511</v>
      </c>
      <c r="X200" s="102" t="s">
        <v>1493</v>
      </c>
      <c r="Y200" s="102" t="s">
        <v>1512</v>
      </c>
      <c r="Z200" s="102"/>
      <c r="AA200" s="102"/>
      <c r="AB200" t="b">
        <f t="shared" si="19"/>
        <v>1</v>
      </c>
      <c r="AC200" t="b">
        <f t="shared" si="20"/>
        <v>1</v>
      </c>
      <c r="AD200" t="b">
        <f t="shared" si="21"/>
        <v>1</v>
      </c>
      <c r="AE200" t="b">
        <f t="shared" si="22"/>
        <v>1</v>
      </c>
      <c r="AF200" t="b">
        <f t="shared" si="23"/>
        <v>1</v>
      </c>
      <c r="AG200" t="b">
        <f t="shared" si="24"/>
        <v>1</v>
      </c>
      <c r="AH200" s="102"/>
      <c r="AI200" s="102" t="s">
        <v>1077</v>
      </c>
    </row>
    <row r="201" spans="1:35" hidden="1">
      <c r="A201">
        <v>60</v>
      </c>
      <c r="B201" s="235" t="s">
        <v>1</v>
      </c>
      <c r="C201" s="102" t="s">
        <v>1530</v>
      </c>
      <c r="D201" s="102"/>
      <c r="E201" s="102" t="s">
        <v>1077</v>
      </c>
      <c r="F201" s="102" t="s">
        <v>1531</v>
      </c>
      <c r="G201" s="102" t="s">
        <v>1215</v>
      </c>
      <c r="H201" s="102">
        <v>3</v>
      </c>
      <c r="I201" s="102" t="s">
        <v>1502</v>
      </c>
      <c r="J201" s="102" t="s">
        <v>1433</v>
      </c>
      <c r="K201" s="102" t="s">
        <v>1503</v>
      </c>
      <c r="L201" s="102" t="s">
        <v>1442</v>
      </c>
      <c r="M201" s="102" t="s">
        <v>1504</v>
      </c>
      <c r="N201" s="102"/>
      <c r="O201" s="102"/>
      <c r="T201" t="str">
        <f>VLOOKUP(M201,'[1]md_ehms_parameter_930E-5'!$L:$T,9,0)</f>
        <v>4000</v>
      </c>
      <c r="V201" s="102" t="s">
        <v>1433</v>
      </c>
      <c r="W201" s="102" t="s">
        <v>1503</v>
      </c>
      <c r="X201" s="102" t="s">
        <v>1442</v>
      </c>
      <c r="Y201" s="102" t="s">
        <v>1504</v>
      </c>
      <c r="Z201" s="102"/>
      <c r="AA201" s="102"/>
      <c r="AB201" t="b">
        <f t="shared" si="19"/>
        <v>1</v>
      </c>
      <c r="AC201" t="b">
        <f t="shared" si="20"/>
        <v>1</v>
      </c>
      <c r="AD201" t="b">
        <f t="shared" si="21"/>
        <v>1</v>
      </c>
      <c r="AE201" t="b">
        <f t="shared" si="22"/>
        <v>1</v>
      </c>
      <c r="AF201" t="b">
        <f t="shared" si="23"/>
        <v>1</v>
      </c>
      <c r="AG201" t="b">
        <f t="shared" si="24"/>
        <v>1</v>
      </c>
      <c r="AH201" s="102"/>
      <c r="AI201" s="102" t="s">
        <v>1077</v>
      </c>
    </row>
    <row r="202" spans="1:35" hidden="1">
      <c r="A202">
        <v>60</v>
      </c>
      <c r="B202" s="235" t="s">
        <v>1</v>
      </c>
      <c r="C202" s="102" t="s">
        <v>1530</v>
      </c>
      <c r="D202" s="102"/>
      <c r="E202" s="102" t="s">
        <v>1077</v>
      </c>
      <c r="F202" s="102" t="s">
        <v>1531</v>
      </c>
      <c r="G202" s="102" t="s">
        <v>1215</v>
      </c>
      <c r="H202" s="102">
        <v>4</v>
      </c>
      <c r="I202" s="102" t="s">
        <v>1480</v>
      </c>
      <c r="J202" s="102" t="s">
        <v>1433</v>
      </c>
      <c r="K202" s="102" t="s">
        <v>115</v>
      </c>
      <c r="L202" s="102" t="s">
        <v>1434</v>
      </c>
      <c r="M202" s="102" t="s">
        <v>1469</v>
      </c>
      <c r="N202" s="102"/>
      <c r="O202" s="102"/>
      <c r="T202" t="str">
        <f>VLOOKUP(M202,'[1]md_ehms_parameter_930E-5'!$L:$T,9,0)</f>
        <v>4000</v>
      </c>
      <c r="V202" s="102" t="s">
        <v>1433</v>
      </c>
      <c r="W202" s="102" t="s">
        <v>115</v>
      </c>
      <c r="X202" s="102" t="s">
        <v>1434</v>
      </c>
      <c r="Y202" s="102" t="s">
        <v>1469</v>
      </c>
      <c r="Z202" s="102"/>
      <c r="AA202" s="102"/>
      <c r="AB202" t="b">
        <f t="shared" si="19"/>
        <v>1</v>
      </c>
      <c r="AC202" t="b">
        <f t="shared" si="20"/>
        <v>1</v>
      </c>
      <c r="AD202" t="b">
        <f t="shared" si="21"/>
        <v>1</v>
      </c>
      <c r="AE202" t="b">
        <f t="shared" si="22"/>
        <v>1</v>
      </c>
      <c r="AF202" t="b">
        <f t="shared" si="23"/>
        <v>1</v>
      </c>
      <c r="AG202" t="b">
        <f t="shared" si="24"/>
        <v>1</v>
      </c>
      <c r="AH202" s="102"/>
      <c r="AI202" s="102" t="s">
        <v>1077</v>
      </c>
    </row>
    <row r="203" spans="1:35" hidden="1">
      <c r="A203">
        <v>60</v>
      </c>
      <c r="B203" s="235" t="s">
        <v>1</v>
      </c>
      <c r="C203" s="102" t="s">
        <v>1530</v>
      </c>
      <c r="D203" s="102"/>
      <c r="E203" s="102" t="s">
        <v>1077</v>
      </c>
      <c r="F203" s="102" t="s">
        <v>1531</v>
      </c>
      <c r="G203" s="102" t="s">
        <v>1215</v>
      </c>
      <c r="H203" s="102">
        <v>5</v>
      </c>
      <c r="I203" s="242" t="s">
        <v>1506</v>
      </c>
      <c r="J203" s="102" t="s">
        <v>1433</v>
      </c>
      <c r="K203" s="242"/>
      <c r="L203" s="242"/>
      <c r="M203" s="242"/>
      <c r="N203" s="102"/>
      <c r="O203" s="102"/>
      <c r="T203" t="e">
        <f>VLOOKUP(M203,'[1]md_ehms_parameter_930E-5'!$L:$T,9,0)</f>
        <v>#N/A</v>
      </c>
      <c r="V203" s="102" t="s">
        <v>1433</v>
      </c>
      <c r="W203" s="242"/>
      <c r="X203" s="242"/>
      <c r="Y203" s="242"/>
      <c r="Z203" s="102"/>
      <c r="AA203" s="102"/>
      <c r="AB203" t="b">
        <f t="shared" si="19"/>
        <v>1</v>
      </c>
      <c r="AC203" t="b">
        <f t="shared" si="20"/>
        <v>1</v>
      </c>
      <c r="AD203" t="b">
        <f t="shared" si="21"/>
        <v>1</v>
      </c>
      <c r="AE203" t="b">
        <f t="shared" si="22"/>
        <v>1</v>
      </c>
      <c r="AF203" t="b">
        <f t="shared" si="23"/>
        <v>1</v>
      </c>
      <c r="AG203" t="b">
        <f t="shared" si="24"/>
        <v>1</v>
      </c>
      <c r="AH203" s="102"/>
      <c r="AI203" s="102" t="s">
        <v>1077</v>
      </c>
    </row>
    <row r="204" spans="1:35" hidden="1">
      <c r="A204">
        <v>60</v>
      </c>
      <c r="B204" s="235" t="s">
        <v>1</v>
      </c>
      <c r="C204" s="102" t="s">
        <v>1530</v>
      </c>
      <c r="D204" s="102"/>
      <c r="E204" s="102" t="s">
        <v>1077</v>
      </c>
      <c r="F204" s="102" t="s">
        <v>1531</v>
      </c>
      <c r="G204" s="102" t="s">
        <v>1215</v>
      </c>
      <c r="H204" s="102">
        <v>6</v>
      </c>
      <c r="I204" s="102" t="s">
        <v>239</v>
      </c>
      <c r="J204" s="102" t="s">
        <v>1454</v>
      </c>
      <c r="K204" s="102" t="s">
        <v>239</v>
      </c>
      <c r="L204" s="102" t="s">
        <v>1483</v>
      </c>
      <c r="M204" s="102" t="s">
        <v>1484</v>
      </c>
      <c r="N204" s="102"/>
      <c r="O204" s="102"/>
      <c r="T204" t="str">
        <f>VLOOKUP(M204,'[1]md_ehms_parameter_930E-5'!$L:$T,9,0)</f>
        <v>4000</v>
      </c>
      <c r="V204" s="102" t="s">
        <v>1454</v>
      </c>
      <c r="W204" s="102" t="s">
        <v>239</v>
      </c>
      <c r="X204" s="102" t="s">
        <v>1483</v>
      </c>
      <c r="Y204" s="102" t="s">
        <v>1484</v>
      </c>
      <c r="Z204" s="102"/>
      <c r="AA204" s="102"/>
      <c r="AB204" t="b">
        <f t="shared" si="19"/>
        <v>1</v>
      </c>
      <c r="AC204" t="b">
        <f t="shared" si="20"/>
        <v>1</v>
      </c>
      <c r="AD204" t="b">
        <f t="shared" si="21"/>
        <v>1</v>
      </c>
      <c r="AE204" t="b">
        <f t="shared" si="22"/>
        <v>1</v>
      </c>
      <c r="AF204" t="b">
        <f t="shared" si="23"/>
        <v>1</v>
      </c>
      <c r="AG204" t="b">
        <f t="shared" si="24"/>
        <v>1</v>
      </c>
      <c r="AH204" s="102"/>
      <c r="AI204" s="102" t="s">
        <v>1077</v>
      </c>
    </row>
    <row r="205" spans="1:35" hidden="1">
      <c r="A205">
        <v>60</v>
      </c>
      <c r="B205" s="235" t="s">
        <v>1</v>
      </c>
      <c r="C205" s="102" t="s">
        <v>1530</v>
      </c>
      <c r="D205" s="102"/>
      <c r="E205" s="102" t="s">
        <v>1077</v>
      </c>
      <c r="F205" s="102" t="s">
        <v>1531</v>
      </c>
      <c r="G205" s="102" t="s">
        <v>1215</v>
      </c>
      <c r="H205" s="102">
        <v>7</v>
      </c>
      <c r="I205" s="242" t="s">
        <v>1535</v>
      </c>
      <c r="J205" s="102" t="s">
        <v>1454</v>
      </c>
      <c r="K205" s="102"/>
      <c r="L205" s="102"/>
      <c r="M205" s="102"/>
      <c r="N205" s="102"/>
      <c r="O205" s="102"/>
      <c r="T205" t="e">
        <f>VLOOKUP(M205,'[1]md_ehms_parameter_930E-5'!$L:$T,9,0)</f>
        <v>#N/A</v>
      </c>
      <c r="V205" s="102" t="s">
        <v>1454</v>
      </c>
      <c r="W205" s="102"/>
      <c r="X205" s="102"/>
      <c r="Y205" s="102"/>
      <c r="Z205" s="102"/>
      <c r="AA205" s="102"/>
      <c r="AB205" t="b">
        <f t="shared" si="19"/>
        <v>1</v>
      </c>
      <c r="AC205" t="b">
        <f t="shared" si="20"/>
        <v>1</v>
      </c>
      <c r="AD205" t="b">
        <f t="shared" si="21"/>
        <v>1</v>
      </c>
      <c r="AE205" t="b">
        <f t="shared" si="22"/>
        <v>1</v>
      </c>
      <c r="AF205" t="b">
        <f t="shared" si="23"/>
        <v>1</v>
      </c>
      <c r="AG205" t="b">
        <f t="shared" si="24"/>
        <v>1</v>
      </c>
      <c r="AH205" s="102"/>
      <c r="AI205" s="102" t="s">
        <v>1077</v>
      </c>
    </row>
    <row r="206" spans="1:35" hidden="1">
      <c r="A206">
        <v>60</v>
      </c>
      <c r="B206" s="235" t="s">
        <v>1</v>
      </c>
      <c r="C206" s="102" t="s">
        <v>1536</v>
      </c>
      <c r="D206" s="102"/>
      <c r="E206" s="102" t="s">
        <v>1077</v>
      </c>
      <c r="F206" s="102" t="s">
        <v>1537</v>
      </c>
      <c r="G206" s="102" t="s">
        <v>1211</v>
      </c>
      <c r="H206" s="102">
        <v>1</v>
      </c>
      <c r="I206" s="102" t="s">
        <v>1480</v>
      </c>
      <c r="J206" s="102" t="s">
        <v>1433</v>
      </c>
      <c r="K206" s="102" t="s">
        <v>115</v>
      </c>
      <c r="L206" s="102" t="s">
        <v>1434</v>
      </c>
      <c r="M206" s="102" t="s">
        <v>1469</v>
      </c>
      <c r="N206" s="102"/>
      <c r="O206" s="102"/>
      <c r="T206" t="str">
        <f>VLOOKUP(M206,'[1]md_ehms_parameter_930E-5'!$L:$T,9,0)</f>
        <v>4000</v>
      </c>
      <c r="V206" s="102" t="s">
        <v>1433</v>
      </c>
      <c r="W206" s="102" t="s">
        <v>115</v>
      </c>
      <c r="X206" s="102" t="s">
        <v>1434</v>
      </c>
      <c r="Y206" s="102" t="s">
        <v>1469</v>
      </c>
      <c r="Z206" s="102"/>
      <c r="AA206" s="102"/>
      <c r="AB206" t="b">
        <f t="shared" si="19"/>
        <v>1</v>
      </c>
      <c r="AC206" t="b">
        <f t="shared" si="20"/>
        <v>1</v>
      </c>
      <c r="AD206" t="b">
        <f t="shared" si="21"/>
        <v>1</v>
      </c>
      <c r="AE206" t="b">
        <f t="shared" si="22"/>
        <v>1</v>
      </c>
      <c r="AF206" t="b">
        <f t="shared" si="23"/>
        <v>1</v>
      </c>
      <c r="AG206" t="b">
        <f t="shared" si="24"/>
        <v>1</v>
      </c>
      <c r="AH206" s="102"/>
      <c r="AI206" s="102" t="s">
        <v>1077</v>
      </c>
    </row>
    <row r="207" spans="1:35" hidden="1">
      <c r="A207">
        <v>60</v>
      </c>
      <c r="B207" s="235" t="s">
        <v>1</v>
      </c>
      <c r="C207" s="102" t="s">
        <v>1536</v>
      </c>
      <c r="D207" s="102"/>
      <c r="E207" s="102" t="s">
        <v>1077</v>
      </c>
      <c r="F207" s="102" t="s">
        <v>1537</v>
      </c>
      <c r="G207" s="102" t="s">
        <v>1211</v>
      </c>
      <c r="H207" s="102">
        <v>2</v>
      </c>
      <c r="I207" s="102" t="s">
        <v>94</v>
      </c>
      <c r="J207" s="102" t="s">
        <v>1454</v>
      </c>
      <c r="K207" s="102" t="s">
        <v>94</v>
      </c>
      <c r="L207" s="102" t="s">
        <v>1493</v>
      </c>
      <c r="M207" s="102" t="s">
        <v>1494</v>
      </c>
      <c r="N207" s="102"/>
      <c r="O207" s="102"/>
      <c r="T207" t="str">
        <f>VLOOKUP(M207,'[1]md_ehms_parameter_930E-5'!$L:$T,9,0)</f>
        <v>4000</v>
      </c>
      <c r="V207" s="102" t="s">
        <v>1454</v>
      </c>
      <c r="W207" s="102" t="s">
        <v>94</v>
      </c>
      <c r="X207" s="102" t="s">
        <v>1493</v>
      </c>
      <c r="Y207" s="102" t="s">
        <v>1494</v>
      </c>
      <c r="Z207" s="102"/>
      <c r="AA207" s="102"/>
      <c r="AB207" t="b">
        <f t="shared" si="19"/>
        <v>1</v>
      </c>
      <c r="AC207" t="b">
        <f t="shared" si="20"/>
        <v>1</v>
      </c>
      <c r="AD207" t="b">
        <f t="shared" si="21"/>
        <v>1</v>
      </c>
      <c r="AE207" t="b">
        <f t="shared" si="22"/>
        <v>1</v>
      </c>
      <c r="AF207" t="b">
        <f t="shared" si="23"/>
        <v>1</v>
      </c>
      <c r="AG207" t="b">
        <f t="shared" si="24"/>
        <v>1</v>
      </c>
      <c r="AH207" s="102"/>
      <c r="AI207" s="102" t="s">
        <v>1077</v>
      </c>
    </row>
    <row r="208" spans="1:35" hidden="1">
      <c r="A208">
        <v>60</v>
      </c>
      <c r="B208" s="235" t="s">
        <v>1</v>
      </c>
      <c r="C208" s="102" t="s">
        <v>1536</v>
      </c>
      <c r="D208" s="102"/>
      <c r="E208" s="102" t="s">
        <v>1077</v>
      </c>
      <c r="F208" s="102" t="s">
        <v>1537</v>
      </c>
      <c r="G208" s="102" t="s">
        <v>1211</v>
      </c>
      <c r="H208" s="102">
        <v>3</v>
      </c>
      <c r="I208" s="102" t="s">
        <v>1502</v>
      </c>
      <c r="J208" s="102" t="s">
        <v>1433</v>
      </c>
      <c r="K208" s="102" t="s">
        <v>1503</v>
      </c>
      <c r="L208" s="102" t="s">
        <v>1442</v>
      </c>
      <c r="M208" s="102" t="s">
        <v>1504</v>
      </c>
      <c r="N208" s="102"/>
      <c r="O208" s="102"/>
      <c r="T208" t="str">
        <f>VLOOKUP(M208,'[1]md_ehms_parameter_930E-5'!$L:$T,9,0)</f>
        <v>4000</v>
      </c>
      <c r="V208" s="102" t="s">
        <v>1433</v>
      </c>
      <c r="W208" s="102" t="s">
        <v>1503</v>
      </c>
      <c r="X208" s="102" t="s">
        <v>1442</v>
      </c>
      <c r="Y208" s="102" t="s">
        <v>1504</v>
      </c>
      <c r="Z208" s="102"/>
      <c r="AA208" s="102"/>
      <c r="AB208" t="b">
        <f t="shared" si="19"/>
        <v>1</v>
      </c>
      <c r="AC208" t="b">
        <f t="shared" si="20"/>
        <v>1</v>
      </c>
      <c r="AD208" t="b">
        <f t="shared" si="21"/>
        <v>1</v>
      </c>
      <c r="AE208" t="b">
        <f t="shared" si="22"/>
        <v>1</v>
      </c>
      <c r="AF208" t="b">
        <f t="shared" si="23"/>
        <v>1</v>
      </c>
      <c r="AG208" t="b">
        <f t="shared" si="24"/>
        <v>1</v>
      </c>
      <c r="AH208" s="102"/>
      <c r="AI208" s="102" t="s">
        <v>1077</v>
      </c>
    </row>
    <row r="209" spans="1:35" hidden="1">
      <c r="A209">
        <v>60</v>
      </c>
      <c r="B209" s="235" t="s">
        <v>1</v>
      </c>
      <c r="C209" s="102" t="s">
        <v>1536</v>
      </c>
      <c r="D209" s="102"/>
      <c r="E209" s="102" t="s">
        <v>1077</v>
      </c>
      <c r="F209" s="102" t="s">
        <v>1537</v>
      </c>
      <c r="G209" s="102" t="s">
        <v>1211</v>
      </c>
      <c r="H209" s="102">
        <v>4</v>
      </c>
      <c r="I209" s="102" t="s">
        <v>1497</v>
      </c>
      <c r="J209" s="102" t="s">
        <v>1498</v>
      </c>
      <c r="K209" s="102" t="s">
        <v>1288</v>
      </c>
      <c r="L209" s="102" t="s">
        <v>1442</v>
      </c>
      <c r="M209" s="102" t="s">
        <v>1492</v>
      </c>
      <c r="N209" s="102"/>
      <c r="O209" s="102"/>
      <c r="T209" t="str">
        <f>VLOOKUP(M209,'[1]md_ehms_parameter_930E-5'!$L:$T,9,0)</f>
        <v>4000</v>
      </c>
      <c r="V209" s="102" t="s">
        <v>1498</v>
      </c>
      <c r="W209" s="102" t="s">
        <v>1288</v>
      </c>
      <c r="X209" s="102" t="s">
        <v>1442</v>
      </c>
      <c r="Y209" s="102" t="s">
        <v>1492</v>
      </c>
      <c r="Z209" s="102"/>
      <c r="AA209" s="102"/>
      <c r="AB209" t="b">
        <f t="shared" si="19"/>
        <v>1</v>
      </c>
      <c r="AC209" t="b">
        <f t="shared" si="20"/>
        <v>1</v>
      </c>
      <c r="AD209" t="b">
        <f t="shared" si="21"/>
        <v>1</v>
      </c>
      <c r="AE209" t="b">
        <f t="shared" si="22"/>
        <v>1</v>
      </c>
      <c r="AF209" t="b">
        <f t="shared" si="23"/>
        <v>1</v>
      </c>
      <c r="AG209" t="b">
        <f t="shared" si="24"/>
        <v>1</v>
      </c>
      <c r="AH209" s="102"/>
      <c r="AI209" s="102" t="s">
        <v>1077</v>
      </c>
    </row>
    <row r="210" spans="1:35" hidden="1">
      <c r="A210">
        <v>60</v>
      </c>
      <c r="B210" s="235" t="s">
        <v>1</v>
      </c>
      <c r="C210" s="102" t="s">
        <v>1536</v>
      </c>
      <c r="D210" s="102"/>
      <c r="E210" s="102" t="s">
        <v>1077</v>
      </c>
      <c r="F210" s="102" t="s">
        <v>1537</v>
      </c>
      <c r="G210" s="102" t="s">
        <v>1215</v>
      </c>
      <c r="H210" s="102">
        <v>1</v>
      </c>
      <c r="I210" s="102" t="s">
        <v>1480</v>
      </c>
      <c r="J210" s="102" t="s">
        <v>1433</v>
      </c>
      <c r="K210" s="102" t="s">
        <v>115</v>
      </c>
      <c r="L210" s="102" t="s">
        <v>1434</v>
      </c>
      <c r="M210" s="102" t="s">
        <v>1469</v>
      </c>
      <c r="N210" s="102"/>
      <c r="O210" s="102"/>
      <c r="T210" t="str">
        <f>VLOOKUP(M210,'[1]md_ehms_parameter_930E-5'!$L:$T,9,0)</f>
        <v>4000</v>
      </c>
      <c r="V210" s="102" t="s">
        <v>1433</v>
      </c>
      <c r="W210" s="102" t="s">
        <v>115</v>
      </c>
      <c r="X210" s="102" t="s">
        <v>1434</v>
      </c>
      <c r="Y210" s="102" t="s">
        <v>1469</v>
      </c>
      <c r="Z210" s="102"/>
      <c r="AA210" s="102"/>
      <c r="AB210" t="b">
        <f t="shared" si="19"/>
        <v>1</v>
      </c>
      <c r="AC210" t="b">
        <f t="shared" si="20"/>
        <v>1</v>
      </c>
      <c r="AD210" t="b">
        <f t="shared" si="21"/>
        <v>1</v>
      </c>
      <c r="AE210" t="b">
        <f t="shared" si="22"/>
        <v>1</v>
      </c>
      <c r="AF210" t="b">
        <f t="shared" si="23"/>
        <v>1</v>
      </c>
      <c r="AG210" t="b">
        <f t="shared" si="24"/>
        <v>1</v>
      </c>
      <c r="AH210" s="102"/>
      <c r="AI210" s="102" t="s">
        <v>1077</v>
      </c>
    </row>
    <row r="211" spans="1:35" hidden="1">
      <c r="A211">
        <v>60</v>
      </c>
      <c r="B211" s="235" t="s">
        <v>1</v>
      </c>
      <c r="C211" s="102" t="s">
        <v>1536</v>
      </c>
      <c r="D211" s="102"/>
      <c r="E211" s="102" t="s">
        <v>1077</v>
      </c>
      <c r="F211" s="102" t="s">
        <v>1537</v>
      </c>
      <c r="G211" s="102" t="s">
        <v>1215</v>
      </c>
      <c r="H211" s="102">
        <v>2</v>
      </c>
      <c r="I211" s="102" t="s">
        <v>94</v>
      </c>
      <c r="J211" s="102" t="s">
        <v>1454</v>
      </c>
      <c r="K211" s="102" t="s">
        <v>94</v>
      </c>
      <c r="L211" s="102" t="s">
        <v>1493</v>
      </c>
      <c r="M211" s="102" t="s">
        <v>1494</v>
      </c>
      <c r="N211" s="102"/>
      <c r="O211" s="102"/>
      <c r="T211" t="str">
        <f>VLOOKUP(M211,'[1]md_ehms_parameter_930E-5'!$L:$T,9,0)</f>
        <v>4000</v>
      </c>
      <c r="V211" s="102" t="s">
        <v>1454</v>
      </c>
      <c r="W211" s="102" t="s">
        <v>94</v>
      </c>
      <c r="X211" s="102" t="s">
        <v>1493</v>
      </c>
      <c r="Y211" s="102" t="s">
        <v>1494</v>
      </c>
      <c r="Z211" s="102"/>
      <c r="AA211" s="102"/>
      <c r="AB211" t="b">
        <f t="shared" si="19"/>
        <v>1</v>
      </c>
      <c r="AC211" t="b">
        <f t="shared" si="20"/>
        <v>1</v>
      </c>
      <c r="AD211" t="b">
        <f t="shared" si="21"/>
        <v>1</v>
      </c>
      <c r="AE211" t="b">
        <f t="shared" si="22"/>
        <v>1</v>
      </c>
      <c r="AF211" t="b">
        <f t="shared" si="23"/>
        <v>1</v>
      </c>
      <c r="AG211" t="b">
        <f t="shared" si="24"/>
        <v>1</v>
      </c>
      <c r="AH211" s="102"/>
      <c r="AI211" s="102" t="s">
        <v>1077</v>
      </c>
    </row>
    <row r="212" spans="1:35" hidden="1">
      <c r="A212">
        <v>60</v>
      </c>
      <c r="B212" s="235" t="s">
        <v>1</v>
      </c>
      <c r="C212" s="102" t="s">
        <v>1536</v>
      </c>
      <c r="D212" s="102"/>
      <c r="E212" s="102" t="s">
        <v>1077</v>
      </c>
      <c r="F212" s="102" t="s">
        <v>1537</v>
      </c>
      <c r="G212" s="102" t="s">
        <v>1215</v>
      </c>
      <c r="H212" s="102">
        <v>3</v>
      </c>
      <c r="I212" s="102" t="s">
        <v>1502</v>
      </c>
      <c r="J212" s="102" t="s">
        <v>1433</v>
      </c>
      <c r="K212" s="102" t="s">
        <v>1503</v>
      </c>
      <c r="L212" s="102" t="s">
        <v>1442</v>
      </c>
      <c r="M212" s="102" t="s">
        <v>1504</v>
      </c>
      <c r="N212" s="102"/>
      <c r="O212" s="102"/>
      <c r="T212" t="str">
        <f>VLOOKUP(M212,'[1]md_ehms_parameter_930E-5'!$L:$T,9,0)</f>
        <v>4000</v>
      </c>
      <c r="V212" s="102" t="s">
        <v>1433</v>
      </c>
      <c r="W212" s="102" t="s">
        <v>1503</v>
      </c>
      <c r="X212" s="102" t="s">
        <v>1442</v>
      </c>
      <c r="Y212" s="102" t="s">
        <v>1504</v>
      </c>
      <c r="Z212" s="102"/>
      <c r="AA212" s="102"/>
      <c r="AB212" t="b">
        <f t="shared" si="19"/>
        <v>1</v>
      </c>
      <c r="AC212" t="b">
        <f t="shared" si="20"/>
        <v>1</v>
      </c>
      <c r="AD212" t="b">
        <f t="shared" si="21"/>
        <v>1</v>
      </c>
      <c r="AE212" t="b">
        <f t="shared" si="22"/>
        <v>1</v>
      </c>
      <c r="AF212" t="b">
        <f t="shared" si="23"/>
        <v>1</v>
      </c>
      <c r="AG212" t="b">
        <f t="shared" si="24"/>
        <v>1</v>
      </c>
      <c r="AH212" s="102"/>
      <c r="AI212" s="102" t="s">
        <v>1077</v>
      </c>
    </row>
    <row r="213" spans="1:35" hidden="1">
      <c r="A213">
        <v>60</v>
      </c>
      <c r="B213" s="235" t="s">
        <v>1</v>
      </c>
      <c r="C213" s="102" t="s">
        <v>1536</v>
      </c>
      <c r="D213" s="102"/>
      <c r="E213" s="102" t="s">
        <v>1077</v>
      </c>
      <c r="F213" s="102" t="s">
        <v>1537</v>
      </c>
      <c r="G213" s="102" t="s">
        <v>1215</v>
      </c>
      <c r="H213" s="102">
        <v>4</v>
      </c>
      <c r="I213" s="102" t="s">
        <v>1497</v>
      </c>
      <c r="J213" s="102" t="s">
        <v>1498</v>
      </c>
      <c r="K213" s="102" t="s">
        <v>1288</v>
      </c>
      <c r="L213" s="102" t="s">
        <v>1442</v>
      </c>
      <c r="M213" s="102" t="s">
        <v>1492</v>
      </c>
      <c r="N213" s="102"/>
      <c r="O213" s="102"/>
      <c r="T213" t="str">
        <f>VLOOKUP(M213,'[1]md_ehms_parameter_930E-5'!$L:$T,9,0)</f>
        <v>4000</v>
      </c>
      <c r="V213" s="102" t="s">
        <v>1498</v>
      </c>
      <c r="W213" s="102" t="s">
        <v>1288</v>
      </c>
      <c r="X213" s="102" t="s">
        <v>1442</v>
      </c>
      <c r="Y213" s="102" t="s">
        <v>1492</v>
      </c>
      <c r="Z213" s="102"/>
      <c r="AA213" s="102"/>
      <c r="AB213" t="b">
        <f t="shared" si="19"/>
        <v>1</v>
      </c>
      <c r="AC213" t="b">
        <f t="shared" si="20"/>
        <v>1</v>
      </c>
      <c r="AD213" t="b">
        <f t="shared" si="21"/>
        <v>1</v>
      </c>
      <c r="AE213" t="b">
        <f t="shared" si="22"/>
        <v>1</v>
      </c>
      <c r="AF213" t="b">
        <f t="shared" si="23"/>
        <v>1</v>
      </c>
      <c r="AG213" t="b">
        <f t="shared" si="24"/>
        <v>1</v>
      </c>
      <c r="AH213" s="102"/>
      <c r="AI213" s="102" t="s">
        <v>1077</v>
      </c>
    </row>
    <row r="214" spans="1:35" hidden="1">
      <c r="A214">
        <v>60</v>
      </c>
      <c r="B214" s="235" t="s">
        <v>1</v>
      </c>
      <c r="C214" s="102" t="s">
        <v>1538</v>
      </c>
      <c r="D214" s="102"/>
      <c r="E214" s="102" t="s">
        <v>1077</v>
      </c>
      <c r="F214" s="102" t="s">
        <v>1539</v>
      </c>
      <c r="G214" s="102" t="s">
        <v>1211</v>
      </c>
      <c r="H214" s="102">
        <v>1</v>
      </c>
      <c r="I214" s="102" t="s">
        <v>1480</v>
      </c>
      <c r="J214" s="102" t="s">
        <v>1433</v>
      </c>
      <c r="K214" s="102" t="s">
        <v>115</v>
      </c>
      <c r="L214" s="102" t="s">
        <v>1434</v>
      </c>
      <c r="M214" s="102" t="s">
        <v>1469</v>
      </c>
      <c r="N214" s="102"/>
      <c r="O214" s="102"/>
      <c r="T214" t="str">
        <f>VLOOKUP(M214,'[1]md_ehms_parameter_930E-5'!$L:$T,9,0)</f>
        <v>4000</v>
      </c>
      <c r="V214" s="102" t="s">
        <v>1433</v>
      </c>
      <c r="W214" s="102" t="s">
        <v>115</v>
      </c>
      <c r="X214" s="102" t="s">
        <v>1434</v>
      </c>
      <c r="Y214" s="102" t="s">
        <v>1469</v>
      </c>
      <c r="Z214" s="102"/>
      <c r="AA214" s="102"/>
      <c r="AB214" t="b">
        <f t="shared" si="19"/>
        <v>1</v>
      </c>
      <c r="AC214" t="b">
        <f t="shared" si="20"/>
        <v>1</v>
      </c>
      <c r="AD214" t="b">
        <f t="shared" si="21"/>
        <v>1</v>
      </c>
      <c r="AE214" t="b">
        <f t="shared" si="22"/>
        <v>1</v>
      </c>
      <c r="AF214" t="b">
        <f t="shared" si="23"/>
        <v>1</v>
      </c>
      <c r="AG214" t="b">
        <f t="shared" si="24"/>
        <v>1</v>
      </c>
      <c r="AH214" s="102"/>
      <c r="AI214" s="102" t="s">
        <v>1077</v>
      </c>
    </row>
    <row r="215" spans="1:35" hidden="1">
      <c r="A215">
        <v>60</v>
      </c>
      <c r="B215" s="235" t="s">
        <v>1</v>
      </c>
      <c r="C215" s="102" t="s">
        <v>1538</v>
      </c>
      <c r="D215" s="102"/>
      <c r="E215" s="102" t="s">
        <v>1077</v>
      </c>
      <c r="F215" s="102" t="s">
        <v>1539</v>
      </c>
      <c r="G215" s="102" t="s">
        <v>1211</v>
      </c>
      <c r="H215" s="102">
        <v>2</v>
      </c>
      <c r="I215" s="102" t="s">
        <v>1470</v>
      </c>
      <c r="J215" s="102" t="s">
        <v>1437</v>
      </c>
      <c r="K215" s="102" t="s">
        <v>121</v>
      </c>
      <c r="L215" s="102" t="s">
        <v>1471</v>
      </c>
      <c r="M215" s="102" t="s">
        <v>1472</v>
      </c>
      <c r="N215" s="102"/>
      <c r="O215" s="102"/>
      <c r="T215" t="str">
        <f>VLOOKUP(M215,'[1]md_ehms_parameter_930E-5'!$L:$T,9,0)</f>
        <v>4000</v>
      </c>
      <c r="V215" s="102" t="s">
        <v>1437</v>
      </c>
      <c r="W215" s="102" t="s">
        <v>121</v>
      </c>
      <c r="X215" s="102" t="s">
        <v>1471</v>
      </c>
      <c r="Y215" s="102" t="s">
        <v>1472</v>
      </c>
      <c r="Z215" s="102"/>
      <c r="AA215" s="102"/>
      <c r="AB215" t="b">
        <f t="shared" si="19"/>
        <v>1</v>
      </c>
      <c r="AC215" t="b">
        <f t="shared" si="20"/>
        <v>1</v>
      </c>
      <c r="AD215" t="b">
        <f t="shared" si="21"/>
        <v>1</v>
      </c>
      <c r="AE215" t="b">
        <f t="shared" si="22"/>
        <v>1</v>
      </c>
      <c r="AF215" t="b">
        <f t="shared" si="23"/>
        <v>1</v>
      </c>
      <c r="AG215" t="b">
        <f t="shared" si="24"/>
        <v>1</v>
      </c>
      <c r="AH215" s="102"/>
      <c r="AI215" s="102" t="s">
        <v>1077</v>
      </c>
    </row>
    <row r="216" spans="1:35" hidden="1">
      <c r="A216">
        <v>60</v>
      </c>
      <c r="B216" s="235" t="s">
        <v>1</v>
      </c>
      <c r="C216" s="102" t="s">
        <v>1538</v>
      </c>
      <c r="D216" s="102"/>
      <c r="E216" s="102" t="s">
        <v>1077</v>
      </c>
      <c r="F216" s="102" t="s">
        <v>1539</v>
      </c>
      <c r="G216" s="102" t="s">
        <v>1211</v>
      </c>
      <c r="H216" s="102">
        <v>3</v>
      </c>
      <c r="I216" s="102" t="s">
        <v>211</v>
      </c>
      <c r="J216" s="102" t="s">
        <v>1454</v>
      </c>
      <c r="K216" s="102" t="s">
        <v>211</v>
      </c>
      <c r="L216" s="102" t="s">
        <v>1450</v>
      </c>
      <c r="M216" s="102" t="s">
        <v>1517</v>
      </c>
      <c r="N216" s="102"/>
      <c r="O216" s="102"/>
      <c r="T216" t="str">
        <f>VLOOKUP(M216,'[1]md_ehms_parameter_930E-5'!$L:$T,9,0)</f>
        <v>4000</v>
      </c>
      <c r="V216" s="102" t="s">
        <v>1454</v>
      </c>
      <c r="W216" s="102" t="s">
        <v>211</v>
      </c>
      <c r="X216" s="102" t="s">
        <v>1450</v>
      </c>
      <c r="Y216" s="102" t="s">
        <v>1517</v>
      </c>
      <c r="Z216" s="102"/>
      <c r="AA216" s="102"/>
      <c r="AB216" t="b">
        <f t="shared" si="19"/>
        <v>1</v>
      </c>
      <c r="AC216" t="b">
        <f t="shared" si="20"/>
        <v>1</v>
      </c>
      <c r="AD216" t="b">
        <f t="shared" si="21"/>
        <v>1</v>
      </c>
      <c r="AE216" t="b">
        <f t="shared" si="22"/>
        <v>1</v>
      </c>
      <c r="AF216" t="b">
        <f t="shared" si="23"/>
        <v>1</v>
      </c>
      <c r="AG216" t="b">
        <f t="shared" si="24"/>
        <v>1</v>
      </c>
      <c r="AH216" s="102"/>
      <c r="AI216" s="102" t="s">
        <v>1077</v>
      </c>
    </row>
    <row r="217" spans="1:35" hidden="1">
      <c r="A217">
        <v>60</v>
      </c>
      <c r="B217" s="235" t="s">
        <v>1</v>
      </c>
      <c r="C217" s="102" t="s">
        <v>1538</v>
      </c>
      <c r="D217" s="102"/>
      <c r="E217" s="102" t="s">
        <v>1077</v>
      </c>
      <c r="F217" s="102" t="s">
        <v>1539</v>
      </c>
      <c r="G217" s="102" t="s">
        <v>1215</v>
      </c>
      <c r="H217" s="102">
        <v>1</v>
      </c>
      <c r="I217" s="102" t="s">
        <v>1480</v>
      </c>
      <c r="J217" s="102" t="s">
        <v>1433</v>
      </c>
      <c r="K217" s="102" t="s">
        <v>115</v>
      </c>
      <c r="L217" s="102" t="s">
        <v>1434</v>
      </c>
      <c r="M217" s="102" t="s">
        <v>1469</v>
      </c>
      <c r="N217" s="102"/>
      <c r="O217" s="102"/>
      <c r="T217" t="str">
        <f>VLOOKUP(M217,'[1]md_ehms_parameter_930E-5'!$L:$T,9,0)</f>
        <v>4000</v>
      </c>
      <c r="V217" s="102" t="s">
        <v>1433</v>
      </c>
      <c r="W217" s="102" t="s">
        <v>115</v>
      </c>
      <c r="X217" s="102" t="s">
        <v>1434</v>
      </c>
      <c r="Y217" s="102" t="s">
        <v>1469</v>
      </c>
      <c r="Z217" s="102"/>
      <c r="AA217" s="102"/>
      <c r="AB217" t="b">
        <f t="shared" si="19"/>
        <v>1</v>
      </c>
      <c r="AC217" t="b">
        <f t="shared" si="20"/>
        <v>1</v>
      </c>
      <c r="AD217" t="b">
        <f t="shared" si="21"/>
        <v>1</v>
      </c>
      <c r="AE217" t="b">
        <f t="shared" si="22"/>
        <v>1</v>
      </c>
      <c r="AF217" t="b">
        <f t="shared" si="23"/>
        <v>1</v>
      </c>
      <c r="AG217" t="b">
        <f t="shared" si="24"/>
        <v>1</v>
      </c>
      <c r="AH217" s="102"/>
      <c r="AI217" s="102" t="s">
        <v>1077</v>
      </c>
    </row>
    <row r="218" spans="1:35" hidden="1">
      <c r="A218">
        <v>60</v>
      </c>
      <c r="B218" s="235" t="s">
        <v>1</v>
      </c>
      <c r="C218" s="102" t="s">
        <v>1538</v>
      </c>
      <c r="D218" s="102"/>
      <c r="E218" s="102" t="s">
        <v>1077</v>
      </c>
      <c r="F218" s="102" t="s">
        <v>1539</v>
      </c>
      <c r="G218" s="102" t="s">
        <v>1215</v>
      </c>
      <c r="H218" s="102">
        <v>2</v>
      </c>
      <c r="I218" s="102" t="s">
        <v>1470</v>
      </c>
      <c r="J218" s="102" t="s">
        <v>1437</v>
      </c>
      <c r="K218" s="102" t="s">
        <v>121</v>
      </c>
      <c r="L218" s="102" t="s">
        <v>1471</v>
      </c>
      <c r="M218" s="102" t="s">
        <v>1472</v>
      </c>
      <c r="N218" s="102"/>
      <c r="O218" s="102"/>
      <c r="T218" t="str">
        <f>VLOOKUP(M218,'[1]md_ehms_parameter_930E-5'!$L:$T,9,0)</f>
        <v>4000</v>
      </c>
      <c r="V218" s="102" t="s">
        <v>1437</v>
      </c>
      <c r="W218" s="102" t="s">
        <v>121</v>
      </c>
      <c r="X218" s="102" t="s">
        <v>1471</v>
      </c>
      <c r="Y218" s="102" t="s">
        <v>1472</v>
      </c>
      <c r="Z218" s="102"/>
      <c r="AA218" s="102"/>
      <c r="AB218" t="b">
        <f t="shared" si="19"/>
        <v>1</v>
      </c>
      <c r="AC218" t="b">
        <f t="shared" si="20"/>
        <v>1</v>
      </c>
      <c r="AD218" t="b">
        <f t="shared" si="21"/>
        <v>1</v>
      </c>
      <c r="AE218" t="b">
        <f t="shared" si="22"/>
        <v>1</v>
      </c>
      <c r="AF218" t="b">
        <f t="shared" si="23"/>
        <v>1</v>
      </c>
      <c r="AG218" t="b">
        <f t="shared" si="24"/>
        <v>1</v>
      </c>
      <c r="AH218" s="102"/>
      <c r="AI218" s="102" t="s">
        <v>1077</v>
      </c>
    </row>
    <row r="219" spans="1:35" hidden="1">
      <c r="A219">
        <v>60</v>
      </c>
      <c r="B219" s="235" t="s">
        <v>1</v>
      </c>
      <c r="C219" s="102" t="s">
        <v>1538</v>
      </c>
      <c r="D219" s="102"/>
      <c r="E219" s="102" t="s">
        <v>1077</v>
      </c>
      <c r="F219" s="102" t="s">
        <v>1539</v>
      </c>
      <c r="G219" s="102" t="s">
        <v>1215</v>
      </c>
      <c r="H219" s="102">
        <v>3</v>
      </c>
      <c r="I219" s="102" t="s">
        <v>211</v>
      </c>
      <c r="J219" s="102" t="s">
        <v>1454</v>
      </c>
      <c r="K219" s="102" t="s">
        <v>211</v>
      </c>
      <c r="L219" s="102" t="s">
        <v>1450</v>
      </c>
      <c r="M219" s="102" t="s">
        <v>1517</v>
      </c>
      <c r="N219" s="102"/>
      <c r="O219" s="102"/>
      <c r="T219" t="str">
        <f>VLOOKUP(M219,'[1]md_ehms_parameter_930E-5'!$L:$T,9,0)</f>
        <v>4000</v>
      </c>
      <c r="V219" s="102" t="s">
        <v>1454</v>
      </c>
      <c r="W219" s="102" t="s">
        <v>211</v>
      </c>
      <c r="X219" s="102" t="s">
        <v>1450</v>
      </c>
      <c r="Y219" s="102" t="s">
        <v>1517</v>
      </c>
      <c r="Z219" s="102"/>
      <c r="AA219" s="102"/>
      <c r="AB219" t="b">
        <f t="shared" si="19"/>
        <v>1</v>
      </c>
      <c r="AC219" t="b">
        <f t="shared" si="20"/>
        <v>1</v>
      </c>
      <c r="AD219" t="b">
        <f t="shared" si="21"/>
        <v>1</v>
      </c>
      <c r="AE219" t="b">
        <f t="shared" si="22"/>
        <v>1</v>
      </c>
      <c r="AF219" t="b">
        <f t="shared" si="23"/>
        <v>1</v>
      </c>
      <c r="AG219" t="b">
        <f t="shared" si="24"/>
        <v>1</v>
      </c>
      <c r="AH219" s="102"/>
      <c r="AI219" s="102" t="s">
        <v>1077</v>
      </c>
    </row>
    <row r="220" spans="1:35" hidden="1">
      <c r="A220">
        <v>60</v>
      </c>
      <c r="B220" s="235" t="s">
        <v>1</v>
      </c>
      <c r="C220" s="102" t="s">
        <v>1540</v>
      </c>
      <c r="D220" s="102"/>
      <c r="E220" s="102" t="s">
        <v>1077</v>
      </c>
      <c r="F220" s="102"/>
      <c r="G220" s="102" t="s">
        <v>1211</v>
      </c>
      <c r="H220" s="102">
        <v>1</v>
      </c>
      <c r="I220" s="102" t="s">
        <v>1480</v>
      </c>
      <c r="J220" s="102" t="s">
        <v>1433</v>
      </c>
      <c r="K220" s="102" t="s">
        <v>115</v>
      </c>
      <c r="L220" s="102" t="s">
        <v>1434</v>
      </c>
      <c r="M220" s="102" t="s">
        <v>1469</v>
      </c>
      <c r="N220" s="102"/>
      <c r="O220" s="102"/>
      <c r="T220" t="str">
        <f>VLOOKUP(M220,'[1]md_ehms_parameter_930E-5'!$L:$T,9,0)</f>
        <v>4000</v>
      </c>
      <c r="V220" s="102" t="s">
        <v>1433</v>
      </c>
      <c r="W220" s="102" t="s">
        <v>115</v>
      </c>
      <c r="X220" s="102" t="s">
        <v>1434</v>
      </c>
      <c r="Y220" s="102" t="s">
        <v>1469</v>
      </c>
      <c r="Z220" s="102"/>
      <c r="AA220" s="102"/>
      <c r="AB220" t="b">
        <f t="shared" si="19"/>
        <v>1</v>
      </c>
      <c r="AC220" t="b">
        <f t="shared" si="20"/>
        <v>1</v>
      </c>
      <c r="AD220" t="b">
        <f t="shared" si="21"/>
        <v>1</v>
      </c>
      <c r="AE220" t="b">
        <f t="shared" si="22"/>
        <v>1</v>
      </c>
      <c r="AF220" t="b">
        <f t="shared" si="23"/>
        <v>1</v>
      </c>
      <c r="AG220" t="b">
        <f t="shared" si="24"/>
        <v>1</v>
      </c>
      <c r="AH220" s="102"/>
      <c r="AI220" s="102" t="s">
        <v>1077</v>
      </c>
    </row>
    <row r="221" spans="1:35" hidden="1">
      <c r="A221">
        <v>60</v>
      </c>
      <c r="B221" s="235" t="s">
        <v>1</v>
      </c>
      <c r="C221" s="102" t="s">
        <v>1540</v>
      </c>
      <c r="D221" s="102"/>
      <c r="E221" s="102" t="s">
        <v>1077</v>
      </c>
      <c r="F221" s="102"/>
      <c r="G221" s="102" t="s">
        <v>1211</v>
      </c>
      <c r="H221" s="102">
        <v>2</v>
      </c>
      <c r="I221" s="102" t="s">
        <v>1497</v>
      </c>
      <c r="J221" s="102" t="s">
        <v>1498</v>
      </c>
      <c r="K221" s="102" t="s">
        <v>1288</v>
      </c>
      <c r="L221" s="102" t="s">
        <v>1442</v>
      </c>
      <c r="M221" s="102" t="s">
        <v>1492</v>
      </c>
      <c r="N221" s="102"/>
      <c r="O221" s="102"/>
      <c r="T221" t="str">
        <f>VLOOKUP(M221,'[1]md_ehms_parameter_930E-5'!$L:$T,9,0)</f>
        <v>4000</v>
      </c>
      <c r="V221" s="102" t="s">
        <v>1498</v>
      </c>
      <c r="W221" s="102" t="s">
        <v>1288</v>
      </c>
      <c r="X221" s="102" t="s">
        <v>1442</v>
      </c>
      <c r="Y221" s="102" t="s">
        <v>1492</v>
      </c>
      <c r="Z221" s="102"/>
      <c r="AA221" s="102"/>
      <c r="AB221" t="b">
        <f t="shared" si="19"/>
        <v>1</v>
      </c>
      <c r="AC221" t="b">
        <f t="shared" si="20"/>
        <v>1</v>
      </c>
      <c r="AD221" t="b">
        <f t="shared" si="21"/>
        <v>1</v>
      </c>
      <c r="AE221" t="b">
        <f t="shared" si="22"/>
        <v>1</v>
      </c>
      <c r="AF221" t="b">
        <f t="shared" si="23"/>
        <v>1</v>
      </c>
      <c r="AG221" t="b">
        <f t="shared" si="24"/>
        <v>1</v>
      </c>
      <c r="AH221" s="102"/>
      <c r="AI221" s="102" t="s">
        <v>1077</v>
      </c>
    </row>
    <row r="222" spans="1:35" hidden="1">
      <c r="A222">
        <v>60</v>
      </c>
      <c r="B222" s="235" t="s">
        <v>1</v>
      </c>
      <c r="C222" s="102" t="s">
        <v>1540</v>
      </c>
      <c r="D222" s="102"/>
      <c r="E222" s="102" t="s">
        <v>1077</v>
      </c>
      <c r="F222" s="102"/>
      <c r="G222" s="102" t="s">
        <v>1215</v>
      </c>
      <c r="H222" s="102">
        <v>1</v>
      </c>
      <c r="I222" s="242" t="s">
        <v>1487</v>
      </c>
      <c r="J222" s="102" t="s">
        <v>1454</v>
      </c>
      <c r="K222" s="102"/>
      <c r="L222" s="102"/>
      <c r="M222" s="102"/>
      <c r="N222" s="102"/>
      <c r="O222" s="102"/>
      <c r="T222" t="e">
        <f>VLOOKUP(M222,'[1]md_ehms_parameter_930E-5'!$L:$T,9,0)</f>
        <v>#N/A</v>
      </c>
      <c r="V222" s="102" t="s">
        <v>1454</v>
      </c>
      <c r="W222" s="102"/>
      <c r="X222" s="102"/>
      <c r="Y222" s="102"/>
      <c r="Z222" s="102"/>
      <c r="AA222" s="102"/>
      <c r="AB222" t="b">
        <f t="shared" si="19"/>
        <v>1</v>
      </c>
      <c r="AC222" t="b">
        <f t="shared" si="20"/>
        <v>1</v>
      </c>
      <c r="AD222" t="b">
        <f t="shared" si="21"/>
        <v>1</v>
      </c>
      <c r="AE222" t="b">
        <f t="shared" si="22"/>
        <v>1</v>
      </c>
      <c r="AF222" t="b">
        <f t="shared" si="23"/>
        <v>1</v>
      </c>
      <c r="AG222" t="b">
        <f t="shared" si="24"/>
        <v>1</v>
      </c>
      <c r="AH222" s="102"/>
      <c r="AI222" s="102" t="s">
        <v>1077</v>
      </c>
    </row>
    <row r="223" spans="1:35" hidden="1">
      <c r="A223">
        <v>60</v>
      </c>
      <c r="B223" s="235" t="s">
        <v>1</v>
      </c>
      <c r="C223" s="102" t="s">
        <v>1540</v>
      </c>
      <c r="D223" s="102"/>
      <c r="E223" s="102" t="s">
        <v>1077</v>
      </c>
      <c r="F223" s="102"/>
      <c r="G223" s="102" t="s">
        <v>1215</v>
      </c>
      <c r="H223" s="102">
        <v>2</v>
      </c>
      <c r="I223" s="102" t="s">
        <v>1480</v>
      </c>
      <c r="J223" s="102" t="s">
        <v>1433</v>
      </c>
      <c r="K223" s="102" t="s">
        <v>115</v>
      </c>
      <c r="L223" s="102" t="s">
        <v>1434</v>
      </c>
      <c r="M223" s="102" t="s">
        <v>1469</v>
      </c>
      <c r="N223" s="102"/>
      <c r="O223" s="102"/>
      <c r="T223" t="str">
        <f>VLOOKUP(M223,'[1]md_ehms_parameter_930E-5'!$L:$T,9,0)</f>
        <v>4000</v>
      </c>
      <c r="V223" s="102" t="s">
        <v>1433</v>
      </c>
      <c r="W223" s="102" t="s">
        <v>115</v>
      </c>
      <c r="X223" s="102" t="s">
        <v>1434</v>
      </c>
      <c r="Y223" s="102" t="s">
        <v>1469</v>
      </c>
      <c r="Z223" s="102"/>
      <c r="AA223" s="102"/>
      <c r="AB223" t="b">
        <f t="shared" si="19"/>
        <v>1</v>
      </c>
      <c r="AC223" t="b">
        <f t="shared" si="20"/>
        <v>1</v>
      </c>
      <c r="AD223" t="b">
        <f t="shared" si="21"/>
        <v>1</v>
      </c>
      <c r="AE223" t="b">
        <f t="shared" si="22"/>
        <v>1</v>
      </c>
      <c r="AF223" t="b">
        <f t="shared" si="23"/>
        <v>1</v>
      </c>
      <c r="AG223" t="b">
        <f t="shared" si="24"/>
        <v>1</v>
      </c>
      <c r="AH223" s="102"/>
      <c r="AI223" s="102" t="s">
        <v>1077</v>
      </c>
    </row>
    <row r="224" spans="1:35" hidden="1">
      <c r="A224">
        <v>60</v>
      </c>
      <c r="B224" s="235" t="s">
        <v>1</v>
      </c>
      <c r="C224" s="102" t="s">
        <v>1540</v>
      </c>
      <c r="D224" s="102"/>
      <c r="E224" s="102" t="s">
        <v>1077</v>
      </c>
      <c r="F224" s="102"/>
      <c r="G224" s="102" t="s">
        <v>1215</v>
      </c>
      <c r="H224" s="102">
        <v>3</v>
      </c>
      <c r="I224" s="102" t="s">
        <v>1470</v>
      </c>
      <c r="J224" s="102" t="s">
        <v>1437</v>
      </c>
      <c r="K224" s="102" t="s">
        <v>121</v>
      </c>
      <c r="L224" s="102" t="s">
        <v>1471</v>
      </c>
      <c r="M224" s="102" t="s">
        <v>1472</v>
      </c>
      <c r="N224" s="102"/>
      <c r="O224" s="102"/>
      <c r="T224" t="str">
        <f>VLOOKUP(M224,'[1]md_ehms_parameter_930E-5'!$L:$T,9,0)</f>
        <v>4000</v>
      </c>
      <c r="V224" s="102" t="s">
        <v>1437</v>
      </c>
      <c r="W224" s="102" t="s">
        <v>121</v>
      </c>
      <c r="X224" s="102" t="s">
        <v>1471</v>
      </c>
      <c r="Y224" s="102" t="s">
        <v>1472</v>
      </c>
      <c r="Z224" s="102"/>
      <c r="AA224" s="102"/>
      <c r="AB224" t="b">
        <f t="shared" si="19"/>
        <v>1</v>
      </c>
      <c r="AC224" t="b">
        <f t="shared" si="20"/>
        <v>1</v>
      </c>
      <c r="AD224" t="b">
        <f t="shared" si="21"/>
        <v>1</v>
      </c>
      <c r="AE224" t="b">
        <f t="shared" si="22"/>
        <v>1</v>
      </c>
      <c r="AF224" t="b">
        <f t="shared" si="23"/>
        <v>1</v>
      </c>
      <c r="AG224" t="b">
        <f t="shared" si="24"/>
        <v>1</v>
      </c>
      <c r="AH224" s="102"/>
      <c r="AI224" s="102" t="s">
        <v>1077</v>
      </c>
    </row>
    <row r="225" spans="1:35" hidden="1">
      <c r="A225">
        <v>60</v>
      </c>
      <c r="B225" s="235" t="s">
        <v>1</v>
      </c>
      <c r="C225" s="102" t="s">
        <v>1540</v>
      </c>
      <c r="D225" s="102"/>
      <c r="E225" s="102" t="s">
        <v>1077</v>
      </c>
      <c r="F225" s="102"/>
      <c r="G225" s="102" t="s">
        <v>1215</v>
      </c>
      <c r="H225" s="102">
        <v>4</v>
      </c>
      <c r="I225" s="102" t="s">
        <v>1502</v>
      </c>
      <c r="J225" s="102" t="s">
        <v>1433</v>
      </c>
      <c r="K225" s="102" t="s">
        <v>1503</v>
      </c>
      <c r="L225" s="102" t="s">
        <v>1442</v>
      </c>
      <c r="M225" s="102" t="s">
        <v>1504</v>
      </c>
      <c r="N225" s="102"/>
      <c r="O225" s="102"/>
      <c r="T225" t="str">
        <f>VLOOKUP(M225,'[1]md_ehms_parameter_930E-5'!$L:$T,9,0)</f>
        <v>4000</v>
      </c>
      <c r="V225" s="102" t="s">
        <v>1433</v>
      </c>
      <c r="W225" s="102" t="s">
        <v>1503</v>
      </c>
      <c r="X225" s="102" t="s">
        <v>1442</v>
      </c>
      <c r="Y225" s="102" t="s">
        <v>1504</v>
      </c>
      <c r="Z225" s="102"/>
      <c r="AA225" s="102"/>
      <c r="AB225" t="b">
        <f t="shared" si="19"/>
        <v>1</v>
      </c>
      <c r="AC225" t="b">
        <f t="shared" si="20"/>
        <v>1</v>
      </c>
      <c r="AD225" t="b">
        <f t="shared" si="21"/>
        <v>1</v>
      </c>
      <c r="AE225" t="b">
        <f t="shared" si="22"/>
        <v>1</v>
      </c>
      <c r="AF225" t="b">
        <f t="shared" si="23"/>
        <v>1</v>
      </c>
      <c r="AG225" t="b">
        <f t="shared" si="24"/>
        <v>1</v>
      </c>
      <c r="AH225" s="102"/>
      <c r="AI225" s="102" t="s">
        <v>1077</v>
      </c>
    </row>
    <row r="226" spans="1:35" hidden="1">
      <c r="A226">
        <v>60</v>
      </c>
      <c r="B226" s="235" t="s">
        <v>1</v>
      </c>
      <c r="C226" s="102" t="s">
        <v>1452</v>
      </c>
      <c r="D226" s="102"/>
      <c r="E226" s="102" t="s">
        <v>1146</v>
      </c>
      <c r="F226" s="102" t="s">
        <v>1298</v>
      </c>
      <c r="G226" s="102" t="s">
        <v>1211</v>
      </c>
      <c r="H226" s="102">
        <v>1</v>
      </c>
      <c r="I226" s="102" t="s">
        <v>1541</v>
      </c>
      <c r="J226" s="102" t="s">
        <v>1498</v>
      </c>
      <c r="K226" s="102" t="s">
        <v>1298</v>
      </c>
      <c r="L226" s="102" t="s">
        <v>1542</v>
      </c>
      <c r="M226" s="102" t="s">
        <v>1543</v>
      </c>
      <c r="N226" s="102" t="s">
        <v>1298</v>
      </c>
      <c r="O226" s="102" t="s">
        <v>1543</v>
      </c>
      <c r="T226" t="str">
        <f>VLOOKUP(M226,'[1]md_ehms_parameter_930E-5'!$L:$T,9,0)</f>
        <v>4000</v>
      </c>
      <c r="U226" t="str">
        <f>VLOOKUP(O226,'[1]md_ehms_parameter_930E-5'!$L:$T,9,0)</f>
        <v>4000</v>
      </c>
      <c r="V226" s="102" t="s">
        <v>1498</v>
      </c>
      <c r="W226" s="102" t="s">
        <v>1298</v>
      </c>
      <c r="X226" s="102" t="s">
        <v>1542</v>
      </c>
      <c r="Y226" s="102" t="s">
        <v>1543</v>
      </c>
      <c r="Z226" s="102" t="s">
        <v>1298</v>
      </c>
      <c r="AA226" s="102" t="s">
        <v>1543</v>
      </c>
      <c r="AB226" t="b">
        <f t="shared" si="19"/>
        <v>1</v>
      </c>
      <c r="AC226" t="b">
        <f t="shared" si="20"/>
        <v>1</v>
      </c>
      <c r="AD226" t="b">
        <f t="shared" si="21"/>
        <v>1</v>
      </c>
      <c r="AE226" t="b">
        <f t="shared" si="22"/>
        <v>1</v>
      </c>
      <c r="AF226" t="b">
        <f t="shared" si="23"/>
        <v>1</v>
      </c>
      <c r="AG226" t="b">
        <f t="shared" si="24"/>
        <v>1</v>
      </c>
      <c r="AH226" s="102"/>
      <c r="AI226" s="102" t="s">
        <v>1146</v>
      </c>
    </row>
    <row r="227" spans="1:35" hidden="1">
      <c r="A227">
        <v>60</v>
      </c>
      <c r="B227" s="235" t="s">
        <v>1</v>
      </c>
      <c r="C227" s="102" t="s">
        <v>1452</v>
      </c>
      <c r="D227" s="102"/>
      <c r="E227" s="102" t="s">
        <v>1146</v>
      </c>
      <c r="F227" s="102" t="s">
        <v>1298</v>
      </c>
      <c r="G227" s="102" t="s">
        <v>1211</v>
      </c>
      <c r="H227" s="102">
        <v>2</v>
      </c>
      <c r="I227" s="242" t="s">
        <v>1544</v>
      </c>
      <c r="J227" s="102" t="s">
        <v>1454</v>
      </c>
      <c r="K227" s="102" t="s">
        <v>418</v>
      </c>
      <c r="L227" s="102" t="s">
        <v>1542</v>
      </c>
      <c r="M227" s="102" t="s">
        <v>1545</v>
      </c>
      <c r="N227" s="102" t="s">
        <v>1298</v>
      </c>
      <c r="O227" s="102" t="s">
        <v>1543</v>
      </c>
      <c r="T227" t="str">
        <f>VLOOKUP(M227,'[1]md_ehms_parameter_930E-5'!$L:$T,9,0)</f>
        <v>4000</v>
      </c>
      <c r="U227" t="str">
        <f>VLOOKUP(O227,'[1]md_ehms_parameter_930E-5'!$L:$T,9,0)</f>
        <v>4000</v>
      </c>
      <c r="V227" s="102" t="s">
        <v>1454</v>
      </c>
      <c r="W227" s="102" t="s">
        <v>418</v>
      </c>
      <c r="X227" s="102" t="s">
        <v>1542</v>
      </c>
      <c r="Y227" s="102" t="s">
        <v>1545</v>
      </c>
      <c r="Z227" s="102" t="s">
        <v>1298</v>
      </c>
      <c r="AA227" s="102" t="s">
        <v>1543</v>
      </c>
      <c r="AB227" t="b">
        <f t="shared" si="19"/>
        <v>1</v>
      </c>
      <c r="AC227" t="b">
        <f t="shared" si="20"/>
        <v>1</v>
      </c>
      <c r="AD227" t="b">
        <f t="shared" si="21"/>
        <v>1</v>
      </c>
      <c r="AE227" t="b">
        <f t="shared" si="22"/>
        <v>1</v>
      </c>
      <c r="AF227" t="b">
        <f t="shared" si="23"/>
        <v>1</v>
      </c>
      <c r="AG227" t="b">
        <f t="shared" si="24"/>
        <v>1</v>
      </c>
      <c r="AH227" s="102"/>
      <c r="AI227" s="102" t="s">
        <v>1146</v>
      </c>
    </row>
    <row r="228" spans="1:35" hidden="1">
      <c r="A228">
        <v>60</v>
      </c>
      <c r="B228" s="235" t="s">
        <v>1</v>
      </c>
      <c r="C228" s="102" t="s">
        <v>1452</v>
      </c>
      <c r="D228" s="102"/>
      <c r="E228" s="102" t="s">
        <v>1146</v>
      </c>
      <c r="F228" s="102" t="s">
        <v>1298</v>
      </c>
      <c r="G228" s="102" t="s">
        <v>1215</v>
      </c>
      <c r="H228" s="102">
        <v>1</v>
      </c>
      <c r="I228" s="102" t="s">
        <v>1541</v>
      </c>
      <c r="J228" s="102" t="s">
        <v>1498</v>
      </c>
      <c r="K228" s="102" t="s">
        <v>1298</v>
      </c>
      <c r="L228" s="102" t="s">
        <v>1542</v>
      </c>
      <c r="M228" s="102" t="s">
        <v>1543</v>
      </c>
      <c r="N228" s="102" t="s">
        <v>1298</v>
      </c>
      <c r="O228" s="102" t="s">
        <v>1543</v>
      </c>
      <c r="T228" t="str">
        <f>VLOOKUP(M228,'[1]md_ehms_parameter_930E-5'!$L:$T,9,0)</f>
        <v>4000</v>
      </c>
      <c r="U228" t="str">
        <f>VLOOKUP(O228,'[1]md_ehms_parameter_930E-5'!$L:$T,9,0)</f>
        <v>4000</v>
      </c>
      <c r="V228" s="102" t="s">
        <v>1498</v>
      </c>
      <c r="W228" s="102" t="s">
        <v>1298</v>
      </c>
      <c r="X228" s="102" t="s">
        <v>1542</v>
      </c>
      <c r="Y228" s="102" t="s">
        <v>1543</v>
      </c>
      <c r="Z228" s="102" t="s">
        <v>1298</v>
      </c>
      <c r="AA228" s="102" t="s">
        <v>1543</v>
      </c>
      <c r="AB228" t="b">
        <f t="shared" si="19"/>
        <v>1</v>
      </c>
      <c r="AC228" t="b">
        <f t="shared" si="20"/>
        <v>1</v>
      </c>
      <c r="AD228" t="b">
        <f t="shared" si="21"/>
        <v>1</v>
      </c>
      <c r="AE228" t="b">
        <f t="shared" si="22"/>
        <v>1</v>
      </c>
      <c r="AF228" t="b">
        <f t="shared" si="23"/>
        <v>1</v>
      </c>
      <c r="AG228" t="b">
        <f t="shared" si="24"/>
        <v>1</v>
      </c>
      <c r="AH228" s="102"/>
      <c r="AI228" s="102" t="s">
        <v>1146</v>
      </c>
    </row>
    <row r="229" spans="1:35" hidden="1">
      <c r="A229">
        <v>60</v>
      </c>
      <c r="B229" s="235" t="s">
        <v>1</v>
      </c>
      <c r="C229" s="102" t="s">
        <v>1452</v>
      </c>
      <c r="D229" s="102"/>
      <c r="E229" s="102" t="s">
        <v>1146</v>
      </c>
      <c r="F229" s="102" t="s">
        <v>1298</v>
      </c>
      <c r="G229" s="102" t="s">
        <v>1215</v>
      </c>
      <c r="H229" s="102">
        <v>2</v>
      </c>
      <c r="I229" s="242" t="s">
        <v>1544</v>
      </c>
      <c r="J229" s="102" t="s">
        <v>1454</v>
      </c>
      <c r="K229" s="102" t="s">
        <v>418</v>
      </c>
      <c r="L229" s="102" t="s">
        <v>1542</v>
      </c>
      <c r="M229" s="102" t="s">
        <v>1545</v>
      </c>
      <c r="N229" s="102" t="s">
        <v>1298</v>
      </c>
      <c r="O229" s="102" t="s">
        <v>1543</v>
      </c>
      <c r="T229" t="str">
        <f>VLOOKUP(M229,'[1]md_ehms_parameter_930E-5'!$L:$T,9,0)</f>
        <v>4000</v>
      </c>
      <c r="U229" t="str">
        <f>VLOOKUP(O229,'[1]md_ehms_parameter_930E-5'!$L:$T,9,0)</f>
        <v>4000</v>
      </c>
      <c r="V229" s="102" t="s">
        <v>1454</v>
      </c>
      <c r="W229" s="102" t="s">
        <v>418</v>
      </c>
      <c r="X229" s="102" t="s">
        <v>1542</v>
      </c>
      <c r="Y229" s="102" t="s">
        <v>1545</v>
      </c>
      <c r="Z229" s="102" t="s">
        <v>1298</v>
      </c>
      <c r="AA229" s="102" t="s">
        <v>1543</v>
      </c>
      <c r="AB229" t="b">
        <f t="shared" si="19"/>
        <v>1</v>
      </c>
      <c r="AC229" t="b">
        <f t="shared" si="20"/>
        <v>1</v>
      </c>
      <c r="AD229" t="b">
        <f t="shared" si="21"/>
        <v>1</v>
      </c>
      <c r="AE229" t="b">
        <f t="shared" si="22"/>
        <v>1</v>
      </c>
      <c r="AF229" t="b">
        <f t="shared" si="23"/>
        <v>1</v>
      </c>
      <c r="AG229" t="b">
        <f t="shared" si="24"/>
        <v>1</v>
      </c>
      <c r="AH229" s="102"/>
      <c r="AI229" s="102" t="s">
        <v>1146</v>
      </c>
    </row>
    <row r="230" spans="1:35" hidden="1">
      <c r="A230">
        <v>60</v>
      </c>
      <c r="B230" s="235" t="s">
        <v>1</v>
      </c>
      <c r="C230" s="102" t="s">
        <v>1452</v>
      </c>
      <c r="D230" s="102"/>
      <c r="E230" s="102" t="s">
        <v>1146</v>
      </c>
      <c r="F230" s="102" t="s">
        <v>1299</v>
      </c>
      <c r="G230" s="102" t="s">
        <v>1211</v>
      </c>
      <c r="H230" s="102">
        <v>1</v>
      </c>
      <c r="I230" s="102" t="s">
        <v>1546</v>
      </c>
      <c r="J230" s="102" t="s">
        <v>1498</v>
      </c>
      <c r="K230" s="102" t="s">
        <v>1299</v>
      </c>
      <c r="L230" s="102" t="s">
        <v>1542</v>
      </c>
      <c r="M230" s="102" t="s">
        <v>1547</v>
      </c>
      <c r="N230" s="102" t="s">
        <v>1299</v>
      </c>
      <c r="O230" s="102" t="s">
        <v>1547</v>
      </c>
      <c r="T230" t="str">
        <f>VLOOKUP(M230,'[1]md_ehms_parameter_930E-5'!$L:$T,9,0)</f>
        <v>4000</v>
      </c>
      <c r="U230" t="str">
        <f>VLOOKUP(O230,'[1]md_ehms_parameter_930E-5'!$L:$T,9,0)</f>
        <v>4000</v>
      </c>
      <c r="V230" s="102" t="s">
        <v>1498</v>
      </c>
      <c r="W230" s="102" t="s">
        <v>1299</v>
      </c>
      <c r="X230" s="102" t="s">
        <v>1542</v>
      </c>
      <c r="Y230" s="102" t="s">
        <v>1547</v>
      </c>
      <c r="Z230" s="102" t="s">
        <v>1299</v>
      </c>
      <c r="AA230" s="102" t="s">
        <v>1547</v>
      </c>
      <c r="AB230" t="b">
        <f t="shared" si="19"/>
        <v>1</v>
      </c>
      <c r="AC230" t="b">
        <f t="shared" si="20"/>
        <v>1</v>
      </c>
      <c r="AD230" t="b">
        <f t="shared" si="21"/>
        <v>1</v>
      </c>
      <c r="AE230" t="b">
        <f t="shared" si="22"/>
        <v>1</v>
      </c>
      <c r="AF230" t="b">
        <f t="shared" si="23"/>
        <v>1</v>
      </c>
      <c r="AG230" t="b">
        <f t="shared" si="24"/>
        <v>1</v>
      </c>
      <c r="AH230" s="102"/>
      <c r="AI230" s="102" t="s">
        <v>1146</v>
      </c>
    </row>
    <row r="231" spans="1:35" hidden="1">
      <c r="A231">
        <v>60</v>
      </c>
      <c r="B231" s="235" t="s">
        <v>1</v>
      </c>
      <c r="C231" s="102" t="s">
        <v>1452</v>
      </c>
      <c r="D231" s="102"/>
      <c r="E231" s="102" t="s">
        <v>1146</v>
      </c>
      <c r="F231" s="102" t="s">
        <v>1299</v>
      </c>
      <c r="G231" s="102" t="s">
        <v>1211</v>
      </c>
      <c r="H231" s="102">
        <v>2</v>
      </c>
      <c r="I231" s="242" t="s">
        <v>1544</v>
      </c>
      <c r="J231" s="102" t="s">
        <v>1454</v>
      </c>
      <c r="K231" s="102" t="s">
        <v>418</v>
      </c>
      <c r="L231" s="102" t="s">
        <v>1542</v>
      </c>
      <c r="M231" s="102" t="s">
        <v>1545</v>
      </c>
      <c r="N231" s="102" t="s">
        <v>1299</v>
      </c>
      <c r="O231" s="102" t="s">
        <v>1547</v>
      </c>
      <c r="T231" t="str">
        <f>VLOOKUP(M231,'[1]md_ehms_parameter_930E-5'!$L:$T,9,0)</f>
        <v>4000</v>
      </c>
      <c r="U231" t="str">
        <f>VLOOKUP(O231,'[1]md_ehms_parameter_930E-5'!$L:$T,9,0)</f>
        <v>4000</v>
      </c>
      <c r="V231" s="102" t="s">
        <v>1454</v>
      </c>
      <c r="W231" s="102" t="s">
        <v>418</v>
      </c>
      <c r="X231" s="102" t="s">
        <v>1542</v>
      </c>
      <c r="Y231" s="102" t="s">
        <v>1545</v>
      </c>
      <c r="Z231" s="102" t="s">
        <v>1299</v>
      </c>
      <c r="AA231" s="102" t="s">
        <v>1547</v>
      </c>
      <c r="AB231" t="b">
        <f t="shared" si="19"/>
        <v>1</v>
      </c>
      <c r="AC231" t="b">
        <f t="shared" si="20"/>
        <v>1</v>
      </c>
      <c r="AD231" t="b">
        <f t="shared" si="21"/>
        <v>1</v>
      </c>
      <c r="AE231" t="b">
        <f t="shared" si="22"/>
        <v>1</v>
      </c>
      <c r="AF231" t="b">
        <f t="shared" si="23"/>
        <v>1</v>
      </c>
      <c r="AG231" t="b">
        <f t="shared" si="24"/>
        <v>1</v>
      </c>
      <c r="AH231" s="102"/>
      <c r="AI231" s="102" t="s">
        <v>1146</v>
      </c>
    </row>
    <row r="232" spans="1:35" hidden="1">
      <c r="A232">
        <v>60</v>
      </c>
      <c r="B232" s="235" t="s">
        <v>1</v>
      </c>
      <c r="C232" s="102" t="s">
        <v>1452</v>
      </c>
      <c r="D232" s="102"/>
      <c r="E232" s="102" t="s">
        <v>1146</v>
      </c>
      <c r="F232" s="102" t="s">
        <v>1299</v>
      </c>
      <c r="G232" s="102" t="s">
        <v>1215</v>
      </c>
      <c r="H232" s="102">
        <v>1</v>
      </c>
      <c r="I232" s="102" t="s">
        <v>1546</v>
      </c>
      <c r="J232" s="102" t="s">
        <v>1498</v>
      </c>
      <c r="K232" s="102" t="s">
        <v>1299</v>
      </c>
      <c r="L232" s="102" t="s">
        <v>1542</v>
      </c>
      <c r="M232" s="102" t="s">
        <v>1547</v>
      </c>
      <c r="N232" s="102" t="s">
        <v>1299</v>
      </c>
      <c r="O232" s="102" t="s">
        <v>1547</v>
      </c>
      <c r="T232" t="str">
        <f>VLOOKUP(M232,'[1]md_ehms_parameter_930E-5'!$L:$T,9,0)</f>
        <v>4000</v>
      </c>
      <c r="U232" t="str">
        <f>VLOOKUP(O232,'[1]md_ehms_parameter_930E-5'!$L:$T,9,0)</f>
        <v>4000</v>
      </c>
      <c r="V232" s="102" t="s">
        <v>1498</v>
      </c>
      <c r="W232" s="102" t="s">
        <v>1299</v>
      </c>
      <c r="X232" s="102" t="s">
        <v>1542</v>
      </c>
      <c r="Y232" s="102" t="s">
        <v>1547</v>
      </c>
      <c r="Z232" s="102" t="s">
        <v>1299</v>
      </c>
      <c r="AA232" s="102" t="s">
        <v>1547</v>
      </c>
      <c r="AB232" t="b">
        <f t="shared" si="19"/>
        <v>1</v>
      </c>
      <c r="AC232" t="b">
        <f t="shared" si="20"/>
        <v>1</v>
      </c>
      <c r="AD232" t="b">
        <f t="shared" si="21"/>
        <v>1</v>
      </c>
      <c r="AE232" t="b">
        <f t="shared" si="22"/>
        <v>1</v>
      </c>
      <c r="AF232" t="b">
        <f t="shared" si="23"/>
        <v>1</v>
      </c>
      <c r="AG232" t="b">
        <f t="shared" si="24"/>
        <v>1</v>
      </c>
      <c r="AH232" s="102"/>
      <c r="AI232" s="102" t="s">
        <v>1146</v>
      </c>
    </row>
    <row r="233" spans="1:35" hidden="1">
      <c r="A233">
        <v>60</v>
      </c>
      <c r="B233" s="235" t="s">
        <v>1</v>
      </c>
      <c r="C233" s="102" t="s">
        <v>1452</v>
      </c>
      <c r="D233" s="102"/>
      <c r="E233" s="102" t="s">
        <v>1146</v>
      </c>
      <c r="F233" s="102" t="s">
        <v>1299</v>
      </c>
      <c r="G233" s="102" t="s">
        <v>1215</v>
      </c>
      <c r="H233" s="102">
        <v>2</v>
      </c>
      <c r="I233" s="242" t="s">
        <v>1544</v>
      </c>
      <c r="J233" s="102" t="s">
        <v>1454</v>
      </c>
      <c r="K233" s="102" t="s">
        <v>418</v>
      </c>
      <c r="L233" s="102" t="s">
        <v>1542</v>
      </c>
      <c r="M233" s="102" t="s">
        <v>1545</v>
      </c>
      <c r="N233" s="102" t="s">
        <v>1299</v>
      </c>
      <c r="O233" s="102" t="s">
        <v>1547</v>
      </c>
      <c r="T233" t="str">
        <f>VLOOKUP(M233,'[1]md_ehms_parameter_930E-5'!$L:$T,9,0)</f>
        <v>4000</v>
      </c>
      <c r="U233" t="str">
        <f>VLOOKUP(O233,'[1]md_ehms_parameter_930E-5'!$L:$T,9,0)</f>
        <v>4000</v>
      </c>
      <c r="V233" s="102" t="s">
        <v>1454</v>
      </c>
      <c r="W233" s="102" t="s">
        <v>418</v>
      </c>
      <c r="X233" s="102" t="s">
        <v>1542</v>
      </c>
      <c r="Y233" s="102" t="s">
        <v>1545</v>
      </c>
      <c r="Z233" s="102" t="s">
        <v>1299</v>
      </c>
      <c r="AA233" s="102" t="s">
        <v>1547</v>
      </c>
      <c r="AB233" t="b">
        <f t="shared" si="19"/>
        <v>1</v>
      </c>
      <c r="AC233" t="b">
        <f t="shared" si="20"/>
        <v>1</v>
      </c>
      <c r="AD233" t="b">
        <f t="shared" si="21"/>
        <v>1</v>
      </c>
      <c r="AE233" t="b">
        <f t="shared" si="22"/>
        <v>1</v>
      </c>
      <c r="AF233" t="b">
        <f t="shared" si="23"/>
        <v>1</v>
      </c>
      <c r="AG233" t="b">
        <f t="shared" si="24"/>
        <v>1</v>
      </c>
      <c r="AH233" s="102"/>
      <c r="AI233" s="102" t="s">
        <v>1146</v>
      </c>
    </row>
    <row r="234" spans="1:35" hidden="1">
      <c r="A234">
        <v>60</v>
      </c>
      <c r="B234" s="235" t="s">
        <v>1</v>
      </c>
      <c r="C234" s="102" t="s">
        <v>1452</v>
      </c>
      <c r="D234" s="102"/>
      <c r="E234" s="102" t="s">
        <v>1146</v>
      </c>
      <c r="F234" s="102" t="s">
        <v>1300</v>
      </c>
      <c r="G234" s="102" t="s">
        <v>1211</v>
      </c>
      <c r="H234" s="102">
        <v>1</v>
      </c>
      <c r="I234" s="102" t="s">
        <v>1548</v>
      </c>
      <c r="J234" s="102" t="s">
        <v>1498</v>
      </c>
      <c r="K234" s="102" t="s">
        <v>1300</v>
      </c>
      <c r="L234" s="102" t="s">
        <v>1542</v>
      </c>
      <c r="M234" s="102" t="s">
        <v>1549</v>
      </c>
      <c r="N234" s="102" t="s">
        <v>1300</v>
      </c>
      <c r="O234" s="102" t="s">
        <v>1549</v>
      </c>
      <c r="T234" t="str">
        <f>VLOOKUP(M234,'[1]md_ehms_parameter_930E-5'!$L:$T,9,0)</f>
        <v>4000</v>
      </c>
      <c r="U234" t="str">
        <f>VLOOKUP(O234,'[1]md_ehms_parameter_930E-5'!$L:$T,9,0)</f>
        <v>4000</v>
      </c>
      <c r="V234" s="102" t="s">
        <v>1498</v>
      </c>
      <c r="W234" s="102" t="s">
        <v>1300</v>
      </c>
      <c r="X234" s="102" t="s">
        <v>1542</v>
      </c>
      <c r="Y234" s="102" t="s">
        <v>1549</v>
      </c>
      <c r="Z234" s="102" t="s">
        <v>1300</v>
      </c>
      <c r="AA234" s="102" t="s">
        <v>1549</v>
      </c>
      <c r="AB234" t="b">
        <f t="shared" si="19"/>
        <v>1</v>
      </c>
      <c r="AC234" t="b">
        <f t="shared" si="20"/>
        <v>1</v>
      </c>
      <c r="AD234" t="b">
        <f t="shared" si="21"/>
        <v>1</v>
      </c>
      <c r="AE234" t="b">
        <f t="shared" si="22"/>
        <v>1</v>
      </c>
      <c r="AF234" t="b">
        <f t="shared" si="23"/>
        <v>1</v>
      </c>
      <c r="AG234" t="b">
        <f t="shared" si="24"/>
        <v>1</v>
      </c>
      <c r="AH234" s="102"/>
      <c r="AI234" s="102" t="s">
        <v>1146</v>
      </c>
    </row>
    <row r="235" spans="1:35" hidden="1">
      <c r="A235">
        <v>60</v>
      </c>
      <c r="B235" s="235" t="s">
        <v>1</v>
      </c>
      <c r="C235" s="102" t="s">
        <v>1452</v>
      </c>
      <c r="D235" s="102"/>
      <c r="E235" s="102" t="s">
        <v>1146</v>
      </c>
      <c r="F235" s="102" t="s">
        <v>1300</v>
      </c>
      <c r="G235" s="102" t="s">
        <v>1211</v>
      </c>
      <c r="H235" s="102">
        <v>2</v>
      </c>
      <c r="I235" s="242" t="s">
        <v>1544</v>
      </c>
      <c r="J235" s="102" t="s">
        <v>1454</v>
      </c>
      <c r="K235" s="102" t="s">
        <v>418</v>
      </c>
      <c r="L235" s="102" t="s">
        <v>1542</v>
      </c>
      <c r="M235" s="102" t="s">
        <v>1545</v>
      </c>
      <c r="N235" s="102" t="s">
        <v>1300</v>
      </c>
      <c r="O235" s="102" t="s">
        <v>1549</v>
      </c>
      <c r="T235" t="str">
        <f>VLOOKUP(M235,'[1]md_ehms_parameter_930E-5'!$L:$T,9,0)</f>
        <v>4000</v>
      </c>
      <c r="U235" t="str">
        <f>VLOOKUP(O235,'[1]md_ehms_parameter_930E-5'!$L:$T,9,0)</f>
        <v>4000</v>
      </c>
      <c r="V235" s="102" t="s">
        <v>1454</v>
      </c>
      <c r="W235" s="102" t="s">
        <v>418</v>
      </c>
      <c r="X235" s="102" t="s">
        <v>1542</v>
      </c>
      <c r="Y235" s="102" t="s">
        <v>1545</v>
      </c>
      <c r="Z235" s="102" t="s">
        <v>1300</v>
      </c>
      <c r="AA235" s="102" t="s">
        <v>1549</v>
      </c>
      <c r="AB235" t="b">
        <f t="shared" si="19"/>
        <v>1</v>
      </c>
      <c r="AC235" t="b">
        <f t="shared" si="20"/>
        <v>1</v>
      </c>
      <c r="AD235" t="b">
        <f t="shared" si="21"/>
        <v>1</v>
      </c>
      <c r="AE235" t="b">
        <f t="shared" si="22"/>
        <v>1</v>
      </c>
      <c r="AF235" t="b">
        <f t="shared" si="23"/>
        <v>1</v>
      </c>
      <c r="AG235" t="b">
        <f t="shared" si="24"/>
        <v>1</v>
      </c>
      <c r="AH235" s="102"/>
      <c r="AI235" s="102" t="s">
        <v>1146</v>
      </c>
    </row>
    <row r="236" spans="1:35" hidden="1">
      <c r="A236">
        <v>60</v>
      </c>
      <c r="B236" s="235" t="s">
        <v>1</v>
      </c>
      <c r="C236" s="102" t="s">
        <v>1452</v>
      </c>
      <c r="D236" s="102"/>
      <c r="E236" s="102" t="s">
        <v>1146</v>
      </c>
      <c r="F236" s="102" t="s">
        <v>1300</v>
      </c>
      <c r="G236" s="102" t="s">
        <v>1215</v>
      </c>
      <c r="H236" s="102">
        <v>1</v>
      </c>
      <c r="I236" s="102" t="s">
        <v>1548</v>
      </c>
      <c r="J236" s="102" t="s">
        <v>1498</v>
      </c>
      <c r="K236" s="102" t="s">
        <v>1300</v>
      </c>
      <c r="L236" s="102" t="s">
        <v>1542</v>
      </c>
      <c r="M236" s="102" t="s">
        <v>1549</v>
      </c>
      <c r="N236" s="102" t="s">
        <v>1300</v>
      </c>
      <c r="O236" s="102" t="s">
        <v>1549</v>
      </c>
      <c r="T236" t="str">
        <f>VLOOKUP(M236,'[1]md_ehms_parameter_930E-5'!$L:$T,9,0)</f>
        <v>4000</v>
      </c>
      <c r="U236" t="str">
        <f>VLOOKUP(O236,'[1]md_ehms_parameter_930E-5'!$L:$T,9,0)</f>
        <v>4000</v>
      </c>
      <c r="V236" s="102" t="s">
        <v>1498</v>
      </c>
      <c r="W236" s="102" t="s">
        <v>1300</v>
      </c>
      <c r="X236" s="102" t="s">
        <v>1542</v>
      </c>
      <c r="Y236" s="102" t="s">
        <v>1549</v>
      </c>
      <c r="Z236" s="102" t="s">
        <v>1300</v>
      </c>
      <c r="AA236" s="102" t="s">
        <v>1549</v>
      </c>
      <c r="AB236" t="b">
        <f t="shared" si="19"/>
        <v>1</v>
      </c>
      <c r="AC236" t="b">
        <f t="shared" si="20"/>
        <v>1</v>
      </c>
      <c r="AD236" t="b">
        <f t="shared" si="21"/>
        <v>1</v>
      </c>
      <c r="AE236" t="b">
        <f t="shared" si="22"/>
        <v>1</v>
      </c>
      <c r="AF236" t="b">
        <f t="shared" si="23"/>
        <v>1</v>
      </c>
      <c r="AG236" t="b">
        <f t="shared" si="24"/>
        <v>1</v>
      </c>
      <c r="AH236" s="102"/>
      <c r="AI236" s="102" t="s">
        <v>1146</v>
      </c>
    </row>
    <row r="237" spans="1:35" hidden="1">
      <c r="A237">
        <v>60</v>
      </c>
      <c r="B237" s="235" t="s">
        <v>1</v>
      </c>
      <c r="C237" s="102" t="s">
        <v>1452</v>
      </c>
      <c r="D237" s="102"/>
      <c r="E237" s="102" t="s">
        <v>1146</v>
      </c>
      <c r="F237" s="102" t="s">
        <v>1300</v>
      </c>
      <c r="G237" s="102" t="s">
        <v>1215</v>
      </c>
      <c r="H237" s="102">
        <v>2</v>
      </c>
      <c r="I237" s="242" t="s">
        <v>1544</v>
      </c>
      <c r="J237" s="102" t="s">
        <v>1454</v>
      </c>
      <c r="K237" s="102" t="s">
        <v>418</v>
      </c>
      <c r="L237" s="102" t="s">
        <v>1542</v>
      </c>
      <c r="M237" s="102" t="s">
        <v>1545</v>
      </c>
      <c r="N237" s="102" t="s">
        <v>1300</v>
      </c>
      <c r="O237" s="102" t="s">
        <v>1549</v>
      </c>
      <c r="T237" t="str">
        <f>VLOOKUP(M237,'[1]md_ehms_parameter_930E-5'!$L:$T,9,0)</f>
        <v>4000</v>
      </c>
      <c r="U237" t="str">
        <f>VLOOKUP(O237,'[1]md_ehms_parameter_930E-5'!$L:$T,9,0)</f>
        <v>4000</v>
      </c>
      <c r="V237" s="102" t="s">
        <v>1454</v>
      </c>
      <c r="W237" s="102" t="s">
        <v>418</v>
      </c>
      <c r="X237" s="102" t="s">
        <v>1542</v>
      </c>
      <c r="Y237" s="102" t="s">
        <v>1545</v>
      </c>
      <c r="Z237" s="102" t="s">
        <v>1300</v>
      </c>
      <c r="AA237" s="102" t="s">
        <v>1549</v>
      </c>
      <c r="AB237" t="b">
        <f t="shared" si="19"/>
        <v>1</v>
      </c>
      <c r="AC237" t="b">
        <f t="shared" si="20"/>
        <v>1</v>
      </c>
      <c r="AD237" t="b">
        <f t="shared" si="21"/>
        <v>1</v>
      </c>
      <c r="AE237" t="b">
        <f t="shared" si="22"/>
        <v>1</v>
      </c>
      <c r="AF237" t="b">
        <f t="shared" si="23"/>
        <v>1</v>
      </c>
      <c r="AG237" t="b">
        <f t="shared" si="24"/>
        <v>1</v>
      </c>
      <c r="AH237" s="102"/>
      <c r="AI237" s="102" t="s">
        <v>1146</v>
      </c>
    </row>
    <row r="238" spans="1:35" hidden="1">
      <c r="A238">
        <v>60</v>
      </c>
      <c r="B238" s="235" t="s">
        <v>1</v>
      </c>
      <c r="C238" s="102" t="s">
        <v>1452</v>
      </c>
      <c r="D238" s="102"/>
      <c r="E238" s="102" t="s">
        <v>1146</v>
      </c>
      <c r="F238" s="102" t="s">
        <v>1301</v>
      </c>
      <c r="G238" s="102" t="s">
        <v>1211</v>
      </c>
      <c r="H238" s="102">
        <v>1</v>
      </c>
      <c r="I238" s="102" t="s">
        <v>1550</v>
      </c>
      <c r="J238" s="102" t="s">
        <v>1498</v>
      </c>
      <c r="K238" s="102" t="s">
        <v>1301</v>
      </c>
      <c r="L238" s="102" t="s">
        <v>1542</v>
      </c>
      <c r="M238" s="102" t="s">
        <v>1551</v>
      </c>
      <c r="N238" s="102" t="s">
        <v>1301</v>
      </c>
      <c r="O238" s="102" t="s">
        <v>1551</v>
      </c>
      <c r="T238" t="str">
        <f>VLOOKUP(M238,'[1]md_ehms_parameter_930E-5'!$L:$T,9,0)</f>
        <v>4000</v>
      </c>
      <c r="U238" t="str">
        <f>VLOOKUP(O238,'[1]md_ehms_parameter_930E-5'!$L:$T,9,0)</f>
        <v>4000</v>
      </c>
      <c r="V238" s="102" t="s">
        <v>1498</v>
      </c>
      <c r="W238" s="102" t="s">
        <v>1301</v>
      </c>
      <c r="X238" s="102" t="s">
        <v>1542</v>
      </c>
      <c r="Y238" s="102" t="s">
        <v>1551</v>
      </c>
      <c r="Z238" s="102" t="s">
        <v>1301</v>
      </c>
      <c r="AA238" s="102" t="s">
        <v>1551</v>
      </c>
      <c r="AB238" t="b">
        <f t="shared" si="19"/>
        <v>1</v>
      </c>
      <c r="AC238" t="b">
        <f t="shared" si="20"/>
        <v>1</v>
      </c>
      <c r="AD238" t="b">
        <f t="shared" si="21"/>
        <v>1</v>
      </c>
      <c r="AE238" t="b">
        <f t="shared" si="22"/>
        <v>1</v>
      </c>
      <c r="AF238" t="b">
        <f t="shared" si="23"/>
        <v>1</v>
      </c>
      <c r="AG238" t="b">
        <f t="shared" si="24"/>
        <v>1</v>
      </c>
      <c r="AH238" s="102"/>
      <c r="AI238" s="102" t="s">
        <v>1146</v>
      </c>
    </row>
    <row r="239" spans="1:35" hidden="1">
      <c r="A239">
        <v>60</v>
      </c>
      <c r="B239" s="235" t="s">
        <v>1</v>
      </c>
      <c r="C239" s="102" t="s">
        <v>1452</v>
      </c>
      <c r="D239" s="102"/>
      <c r="E239" s="102" t="s">
        <v>1146</v>
      </c>
      <c r="F239" s="102" t="s">
        <v>1301</v>
      </c>
      <c r="G239" s="102" t="s">
        <v>1211</v>
      </c>
      <c r="H239" s="102">
        <v>2</v>
      </c>
      <c r="I239" s="242" t="s">
        <v>1544</v>
      </c>
      <c r="J239" s="102" t="s">
        <v>1454</v>
      </c>
      <c r="K239" s="102" t="s">
        <v>418</v>
      </c>
      <c r="L239" s="102" t="s">
        <v>1542</v>
      </c>
      <c r="M239" s="102" t="s">
        <v>1545</v>
      </c>
      <c r="N239" s="102" t="s">
        <v>1301</v>
      </c>
      <c r="O239" s="102" t="s">
        <v>1551</v>
      </c>
      <c r="T239" t="str">
        <f>VLOOKUP(M239,'[1]md_ehms_parameter_930E-5'!$L:$T,9,0)</f>
        <v>4000</v>
      </c>
      <c r="U239" t="str">
        <f>VLOOKUP(O239,'[1]md_ehms_parameter_930E-5'!$L:$T,9,0)</f>
        <v>4000</v>
      </c>
      <c r="V239" s="102" t="s">
        <v>1454</v>
      </c>
      <c r="W239" s="102" t="s">
        <v>418</v>
      </c>
      <c r="X239" s="102" t="s">
        <v>1542</v>
      </c>
      <c r="Y239" s="102" t="s">
        <v>1545</v>
      </c>
      <c r="Z239" s="102" t="s">
        <v>1301</v>
      </c>
      <c r="AA239" s="102" t="s">
        <v>1551</v>
      </c>
      <c r="AB239" t="b">
        <f t="shared" si="19"/>
        <v>1</v>
      </c>
      <c r="AC239" t="b">
        <f t="shared" si="20"/>
        <v>1</v>
      </c>
      <c r="AD239" t="b">
        <f t="shared" si="21"/>
        <v>1</v>
      </c>
      <c r="AE239" t="b">
        <f t="shared" si="22"/>
        <v>1</v>
      </c>
      <c r="AF239" t="b">
        <f t="shared" si="23"/>
        <v>1</v>
      </c>
      <c r="AG239" t="b">
        <f t="shared" si="24"/>
        <v>1</v>
      </c>
      <c r="AH239" s="102"/>
      <c r="AI239" s="102" t="s">
        <v>1146</v>
      </c>
    </row>
    <row r="240" spans="1:35" hidden="1">
      <c r="A240">
        <v>60</v>
      </c>
      <c r="B240" s="235" t="s">
        <v>1</v>
      </c>
      <c r="C240" s="102" t="s">
        <v>1452</v>
      </c>
      <c r="D240" s="102"/>
      <c r="E240" s="102" t="s">
        <v>1146</v>
      </c>
      <c r="F240" s="102" t="s">
        <v>1301</v>
      </c>
      <c r="G240" s="102" t="s">
        <v>1215</v>
      </c>
      <c r="H240" s="102">
        <v>1</v>
      </c>
      <c r="I240" s="102" t="s">
        <v>1550</v>
      </c>
      <c r="J240" s="102" t="s">
        <v>1498</v>
      </c>
      <c r="K240" s="102" t="s">
        <v>1301</v>
      </c>
      <c r="L240" s="102" t="s">
        <v>1542</v>
      </c>
      <c r="M240" s="102" t="s">
        <v>1551</v>
      </c>
      <c r="N240" s="102" t="s">
        <v>1301</v>
      </c>
      <c r="O240" s="102" t="s">
        <v>1551</v>
      </c>
      <c r="T240" t="str">
        <f>VLOOKUP(M240,'[1]md_ehms_parameter_930E-5'!$L:$T,9,0)</f>
        <v>4000</v>
      </c>
      <c r="U240" t="str">
        <f>VLOOKUP(O240,'[1]md_ehms_parameter_930E-5'!$L:$T,9,0)</f>
        <v>4000</v>
      </c>
      <c r="V240" s="102" t="s">
        <v>1498</v>
      </c>
      <c r="W240" s="102" t="s">
        <v>1301</v>
      </c>
      <c r="X240" s="102" t="s">
        <v>1542</v>
      </c>
      <c r="Y240" s="102" t="s">
        <v>1551</v>
      </c>
      <c r="Z240" s="102" t="s">
        <v>1301</v>
      </c>
      <c r="AA240" s="102" t="s">
        <v>1551</v>
      </c>
      <c r="AB240" t="b">
        <f t="shared" si="19"/>
        <v>1</v>
      </c>
      <c r="AC240" t="b">
        <f t="shared" si="20"/>
        <v>1</v>
      </c>
      <c r="AD240" t="b">
        <f t="shared" si="21"/>
        <v>1</v>
      </c>
      <c r="AE240" t="b">
        <f t="shared" si="22"/>
        <v>1</v>
      </c>
      <c r="AF240" t="b">
        <f t="shared" si="23"/>
        <v>1</v>
      </c>
      <c r="AG240" t="b">
        <f t="shared" si="24"/>
        <v>1</v>
      </c>
      <c r="AH240" s="102"/>
      <c r="AI240" s="102" t="s">
        <v>1146</v>
      </c>
    </row>
    <row r="241" spans="1:35" hidden="1">
      <c r="A241">
        <v>60</v>
      </c>
      <c r="B241" s="235" t="s">
        <v>1</v>
      </c>
      <c r="C241" s="102" t="s">
        <v>1452</v>
      </c>
      <c r="D241" s="102"/>
      <c r="E241" s="102" t="s">
        <v>1146</v>
      </c>
      <c r="F241" s="102" t="s">
        <v>1301</v>
      </c>
      <c r="G241" s="102" t="s">
        <v>1215</v>
      </c>
      <c r="H241" s="102">
        <v>2</v>
      </c>
      <c r="I241" s="242" t="s">
        <v>1544</v>
      </c>
      <c r="J241" s="102" t="s">
        <v>1454</v>
      </c>
      <c r="K241" s="102" t="s">
        <v>418</v>
      </c>
      <c r="L241" s="102" t="s">
        <v>1542</v>
      </c>
      <c r="M241" s="102" t="s">
        <v>1545</v>
      </c>
      <c r="N241" s="102" t="s">
        <v>1301</v>
      </c>
      <c r="O241" s="102" t="s">
        <v>1551</v>
      </c>
      <c r="T241" t="str">
        <f>VLOOKUP(M241,'[1]md_ehms_parameter_930E-5'!$L:$T,9,0)</f>
        <v>4000</v>
      </c>
      <c r="U241" t="str">
        <f>VLOOKUP(O241,'[1]md_ehms_parameter_930E-5'!$L:$T,9,0)</f>
        <v>4000</v>
      </c>
      <c r="V241" s="102" t="s">
        <v>1454</v>
      </c>
      <c r="W241" s="102" t="s">
        <v>418</v>
      </c>
      <c r="X241" s="102" t="s">
        <v>1542</v>
      </c>
      <c r="Y241" s="102" t="s">
        <v>1545</v>
      </c>
      <c r="Z241" s="102" t="s">
        <v>1301</v>
      </c>
      <c r="AA241" s="102" t="s">
        <v>1551</v>
      </c>
      <c r="AB241" t="b">
        <f t="shared" si="19"/>
        <v>1</v>
      </c>
      <c r="AC241" t="b">
        <f t="shared" si="20"/>
        <v>1</v>
      </c>
      <c r="AD241" t="b">
        <f t="shared" si="21"/>
        <v>1</v>
      </c>
      <c r="AE241" t="b">
        <f t="shared" si="22"/>
        <v>1</v>
      </c>
      <c r="AF241" t="b">
        <f t="shared" si="23"/>
        <v>1</v>
      </c>
      <c r="AG241" t="b">
        <f t="shared" si="24"/>
        <v>1</v>
      </c>
      <c r="AH241" s="102"/>
      <c r="AI241" s="102" t="s">
        <v>1146</v>
      </c>
    </row>
    <row r="242" spans="1:35" hidden="1">
      <c r="A242">
        <v>60</v>
      </c>
      <c r="B242" s="235" t="s">
        <v>1</v>
      </c>
      <c r="C242" s="102" t="s">
        <v>1452</v>
      </c>
      <c r="D242" s="102"/>
      <c r="E242" s="102" t="s">
        <v>1146</v>
      </c>
      <c r="F242" s="102" t="s">
        <v>1302</v>
      </c>
      <c r="G242" s="102" t="s">
        <v>1211</v>
      </c>
      <c r="H242" s="102">
        <v>1</v>
      </c>
      <c r="I242" s="102" t="s">
        <v>1552</v>
      </c>
      <c r="J242" s="102" t="s">
        <v>1498</v>
      </c>
      <c r="K242" s="102" t="s">
        <v>1302</v>
      </c>
      <c r="L242" s="102" t="s">
        <v>1542</v>
      </c>
      <c r="M242" s="102" t="s">
        <v>1553</v>
      </c>
      <c r="N242" s="102" t="s">
        <v>1302</v>
      </c>
      <c r="O242" s="102" t="s">
        <v>1553</v>
      </c>
      <c r="T242" t="str">
        <f>VLOOKUP(M242,'[1]md_ehms_parameter_930E-5'!$L:$T,9,0)</f>
        <v>4000</v>
      </c>
      <c r="U242" t="str">
        <f>VLOOKUP(O242,'[1]md_ehms_parameter_930E-5'!$L:$T,9,0)</f>
        <v>4000</v>
      </c>
      <c r="V242" s="102" t="s">
        <v>1498</v>
      </c>
      <c r="W242" s="102" t="s">
        <v>1302</v>
      </c>
      <c r="X242" s="102" t="s">
        <v>1542</v>
      </c>
      <c r="Y242" s="102" t="s">
        <v>1553</v>
      </c>
      <c r="Z242" s="102" t="s">
        <v>1302</v>
      </c>
      <c r="AA242" s="102" t="s">
        <v>1553</v>
      </c>
      <c r="AB242" t="b">
        <f t="shared" si="19"/>
        <v>1</v>
      </c>
      <c r="AC242" t="b">
        <f t="shared" si="20"/>
        <v>1</v>
      </c>
      <c r="AD242" t="b">
        <f t="shared" si="21"/>
        <v>1</v>
      </c>
      <c r="AE242" t="b">
        <f t="shared" si="22"/>
        <v>1</v>
      </c>
      <c r="AF242" t="b">
        <f t="shared" si="23"/>
        <v>1</v>
      </c>
      <c r="AG242" t="b">
        <f t="shared" si="24"/>
        <v>1</v>
      </c>
      <c r="AH242" s="102"/>
      <c r="AI242" s="102" t="s">
        <v>1146</v>
      </c>
    </row>
    <row r="243" spans="1:35" hidden="1">
      <c r="A243">
        <v>60</v>
      </c>
      <c r="B243" s="235" t="s">
        <v>1</v>
      </c>
      <c r="C243" s="102" t="s">
        <v>1452</v>
      </c>
      <c r="D243" s="102"/>
      <c r="E243" s="102" t="s">
        <v>1146</v>
      </c>
      <c r="F243" s="102" t="s">
        <v>1302</v>
      </c>
      <c r="G243" s="102" t="s">
        <v>1211</v>
      </c>
      <c r="H243" s="102">
        <v>2</v>
      </c>
      <c r="I243" s="242" t="s">
        <v>1544</v>
      </c>
      <c r="J243" s="102" t="s">
        <v>1454</v>
      </c>
      <c r="K243" s="102" t="s">
        <v>418</v>
      </c>
      <c r="L243" s="102" t="s">
        <v>1542</v>
      </c>
      <c r="M243" s="102" t="s">
        <v>1545</v>
      </c>
      <c r="N243" s="102" t="s">
        <v>1302</v>
      </c>
      <c r="O243" s="102" t="s">
        <v>1553</v>
      </c>
      <c r="T243" t="str">
        <f>VLOOKUP(M243,'[1]md_ehms_parameter_930E-5'!$L:$T,9,0)</f>
        <v>4000</v>
      </c>
      <c r="U243" t="str">
        <f>VLOOKUP(O243,'[1]md_ehms_parameter_930E-5'!$L:$T,9,0)</f>
        <v>4000</v>
      </c>
      <c r="V243" s="102" t="s">
        <v>1454</v>
      </c>
      <c r="W243" s="102" t="s">
        <v>418</v>
      </c>
      <c r="X243" s="102" t="s">
        <v>1542</v>
      </c>
      <c r="Y243" s="102" t="s">
        <v>1545</v>
      </c>
      <c r="Z243" s="102" t="s">
        <v>1302</v>
      </c>
      <c r="AA243" s="102" t="s">
        <v>1553</v>
      </c>
      <c r="AB243" t="b">
        <f t="shared" si="19"/>
        <v>1</v>
      </c>
      <c r="AC243" t="b">
        <f t="shared" si="20"/>
        <v>1</v>
      </c>
      <c r="AD243" t="b">
        <f t="shared" si="21"/>
        <v>1</v>
      </c>
      <c r="AE243" t="b">
        <f t="shared" si="22"/>
        <v>1</v>
      </c>
      <c r="AF243" t="b">
        <f t="shared" si="23"/>
        <v>1</v>
      </c>
      <c r="AG243" t="b">
        <f t="shared" si="24"/>
        <v>1</v>
      </c>
      <c r="AH243" s="102"/>
      <c r="AI243" s="102" t="s">
        <v>1146</v>
      </c>
    </row>
    <row r="244" spans="1:35" hidden="1">
      <c r="A244">
        <v>60</v>
      </c>
      <c r="B244" s="235" t="s">
        <v>1</v>
      </c>
      <c r="C244" s="102" t="s">
        <v>1452</v>
      </c>
      <c r="D244" s="102"/>
      <c r="E244" s="102" t="s">
        <v>1146</v>
      </c>
      <c r="F244" s="102" t="s">
        <v>1302</v>
      </c>
      <c r="G244" s="102" t="s">
        <v>1215</v>
      </c>
      <c r="H244" s="102">
        <v>1</v>
      </c>
      <c r="I244" s="102" t="s">
        <v>1552</v>
      </c>
      <c r="J244" s="102" t="s">
        <v>1498</v>
      </c>
      <c r="K244" s="102" t="s">
        <v>1302</v>
      </c>
      <c r="L244" s="102" t="s">
        <v>1542</v>
      </c>
      <c r="M244" s="102" t="s">
        <v>1553</v>
      </c>
      <c r="N244" s="102" t="s">
        <v>1302</v>
      </c>
      <c r="O244" s="102" t="s">
        <v>1553</v>
      </c>
      <c r="T244" t="str">
        <f>VLOOKUP(M244,'[1]md_ehms_parameter_930E-5'!$L:$T,9,0)</f>
        <v>4000</v>
      </c>
      <c r="U244" t="str">
        <f>VLOOKUP(O244,'[1]md_ehms_parameter_930E-5'!$L:$T,9,0)</f>
        <v>4000</v>
      </c>
      <c r="V244" s="102" t="s">
        <v>1498</v>
      </c>
      <c r="W244" s="102" t="s">
        <v>1302</v>
      </c>
      <c r="X244" s="102" t="s">
        <v>1542</v>
      </c>
      <c r="Y244" s="102" t="s">
        <v>1553</v>
      </c>
      <c r="Z244" s="102" t="s">
        <v>1302</v>
      </c>
      <c r="AA244" s="102" t="s">
        <v>1553</v>
      </c>
      <c r="AB244" t="b">
        <f t="shared" si="19"/>
        <v>1</v>
      </c>
      <c r="AC244" t="b">
        <f t="shared" si="20"/>
        <v>1</v>
      </c>
      <c r="AD244" t="b">
        <f t="shared" si="21"/>
        <v>1</v>
      </c>
      <c r="AE244" t="b">
        <f t="shared" si="22"/>
        <v>1</v>
      </c>
      <c r="AF244" t="b">
        <f t="shared" si="23"/>
        <v>1</v>
      </c>
      <c r="AG244" t="b">
        <f t="shared" si="24"/>
        <v>1</v>
      </c>
      <c r="AH244" s="102"/>
      <c r="AI244" s="102" t="s">
        <v>1146</v>
      </c>
    </row>
    <row r="245" spans="1:35" hidden="1">
      <c r="A245">
        <v>60</v>
      </c>
      <c r="B245" s="235" t="s">
        <v>1</v>
      </c>
      <c r="C245" s="102" t="s">
        <v>1452</v>
      </c>
      <c r="D245" s="102"/>
      <c r="E245" s="102" t="s">
        <v>1146</v>
      </c>
      <c r="F245" s="102" t="s">
        <v>1302</v>
      </c>
      <c r="G245" s="102" t="s">
        <v>1215</v>
      </c>
      <c r="H245" s="102">
        <v>2</v>
      </c>
      <c r="I245" s="242" t="s">
        <v>1544</v>
      </c>
      <c r="J245" s="102" t="s">
        <v>1454</v>
      </c>
      <c r="K245" s="102" t="s">
        <v>418</v>
      </c>
      <c r="L245" s="102" t="s">
        <v>1542</v>
      </c>
      <c r="M245" s="102" t="s">
        <v>1545</v>
      </c>
      <c r="N245" s="102" t="s">
        <v>1302</v>
      </c>
      <c r="O245" s="102" t="s">
        <v>1553</v>
      </c>
      <c r="T245" t="str">
        <f>VLOOKUP(M245,'[1]md_ehms_parameter_930E-5'!$L:$T,9,0)</f>
        <v>4000</v>
      </c>
      <c r="U245" t="str">
        <f>VLOOKUP(O245,'[1]md_ehms_parameter_930E-5'!$L:$T,9,0)</f>
        <v>4000</v>
      </c>
      <c r="V245" s="102" t="s">
        <v>1454</v>
      </c>
      <c r="W245" s="102" t="s">
        <v>418</v>
      </c>
      <c r="X245" s="102" t="s">
        <v>1542</v>
      </c>
      <c r="Y245" s="102" t="s">
        <v>1545</v>
      </c>
      <c r="Z245" s="102" t="s">
        <v>1302</v>
      </c>
      <c r="AA245" s="102" t="s">
        <v>1553</v>
      </c>
      <c r="AB245" t="b">
        <f t="shared" si="19"/>
        <v>1</v>
      </c>
      <c r="AC245" t="b">
        <f t="shared" si="20"/>
        <v>1</v>
      </c>
      <c r="AD245" t="b">
        <f t="shared" si="21"/>
        <v>1</v>
      </c>
      <c r="AE245" t="b">
        <f t="shared" si="22"/>
        <v>1</v>
      </c>
      <c r="AF245" t="b">
        <f t="shared" si="23"/>
        <v>1</v>
      </c>
      <c r="AG245" t="b">
        <f t="shared" si="24"/>
        <v>1</v>
      </c>
      <c r="AH245" s="102"/>
      <c r="AI245" s="102" t="s">
        <v>1146</v>
      </c>
    </row>
    <row r="246" spans="1:35" hidden="1">
      <c r="A246">
        <v>60</v>
      </c>
      <c r="B246" s="235" t="s">
        <v>1</v>
      </c>
      <c r="C246" s="102" t="s">
        <v>1452</v>
      </c>
      <c r="D246" s="102"/>
      <c r="E246" s="102" t="s">
        <v>1146</v>
      </c>
      <c r="F246" s="102" t="s">
        <v>1303</v>
      </c>
      <c r="G246" s="102" t="s">
        <v>1211</v>
      </c>
      <c r="H246" s="102">
        <v>1</v>
      </c>
      <c r="I246" s="102" t="s">
        <v>1554</v>
      </c>
      <c r="J246" s="102" t="s">
        <v>1498</v>
      </c>
      <c r="K246" s="102" t="s">
        <v>1303</v>
      </c>
      <c r="L246" s="102" t="s">
        <v>1542</v>
      </c>
      <c r="M246" s="102" t="s">
        <v>1555</v>
      </c>
      <c r="N246" s="102" t="s">
        <v>1303</v>
      </c>
      <c r="O246" s="102" t="s">
        <v>1555</v>
      </c>
      <c r="T246" t="str">
        <f>VLOOKUP(M246,'[1]md_ehms_parameter_930E-5'!$L:$T,9,0)</f>
        <v>4000</v>
      </c>
      <c r="U246" t="str">
        <f>VLOOKUP(O246,'[1]md_ehms_parameter_930E-5'!$L:$T,9,0)</f>
        <v>4000</v>
      </c>
      <c r="V246" s="102" t="s">
        <v>1498</v>
      </c>
      <c r="W246" s="102" t="s">
        <v>1303</v>
      </c>
      <c r="X246" s="102" t="s">
        <v>1542</v>
      </c>
      <c r="Y246" s="102" t="s">
        <v>1555</v>
      </c>
      <c r="Z246" s="102" t="s">
        <v>1303</v>
      </c>
      <c r="AA246" s="102" t="s">
        <v>1555</v>
      </c>
      <c r="AB246" t="b">
        <f t="shared" si="19"/>
        <v>1</v>
      </c>
      <c r="AC246" t="b">
        <f t="shared" si="20"/>
        <v>1</v>
      </c>
      <c r="AD246" t="b">
        <f t="shared" si="21"/>
        <v>1</v>
      </c>
      <c r="AE246" t="b">
        <f t="shared" si="22"/>
        <v>1</v>
      </c>
      <c r="AF246" t="b">
        <f t="shared" si="23"/>
        <v>1</v>
      </c>
      <c r="AG246" t="b">
        <f t="shared" si="24"/>
        <v>1</v>
      </c>
      <c r="AH246" s="102"/>
      <c r="AI246" s="102" t="s">
        <v>1146</v>
      </c>
    </row>
    <row r="247" spans="1:35" hidden="1">
      <c r="A247">
        <v>60</v>
      </c>
      <c r="B247" s="235" t="s">
        <v>1</v>
      </c>
      <c r="C247" s="102" t="s">
        <v>1452</v>
      </c>
      <c r="D247" s="102"/>
      <c r="E247" s="102" t="s">
        <v>1146</v>
      </c>
      <c r="F247" s="102" t="s">
        <v>1303</v>
      </c>
      <c r="G247" s="102" t="s">
        <v>1211</v>
      </c>
      <c r="H247" s="102">
        <v>2</v>
      </c>
      <c r="I247" s="242" t="s">
        <v>1544</v>
      </c>
      <c r="J247" s="102" t="s">
        <v>1454</v>
      </c>
      <c r="K247" s="102" t="s">
        <v>418</v>
      </c>
      <c r="L247" s="102" t="s">
        <v>1542</v>
      </c>
      <c r="M247" s="102" t="s">
        <v>1545</v>
      </c>
      <c r="N247" s="102" t="s">
        <v>1303</v>
      </c>
      <c r="O247" s="102" t="s">
        <v>1555</v>
      </c>
      <c r="T247" t="str">
        <f>VLOOKUP(M247,'[1]md_ehms_parameter_930E-5'!$L:$T,9,0)</f>
        <v>4000</v>
      </c>
      <c r="U247" t="str">
        <f>VLOOKUP(O247,'[1]md_ehms_parameter_930E-5'!$L:$T,9,0)</f>
        <v>4000</v>
      </c>
      <c r="V247" s="102" t="s">
        <v>1454</v>
      </c>
      <c r="W247" s="102" t="s">
        <v>418</v>
      </c>
      <c r="X247" s="102" t="s">
        <v>1542</v>
      </c>
      <c r="Y247" s="102" t="s">
        <v>1545</v>
      </c>
      <c r="Z247" s="102" t="s">
        <v>1303</v>
      </c>
      <c r="AA247" s="102" t="s">
        <v>1555</v>
      </c>
      <c r="AB247" t="b">
        <f t="shared" si="19"/>
        <v>1</v>
      </c>
      <c r="AC247" t="b">
        <f t="shared" si="20"/>
        <v>1</v>
      </c>
      <c r="AD247" t="b">
        <f t="shared" si="21"/>
        <v>1</v>
      </c>
      <c r="AE247" t="b">
        <f t="shared" si="22"/>
        <v>1</v>
      </c>
      <c r="AF247" t="b">
        <f t="shared" si="23"/>
        <v>1</v>
      </c>
      <c r="AG247" t="b">
        <f t="shared" si="24"/>
        <v>1</v>
      </c>
      <c r="AH247" s="102"/>
      <c r="AI247" s="102" t="s">
        <v>1146</v>
      </c>
    </row>
    <row r="248" spans="1:35" hidden="1">
      <c r="A248">
        <v>60</v>
      </c>
      <c r="B248" s="235" t="s">
        <v>1</v>
      </c>
      <c r="C248" s="102" t="s">
        <v>1452</v>
      </c>
      <c r="D248" s="102"/>
      <c r="E248" s="102" t="s">
        <v>1146</v>
      </c>
      <c r="F248" s="102" t="s">
        <v>1303</v>
      </c>
      <c r="G248" s="102" t="s">
        <v>1215</v>
      </c>
      <c r="H248" s="102">
        <v>1</v>
      </c>
      <c r="I248" s="102" t="s">
        <v>1554</v>
      </c>
      <c r="J248" s="102" t="s">
        <v>1498</v>
      </c>
      <c r="K248" s="102" t="s">
        <v>1303</v>
      </c>
      <c r="L248" s="102" t="s">
        <v>1542</v>
      </c>
      <c r="M248" s="102" t="s">
        <v>1555</v>
      </c>
      <c r="N248" s="102" t="s">
        <v>1303</v>
      </c>
      <c r="O248" s="102" t="s">
        <v>1555</v>
      </c>
      <c r="T248" t="str">
        <f>VLOOKUP(M248,'[1]md_ehms_parameter_930E-5'!$L:$T,9,0)</f>
        <v>4000</v>
      </c>
      <c r="U248" t="str">
        <f>VLOOKUP(O248,'[1]md_ehms_parameter_930E-5'!$L:$T,9,0)</f>
        <v>4000</v>
      </c>
      <c r="V248" s="102" t="s">
        <v>1498</v>
      </c>
      <c r="W248" s="102" t="s">
        <v>1303</v>
      </c>
      <c r="X248" s="102" t="s">
        <v>1542</v>
      </c>
      <c r="Y248" s="102" t="s">
        <v>1555</v>
      </c>
      <c r="Z248" s="102" t="s">
        <v>1303</v>
      </c>
      <c r="AA248" s="102" t="s">
        <v>1555</v>
      </c>
      <c r="AB248" t="b">
        <f t="shared" si="19"/>
        <v>1</v>
      </c>
      <c r="AC248" t="b">
        <f t="shared" si="20"/>
        <v>1</v>
      </c>
      <c r="AD248" t="b">
        <f t="shared" si="21"/>
        <v>1</v>
      </c>
      <c r="AE248" t="b">
        <f t="shared" si="22"/>
        <v>1</v>
      </c>
      <c r="AF248" t="b">
        <f t="shared" si="23"/>
        <v>1</v>
      </c>
      <c r="AG248" t="b">
        <f t="shared" si="24"/>
        <v>1</v>
      </c>
      <c r="AH248" s="102"/>
      <c r="AI248" s="102" t="s">
        <v>1146</v>
      </c>
    </row>
    <row r="249" spans="1:35" hidden="1">
      <c r="A249">
        <v>60</v>
      </c>
      <c r="B249" s="235" t="s">
        <v>1</v>
      </c>
      <c r="C249" s="102" t="s">
        <v>1452</v>
      </c>
      <c r="D249" s="102"/>
      <c r="E249" s="102" t="s">
        <v>1146</v>
      </c>
      <c r="F249" s="102" t="s">
        <v>1303</v>
      </c>
      <c r="G249" s="102" t="s">
        <v>1215</v>
      </c>
      <c r="H249" s="102">
        <v>2</v>
      </c>
      <c r="I249" s="242" t="s">
        <v>1544</v>
      </c>
      <c r="J249" s="102" t="s">
        <v>1454</v>
      </c>
      <c r="K249" s="102" t="s">
        <v>418</v>
      </c>
      <c r="L249" s="102" t="s">
        <v>1542</v>
      </c>
      <c r="M249" s="102" t="s">
        <v>1545</v>
      </c>
      <c r="N249" s="102" t="s">
        <v>1303</v>
      </c>
      <c r="O249" s="102" t="s">
        <v>1555</v>
      </c>
      <c r="T249" t="str">
        <f>VLOOKUP(M249,'[1]md_ehms_parameter_930E-5'!$L:$T,9,0)</f>
        <v>4000</v>
      </c>
      <c r="U249" t="str">
        <f>VLOOKUP(O249,'[1]md_ehms_parameter_930E-5'!$L:$T,9,0)</f>
        <v>4000</v>
      </c>
      <c r="V249" s="102" t="s">
        <v>1454</v>
      </c>
      <c r="W249" s="102" t="s">
        <v>418</v>
      </c>
      <c r="X249" s="102" t="s">
        <v>1542</v>
      </c>
      <c r="Y249" s="102" t="s">
        <v>1545</v>
      </c>
      <c r="Z249" s="102" t="s">
        <v>1303</v>
      </c>
      <c r="AA249" s="102" t="s">
        <v>1555</v>
      </c>
      <c r="AB249" t="b">
        <f t="shared" si="19"/>
        <v>1</v>
      </c>
      <c r="AC249" t="b">
        <f t="shared" si="20"/>
        <v>1</v>
      </c>
      <c r="AD249" t="b">
        <f t="shared" si="21"/>
        <v>1</v>
      </c>
      <c r="AE249" t="b">
        <f t="shared" si="22"/>
        <v>1</v>
      </c>
      <c r="AF249" t="b">
        <f t="shared" si="23"/>
        <v>1</v>
      </c>
      <c r="AG249" t="b">
        <f t="shared" si="24"/>
        <v>1</v>
      </c>
      <c r="AH249" s="102"/>
      <c r="AI249" s="102" t="s">
        <v>1146</v>
      </c>
    </row>
    <row r="250" spans="1:35" hidden="1">
      <c r="A250">
        <v>60</v>
      </c>
      <c r="B250" s="235" t="s">
        <v>1</v>
      </c>
      <c r="C250" s="102" t="s">
        <v>1452</v>
      </c>
      <c r="D250" s="102"/>
      <c r="E250" s="102" t="s">
        <v>1161</v>
      </c>
      <c r="F250" s="102" t="s">
        <v>1304</v>
      </c>
      <c r="G250" s="102" t="s">
        <v>1211</v>
      </c>
      <c r="H250" s="102">
        <v>1</v>
      </c>
      <c r="I250" s="102" t="s">
        <v>1556</v>
      </c>
      <c r="J250" s="102" t="s">
        <v>1454</v>
      </c>
      <c r="K250" s="102"/>
      <c r="L250" s="102"/>
      <c r="M250" s="102"/>
      <c r="N250" s="266" t="s">
        <v>1304</v>
      </c>
      <c r="O250" s="266" t="s">
        <v>1557</v>
      </c>
      <c r="T250" t="e">
        <f>VLOOKUP(M250,'[1]md_ehms_parameter_930E-5'!$L:$T,9,0)</f>
        <v>#N/A</v>
      </c>
      <c r="U250" t="str">
        <f>VLOOKUP(O250,'[1]md_ehms_parameter_930E-5'!$L:$T,9,0)</f>
        <v>4000</v>
      </c>
      <c r="V250" s="102" t="s">
        <v>1454</v>
      </c>
      <c r="W250" s="102"/>
      <c r="X250" s="102"/>
      <c r="Y250" s="102"/>
      <c r="Z250" s="266" t="s">
        <v>1304</v>
      </c>
      <c r="AA250" s="266" t="s">
        <v>1557</v>
      </c>
      <c r="AB250" t="b">
        <f t="shared" si="19"/>
        <v>1</v>
      </c>
      <c r="AC250" t="b">
        <f t="shared" si="20"/>
        <v>1</v>
      </c>
      <c r="AD250" t="b">
        <f t="shared" si="21"/>
        <v>1</v>
      </c>
      <c r="AE250" t="b">
        <f t="shared" si="22"/>
        <v>1</v>
      </c>
      <c r="AF250" t="b">
        <f t="shared" si="23"/>
        <v>1</v>
      </c>
      <c r="AG250" t="b">
        <f t="shared" si="24"/>
        <v>1</v>
      </c>
      <c r="AH250" s="102"/>
      <c r="AI250" s="102" t="s">
        <v>1161</v>
      </c>
    </row>
    <row r="251" spans="1:35" hidden="1">
      <c r="A251">
        <v>60</v>
      </c>
      <c r="B251" s="235" t="s">
        <v>1</v>
      </c>
      <c r="C251" s="102" t="s">
        <v>1452</v>
      </c>
      <c r="D251" s="102"/>
      <c r="E251" s="102" t="s">
        <v>1161</v>
      </c>
      <c r="F251" s="102" t="s">
        <v>1304</v>
      </c>
      <c r="G251" s="102" t="s">
        <v>1211</v>
      </c>
      <c r="H251" s="102">
        <v>2</v>
      </c>
      <c r="I251" s="102" t="s">
        <v>1558</v>
      </c>
      <c r="J251" s="102" t="s">
        <v>1454</v>
      </c>
      <c r="K251" s="102"/>
      <c r="L251" s="102"/>
      <c r="M251" s="102"/>
      <c r="N251" s="266" t="s">
        <v>1304</v>
      </c>
      <c r="O251" s="266" t="s">
        <v>1557</v>
      </c>
      <c r="T251" t="e">
        <f>VLOOKUP(M251,'[1]md_ehms_parameter_930E-5'!$L:$T,9,0)</f>
        <v>#N/A</v>
      </c>
      <c r="U251" t="str">
        <f>VLOOKUP(O251,'[1]md_ehms_parameter_930E-5'!$L:$T,9,0)</f>
        <v>4000</v>
      </c>
      <c r="V251" s="102" t="s">
        <v>1454</v>
      </c>
      <c r="W251" s="102"/>
      <c r="X251" s="102"/>
      <c r="Y251" s="102"/>
      <c r="Z251" s="266" t="s">
        <v>1304</v>
      </c>
      <c r="AA251" s="266" t="s">
        <v>1557</v>
      </c>
      <c r="AB251" t="b">
        <f t="shared" si="19"/>
        <v>1</v>
      </c>
      <c r="AC251" t="b">
        <f t="shared" si="20"/>
        <v>1</v>
      </c>
      <c r="AD251" t="b">
        <f t="shared" si="21"/>
        <v>1</v>
      </c>
      <c r="AE251" t="b">
        <f t="shared" si="22"/>
        <v>1</v>
      </c>
      <c r="AF251" t="b">
        <f t="shared" si="23"/>
        <v>1</v>
      </c>
      <c r="AG251" t="b">
        <f t="shared" si="24"/>
        <v>1</v>
      </c>
      <c r="AH251" s="102"/>
      <c r="AI251" s="102" t="s">
        <v>1161</v>
      </c>
    </row>
    <row r="252" spans="1:35" hidden="1">
      <c r="A252">
        <v>60</v>
      </c>
      <c r="B252" s="235" t="s">
        <v>1</v>
      </c>
      <c r="C252" s="102" t="s">
        <v>1452</v>
      </c>
      <c r="D252" s="102"/>
      <c r="E252" s="102" t="s">
        <v>1161</v>
      </c>
      <c r="F252" s="102" t="s">
        <v>1304</v>
      </c>
      <c r="G252" s="102" t="s">
        <v>1215</v>
      </c>
      <c r="H252" s="102">
        <v>1</v>
      </c>
      <c r="I252" s="102" t="s">
        <v>1559</v>
      </c>
      <c r="J252" s="102" t="s">
        <v>1454</v>
      </c>
      <c r="K252" s="102"/>
      <c r="L252" s="102"/>
      <c r="M252" s="102"/>
      <c r="N252" s="266" t="s">
        <v>1304</v>
      </c>
      <c r="O252" s="266" t="s">
        <v>1557</v>
      </c>
      <c r="T252" t="e">
        <f>VLOOKUP(M252,'[1]md_ehms_parameter_930E-5'!$L:$T,9,0)</f>
        <v>#N/A</v>
      </c>
      <c r="U252" t="str">
        <f>VLOOKUP(O252,'[1]md_ehms_parameter_930E-5'!$L:$T,9,0)</f>
        <v>4000</v>
      </c>
      <c r="V252" s="102" t="s">
        <v>1454</v>
      </c>
      <c r="W252" s="102"/>
      <c r="X252" s="102"/>
      <c r="Y252" s="102"/>
      <c r="Z252" s="266" t="s">
        <v>1304</v>
      </c>
      <c r="AA252" s="266" t="s">
        <v>1557</v>
      </c>
      <c r="AB252" t="b">
        <f t="shared" si="19"/>
        <v>1</v>
      </c>
      <c r="AC252" t="b">
        <f t="shared" si="20"/>
        <v>1</v>
      </c>
      <c r="AD252" t="b">
        <f t="shared" si="21"/>
        <v>1</v>
      </c>
      <c r="AE252" t="b">
        <f t="shared" si="22"/>
        <v>1</v>
      </c>
      <c r="AF252" t="b">
        <f t="shared" si="23"/>
        <v>1</v>
      </c>
      <c r="AG252" t="b">
        <f t="shared" si="24"/>
        <v>1</v>
      </c>
      <c r="AH252" s="102"/>
      <c r="AI252" s="102" t="s">
        <v>1161</v>
      </c>
    </row>
    <row r="253" spans="1:35" hidden="1">
      <c r="A253">
        <v>60</v>
      </c>
      <c r="B253" s="235" t="s">
        <v>1</v>
      </c>
      <c r="C253" s="102" t="s">
        <v>1452</v>
      </c>
      <c r="D253" s="102"/>
      <c r="E253" s="102" t="s">
        <v>1161</v>
      </c>
      <c r="F253" s="102" t="s">
        <v>1304</v>
      </c>
      <c r="G253" s="102" t="s">
        <v>1215</v>
      </c>
      <c r="H253" s="102">
        <v>2</v>
      </c>
      <c r="I253" s="102" t="s">
        <v>1560</v>
      </c>
      <c r="J253" s="102" t="s">
        <v>1454</v>
      </c>
      <c r="K253" s="102"/>
      <c r="L253" s="102"/>
      <c r="M253" s="102"/>
      <c r="N253" s="266" t="s">
        <v>1304</v>
      </c>
      <c r="O253" s="266" t="s">
        <v>1557</v>
      </c>
      <c r="T253" t="e">
        <f>VLOOKUP(M253,'[1]md_ehms_parameter_930E-5'!$L:$T,9,0)</f>
        <v>#N/A</v>
      </c>
      <c r="U253" t="str">
        <f>VLOOKUP(O253,'[1]md_ehms_parameter_930E-5'!$L:$T,9,0)</f>
        <v>4000</v>
      </c>
      <c r="V253" s="102" t="s">
        <v>1454</v>
      </c>
      <c r="W253" s="102"/>
      <c r="X253" s="102"/>
      <c r="Y253" s="102"/>
      <c r="Z253" s="266" t="s">
        <v>1304</v>
      </c>
      <c r="AA253" s="266" t="s">
        <v>1557</v>
      </c>
      <c r="AB253" t="b">
        <f t="shared" si="19"/>
        <v>1</v>
      </c>
      <c r="AC253" t="b">
        <f t="shared" si="20"/>
        <v>1</v>
      </c>
      <c r="AD253" t="b">
        <f t="shared" si="21"/>
        <v>1</v>
      </c>
      <c r="AE253" t="b">
        <f t="shared" si="22"/>
        <v>1</v>
      </c>
      <c r="AF253" t="b">
        <f t="shared" si="23"/>
        <v>1</v>
      </c>
      <c r="AG253" t="b">
        <f t="shared" si="24"/>
        <v>1</v>
      </c>
      <c r="AH253" s="102"/>
      <c r="AI253" s="102" t="s">
        <v>1161</v>
      </c>
    </row>
    <row r="254" spans="1:35" hidden="1">
      <c r="A254">
        <v>60</v>
      </c>
      <c r="B254" s="235" t="s">
        <v>1</v>
      </c>
      <c r="C254" s="102" t="s">
        <v>1452</v>
      </c>
      <c r="D254" s="102"/>
      <c r="E254" s="102" t="s">
        <v>1161</v>
      </c>
      <c r="F254" s="102" t="s">
        <v>1304</v>
      </c>
      <c r="G254" s="102" t="s">
        <v>1215</v>
      </c>
      <c r="H254" s="102">
        <v>3</v>
      </c>
      <c r="I254" s="102" t="s">
        <v>1561</v>
      </c>
      <c r="J254" s="102" t="s">
        <v>1454</v>
      </c>
      <c r="K254" s="102"/>
      <c r="L254" s="102"/>
      <c r="M254" s="102"/>
      <c r="N254" s="266" t="s">
        <v>1304</v>
      </c>
      <c r="O254" s="266" t="s">
        <v>1557</v>
      </c>
      <c r="T254" t="e">
        <f>VLOOKUP(M254,'[1]md_ehms_parameter_930E-5'!$L:$T,9,0)</f>
        <v>#N/A</v>
      </c>
      <c r="U254" t="str">
        <f>VLOOKUP(O254,'[1]md_ehms_parameter_930E-5'!$L:$T,9,0)</f>
        <v>4000</v>
      </c>
      <c r="V254" s="102" t="s">
        <v>1454</v>
      </c>
      <c r="W254" s="102"/>
      <c r="X254" s="102"/>
      <c r="Y254" s="102"/>
      <c r="Z254" s="266" t="s">
        <v>1304</v>
      </c>
      <c r="AA254" s="266" t="s">
        <v>1557</v>
      </c>
      <c r="AB254" t="b">
        <f t="shared" si="19"/>
        <v>1</v>
      </c>
      <c r="AC254" t="b">
        <f t="shared" si="20"/>
        <v>1</v>
      </c>
      <c r="AD254" t="b">
        <f t="shared" si="21"/>
        <v>1</v>
      </c>
      <c r="AE254" t="b">
        <f t="shared" si="22"/>
        <v>1</v>
      </c>
      <c r="AF254" t="b">
        <f t="shared" si="23"/>
        <v>1</v>
      </c>
      <c r="AG254" t="b">
        <f t="shared" si="24"/>
        <v>1</v>
      </c>
      <c r="AH254" s="102"/>
      <c r="AI254" s="102" t="s">
        <v>1161</v>
      </c>
    </row>
    <row r="255" spans="1:35" hidden="1">
      <c r="A255">
        <v>60</v>
      </c>
      <c r="B255" s="235" t="s">
        <v>1</v>
      </c>
      <c r="C255" s="102" t="s">
        <v>1452</v>
      </c>
      <c r="D255" s="102"/>
      <c r="E255" s="102" t="s">
        <v>1161</v>
      </c>
      <c r="F255" s="102" t="s">
        <v>1305</v>
      </c>
      <c r="G255" s="102" t="s">
        <v>1211</v>
      </c>
      <c r="H255" s="102">
        <v>1</v>
      </c>
      <c r="I255" s="102" t="s">
        <v>1556</v>
      </c>
      <c r="J255" s="102" t="s">
        <v>1454</v>
      </c>
      <c r="K255" s="102"/>
      <c r="L255" s="102"/>
      <c r="M255" s="102"/>
      <c r="N255" s="266" t="s">
        <v>1305</v>
      </c>
      <c r="O255" s="266" t="s">
        <v>1562</v>
      </c>
      <c r="T255" t="e">
        <f>VLOOKUP(M255,'[1]md_ehms_parameter_930E-5'!$L:$T,9,0)</f>
        <v>#N/A</v>
      </c>
      <c r="U255" t="str">
        <f>VLOOKUP(O255,'[1]md_ehms_parameter_930E-5'!$L:$T,9,0)</f>
        <v>4000</v>
      </c>
      <c r="V255" s="102" t="s">
        <v>1454</v>
      </c>
      <c r="W255" s="102"/>
      <c r="X255" s="102"/>
      <c r="Y255" s="102"/>
      <c r="Z255" s="266" t="s">
        <v>1305</v>
      </c>
      <c r="AA255" s="266" t="s">
        <v>1562</v>
      </c>
      <c r="AB255" t="b">
        <f t="shared" si="19"/>
        <v>1</v>
      </c>
      <c r="AC255" t="b">
        <f t="shared" si="20"/>
        <v>1</v>
      </c>
      <c r="AD255" t="b">
        <f t="shared" si="21"/>
        <v>1</v>
      </c>
      <c r="AE255" t="b">
        <f t="shared" si="22"/>
        <v>1</v>
      </c>
      <c r="AF255" t="b">
        <f t="shared" si="23"/>
        <v>1</v>
      </c>
      <c r="AG255" t="b">
        <f t="shared" si="24"/>
        <v>1</v>
      </c>
      <c r="AH255" s="102"/>
      <c r="AI255" s="102" t="s">
        <v>1161</v>
      </c>
    </row>
    <row r="256" spans="1:35" hidden="1">
      <c r="A256">
        <v>60</v>
      </c>
      <c r="B256" s="235" t="s">
        <v>1</v>
      </c>
      <c r="C256" s="102" t="s">
        <v>1452</v>
      </c>
      <c r="D256" s="102"/>
      <c r="E256" s="102" t="s">
        <v>1161</v>
      </c>
      <c r="F256" s="102" t="s">
        <v>1305</v>
      </c>
      <c r="G256" s="102" t="s">
        <v>1211</v>
      </c>
      <c r="H256" s="102">
        <v>2</v>
      </c>
      <c r="I256" s="102" t="s">
        <v>1558</v>
      </c>
      <c r="J256" s="102" t="s">
        <v>1454</v>
      </c>
      <c r="K256" s="102"/>
      <c r="L256" s="102"/>
      <c r="M256" s="102"/>
      <c r="N256" s="266" t="s">
        <v>1305</v>
      </c>
      <c r="O256" s="266" t="s">
        <v>1562</v>
      </c>
      <c r="T256" t="e">
        <f>VLOOKUP(M256,'[1]md_ehms_parameter_930E-5'!$L:$T,9,0)</f>
        <v>#N/A</v>
      </c>
      <c r="U256" t="str">
        <f>VLOOKUP(O256,'[1]md_ehms_parameter_930E-5'!$L:$T,9,0)</f>
        <v>4000</v>
      </c>
      <c r="V256" s="102" t="s">
        <v>1454</v>
      </c>
      <c r="W256" s="102"/>
      <c r="X256" s="102"/>
      <c r="Y256" s="102"/>
      <c r="Z256" s="266" t="s">
        <v>1305</v>
      </c>
      <c r="AA256" s="266" t="s">
        <v>1562</v>
      </c>
      <c r="AB256" t="b">
        <f t="shared" si="19"/>
        <v>1</v>
      </c>
      <c r="AC256" t="b">
        <f t="shared" si="20"/>
        <v>1</v>
      </c>
      <c r="AD256" t="b">
        <f t="shared" si="21"/>
        <v>1</v>
      </c>
      <c r="AE256" t="b">
        <f t="shared" si="22"/>
        <v>1</v>
      </c>
      <c r="AF256" t="b">
        <f t="shared" si="23"/>
        <v>1</v>
      </c>
      <c r="AG256" t="b">
        <f t="shared" si="24"/>
        <v>1</v>
      </c>
      <c r="AH256" s="102"/>
      <c r="AI256" s="102" t="s">
        <v>1161</v>
      </c>
    </row>
    <row r="257" spans="1:35" hidden="1">
      <c r="A257">
        <v>60</v>
      </c>
      <c r="B257" s="235" t="s">
        <v>1</v>
      </c>
      <c r="C257" s="102" t="s">
        <v>1452</v>
      </c>
      <c r="D257" s="102"/>
      <c r="E257" s="102" t="s">
        <v>1161</v>
      </c>
      <c r="F257" s="102" t="s">
        <v>1305</v>
      </c>
      <c r="G257" s="102" t="s">
        <v>1215</v>
      </c>
      <c r="H257" s="102">
        <v>1</v>
      </c>
      <c r="I257" s="102" t="s">
        <v>1559</v>
      </c>
      <c r="J257" s="102" t="s">
        <v>1454</v>
      </c>
      <c r="K257" s="102"/>
      <c r="L257" s="102"/>
      <c r="M257" s="102"/>
      <c r="N257" s="266" t="s">
        <v>1305</v>
      </c>
      <c r="O257" s="266" t="s">
        <v>1562</v>
      </c>
      <c r="T257" t="e">
        <f>VLOOKUP(M257,'[1]md_ehms_parameter_930E-5'!$L:$T,9,0)</f>
        <v>#N/A</v>
      </c>
      <c r="U257" t="str">
        <f>VLOOKUP(O257,'[1]md_ehms_parameter_930E-5'!$L:$T,9,0)</f>
        <v>4000</v>
      </c>
      <c r="V257" s="102" t="s">
        <v>1454</v>
      </c>
      <c r="W257" s="102"/>
      <c r="X257" s="102"/>
      <c r="Y257" s="102"/>
      <c r="Z257" s="266" t="s">
        <v>1305</v>
      </c>
      <c r="AA257" s="266" t="s">
        <v>1562</v>
      </c>
      <c r="AB257" t="b">
        <f t="shared" si="19"/>
        <v>1</v>
      </c>
      <c r="AC257" t="b">
        <f t="shared" si="20"/>
        <v>1</v>
      </c>
      <c r="AD257" t="b">
        <f t="shared" si="21"/>
        <v>1</v>
      </c>
      <c r="AE257" t="b">
        <f t="shared" si="22"/>
        <v>1</v>
      </c>
      <c r="AF257" t="b">
        <f t="shared" si="23"/>
        <v>1</v>
      </c>
      <c r="AG257" t="b">
        <f t="shared" si="24"/>
        <v>1</v>
      </c>
      <c r="AH257" s="102"/>
      <c r="AI257" s="102" t="s">
        <v>1161</v>
      </c>
    </row>
    <row r="258" spans="1:35" hidden="1">
      <c r="A258">
        <v>60</v>
      </c>
      <c r="B258" s="235" t="s">
        <v>1</v>
      </c>
      <c r="C258" s="102" t="s">
        <v>1452</v>
      </c>
      <c r="D258" s="102"/>
      <c r="E258" s="102" t="s">
        <v>1161</v>
      </c>
      <c r="F258" s="102" t="s">
        <v>1305</v>
      </c>
      <c r="G258" s="102" t="s">
        <v>1215</v>
      </c>
      <c r="H258" s="102">
        <v>2</v>
      </c>
      <c r="I258" s="102" t="s">
        <v>1560</v>
      </c>
      <c r="J258" s="102" t="s">
        <v>1454</v>
      </c>
      <c r="K258" s="102"/>
      <c r="L258" s="102"/>
      <c r="M258" s="102"/>
      <c r="N258" s="266" t="s">
        <v>1305</v>
      </c>
      <c r="O258" s="266" t="s">
        <v>1562</v>
      </c>
      <c r="T258" t="e">
        <f>VLOOKUP(M258,'[1]md_ehms_parameter_930E-5'!$L:$T,9,0)</f>
        <v>#N/A</v>
      </c>
      <c r="U258" t="str">
        <f>VLOOKUP(O258,'[1]md_ehms_parameter_930E-5'!$L:$T,9,0)</f>
        <v>4000</v>
      </c>
      <c r="V258" s="102" t="s">
        <v>1454</v>
      </c>
      <c r="W258" s="102"/>
      <c r="X258" s="102"/>
      <c r="Y258" s="102"/>
      <c r="Z258" s="266" t="s">
        <v>1305</v>
      </c>
      <c r="AA258" s="266" t="s">
        <v>1562</v>
      </c>
      <c r="AB258" t="b">
        <f t="shared" si="19"/>
        <v>1</v>
      </c>
      <c r="AC258" t="b">
        <f t="shared" si="20"/>
        <v>1</v>
      </c>
      <c r="AD258" t="b">
        <f t="shared" si="21"/>
        <v>1</v>
      </c>
      <c r="AE258" t="b">
        <f t="shared" si="22"/>
        <v>1</v>
      </c>
      <c r="AF258" t="b">
        <f t="shared" si="23"/>
        <v>1</v>
      </c>
      <c r="AG258" t="b">
        <f t="shared" si="24"/>
        <v>1</v>
      </c>
      <c r="AH258" s="102"/>
      <c r="AI258" s="102" t="s">
        <v>1161</v>
      </c>
    </row>
    <row r="259" spans="1:35" hidden="1">
      <c r="A259">
        <v>60</v>
      </c>
      <c r="B259" s="235" t="s">
        <v>1</v>
      </c>
      <c r="C259" s="102" t="s">
        <v>1452</v>
      </c>
      <c r="D259" s="102"/>
      <c r="E259" s="102" t="s">
        <v>1161</v>
      </c>
      <c r="F259" s="102" t="s">
        <v>1305</v>
      </c>
      <c r="G259" s="102" t="s">
        <v>1215</v>
      </c>
      <c r="H259" s="102">
        <v>3</v>
      </c>
      <c r="I259" s="102" t="s">
        <v>1561</v>
      </c>
      <c r="J259" s="102" t="s">
        <v>1454</v>
      </c>
      <c r="K259" s="102"/>
      <c r="L259" s="102"/>
      <c r="M259" s="102"/>
      <c r="N259" s="266" t="s">
        <v>1305</v>
      </c>
      <c r="O259" s="266" t="s">
        <v>1562</v>
      </c>
      <c r="T259" t="e">
        <f>VLOOKUP(M259,'[1]md_ehms_parameter_930E-5'!$L:$T,9,0)</f>
        <v>#N/A</v>
      </c>
      <c r="U259" t="str">
        <f>VLOOKUP(O259,'[1]md_ehms_parameter_930E-5'!$L:$T,9,0)</f>
        <v>4000</v>
      </c>
      <c r="V259" s="102" t="s">
        <v>1454</v>
      </c>
      <c r="W259" s="102"/>
      <c r="X259" s="102"/>
      <c r="Y259" s="102"/>
      <c r="Z259" s="266" t="s">
        <v>1305</v>
      </c>
      <c r="AA259" s="266" t="s">
        <v>1562</v>
      </c>
      <c r="AB259" t="b">
        <f t="shared" ref="AB259:AB322" si="25">J259=V259</f>
        <v>1</v>
      </c>
      <c r="AC259" t="b">
        <f t="shared" ref="AC259:AC322" si="26">K259=W259</f>
        <v>1</v>
      </c>
      <c r="AD259" t="b">
        <f t="shared" ref="AD259:AD322" si="27">L259=X259</f>
        <v>1</v>
      </c>
      <c r="AE259" t="b">
        <f t="shared" ref="AE259:AE322" si="28">M259=Y259</f>
        <v>1</v>
      </c>
      <c r="AF259" t="b">
        <f t="shared" ref="AF259:AF322" si="29">N259=Z259</f>
        <v>1</v>
      </c>
      <c r="AG259" t="b">
        <f t="shared" ref="AG259:AG322" si="30">O259=AA259</f>
        <v>1</v>
      </c>
      <c r="AH259" s="102"/>
      <c r="AI259" s="102" t="s">
        <v>1161</v>
      </c>
    </row>
    <row r="260" spans="1:35" hidden="1">
      <c r="A260">
        <v>60</v>
      </c>
      <c r="B260" s="235" t="s">
        <v>1</v>
      </c>
      <c r="C260" s="102" t="s">
        <v>1452</v>
      </c>
      <c r="D260" s="102"/>
      <c r="E260" s="102" t="s">
        <v>1161</v>
      </c>
      <c r="F260" s="102" t="s">
        <v>1306</v>
      </c>
      <c r="G260" s="102" t="s">
        <v>1211</v>
      </c>
      <c r="H260" s="102">
        <v>1</v>
      </c>
      <c r="I260" s="102" t="s">
        <v>1556</v>
      </c>
      <c r="J260" s="102" t="s">
        <v>1454</v>
      </c>
      <c r="K260" s="102"/>
      <c r="L260" s="102"/>
      <c r="M260" s="102"/>
      <c r="N260" s="266" t="s">
        <v>1306</v>
      </c>
      <c r="O260" s="266" t="s">
        <v>1563</v>
      </c>
      <c r="T260" t="e">
        <f>VLOOKUP(M260,'[1]md_ehms_parameter_930E-5'!$L:$T,9,0)</f>
        <v>#N/A</v>
      </c>
      <c r="U260" t="str">
        <f>VLOOKUP(O260,'[1]md_ehms_parameter_930E-5'!$L:$T,9,0)</f>
        <v>4000</v>
      </c>
      <c r="V260" s="102" t="s">
        <v>1454</v>
      </c>
      <c r="W260" s="102"/>
      <c r="X260" s="102"/>
      <c r="Y260" s="102"/>
      <c r="Z260" s="266" t="s">
        <v>1306</v>
      </c>
      <c r="AA260" s="266" t="s">
        <v>1563</v>
      </c>
      <c r="AB260" t="b">
        <f t="shared" si="25"/>
        <v>1</v>
      </c>
      <c r="AC260" t="b">
        <f t="shared" si="26"/>
        <v>1</v>
      </c>
      <c r="AD260" t="b">
        <f t="shared" si="27"/>
        <v>1</v>
      </c>
      <c r="AE260" t="b">
        <f t="shared" si="28"/>
        <v>1</v>
      </c>
      <c r="AF260" t="b">
        <f t="shared" si="29"/>
        <v>1</v>
      </c>
      <c r="AG260" t="b">
        <f t="shared" si="30"/>
        <v>1</v>
      </c>
      <c r="AH260" s="102"/>
      <c r="AI260" s="102" t="s">
        <v>1161</v>
      </c>
    </row>
    <row r="261" spans="1:35" hidden="1">
      <c r="A261">
        <v>60</v>
      </c>
      <c r="B261" s="235" t="s">
        <v>1</v>
      </c>
      <c r="C261" s="102" t="s">
        <v>1452</v>
      </c>
      <c r="D261" s="102"/>
      <c r="E261" s="102" t="s">
        <v>1161</v>
      </c>
      <c r="F261" s="102" t="s">
        <v>1306</v>
      </c>
      <c r="G261" s="102" t="s">
        <v>1211</v>
      </c>
      <c r="H261" s="102">
        <v>2</v>
      </c>
      <c r="I261" s="102" t="s">
        <v>1558</v>
      </c>
      <c r="J261" s="102" t="s">
        <v>1454</v>
      </c>
      <c r="K261" s="102"/>
      <c r="L261" s="102"/>
      <c r="M261" s="102"/>
      <c r="N261" s="266" t="s">
        <v>1306</v>
      </c>
      <c r="O261" s="266" t="s">
        <v>1563</v>
      </c>
      <c r="T261" t="e">
        <f>VLOOKUP(M261,'[1]md_ehms_parameter_930E-5'!$L:$T,9,0)</f>
        <v>#N/A</v>
      </c>
      <c r="U261" t="str">
        <f>VLOOKUP(O261,'[1]md_ehms_parameter_930E-5'!$L:$T,9,0)</f>
        <v>4000</v>
      </c>
      <c r="V261" s="102" t="s">
        <v>1454</v>
      </c>
      <c r="W261" s="102"/>
      <c r="X261" s="102"/>
      <c r="Y261" s="102"/>
      <c r="Z261" s="266" t="s">
        <v>1306</v>
      </c>
      <c r="AA261" s="266" t="s">
        <v>1563</v>
      </c>
      <c r="AB261" t="b">
        <f t="shared" si="25"/>
        <v>1</v>
      </c>
      <c r="AC261" t="b">
        <f t="shared" si="26"/>
        <v>1</v>
      </c>
      <c r="AD261" t="b">
        <f t="shared" si="27"/>
        <v>1</v>
      </c>
      <c r="AE261" t="b">
        <f t="shared" si="28"/>
        <v>1</v>
      </c>
      <c r="AF261" t="b">
        <f t="shared" si="29"/>
        <v>1</v>
      </c>
      <c r="AG261" t="b">
        <f t="shared" si="30"/>
        <v>1</v>
      </c>
      <c r="AH261" s="102"/>
      <c r="AI261" s="102" t="s">
        <v>1161</v>
      </c>
    </row>
    <row r="262" spans="1:35" hidden="1">
      <c r="A262">
        <v>60</v>
      </c>
      <c r="B262" s="235" t="s">
        <v>1</v>
      </c>
      <c r="C262" s="102" t="s">
        <v>1452</v>
      </c>
      <c r="D262" s="102"/>
      <c r="E262" s="102" t="s">
        <v>1161</v>
      </c>
      <c r="F262" s="102" t="s">
        <v>1306</v>
      </c>
      <c r="G262" s="102" t="s">
        <v>1215</v>
      </c>
      <c r="H262" s="102">
        <v>1</v>
      </c>
      <c r="I262" s="102" t="s">
        <v>1559</v>
      </c>
      <c r="J262" s="102" t="s">
        <v>1454</v>
      </c>
      <c r="K262" s="102"/>
      <c r="L262" s="102"/>
      <c r="M262" s="102"/>
      <c r="N262" s="266" t="s">
        <v>1306</v>
      </c>
      <c r="O262" s="266" t="s">
        <v>1563</v>
      </c>
      <c r="T262" t="e">
        <f>VLOOKUP(M262,'[1]md_ehms_parameter_930E-5'!$L:$T,9,0)</f>
        <v>#N/A</v>
      </c>
      <c r="U262" t="str">
        <f>VLOOKUP(O262,'[1]md_ehms_parameter_930E-5'!$L:$T,9,0)</f>
        <v>4000</v>
      </c>
      <c r="V262" s="102" t="s">
        <v>1454</v>
      </c>
      <c r="W262" s="102"/>
      <c r="X262" s="102"/>
      <c r="Y262" s="102"/>
      <c r="Z262" s="266" t="s">
        <v>1306</v>
      </c>
      <c r="AA262" s="266" t="s">
        <v>1563</v>
      </c>
      <c r="AB262" t="b">
        <f t="shared" si="25"/>
        <v>1</v>
      </c>
      <c r="AC262" t="b">
        <f t="shared" si="26"/>
        <v>1</v>
      </c>
      <c r="AD262" t="b">
        <f t="shared" si="27"/>
        <v>1</v>
      </c>
      <c r="AE262" t="b">
        <f t="shared" si="28"/>
        <v>1</v>
      </c>
      <c r="AF262" t="b">
        <f t="shared" si="29"/>
        <v>1</v>
      </c>
      <c r="AG262" t="b">
        <f t="shared" si="30"/>
        <v>1</v>
      </c>
      <c r="AH262" s="102"/>
      <c r="AI262" s="102" t="s">
        <v>1161</v>
      </c>
    </row>
    <row r="263" spans="1:35" hidden="1">
      <c r="A263">
        <v>60</v>
      </c>
      <c r="B263" s="235" t="s">
        <v>1</v>
      </c>
      <c r="C263" s="102" t="s">
        <v>1452</v>
      </c>
      <c r="D263" s="102"/>
      <c r="E263" s="102" t="s">
        <v>1161</v>
      </c>
      <c r="F263" s="102" t="s">
        <v>1306</v>
      </c>
      <c r="G263" s="102" t="s">
        <v>1215</v>
      </c>
      <c r="H263" s="102">
        <v>2</v>
      </c>
      <c r="I263" s="102" t="s">
        <v>1560</v>
      </c>
      <c r="J263" s="102" t="s">
        <v>1454</v>
      </c>
      <c r="K263" s="102"/>
      <c r="L263" s="102"/>
      <c r="M263" s="102"/>
      <c r="N263" s="266" t="s">
        <v>1306</v>
      </c>
      <c r="O263" s="266" t="s">
        <v>1563</v>
      </c>
      <c r="T263" t="e">
        <f>VLOOKUP(M263,'[1]md_ehms_parameter_930E-5'!$L:$T,9,0)</f>
        <v>#N/A</v>
      </c>
      <c r="U263" t="str">
        <f>VLOOKUP(O263,'[1]md_ehms_parameter_930E-5'!$L:$T,9,0)</f>
        <v>4000</v>
      </c>
      <c r="V263" s="102" t="s">
        <v>1454</v>
      </c>
      <c r="W263" s="102"/>
      <c r="X263" s="102"/>
      <c r="Y263" s="102"/>
      <c r="Z263" s="266" t="s">
        <v>1306</v>
      </c>
      <c r="AA263" s="266" t="s">
        <v>1563</v>
      </c>
      <c r="AB263" t="b">
        <f t="shared" si="25"/>
        <v>1</v>
      </c>
      <c r="AC263" t="b">
        <f t="shared" si="26"/>
        <v>1</v>
      </c>
      <c r="AD263" t="b">
        <f t="shared" si="27"/>
        <v>1</v>
      </c>
      <c r="AE263" t="b">
        <f t="shared" si="28"/>
        <v>1</v>
      </c>
      <c r="AF263" t="b">
        <f t="shared" si="29"/>
        <v>1</v>
      </c>
      <c r="AG263" t="b">
        <f t="shared" si="30"/>
        <v>1</v>
      </c>
      <c r="AH263" s="102"/>
      <c r="AI263" s="102" t="s">
        <v>1161</v>
      </c>
    </row>
    <row r="264" spans="1:35" hidden="1">
      <c r="A264">
        <v>60</v>
      </c>
      <c r="B264" s="235" t="s">
        <v>1</v>
      </c>
      <c r="C264" s="102" t="s">
        <v>1452</v>
      </c>
      <c r="D264" s="102"/>
      <c r="E264" s="102" t="s">
        <v>1161</v>
      </c>
      <c r="F264" s="102" t="s">
        <v>1306</v>
      </c>
      <c r="G264" s="102" t="s">
        <v>1215</v>
      </c>
      <c r="H264" s="102">
        <v>3</v>
      </c>
      <c r="I264" s="102" t="s">
        <v>1561</v>
      </c>
      <c r="J264" s="102" t="s">
        <v>1454</v>
      </c>
      <c r="K264" s="102"/>
      <c r="L264" s="102"/>
      <c r="M264" s="102"/>
      <c r="N264" s="266" t="s">
        <v>1306</v>
      </c>
      <c r="O264" s="266" t="s">
        <v>1563</v>
      </c>
      <c r="T264" t="e">
        <f>VLOOKUP(M264,'[1]md_ehms_parameter_930E-5'!$L:$T,9,0)</f>
        <v>#N/A</v>
      </c>
      <c r="U264" t="str">
        <f>VLOOKUP(O264,'[1]md_ehms_parameter_930E-5'!$L:$T,9,0)</f>
        <v>4000</v>
      </c>
      <c r="V264" s="102" t="s">
        <v>1454</v>
      </c>
      <c r="W264" s="102"/>
      <c r="X264" s="102"/>
      <c r="Y264" s="102"/>
      <c r="Z264" s="266" t="s">
        <v>1306</v>
      </c>
      <c r="AA264" s="266" t="s">
        <v>1563</v>
      </c>
      <c r="AB264" t="b">
        <f t="shared" si="25"/>
        <v>1</v>
      </c>
      <c r="AC264" t="b">
        <f t="shared" si="26"/>
        <v>1</v>
      </c>
      <c r="AD264" t="b">
        <f t="shared" si="27"/>
        <v>1</v>
      </c>
      <c r="AE264" t="b">
        <f t="shared" si="28"/>
        <v>1</v>
      </c>
      <c r="AF264" t="b">
        <f t="shared" si="29"/>
        <v>1</v>
      </c>
      <c r="AG264" t="b">
        <f t="shared" si="30"/>
        <v>1</v>
      </c>
      <c r="AH264" s="102"/>
      <c r="AI264" s="102" t="s">
        <v>1161</v>
      </c>
    </row>
    <row r="265" spans="1:35" hidden="1">
      <c r="A265">
        <v>60</v>
      </c>
      <c r="B265" s="235" t="s">
        <v>1</v>
      </c>
      <c r="C265" s="102" t="s">
        <v>1452</v>
      </c>
      <c r="D265" s="102"/>
      <c r="E265" s="102" t="s">
        <v>1161</v>
      </c>
      <c r="F265" s="102" t="s">
        <v>1307</v>
      </c>
      <c r="G265" s="102" t="s">
        <v>1211</v>
      </c>
      <c r="H265" s="102">
        <v>1</v>
      </c>
      <c r="I265" s="102" t="s">
        <v>1556</v>
      </c>
      <c r="J265" s="102" t="s">
        <v>1454</v>
      </c>
      <c r="K265" s="102"/>
      <c r="L265" s="102"/>
      <c r="M265" s="102"/>
      <c r="N265" s="266" t="s">
        <v>1307</v>
      </c>
      <c r="O265" s="266" t="s">
        <v>1564</v>
      </c>
      <c r="T265" t="e">
        <f>VLOOKUP(M265,'[1]md_ehms_parameter_930E-5'!$L:$T,9,0)</f>
        <v>#N/A</v>
      </c>
      <c r="U265" t="str">
        <f>VLOOKUP(O265,'[1]md_ehms_parameter_930E-5'!$L:$T,9,0)</f>
        <v>4000</v>
      </c>
      <c r="V265" s="102" t="s">
        <v>1454</v>
      </c>
      <c r="W265" s="102"/>
      <c r="X265" s="102"/>
      <c r="Y265" s="102"/>
      <c r="Z265" s="266" t="s">
        <v>1307</v>
      </c>
      <c r="AA265" s="266" t="s">
        <v>1564</v>
      </c>
      <c r="AB265" t="b">
        <f t="shared" si="25"/>
        <v>1</v>
      </c>
      <c r="AC265" t="b">
        <f t="shared" si="26"/>
        <v>1</v>
      </c>
      <c r="AD265" t="b">
        <f t="shared" si="27"/>
        <v>1</v>
      </c>
      <c r="AE265" t="b">
        <f t="shared" si="28"/>
        <v>1</v>
      </c>
      <c r="AF265" t="b">
        <f t="shared" si="29"/>
        <v>1</v>
      </c>
      <c r="AG265" t="b">
        <f t="shared" si="30"/>
        <v>1</v>
      </c>
      <c r="AH265" s="102"/>
      <c r="AI265" s="102" t="s">
        <v>1161</v>
      </c>
    </row>
    <row r="266" spans="1:35" hidden="1">
      <c r="A266">
        <v>60</v>
      </c>
      <c r="B266" s="235" t="s">
        <v>1</v>
      </c>
      <c r="C266" s="102" t="s">
        <v>1452</v>
      </c>
      <c r="D266" s="102"/>
      <c r="E266" s="102" t="s">
        <v>1161</v>
      </c>
      <c r="F266" s="102" t="s">
        <v>1307</v>
      </c>
      <c r="G266" s="102" t="s">
        <v>1211</v>
      </c>
      <c r="H266" s="102">
        <v>2</v>
      </c>
      <c r="I266" s="102" t="s">
        <v>1558</v>
      </c>
      <c r="J266" s="102" t="s">
        <v>1454</v>
      </c>
      <c r="K266" s="102"/>
      <c r="L266" s="102"/>
      <c r="M266" s="102"/>
      <c r="N266" s="266" t="s">
        <v>1307</v>
      </c>
      <c r="O266" s="266" t="s">
        <v>1564</v>
      </c>
      <c r="T266" t="e">
        <f>VLOOKUP(M266,'[1]md_ehms_parameter_930E-5'!$L:$T,9,0)</f>
        <v>#N/A</v>
      </c>
      <c r="U266" t="str">
        <f>VLOOKUP(O266,'[1]md_ehms_parameter_930E-5'!$L:$T,9,0)</f>
        <v>4000</v>
      </c>
      <c r="V266" s="102" t="s">
        <v>1454</v>
      </c>
      <c r="W266" s="102"/>
      <c r="X266" s="102"/>
      <c r="Y266" s="102"/>
      <c r="Z266" s="266" t="s">
        <v>1307</v>
      </c>
      <c r="AA266" s="266" t="s">
        <v>1564</v>
      </c>
      <c r="AB266" t="b">
        <f t="shared" si="25"/>
        <v>1</v>
      </c>
      <c r="AC266" t="b">
        <f t="shared" si="26"/>
        <v>1</v>
      </c>
      <c r="AD266" t="b">
        <f t="shared" si="27"/>
        <v>1</v>
      </c>
      <c r="AE266" t="b">
        <f t="shared" si="28"/>
        <v>1</v>
      </c>
      <c r="AF266" t="b">
        <f t="shared" si="29"/>
        <v>1</v>
      </c>
      <c r="AG266" t="b">
        <f t="shared" si="30"/>
        <v>1</v>
      </c>
      <c r="AH266" s="102"/>
      <c r="AI266" s="102" t="s">
        <v>1161</v>
      </c>
    </row>
    <row r="267" spans="1:35" hidden="1">
      <c r="A267">
        <v>60</v>
      </c>
      <c r="B267" s="235" t="s">
        <v>1</v>
      </c>
      <c r="C267" s="102" t="s">
        <v>1452</v>
      </c>
      <c r="D267" s="102"/>
      <c r="E267" s="102" t="s">
        <v>1161</v>
      </c>
      <c r="F267" s="102" t="s">
        <v>1307</v>
      </c>
      <c r="G267" s="102" t="s">
        <v>1215</v>
      </c>
      <c r="H267" s="102">
        <v>1</v>
      </c>
      <c r="I267" s="102" t="s">
        <v>1559</v>
      </c>
      <c r="J267" s="102" t="s">
        <v>1454</v>
      </c>
      <c r="K267" s="102"/>
      <c r="L267" s="102"/>
      <c r="M267" s="102"/>
      <c r="N267" s="266" t="s">
        <v>1307</v>
      </c>
      <c r="O267" s="266" t="s">
        <v>1564</v>
      </c>
      <c r="T267" t="e">
        <f>VLOOKUP(M267,'[1]md_ehms_parameter_930E-5'!$L:$T,9,0)</f>
        <v>#N/A</v>
      </c>
      <c r="U267" t="str">
        <f>VLOOKUP(O267,'[1]md_ehms_parameter_930E-5'!$L:$T,9,0)</f>
        <v>4000</v>
      </c>
      <c r="V267" s="102" t="s">
        <v>1454</v>
      </c>
      <c r="W267" s="102"/>
      <c r="X267" s="102"/>
      <c r="Y267" s="102"/>
      <c r="Z267" s="266" t="s">
        <v>1307</v>
      </c>
      <c r="AA267" s="266" t="s">
        <v>1564</v>
      </c>
      <c r="AB267" t="b">
        <f t="shared" si="25"/>
        <v>1</v>
      </c>
      <c r="AC267" t="b">
        <f t="shared" si="26"/>
        <v>1</v>
      </c>
      <c r="AD267" t="b">
        <f t="shared" si="27"/>
        <v>1</v>
      </c>
      <c r="AE267" t="b">
        <f t="shared" si="28"/>
        <v>1</v>
      </c>
      <c r="AF267" t="b">
        <f t="shared" si="29"/>
        <v>1</v>
      </c>
      <c r="AG267" t="b">
        <f t="shared" si="30"/>
        <v>1</v>
      </c>
      <c r="AH267" s="102"/>
      <c r="AI267" s="102" t="s">
        <v>1161</v>
      </c>
    </row>
    <row r="268" spans="1:35" hidden="1">
      <c r="A268">
        <v>60</v>
      </c>
      <c r="B268" s="235" t="s">
        <v>1</v>
      </c>
      <c r="C268" s="102" t="s">
        <v>1452</v>
      </c>
      <c r="D268" s="102"/>
      <c r="E268" s="102" t="s">
        <v>1161</v>
      </c>
      <c r="F268" s="102" t="s">
        <v>1307</v>
      </c>
      <c r="G268" s="102" t="s">
        <v>1215</v>
      </c>
      <c r="H268" s="102">
        <v>2</v>
      </c>
      <c r="I268" s="102" t="s">
        <v>1560</v>
      </c>
      <c r="J268" s="102" t="s">
        <v>1454</v>
      </c>
      <c r="K268" s="102"/>
      <c r="L268" s="102"/>
      <c r="M268" s="102"/>
      <c r="N268" s="266" t="s">
        <v>1307</v>
      </c>
      <c r="O268" s="266" t="s">
        <v>1564</v>
      </c>
      <c r="T268" t="e">
        <f>VLOOKUP(M268,'[1]md_ehms_parameter_930E-5'!$L:$T,9,0)</f>
        <v>#N/A</v>
      </c>
      <c r="U268" t="str">
        <f>VLOOKUP(O268,'[1]md_ehms_parameter_930E-5'!$L:$T,9,0)</f>
        <v>4000</v>
      </c>
      <c r="V268" s="102" t="s">
        <v>1454</v>
      </c>
      <c r="W268" s="102"/>
      <c r="X268" s="102"/>
      <c r="Y268" s="102"/>
      <c r="Z268" s="266" t="s">
        <v>1307</v>
      </c>
      <c r="AA268" s="266" t="s">
        <v>1564</v>
      </c>
      <c r="AB268" t="b">
        <f t="shared" si="25"/>
        <v>1</v>
      </c>
      <c r="AC268" t="b">
        <f t="shared" si="26"/>
        <v>1</v>
      </c>
      <c r="AD268" t="b">
        <f t="shared" si="27"/>
        <v>1</v>
      </c>
      <c r="AE268" t="b">
        <f t="shared" si="28"/>
        <v>1</v>
      </c>
      <c r="AF268" t="b">
        <f t="shared" si="29"/>
        <v>1</v>
      </c>
      <c r="AG268" t="b">
        <f t="shared" si="30"/>
        <v>1</v>
      </c>
      <c r="AH268" s="102"/>
      <c r="AI268" s="102" t="s">
        <v>1161</v>
      </c>
    </row>
    <row r="269" spans="1:35" hidden="1">
      <c r="A269">
        <v>60</v>
      </c>
      <c r="B269" s="235" t="s">
        <v>1</v>
      </c>
      <c r="C269" s="102" t="s">
        <v>1452</v>
      </c>
      <c r="D269" s="102"/>
      <c r="E269" s="102" t="s">
        <v>1161</v>
      </c>
      <c r="F269" s="102" t="s">
        <v>1307</v>
      </c>
      <c r="G269" s="102" t="s">
        <v>1215</v>
      </c>
      <c r="H269" s="102">
        <v>3</v>
      </c>
      <c r="I269" s="102" t="s">
        <v>1561</v>
      </c>
      <c r="J269" s="102" t="s">
        <v>1454</v>
      </c>
      <c r="K269" s="102"/>
      <c r="L269" s="102"/>
      <c r="M269" s="102"/>
      <c r="N269" s="266" t="s">
        <v>1307</v>
      </c>
      <c r="O269" s="266" t="s">
        <v>1564</v>
      </c>
      <c r="T269" t="e">
        <f>VLOOKUP(M269,'[1]md_ehms_parameter_930E-5'!$L:$T,9,0)</f>
        <v>#N/A</v>
      </c>
      <c r="U269" t="str">
        <f>VLOOKUP(O269,'[1]md_ehms_parameter_930E-5'!$L:$T,9,0)</f>
        <v>4000</v>
      </c>
      <c r="V269" s="102" t="s">
        <v>1454</v>
      </c>
      <c r="W269" s="102"/>
      <c r="X269" s="102"/>
      <c r="Y269" s="102"/>
      <c r="Z269" s="266" t="s">
        <v>1307</v>
      </c>
      <c r="AA269" s="266" t="s">
        <v>1564</v>
      </c>
      <c r="AB269" t="b">
        <f t="shared" si="25"/>
        <v>1</v>
      </c>
      <c r="AC269" t="b">
        <f t="shared" si="26"/>
        <v>1</v>
      </c>
      <c r="AD269" t="b">
        <f t="shared" si="27"/>
        <v>1</v>
      </c>
      <c r="AE269" t="b">
        <f t="shared" si="28"/>
        <v>1</v>
      </c>
      <c r="AF269" t="b">
        <f t="shared" si="29"/>
        <v>1</v>
      </c>
      <c r="AG269" t="b">
        <f t="shared" si="30"/>
        <v>1</v>
      </c>
      <c r="AH269" s="102"/>
      <c r="AI269" s="102" t="s">
        <v>1161</v>
      </c>
    </row>
    <row r="270" spans="1:35" hidden="1">
      <c r="A270">
        <v>60</v>
      </c>
      <c r="B270" s="235" t="s">
        <v>1</v>
      </c>
      <c r="C270" s="102" t="s">
        <v>1452</v>
      </c>
      <c r="D270" s="102"/>
      <c r="E270" s="102" t="s">
        <v>1161</v>
      </c>
      <c r="F270" s="102" t="s">
        <v>1309</v>
      </c>
      <c r="G270" s="102" t="s">
        <v>1211</v>
      </c>
      <c r="H270" s="102">
        <v>1</v>
      </c>
      <c r="I270" s="102" t="s">
        <v>1556</v>
      </c>
      <c r="J270" s="102" t="s">
        <v>1454</v>
      </c>
      <c r="K270" s="102"/>
      <c r="L270" s="102"/>
      <c r="M270" s="102"/>
      <c r="N270" s="266" t="s">
        <v>1309</v>
      </c>
      <c r="O270" s="266" t="s">
        <v>1565</v>
      </c>
      <c r="T270" t="e">
        <f>VLOOKUP(M270,'[1]md_ehms_parameter_930E-5'!$L:$T,9,0)</f>
        <v>#N/A</v>
      </c>
      <c r="U270" t="str">
        <f>VLOOKUP(O270,'[1]md_ehms_parameter_930E-5'!$L:$T,9,0)</f>
        <v>4000</v>
      </c>
      <c r="V270" s="102" t="s">
        <v>1454</v>
      </c>
      <c r="W270" s="102"/>
      <c r="X270" s="102"/>
      <c r="Y270" s="102"/>
      <c r="Z270" s="266" t="s">
        <v>1309</v>
      </c>
      <c r="AA270" s="266" t="s">
        <v>1565</v>
      </c>
      <c r="AB270" t="b">
        <f t="shared" si="25"/>
        <v>1</v>
      </c>
      <c r="AC270" t="b">
        <f t="shared" si="26"/>
        <v>1</v>
      </c>
      <c r="AD270" t="b">
        <f t="shared" si="27"/>
        <v>1</v>
      </c>
      <c r="AE270" t="b">
        <f t="shared" si="28"/>
        <v>1</v>
      </c>
      <c r="AF270" t="b">
        <f t="shared" si="29"/>
        <v>1</v>
      </c>
      <c r="AG270" t="b">
        <f t="shared" si="30"/>
        <v>1</v>
      </c>
      <c r="AH270" s="102"/>
      <c r="AI270" s="102" t="s">
        <v>1161</v>
      </c>
    </row>
    <row r="271" spans="1:35" hidden="1">
      <c r="A271">
        <v>60</v>
      </c>
      <c r="B271" s="235" t="s">
        <v>1</v>
      </c>
      <c r="C271" s="102" t="s">
        <v>1452</v>
      </c>
      <c r="D271" s="102"/>
      <c r="E271" s="102" t="s">
        <v>1161</v>
      </c>
      <c r="F271" s="102" t="s">
        <v>1309</v>
      </c>
      <c r="G271" s="102" t="s">
        <v>1211</v>
      </c>
      <c r="H271" s="102">
        <v>2</v>
      </c>
      <c r="I271" s="102" t="s">
        <v>1558</v>
      </c>
      <c r="J271" s="102" t="s">
        <v>1454</v>
      </c>
      <c r="K271" s="102"/>
      <c r="L271" s="102"/>
      <c r="M271" s="102"/>
      <c r="N271" s="266" t="s">
        <v>1309</v>
      </c>
      <c r="O271" s="266" t="s">
        <v>1565</v>
      </c>
      <c r="T271" t="e">
        <f>VLOOKUP(M271,'[1]md_ehms_parameter_930E-5'!$L:$T,9,0)</f>
        <v>#N/A</v>
      </c>
      <c r="U271" t="str">
        <f>VLOOKUP(O271,'[1]md_ehms_parameter_930E-5'!$L:$T,9,0)</f>
        <v>4000</v>
      </c>
      <c r="V271" s="102" t="s">
        <v>1454</v>
      </c>
      <c r="W271" s="102"/>
      <c r="X271" s="102"/>
      <c r="Y271" s="102"/>
      <c r="Z271" s="266" t="s">
        <v>1309</v>
      </c>
      <c r="AA271" s="266" t="s">
        <v>1565</v>
      </c>
      <c r="AB271" t="b">
        <f t="shared" si="25"/>
        <v>1</v>
      </c>
      <c r="AC271" t="b">
        <f t="shared" si="26"/>
        <v>1</v>
      </c>
      <c r="AD271" t="b">
        <f t="shared" si="27"/>
        <v>1</v>
      </c>
      <c r="AE271" t="b">
        <f t="shared" si="28"/>
        <v>1</v>
      </c>
      <c r="AF271" t="b">
        <f t="shared" si="29"/>
        <v>1</v>
      </c>
      <c r="AG271" t="b">
        <f t="shared" si="30"/>
        <v>1</v>
      </c>
      <c r="AH271" s="102"/>
      <c r="AI271" s="102" t="s">
        <v>1161</v>
      </c>
    </row>
    <row r="272" spans="1:35" hidden="1">
      <c r="A272">
        <v>60</v>
      </c>
      <c r="B272" s="235" t="s">
        <v>1</v>
      </c>
      <c r="C272" s="102" t="s">
        <v>1452</v>
      </c>
      <c r="D272" s="102"/>
      <c r="E272" s="102" t="s">
        <v>1161</v>
      </c>
      <c r="F272" s="102" t="s">
        <v>1309</v>
      </c>
      <c r="G272" s="102" t="s">
        <v>1215</v>
      </c>
      <c r="H272" s="102">
        <v>1</v>
      </c>
      <c r="I272" s="102" t="s">
        <v>1559</v>
      </c>
      <c r="J272" s="102" t="s">
        <v>1454</v>
      </c>
      <c r="K272" s="102"/>
      <c r="L272" s="102"/>
      <c r="M272" s="102"/>
      <c r="N272" s="266" t="s">
        <v>1309</v>
      </c>
      <c r="O272" s="266" t="s">
        <v>1565</v>
      </c>
      <c r="T272" t="e">
        <f>VLOOKUP(M272,'[1]md_ehms_parameter_930E-5'!$L:$T,9,0)</f>
        <v>#N/A</v>
      </c>
      <c r="U272" t="str">
        <f>VLOOKUP(O272,'[1]md_ehms_parameter_930E-5'!$L:$T,9,0)</f>
        <v>4000</v>
      </c>
      <c r="V272" s="102" t="s">
        <v>1454</v>
      </c>
      <c r="W272" s="102"/>
      <c r="X272" s="102"/>
      <c r="Y272" s="102"/>
      <c r="Z272" s="266" t="s">
        <v>1309</v>
      </c>
      <c r="AA272" s="266" t="s">
        <v>1565</v>
      </c>
      <c r="AB272" t="b">
        <f t="shared" si="25"/>
        <v>1</v>
      </c>
      <c r="AC272" t="b">
        <f t="shared" si="26"/>
        <v>1</v>
      </c>
      <c r="AD272" t="b">
        <f t="shared" si="27"/>
        <v>1</v>
      </c>
      <c r="AE272" t="b">
        <f t="shared" si="28"/>
        <v>1</v>
      </c>
      <c r="AF272" t="b">
        <f t="shared" si="29"/>
        <v>1</v>
      </c>
      <c r="AG272" t="b">
        <f t="shared" si="30"/>
        <v>1</v>
      </c>
      <c r="AH272" s="102"/>
      <c r="AI272" s="102" t="s">
        <v>1161</v>
      </c>
    </row>
    <row r="273" spans="1:35" hidden="1">
      <c r="A273">
        <v>60</v>
      </c>
      <c r="B273" s="235" t="s">
        <v>1</v>
      </c>
      <c r="C273" s="102" t="s">
        <v>1452</v>
      </c>
      <c r="D273" s="102"/>
      <c r="E273" s="102" t="s">
        <v>1161</v>
      </c>
      <c r="F273" s="102" t="s">
        <v>1309</v>
      </c>
      <c r="G273" s="102" t="s">
        <v>1215</v>
      </c>
      <c r="H273" s="102">
        <v>2</v>
      </c>
      <c r="I273" s="102" t="s">
        <v>1560</v>
      </c>
      <c r="J273" s="102" t="s">
        <v>1454</v>
      </c>
      <c r="K273" s="102"/>
      <c r="L273" s="102"/>
      <c r="M273" s="102"/>
      <c r="N273" s="266" t="s">
        <v>1309</v>
      </c>
      <c r="O273" s="266" t="s">
        <v>1565</v>
      </c>
      <c r="T273" t="e">
        <f>VLOOKUP(M273,'[1]md_ehms_parameter_930E-5'!$L:$T,9,0)</f>
        <v>#N/A</v>
      </c>
      <c r="U273" t="str">
        <f>VLOOKUP(O273,'[1]md_ehms_parameter_930E-5'!$L:$T,9,0)</f>
        <v>4000</v>
      </c>
      <c r="V273" s="102" t="s">
        <v>1454</v>
      </c>
      <c r="W273" s="102"/>
      <c r="X273" s="102"/>
      <c r="Y273" s="102"/>
      <c r="Z273" s="266" t="s">
        <v>1309</v>
      </c>
      <c r="AA273" s="266" t="s">
        <v>1565</v>
      </c>
      <c r="AB273" t="b">
        <f t="shared" si="25"/>
        <v>1</v>
      </c>
      <c r="AC273" t="b">
        <f t="shared" si="26"/>
        <v>1</v>
      </c>
      <c r="AD273" t="b">
        <f t="shared" si="27"/>
        <v>1</v>
      </c>
      <c r="AE273" t="b">
        <f t="shared" si="28"/>
        <v>1</v>
      </c>
      <c r="AF273" t="b">
        <f t="shared" si="29"/>
        <v>1</v>
      </c>
      <c r="AG273" t="b">
        <f t="shared" si="30"/>
        <v>1</v>
      </c>
      <c r="AH273" s="102"/>
      <c r="AI273" s="102" t="s">
        <v>1161</v>
      </c>
    </row>
    <row r="274" spans="1:35" hidden="1">
      <c r="A274">
        <v>60</v>
      </c>
      <c r="B274" s="235" t="s">
        <v>1</v>
      </c>
      <c r="C274" s="102" t="s">
        <v>1452</v>
      </c>
      <c r="D274" s="102"/>
      <c r="E274" s="102" t="s">
        <v>1161</v>
      </c>
      <c r="F274" s="102" t="s">
        <v>1309</v>
      </c>
      <c r="G274" s="102" t="s">
        <v>1215</v>
      </c>
      <c r="H274" s="102">
        <v>3</v>
      </c>
      <c r="I274" s="102" t="s">
        <v>1561</v>
      </c>
      <c r="J274" s="102" t="s">
        <v>1454</v>
      </c>
      <c r="K274" s="102"/>
      <c r="L274" s="102"/>
      <c r="M274" s="102"/>
      <c r="N274" s="266" t="s">
        <v>1309</v>
      </c>
      <c r="O274" s="266" t="s">
        <v>1565</v>
      </c>
      <c r="T274" t="e">
        <f>VLOOKUP(M274,'[1]md_ehms_parameter_930E-5'!$L:$T,9,0)</f>
        <v>#N/A</v>
      </c>
      <c r="U274" t="str">
        <f>VLOOKUP(O274,'[1]md_ehms_parameter_930E-5'!$L:$T,9,0)</f>
        <v>4000</v>
      </c>
      <c r="V274" s="102" t="s">
        <v>1454</v>
      </c>
      <c r="W274" s="102"/>
      <c r="X274" s="102"/>
      <c r="Y274" s="102"/>
      <c r="Z274" s="266" t="s">
        <v>1309</v>
      </c>
      <c r="AA274" s="266" t="s">
        <v>1565</v>
      </c>
      <c r="AB274" t="b">
        <f t="shared" si="25"/>
        <v>1</v>
      </c>
      <c r="AC274" t="b">
        <f t="shared" si="26"/>
        <v>1</v>
      </c>
      <c r="AD274" t="b">
        <f t="shared" si="27"/>
        <v>1</v>
      </c>
      <c r="AE274" t="b">
        <f t="shared" si="28"/>
        <v>1</v>
      </c>
      <c r="AF274" t="b">
        <f t="shared" si="29"/>
        <v>1</v>
      </c>
      <c r="AG274" t="b">
        <f t="shared" si="30"/>
        <v>1</v>
      </c>
      <c r="AH274" s="102"/>
      <c r="AI274" s="102" t="s">
        <v>1161</v>
      </c>
    </row>
    <row r="275" spans="1:35" hidden="1">
      <c r="A275">
        <v>60</v>
      </c>
      <c r="B275" s="235" t="s">
        <v>1</v>
      </c>
      <c r="C275" s="102" t="s">
        <v>1452</v>
      </c>
      <c r="D275" s="102"/>
      <c r="E275" s="102" t="s">
        <v>1161</v>
      </c>
      <c r="F275" s="102" t="s">
        <v>1308</v>
      </c>
      <c r="G275" s="102" t="s">
        <v>1211</v>
      </c>
      <c r="H275" s="102">
        <v>1</v>
      </c>
      <c r="I275" s="102" t="s">
        <v>1556</v>
      </c>
      <c r="J275" s="102" t="s">
        <v>1454</v>
      </c>
      <c r="K275" s="102"/>
      <c r="L275" s="102"/>
      <c r="M275" s="102"/>
      <c r="N275" s="266" t="s">
        <v>1308</v>
      </c>
      <c r="O275" s="266" t="s">
        <v>1566</v>
      </c>
      <c r="T275" t="e">
        <f>VLOOKUP(M275,'[1]md_ehms_parameter_930E-5'!$L:$T,9,0)</f>
        <v>#N/A</v>
      </c>
      <c r="U275" t="str">
        <f>VLOOKUP(O275,'[1]md_ehms_parameter_930E-5'!$L:$T,9,0)</f>
        <v>4000</v>
      </c>
      <c r="V275" s="102" t="s">
        <v>1454</v>
      </c>
      <c r="W275" s="102"/>
      <c r="X275" s="102"/>
      <c r="Y275" s="102"/>
      <c r="Z275" s="266" t="s">
        <v>1308</v>
      </c>
      <c r="AA275" s="266" t="s">
        <v>1566</v>
      </c>
      <c r="AB275" t="b">
        <f t="shared" si="25"/>
        <v>1</v>
      </c>
      <c r="AC275" t="b">
        <f t="shared" si="26"/>
        <v>1</v>
      </c>
      <c r="AD275" t="b">
        <f t="shared" si="27"/>
        <v>1</v>
      </c>
      <c r="AE275" t="b">
        <f t="shared" si="28"/>
        <v>1</v>
      </c>
      <c r="AF275" t="b">
        <f t="shared" si="29"/>
        <v>1</v>
      </c>
      <c r="AG275" t="b">
        <f t="shared" si="30"/>
        <v>1</v>
      </c>
      <c r="AH275" s="102"/>
      <c r="AI275" s="102" t="s">
        <v>1161</v>
      </c>
    </row>
    <row r="276" spans="1:35" hidden="1">
      <c r="A276">
        <v>60</v>
      </c>
      <c r="B276" s="235" t="s">
        <v>1</v>
      </c>
      <c r="C276" s="102" t="s">
        <v>1452</v>
      </c>
      <c r="D276" s="102"/>
      <c r="E276" s="102" t="s">
        <v>1161</v>
      </c>
      <c r="F276" s="102" t="s">
        <v>1308</v>
      </c>
      <c r="G276" s="102" t="s">
        <v>1211</v>
      </c>
      <c r="H276" s="102">
        <v>2</v>
      </c>
      <c r="I276" s="102" t="s">
        <v>1558</v>
      </c>
      <c r="J276" s="102" t="s">
        <v>1454</v>
      </c>
      <c r="K276" s="102"/>
      <c r="L276" s="102"/>
      <c r="M276" s="102"/>
      <c r="N276" s="266" t="s">
        <v>1308</v>
      </c>
      <c r="O276" s="266" t="s">
        <v>1566</v>
      </c>
      <c r="T276" t="e">
        <f>VLOOKUP(M276,'[1]md_ehms_parameter_930E-5'!$L:$T,9,0)</f>
        <v>#N/A</v>
      </c>
      <c r="U276" t="str">
        <f>VLOOKUP(O276,'[1]md_ehms_parameter_930E-5'!$L:$T,9,0)</f>
        <v>4000</v>
      </c>
      <c r="V276" s="102" t="s">
        <v>1454</v>
      </c>
      <c r="W276" s="102"/>
      <c r="X276" s="102"/>
      <c r="Y276" s="102"/>
      <c r="Z276" s="266" t="s">
        <v>1308</v>
      </c>
      <c r="AA276" s="266" t="s">
        <v>1566</v>
      </c>
      <c r="AB276" t="b">
        <f t="shared" si="25"/>
        <v>1</v>
      </c>
      <c r="AC276" t="b">
        <f t="shared" si="26"/>
        <v>1</v>
      </c>
      <c r="AD276" t="b">
        <f t="shared" si="27"/>
        <v>1</v>
      </c>
      <c r="AE276" t="b">
        <f t="shared" si="28"/>
        <v>1</v>
      </c>
      <c r="AF276" t="b">
        <f t="shared" si="29"/>
        <v>1</v>
      </c>
      <c r="AG276" t="b">
        <f t="shared" si="30"/>
        <v>1</v>
      </c>
      <c r="AH276" s="102"/>
      <c r="AI276" s="102" t="s">
        <v>1161</v>
      </c>
    </row>
    <row r="277" spans="1:35" hidden="1">
      <c r="A277">
        <v>60</v>
      </c>
      <c r="B277" s="235" t="s">
        <v>1</v>
      </c>
      <c r="C277" s="102" t="s">
        <v>1452</v>
      </c>
      <c r="D277" s="102"/>
      <c r="E277" s="102" t="s">
        <v>1161</v>
      </c>
      <c r="F277" s="102" t="s">
        <v>1308</v>
      </c>
      <c r="G277" s="102" t="s">
        <v>1215</v>
      </c>
      <c r="H277" s="102">
        <v>1</v>
      </c>
      <c r="I277" s="102" t="s">
        <v>1559</v>
      </c>
      <c r="J277" s="102" t="s">
        <v>1454</v>
      </c>
      <c r="K277" s="102"/>
      <c r="L277" s="102"/>
      <c r="M277" s="102"/>
      <c r="N277" s="266" t="s">
        <v>1308</v>
      </c>
      <c r="O277" s="266" t="s">
        <v>1566</v>
      </c>
      <c r="T277" t="e">
        <f>VLOOKUP(M277,'[1]md_ehms_parameter_930E-5'!$L:$T,9,0)</f>
        <v>#N/A</v>
      </c>
      <c r="U277" t="str">
        <f>VLOOKUP(O277,'[1]md_ehms_parameter_930E-5'!$L:$T,9,0)</f>
        <v>4000</v>
      </c>
      <c r="V277" s="102" t="s">
        <v>1454</v>
      </c>
      <c r="W277" s="102"/>
      <c r="X277" s="102"/>
      <c r="Y277" s="102"/>
      <c r="Z277" s="266" t="s">
        <v>1308</v>
      </c>
      <c r="AA277" s="266" t="s">
        <v>1566</v>
      </c>
      <c r="AB277" t="b">
        <f t="shared" si="25"/>
        <v>1</v>
      </c>
      <c r="AC277" t="b">
        <f t="shared" si="26"/>
        <v>1</v>
      </c>
      <c r="AD277" t="b">
        <f t="shared" si="27"/>
        <v>1</v>
      </c>
      <c r="AE277" t="b">
        <f t="shared" si="28"/>
        <v>1</v>
      </c>
      <c r="AF277" t="b">
        <f t="shared" si="29"/>
        <v>1</v>
      </c>
      <c r="AG277" t="b">
        <f t="shared" si="30"/>
        <v>1</v>
      </c>
      <c r="AH277" s="102"/>
      <c r="AI277" s="102" t="s">
        <v>1161</v>
      </c>
    </row>
    <row r="278" spans="1:35" hidden="1">
      <c r="A278">
        <v>60</v>
      </c>
      <c r="B278" s="235" t="s">
        <v>1</v>
      </c>
      <c r="C278" s="102" t="s">
        <v>1452</v>
      </c>
      <c r="D278" s="102"/>
      <c r="E278" s="102" t="s">
        <v>1161</v>
      </c>
      <c r="F278" s="102" t="s">
        <v>1308</v>
      </c>
      <c r="G278" s="102" t="s">
        <v>1215</v>
      </c>
      <c r="H278" s="102">
        <v>2</v>
      </c>
      <c r="I278" s="102" t="s">
        <v>1560</v>
      </c>
      <c r="J278" s="102" t="s">
        <v>1454</v>
      </c>
      <c r="K278" s="102"/>
      <c r="L278" s="102"/>
      <c r="M278" s="102"/>
      <c r="N278" s="266" t="s">
        <v>1308</v>
      </c>
      <c r="O278" s="266" t="s">
        <v>1566</v>
      </c>
      <c r="T278" t="e">
        <f>VLOOKUP(M278,'[1]md_ehms_parameter_930E-5'!$L:$T,9,0)</f>
        <v>#N/A</v>
      </c>
      <c r="U278" t="str">
        <f>VLOOKUP(O278,'[1]md_ehms_parameter_930E-5'!$L:$T,9,0)</f>
        <v>4000</v>
      </c>
      <c r="V278" s="102" t="s">
        <v>1454</v>
      </c>
      <c r="W278" s="102"/>
      <c r="X278" s="102"/>
      <c r="Y278" s="102"/>
      <c r="Z278" s="266" t="s">
        <v>1308</v>
      </c>
      <c r="AA278" s="266" t="s">
        <v>1566</v>
      </c>
      <c r="AB278" t="b">
        <f t="shared" si="25"/>
        <v>1</v>
      </c>
      <c r="AC278" t="b">
        <f t="shared" si="26"/>
        <v>1</v>
      </c>
      <c r="AD278" t="b">
        <f t="shared" si="27"/>
        <v>1</v>
      </c>
      <c r="AE278" t="b">
        <f t="shared" si="28"/>
        <v>1</v>
      </c>
      <c r="AF278" t="b">
        <f t="shared" si="29"/>
        <v>1</v>
      </c>
      <c r="AG278" t="b">
        <f t="shared" si="30"/>
        <v>1</v>
      </c>
      <c r="AH278" s="102"/>
      <c r="AI278" s="102" t="s">
        <v>1161</v>
      </c>
    </row>
    <row r="279" spans="1:35" hidden="1">
      <c r="A279">
        <v>60</v>
      </c>
      <c r="B279" s="235" t="s">
        <v>1</v>
      </c>
      <c r="C279" s="102" t="s">
        <v>1452</v>
      </c>
      <c r="D279" s="102"/>
      <c r="E279" s="102" t="s">
        <v>1161</v>
      </c>
      <c r="F279" s="102" t="s">
        <v>1308</v>
      </c>
      <c r="G279" s="102" t="s">
        <v>1215</v>
      </c>
      <c r="H279" s="102">
        <v>3</v>
      </c>
      <c r="I279" s="102" t="s">
        <v>1561</v>
      </c>
      <c r="J279" s="102" t="s">
        <v>1454</v>
      </c>
      <c r="K279" s="102"/>
      <c r="L279" s="102"/>
      <c r="M279" s="102"/>
      <c r="N279" s="266" t="s">
        <v>1308</v>
      </c>
      <c r="O279" s="266" t="s">
        <v>1566</v>
      </c>
      <c r="T279" t="e">
        <f>VLOOKUP(M279,'[1]md_ehms_parameter_930E-5'!$L:$T,9,0)</f>
        <v>#N/A</v>
      </c>
      <c r="U279" t="str">
        <f>VLOOKUP(O279,'[1]md_ehms_parameter_930E-5'!$L:$T,9,0)</f>
        <v>4000</v>
      </c>
      <c r="V279" s="102" t="s">
        <v>1454</v>
      </c>
      <c r="W279" s="102"/>
      <c r="X279" s="102"/>
      <c r="Y279" s="102"/>
      <c r="Z279" s="266" t="s">
        <v>1308</v>
      </c>
      <c r="AA279" s="266" t="s">
        <v>1566</v>
      </c>
      <c r="AB279" t="b">
        <f t="shared" si="25"/>
        <v>1</v>
      </c>
      <c r="AC279" t="b">
        <f t="shared" si="26"/>
        <v>1</v>
      </c>
      <c r="AD279" t="b">
        <f t="shared" si="27"/>
        <v>1</v>
      </c>
      <c r="AE279" t="b">
        <f t="shared" si="28"/>
        <v>1</v>
      </c>
      <c r="AF279" t="b">
        <f t="shared" si="29"/>
        <v>1</v>
      </c>
      <c r="AG279" t="b">
        <f t="shared" si="30"/>
        <v>1</v>
      </c>
      <c r="AH279" s="102"/>
      <c r="AI279" s="102" t="s">
        <v>1161</v>
      </c>
    </row>
    <row r="280" spans="1:35" hidden="1">
      <c r="A280">
        <v>60</v>
      </c>
      <c r="B280" s="235" t="s">
        <v>1</v>
      </c>
      <c r="C280" s="102" t="s">
        <v>1452</v>
      </c>
      <c r="D280" s="102"/>
      <c r="E280" s="102" t="s">
        <v>1161</v>
      </c>
      <c r="F280" s="102" t="s">
        <v>1311</v>
      </c>
      <c r="G280" s="102" t="s">
        <v>1211</v>
      </c>
      <c r="H280" s="102">
        <v>1</v>
      </c>
      <c r="I280" s="102" t="s">
        <v>1556</v>
      </c>
      <c r="J280" s="102" t="s">
        <v>1454</v>
      </c>
      <c r="K280" s="102"/>
      <c r="L280" s="102"/>
      <c r="M280" s="102"/>
      <c r="N280" s="266" t="s">
        <v>1311</v>
      </c>
      <c r="O280" s="266" t="s">
        <v>1567</v>
      </c>
      <c r="T280" t="e">
        <f>VLOOKUP(M280,'[1]md_ehms_parameter_930E-5'!$L:$T,9,0)</f>
        <v>#N/A</v>
      </c>
      <c r="U280" t="str">
        <f>VLOOKUP(O280,'[1]md_ehms_parameter_930E-5'!$L:$T,9,0)</f>
        <v>4000</v>
      </c>
      <c r="V280" s="102" t="s">
        <v>1454</v>
      </c>
      <c r="W280" s="102"/>
      <c r="X280" s="102"/>
      <c r="Y280" s="102"/>
      <c r="Z280" s="266" t="s">
        <v>1311</v>
      </c>
      <c r="AA280" s="266" t="s">
        <v>1567</v>
      </c>
      <c r="AB280" t="b">
        <f t="shared" si="25"/>
        <v>1</v>
      </c>
      <c r="AC280" t="b">
        <f t="shared" si="26"/>
        <v>1</v>
      </c>
      <c r="AD280" t="b">
        <f t="shared" si="27"/>
        <v>1</v>
      </c>
      <c r="AE280" t="b">
        <f t="shared" si="28"/>
        <v>1</v>
      </c>
      <c r="AF280" t="b">
        <f t="shared" si="29"/>
        <v>1</v>
      </c>
      <c r="AG280" t="b">
        <f t="shared" si="30"/>
        <v>1</v>
      </c>
      <c r="AH280" s="102"/>
      <c r="AI280" s="102" t="s">
        <v>1161</v>
      </c>
    </row>
    <row r="281" spans="1:35" hidden="1">
      <c r="A281">
        <v>60</v>
      </c>
      <c r="B281" s="235" t="s">
        <v>1</v>
      </c>
      <c r="C281" s="102" t="s">
        <v>1452</v>
      </c>
      <c r="D281" s="102"/>
      <c r="E281" s="102" t="s">
        <v>1161</v>
      </c>
      <c r="F281" s="102" t="s">
        <v>1311</v>
      </c>
      <c r="G281" s="102" t="s">
        <v>1211</v>
      </c>
      <c r="H281" s="102">
        <v>2</v>
      </c>
      <c r="I281" s="102" t="s">
        <v>1558</v>
      </c>
      <c r="J281" s="102" t="s">
        <v>1454</v>
      </c>
      <c r="K281" s="102"/>
      <c r="L281" s="102"/>
      <c r="M281" s="102"/>
      <c r="N281" s="266" t="s">
        <v>1311</v>
      </c>
      <c r="O281" s="266" t="s">
        <v>1567</v>
      </c>
      <c r="T281" t="e">
        <f>VLOOKUP(M281,'[1]md_ehms_parameter_930E-5'!$L:$T,9,0)</f>
        <v>#N/A</v>
      </c>
      <c r="U281" t="str">
        <f>VLOOKUP(O281,'[1]md_ehms_parameter_930E-5'!$L:$T,9,0)</f>
        <v>4000</v>
      </c>
      <c r="V281" s="102" t="s">
        <v>1454</v>
      </c>
      <c r="W281" s="102"/>
      <c r="X281" s="102"/>
      <c r="Y281" s="102"/>
      <c r="Z281" s="266" t="s">
        <v>1311</v>
      </c>
      <c r="AA281" s="266" t="s">
        <v>1567</v>
      </c>
      <c r="AB281" t="b">
        <f t="shared" si="25"/>
        <v>1</v>
      </c>
      <c r="AC281" t="b">
        <f t="shared" si="26"/>
        <v>1</v>
      </c>
      <c r="AD281" t="b">
        <f t="shared" si="27"/>
        <v>1</v>
      </c>
      <c r="AE281" t="b">
        <f t="shared" si="28"/>
        <v>1</v>
      </c>
      <c r="AF281" t="b">
        <f t="shared" si="29"/>
        <v>1</v>
      </c>
      <c r="AG281" t="b">
        <f t="shared" si="30"/>
        <v>1</v>
      </c>
      <c r="AH281" s="102"/>
      <c r="AI281" s="102" t="s">
        <v>1161</v>
      </c>
    </row>
    <row r="282" spans="1:35" hidden="1">
      <c r="A282">
        <v>60</v>
      </c>
      <c r="B282" s="235" t="s">
        <v>1</v>
      </c>
      <c r="C282" s="102" t="s">
        <v>1452</v>
      </c>
      <c r="D282" s="102"/>
      <c r="E282" s="102" t="s">
        <v>1161</v>
      </c>
      <c r="F282" s="102" t="s">
        <v>1311</v>
      </c>
      <c r="G282" s="102" t="s">
        <v>1215</v>
      </c>
      <c r="H282" s="102">
        <v>1</v>
      </c>
      <c r="I282" s="102" t="s">
        <v>1559</v>
      </c>
      <c r="J282" s="102" t="s">
        <v>1454</v>
      </c>
      <c r="K282" s="102"/>
      <c r="L282" s="102"/>
      <c r="M282" s="102"/>
      <c r="N282" s="266" t="s">
        <v>1311</v>
      </c>
      <c r="O282" s="266" t="s">
        <v>1567</v>
      </c>
      <c r="T282" t="e">
        <f>VLOOKUP(M282,'[1]md_ehms_parameter_930E-5'!$L:$T,9,0)</f>
        <v>#N/A</v>
      </c>
      <c r="U282" t="str">
        <f>VLOOKUP(O282,'[1]md_ehms_parameter_930E-5'!$L:$T,9,0)</f>
        <v>4000</v>
      </c>
      <c r="V282" s="102" t="s">
        <v>1454</v>
      </c>
      <c r="W282" s="102"/>
      <c r="X282" s="102"/>
      <c r="Y282" s="102"/>
      <c r="Z282" s="266" t="s">
        <v>1311</v>
      </c>
      <c r="AA282" s="266" t="s">
        <v>1567</v>
      </c>
      <c r="AB282" t="b">
        <f t="shared" si="25"/>
        <v>1</v>
      </c>
      <c r="AC282" t="b">
        <f t="shared" si="26"/>
        <v>1</v>
      </c>
      <c r="AD282" t="b">
        <f t="shared" si="27"/>
        <v>1</v>
      </c>
      <c r="AE282" t="b">
        <f t="shared" si="28"/>
        <v>1</v>
      </c>
      <c r="AF282" t="b">
        <f t="shared" si="29"/>
        <v>1</v>
      </c>
      <c r="AG282" t="b">
        <f t="shared" si="30"/>
        <v>1</v>
      </c>
      <c r="AH282" s="102"/>
      <c r="AI282" s="102" t="s">
        <v>1161</v>
      </c>
    </row>
    <row r="283" spans="1:35" hidden="1">
      <c r="A283">
        <v>60</v>
      </c>
      <c r="B283" s="235" t="s">
        <v>1</v>
      </c>
      <c r="C283" s="102" t="s">
        <v>1452</v>
      </c>
      <c r="D283" s="102"/>
      <c r="E283" s="102" t="s">
        <v>1161</v>
      </c>
      <c r="F283" s="102" t="s">
        <v>1311</v>
      </c>
      <c r="G283" s="102" t="s">
        <v>1215</v>
      </c>
      <c r="H283" s="102">
        <v>2</v>
      </c>
      <c r="I283" s="102" t="s">
        <v>1560</v>
      </c>
      <c r="J283" s="102" t="s">
        <v>1454</v>
      </c>
      <c r="K283" s="102"/>
      <c r="L283" s="102"/>
      <c r="M283" s="102"/>
      <c r="N283" s="266" t="s">
        <v>1311</v>
      </c>
      <c r="O283" s="266" t="s">
        <v>1567</v>
      </c>
      <c r="T283" t="e">
        <f>VLOOKUP(M283,'[1]md_ehms_parameter_930E-5'!$L:$T,9,0)</f>
        <v>#N/A</v>
      </c>
      <c r="U283" t="str">
        <f>VLOOKUP(O283,'[1]md_ehms_parameter_930E-5'!$L:$T,9,0)</f>
        <v>4000</v>
      </c>
      <c r="V283" s="102" t="s">
        <v>1454</v>
      </c>
      <c r="W283" s="102"/>
      <c r="X283" s="102"/>
      <c r="Y283" s="102"/>
      <c r="Z283" s="266" t="s">
        <v>1311</v>
      </c>
      <c r="AA283" s="266" t="s">
        <v>1567</v>
      </c>
      <c r="AB283" t="b">
        <f t="shared" si="25"/>
        <v>1</v>
      </c>
      <c r="AC283" t="b">
        <f t="shared" si="26"/>
        <v>1</v>
      </c>
      <c r="AD283" t="b">
        <f t="shared" si="27"/>
        <v>1</v>
      </c>
      <c r="AE283" t="b">
        <f t="shared" si="28"/>
        <v>1</v>
      </c>
      <c r="AF283" t="b">
        <f t="shared" si="29"/>
        <v>1</v>
      </c>
      <c r="AG283" t="b">
        <f t="shared" si="30"/>
        <v>1</v>
      </c>
      <c r="AH283" s="102"/>
      <c r="AI283" s="102" t="s">
        <v>1161</v>
      </c>
    </row>
    <row r="284" spans="1:35" hidden="1">
      <c r="A284">
        <v>60</v>
      </c>
      <c r="B284" s="235" t="s">
        <v>1</v>
      </c>
      <c r="C284" s="102" t="s">
        <v>1452</v>
      </c>
      <c r="D284" s="102"/>
      <c r="E284" s="102" t="s">
        <v>1161</v>
      </c>
      <c r="F284" s="102" t="s">
        <v>1311</v>
      </c>
      <c r="G284" s="102" t="s">
        <v>1215</v>
      </c>
      <c r="H284" s="102">
        <v>3</v>
      </c>
      <c r="I284" s="102" t="s">
        <v>1561</v>
      </c>
      <c r="J284" s="102" t="s">
        <v>1454</v>
      </c>
      <c r="K284" s="102"/>
      <c r="L284" s="102"/>
      <c r="M284" s="102"/>
      <c r="N284" s="266" t="s">
        <v>1311</v>
      </c>
      <c r="O284" s="266" t="s">
        <v>1567</v>
      </c>
      <c r="T284" t="e">
        <f>VLOOKUP(M284,'[1]md_ehms_parameter_930E-5'!$L:$T,9,0)</f>
        <v>#N/A</v>
      </c>
      <c r="U284" t="str">
        <f>VLOOKUP(O284,'[1]md_ehms_parameter_930E-5'!$L:$T,9,0)</f>
        <v>4000</v>
      </c>
      <c r="V284" s="102" t="s">
        <v>1454</v>
      </c>
      <c r="W284" s="102"/>
      <c r="X284" s="102"/>
      <c r="Y284" s="102"/>
      <c r="Z284" s="266" t="s">
        <v>1311</v>
      </c>
      <c r="AA284" s="266" t="s">
        <v>1567</v>
      </c>
      <c r="AB284" t="b">
        <f t="shared" si="25"/>
        <v>1</v>
      </c>
      <c r="AC284" t="b">
        <f t="shared" si="26"/>
        <v>1</v>
      </c>
      <c r="AD284" t="b">
        <f t="shared" si="27"/>
        <v>1</v>
      </c>
      <c r="AE284" t="b">
        <f t="shared" si="28"/>
        <v>1</v>
      </c>
      <c r="AF284" t="b">
        <f t="shared" si="29"/>
        <v>1</v>
      </c>
      <c r="AG284" t="b">
        <f t="shared" si="30"/>
        <v>1</v>
      </c>
      <c r="AH284" s="102"/>
      <c r="AI284" s="102" t="s">
        <v>1161</v>
      </c>
    </row>
    <row r="285" spans="1:35" hidden="1">
      <c r="A285">
        <v>60</v>
      </c>
      <c r="B285" s="235" t="s">
        <v>1</v>
      </c>
      <c r="C285" s="102" t="s">
        <v>1452</v>
      </c>
      <c r="D285" s="102"/>
      <c r="E285" s="102" t="s">
        <v>1161</v>
      </c>
      <c r="F285" s="102" t="s">
        <v>1310</v>
      </c>
      <c r="G285" s="102" t="s">
        <v>1211</v>
      </c>
      <c r="H285" s="102">
        <v>1</v>
      </c>
      <c r="I285" s="102" t="s">
        <v>1556</v>
      </c>
      <c r="J285" s="102" t="s">
        <v>1454</v>
      </c>
      <c r="K285" s="102"/>
      <c r="L285" s="102"/>
      <c r="M285" s="102"/>
      <c r="N285" s="266" t="s">
        <v>1310</v>
      </c>
      <c r="O285" s="266" t="s">
        <v>1568</v>
      </c>
      <c r="T285" t="e">
        <f>VLOOKUP(M285,'[1]md_ehms_parameter_930E-5'!$L:$T,9,0)</f>
        <v>#N/A</v>
      </c>
      <c r="U285" t="str">
        <f>VLOOKUP(O285,'[1]md_ehms_parameter_930E-5'!$L:$T,9,0)</f>
        <v>4000</v>
      </c>
      <c r="V285" s="102" t="s">
        <v>1454</v>
      </c>
      <c r="W285" s="102"/>
      <c r="X285" s="102"/>
      <c r="Y285" s="102"/>
      <c r="Z285" s="266" t="s">
        <v>1310</v>
      </c>
      <c r="AA285" s="266" t="s">
        <v>1568</v>
      </c>
      <c r="AB285" t="b">
        <f t="shared" si="25"/>
        <v>1</v>
      </c>
      <c r="AC285" t="b">
        <f t="shared" si="26"/>
        <v>1</v>
      </c>
      <c r="AD285" t="b">
        <f t="shared" si="27"/>
        <v>1</v>
      </c>
      <c r="AE285" t="b">
        <f t="shared" si="28"/>
        <v>1</v>
      </c>
      <c r="AF285" t="b">
        <f t="shared" si="29"/>
        <v>1</v>
      </c>
      <c r="AG285" t="b">
        <f t="shared" si="30"/>
        <v>1</v>
      </c>
      <c r="AH285" s="102"/>
      <c r="AI285" s="102" t="s">
        <v>1161</v>
      </c>
    </row>
    <row r="286" spans="1:35" hidden="1">
      <c r="A286">
        <v>60</v>
      </c>
      <c r="B286" s="235" t="s">
        <v>1</v>
      </c>
      <c r="C286" s="102" t="s">
        <v>1452</v>
      </c>
      <c r="D286" s="102"/>
      <c r="E286" s="102" t="s">
        <v>1161</v>
      </c>
      <c r="F286" s="102" t="s">
        <v>1310</v>
      </c>
      <c r="G286" s="102" t="s">
        <v>1211</v>
      </c>
      <c r="H286" s="102">
        <v>2</v>
      </c>
      <c r="I286" s="102" t="s">
        <v>1558</v>
      </c>
      <c r="J286" s="102" t="s">
        <v>1454</v>
      </c>
      <c r="K286" s="102"/>
      <c r="L286" s="102"/>
      <c r="M286" s="102"/>
      <c r="N286" s="266" t="s">
        <v>1310</v>
      </c>
      <c r="O286" s="266" t="s">
        <v>1568</v>
      </c>
      <c r="T286" t="e">
        <f>VLOOKUP(M286,'[1]md_ehms_parameter_930E-5'!$L:$T,9,0)</f>
        <v>#N/A</v>
      </c>
      <c r="U286" t="str">
        <f>VLOOKUP(O286,'[1]md_ehms_parameter_930E-5'!$L:$T,9,0)</f>
        <v>4000</v>
      </c>
      <c r="V286" s="102" t="s">
        <v>1454</v>
      </c>
      <c r="W286" s="102"/>
      <c r="X286" s="102"/>
      <c r="Y286" s="102"/>
      <c r="Z286" s="266" t="s">
        <v>1310</v>
      </c>
      <c r="AA286" s="266" t="s">
        <v>1568</v>
      </c>
      <c r="AB286" t="b">
        <f t="shared" si="25"/>
        <v>1</v>
      </c>
      <c r="AC286" t="b">
        <f t="shared" si="26"/>
        <v>1</v>
      </c>
      <c r="AD286" t="b">
        <f t="shared" si="27"/>
        <v>1</v>
      </c>
      <c r="AE286" t="b">
        <f t="shared" si="28"/>
        <v>1</v>
      </c>
      <c r="AF286" t="b">
        <f t="shared" si="29"/>
        <v>1</v>
      </c>
      <c r="AG286" t="b">
        <f t="shared" si="30"/>
        <v>1</v>
      </c>
      <c r="AH286" s="102"/>
      <c r="AI286" s="102" t="s">
        <v>1161</v>
      </c>
    </row>
    <row r="287" spans="1:35" hidden="1">
      <c r="A287">
        <v>60</v>
      </c>
      <c r="B287" s="235" t="s">
        <v>1</v>
      </c>
      <c r="C287" s="102" t="s">
        <v>1452</v>
      </c>
      <c r="D287" s="102"/>
      <c r="E287" s="102" t="s">
        <v>1161</v>
      </c>
      <c r="F287" s="102" t="s">
        <v>1310</v>
      </c>
      <c r="G287" s="102" t="s">
        <v>1215</v>
      </c>
      <c r="H287" s="102">
        <v>1</v>
      </c>
      <c r="I287" s="102" t="s">
        <v>1559</v>
      </c>
      <c r="J287" s="102" t="s">
        <v>1454</v>
      </c>
      <c r="K287" s="102"/>
      <c r="L287" s="102"/>
      <c r="M287" s="102"/>
      <c r="N287" s="266" t="s">
        <v>1310</v>
      </c>
      <c r="O287" s="266" t="s">
        <v>1568</v>
      </c>
      <c r="T287" t="e">
        <f>VLOOKUP(M287,'[1]md_ehms_parameter_930E-5'!$L:$T,9,0)</f>
        <v>#N/A</v>
      </c>
      <c r="U287" t="str">
        <f>VLOOKUP(O287,'[1]md_ehms_parameter_930E-5'!$L:$T,9,0)</f>
        <v>4000</v>
      </c>
      <c r="V287" s="102" t="s">
        <v>1454</v>
      </c>
      <c r="W287" s="102"/>
      <c r="X287" s="102"/>
      <c r="Y287" s="102"/>
      <c r="Z287" s="266" t="s">
        <v>1310</v>
      </c>
      <c r="AA287" s="266" t="s">
        <v>1568</v>
      </c>
      <c r="AB287" t="b">
        <f t="shared" si="25"/>
        <v>1</v>
      </c>
      <c r="AC287" t="b">
        <f t="shared" si="26"/>
        <v>1</v>
      </c>
      <c r="AD287" t="b">
        <f t="shared" si="27"/>
        <v>1</v>
      </c>
      <c r="AE287" t="b">
        <f t="shared" si="28"/>
        <v>1</v>
      </c>
      <c r="AF287" t="b">
        <f t="shared" si="29"/>
        <v>1</v>
      </c>
      <c r="AG287" t="b">
        <f t="shared" si="30"/>
        <v>1</v>
      </c>
      <c r="AH287" s="102"/>
      <c r="AI287" s="102" t="s">
        <v>1161</v>
      </c>
    </row>
    <row r="288" spans="1:35" hidden="1">
      <c r="A288">
        <v>60</v>
      </c>
      <c r="B288" s="235" t="s">
        <v>1</v>
      </c>
      <c r="C288" s="102" t="s">
        <v>1452</v>
      </c>
      <c r="D288" s="102"/>
      <c r="E288" s="102" t="s">
        <v>1161</v>
      </c>
      <c r="F288" s="102" t="s">
        <v>1310</v>
      </c>
      <c r="G288" s="102" t="s">
        <v>1215</v>
      </c>
      <c r="H288" s="102">
        <v>2</v>
      </c>
      <c r="I288" s="102" t="s">
        <v>1560</v>
      </c>
      <c r="J288" s="102" t="s">
        <v>1454</v>
      </c>
      <c r="K288" s="102"/>
      <c r="L288" s="102"/>
      <c r="M288" s="102"/>
      <c r="N288" s="266" t="s">
        <v>1310</v>
      </c>
      <c r="O288" s="266" t="s">
        <v>1568</v>
      </c>
      <c r="T288" t="e">
        <f>VLOOKUP(M288,'[1]md_ehms_parameter_930E-5'!$L:$T,9,0)</f>
        <v>#N/A</v>
      </c>
      <c r="U288" t="str">
        <f>VLOOKUP(O288,'[1]md_ehms_parameter_930E-5'!$L:$T,9,0)</f>
        <v>4000</v>
      </c>
      <c r="V288" s="102" t="s">
        <v>1454</v>
      </c>
      <c r="W288" s="102"/>
      <c r="X288" s="102"/>
      <c r="Y288" s="102"/>
      <c r="Z288" s="266" t="s">
        <v>1310</v>
      </c>
      <c r="AA288" s="266" t="s">
        <v>1568</v>
      </c>
      <c r="AB288" t="b">
        <f t="shared" si="25"/>
        <v>1</v>
      </c>
      <c r="AC288" t="b">
        <f t="shared" si="26"/>
        <v>1</v>
      </c>
      <c r="AD288" t="b">
        <f t="shared" si="27"/>
        <v>1</v>
      </c>
      <c r="AE288" t="b">
        <f t="shared" si="28"/>
        <v>1</v>
      </c>
      <c r="AF288" t="b">
        <f t="shared" si="29"/>
        <v>1</v>
      </c>
      <c r="AG288" t="b">
        <f t="shared" si="30"/>
        <v>1</v>
      </c>
      <c r="AH288" s="102"/>
      <c r="AI288" s="102" t="s">
        <v>1161</v>
      </c>
    </row>
    <row r="289" spans="1:35" hidden="1">
      <c r="A289">
        <v>60</v>
      </c>
      <c r="B289" s="235" t="s">
        <v>1</v>
      </c>
      <c r="C289" s="102" t="s">
        <v>1452</v>
      </c>
      <c r="D289" s="102"/>
      <c r="E289" s="102" t="s">
        <v>1161</v>
      </c>
      <c r="F289" s="102" t="s">
        <v>1310</v>
      </c>
      <c r="G289" s="102" t="s">
        <v>1215</v>
      </c>
      <c r="H289" s="102">
        <v>3</v>
      </c>
      <c r="I289" s="102" t="s">
        <v>1561</v>
      </c>
      <c r="J289" s="102" t="s">
        <v>1454</v>
      </c>
      <c r="K289" s="102"/>
      <c r="L289" s="102"/>
      <c r="M289" s="102"/>
      <c r="N289" s="266" t="s">
        <v>1310</v>
      </c>
      <c r="O289" s="266" t="s">
        <v>1568</v>
      </c>
      <c r="T289" t="e">
        <f>VLOOKUP(M289,'[1]md_ehms_parameter_930E-5'!$L:$T,9,0)</f>
        <v>#N/A</v>
      </c>
      <c r="U289" t="str">
        <f>VLOOKUP(O289,'[1]md_ehms_parameter_930E-5'!$L:$T,9,0)</f>
        <v>4000</v>
      </c>
      <c r="V289" s="102" t="s">
        <v>1454</v>
      </c>
      <c r="W289" s="102"/>
      <c r="X289" s="102"/>
      <c r="Y289" s="102"/>
      <c r="Z289" s="266" t="s">
        <v>1310</v>
      </c>
      <c r="AA289" s="266" t="s">
        <v>1568</v>
      </c>
      <c r="AB289" t="b">
        <f t="shared" si="25"/>
        <v>1</v>
      </c>
      <c r="AC289" t="b">
        <f t="shared" si="26"/>
        <v>1</v>
      </c>
      <c r="AD289" t="b">
        <f t="shared" si="27"/>
        <v>1</v>
      </c>
      <c r="AE289" t="b">
        <f t="shared" si="28"/>
        <v>1</v>
      </c>
      <c r="AF289" t="b">
        <f t="shared" si="29"/>
        <v>1</v>
      </c>
      <c r="AG289" t="b">
        <f t="shared" si="30"/>
        <v>1</v>
      </c>
      <c r="AH289" s="102"/>
      <c r="AI289" s="102" t="s">
        <v>1161</v>
      </c>
    </row>
    <row r="290" spans="1:35" hidden="1">
      <c r="A290">
        <v>60</v>
      </c>
      <c r="B290" s="235" t="s">
        <v>1</v>
      </c>
      <c r="C290" s="102" t="s">
        <v>1452</v>
      </c>
      <c r="D290" s="102"/>
      <c r="E290" s="102" t="s">
        <v>1171</v>
      </c>
      <c r="F290" s="102" t="s">
        <v>1304</v>
      </c>
      <c r="G290" s="102" t="s">
        <v>1211</v>
      </c>
      <c r="H290" s="102">
        <v>1</v>
      </c>
      <c r="I290" s="102" t="s">
        <v>1556</v>
      </c>
      <c r="J290" s="102" t="s">
        <v>1454</v>
      </c>
      <c r="K290" s="102"/>
      <c r="L290" s="102"/>
      <c r="M290" s="102"/>
      <c r="N290" s="300" t="s">
        <v>1304</v>
      </c>
      <c r="O290" s="300" t="s">
        <v>1569</v>
      </c>
      <c r="T290" t="e">
        <f>VLOOKUP(M290,'[1]md_ehms_parameter_930E-5'!$L:$T,9,0)</f>
        <v>#N/A</v>
      </c>
      <c r="U290" t="str">
        <f>VLOOKUP(O290,'[1]md_ehms_parameter_930E-5'!$L:$T,9,0)</f>
        <v>4000</v>
      </c>
      <c r="V290" s="102" t="s">
        <v>1454</v>
      </c>
      <c r="W290" s="102"/>
      <c r="X290" s="102"/>
      <c r="Y290" s="102"/>
      <c r="Z290" s="300" t="s">
        <v>1304</v>
      </c>
      <c r="AA290" s="300" t="s">
        <v>1569</v>
      </c>
      <c r="AB290" t="b">
        <f t="shared" si="25"/>
        <v>1</v>
      </c>
      <c r="AC290" t="b">
        <f t="shared" si="26"/>
        <v>1</v>
      </c>
      <c r="AD290" t="b">
        <f t="shared" si="27"/>
        <v>1</v>
      </c>
      <c r="AE290" t="b">
        <f t="shared" si="28"/>
        <v>1</v>
      </c>
      <c r="AF290" t="b">
        <f t="shared" si="29"/>
        <v>1</v>
      </c>
      <c r="AG290" t="b">
        <f t="shared" si="30"/>
        <v>1</v>
      </c>
      <c r="AH290" s="102"/>
      <c r="AI290" s="102" t="s">
        <v>1171</v>
      </c>
    </row>
    <row r="291" spans="1:35" hidden="1">
      <c r="A291">
        <v>60</v>
      </c>
      <c r="B291" s="235" t="s">
        <v>1</v>
      </c>
      <c r="C291" s="102" t="s">
        <v>1452</v>
      </c>
      <c r="D291" s="102"/>
      <c r="E291" s="102" t="s">
        <v>1171</v>
      </c>
      <c r="F291" s="102" t="s">
        <v>1304</v>
      </c>
      <c r="G291" s="102" t="s">
        <v>1211</v>
      </c>
      <c r="H291" s="102">
        <v>2</v>
      </c>
      <c r="I291" s="102" t="s">
        <v>1558</v>
      </c>
      <c r="J291" s="102" t="s">
        <v>1454</v>
      </c>
      <c r="K291" s="102"/>
      <c r="L291" s="102"/>
      <c r="M291" s="102"/>
      <c r="N291" s="300" t="s">
        <v>1304</v>
      </c>
      <c r="O291" s="300" t="s">
        <v>1569</v>
      </c>
      <c r="T291" t="e">
        <f>VLOOKUP(M291,'[1]md_ehms_parameter_930E-5'!$L:$T,9,0)</f>
        <v>#N/A</v>
      </c>
      <c r="U291" t="str">
        <f>VLOOKUP(O291,'[1]md_ehms_parameter_930E-5'!$L:$T,9,0)</f>
        <v>4000</v>
      </c>
      <c r="V291" s="102" t="s">
        <v>1454</v>
      </c>
      <c r="W291" s="102"/>
      <c r="X291" s="102"/>
      <c r="Y291" s="102"/>
      <c r="Z291" s="300" t="s">
        <v>1304</v>
      </c>
      <c r="AA291" s="300" t="s">
        <v>1569</v>
      </c>
      <c r="AB291" t="b">
        <f t="shared" si="25"/>
        <v>1</v>
      </c>
      <c r="AC291" t="b">
        <f t="shared" si="26"/>
        <v>1</v>
      </c>
      <c r="AD291" t="b">
        <f t="shared" si="27"/>
        <v>1</v>
      </c>
      <c r="AE291" t="b">
        <f t="shared" si="28"/>
        <v>1</v>
      </c>
      <c r="AF291" t="b">
        <f t="shared" si="29"/>
        <v>1</v>
      </c>
      <c r="AG291" t="b">
        <f t="shared" si="30"/>
        <v>1</v>
      </c>
      <c r="AH291" s="102"/>
      <c r="AI291" s="102" t="s">
        <v>1171</v>
      </c>
    </row>
    <row r="292" spans="1:35" hidden="1">
      <c r="A292">
        <v>60</v>
      </c>
      <c r="B292" s="235" t="s">
        <v>1</v>
      </c>
      <c r="C292" s="102" t="s">
        <v>1452</v>
      </c>
      <c r="D292" s="102"/>
      <c r="E292" s="102" t="s">
        <v>1171</v>
      </c>
      <c r="F292" s="102" t="s">
        <v>1304</v>
      </c>
      <c r="G292" s="102" t="s">
        <v>1215</v>
      </c>
      <c r="H292" s="102">
        <v>1</v>
      </c>
      <c r="I292" s="102" t="s">
        <v>1559</v>
      </c>
      <c r="J292" s="102" t="s">
        <v>1454</v>
      </c>
      <c r="K292" s="102"/>
      <c r="L292" s="102"/>
      <c r="M292" s="102"/>
      <c r="N292" s="300" t="s">
        <v>1304</v>
      </c>
      <c r="O292" s="300" t="s">
        <v>1569</v>
      </c>
      <c r="T292" t="e">
        <f>VLOOKUP(M292,'[1]md_ehms_parameter_930E-5'!$L:$T,9,0)</f>
        <v>#N/A</v>
      </c>
      <c r="U292" t="str">
        <f>VLOOKUP(O292,'[1]md_ehms_parameter_930E-5'!$L:$T,9,0)</f>
        <v>4000</v>
      </c>
      <c r="V292" s="102" t="s">
        <v>1454</v>
      </c>
      <c r="W292" s="102"/>
      <c r="X292" s="102"/>
      <c r="Y292" s="102"/>
      <c r="Z292" s="300" t="s">
        <v>1304</v>
      </c>
      <c r="AA292" s="300" t="s">
        <v>1569</v>
      </c>
      <c r="AB292" t="b">
        <f t="shared" si="25"/>
        <v>1</v>
      </c>
      <c r="AC292" t="b">
        <f t="shared" si="26"/>
        <v>1</v>
      </c>
      <c r="AD292" t="b">
        <f t="shared" si="27"/>
        <v>1</v>
      </c>
      <c r="AE292" t="b">
        <f t="shared" si="28"/>
        <v>1</v>
      </c>
      <c r="AF292" t="b">
        <f t="shared" si="29"/>
        <v>1</v>
      </c>
      <c r="AG292" t="b">
        <f t="shared" si="30"/>
        <v>1</v>
      </c>
      <c r="AH292" s="102"/>
      <c r="AI292" s="102" t="s">
        <v>1171</v>
      </c>
    </row>
    <row r="293" spans="1:35" hidden="1">
      <c r="A293">
        <v>60</v>
      </c>
      <c r="B293" s="235" t="s">
        <v>1</v>
      </c>
      <c r="C293" s="102" t="s">
        <v>1452</v>
      </c>
      <c r="D293" s="102"/>
      <c r="E293" s="102" t="s">
        <v>1171</v>
      </c>
      <c r="F293" s="102" t="s">
        <v>1304</v>
      </c>
      <c r="G293" s="102" t="s">
        <v>1215</v>
      </c>
      <c r="H293" s="102">
        <v>2</v>
      </c>
      <c r="I293" s="102" t="s">
        <v>1560</v>
      </c>
      <c r="J293" s="102" t="s">
        <v>1454</v>
      </c>
      <c r="K293" s="102"/>
      <c r="L293" s="102"/>
      <c r="M293" s="102"/>
      <c r="N293" s="300" t="s">
        <v>1304</v>
      </c>
      <c r="O293" s="300" t="s">
        <v>1569</v>
      </c>
      <c r="T293" t="e">
        <f>VLOOKUP(M293,'[1]md_ehms_parameter_930E-5'!$L:$T,9,0)</f>
        <v>#N/A</v>
      </c>
      <c r="U293" t="str">
        <f>VLOOKUP(O293,'[1]md_ehms_parameter_930E-5'!$L:$T,9,0)</f>
        <v>4000</v>
      </c>
      <c r="V293" s="102" t="s">
        <v>1454</v>
      </c>
      <c r="W293" s="102"/>
      <c r="X293" s="102"/>
      <c r="Y293" s="102"/>
      <c r="Z293" s="300" t="s">
        <v>1304</v>
      </c>
      <c r="AA293" s="300" t="s">
        <v>1569</v>
      </c>
      <c r="AB293" t="b">
        <f t="shared" si="25"/>
        <v>1</v>
      </c>
      <c r="AC293" t="b">
        <f t="shared" si="26"/>
        <v>1</v>
      </c>
      <c r="AD293" t="b">
        <f t="shared" si="27"/>
        <v>1</v>
      </c>
      <c r="AE293" t="b">
        <f t="shared" si="28"/>
        <v>1</v>
      </c>
      <c r="AF293" t="b">
        <f t="shared" si="29"/>
        <v>1</v>
      </c>
      <c r="AG293" t="b">
        <f t="shared" si="30"/>
        <v>1</v>
      </c>
      <c r="AH293" s="102"/>
      <c r="AI293" s="102" t="s">
        <v>1171</v>
      </c>
    </row>
    <row r="294" spans="1:35" hidden="1">
      <c r="A294">
        <v>60</v>
      </c>
      <c r="B294" s="235" t="s">
        <v>1</v>
      </c>
      <c r="C294" s="102" t="s">
        <v>1452</v>
      </c>
      <c r="D294" s="102"/>
      <c r="E294" s="102" t="s">
        <v>1171</v>
      </c>
      <c r="F294" s="102" t="s">
        <v>1304</v>
      </c>
      <c r="G294" s="102" t="s">
        <v>1215</v>
      </c>
      <c r="H294" s="102">
        <v>3</v>
      </c>
      <c r="I294" s="102" t="s">
        <v>1561</v>
      </c>
      <c r="J294" s="102" t="s">
        <v>1454</v>
      </c>
      <c r="K294" s="102"/>
      <c r="L294" s="102"/>
      <c r="M294" s="102"/>
      <c r="N294" s="300" t="s">
        <v>1304</v>
      </c>
      <c r="O294" s="300" t="s">
        <v>1569</v>
      </c>
      <c r="T294" t="e">
        <f>VLOOKUP(M294,'[1]md_ehms_parameter_930E-5'!$L:$T,9,0)</f>
        <v>#N/A</v>
      </c>
      <c r="U294" t="str">
        <f>VLOOKUP(O294,'[1]md_ehms_parameter_930E-5'!$L:$T,9,0)</f>
        <v>4000</v>
      </c>
      <c r="V294" s="102" t="s">
        <v>1454</v>
      </c>
      <c r="W294" s="102"/>
      <c r="X294" s="102"/>
      <c r="Y294" s="102"/>
      <c r="Z294" s="300" t="s">
        <v>1304</v>
      </c>
      <c r="AA294" s="300" t="s">
        <v>1569</v>
      </c>
      <c r="AB294" t="b">
        <f t="shared" si="25"/>
        <v>1</v>
      </c>
      <c r="AC294" t="b">
        <f t="shared" si="26"/>
        <v>1</v>
      </c>
      <c r="AD294" t="b">
        <f t="shared" si="27"/>
        <v>1</v>
      </c>
      <c r="AE294" t="b">
        <f t="shared" si="28"/>
        <v>1</v>
      </c>
      <c r="AF294" t="b">
        <f t="shared" si="29"/>
        <v>1</v>
      </c>
      <c r="AG294" t="b">
        <f t="shared" si="30"/>
        <v>1</v>
      </c>
      <c r="AH294" s="102"/>
      <c r="AI294" s="102" t="s">
        <v>1171</v>
      </c>
    </row>
    <row r="295" spans="1:35" hidden="1">
      <c r="A295">
        <v>60</v>
      </c>
      <c r="B295" s="235" t="s">
        <v>1</v>
      </c>
      <c r="C295" s="102" t="s">
        <v>1452</v>
      </c>
      <c r="D295" s="102"/>
      <c r="E295" s="102" t="s">
        <v>1171</v>
      </c>
      <c r="F295" s="102" t="s">
        <v>1305</v>
      </c>
      <c r="G295" s="102" t="s">
        <v>1211</v>
      </c>
      <c r="H295" s="102">
        <v>1</v>
      </c>
      <c r="I295" s="102" t="s">
        <v>1556</v>
      </c>
      <c r="J295" s="102" t="s">
        <v>1454</v>
      </c>
      <c r="K295" s="102"/>
      <c r="L295" s="102"/>
      <c r="M295" s="102"/>
      <c r="N295" s="300" t="s">
        <v>1305</v>
      </c>
      <c r="O295" s="300" t="s">
        <v>1570</v>
      </c>
      <c r="T295" t="e">
        <f>VLOOKUP(M295,'[1]md_ehms_parameter_930E-5'!$L:$T,9,0)</f>
        <v>#N/A</v>
      </c>
      <c r="U295" t="str">
        <f>VLOOKUP(O295,'[1]md_ehms_parameter_930E-5'!$L:$T,9,0)</f>
        <v>4000</v>
      </c>
      <c r="V295" s="102" t="s">
        <v>1454</v>
      </c>
      <c r="W295" s="102"/>
      <c r="X295" s="102"/>
      <c r="Y295" s="102"/>
      <c r="Z295" s="300" t="s">
        <v>1305</v>
      </c>
      <c r="AA295" s="300" t="s">
        <v>1570</v>
      </c>
      <c r="AB295" t="b">
        <f t="shared" si="25"/>
        <v>1</v>
      </c>
      <c r="AC295" t="b">
        <f t="shared" si="26"/>
        <v>1</v>
      </c>
      <c r="AD295" t="b">
        <f t="shared" si="27"/>
        <v>1</v>
      </c>
      <c r="AE295" t="b">
        <f t="shared" si="28"/>
        <v>1</v>
      </c>
      <c r="AF295" t="b">
        <f t="shared" si="29"/>
        <v>1</v>
      </c>
      <c r="AG295" t="b">
        <f t="shared" si="30"/>
        <v>1</v>
      </c>
      <c r="AH295" s="102"/>
      <c r="AI295" s="102" t="s">
        <v>1171</v>
      </c>
    </row>
    <row r="296" spans="1:35" hidden="1">
      <c r="A296">
        <v>60</v>
      </c>
      <c r="B296" s="235" t="s">
        <v>1</v>
      </c>
      <c r="C296" s="102" t="s">
        <v>1452</v>
      </c>
      <c r="D296" s="102"/>
      <c r="E296" s="102" t="s">
        <v>1171</v>
      </c>
      <c r="F296" s="102" t="s">
        <v>1305</v>
      </c>
      <c r="G296" s="102" t="s">
        <v>1211</v>
      </c>
      <c r="H296" s="102">
        <v>2</v>
      </c>
      <c r="I296" s="102" t="s">
        <v>1558</v>
      </c>
      <c r="J296" s="102" t="s">
        <v>1454</v>
      </c>
      <c r="K296" s="102"/>
      <c r="L296" s="102"/>
      <c r="M296" s="102"/>
      <c r="N296" s="300" t="s">
        <v>1305</v>
      </c>
      <c r="O296" s="300" t="s">
        <v>1570</v>
      </c>
      <c r="T296" t="e">
        <f>VLOOKUP(M296,'[1]md_ehms_parameter_930E-5'!$L:$T,9,0)</f>
        <v>#N/A</v>
      </c>
      <c r="U296" t="str">
        <f>VLOOKUP(O296,'[1]md_ehms_parameter_930E-5'!$L:$T,9,0)</f>
        <v>4000</v>
      </c>
      <c r="V296" s="102" t="s">
        <v>1454</v>
      </c>
      <c r="W296" s="102"/>
      <c r="X296" s="102"/>
      <c r="Y296" s="102"/>
      <c r="Z296" s="300" t="s">
        <v>1305</v>
      </c>
      <c r="AA296" s="300" t="s">
        <v>1570</v>
      </c>
      <c r="AB296" t="b">
        <f t="shared" si="25"/>
        <v>1</v>
      </c>
      <c r="AC296" t="b">
        <f t="shared" si="26"/>
        <v>1</v>
      </c>
      <c r="AD296" t="b">
        <f t="shared" si="27"/>
        <v>1</v>
      </c>
      <c r="AE296" t="b">
        <f t="shared" si="28"/>
        <v>1</v>
      </c>
      <c r="AF296" t="b">
        <f t="shared" si="29"/>
        <v>1</v>
      </c>
      <c r="AG296" t="b">
        <f t="shared" si="30"/>
        <v>1</v>
      </c>
      <c r="AH296" s="102"/>
      <c r="AI296" s="102" t="s">
        <v>1171</v>
      </c>
    </row>
    <row r="297" spans="1:35" hidden="1">
      <c r="A297">
        <v>60</v>
      </c>
      <c r="B297" s="235" t="s">
        <v>1</v>
      </c>
      <c r="C297" s="102" t="s">
        <v>1452</v>
      </c>
      <c r="D297" s="102"/>
      <c r="E297" s="102" t="s">
        <v>1171</v>
      </c>
      <c r="F297" s="102" t="s">
        <v>1305</v>
      </c>
      <c r="G297" s="102" t="s">
        <v>1215</v>
      </c>
      <c r="H297" s="102">
        <v>1</v>
      </c>
      <c r="I297" s="102" t="s">
        <v>1559</v>
      </c>
      <c r="J297" s="102" t="s">
        <v>1454</v>
      </c>
      <c r="K297" s="102"/>
      <c r="L297" s="102"/>
      <c r="M297" s="102"/>
      <c r="N297" s="300" t="s">
        <v>1305</v>
      </c>
      <c r="O297" s="300" t="s">
        <v>1570</v>
      </c>
      <c r="T297" t="e">
        <f>VLOOKUP(M297,'[1]md_ehms_parameter_930E-5'!$L:$T,9,0)</f>
        <v>#N/A</v>
      </c>
      <c r="U297" t="str">
        <f>VLOOKUP(O297,'[1]md_ehms_parameter_930E-5'!$L:$T,9,0)</f>
        <v>4000</v>
      </c>
      <c r="V297" s="102" t="s">
        <v>1454</v>
      </c>
      <c r="W297" s="102"/>
      <c r="X297" s="102"/>
      <c r="Y297" s="102"/>
      <c r="Z297" s="300" t="s">
        <v>1305</v>
      </c>
      <c r="AA297" s="300" t="s">
        <v>1570</v>
      </c>
      <c r="AB297" t="b">
        <f t="shared" si="25"/>
        <v>1</v>
      </c>
      <c r="AC297" t="b">
        <f t="shared" si="26"/>
        <v>1</v>
      </c>
      <c r="AD297" t="b">
        <f t="shared" si="27"/>
        <v>1</v>
      </c>
      <c r="AE297" t="b">
        <f t="shared" si="28"/>
        <v>1</v>
      </c>
      <c r="AF297" t="b">
        <f t="shared" si="29"/>
        <v>1</v>
      </c>
      <c r="AG297" t="b">
        <f t="shared" si="30"/>
        <v>1</v>
      </c>
      <c r="AH297" s="102"/>
      <c r="AI297" s="102" t="s">
        <v>1171</v>
      </c>
    </row>
    <row r="298" spans="1:35" hidden="1">
      <c r="A298">
        <v>60</v>
      </c>
      <c r="B298" s="235" t="s">
        <v>1</v>
      </c>
      <c r="C298" s="102" t="s">
        <v>1452</v>
      </c>
      <c r="D298" s="102"/>
      <c r="E298" s="102" t="s">
        <v>1171</v>
      </c>
      <c r="F298" s="102" t="s">
        <v>1305</v>
      </c>
      <c r="G298" s="102" t="s">
        <v>1215</v>
      </c>
      <c r="H298" s="102">
        <v>2</v>
      </c>
      <c r="I298" s="102" t="s">
        <v>1560</v>
      </c>
      <c r="J298" s="102" t="s">
        <v>1454</v>
      </c>
      <c r="K298" s="102"/>
      <c r="L298" s="102"/>
      <c r="M298" s="102"/>
      <c r="N298" s="300" t="s">
        <v>1305</v>
      </c>
      <c r="O298" s="300" t="s">
        <v>1570</v>
      </c>
      <c r="T298" t="e">
        <f>VLOOKUP(M298,'[1]md_ehms_parameter_930E-5'!$L:$T,9,0)</f>
        <v>#N/A</v>
      </c>
      <c r="U298" t="str">
        <f>VLOOKUP(O298,'[1]md_ehms_parameter_930E-5'!$L:$T,9,0)</f>
        <v>4000</v>
      </c>
      <c r="V298" s="102" t="s">
        <v>1454</v>
      </c>
      <c r="W298" s="102"/>
      <c r="X298" s="102"/>
      <c r="Y298" s="102"/>
      <c r="Z298" s="300" t="s">
        <v>1305</v>
      </c>
      <c r="AA298" s="300" t="s">
        <v>1570</v>
      </c>
      <c r="AB298" t="b">
        <f t="shared" si="25"/>
        <v>1</v>
      </c>
      <c r="AC298" t="b">
        <f t="shared" si="26"/>
        <v>1</v>
      </c>
      <c r="AD298" t="b">
        <f t="shared" si="27"/>
        <v>1</v>
      </c>
      <c r="AE298" t="b">
        <f t="shared" si="28"/>
        <v>1</v>
      </c>
      <c r="AF298" t="b">
        <f t="shared" si="29"/>
        <v>1</v>
      </c>
      <c r="AG298" t="b">
        <f t="shared" si="30"/>
        <v>1</v>
      </c>
      <c r="AH298" s="102"/>
      <c r="AI298" s="102" t="s">
        <v>1171</v>
      </c>
    </row>
    <row r="299" spans="1:35" hidden="1">
      <c r="A299">
        <v>60</v>
      </c>
      <c r="B299" s="235" t="s">
        <v>1</v>
      </c>
      <c r="C299" s="102" t="s">
        <v>1452</v>
      </c>
      <c r="D299" s="102"/>
      <c r="E299" s="102" t="s">
        <v>1171</v>
      </c>
      <c r="F299" s="102" t="s">
        <v>1305</v>
      </c>
      <c r="G299" s="102" t="s">
        <v>1215</v>
      </c>
      <c r="H299" s="102">
        <v>3</v>
      </c>
      <c r="I299" s="102" t="s">
        <v>1561</v>
      </c>
      <c r="J299" s="102" t="s">
        <v>1454</v>
      </c>
      <c r="K299" s="102"/>
      <c r="L299" s="102"/>
      <c r="M299" s="102"/>
      <c r="N299" s="300" t="s">
        <v>1305</v>
      </c>
      <c r="O299" s="300" t="s">
        <v>1570</v>
      </c>
      <c r="T299" t="e">
        <f>VLOOKUP(M299,'[1]md_ehms_parameter_930E-5'!$L:$T,9,0)</f>
        <v>#N/A</v>
      </c>
      <c r="U299" t="str">
        <f>VLOOKUP(O299,'[1]md_ehms_parameter_930E-5'!$L:$T,9,0)</f>
        <v>4000</v>
      </c>
      <c r="V299" s="102" t="s">
        <v>1454</v>
      </c>
      <c r="W299" s="102"/>
      <c r="X299" s="102"/>
      <c r="Y299" s="102"/>
      <c r="Z299" s="300" t="s">
        <v>1305</v>
      </c>
      <c r="AA299" s="300" t="s">
        <v>1570</v>
      </c>
      <c r="AB299" t="b">
        <f t="shared" si="25"/>
        <v>1</v>
      </c>
      <c r="AC299" t="b">
        <f t="shared" si="26"/>
        <v>1</v>
      </c>
      <c r="AD299" t="b">
        <f t="shared" si="27"/>
        <v>1</v>
      </c>
      <c r="AE299" t="b">
        <f t="shared" si="28"/>
        <v>1</v>
      </c>
      <c r="AF299" t="b">
        <f t="shared" si="29"/>
        <v>1</v>
      </c>
      <c r="AG299" t="b">
        <f t="shared" si="30"/>
        <v>1</v>
      </c>
      <c r="AH299" s="102"/>
      <c r="AI299" s="102" t="s">
        <v>1171</v>
      </c>
    </row>
    <row r="300" spans="1:35" hidden="1">
      <c r="A300">
        <v>60</v>
      </c>
      <c r="B300" s="235" t="s">
        <v>1</v>
      </c>
      <c r="C300" s="102" t="s">
        <v>1452</v>
      </c>
      <c r="D300" s="102"/>
      <c r="E300" s="102" t="s">
        <v>1171</v>
      </c>
      <c r="F300" s="102" t="s">
        <v>1306</v>
      </c>
      <c r="G300" s="102" t="s">
        <v>1211</v>
      </c>
      <c r="H300" s="102">
        <v>1</v>
      </c>
      <c r="I300" s="102" t="s">
        <v>1556</v>
      </c>
      <c r="J300" s="102" t="s">
        <v>1454</v>
      </c>
      <c r="K300" s="102"/>
      <c r="L300" s="102"/>
      <c r="M300" s="102"/>
      <c r="N300" s="300" t="s">
        <v>1306</v>
      </c>
      <c r="O300" s="300" t="s">
        <v>1571</v>
      </c>
      <c r="T300" t="e">
        <f>VLOOKUP(M300,'[1]md_ehms_parameter_930E-5'!$L:$T,9,0)</f>
        <v>#N/A</v>
      </c>
      <c r="U300" t="str">
        <f>VLOOKUP(O300,'[1]md_ehms_parameter_930E-5'!$L:$T,9,0)</f>
        <v>4000</v>
      </c>
      <c r="V300" s="102" t="s">
        <v>1454</v>
      </c>
      <c r="W300" s="102"/>
      <c r="X300" s="102"/>
      <c r="Y300" s="102"/>
      <c r="Z300" s="300" t="s">
        <v>1306</v>
      </c>
      <c r="AA300" s="300" t="s">
        <v>1571</v>
      </c>
      <c r="AB300" t="b">
        <f t="shared" si="25"/>
        <v>1</v>
      </c>
      <c r="AC300" t="b">
        <f t="shared" si="26"/>
        <v>1</v>
      </c>
      <c r="AD300" t="b">
        <f t="shared" si="27"/>
        <v>1</v>
      </c>
      <c r="AE300" t="b">
        <f t="shared" si="28"/>
        <v>1</v>
      </c>
      <c r="AF300" t="b">
        <f t="shared" si="29"/>
        <v>1</v>
      </c>
      <c r="AG300" t="b">
        <f t="shared" si="30"/>
        <v>1</v>
      </c>
      <c r="AH300" s="102"/>
      <c r="AI300" s="102" t="s">
        <v>1171</v>
      </c>
    </row>
    <row r="301" spans="1:35" hidden="1">
      <c r="A301">
        <v>60</v>
      </c>
      <c r="B301" s="235" t="s">
        <v>1</v>
      </c>
      <c r="C301" s="102" t="s">
        <v>1452</v>
      </c>
      <c r="D301" s="102"/>
      <c r="E301" s="102" t="s">
        <v>1171</v>
      </c>
      <c r="F301" s="102" t="s">
        <v>1306</v>
      </c>
      <c r="G301" s="102" t="s">
        <v>1211</v>
      </c>
      <c r="H301" s="102">
        <v>2</v>
      </c>
      <c r="I301" s="102" t="s">
        <v>1558</v>
      </c>
      <c r="J301" s="102" t="s">
        <v>1454</v>
      </c>
      <c r="K301" s="102"/>
      <c r="L301" s="102"/>
      <c r="M301" s="102"/>
      <c r="N301" s="300" t="s">
        <v>1306</v>
      </c>
      <c r="O301" s="300" t="s">
        <v>1571</v>
      </c>
      <c r="T301" t="e">
        <f>VLOOKUP(M301,'[1]md_ehms_parameter_930E-5'!$L:$T,9,0)</f>
        <v>#N/A</v>
      </c>
      <c r="U301" t="str">
        <f>VLOOKUP(O301,'[1]md_ehms_parameter_930E-5'!$L:$T,9,0)</f>
        <v>4000</v>
      </c>
      <c r="V301" s="102" t="s">
        <v>1454</v>
      </c>
      <c r="W301" s="102"/>
      <c r="X301" s="102"/>
      <c r="Y301" s="102"/>
      <c r="Z301" s="300" t="s">
        <v>1306</v>
      </c>
      <c r="AA301" s="300" t="s">
        <v>1571</v>
      </c>
      <c r="AB301" t="b">
        <f t="shared" si="25"/>
        <v>1</v>
      </c>
      <c r="AC301" t="b">
        <f t="shared" si="26"/>
        <v>1</v>
      </c>
      <c r="AD301" t="b">
        <f t="shared" si="27"/>
        <v>1</v>
      </c>
      <c r="AE301" t="b">
        <f t="shared" si="28"/>
        <v>1</v>
      </c>
      <c r="AF301" t="b">
        <f t="shared" si="29"/>
        <v>1</v>
      </c>
      <c r="AG301" t="b">
        <f t="shared" si="30"/>
        <v>1</v>
      </c>
      <c r="AH301" s="102"/>
      <c r="AI301" s="102" t="s">
        <v>1171</v>
      </c>
    </row>
    <row r="302" spans="1:35" hidden="1">
      <c r="A302">
        <v>60</v>
      </c>
      <c r="B302" s="235" t="s">
        <v>1</v>
      </c>
      <c r="C302" s="102" t="s">
        <v>1452</v>
      </c>
      <c r="D302" s="102"/>
      <c r="E302" s="102" t="s">
        <v>1171</v>
      </c>
      <c r="F302" s="102" t="s">
        <v>1306</v>
      </c>
      <c r="G302" s="102" t="s">
        <v>1215</v>
      </c>
      <c r="H302" s="102">
        <v>1</v>
      </c>
      <c r="I302" s="102" t="s">
        <v>1559</v>
      </c>
      <c r="J302" s="102" t="s">
        <v>1454</v>
      </c>
      <c r="K302" s="102"/>
      <c r="L302" s="102"/>
      <c r="M302" s="102"/>
      <c r="N302" s="300" t="s">
        <v>1306</v>
      </c>
      <c r="O302" s="300" t="s">
        <v>1571</v>
      </c>
      <c r="T302" t="e">
        <f>VLOOKUP(M302,'[1]md_ehms_parameter_930E-5'!$L:$T,9,0)</f>
        <v>#N/A</v>
      </c>
      <c r="U302" t="str">
        <f>VLOOKUP(O302,'[1]md_ehms_parameter_930E-5'!$L:$T,9,0)</f>
        <v>4000</v>
      </c>
      <c r="V302" s="102" t="s">
        <v>1454</v>
      </c>
      <c r="W302" s="102"/>
      <c r="X302" s="102"/>
      <c r="Y302" s="102"/>
      <c r="Z302" s="300" t="s">
        <v>1306</v>
      </c>
      <c r="AA302" s="300" t="s">
        <v>1571</v>
      </c>
      <c r="AB302" t="b">
        <f t="shared" si="25"/>
        <v>1</v>
      </c>
      <c r="AC302" t="b">
        <f t="shared" si="26"/>
        <v>1</v>
      </c>
      <c r="AD302" t="b">
        <f t="shared" si="27"/>
        <v>1</v>
      </c>
      <c r="AE302" t="b">
        <f t="shared" si="28"/>
        <v>1</v>
      </c>
      <c r="AF302" t="b">
        <f t="shared" si="29"/>
        <v>1</v>
      </c>
      <c r="AG302" t="b">
        <f t="shared" si="30"/>
        <v>1</v>
      </c>
      <c r="AH302" s="102"/>
      <c r="AI302" s="102" t="s">
        <v>1171</v>
      </c>
    </row>
    <row r="303" spans="1:35" hidden="1">
      <c r="A303">
        <v>60</v>
      </c>
      <c r="B303" s="235" t="s">
        <v>1</v>
      </c>
      <c r="C303" s="102" t="s">
        <v>1452</v>
      </c>
      <c r="D303" s="102"/>
      <c r="E303" s="102" t="s">
        <v>1171</v>
      </c>
      <c r="F303" s="102" t="s">
        <v>1306</v>
      </c>
      <c r="G303" s="102" t="s">
        <v>1215</v>
      </c>
      <c r="H303" s="102">
        <v>2</v>
      </c>
      <c r="I303" s="102" t="s">
        <v>1560</v>
      </c>
      <c r="J303" s="102" t="s">
        <v>1454</v>
      </c>
      <c r="K303" s="102"/>
      <c r="L303" s="102"/>
      <c r="M303" s="102"/>
      <c r="N303" s="300" t="s">
        <v>1306</v>
      </c>
      <c r="O303" s="300" t="s">
        <v>1571</v>
      </c>
      <c r="T303" t="e">
        <f>VLOOKUP(M303,'[1]md_ehms_parameter_930E-5'!$L:$T,9,0)</f>
        <v>#N/A</v>
      </c>
      <c r="U303" t="str">
        <f>VLOOKUP(O303,'[1]md_ehms_parameter_930E-5'!$L:$T,9,0)</f>
        <v>4000</v>
      </c>
      <c r="V303" s="102" t="s">
        <v>1454</v>
      </c>
      <c r="W303" s="102"/>
      <c r="X303" s="102"/>
      <c r="Y303" s="102"/>
      <c r="Z303" s="300" t="s">
        <v>1306</v>
      </c>
      <c r="AA303" s="300" t="s">
        <v>1571</v>
      </c>
      <c r="AB303" t="b">
        <f t="shared" si="25"/>
        <v>1</v>
      </c>
      <c r="AC303" t="b">
        <f t="shared" si="26"/>
        <v>1</v>
      </c>
      <c r="AD303" t="b">
        <f t="shared" si="27"/>
        <v>1</v>
      </c>
      <c r="AE303" t="b">
        <f t="shared" si="28"/>
        <v>1</v>
      </c>
      <c r="AF303" t="b">
        <f t="shared" si="29"/>
        <v>1</v>
      </c>
      <c r="AG303" t="b">
        <f t="shared" si="30"/>
        <v>1</v>
      </c>
      <c r="AH303" s="102"/>
      <c r="AI303" s="102" t="s">
        <v>1171</v>
      </c>
    </row>
    <row r="304" spans="1:35" hidden="1">
      <c r="A304">
        <v>60</v>
      </c>
      <c r="B304" s="235" t="s">
        <v>1</v>
      </c>
      <c r="C304" s="102" t="s">
        <v>1452</v>
      </c>
      <c r="D304" s="102"/>
      <c r="E304" s="102" t="s">
        <v>1171</v>
      </c>
      <c r="F304" s="102" t="s">
        <v>1306</v>
      </c>
      <c r="G304" s="102" t="s">
        <v>1215</v>
      </c>
      <c r="H304" s="102">
        <v>3</v>
      </c>
      <c r="I304" s="102" t="s">
        <v>1561</v>
      </c>
      <c r="J304" s="102" t="s">
        <v>1454</v>
      </c>
      <c r="K304" s="102"/>
      <c r="L304" s="102"/>
      <c r="M304" s="102"/>
      <c r="N304" s="300" t="s">
        <v>1306</v>
      </c>
      <c r="O304" s="300" t="s">
        <v>1571</v>
      </c>
      <c r="T304" t="e">
        <f>VLOOKUP(M304,'[1]md_ehms_parameter_930E-5'!$L:$T,9,0)</f>
        <v>#N/A</v>
      </c>
      <c r="U304" t="str">
        <f>VLOOKUP(O304,'[1]md_ehms_parameter_930E-5'!$L:$T,9,0)</f>
        <v>4000</v>
      </c>
      <c r="V304" s="102" t="s">
        <v>1454</v>
      </c>
      <c r="W304" s="102"/>
      <c r="X304" s="102"/>
      <c r="Y304" s="102"/>
      <c r="Z304" s="300" t="s">
        <v>1306</v>
      </c>
      <c r="AA304" s="300" t="s">
        <v>1571</v>
      </c>
      <c r="AB304" t="b">
        <f t="shared" si="25"/>
        <v>1</v>
      </c>
      <c r="AC304" t="b">
        <f t="shared" si="26"/>
        <v>1</v>
      </c>
      <c r="AD304" t="b">
        <f t="shared" si="27"/>
        <v>1</v>
      </c>
      <c r="AE304" t="b">
        <f t="shared" si="28"/>
        <v>1</v>
      </c>
      <c r="AF304" t="b">
        <f t="shared" si="29"/>
        <v>1</v>
      </c>
      <c r="AG304" t="b">
        <f t="shared" si="30"/>
        <v>1</v>
      </c>
      <c r="AH304" s="102"/>
      <c r="AI304" s="102" t="s">
        <v>1171</v>
      </c>
    </row>
    <row r="305" spans="1:35" hidden="1">
      <c r="A305">
        <v>60</v>
      </c>
      <c r="B305" s="235" t="s">
        <v>1</v>
      </c>
      <c r="C305" s="102" t="s">
        <v>1452</v>
      </c>
      <c r="D305" s="102"/>
      <c r="E305" s="102" t="s">
        <v>1171</v>
      </c>
      <c r="F305" s="102" t="s">
        <v>1307</v>
      </c>
      <c r="G305" s="102" t="s">
        <v>1211</v>
      </c>
      <c r="H305" s="102">
        <v>1</v>
      </c>
      <c r="I305" s="102" t="s">
        <v>1556</v>
      </c>
      <c r="J305" s="102" t="s">
        <v>1454</v>
      </c>
      <c r="K305" s="102"/>
      <c r="L305" s="102"/>
      <c r="M305" s="102"/>
      <c r="N305" s="300" t="s">
        <v>1307</v>
      </c>
      <c r="O305" s="300" t="s">
        <v>1572</v>
      </c>
      <c r="T305" t="e">
        <f>VLOOKUP(M305,'[1]md_ehms_parameter_930E-5'!$L:$T,9,0)</f>
        <v>#N/A</v>
      </c>
      <c r="U305" t="str">
        <f>VLOOKUP(O305,'[1]md_ehms_parameter_930E-5'!$L:$T,9,0)</f>
        <v>4000</v>
      </c>
      <c r="V305" s="102" t="s">
        <v>1454</v>
      </c>
      <c r="W305" s="102"/>
      <c r="X305" s="102"/>
      <c r="Y305" s="102"/>
      <c r="Z305" s="300" t="s">
        <v>1307</v>
      </c>
      <c r="AA305" s="300" t="s">
        <v>1572</v>
      </c>
      <c r="AB305" t="b">
        <f t="shared" si="25"/>
        <v>1</v>
      </c>
      <c r="AC305" t="b">
        <f t="shared" si="26"/>
        <v>1</v>
      </c>
      <c r="AD305" t="b">
        <f t="shared" si="27"/>
        <v>1</v>
      </c>
      <c r="AE305" t="b">
        <f t="shared" si="28"/>
        <v>1</v>
      </c>
      <c r="AF305" t="b">
        <f t="shared" si="29"/>
        <v>1</v>
      </c>
      <c r="AG305" t="b">
        <f t="shared" si="30"/>
        <v>1</v>
      </c>
      <c r="AH305" s="102"/>
      <c r="AI305" s="102" t="s">
        <v>1171</v>
      </c>
    </row>
    <row r="306" spans="1:35" hidden="1">
      <c r="A306">
        <v>60</v>
      </c>
      <c r="B306" s="235" t="s">
        <v>1</v>
      </c>
      <c r="C306" s="102" t="s">
        <v>1452</v>
      </c>
      <c r="D306" s="102"/>
      <c r="E306" s="102" t="s">
        <v>1171</v>
      </c>
      <c r="F306" s="102" t="s">
        <v>1307</v>
      </c>
      <c r="G306" s="102" t="s">
        <v>1211</v>
      </c>
      <c r="H306" s="102">
        <v>2</v>
      </c>
      <c r="I306" s="102" t="s">
        <v>1558</v>
      </c>
      <c r="J306" s="102" t="s">
        <v>1454</v>
      </c>
      <c r="K306" s="102"/>
      <c r="L306" s="102"/>
      <c r="M306" s="102"/>
      <c r="N306" s="300" t="s">
        <v>1307</v>
      </c>
      <c r="O306" s="300" t="s">
        <v>1572</v>
      </c>
      <c r="T306" t="e">
        <f>VLOOKUP(M306,'[1]md_ehms_parameter_930E-5'!$L:$T,9,0)</f>
        <v>#N/A</v>
      </c>
      <c r="U306" t="str">
        <f>VLOOKUP(O306,'[1]md_ehms_parameter_930E-5'!$L:$T,9,0)</f>
        <v>4000</v>
      </c>
      <c r="V306" s="102" t="s">
        <v>1454</v>
      </c>
      <c r="W306" s="102"/>
      <c r="X306" s="102"/>
      <c r="Y306" s="102"/>
      <c r="Z306" s="300" t="s">
        <v>1307</v>
      </c>
      <c r="AA306" s="300" t="s">
        <v>1572</v>
      </c>
      <c r="AB306" t="b">
        <f t="shared" si="25"/>
        <v>1</v>
      </c>
      <c r="AC306" t="b">
        <f t="shared" si="26"/>
        <v>1</v>
      </c>
      <c r="AD306" t="b">
        <f t="shared" si="27"/>
        <v>1</v>
      </c>
      <c r="AE306" t="b">
        <f t="shared" si="28"/>
        <v>1</v>
      </c>
      <c r="AF306" t="b">
        <f t="shared" si="29"/>
        <v>1</v>
      </c>
      <c r="AG306" t="b">
        <f t="shared" si="30"/>
        <v>1</v>
      </c>
      <c r="AH306" s="102"/>
      <c r="AI306" s="102" t="s">
        <v>1171</v>
      </c>
    </row>
    <row r="307" spans="1:35" hidden="1">
      <c r="A307">
        <v>60</v>
      </c>
      <c r="B307" s="235" t="s">
        <v>1</v>
      </c>
      <c r="C307" s="102" t="s">
        <v>1452</v>
      </c>
      <c r="D307" s="102"/>
      <c r="E307" s="102" t="s">
        <v>1171</v>
      </c>
      <c r="F307" s="102" t="s">
        <v>1307</v>
      </c>
      <c r="G307" s="102" t="s">
        <v>1215</v>
      </c>
      <c r="H307" s="102">
        <v>1</v>
      </c>
      <c r="I307" s="102" t="s">
        <v>1559</v>
      </c>
      <c r="J307" s="102" t="s">
        <v>1454</v>
      </c>
      <c r="K307" s="102"/>
      <c r="L307" s="102"/>
      <c r="M307" s="102"/>
      <c r="N307" s="300" t="s">
        <v>1307</v>
      </c>
      <c r="O307" s="300" t="s">
        <v>1572</v>
      </c>
      <c r="T307" t="e">
        <f>VLOOKUP(M307,'[1]md_ehms_parameter_930E-5'!$L:$T,9,0)</f>
        <v>#N/A</v>
      </c>
      <c r="U307" t="str">
        <f>VLOOKUP(O307,'[1]md_ehms_parameter_930E-5'!$L:$T,9,0)</f>
        <v>4000</v>
      </c>
      <c r="V307" s="102" t="s">
        <v>1454</v>
      </c>
      <c r="W307" s="102"/>
      <c r="X307" s="102"/>
      <c r="Y307" s="102"/>
      <c r="Z307" s="300" t="s">
        <v>1307</v>
      </c>
      <c r="AA307" s="300" t="s">
        <v>1572</v>
      </c>
      <c r="AB307" t="b">
        <f t="shared" si="25"/>
        <v>1</v>
      </c>
      <c r="AC307" t="b">
        <f t="shared" si="26"/>
        <v>1</v>
      </c>
      <c r="AD307" t="b">
        <f t="shared" si="27"/>
        <v>1</v>
      </c>
      <c r="AE307" t="b">
        <f t="shared" si="28"/>
        <v>1</v>
      </c>
      <c r="AF307" t="b">
        <f t="shared" si="29"/>
        <v>1</v>
      </c>
      <c r="AG307" t="b">
        <f t="shared" si="30"/>
        <v>1</v>
      </c>
      <c r="AH307" s="102"/>
      <c r="AI307" s="102" t="s">
        <v>1171</v>
      </c>
    </row>
    <row r="308" spans="1:35" hidden="1">
      <c r="A308">
        <v>60</v>
      </c>
      <c r="B308" s="235" t="s">
        <v>1</v>
      </c>
      <c r="C308" s="102" t="s">
        <v>1452</v>
      </c>
      <c r="D308" s="102"/>
      <c r="E308" s="102" t="s">
        <v>1171</v>
      </c>
      <c r="F308" s="102" t="s">
        <v>1307</v>
      </c>
      <c r="G308" s="102" t="s">
        <v>1215</v>
      </c>
      <c r="H308" s="102">
        <v>2</v>
      </c>
      <c r="I308" s="102" t="s">
        <v>1560</v>
      </c>
      <c r="J308" s="102" t="s">
        <v>1454</v>
      </c>
      <c r="K308" s="102"/>
      <c r="L308" s="102"/>
      <c r="M308" s="102"/>
      <c r="N308" s="300" t="s">
        <v>1307</v>
      </c>
      <c r="O308" s="300" t="s">
        <v>1572</v>
      </c>
      <c r="T308" t="e">
        <f>VLOOKUP(M308,'[1]md_ehms_parameter_930E-5'!$L:$T,9,0)</f>
        <v>#N/A</v>
      </c>
      <c r="U308" t="str">
        <f>VLOOKUP(O308,'[1]md_ehms_parameter_930E-5'!$L:$T,9,0)</f>
        <v>4000</v>
      </c>
      <c r="V308" s="102" t="s">
        <v>1454</v>
      </c>
      <c r="W308" s="102"/>
      <c r="X308" s="102"/>
      <c r="Y308" s="102"/>
      <c r="Z308" s="300" t="s">
        <v>1307</v>
      </c>
      <c r="AA308" s="300" t="s">
        <v>1572</v>
      </c>
      <c r="AB308" t="b">
        <f t="shared" si="25"/>
        <v>1</v>
      </c>
      <c r="AC308" t="b">
        <f t="shared" si="26"/>
        <v>1</v>
      </c>
      <c r="AD308" t="b">
        <f t="shared" si="27"/>
        <v>1</v>
      </c>
      <c r="AE308" t="b">
        <f t="shared" si="28"/>
        <v>1</v>
      </c>
      <c r="AF308" t="b">
        <f t="shared" si="29"/>
        <v>1</v>
      </c>
      <c r="AG308" t="b">
        <f t="shared" si="30"/>
        <v>1</v>
      </c>
      <c r="AH308" s="102"/>
      <c r="AI308" s="102" t="s">
        <v>1171</v>
      </c>
    </row>
    <row r="309" spans="1:35" hidden="1">
      <c r="A309">
        <v>60</v>
      </c>
      <c r="B309" s="235" t="s">
        <v>1</v>
      </c>
      <c r="C309" s="102" t="s">
        <v>1452</v>
      </c>
      <c r="D309" s="102"/>
      <c r="E309" s="102" t="s">
        <v>1171</v>
      </c>
      <c r="F309" s="102" t="s">
        <v>1307</v>
      </c>
      <c r="G309" s="102" t="s">
        <v>1215</v>
      </c>
      <c r="H309" s="102">
        <v>3</v>
      </c>
      <c r="I309" s="102" t="s">
        <v>1561</v>
      </c>
      <c r="J309" s="102" t="s">
        <v>1454</v>
      </c>
      <c r="K309" s="102"/>
      <c r="L309" s="102"/>
      <c r="M309" s="102"/>
      <c r="N309" s="300" t="s">
        <v>1307</v>
      </c>
      <c r="O309" s="300" t="s">
        <v>1572</v>
      </c>
      <c r="T309" t="e">
        <f>VLOOKUP(M309,'[1]md_ehms_parameter_930E-5'!$L:$T,9,0)</f>
        <v>#N/A</v>
      </c>
      <c r="U309" t="str">
        <f>VLOOKUP(O309,'[1]md_ehms_parameter_930E-5'!$L:$T,9,0)</f>
        <v>4000</v>
      </c>
      <c r="V309" s="102" t="s">
        <v>1454</v>
      </c>
      <c r="W309" s="102"/>
      <c r="X309" s="102"/>
      <c r="Y309" s="102"/>
      <c r="Z309" s="300" t="s">
        <v>1307</v>
      </c>
      <c r="AA309" s="300" t="s">
        <v>1572</v>
      </c>
      <c r="AB309" t="b">
        <f t="shared" si="25"/>
        <v>1</v>
      </c>
      <c r="AC309" t="b">
        <f t="shared" si="26"/>
        <v>1</v>
      </c>
      <c r="AD309" t="b">
        <f t="shared" si="27"/>
        <v>1</v>
      </c>
      <c r="AE309" t="b">
        <f t="shared" si="28"/>
        <v>1</v>
      </c>
      <c r="AF309" t="b">
        <f t="shared" si="29"/>
        <v>1</v>
      </c>
      <c r="AG309" t="b">
        <f t="shared" si="30"/>
        <v>1</v>
      </c>
      <c r="AH309" s="102"/>
      <c r="AI309" s="102" t="s">
        <v>1171</v>
      </c>
    </row>
    <row r="310" spans="1:35" hidden="1">
      <c r="A310">
        <v>60</v>
      </c>
      <c r="B310" s="235" t="s">
        <v>1</v>
      </c>
      <c r="C310" s="102" t="s">
        <v>1452</v>
      </c>
      <c r="D310" s="102"/>
      <c r="E310" s="102" t="s">
        <v>1171</v>
      </c>
      <c r="F310" s="102" t="s">
        <v>1309</v>
      </c>
      <c r="G310" s="102" t="s">
        <v>1211</v>
      </c>
      <c r="H310" s="102">
        <v>1</v>
      </c>
      <c r="I310" s="102" t="s">
        <v>1556</v>
      </c>
      <c r="J310" s="102" t="s">
        <v>1454</v>
      </c>
      <c r="K310" s="102"/>
      <c r="L310" s="102"/>
      <c r="M310" s="102"/>
      <c r="N310" s="300" t="s">
        <v>1309</v>
      </c>
      <c r="O310" s="300" t="s">
        <v>1573</v>
      </c>
      <c r="T310" t="e">
        <f>VLOOKUP(M310,'[1]md_ehms_parameter_930E-5'!$L:$T,9,0)</f>
        <v>#N/A</v>
      </c>
      <c r="U310" t="str">
        <f>VLOOKUP(O310,'[1]md_ehms_parameter_930E-5'!$L:$T,9,0)</f>
        <v>4000</v>
      </c>
      <c r="V310" s="102" t="s">
        <v>1454</v>
      </c>
      <c r="W310" s="102"/>
      <c r="X310" s="102"/>
      <c r="Y310" s="102"/>
      <c r="Z310" s="300" t="s">
        <v>1309</v>
      </c>
      <c r="AA310" s="300" t="s">
        <v>1573</v>
      </c>
      <c r="AB310" t="b">
        <f t="shared" si="25"/>
        <v>1</v>
      </c>
      <c r="AC310" t="b">
        <f t="shared" si="26"/>
        <v>1</v>
      </c>
      <c r="AD310" t="b">
        <f t="shared" si="27"/>
        <v>1</v>
      </c>
      <c r="AE310" t="b">
        <f t="shared" si="28"/>
        <v>1</v>
      </c>
      <c r="AF310" t="b">
        <f t="shared" si="29"/>
        <v>1</v>
      </c>
      <c r="AG310" t="b">
        <f t="shared" si="30"/>
        <v>1</v>
      </c>
      <c r="AH310" s="102"/>
      <c r="AI310" s="102" t="s">
        <v>1171</v>
      </c>
    </row>
    <row r="311" spans="1:35" hidden="1">
      <c r="A311">
        <v>60</v>
      </c>
      <c r="B311" s="235" t="s">
        <v>1</v>
      </c>
      <c r="C311" s="102" t="s">
        <v>1452</v>
      </c>
      <c r="D311" s="102"/>
      <c r="E311" s="102" t="s">
        <v>1171</v>
      </c>
      <c r="F311" s="102" t="s">
        <v>1309</v>
      </c>
      <c r="G311" s="102" t="s">
        <v>1211</v>
      </c>
      <c r="H311" s="102">
        <v>2</v>
      </c>
      <c r="I311" s="102" t="s">
        <v>1558</v>
      </c>
      <c r="J311" s="102" t="s">
        <v>1454</v>
      </c>
      <c r="K311" s="102"/>
      <c r="L311" s="102"/>
      <c r="M311" s="102"/>
      <c r="N311" s="300" t="s">
        <v>1309</v>
      </c>
      <c r="O311" s="300" t="s">
        <v>1573</v>
      </c>
      <c r="T311" t="e">
        <f>VLOOKUP(M311,'[1]md_ehms_parameter_930E-5'!$L:$T,9,0)</f>
        <v>#N/A</v>
      </c>
      <c r="U311" t="str">
        <f>VLOOKUP(O311,'[1]md_ehms_parameter_930E-5'!$L:$T,9,0)</f>
        <v>4000</v>
      </c>
      <c r="V311" s="102" t="s">
        <v>1454</v>
      </c>
      <c r="W311" s="102"/>
      <c r="X311" s="102"/>
      <c r="Y311" s="102"/>
      <c r="Z311" s="300" t="s">
        <v>1309</v>
      </c>
      <c r="AA311" s="300" t="s">
        <v>1573</v>
      </c>
      <c r="AB311" t="b">
        <f t="shared" si="25"/>
        <v>1</v>
      </c>
      <c r="AC311" t="b">
        <f t="shared" si="26"/>
        <v>1</v>
      </c>
      <c r="AD311" t="b">
        <f t="shared" si="27"/>
        <v>1</v>
      </c>
      <c r="AE311" t="b">
        <f t="shared" si="28"/>
        <v>1</v>
      </c>
      <c r="AF311" t="b">
        <f t="shared" si="29"/>
        <v>1</v>
      </c>
      <c r="AG311" t="b">
        <f t="shared" si="30"/>
        <v>1</v>
      </c>
      <c r="AH311" s="102"/>
      <c r="AI311" s="102" t="s">
        <v>1171</v>
      </c>
    </row>
    <row r="312" spans="1:35" hidden="1">
      <c r="A312">
        <v>60</v>
      </c>
      <c r="B312" s="235" t="s">
        <v>1</v>
      </c>
      <c r="C312" s="102" t="s">
        <v>1452</v>
      </c>
      <c r="D312" s="102"/>
      <c r="E312" s="102" t="s">
        <v>1171</v>
      </c>
      <c r="F312" s="102" t="s">
        <v>1309</v>
      </c>
      <c r="G312" s="102" t="s">
        <v>1215</v>
      </c>
      <c r="H312" s="102">
        <v>1</v>
      </c>
      <c r="I312" s="102" t="s">
        <v>1559</v>
      </c>
      <c r="J312" s="102" t="s">
        <v>1454</v>
      </c>
      <c r="K312" s="102"/>
      <c r="L312" s="102"/>
      <c r="M312" s="102"/>
      <c r="N312" s="300" t="s">
        <v>1309</v>
      </c>
      <c r="O312" s="300" t="s">
        <v>1573</v>
      </c>
      <c r="T312" t="e">
        <f>VLOOKUP(M312,'[1]md_ehms_parameter_930E-5'!$L:$T,9,0)</f>
        <v>#N/A</v>
      </c>
      <c r="U312" t="str">
        <f>VLOOKUP(O312,'[1]md_ehms_parameter_930E-5'!$L:$T,9,0)</f>
        <v>4000</v>
      </c>
      <c r="V312" s="102" t="s">
        <v>1454</v>
      </c>
      <c r="W312" s="102"/>
      <c r="X312" s="102"/>
      <c r="Y312" s="102"/>
      <c r="Z312" s="300" t="s">
        <v>1309</v>
      </c>
      <c r="AA312" s="300" t="s">
        <v>1573</v>
      </c>
      <c r="AB312" t="b">
        <f t="shared" si="25"/>
        <v>1</v>
      </c>
      <c r="AC312" t="b">
        <f t="shared" si="26"/>
        <v>1</v>
      </c>
      <c r="AD312" t="b">
        <f t="shared" si="27"/>
        <v>1</v>
      </c>
      <c r="AE312" t="b">
        <f t="shared" si="28"/>
        <v>1</v>
      </c>
      <c r="AF312" t="b">
        <f t="shared" si="29"/>
        <v>1</v>
      </c>
      <c r="AG312" t="b">
        <f t="shared" si="30"/>
        <v>1</v>
      </c>
      <c r="AH312" s="102"/>
      <c r="AI312" s="102" t="s">
        <v>1171</v>
      </c>
    </row>
    <row r="313" spans="1:35" hidden="1">
      <c r="A313">
        <v>60</v>
      </c>
      <c r="B313" s="235" t="s">
        <v>1</v>
      </c>
      <c r="C313" s="102" t="s">
        <v>1452</v>
      </c>
      <c r="D313" s="102"/>
      <c r="E313" s="102" t="s">
        <v>1171</v>
      </c>
      <c r="F313" s="102" t="s">
        <v>1309</v>
      </c>
      <c r="G313" s="102" t="s">
        <v>1215</v>
      </c>
      <c r="H313" s="102">
        <v>2</v>
      </c>
      <c r="I313" s="102" t="s">
        <v>1560</v>
      </c>
      <c r="J313" s="102" t="s">
        <v>1454</v>
      </c>
      <c r="K313" s="102"/>
      <c r="L313" s="102"/>
      <c r="M313" s="102"/>
      <c r="N313" s="300" t="s">
        <v>1309</v>
      </c>
      <c r="O313" s="300" t="s">
        <v>1573</v>
      </c>
      <c r="T313" t="e">
        <f>VLOOKUP(M313,'[1]md_ehms_parameter_930E-5'!$L:$T,9,0)</f>
        <v>#N/A</v>
      </c>
      <c r="U313" t="str">
        <f>VLOOKUP(O313,'[1]md_ehms_parameter_930E-5'!$L:$T,9,0)</f>
        <v>4000</v>
      </c>
      <c r="V313" s="102" t="s">
        <v>1454</v>
      </c>
      <c r="W313" s="102"/>
      <c r="X313" s="102"/>
      <c r="Y313" s="102"/>
      <c r="Z313" s="300" t="s">
        <v>1309</v>
      </c>
      <c r="AA313" s="300" t="s">
        <v>1573</v>
      </c>
      <c r="AB313" t="b">
        <f t="shared" si="25"/>
        <v>1</v>
      </c>
      <c r="AC313" t="b">
        <f t="shared" si="26"/>
        <v>1</v>
      </c>
      <c r="AD313" t="b">
        <f t="shared" si="27"/>
        <v>1</v>
      </c>
      <c r="AE313" t="b">
        <f t="shared" si="28"/>
        <v>1</v>
      </c>
      <c r="AF313" t="b">
        <f t="shared" si="29"/>
        <v>1</v>
      </c>
      <c r="AG313" t="b">
        <f t="shared" si="30"/>
        <v>1</v>
      </c>
      <c r="AH313" s="102"/>
      <c r="AI313" s="102" t="s">
        <v>1171</v>
      </c>
    </row>
    <row r="314" spans="1:35" hidden="1">
      <c r="A314">
        <v>60</v>
      </c>
      <c r="B314" s="235" t="s">
        <v>1</v>
      </c>
      <c r="C314" s="102" t="s">
        <v>1452</v>
      </c>
      <c r="D314" s="102"/>
      <c r="E314" s="102" t="s">
        <v>1171</v>
      </c>
      <c r="F314" s="102" t="s">
        <v>1309</v>
      </c>
      <c r="G314" s="102" t="s">
        <v>1215</v>
      </c>
      <c r="H314" s="102">
        <v>3</v>
      </c>
      <c r="I314" s="102" t="s">
        <v>1561</v>
      </c>
      <c r="J314" s="102" t="s">
        <v>1454</v>
      </c>
      <c r="K314" s="102"/>
      <c r="L314" s="102"/>
      <c r="M314" s="102"/>
      <c r="N314" s="300" t="s">
        <v>1309</v>
      </c>
      <c r="O314" s="300" t="s">
        <v>1573</v>
      </c>
      <c r="T314" t="e">
        <f>VLOOKUP(M314,'[1]md_ehms_parameter_930E-5'!$L:$T,9,0)</f>
        <v>#N/A</v>
      </c>
      <c r="U314" t="str">
        <f>VLOOKUP(O314,'[1]md_ehms_parameter_930E-5'!$L:$T,9,0)</f>
        <v>4000</v>
      </c>
      <c r="V314" s="102" t="s">
        <v>1454</v>
      </c>
      <c r="W314" s="102"/>
      <c r="X314" s="102"/>
      <c r="Y314" s="102"/>
      <c r="Z314" s="300" t="s">
        <v>1309</v>
      </c>
      <c r="AA314" s="300" t="s">
        <v>1573</v>
      </c>
      <c r="AB314" t="b">
        <f t="shared" si="25"/>
        <v>1</v>
      </c>
      <c r="AC314" t="b">
        <f t="shared" si="26"/>
        <v>1</v>
      </c>
      <c r="AD314" t="b">
        <f t="shared" si="27"/>
        <v>1</v>
      </c>
      <c r="AE314" t="b">
        <f t="shared" si="28"/>
        <v>1</v>
      </c>
      <c r="AF314" t="b">
        <f t="shared" si="29"/>
        <v>1</v>
      </c>
      <c r="AG314" t="b">
        <f t="shared" si="30"/>
        <v>1</v>
      </c>
      <c r="AH314" s="102"/>
      <c r="AI314" s="102" t="s">
        <v>1171</v>
      </c>
    </row>
    <row r="315" spans="1:35" hidden="1">
      <c r="A315">
        <v>60</v>
      </c>
      <c r="B315" s="235" t="s">
        <v>1</v>
      </c>
      <c r="C315" s="102" t="s">
        <v>1452</v>
      </c>
      <c r="D315" s="102"/>
      <c r="E315" s="102" t="s">
        <v>1171</v>
      </c>
      <c r="F315" s="102" t="s">
        <v>1308</v>
      </c>
      <c r="G315" s="102" t="s">
        <v>1211</v>
      </c>
      <c r="H315" s="102">
        <v>1</v>
      </c>
      <c r="I315" s="102" t="s">
        <v>1556</v>
      </c>
      <c r="J315" s="102" t="s">
        <v>1454</v>
      </c>
      <c r="K315" s="102"/>
      <c r="L315" s="102"/>
      <c r="M315" s="102"/>
      <c r="N315" s="300" t="s">
        <v>1308</v>
      </c>
      <c r="O315" s="300" t="s">
        <v>1574</v>
      </c>
      <c r="T315" t="e">
        <f>VLOOKUP(M315,'[1]md_ehms_parameter_930E-5'!$L:$T,9,0)</f>
        <v>#N/A</v>
      </c>
      <c r="U315" t="str">
        <f>VLOOKUP(O315,'[1]md_ehms_parameter_930E-5'!$L:$T,9,0)</f>
        <v>4000</v>
      </c>
      <c r="V315" s="102" t="s">
        <v>1454</v>
      </c>
      <c r="W315" s="102"/>
      <c r="X315" s="102"/>
      <c r="Y315" s="102"/>
      <c r="Z315" s="300" t="s">
        <v>1308</v>
      </c>
      <c r="AA315" s="300" t="s">
        <v>1574</v>
      </c>
      <c r="AB315" t="b">
        <f t="shared" si="25"/>
        <v>1</v>
      </c>
      <c r="AC315" t="b">
        <f t="shared" si="26"/>
        <v>1</v>
      </c>
      <c r="AD315" t="b">
        <f t="shared" si="27"/>
        <v>1</v>
      </c>
      <c r="AE315" t="b">
        <f t="shared" si="28"/>
        <v>1</v>
      </c>
      <c r="AF315" t="b">
        <f t="shared" si="29"/>
        <v>1</v>
      </c>
      <c r="AG315" t="b">
        <f t="shared" si="30"/>
        <v>1</v>
      </c>
      <c r="AH315" s="102"/>
      <c r="AI315" s="102" t="s">
        <v>1171</v>
      </c>
    </row>
    <row r="316" spans="1:35" hidden="1">
      <c r="A316">
        <v>60</v>
      </c>
      <c r="B316" s="235" t="s">
        <v>1</v>
      </c>
      <c r="C316" s="102" t="s">
        <v>1452</v>
      </c>
      <c r="D316" s="102"/>
      <c r="E316" s="102" t="s">
        <v>1171</v>
      </c>
      <c r="F316" s="102" t="s">
        <v>1308</v>
      </c>
      <c r="G316" s="102" t="s">
        <v>1211</v>
      </c>
      <c r="H316" s="102">
        <v>2</v>
      </c>
      <c r="I316" s="102" t="s">
        <v>1558</v>
      </c>
      <c r="J316" s="102" t="s">
        <v>1454</v>
      </c>
      <c r="K316" s="102"/>
      <c r="L316" s="102"/>
      <c r="M316" s="102"/>
      <c r="N316" s="300" t="s">
        <v>1308</v>
      </c>
      <c r="O316" s="300" t="s">
        <v>1574</v>
      </c>
      <c r="T316" t="e">
        <f>VLOOKUP(M316,'[1]md_ehms_parameter_930E-5'!$L:$T,9,0)</f>
        <v>#N/A</v>
      </c>
      <c r="U316" t="str">
        <f>VLOOKUP(O316,'[1]md_ehms_parameter_930E-5'!$L:$T,9,0)</f>
        <v>4000</v>
      </c>
      <c r="V316" s="102" t="s">
        <v>1454</v>
      </c>
      <c r="W316" s="102"/>
      <c r="X316" s="102"/>
      <c r="Y316" s="102"/>
      <c r="Z316" s="300" t="s">
        <v>1308</v>
      </c>
      <c r="AA316" s="300" t="s">
        <v>1574</v>
      </c>
      <c r="AB316" t="b">
        <f t="shared" si="25"/>
        <v>1</v>
      </c>
      <c r="AC316" t="b">
        <f t="shared" si="26"/>
        <v>1</v>
      </c>
      <c r="AD316" t="b">
        <f t="shared" si="27"/>
        <v>1</v>
      </c>
      <c r="AE316" t="b">
        <f t="shared" si="28"/>
        <v>1</v>
      </c>
      <c r="AF316" t="b">
        <f t="shared" si="29"/>
        <v>1</v>
      </c>
      <c r="AG316" t="b">
        <f t="shared" si="30"/>
        <v>1</v>
      </c>
      <c r="AH316" s="102"/>
      <c r="AI316" s="102" t="s">
        <v>1171</v>
      </c>
    </row>
    <row r="317" spans="1:35" hidden="1">
      <c r="A317">
        <v>60</v>
      </c>
      <c r="B317" s="235" t="s">
        <v>1</v>
      </c>
      <c r="C317" s="102" t="s">
        <v>1452</v>
      </c>
      <c r="D317" s="102"/>
      <c r="E317" s="102" t="s">
        <v>1171</v>
      </c>
      <c r="F317" s="102" t="s">
        <v>1308</v>
      </c>
      <c r="G317" s="102" t="s">
        <v>1215</v>
      </c>
      <c r="H317" s="102">
        <v>1</v>
      </c>
      <c r="I317" s="102" t="s">
        <v>1559</v>
      </c>
      <c r="J317" s="102" t="s">
        <v>1454</v>
      </c>
      <c r="K317" s="102"/>
      <c r="L317" s="102"/>
      <c r="M317" s="102"/>
      <c r="N317" s="300" t="s">
        <v>1308</v>
      </c>
      <c r="O317" s="300" t="s">
        <v>1574</v>
      </c>
      <c r="T317" t="e">
        <f>VLOOKUP(M317,'[1]md_ehms_parameter_930E-5'!$L:$T,9,0)</f>
        <v>#N/A</v>
      </c>
      <c r="U317" t="str">
        <f>VLOOKUP(O317,'[1]md_ehms_parameter_930E-5'!$L:$T,9,0)</f>
        <v>4000</v>
      </c>
      <c r="V317" s="102" t="s">
        <v>1454</v>
      </c>
      <c r="W317" s="102"/>
      <c r="X317" s="102"/>
      <c r="Y317" s="102"/>
      <c r="Z317" s="300" t="s">
        <v>1308</v>
      </c>
      <c r="AA317" s="300" t="s">
        <v>1574</v>
      </c>
      <c r="AB317" t="b">
        <f t="shared" si="25"/>
        <v>1</v>
      </c>
      <c r="AC317" t="b">
        <f t="shared" si="26"/>
        <v>1</v>
      </c>
      <c r="AD317" t="b">
        <f t="shared" si="27"/>
        <v>1</v>
      </c>
      <c r="AE317" t="b">
        <f t="shared" si="28"/>
        <v>1</v>
      </c>
      <c r="AF317" t="b">
        <f t="shared" si="29"/>
        <v>1</v>
      </c>
      <c r="AG317" t="b">
        <f t="shared" si="30"/>
        <v>1</v>
      </c>
      <c r="AH317" s="102"/>
      <c r="AI317" s="102" t="s">
        <v>1171</v>
      </c>
    </row>
    <row r="318" spans="1:35" hidden="1">
      <c r="A318">
        <v>60</v>
      </c>
      <c r="B318" s="235" t="s">
        <v>1</v>
      </c>
      <c r="C318" s="102" t="s">
        <v>1452</v>
      </c>
      <c r="D318" s="102"/>
      <c r="E318" s="102" t="s">
        <v>1171</v>
      </c>
      <c r="F318" s="102" t="s">
        <v>1308</v>
      </c>
      <c r="G318" s="102" t="s">
        <v>1215</v>
      </c>
      <c r="H318" s="102">
        <v>2</v>
      </c>
      <c r="I318" s="102" t="s">
        <v>1560</v>
      </c>
      <c r="J318" s="102" t="s">
        <v>1454</v>
      </c>
      <c r="K318" s="102"/>
      <c r="L318" s="102"/>
      <c r="M318" s="102"/>
      <c r="N318" s="300" t="s">
        <v>1308</v>
      </c>
      <c r="O318" s="300" t="s">
        <v>1574</v>
      </c>
      <c r="T318" t="e">
        <f>VLOOKUP(M318,'[1]md_ehms_parameter_930E-5'!$L:$T,9,0)</f>
        <v>#N/A</v>
      </c>
      <c r="U318" t="str">
        <f>VLOOKUP(O318,'[1]md_ehms_parameter_930E-5'!$L:$T,9,0)</f>
        <v>4000</v>
      </c>
      <c r="V318" s="102" t="s">
        <v>1454</v>
      </c>
      <c r="W318" s="102"/>
      <c r="X318" s="102"/>
      <c r="Y318" s="102"/>
      <c r="Z318" s="300" t="s">
        <v>1308</v>
      </c>
      <c r="AA318" s="300" t="s">
        <v>1574</v>
      </c>
      <c r="AB318" t="b">
        <f t="shared" si="25"/>
        <v>1</v>
      </c>
      <c r="AC318" t="b">
        <f t="shared" si="26"/>
        <v>1</v>
      </c>
      <c r="AD318" t="b">
        <f t="shared" si="27"/>
        <v>1</v>
      </c>
      <c r="AE318" t="b">
        <f t="shared" si="28"/>
        <v>1</v>
      </c>
      <c r="AF318" t="b">
        <f t="shared" si="29"/>
        <v>1</v>
      </c>
      <c r="AG318" t="b">
        <f t="shared" si="30"/>
        <v>1</v>
      </c>
      <c r="AH318" s="102"/>
      <c r="AI318" s="102" t="s">
        <v>1171</v>
      </c>
    </row>
    <row r="319" spans="1:35" hidden="1">
      <c r="A319">
        <v>60</v>
      </c>
      <c r="B319" s="235" t="s">
        <v>1</v>
      </c>
      <c r="C319" s="102" t="s">
        <v>1452</v>
      </c>
      <c r="D319" s="102"/>
      <c r="E319" s="102" t="s">
        <v>1171</v>
      </c>
      <c r="F319" s="102" t="s">
        <v>1308</v>
      </c>
      <c r="G319" s="102" t="s">
        <v>1215</v>
      </c>
      <c r="H319" s="102">
        <v>3</v>
      </c>
      <c r="I319" s="102" t="s">
        <v>1561</v>
      </c>
      <c r="J319" s="102" t="s">
        <v>1454</v>
      </c>
      <c r="K319" s="102"/>
      <c r="L319" s="102"/>
      <c r="M319" s="102"/>
      <c r="N319" s="300" t="s">
        <v>1308</v>
      </c>
      <c r="O319" s="300" t="s">
        <v>1574</v>
      </c>
      <c r="T319" t="e">
        <f>VLOOKUP(M319,'[1]md_ehms_parameter_930E-5'!$L:$T,9,0)</f>
        <v>#N/A</v>
      </c>
      <c r="U319" t="str">
        <f>VLOOKUP(O319,'[1]md_ehms_parameter_930E-5'!$L:$T,9,0)</f>
        <v>4000</v>
      </c>
      <c r="V319" s="102" t="s">
        <v>1454</v>
      </c>
      <c r="W319" s="102"/>
      <c r="X319" s="102"/>
      <c r="Y319" s="102"/>
      <c r="Z319" s="300" t="s">
        <v>1308</v>
      </c>
      <c r="AA319" s="300" t="s">
        <v>1574</v>
      </c>
      <c r="AB319" t="b">
        <f t="shared" si="25"/>
        <v>1</v>
      </c>
      <c r="AC319" t="b">
        <f t="shared" si="26"/>
        <v>1</v>
      </c>
      <c r="AD319" t="b">
        <f t="shared" si="27"/>
        <v>1</v>
      </c>
      <c r="AE319" t="b">
        <f t="shared" si="28"/>
        <v>1</v>
      </c>
      <c r="AF319" t="b">
        <f t="shared" si="29"/>
        <v>1</v>
      </c>
      <c r="AG319" t="b">
        <f t="shared" si="30"/>
        <v>1</v>
      </c>
      <c r="AH319" s="102"/>
      <c r="AI319" s="102" t="s">
        <v>1171</v>
      </c>
    </row>
    <row r="320" spans="1:35" hidden="1">
      <c r="A320">
        <v>60</v>
      </c>
      <c r="B320" s="235" t="s">
        <v>1</v>
      </c>
      <c r="C320" s="102" t="s">
        <v>1452</v>
      </c>
      <c r="D320" s="102"/>
      <c r="E320" s="102" t="s">
        <v>1171</v>
      </c>
      <c r="F320" s="102" t="s">
        <v>1311</v>
      </c>
      <c r="G320" s="102" t="s">
        <v>1211</v>
      </c>
      <c r="H320" s="102">
        <v>1</v>
      </c>
      <c r="I320" s="102" t="s">
        <v>1556</v>
      </c>
      <c r="J320" s="102" t="s">
        <v>1454</v>
      </c>
      <c r="K320" s="102"/>
      <c r="L320" s="102"/>
      <c r="M320" s="102"/>
      <c r="N320" s="300" t="s">
        <v>1311</v>
      </c>
      <c r="O320" s="300" t="s">
        <v>1575</v>
      </c>
      <c r="T320" t="e">
        <f>VLOOKUP(M320,'[1]md_ehms_parameter_930E-5'!$L:$T,9,0)</f>
        <v>#N/A</v>
      </c>
      <c r="U320" t="str">
        <f>VLOOKUP(O320,'[1]md_ehms_parameter_930E-5'!$L:$T,9,0)</f>
        <v>4000</v>
      </c>
      <c r="V320" s="102" t="s">
        <v>1454</v>
      </c>
      <c r="W320" s="102"/>
      <c r="X320" s="102"/>
      <c r="Y320" s="102"/>
      <c r="Z320" s="300" t="s">
        <v>1311</v>
      </c>
      <c r="AA320" s="300" t="s">
        <v>1575</v>
      </c>
      <c r="AB320" t="b">
        <f t="shared" si="25"/>
        <v>1</v>
      </c>
      <c r="AC320" t="b">
        <f t="shared" si="26"/>
        <v>1</v>
      </c>
      <c r="AD320" t="b">
        <f t="shared" si="27"/>
        <v>1</v>
      </c>
      <c r="AE320" t="b">
        <f t="shared" si="28"/>
        <v>1</v>
      </c>
      <c r="AF320" t="b">
        <f t="shared" si="29"/>
        <v>1</v>
      </c>
      <c r="AG320" t="b">
        <f t="shared" si="30"/>
        <v>1</v>
      </c>
      <c r="AH320" s="102"/>
      <c r="AI320" s="102" t="s">
        <v>1171</v>
      </c>
    </row>
    <row r="321" spans="1:35" hidden="1">
      <c r="A321">
        <v>60</v>
      </c>
      <c r="B321" s="235" t="s">
        <v>1</v>
      </c>
      <c r="C321" s="102" t="s">
        <v>1452</v>
      </c>
      <c r="D321" s="102"/>
      <c r="E321" s="102" t="s">
        <v>1171</v>
      </c>
      <c r="F321" s="102" t="s">
        <v>1311</v>
      </c>
      <c r="G321" s="102" t="s">
        <v>1211</v>
      </c>
      <c r="H321" s="102">
        <v>2</v>
      </c>
      <c r="I321" s="102" t="s">
        <v>1558</v>
      </c>
      <c r="J321" s="102" t="s">
        <v>1454</v>
      </c>
      <c r="K321" s="102"/>
      <c r="L321" s="102"/>
      <c r="M321" s="102"/>
      <c r="N321" s="300" t="s">
        <v>1311</v>
      </c>
      <c r="O321" s="300" t="s">
        <v>1575</v>
      </c>
      <c r="T321" t="e">
        <f>VLOOKUP(M321,'[1]md_ehms_parameter_930E-5'!$L:$T,9,0)</f>
        <v>#N/A</v>
      </c>
      <c r="U321" t="str">
        <f>VLOOKUP(O321,'[1]md_ehms_parameter_930E-5'!$L:$T,9,0)</f>
        <v>4000</v>
      </c>
      <c r="V321" s="102" t="s">
        <v>1454</v>
      </c>
      <c r="W321" s="102"/>
      <c r="X321" s="102"/>
      <c r="Y321" s="102"/>
      <c r="Z321" s="300" t="s">
        <v>1311</v>
      </c>
      <c r="AA321" s="300" t="s">
        <v>1575</v>
      </c>
      <c r="AB321" t="b">
        <f t="shared" si="25"/>
        <v>1</v>
      </c>
      <c r="AC321" t="b">
        <f t="shared" si="26"/>
        <v>1</v>
      </c>
      <c r="AD321" t="b">
        <f t="shared" si="27"/>
        <v>1</v>
      </c>
      <c r="AE321" t="b">
        <f t="shared" si="28"/>
        <v>1</v>
      </c>
      <c r="AF321" t="b">
        <f t="shared" si="29"/>
        <v>1</v>
      </c>
      <c r="AG321" t="b">
        <f t="shared" si="30"/>
        <v>1</v>
      </c>
      <c r="AH321" s="102"/>
      <c r="AI321" s="102" t="s">
        <v>1171</v>
      </c>
    </row>
    <row r="322" spans="1:35" hidden="1">
      <c r="A322">
        <v>60</v>
      </c>
      <c r="B322" s="235" t="s">
        <v>1</v>
      </c>
      <c r="C322" s="102" t="s">
        <v>1452</v>
      </c>
      <c r="D322" s="102"/>
      <c r="E322" s="102" t="s">
        <v>1171</v>
      </c>
      <c r="F322" s="102" t="s">
        <v>1311</v>
      </c>
      <c r="G322" s="102" t="s">
        <v>1215</v>
      </c>
      <c r="H322" s="102">
        <v>1</v>
      </c>
      <c r="I322" s="102" t="s">
        <v>1559</v>
      </c>
      <c r="J322" s="102" t="s">
        <v>1454</v>
      </c>
      <c r="K322" s="102"/>
      <c r="L322" s="102"/>
      <c r="M322" s="102"/>
      <c r="N322" s="300" t="s">
        <v>1311</v>
      </c>
      <c r="O322" s="300" t="s">
        <v>1575</v>
      </c>
      <c r="T322" t="e">
        <f>VLOOKUP(M322,'[1]md_ehms_parameter_930E-5'!$L:$T,9,0)</f>
        <v>#N/A</v>
      </c>
      <c r="U322" t="str">
        <f>VLOOKUP(O322,'[1]md_ehms_parameter_930E-5'!$L:$T,9,0)</f>
        <v>4000</v>
      </c>
      <c r="V322" s="102" t="s">
        <v>1454</v>
      </c>
      <c r="W322" s="102"/>
      <c r="X322" s="102"/>
      <c r="Y322" s="102"/>
      <c r="Z322" s="300" t="s">
        <v>1311</v>
      </c>
      <c r="AA322" s="300" t="s">
        <v>1575</v>
      </c>
      <c r="AB322" t="b">
        <f t="shared" si="25"/>
        <v>1</v>
      </c>
      <c r="AC322" t="b">
        <f t="shared" si="26"/>
        <v>1</v>
      </c>
      <c r="AD322" t="b">
        <f t="shared" si="27"/>
        <v>1</v>
      </c>
      <c r="AE322" t="b">
        <f t="shared" si="28"/>
        <v>1</v>
      </c>
      <c r="AF322" t="b">
        <f t="shared" si="29"/>
        <v>1</v>
      </c>
      <c r="AG322" t="b">
        <f t="shared" si="30"/>
        <v>1</v>
      </c>
      <c r="AH322" s="102"/>
      <c r="AI322" s="102" t="s">
        <v>1171</v>
      </c>
    </row>
    <row r="323" spans="1:35" hidden="1">
      <c r="A323">
        <v>60</v>
      </c>
      <c r="B323" s="235" t="s">
        <v>1</v>
      </c>
      <c r="C323" s="102" t="s">
        <v>1452</v>
      </c>
      <c r="D323" s="102"/>
      <c r="E323" s="102" t="s">
        <v>1171</v>
      </c>
      <c r="F323" s="102" t="s">
        <v>1311</v>
      </c>
      <c r="G323" s="102" t="s">
        <v>1215</v>
      </c>
      <c r="H323" s="102">
        <v>2</v>
      </c>
      <c r="I323" s="102" t="s">
        <v>1560</v>
      </c>
      <c r="J323" s="102" t="s">
        <v>1454</v>
      </c>
      <c r="K323" s="102"/>
      <c r="L323" s="102"/>
      <c r="M323" s="102"/>
      <c r="N323" s="300" t="s">
        <v>1311</v>
      </c>
      <c r="O323" s="300" t="s">
        <v>1575</v>
      </c>
      <c r="T323" t="e">
        <f>VLOOKUP(M323,'[1]md_ehms_parameter_930E-5'!$L:$T,9,0)</f>
        <v>#N/A</v>
      </c>
      <c r="U323" t="str">
        <f>VLOOKUP(O323,'[1]md_ehms_parameter_930E-5'!$L:$T,9,0)</f>
        <v>4000</v>
      </c>
      <c r="V323" s="102" t="s">
        <v>1454</v>
      </c>
      <c r="W323" s="102"/>
      <c r="X323" s="102"/>
      <c r="Y323" s="102"/>
      <c r="Z323" s="300" t="s">
        <v>1311</v>
      </c>
      <c r="AA323" s="300" t="s">
        <v>1575</v>
      </c>
      <c r="AB323" t="b">
        <f t="shared" ref="AB323:AB386" si="31">J323=V323</f>
        <v>1</v>
      </c>
      <c r="AC323" t="b">
        <f t="shared" ref="AC323:AC386" si="32">K323=W323</f>
        <v>1</v>
      </c>
      <c r="AD323" t="b">
        <f t="shared" ref="AD323:AD386" si="33">L323=X323</f>
        <v>1</v>
      </c>
      <c r="AE323" t="b">
        <f t="shared" ref="AE323:AE386" si="34">M323=Y323</f>
        <v>1</v>
      </c>
      <c r="AF323" t="b">
        <f t="shared" ref="AF323:AF386" si="35">N323=Z323</f>
        <v>1</v>
      </c>
      <c r="AG323" t="b">
        <f t="shared" ref="AG323:AG386" si="36">O323=AA323</f>
        <v>1</v>
      </c>
      <c r="AH323" s="102"/>
      <c r="AI323" s="102" t="s">
        <v>1171</v>
      </c>
    </row>
    <row r="324" spans="1:35" hidden="1">
      <c r="A324">
        <v>60</v>
      </c>
      <c r="B324" s="235" t="s">
        <v>1</v>
      </c>
      <c r="C324" s="102" t="s">
        <v>1452</v>
      </c>
      <c r="D324" s="102"/>
      <c r="E324" s="102" t="s">
        <v>1171</v>
      </c>
      <c r="F324" s="102" t="s">
        <v>1311</v>
      </c>
      <c r="G324" s="102" t="s">
        <v>1215</v>
      </c>
      <c r="H324" s="102">
        <v>3</v>
      </c>
      <c r="I324" s="102" t="s">
        <v>1561</v>
      </c>
      <c r="J324" s="102" t="s">
        <v>1454</v>
      </c>
      <c r="K324" s="102"/>
      <c r="L324" s="102"/>
      <c r="M324" s="102"/>
      <c r="N324" s="300" t="s">
        <v>1311</v>
      </c>
      <c r="O324" s="300" t="s">
        <v>1575</v>
      </c>
      <c r="T324" t="e">
        <f>VLOOKUP(M324,'[1]md_ehms_parameter_930E-5'!$L:$T,9,0)</f>
        <v>#N/A</v>
      </c>
      <c r="U324" t="str">
        <f>VLOOKUP(O324,'[1]md_ehms_parameter_930E-5'!$L:$T,9,0)</f>
        <v>4000</v>
      </c>
      <c r="V324" s="102" t="s">
        <v>1454</v>
      </c>
      <c r="W324" s="102"/>
      <c r="X324" s="102"/>
      <c r="Y324" s="102"/>
      <c r="Z324" s="300" t="s">
        <v>1311</v>
      </c>
      <c r="AA324" s="300" t="s">
        <v>1575</v>
      </c>
      <c r="AB324" t="b">
        <f t="shared" si="31"/>
        <v>1</v>
      </c>
      <c r="AC324" t="b">
        <f t="shared" si="32"/>
        <v>1</v>
      </c>
      <c r="AD324" t="b">
        <f t="shared" si="33"/>
        <v>1</v>
      </c>
      <c r="AE324" t="b">
        <f t="shared" si="34"/>
        <v>1</v>
      </c>
      <c r="AF324" t="b">
        <f t="shared" si="35"/>
        <v>1</v>
      </c>
      <c r="AG324" t="b">
        <f t="shared" si="36"/>
        <v>1</v>
      </c>
      <c r="AH324" s="102"/>
      <c r="AI324" s="102" t="s">
        <v>1171</v>
      </c>
    </row>
    <row r="325" spans="1:35" hidden="1">
      <c r="A325">
        <v>60</v>
      </c>
      <c r="B325" s="235" t="s">
        <v>1</v>
      </c>
      <c r="C325" s="102" t="s">
        <v>1452</v>
      </c>
      <c r="D325" s="102"/>
      <c r="E325" s="102" t="s">
        <v>1171</v>
      </c>
      <c r="F325" s="102" t="s">
        <v>1310</v>
      </c>
      <c r="G325" s="102" t="s">
        <v>1211</v>
      </c>
      <c r="H325" s="102">
        <v>1</v>
      </c>
      <c r="I325" s="102" t="s">
        <v>1556</v>
      </c>
      <c r="J325" s="102" t="s">
        <v>1454</v>
      </c>
      <c r="K325" s="102"/>
      <c r="L325" s="102"/>
      <c r="M325" s="102"/>
      <c r="N325" s="300" t="s">
        <v>1310</v>
      </c>
      <c r="O325" s="300" t="s">
        <v>1576</v>
      </c>
      <c r="T325" t="e">
        <f>VLOOKUP(M325,'[1]md_ehms_parameter_930E-5'!$L:$T,9,0)</f>
        <v>#N/A</v>
      </c>
      <c r="U325" t="str">
        <f>VLOOKUP(O325,'[1]md_ehms_parameter_930E-5'!$L:$T,9,0)</f>
        <v>4000</v>
      </c>
      <c r="V325" s="102" t="s">
        <v>1454</v>
      </c>
      <c r="W325" s="102"/>
      <c r="X325" s="102"/>
      <c r="Y325" s="102"/>
      <c r="Z325" s="300" t="s">
        <v>1310</v>
      </c>
      <c r="AA325" s="300" t="s">
        <v>1576</v>
      </c>
      <c r="AB325" t="b">
        <f t="shared" si="31"/>
        <v>1</v>
      </c>
      <c r="AC325" t="b">
        <f t="shared" si="32"/>
        <v>1</v>
      </c>
      <c r="AD325" t="b">
        <f t="shared" si="33"/>
        <v>1</v>
      </c>
      <c r="AE325" t="b">
        <f t="shared" si="34"/>
        <v>1</v>
      </c>
      <c r="AF325" t="b">
        <f t="shared" si="35"/>
        <v>1</v>
      </c>
      <c r="AG325" t="b">
        <f t="shared" si="36"/>
        <v>1</v>
      </c>
      <c r="AH325" s="102"/>
      <c r="AI325" s="102" t="s">
        <v>1171</v>
      </c>
    </row>
    <row r="326" spans="1:35" hidden="1">
      <c r="A326">
        <v>60</v>
      </c>
      <c r="B326" s="235" t="s">
        <v>1</v>
      </c>
      <c r="C326" s="102" t="s">
        <v>1452</v>
      </c>
      <c r="D326" s="102"/>
      <c r="E326" s="102" t="s">
        <v>1171</v>
      </c>
      <c r="F326" s="102" t="s">
        <v>1310</v>
      </c>
      <c r="G326" s="102" t="s">
        <v>1211</v>
      </c>
      <c r="H326" s="102">
        <v>2</v>
      </c>
      <c r="I326" s="102" t="s">
        <v>1558</v>
      </c>
      <c r="J326" s="102" t="s">
        <v>1454</v>
      </c>
      <c r="K326" s="102"/>
      <c r="L326" s="102"/>
      <c r="M326" s="102"/>
      <c r="N326" s="300" t="s">
        <v>1310</v>
      </c>
      <c r="O326" s="300" t="s">
        <v>1576</v>
      </c>
      <c r="T326" t="e">
        <f>VLOOKUP(M326,'[1]md_ehms_parameter_930E-5'!$L:$T,9,0)</f>
        <v>#N/A</v>
      </c>
      <c r="U326" t="str">
        <f>VLOOKUP(O326,'[1]md_ehms_parameter_930E-5'!$L:$T,9,0)</f>
        <v>4000</v>
      </c>
      <c r="V326" s="102" t="s">
        <v>1454</v>
      </c>
      <c r="W326" s="102"/>
      <c r="X326" s="102"/>
      <c r="Y326" s="102"/>
      <c r="Z326" s="300" t="s">
        <v>1310</v>
      </c>
      <c r="AA326" s="300" t="s">
        <v>1576</v>
      </c>
      <c r="AB326" t="b">
        <f t="shared" si="31"/>
        <v>1</v>
      </c>
      <c r="AC326" t="b">
        <f t="shared" si="32"/>
        <v>1</v>
      </c>
      <c r="AD326" t="b">
        <f t="shared" si="33"/>
        <v>1</v>
      </c>
      <c r="AE326" t="b">
        <f t="shared" si="34"/>
        <v>1</v>
      </c>
      <c r="AF326" t="b">
        <f t="shared" si="35"/>
        <v>1</v>
      </c>
      <c r="AG326" t="b">
        <f t="shared" si="36"/>
        <v>1</v>
      </c>
      <c r="AH326" s="102"/>
      <c r="AI326" s="102" t="s">
        <v>1171</v>
      </c>
    </row>
    <row r="327" spans="1:35" hidden="1">
      <c r="A327">
        <v>60</v>
      </c>
      <c r="B327" s="235" t="s">
        <v>1</v>
      </c>
      <c r="C327" s="102" t="s">
        <v>1452</v>
      </c>
      <c r="D327" s="102"/>
      <c r="E327" s="102" t="s">
        <v>1171</v>
      </c>
      <c r="F327" s="102" t="s">
        <v>1310</v>
      </c>
      <c r="G327" s="102" t="s">
        <v>1215</v>
      </c>
      <c r="H327" s="102">
        <v>1</v>
      </c>
      <c r="I327" s="102" t="s">
        <v>1559</v>
      </c>
      <c r="J327" s="102" t="s">
        <v>1454</v>
      </c>
      <c r="K327" s="102"/>
      <c r="L327" s="102"/>
      <c r="M327" s="102"/>
      <c r="N327" s="300" t="s">
        <v>1310</v>
      </c>
      <c r="O327" s="300" t="s">
        <v>1576</v>
      </c>
      <c r="T327" t="e">
        <f>VLOOKUP(M327,'[1]md_ehms_parameter_930E-5'!$L:$T,9,0)</f>
        <v>#N/A</v>
      </c>
      <c r="U327" t="str">
        <f>VLOOKUP(O327,'[1]md_ehms_parameter_930E-5'!$L:$T,9,0)</f>
        <v>4000</v>
      </c>
      <c r="V327" s="102" t="s">
        <v>1454</v>
      </c>
      <c r="W327" s="102"/>
      <c r="X327" s="102"/>
      <c r="Y327" s="102"/>
      <c r="Z327" s="300" t="s">
        <v>1310</v>
      </c>
      <c r="AA327" s="300" t="s">
        <v>1576</v>
      </c>
      <c r="AB327" t="b">
        <f t="shared" si="31"/>
        <v>1</v>
      </c>
      <c r="AC327" t="b">
        <f t="shared" si="32"/>
        <v>1</v>
      </c>
      <c r="AD327" t="b">
        <f t="shared" si="33"/>
        <v>1</v>
      </c>
      <c r="AE327" t="b">
        <f t="shared" si="34"/>
        <v>1</v>
      </c>
      <c r="AF327" t="b">
        <f t="shared" si="35"/>
        <v>1</v>
      </c>
      <c r="AG327" t="b">
        <f t="shared" si="36"/>
        <v>1</v>
      </c>
      <c r="AH327" s="102"/>
      <c r="AI327" s="102" t="s">
        <v>1171</v>
      </c>
    </row>
    <row r="328" spans="1:35" hidden="1">
      <c r="A328">
        <v>60</v>
      </c>
      <c r="B328" s="235" t="s">
        <v>1</v>
      </c>
      <c r="C328" s="102" t="s">
        <v>1452</v>
      </c>
      <c r="D328" s="102"/>
      <c r="E328" s="102" t="s">
        <v>1171</v>
      </c>
      <c r="F328" s="102" t="s">
        <v>1310</v>
      </c>
      <c r="G328" s="102" t="s">
        <v>1215</v>
      </c>
      <c r="H328" s="102">
        <v>2</v>
      </c>
      <c r="I328" s="102" t="s">
        <v>1560</v>
      </c>
      <c r="J328" s="102" t="s">
        <v>1454</v>
      </c>
      <c r="K328" s="102"/>
      <c r="L328" s="102"/>
      <c r="M328" s="102"/>
      <c r="N328" s="300" t="s">
        <v>1310</v>
      </c>
      <c r="O328" s="300" t="s">
        <v>1576</v>
      </c>
      <c r="T328" t="e">
        <f>VLOOKUP(M328,'[1]md_ehms_parameter_930E-5'!$L:$T,9,0)</f>
        <v>#N/A</v>
      </c>
      <c r="U328" t="str">
        <f>VLOOKUP(O328,'[1]md_ehms_parameter_930E-5'!$L:$T,9,0)</f>
        <v>4000</v>
      </c>
      <c r="V328" s="102" t="s">
        <v>1454</v>
      </c>
      <c r="W328" s="102"/>
      <c r="X328" s="102"/>
      <c r="Y328" s="102"/>
      <c r="Z328" s="300" t="s">
        <v>1310</v>
      </c>
      <c r="AA328" s="300" t="s">
        <v>1576</v>
      </c>
      <c r="AB328" t="b">
        <f t="shared" si="31"/>
        <v>1</v>
      </c>
      <c r="AC328" t="b">
        <f t="shared" si="32"/>
        <v>1</v>
      </c>
      <c r="AD328" t="b">
        <f t="shared" si="33"/>
        <v>1</v>
      </c>
      <c r="AE328" t="b">
        <f t="shared" si="34"/>
        <v>1</v>
      </c>
      <c r="AF328" t="b">
        <f t="shared" si="35"/>
        <v>1</v>
      </c>
      <c r="AG328" t="b">
        <f t="shared" si="36"/>
        <v>1</v>
      </c>
      <c r="AH328" s="102"/>
      <c r="AI328" s="102" t="s">
        <v>1171</v>
      </c>
    </row>
    <row r="329" spans="1:35" hidden="1">
      <c r="A329">
        <v>60</v>
      </c>
      <c r="B329" s="235" t="s">
        <v>1</v>
      </c>
      <c r="C329" s="102" t="s">
        <v>1452</v>
      </c>
      <c r="D329" s="102"/>
      <c r="E329" s="102" t="s">
        <v>1171</v>
      </c>
      <c r="F329" s="102" t="s">
        <v>1310</v>
      </c>
      <c r="G329" s="102" t="s">
        <v>1215</v>
      </c>
      <c r="H329" s="102">
        <v>3</v>
      </c>
      <c r="I329" s="102" t="s">
        <v>1561</v>
      </c>
      <c r="J329" s="102" t="s">
        <v>1454</v>
      </c>
      <c r="K329" s="102"/>
      <c r="L329" s="102"/>
      <c r="M329" s="102"/>
      <c r="N329" s="300" t="s">
        <v>1310</v>
      </c>
      <c r="O329" s="300" t="s">
        <v>1576</v>
      </c>
      <c r="T329" t="e">
        <f>VLOOKUP(M329,'[1]md_ehms_parameter_930E-5'!$L:$T,9,0)</f>
        <v>#N/A</v>
      </c>
      <c r="U329" t="str">
        <f>VLOOKUP(O329,'[1]md_ehms_parameter_930E-5'!$L:$T,9,0)</f>
        <v>4000</v>
      </c>
      <c r="V329" s="102" t="s">
        <v>1454</v>
      </c>
      <c r="W329" s="102"/>
      <c r="X329" s="102"/>
      <c r="Y329" s="102"/>
      <c r="Z329" s="300" t="s">
        <v>1310</v>
      </c>
      <c r="AA329" s="300" t="s">
        <v>1576</v>
      </c>
      <c r="AB329" t="b">
        <f t="shared" si="31"/>
        <v>1</v>
      </c>
      <c r="AC329" t="b">
        <f t="shared" si="32"/>
        <v>1</v>
      </c>
      <c r="AD329" t="b">
        <f t="shared" si="33"/>
        <v>1</v>
      </c>
      <c r="AE329" t="b">
        <f t="shared" si="34"/>
        <v>1</v>
      </c>
      <c r="AF329" t="b">
        <f t="shared" si="35"/>
        <v>1</v>
      </c>
      <c r="AG329" t="b">
        <f t="shared" si="36"/>
        <v>1</v>
      </c>
      <c r="AH329" s="102"/>
      <c r="AI329" s="102" t="s">
        <v>1171</v>
      </c>
    </row>
    <row r="330" spans="1:35" hidden="1">
      <c r="A330">
        <v>60</v>
      </c>
      <c r="B330" s="235" t="s">
        <v>1</v>
      </c>
      <c r="C330" s="102" t="s">
        <v>1431</v>
      </c>
      <c r="D330" s="102"/>
      <c r="E330" s="102" t="s">
        <v>1061</v>
      </c>
      <c r="F330" s="102"/>
      <c r="G330" s="102" t="s">
        <v>1211</v>
      </c>
      <c r="H330" s="102">
        <v>1</v>
      </c>
      <c r="I330" s="102" t="s">
        <v>1577</v>
      </c>
      <c r="J330" s="102" t="s">
        <v>1433</v>
      </c>
      <c r="K330" s="102" t="s">
        <v>118</v>
      </c>
      <c r="L330" s="102" t="s">
        <v>1434</v>
      </c>
      <c r="M330" s="102" t="s">
        <v>1578</v>
      </c>
      <c r="N330" s="102"/>
      <c r="O330" s="102"/>
      <c r="T330" t="str">
        <f>VLOOKUP(M330,'[1]md_ehms_parameter_930E-5'!$L:$T,9,0)</f>
        <v>4000</v>
      </c>
      <c r="V330" s="102" t="s">
        <v>1433</v>
      </c>
      <c r="W330" s="102" t="s">
        <v>118</v>
      </c>
      <c r="X330" s="102" t="s">
        <v>1434</v>
      </c>
      <c r="Y330" s="102" t="s">
        <v>1578</v>
      </c>
      <c r="Z330" s="102"/>
      <c r="AA330" s="102"/>
      <c r="AB330" t="b">
        <f t="shared" si="31"/>
        <v>1</v>
      </c>
      <c r="AC330" t="b">
        <f t="shared" si="32"/>
        <v>1</v>
      </c>
      <c r="AD330" t="b">
        <f t="shared" si="33"/>
        <v>1</v>
      </c>
      <c r="AE330" t="b">
        <f t="shared" si="34"/>
        <v>1</v>
      </c>
      <c r="AF330" t="b">
        <f t="shared" si="35"/>
        <v>1</v>
      </c>
      <c r="AG330" t="b">
        <f t="shared" si="36"/>
        <v>1</v>
      </c>
      <c r="AH330" s="102"/>
      <c r="AI330" s="102" t="s">
        <v>1061</v>
      </c>
    </row>
    <row r="331" spans="1:35" hidden="1">
      <c r="A331">
        <v>60</v>
      </c>
      <c r="B331" s="235" t="s">
        <v>1</v>
      </c>
      <c r="C331" s="102" t="s">
        <v>1431</v>
      </c>
      <c r="D331" s="102"/>
      <c r="E331" s="102" t="s">
        <v>1061</v>
      </c>
      <c r="F331" s="102"/>
      <c r="G331" s="102" t="s">
        <v>1211</v>
      </c>
      <c r="H331" s="102">
        <v>2</v>
      </c>
      <c r="I331" s="102" t="s">
        <v>1579</v>
      </c>
      <c r="J331" s="102" t="s">
        <v>1437</v>
      </c>
      <c r="K331" s="102" t="s">
        <v>1580</v>
      </c>
      <c r="L331" s="102" t="s">
        <v>1471</v>
      </c>
      <c r="M331" s="102" t="s">
        <v>1581</v>
      </c>
      <c r="N331" s="102"/>
      <c r="O331" s="102"/>
      <c r="T331" t="str">
        <f>VLOOKUP(M331,'[1]md_ehms_parameter_930E-5'!$L:$T,9,0)</f>
        <v>4000</v>
      </c>
      <c r="V331" s="102" t="s">
        <v>1437</v>
      </c>
      <c r="W331" s="102" t="s">
        <v>1580</v>
      </c>
      <c r="X331" s="102" t="s">
        <v>1471</v>
      </c>
      <c r="Y331" s="102" t="s">
        <v>1581</v>
      </c>
      <c r="Z331" s="102"/>
      <c r="AA331" s="102"/>
      <c r="AB331" t="b">
        <f t="shared" si="31"/>
        <v>1</v>
      </c>
      <c r="AC331" t="b">
        <f t="shared" si="32"/>
        <v>1</v>
      </c>
      <c r="AD331" t="b">
        <f t="shared" si="33"/>
        <v>1</v>
      </c>
      <c r="AE331" t="b">
        <f t="shared" si="34"/>
        <v>1</v>
      </c>
      <c r="AF331" t="b">
        <f t="shared" si="35"/>
        <v>1</v>
      </c>
      <c r="AG331" t="b">
        <f t="shared" si="36"/>
        <v>1</v>
      </c>
      <c r="AH331" s="102"/>
      <c r="AI331" s="102" t="s">
        <v>1061</v>
      </c>
    </row>
    <row r="332" spans="1:35" hidden="1">
      <c r="A332">
        <v>60</v>
      </c>
      <c r="B332" s="235" t="s">
        <v>1</v>
      </c>
      <c r="C332" s="102" t="s">
        <v>1431</v>
      </c>
      <c r="D332" s="102"/>
      <c r="E332" s="102" t="s">
        <v>1061</v>
      </c>
      <c r="F332" s="102"/>
      <c r="G332" s="102" t="s">
        <v>1211</v>
      </c>
      <c r="H332" s="102">
        <v>3</v>
      </c>
      <c r="I332" s="102" t="s">
        <v>1582</v>
      </c>
      <c r="J332" s="102" t="s">
        <v>1437</v>
      </c>
      <c r="K332" s="102" t="s">
        <v>138</v>
      </c>
      <c r="L332" s="102" t="s">
        <v>1439</v>
      </c>
      <c r="M332" s="102" t="s">
        <v>1583</v>
      </c>
      <c r="N332" s="102"/>
      <c r="O332" s="102"/>
      <c r="T332" t="str">
        <f>VLOOKUP(M332,'[1]md_ehms_parameter_930E-5'!$L:$T,9,0)</f>
        <v>4000</v>
      </c>
      <c r="V332" s="102" t="s">
        <v>1437</v>
      </c>
      <c r="W332" s="102" t="s">
        <v>138</v>
      </c>
      <c r="X332" s="102" t="s">
        <v>1439</v>
      </c>
      <c r="Y332" s="102" t="s">
        <v>1583</v>
      </c>
      <c r="Z332" s="102"/>
      <c r="AA332" s="102"/>
      <c r="AB332" t="b">
        <f t="shared" si="31"/>
        <v>1</v>
      </c>
      <c r="AC332" t="b">
        <f t="shared" si="32"/>
        <v>1</v>
      </c>
      <c r="AD332" t="b">
        <f t="shared" si="33"/>
        <v>1</v>
      </c>
      <c r="AE332" t="b">
        <f t="shared" si="34"/>
        <v>1</v>
      </c>
      <c r="AF332" t="b">
        <f t="shared" si="35"/>
        <v>1</v>
      </c>
      <c r="AG332" t="b">
        <f t="shared" si="36"/>
        <v>1</v>
      </c>
      <c r="AH332" s="102"/>
      <c r="AI332" s="102" t="s">
        <v>1061</v>
      </c>
    </row>
    <row r="333" spans="1:35" hidden="1">
      <c r="A333">
        <v>60</v>
      </c>
      <c r="B333" s="235" t="s">
        <v>1</v>
      </c>
      <c r="C333" s="102" t="s">
        <v>1431</v>
      </c>
      <c r="D333" s="102"/>
      <c r="E333" s="102" t="s">
        <v>1061</v>
      </c>
      <c r="F333" s="102"/>
      <c r="G333" s="102" t="s">
        <v>1211</v>
      </c>
      <c r="H333" s="102">
        <v>4</v>
      </c>
      <c r="I333" s="242" t="s">
        <v>1584</v>
      </c>
      <c r="J333" s="102" t="s">
        <v>1433</v>
      </c>
      <c r="K333" s="242"/>
      <c r="L333" s="242"/>
      <c r="M333" s="242"/>
      <c r="N333" s="102"/>
      <c r="O333" s="102"/>
      <c r="T333" t="e">
        <f>VLOOKUP(M333,'[1]md_ehms_parameter_930E-5'!$L:$T,9,0)</f>
        <v>#N/A</v>
      </c>
      <c r="V333" s="102" t="s">
        <v>1433</v>
      </c>
      <c r="W333" s="242"/>
      <c r="X333" s="242"/>
      <c r="Y333" s="242"/>
      <c r="Z333" s="102"/>
      <c r="AA333" s="102"/>
      <c r="AB333" t="b">
        <f t="shared" si="31"/>
        <v>1</v>
      </c>
      <c r="AC333" t="b">
        <f t="shared" si="32"/>
        <v>1</v>
      </c>
      <c r="AD333" t="b">
        <f t="shared" si="33"/>
        <v>1</v>
      </c>
      <c r="AE333" t="b">
        <f t="shared" si="34"/>
        <v>1</v>
      </c>
      <c r="AF333" t="b">
        <f t="shared" si="35"/>
        <v>1</v>
      </c>
      <c r="AG333" t="b">
        <f t="shared" si="36"/>
        <v>1</v>
      </c>
      <c r="AH333" s="102"/>
      <c r="AI333" s="102" t="s">
        <v>1061</v>
      </c>
    </row>
    <row r="334" spans="1:35" hidden="1">
      <c r="A334">
        <v>60</v>
      </c>
      <c r="B334" s="235" t="s">
        <v>1</v>
      </c>
      <c r="C334" s="102" t="s">
        <v>1431</v>
      </c>
      <c r="D334" s="102"/>
      <c r="E334" s="102" t="s">
        <v>1061</v>
      </c>
      <c r="F334" s="102"/>
      <c r="G334" s="102" t="s">
        <v>1211</v>
      </c>
      <c r="H334" s="102">
        <v>5</v>
      </c>
      <c r="I334" s="242" t="s">
        <v>1585</v>
      </c>
      <c r="J334" s="102" t="s">
        <v>1445</v>
      </c>
      <c r="K334" s="242"/>
      <c r="L334" s="242"/>
      <c r="M334" s="242"/>
      <c r="N334" s="102"/>
      <c r="O334" s="102"/>
      <c r="T334" t="e">
        <f>VLOOKUP(M334,'[1]md_ehms_parameter_930E-5'!$L:$T,9,0)</f>
        <v>#N/A</v>
      </c>
      <c r="V334" s="102" t="s">
        <v>1445</v>
      </c>
      <c r="W334" s="242"/>
      <c r="X334" s="242"/>
      <c r="Y334" s="242"/>
      <c r="Z334" s="102"/>
      <c r="AA334" s="102"/>
      <c r="AB334" t="b">
        <f t="shared" si="31"/>
        <v>1</v>
      </c>
      <c r="AC334" t="b">
        <f t="shared" si="32"/>
        <v>1</v>
      </c>
      <c r="AD334" t="b">
        <f t="shared" si="33"/>
        <v>1</v>
      </c>
      <c r="AE334" t="b">
        <f t="shared" si="34"/>
        <v>1</v>
      </c>
      <c r="AF334" t="b">
        <f t="shared" si="35"/>
        <v>1</v>
      </c>
      <c r="AG334" t="b">
        <f t="shared" si="36"/>
        <v>1</v>
      </c>
      <c r="AH334" s="102"/>
      <c r="AI334" s="102" t="s">
        <v>1061</v>
      </c>
    </row>
    <row r="335" spans="1:35" hidden="1">
      <c r="A335">
        <v>60</v>
      </c>
      <c r="B335" s="235" t="s">
        <v>1</v>
      </c>
      <c r="C335" s="102" t="s">
        <v>1431</v>
      </c>
      <c r="D335" s="102"/>
      <c r="E335" s="102" t="s">
        <v>1061</v>
      </c>
      <c r="F335" s="102"/>
      <c r="G335" s="102" t="s">
        <v>1215</v>
      </c>
      <c r="H335" s="102">
        <v>1</v>
      </c>
      <c r="I335" s="102" t="s">
        <v>1577</v>
      </c>
      <c r="J335" s="102" t="s">
        <v>1433</v>
      </c>
      <c r="K335" s="102" t="s">
        <v>118</v>
      </c>
      <c r="L335" s="102" t="s">
        <v>1434</v>
      </c>
      <c r="M335" s="102" t="s">
        <v>1578</v>
      </c>
      <c r="N335" s="102"/>
      <c r="O335" s="102"/>
      <c r="T335" t="str">
        <f>VLOOKUP(M335,'[1]md_ehms_parameter_930E-5'!$L:$T,9,0)</f>
        <v>4000</v>
      </c>
      <c r="V335" s="102" t="s">
        <v>1433</v>
      </c>
      <c r="W335" s="102" t="s">
        <v>118</v>
      </c>
      <c r="X335" s="102" t="s">
        <v>1434</v>
      </c>
      <c r="Y335" s="102" t="s">
        <v>1578</v>
      </c>
      <c r="Z335" s="102"/>
      <c r="AA335" s="102"/>
      <c r="AB335" t="b">
        <f t="shared" si="31"/>
        <v>1</v>
      </c>
      <c r="AC335" t="b">
        <f t="shared" si="32"/>
        <v>1</v>
      </c>
      <c r="AD335" t="b">
        <f t="shared" si="33"/>
        <v>1</v>
      </c>
      <c r="AE335" t="b">
        <f t="shared" si="34"/>
        <v>1</v>
      </c>
      <c r="AF335" t="b">
        <f t="shared" si="35"/>
        <v>1</v>
      </c>
      <c r="AG335" t="b">
        <f t="shared" si="36"/>
        <v>1</v>
      </c>
      <c r="AH335" s="102"/>
      <c r="AI335" s="102" t="s">
        <v>1061</v>
      </c>
    </row>
    <row r="336" spans="1:35" hidden="1">
      <c r="A336">
        <v>60</v>
      </c>
      <c r="B336" s="235" t="s">
        <v>1</v>
      </c>
      <c r="C336" s="102" t="s">
        <v>1431</v>
      </c>
      <c r="D336" s="102"/>
      <c r="E336" s="102" t="s">
        <v>1061</v>
      </c>
      <c r="F336" s="102"/>
      <c r="G336" s="102" t="s">
        <v>1215</v>
      </c>
      <c r="H336" s="102">
        <v>2</v>
      </c>
      <c r="I336" s="102" t="s">
        <v>1579</v>
      </c>
      <c r="J336" s="102" t="s">
        <v>1437</v>
      </c>
      <c r="K336" s="102" t="s">
        <v>1580</v>
      </c>
      <c r="L336" s="102" t="s">
        <v>1471</v>
      </c>
      <c r="M336" s="102" t="s">
        <v>1581</v>
      </c>
      <c r="N336" s="102"/>
      <c r="O336" s="102"/>
      <c r="T336" t="str">
        <f>VLOOKUP(M336,'[1]md_ehms_parameter_930E-5'!$L:$T,9,0)</f>
        <v>4000</v>
      </c>
      <c r="V336" s="102" t="s">
        <v>1437</v>
      </c>
      <c r="W336" s="102" t="s">
        <v>1580</v>
      </c>
      <c r="X336" s="102" t="s">
        <v>1471</v>
      </c>
      <c r="Y336" s="102" t="s">
        <v>1581</v>
      </c>
      <c r="Z336" s="102"/>
      <c r="AA336" s="102"/>
      <c r="AB336" t="b">
        <f t="shared" si="31"/>
        <v>1</v>
      </c>
      <c r="AC336" t="b">
        <f t="shared" si="32"/>
        <v>1</v>
      </c>
      <c r="AD336" t="b">
        <f t="shared" si="33"/>
        <v>1</v>
      </c>
      <c r="AE336" t="b">
        <f t="shared" si="34"/>
        <v>1</v>
      </c>
      <c r="AF336" t="b">
        <f t="shared" si="35"/>
        <v>1</v>
      </c>
      <c r="AG336" t="b">
        <f t="shared" si="36"/>
        <v>1</v>
      </c>
      <c r="AH336" s="102"/>
      <c r="AI336" s="102" t="s">
        <v>1061</v>
      </c>
    </row>
    <row r="337" spans="1:35" hidden="1">
      <c r="A337">
        <v>60</v>
      </c>
      <c r="B337" s="235" t="s">
        <v>1</v>
      </c>
      <c r="C337" s="102" t="s">
        <v>1431</v>
      </c>
      <c r="D337" s="102"/>
      <c r="E337" s="102" t="s">
        <v>1061</v>
      </c>
      <c r="F337" s="102"/>
      <c r="G337" s="102" t="s">
        <v>1215</v>
      </c>
      <c r="H337" s="102">
        <v>3</v>
      </c>
      <c r="I337" s="102" t="s">
        <v>1582</v>
      </c>
      <c r="J337" s="102" t="s">
        <v>1437</v>
      </c>
      <c r="K337" s="102" t="s">
        <v>138</v>
      </c>
      <c r="L337" s="102" t="s">
        <v>1439</v>
      </c>
      <c r="M337" s="102" t="s">
        <v>1583</v>
      </c>
      <c r="N337" s="102"/>
      <c r="O337" s="102"/>
      <c r="T337" t="str">
        <f>VLOOKUP(M337,'[1]md_ehms_parameter_930E-5'!$L:$T,9,0)</f>
        <v>4000</v>
      </c>
      <c r="V337" s="102" t="s">
        <v>1437</v>
      </c>
      <c r="W337" s="102" t="s">
        <v>138</v>
      </c>
      <c r="X337" s="102" t="s">
        <v>1439</v>
      </c>
      <c r="Y337" s="102" t="s">
        <v>1583</v>
      </c>
      <c r="Z337" s="102"/>
      <c r="AA337" s="102"/>
      <c r="AB337" t="b">
        <f t="shared" si="31"/>
        <v>1</v>
      </c>
      <c r="AC337" t="b">
        <f t="shared" si="32"/>
        <v>1</v>
      </c>
      <c r="AD337" t="b">
        <f t="shared" si="33"/>
        <v>1</v>
      </c>
      <c r="AE337" t="b">
        <f t="shared" si="34"/>
        <v>1</v>
      </c>
      <c r="AF337" t="b">
        <f t="shared" si="35"/>
        <v>1</v>
      </c>
      <c r="AG337" t="b">
        <f t="shared" si="36"/>
        <v>1</v>
      </c>
      <c r="AH337" s="102"/>
      <c r="AI337" s="102" t="s">
        <v>1061</v>
      </c>
    </row>
    <row r="338" spans="1:35" hidden="1">
      <c r="A338">
        <v>60</v>
      </c>
      <c r="B338" s="235" t="s">
        <v>1</v>
      </c>
      <c r="C338" s="102" t="s">
        <v>1431</v>
      </c>
      <c r="D338" s="102"/>
      <c r="E338" s="102" t="s">
        <v>1061</v>
      </c>
      <c r="F338" s="102"/>
      <c r="G338" s="102" t="s">
        <v>1215</v>
      </c>
      <c r="H338" s="102">
        <v>4</v>
      </c>
      <c r="I338" s="242" t="s">
        <v>1584</v>
      </c>
      <c r="J338" s="102" t="s">
        <v>1433</v>
      </c>
      <c r="K338" s="242"/>
      <c r="L338" s="242"/>
      <c r="M338" s="242"/>
      <c r="N338" s="102"/>
      <c r="O338" s="102"/>
      <c r="T338" t="e">
        <f>VLOOKUP(M338,'[1]md_ehms_parameter_930E-5'!$L:$T,9,0)</f>
        <v>#N/A</v>
      </c>
      <c r="V338" s="102" t="s">
        <v>1433</v>
      </c>
      <c r="W338" s="242"/>
      <c r="X338" s="242"/>
      <c r="Y338" s="242"/>
      <c r="Z338" s="102"/>
      <c r="AA338" s="102"/>
      <c r="AB338" t="b">
        <f t="shared" si="31"/>
        <v>1</v>
      </c>
      <c r="AC338" t="b">
        <f t="shared" si="32"/>
        <v>1</v>
      </c>
      <c r="AD338" t="b">
        <f t="shared" si="33"/>
        <v>1</v>
      </c>
      <c r="AE338" t="b">
        <f t="shared" si="34"/>
        <v>1</v>
      </c>
      <c r="AF338" t="b">
        <f t="shared" si="35"/>
        <v>1</v>
      </c>
      <c r="AG338" t="b">
        <f t="shared" si="36"/>
        <v>1</v>
      </c>
      <c r="AH338" s="102"/>
      <c r="AI338" s="102" t="s">
        <v>1061</v>
      </c>
    </row>
    <row r="339" spans="1:35" hidden="1">
      <c r="A339">
        <v>60</v>
      </c>
      <c r="B339" s="235" t="s">
        <v>1</v>
      </c>
      <c r="C339" s="102" t="s">
        <v>1431</v>
      </c>
      <c r="D339" s="102"/>
      <c r="E339" s="102" t="s">
        <v>1061</v>
      </c>
      <c r="F339" s="102"/>
      <c r="G339" s="102" t="s">
        <v>1215</v>
      </c>
      <c r="H339" s="102">
        <v>5</v>
      </c>
      <c r="I339" s="242" t="s">
        <v>1585</v>
      </c>
      <c r="J339" s="102" t="s">
        <v>1445</v>
      </c>
      <c r="K339" s="242"/>
      <c r="L339" s="242"/>
      <c r="M339" s="242"/>
      <c r="N339" s="102"/>
      <c r="O339" s="102"/>
      <c r="T339" t="e">
        <f>VLOOKUP(M339,'[1]md_ehms_parameter_930E-5'!$L:$T,9,0)</f>
        <v>#N/A</v>
      </c>
      <c r="V339" s="102" t="s">
        <v>1445</v>
      </c>
      <c r="W339" s="242"/>
      <c r="X339" s="242"/>
      <c r="Y339" s="242"/>
      <c r="Z339" s="102"/>
      <c r="AA339" s="102"/>
      <c r="AB339" t="b">
        <f t="shared" si="31"/>
        <v>1</v>
      </c>
      <c r="AC339" t="b">
        <f t="shared" si="32"/>
        <v>1</v>
      </c>
      <c r="AD339" t="b">
        <f t="shared" si="33"/>
        <v>1</v>
      </c>
      <c r="AE339" t="b">
        <f t="shared" si="34"/>
        <v>1</v>
      </c>
      <c r="AF339" t="b">
        <f t="shared" si="35"/>
        <v>1</v>
      </c>
      <c r="AG339" t="b">
        <f t="shared" si="36"/>
        <v>1</v>
      </c>
      <c r="AH339" s="102"/>
      <c r="AI339" s="102" t="s">
        <v>1061</v>
      </c>
    </row>
    <row r="340" spans="1:35" hidden="1">
      <c r="A340">
        <v>60</v>
      </c>
      <c r="B340" s="235" t="s">
        <v>1</v>
      </c>
      <c r="C340" s="102" t="s">
        <v>1452</v>
      </c>
      <c r="D340" s="102"/>
      <c r="E340" s="102" t="s">
        <v>1061</v>
      </c>
      <c r="F340" s="102" t="s">
        <v>1323</v>
      </c>
      <c r="G340" s="102" t="s">
        <v>1211</v>
      </c>
      <c r="H340" s="102">
        <v>1</v>
      </c>
      <c r="I340" s="102" t="s">
        <v>1586</v>
      </c>
      <c r="J340" s="102" t="s">
        <v>1449</v>
      </c>
      <c r="K340" s="102" t="s">
        <v>1318</v>
      </c>
      <c r="L340" s="102" t="s">
        <v>1587</v>
      </c>
      <c r="M340" s="102" t="s">
        <v>1588</v>
      </c>
      <c r="N340" s="102" t="s">
        <v>1323</v>
      </c>
      <c r="O340" s="102" t="s">
        <v>1589</v>
      </c>
      <c r="T340" t="str">
        <f>VLOOKUP(M340,'[1]md_ehms_parameter_930E-5'!$L:$T,9,0)</f>
        <v>4000</v>
      </c>
      <c r="U340" t="str">
        <f>VLOOKUP(O340,'[1]md_ehms_parameter_930E-5'!$L:$T,9,0)</f>
        <v>4000</v>
      </c>
      <c r="V340" s="102" t="s">
        <v>1449</v>
      </c>
      <c r="W340" s="102" t="s">
        <v>1318</v>
      </c>
      <c r="X340" s="102" t="s">
        <v>1587</v>
      </c>
      <c r="Y340" s="102" t="s">
        <v>1588</v>
      </c>
      <c r="Z340" s="102" t="s">
        <v>1323</v>
      </c>
      <c r="AA340" s="102" t="s">
        <v>1589</v>
      </c>
      <c r="AB340" t="b">
        <f t="shared" si="31"/>
        <v>1</v>
      </c>
      <c r="AC340" t="b">
        <f t="shared" si="32"/>
        <v>1</v>
      </c>
      <c r="AD340" t="b">
        <f t="shared" si="33"/>
        <v>1</v>
      </c>
      <c r="AE340" t="b">
        <f t="shared" si="34"/>
        <v>1</v>
      </c>
      <c r="AF340" t="b">
        <f t="shared" si="35"/>
        <v>1</v>
      </c>
      <c r="AG340" t="b">
        <f t="shared" si="36"/>
        <v>1</v>
      </c>
      <c r="AH340" s="102"/>
      <c r="AI340" s="102" t="s">
        <v>1061</v>
      </c>
    </row>
    <row r="341" spans="1:35" hidden="1">
      <c r="A341">
        <v>60</v>
      </c>
      <c r="B341" s="235" t="s">
        <v>1</v>
      </c>
      <c r="C341" s="102" t="s">
        <v>1452</v>
      </c>
      <c r="D341" s="102"/>
      <c r="E341" s="102" t="s">
        <v>1061</v>
      </c>
      <c r="F341" s="102" t="s">
        <v>1323</v>
      </c>
      <c r="G341" s="102" t="s">
        <v>1211</v>
      </c>
      <c r="H341" s="102">
        <v>2</v>
      </c>
      <c r="I341" s="102" t="s">
        <v>1590</v>
      </c>
      <c r="J341" s="102" t="s">
        <v>1449</v>
      </c>
      <c r="K341" s="102" t="s">
        <v>1327</v>
      </c>
      <c r="L341" s="102" t="s">
        <v>1587</v>
      </c>
      <c r="M341" s="102" t="s">
        <v>1591</v>
      </c>
      <c r="N341" s="102" t="s">
        <v>1323</v>
      </c>
      <c r="O341" s="102" t="s">
        <v>1589</v>
      </c>
      <c r="T341" t="str">
        <f>VLOOKUP(M341,'[1]md_ehms_parameter_930E-5'!$L:$T,9,0)</f>
        <v>4000</v>
      </c>
      <c r="U341" t="str">
        <f>VLOOKUP(O341,'[1]md_ehms_parameter_930E-5'!$L:$T,9,0)</f>
        <v>4000</v>
      </c>
      <c r="V341" s="102" t="s">
        <v>1449</v>
      </c>
      <c r="W341" s="102" t="s">
        <v>1327</v>
      </c>
      <c r="X341" s="102" t="s">
        <v>1587</v>
      </c>
      <c r="Y341" s="102" t="s">
        <v>1591</v>
      </c>
      <c r="Z341" s="102" t="s">
        <v>1323</v>
      </c>
      <c r="AA341" s="102" t="s">
        <v>1589</v>
      </c>
      <c r="AB341" t="b">
        <f t="shared" si="31"/>
        <v>1</v>
      </c>
      <c r="AC341" t="b">
        <f t="shared" si="32"/>
        <v>1</v>
      </c>
      <c r="AD341" t="b">
        <f t="shared" si="33"/>
        <v>1</v>
      </c>
      <c r="AE341" t="b">
        <f t="shared" si="34"/>
        <v>1</v>
      </c>
      <c r="AF341" t="b">
        <f t="shared" si="35"/>
        <v>1</v>
      </c>
      <c r="AG341" t="b">
        <f t="shared" si="36"/>
        <v>1</v>
      </c>
      <c r="AH341" s="102"/>
      <c r="AI341" s="102" t="s">
        <v>1061</v>
      </c>
    </row>
    <row r="342" spans="1:35" hidden="1">
      <c r="A342">
        <v>60</v>
      </c>
      <c r="B342" s="235" t="s">
        <v>1</v>
      </c>
      <c r="C342" s="102" t="s">
        <v>1452</v>
      </c>
      <c r="D342" s="102"/>
      <c r="E342" s="102" t="s">
        <v>1061</v>
      </c>
      <c r="F342" s="102" t="s">
        <v>1323</v>
      </c>
      <c r="G342" s="102" t="s">
        <v>1211</v>
      </c>
      <c r="H342" s="102">
        <v>3</v>
      </c>
      <c r="I342" s="102" t="s">
        <v>1592</v>
      </c>
      <c r="J342" s="102" t="s">
        <v>1433</v>
      </c>
      <c r="K342" s="102" t="s">
        <v>118</v>
      </c>
      <c r="L342" s="102" t="s">
        <v>1434</v>
      </c>
      <c r="M342" s="102" t="s">
        <v>1578</v>
      </c>
      <c r="N342" s="102" t="s">
        <v>1323</v>
      </c>
      <c r="O342" s="102" t="s">
        <v>1589</v>
      </c>
      <c r="T342" t="str">
        <f>VLOOKUP(M342,'[1]md_ehms_parameter_930E-5'!$L:$T,9,0)</f>
        <v>4000</v>
      </c>
      <c r="U342" t="str">
        <f>VLOOKUP(O342,'[1]md_ehms_parameter_930E-5'!$L:$T,9,0)</f>
        <v>4000</v>
      </c>
      <c r="V342" s="102" t="s">
        <v>1433</v>
      </c>
      <c r="W342" s="102" t="s">
        <v>118</v>
      </c>
      <c r="X342" s="102" t="s">
        <v>1434</v>
      </c>
      <c r="Y342" s="102" t="s">
        <v>1578</v>
      </c>
      <c r="Z342" s="102" t="s">
        <v>1323</v>
      </c>
      <c r="AA342" s="102" t="s">
        <v>1589</v>
      </c>
      <c r="AB342" t="b">
        <f t="shared" si="31"/>
        <v>1</v>
      </c>
      <c r="AC342" t="b">
        <f t="shared" si="32"/>
        <v>1</v>
      </c>
      <c r="AD342" t="b">
        <f t="shared" si="33"/>
        <v>1</v>
      </c>
      <c r="AE342" t="b">
        <f t="shared" si="34"/>
        <v>1</v>
      </c>
      <c r="AF342" t="b">
        <f t="shared" si="35"/>
        <v>1</v>
      </c>
      <c r="AG342" t="b">
        <f t="shared" si="36"/>
        <v>1</v>
      </c>
      <c r="AH342" s="102"/>
      <c r="AI342" s="102" t="s">
        <v>1061</v>
      </c>
    </row>
    <row r="343" spans="1:35" hidden="1">
      <c r="A343">
        <v>60</v>
      </c>
      <c r="B343" s="235" t="s">
        <v>1</v>
      </c>
      <c r="C343" s="102" t="s">
        <v>1452</v>
      </c>
      <c r="D343" s="102"/>
      <c r="E343" s="102" t="s">
        <v>1061</v>
      </c>
      <c r="F343" s="102" t="s">
        <v>1323</v>
      </c>
      <c r="G343" s="102" t="s">
        <v>1211</v>
      </c>
      <c r="H343" s="102">
        <v>4</v>
      </c>
      <c r="I343" s="102" t="s">
        <v>1593</v>
      </c>
      <c r="J343" s="102" t="s">
        <v>1433</v>
      </c>
      <c r="K343" s="102" t="s">
        <v>1594</v>
      </c>
      <c r="L343" s="102" t="s">
        <v>1442</v>
      </c>
      <c r="M343" s="102" t="s">
        <v>1595</v>
      </c>
      <c r="N343" s="102" t="s">
        <v>1323</v>
      </c>
      <c r="O343" s="102" t="s">
        <v>1589</v>
      </c>
      <c r="T343" t="str">
        <f>VLOOKUP(M343,'[1]md_ehms_parameter_930E-5'!$L:$T,9,0)</f>
        <v>4000</v>
      </c>
      <c r="U343" t="str">
        <f>VLOOKUP(O343,'[1]md_ehms_parameter_930E-5'!$L:$T,9,0)</f>
        <v>4000</v>
      </c>
      <c r="V343" s="102" t="s">
        <v>1433</v>
      </c>
      <c r="W343" s="102" t="s">
        <v>1594</v>
      </c>
      <c r="X343" s="102" t="s">
        <v>1442</v>
      </c>
      <c r="Y343" s="102" t="s">
        <v>1595</v>
      </c>
      <c r="Z343" s="102" t="s">
        <v>1323</v>
      </c>
      <c r="AA343" s="102" t="s">
        <v>1589</v>
      </c>
      <c r="AB343" t="b">
        <f t="shared" si="31"/>
        <v>1</v>
      </c>
      <c r="AC343" t="b">
        <f t="shared" si="32"/>
        <v>1</v>
      </c>
      <c r="AD343" t="b">
        <f t="shared" si="33"/>
        <v>1</v>
      </c>
      <c r="AE343" t="b">
        <f t="shared" si="34"/>
        <v>1</v>
      </c>
      <c r="AF343" t="b">
        <f t="shared" si="35"/>
        <v>1</v>
      </c>
      <c r="AG343" t="b">
        <f t="shared" si="36"/>
        <v>1</v>
      </c>
      <c r="AH343" s="102"/>
      <c r="AI343" s="102" t="s">
        <v>1061</v>
      </c>
    </row>
    <row r="344" spans="1:35" hidden="1">
      <c r="A344">
        <v>60</v>
      </c>
      <c r="B344" s="235" t="s">
        <v>1</v>
      </c>
      <c r="C344" s="102" t="s">
        <v>1452</v>
      </c>
      <c r="D344" s="102"/>
      <c r="E344" s="102" t="s">
        <v>1061</v>
      </c>
      <c r="F344" s="102" t="s">
        <v>1323</v>
      </c>
      <c r="G344" s="102" t="s">
        <v>1211</v>
      </c>
      <c r="H344" s="102">
        <v>5</v>
      </c>
      <c r="I344" s="102" t="s">
        <v>1596</v>
      </c>
      <c r="J344" s="102" t="s">
        <v>1445</v>
      </c>
      <c r="K344" s="102" t="s">
        <v>1363</v>
      </c>
      <c r="L344" s="102" t="s">
        <v>1442</v>
      </c>
      <c r="M344" s="102" t="s">
        <v>1597</v>
      </c>
      <c r="N344" s="102" t="s">
        <v>1323</v>
      </c>
      <c r="O344" s="102" t="s">
        <v>1589</v>
      </c>
      <c r="T344" t="str">
        <f>VLOOKUP(M344,'[1]md_ehms_parameter_930E-5'!$L:$T,9,0)</f>
        <v>4000</v>
      </c>
      <c r="U344" t="str">
        <f>VLOOKUP(O344,'[1]md_ehms_parameter_930E-5'!$L:$T,9,0)</f>
        <v>4000</v>
      </c>
      <c r="V344" s="102" t="s">
        <v>1445</v>
      </c>
      <c r="W344" s="102" t="s">
        <v>1363</v>
      </c>
      <c r="X344" s="102" t="s">
        <v>1442</v>
      </c>
      <c r="Y344" s="102" t="s">
        <v>1597</v>
      </c>
      <c r="Z344" s="102" t="s">
        <v>1323</v>
      </c>
      <c r="AA344" s="102" t="s">
        <v>1589</v>
      </c>
      <c r="AB344" t="b">
        <f t="shared" si="31"/>
        <v>1</v>
      </c>
      <c r="AC344" t="b">
        <f t="shared" si="32"/>
        <v>1</v>
      </c>
      <c r="AD344" t="b">
        <f t="shared" si="33"/>
        <v>1</v>
      </c>
      <c r="AE344" t="b">
        <f t="shared" si="34"/>
        <v>1</v>
      </c>
      <c r="AF344" t="b">
        <f t="shared" si="35"/>
        <v>1</v>
      </c>
      <c r="AG344" t="b">
        <f t="shared" si="36"/>
        <v>1</v>
      </c>
      <c r="AH344" s="102"/>
      <c r="AI344" s="102" t="s">
        <v>1061</v>
      </c>
    </row>
    <row r="345" spans="1:35" hidden="1">
      <c r="A345">
        <v>60</v>
      </c>
      <c r="B345" s="235" t="s">
        <v>1</v>
      </c>
      <c r="C345" s="102" t="s">
        <v>1452</v>
      </c>
      <c r="D345" s="102"/>
      <c r="E345" s="102" t="s">
        <v>1061</v>
      </c>
      <c r="F345" s="102" t="s">
        <v>1323</v>
      </c>
      <c r="G345" s="102" t="s">
        <v>1211</v>
      </c>
      <c r="H345" s="102">
        <v>6</v>
      </c>
      <c r="I345" s="102" t="s">
        <v>1598</v>
      </c>
      <c r="J345" s="102" t="s">
        <v>1433</v>
      </c>
      <c r="K345" s="102" t="s">
        <v>1598</v>
      </c>
      <c r="L345" s="102" t="s">
        <v>1442</v>
      </c>
      <c r="M345" s="102" t="s">
        <v>1599</v>
      </c>
      <c r="N345" s="102" t="s">
        <v>1323</v>
      </c>
      <c r="O345" s="102" t="s">
        <v>1589</v>
      </c>
      <c r="T345" t="str">
        <f>VLOOKUP(M345,'[1]md_ehms_parameter_930E-5'!$L:$T,9,0)</f>
        <v>4000</v>
      </c>
      <c r="U345" t="str">
        <f>VLOOKUP(O345,'[1]md_ehms_parameter_930E-5'!$L:$T,9,0)</f>
        <v>4000</v>
      </c>
      <c r="V345" s="102" t="s">
        <v>1433</v>
      </c>
      <c r="W345" s="102" t="s">
        <v>1598</v>
      </c>
      <c r="X345" s="102" t="s">
        <v>1442</v>
      </c>
      <c r="Y345" s="102" t="s">
        <v>1599</v>
      </c>
      <c r="Z345" s="102" t="s">
        <v>1323</v>
      </c>
      <c r="AA345" s="102" t="s">
        <v>1589</v>
      </c>
      <c r="AB345" t="b">
        <f t="shared" si="31"/>
        <v>1</v>
      </c>
      <c r="AC345" t="b">
        <f t="shared" si="32"/>
        <v>1</v>
      </c>
      <c r="AD345" t="b">
        <f t="shared" si="33"/>
        <v>1</v>
      </c>
      <c r="AE345" t="b">
        <f t="shared" si="34"/>
        <v>1</v>
      </c>
      <c r="AF345" t="b">
        <f t="shared" si="35"/>
        <v>1</v>
      </c>
      <c r="AG345" t="b">
        <f t="shared" si="36"/>
        <v>1</v>
      </c>
      <c r="AH345" s="102"/>
      <c r="AI345" s="102" t="s">
        <v>1061</v>
      </c>
    </row>
    <row r="346" spans="1:35" hidden="1">
      <c r="A346">
        <v>60</v>
      </c>
      <c r="B346" s="235" t="s">
        <v>1</v>
      </c>
      <c r="C346" s="102" t="s">
        <v>1452</v>
      </c>
      <c r="D346" s="102"/>
      <c r="E346" s="102" t="s">
        <v>1061</v>
      </c>
      <c r="F346" s="102" t="s">
        <v>1323</v>
      </c>
      <c r="G346" s="102" t="s">
        <v>1211</v>
      </c>
      <c r="H346" s="102">
        <v>7</v>
      </c>
      <c r="I346" s="102" t="s">
        <v>1600</v>
      </c>
      <c r="J346" s="102" t="s">
        <v>1445</v>
      </c>
      <c r="K346" s="102" t="s">
        <v>1359</v>
      </c>
      <c r="L346" s="102" t="s">
        <v>1442</v>
      </c>
      <c r="M346" s="102" t="s">
        <v>1601</v>
      </c>
      <c r="N346" s="102" t="s">
        <v>1323</v>
      </c>
      <c r="O346" s="102" t="s">
        <v>1589</v>
      </c>
      <c r="T346" t="str">
        <f>VLOOKUP(M346,'[1]md_ehms_parameter_930E-5'!$L:$T,9,0)</f>
        <v>4000</v>
      </c>
      <c r="U346" t="str">
        <f>VLOOKUP(O346,'[1]md_ehms_parameter_930E-5'!$L:$T,9,0)</f>
        <v>4000</v>
      </c>
      <c r="V346" s="102" t="s">
        <v>1445</v>
      </c>
      <c r="W346" s="102" t="s">
        <v>1359</v>
      </c>
      <c r="X346" s="102" t="s">
        <v>1442</v>
      </c>
      <c r="Y346" s="102" t="s">
        <v>1601</v>
      </c>
      <c r="Z346" s="102" t="s">
        <v>1323</v>
      </c>
      <c r="AA346" s="102" t="s">
        <v>1589</v>
      </c>
      <c r="AB346" t="b">
        <f t="shared" si="31"/>
        <v>1</v>
      </c>
      <c r="AC346" t="b">
        <f t="shared" si="32"/>
        <v>1</v>
      </c>
      <c r="AD346" t="b">
        <f t="shared" si="33"/>
        <v>1</v>
      </c>
      <c r="AE346" t="b">
        <f t="shared" si="34"/>
        <v>1</v>
      </c>
      <c r="AF346" t="b">
        <f t="shared" si="35"/>
        <v>1</v>
      </c>
      <c r="AG346" t="b">
        <f t="shared" si="36"/>
        <v>1</v>
      </c>
      <c r="AH346" s="102"/>
      <c r="AI346" s="102" t="s">
        <v>1061</v>
      </c>
    </row>
    <row r="347" spans="1:35" hidden="1">
      <c r="A347">
        <v>60</v>
      </c>
      <c r="B347" s="235" t="s">
        <v>1</v>
      </c>
      <c r="C347" s="102" t="s">
        <v>1452</v>
      </c>
      <c r="D347" s="102"/>
      <c r="E347" s="102" t="s">
        <v>1061</v>
      </c>
      <c r="F347" s="102" t="s">
        <v>1323</v>
      </c>
      <c r="G347" s="102" t="s">
        <v>1211</v>
      </c>
      <c r="H347" s="102">
        <v>8</v>
      </c>
      <c r="I347" s="242" t="s">
        <v>1602</v>
      </c>
      <c r="J347" s="102" t="s">
        <v>1454</v>
      </c>
      <c r="K347" s="102"/>
      <c r="L347" s="102"/>
      <c r="M347" s="102"/>
      <c r="N347" s="102" t="s">
        <v>1323</v>
      </c>
      <c r="O347" s="102" t="s">
        <v>1589</v>
      </c>
      <c r="T347" t="e">
        <f>VLOOKUP(M347,'[1]md_ehms_parameter_930E-5'!$L:$T,9,0)</f>
        <v>#N/A</v>
      </c>
      <c r="U347" t="str">
        <f>VLOOKUP(O347,'[1]md_ehms_parameter_930E-5'!$L:$T,9,0)</f>
        <v>4000</v>
      </c>
      <c r="V347" s="102" t="s">
        <v>1454</v>
      </c>
      <c r="W347" s="102"/>
      <c r="X347" s="102"/>
      <c r="Y347" s="102"/>
      <c r="Z347" s="102" t="s">
        <v>1323</v>
      </c>
      <c r="AA347" s="102" t="s">
        <v>1589</v>
      </c>
      <c r="AB347" t="b">
        <f t="shared" si="31"/>
        <v>1</v>
      </c>
      <c r="AC347" t="b">
        <f t="shared" si="32"/>
        <v>1</v>
      </c>
      <c r="AD347" t="b">
        <f t="shared" si="33"/>
        <v>1</v>
      </c>
      <c r="AE347" t="b">
        <f t="shared" si="34"/>
        <v>1</v>
      </c>
      <c r="AF347" t="b">
        <f t="shared" si="35"/>
        <v>1</v>
      </c>
      <c r="AG347" t="b">
        <f t="shared" si="36"/>
        <v>1</v>
      </c>
      <c r="AH347" s="102"/>
      <c r="AI347" s="102" t="s">
        <v>1061</v>
      </c>
    </row>
    <row r="348" spans="1:35" hidden="1">
      <c r="A348">
        <v>60</v>
      </c>
      <c r="B348" s="235" t="s">
        <v>1</v>
      </c>
      <c r="C348" s="102" t="s">
        <v>1452</v>
      </c>
      <c r="D348" s="102"/>
      <c r="E348" s="102" t="s">
        <v>1061</v>
      </c>
      <c r="F348" s="102" t="s">
        <v>1323</v>
      </c>
      <c r="G348" s="102" t="s">
        <v>1215</v>
      </c>
      <c r="H348" s="102">
        <v>1</v>
      </c>
      <c r="I348" s="102" t="s">
        <v>1586</v>
      </c>
      <c r="J348" s="102" t="s">
        <v>1449</v>
      </c>
      <c r="K348" s="102" t="s">
        <v>1318</v>
      </c>
      <c r="L348" s="102" t="s">
        <v>1587</v>
      </c>
      <c r="M348" s="102" t="s">
        <v>1588</v>
      </c>
      <c r="N348" s="102" t="s">
        <v>1323</v>
      </c>
      <c r="O348" s="102" t="s">
        <v>1589</v>
      </c>
      <c r="T348" t="str">
        <f>VLOOKUP(M348,'[1]md_ehms_parameter_930E-5'!$L:$T,9,0)</f>
        <v>4000</v>
      </c>
      <c r="U348" t="str">
        <f>VLOOKUP(O348,'[1]md_ehms_parameter_930E-5'!$L:$T,9,0)</f>
        <v>4000</v>
      </c>
      <c r="V348" s="102" t="s">
        <v>1449</v>
      </c>
      <c r="W348" s="102" t="s">
        <v>1318</v>
      </c>
      <c r="X348" s="102" t="s">
        <v>1587</v>
      </c>
      <c r="Y348" s="102" t="s">
        <v>1588</v>
      </c>
      <c r="Z348" s="102" t="s">
        <v>1323</v>
      </c>
      <c r="AA348" s="102" t="s">
        <v>1589</v>
      </c>
      <c r="AB348" t="b">
        <f t="shared" si="31"/>
        <v>1</v>
      </c>
      <c r="AC348" t="b">
        <f t="shared" si="32"/>
        <v>1</v>
      </c>
      <c r="AD348" t="b">
        <f t="shared" si="33"/>
        <v>1</v>
      </c>
      <c r="AE348" t="b">
        <f t="shared" si="34"/>
        <v>1</v>
      </c>
      <c r="AF348" t="b">
        <f t="shared" si="35"/>
        <v>1</v>
      </c>
      <c r="AG348" t="b">
        <f t="shared" si="36"/>
        <v>1</v>
      </c>
      <c r="AH348" s="102"/>
      <c r="AI348" s="102" t="s">
        <v>1061</v>
      </c>
    </row>
    <row r="349" spans="1:35" hidden="1">
      <c r="A349">
        <v>60</v>
      </c>
      <c r="B349" s="235" t="s">
        <v>1</v>
      </c>
      <c r="C349" s="102" t="s">
        <v>1452</v>
      </c>
      <c r="D349" s="102"/>
      <c r="E349" s="102" t="s">
        <v>1061</v>
      </c>
      <c r="F349" s="102" t="s">
        <v>1323</v>
      </c>
      <c r="G349" s="102" t="s">
        <v>1215</v>
      </c>
      <c r="H349" s="102">
        <v>2</v>
      </c>
      <c r="I349" s="102" t="s">
        <v>1590</v>
      </c>
      <c r="J349" s="102" t="s">
        <v>1449</v>
      </c>
      <c r="K349" s="102" t="s">
        <v>1327</v>
      </c>
      <c r="L349" s="102" t="s">
        <v>1587</v>
      </c>
      <c r="M349" s="102" t="s">
        <v>1591</v>
      </c>
      <c r="N349" s="102" t="s">
        <v>1323</v>
      </c>
      <c r="O349" s="102" t="s">
        <v>1589</v>
      </c>
      <c r="T349" t="str">
        <f>VLOOKUP(M349,'[1]md_ehms_parameter_930E-5'!$L:$T,9,0)</f>
        <v>4000</v>
      </c>
      <c r="U349" t="str">
        <f>VLOOKUP(O349,'[1]md_ehms_parameter_930E-5'!$L:$T,9,0)</f>
        <v>4000</v>
      </c>
      <c r="V349" s="102" t="s">
        <v>1449</v>
      </c>
      <c r="W349" s="102" t="s">
        <v>1327</v>
      </c>
      <c r="X349" s="102" t="s">
        <v>1587</v>
      </c>
      <c r="Y349" s="102" t="s">
        <v>1591</v>
      </c>
      <c r="Z349" s="102" t="s">
        <v>1323</v>
      </c>
      <c r="AA349" s="102" t="s">
        <v>1589</v>
      </c>
      <c r="AB349" t="b">
        <f t="shared" si="31"/>
        <v>1</v>
      </c>
      <c r="AC349" t="b">
        <f t="shared" si="32"/>
        <v>1</v>
      </c>
      <c r="AD349" t="b">
        <f t="shared" si="33"/>
        <v>1</v>
      </c>
      <c r="AE349" t="b">
        <f t="shared" si="34"/>
        <v>1</v>
      </c>
      <c r="AF349" t="b">
        <f t="shared" si="35"/>
        <v>1</v>
      </c>
      <c r="AG349" t="b">
        <f t="shared" si="36"/>
        <v>1</v>
      </c>
      <c r="AH349" s="102"/>
      <c r="AI349" s="102" t="s">
        <v>1061</v>
      </c>
    </row>
    <row r="350" spans="1:35" hidden="1">
      <c r="A350">
        <v>60</v>
      </c>
      <c r="B350" s="235" t="s">
        <v>1</v>
      </c>
      <c r="C350" s="102" t="s">
        <v>1452</v>
      </c>
      <c r="D350" s="102"/>
      <c r="E350" s="102" t="s">
        <v>1061</v>
      </c>
      <c r="F350" s="102" t="s">
        <v>1323</v>
      </c>
      <c r="G350" s="102" t="s">
        <v>1215</v>
      </c>
      <c r="H350" s="102">
        <v>3</v>
      </c>
      <c r="I350" s="102" t="s">
        <v>1592</v>
      </c>
      <c r="J350" s="102" t="s">
        <v>1433</v>
      </c>
      <c r="K350" s="102" t="s">
        <v>118</v>
      </c>
      <c r="L350" s="102" t="s">
        <v>1434</v>
      </c>
      <c r="M350" s="102" t="s">
        <v>1578</v>
      </c>
      <c r="N350" s="102" t="s">
        <v>1323</v>
      </c>
      <c r="O350" s="102" t="s">
        <v>1589</v>
      </c>
      <c r="T350" t="str">
        <f>VLOOKUP(M350,'[1]md_ehms_parameter_930E-5'!$L:$T,9,0)</f>
        <v>4000</v>
      </c>
      <c r="U350" t="str">
        <f>VLOOKUP(O350,'[1]md_ehms_parameter_930E-5'!$L:$T,9,0)</f>
        <v>4000</v>
      </c>
      <c r="V350" s="102" t="s">
        <v>1433</v>
      </c>
      <c r="W350" s="102" t="s">
        <v>118</v>
      </c>
      <c r="X350" s="102" t="s">
        <v>1434</v>
      </c>
      <c r="Y350" s="102" t="s">
        <v>1578</v>
      </c>
      <c r="Z350" s="102" t="s">
        <v>1323</v>
      </c>
      <c r="AA350" s="102" t="s">
        <v>1589</v>
      </c>
      <c r="AB350" t="b">
        <f t="shared" si="31"/>
        <v>1</v>
      </c>
      <c r="AC350" t="b">
        <f t="shared" si="32"/>
        <v>1</v>
      </c>
      <c r="AD350" t="b">
        <f t="shared" si="33"/>
        <v>1</v>
      </c>
      <c r="AE350" t="b">
        <f t="shared" si="34"/>
        <v>1</v>
      </c>
      <c r="AF350" t="b">
        <f t="shared" si="35"/>
        <v>1</v>
      </c>
      <c r="AG350" t="b">
        <f t="shared" si="36"/>
        <v>1</v>
      </c>
      <c r="AH350" s="102"/>
      <c r="AI350" s="102" t="s">
        <v>1061</v>
      </c>
    </row>
    <row r="351" spans="1:35" hidden="1">
      <c r="A351">
        <v>60</v>
      </c>
      <c r="B351" s="235" t="s">
        <v>1</v>
      </c>
      <c r="C351" s="102" t="s">
        <v>1452</v>
      </c>
      <c r="D351" s="102"/>
      <c r="E351" s="102" t="s">
        <v>1061</v>
      </c>
      <c r="F351" s="102" t="s">
        <v>1323</v>
      </c>
      <c r="G351" s="102" t="s">
        <v>1215</v>
      </c>
      <c r="H351" s="102">
        <v>4</v>
      </c>
      <c r="I351" s="102" t="s">
        <v>1593</v>
      </c>
      <c r="J351" s="102" t="s">
        <v>1433</v>
      </c>
      <c r="K351" s="102" t="s">
        <v>1594</v>
      </c>
      <c r="L351" s="102" t="s">
        <v>1442</v>
      </c>
      <c r="M351" s="102" t="s">
        <v>1595</v>
      </c>
      <c r="N351" s="102" t="s">
        <v>1323</v>
      </c>
      <c r="O351" s="102" t="s">
        <v>1589</v>
      </c>
      <c r="T351" t="str">
        <f>VLOOKUP(M351,'[1]md_ehms_parameter_930E-5'!$L:$T,9,0)</f>
        <v>4000</v>
      </c>
      <c r="U351" t="str">
        <f>VLOOKUP(O351,'[1]md_ehms_parameter_930E-5'!$L:$T,9,0)</f>
        <v>4000</v>
      </c>
      <c r="V351" s="102" t="s">
        <v>1433</v>
      </c>
      <c r="W351" s="102" t="s">
        <v>1594</v>
      </c>
      <c r="X351" s="102" t="s">
        <v>1442</v>
      </c>
      <c r="Y351" s="102" t="s">
        <v>1595</v>
      </c>
      <c r="Z351" s="102" t="s">
        <v>1323</v>
      </c>
      <c r="AA351" s="102" t="s">
        <v>1589</v>
      </c>
      <c r="AB351" t="b">
        <f t="shared" si="31"/>
        <v>1</v>
      </c>
      <c r="AC351" t="b">
        <f t="shared" si="32"/>
        <v>1</v>
      </c>
      <c r="AD351" t="b">
        <f t="shared" si="33"/>
        <v>1</v>
      </c>
      <c r="AE351" t="b">
        <f t="shared" si="34"/>
        <v>1</v>
      </c>
      <c r="AF351" t="b">
        <f t="shared" si="35"/>
        <v>1</v>
      </c>
      <c r="AG351" t="b">
        <f t="shared" si="36"/>
        <v>1</v>
      </c>
      <c r="AH351" s="102"/>
      <c r="AI351" s="102" t="s">
        <v>1061</v>
      </c>
    </row>
    <row r="352" spans="1:35" hidden="1">
      <c r="A352">
        <v>60</v>
      </c>
      <c r="B352" s="235" t="s">
        <v>1</v>
      </c>
      <c r="C352" s="102" t="s">
        <v>1452</v>
      </c>
      <c r="D352" s="102"/>
      <c r="E352" s="102" t="s">
        <v>1061</v>
      </c>
      <c r="F352" s="102" t="s">
        <v>1323</v>
      </c>
      <c r="G352" s="102" t="s">
        <v>1215</v>
      </c>
      <c r="H352" s="102">
        <v>5</v>
      </c>
      <c r="I352" s="102" t="s">
        <v>1596</v>
      </c>
      <c r="J352" s="102" t="s">
        <v>1445</v>
      </c>
      <c r="K352" s="102" t="s">
        <v>1363</v>
      </c>
      <c r="L352" s="102" t="s">
        <v>1442</v>
      </c>
      <c r="M352" s="102" t="s">
        <v>1597</v>
      </c>
      <c r="N352" s="102" t="s">
        <v>1323</v>
      </c>
      <c r="O352" s="102" t="s">
        <v>1589</v>
      </c>
      <c r="T352" t="str">
        <f>VLOOKUP(M352,'[1]md_ehms_parameter_930E-5'!$L:$T,9,0)</f>
        <v>4000</v>
      </c>
      <c r="U352" t="str">
        <f>VLOOKUP(O352,'[1]md_ehms_parameter_930E-5'!$L:$T,9,0)</f>
        <v>4000</v>
      </c>
      <c r="V352" s="102" t="s">
        <v>1445</v>
      </c>
      <c r="W352" s="102" t="s">
        <v>1363</v>
      </c>
      <c r="X352" s="102" t="s">
        <v>1442</v>
      </c>
      <c r="Y352" s="102" t="s">
        <v>1597</v>
      </c>
      <c r="Z352" s="102" t="s">
        <v>1323</v>
      </c>
      <c r="AA352" s="102" t="s">
        <v>1589</v>
      </c>
      <c r="AB352" t="b">
        <f t="shared" si="31"/>
        <v>1</v>
      </c>
      <c r="AC352" t="b">
        <f t="shared" si="32"/>
        <v>1</v>
      </c>
      <c r="AD352" t="b">
        <f t="shared" si="33"/>
        <v>1</v>
      </c>
      <c r="AE352" t="b">
        <f t="shared" si="34"/>
        <v>1</v>
      </c>
      <c r="AF352" t="b">
        <f t="shared" si="35"/>
        <v>1</v>
      </c>
      <c r="AG352" t="b">
        <f t="shared" si="36"/>
        <v>1</v>
      </c>
      <c r="AH352" s="102"/>
      <c r="AI352" s="102" t="s">
        <v>1061</v>
      </c>
    </row>
    <row r="353" spans="1:35" hidden="1">
      <c r="A353">
        <v>60</v>
      </c>
      <c r="B353" s="235" t="s">
        <v>1</v>
      </c>
      <c r="C353" s="102" t="s">
        <v>1452</v>
      </c>
      <c r="D353" s="102"/>
      <c r="E353" s="102" t="s">
        <v>1061</v>
      </c>
      <c r="F353" s="102" t="s">
        <v>1323</v>
      </c>
      <c r="G353" s="102" t="s">
        <v>1215</v>
      </c>
      <c r="H353" s="102">
        <v>6</v>
      </c>
      <c r="I353" s="102" t="s">
        <v>1598</v>
      </c>
      <c r="J353" s="102" t="s">
        <v>1433</v>
      </c>
      <c r="K353" s="102" t="s">
        <v>1598</v>
      </c>
      <c r="L353" s="102" t="s">
        <v>1442</v>
      </c>
      <c r="M353" s="102" t="s">
        <v>1599</v>
      </c>
      <c r="N353" s="102" t="s">
        <v>1323</v>
      </c>
      <c r="O353" s="102" t="s">
        <v>1589</v>
      </c>
      <c r="T353" t="str">
        <f>VLOOKUP(M353,'[1]md_ehms_parameter_930E-5'!$L:$T,9,0)</f>
        <v>4000</v>
      </c>
      <c r="U353" t="str">
        <f>VLOOKUP(O353,'[1]md_ehms_parameter_930E-5'!$L:$T,9,0)</f>
        <v>4000</v>
      </c>
      <c r="V353" s="102" t="s">
        <v>1433</v>
      </c>
      <c r="W353" s="102" t="s">
        <v>1598</v>
      </c>
      <c r="X353" s="102" t="s">
        <v>1442</v>
      </c>
      <c r="Y353" s="102" t="s">
        <v>1599</v>
      </c>
      <c r="Z353" s="102" t="s">
        <v>1323</v>
      </c>
      <c r="AA353" s="102" t="s">
        <v>1589</v>
      </c>
      <c r="AB353" t="b">
        <f t="shared" si="31"/>
        <v>1</v>
      </c>
      <c r="AC353" t="b">
        <f t="shared" si="32"/>
        <v>1</v>
      </c>
      <c r="AD353" t="b">
        <f t="shared" si="33"/>
        <v>1</v>
      </c>
      <c r="AE353" t="b">
        <f t="shared" si="34"/>
        <v>1</v>
      </c>
      <c r="AF353" t="b">
        <f t="shared" si="35"/>
        <v>1</v>
      </c>
      <c r="AG353" t="b">
        <f t="shared" si="36"/>
        <v>1</v>
      </c>
      <c r="AH353" s="102"/>
      <c r="AI353" s="102" t="s">
        <v>1061</v>
      </c>
    </row>
    <row r="354" spans="1:35" hidden="1">
      <c r="A354">
        <v>60</v>
      </c>
      <c r="B354" s="235" t="s">
        <v>1</v>
      </c>
      <c r="C354" s="102" t="s">
        <v>1452</v>
      </c>
      <c r="D354" s="102"/>
      <c r="E354" s="102" t="s">
        <v>1061</v>
      </c>
      <c r="F354" s="102" t="s">
        <v>1323</v>
      </c>
      <c r="G354" s="102" t="s">
        <v>1215</v>
      </c>
      <c r="H354" s="102">
        <v>7</v>
      </c>
      <c r="I354" s="102" t="s">
        <v>1600</v>
      </c>
      <c r="J354" s="102" t="s">
        <v>1445</v>
      </c>
      <c r="K354" s="102" t="s">
        <v>1359</v>
      </c>
      <c r="L354" s="102" t="s">
        <v>1442</v>
      </c>
      <c r="M354" s="102" t="s">
        <v>1601</v>
      </c>
      <c r="N354" s="102" t="s">
        <v>1323</v>
      </c>
      <c r="O354" s="102" t="s">
        <v>1589</v>
      </c>
      <c r="T354" t="str">
        <f>VLOOKUP(M354,'[1]md_ehms_parameter_930E-5'!$L:$T,9,0)</f>
        <v>4000</v>
      </c>
      <c r="U354" t="str">
        <f>VLOOKUP(O354,'[1]md_ehms_parameter_930E-5'!$L:$T,9,0)</f>
        <v>4000</v>
      </c>
      <c r="V354" s="102" t="s">
        <v>1445</v>
      </c>
      <c r="W354" s="102" t="s">
        <v>1359</v>
      </c>
      <c r="X354" s="102" t="s">
        <v>1442</v>
      </c>
      <c r="Y354" s="102" t="s">
        <v>1601</v>
      </c>
      <c r="Z354" s="102" t="s">
        <v>1323</v>
      </c>
      <c r="AA354" s="102" t="s">
        <v>1589</v>
      </c>
      <c r="AB354" t="b">
        <f t="shared" si="31"/>
        <v>1</v>
      </c>
      <c r="AC354" t="b">
        <f t="shared" si="32"/>
        <v>1</v>
      </c>
      <c r="AD354" t="b">
        <f t="shared" si="33"/>
        <v>1</v>
      </c>
      <c r="AE354" t="b">
        <f t="shared" si="34"/>
        <v>1</v>
      </c>
      <c r="AF354" t="b">
        <f t="shared" si="35"/>
        <v>1</v>
      </c>
      <c r="AG354" t="b">
        <f t="shared" si="36"/>
        <v>1</v>
      </c>
      <c r="AH354" s="102"/>
      <c r="AI354" s="102" t="s">
        <v>1061</v>
      </c>
    </row>
    <row r="355" spans="1:35" hidden="1">
      <c r="A355">
        <v>60</v>
      </c>
      <c r="B355" s="235" t="s">
        <v>1</v>
      </c>
      <c r="C355" s="102" t="s">
        <v>1452</v>
      </c>
      <c r="D355" s="102"/>
      <c r="E355" s="102" t="s">
        <v>1061</v>
      </c>
      <c r="F355" s="102" t="s">
        <v>1323</v>
      </c>
      <c r="G355" s="102" t="s">
        <v>1215</v>
      </c>
      <c r="H355" s="102">
        <v>8</v>
      </c>
      <c r="I355" s="242" t="s">
        <v>1602</v>
      </c>
      <c r="J355" s="102" t="s">
        <v>1454</v>
      </c>
      <c r="K355" s="102"/>
      <c r="L355" s="102"/>
      <c r="M355" s="102"/>
      <c r="N355" s="102" t="s">
        <v>1323</v>
      </c>
      <c r="O355" s="102" t="s">
        <v>1589</v>
      </c>
      <c r="T355" t="e">
        <f>VLOOKUP(M355,'[1]md_ehms_parameter_930E-5'!$L:$T,9,0)</f>
        <v>#N/A</v>
      </c>
      <c r="U355" t="str">
        <f>VLOOKUP(O355,'[1]md_ehms_parameter_930E-5'!$L:$T,9,0)</f>
        <v>4000</v>
      </c>
      <c r="V355" s="102" t="s">
        <v>1454</v>
      </c>
      <c r="W355" s="102"/>
      <c r="X355" s="102"/>
      <c r="Y355" s="102"/>
      <c r="Z355" s="102" t="s">
        <v>1323</v>
      </c>
      <c r="AA355" s="102" t="s">
        <v>1589</v>
      </c>
      <c r="AB355" t="b">
        <f t="shared" si="31"/>
        <v>1</v>
      </c>
      <c r="AC355" t="b">
        <f t="shared" si="32"/>
        <v>1</v>
      </c>
      <c r="AD355" t="b">
        <f t="shared" si="33"/>
        <v>1</v>
      </c>
      <c r="AE355" t="b">
        <f t="shared" si="34"/>
        <v>1</v>
      </c>
      <c r="AF355" t="b">
        <f t="shared" si="35"/>
        <v>1</v>
      </c>
      <c r="AG355" t="b">
        <f t="shared" si="36"/>
        <v>1</v>
      </c>
      <c r="AH355" s="102"/>
      <c r="AI355" s="102" t="s">
        <v>1061</v>
      </c>
    </row>
    <row r="356" spans="1:35" hidden="1">
      <c r="A356">
        <v>60</v>
      </c>
      <c r="B356" s="235" t="s">
        <v>1</v>
      </c>
      <c r="C356" s="102" t="s">
        <v>1452</v>
      </c>
      <c r="D356" s="102"/>
      <c r="E356" s="102" t="s">
        <v>1061</v>
      </c>
      <c r="F356" s="102" t="s">
        <v>1323</v>
      </c>
      <c r="G356" s="102" t="s">
        <v>1215</v>
      </c>
      <c r="H356" s="102">
        <v>9</v>
      </c>
      <c r="I356" s="102" t="s">
        <v>1579</v>
      </c>
      <c r="J356" s="102" t="s">
        <v>1437</v>
      </c>
      <c r="K356" s="102" t="s">
        <v>1580</v>
      </c>
      <c r="L356" s="102" t="s">
        <v>1471</v>
      </c>
      <c r="M356" s="102" t="s">
        <v>1581</v>
      </c>
      <c r="N356" s="102" t="s">
        <v>1323</v>
      </c>
      <c r="O356" s="102" t="s">
        <v>1589</v>
      </c>
      <c r="T356" t="str">
        <f>VLOOKUP(M356,'[1]md_ehms_parameter_930E-5'!$L:$T,9,0)</f>
        <v>4000</v>
      </c>
      <c r="U356" t="str">
        <f>VLOOKUP(O356,'[1]md_ehms_parameter_930E-5'!$L:$T,9,0)</f>
        <v>4000</v>
      </c>
      <c r="V356" s="102" t="s">
        <v>1437</v>
      </c>
      <c r="W356" s="102" t="s">
        <v>1580</v>
      </c>
      <c r="X356" s="102" t="s">
        <v>1471</v>
      </c>
      <c r="Y356" s="102" t="s">
        <v>1581</v>
      </c>
      <c r="Z356" s="102" t="s">
        <v>1323</v>
      </c>
      <c r="AA356" s="102" t="s">
        <v>1589</v>
      </c>
      <c r="AB356" t="b">
        <f t="shared" si="31"/>
        <v>1</v>
      </c>
      <c r="AC356" t="b">
        <f t="shared" si="32"/>
        <v>1</v>
      </c>
      <c r="AD356" t="b">
        <f t="shared" si="33"/>
        <v>1</v>
      </c>
      <c r="AE356" t="b">
        <f t="shared" si="34"/>
        <v>1</v>
      </c>
      <c r="AF356" t="b">
        <f t="shared" si="35"/>
        <v>1</v>
      </c>
      <c r="AG356" t="b">
        <f t="shared" si="36"/>
        <v>1</v>
      </c>
      <c r="AH356" s="102"/>
      <c r="AI356" s="102" t="s">
        <v>1061</v>
      </c>
    </row>
    <row r="357" spans="1:35" hidden="1">
      <c r="A357">
        <v>60</v>
      </c>
      <c r="B357" s="235" t="s">
        <v>1</v>
      </c>
      <c r="C357" s="102" t="s">
        <v>1452</v>
      </c>
      <c r="D357" s="102"/>
      <c r="E357" s="102" t="s">
        <v>1061</v>
      </c>
      <c r="F357" s="102" t="s">
        <v>1323</v>
      </c>
      <c r="G357" s="102" t="s">
        <v>1215</v>
      </c>
      <c r="H357" s="102">
        <v>10</v>
      </c>
      <c r="I357" s="102" t="s">
        <v>1603</v>
      </c>
      <c r="J357" s="102" t="s">
        <v>1449</v>
      </c>
      <c r="K357" s="102" t="s">
        <v>1323</v>
      </c>
      <c r="L357" s="102" t="s">
        <v>1471</v>
      </c>
      <c r="M357" s="102" t="s">
        <v>1589</v>
      </c>
      <c r="N357" s="102" t="s">
        <v>1323</v>
      </c>
      <c r="O357" s="102" t="s">
        <v>1589</v>
      </c>
      <c r="T357" t="str">
        <f>VLOOKUP(M357,'[1]md_ehms_parameter_930E-5'!$L:$T,9,0)</f>
        <v>4000</v>
      </c>
      <c r="U357" t="str">
        <f>VLOOKUP(O357,'[1]md_ehms_parameter_930E-5'!$L:$T,9,0)</f>
        <v>4000</v>
      </c>
      <c r="V357" s="102" t="s">
        <v>1449</v>
      </c>
      <c r="W357" s="102" t="s">
        <v>1323</v>
      </c>
      <c r="X357" s="102" t="s">
        <v>1471</v>
      </c>
      <c r="Y357" s="102" t="s">
        <v>1589</v>
      </c>
      <c r="Z357" s="102" t="s">
        <v>1323</v>
      </c>
      <c r="AA357" s="102" t="s">
        <v>1589</v>
      </c>
      <c r="AB357" t="b">
        <f t="shared" si="31"/>
        <v>1</v>
      </c>
      <c r="AC357" t="b">
        <f t="shared" si="32"/>
        <v>1</v>
      </c>
      <c r="AD357" t="b">
        <f t="shared" si="33"/>
        <v>1</v>
      </c>
      <c r="AE357" t="b">
        <f t="shared" si="34"/>
        <v>1</v>
      </c>
      <c r="AF357" t="b">
        <f t="shared" si="35"/>
        <v>1</v>
      </c>
      <c r="AG357" t="b">
        <f t="shared" si="36"/>
        <v>1</v>
      </c>
      <c r="AH357" s="102"/>
      <c r="AI357" s="102" t="s">
        <v>1061</v>
      </c>
    </row>
    <row r="358" spans="1:35" hidden="1">
      <c r="A358">
        <v>60</v>
      </c>
      <c r="B358" s="235" t="s">
        <v>1</v>
      </c>
      <c r="C358" s="102" t="s">
        <v>1452</v>
      </c>
      <c r="D358" s="102"/>
      <c r="E358" s="102" t="s">
        <v>1061</v>
      </c>
      <c r="F358" s="102" t="s">
        <v>1323</v>
      </c>
      <c r="G358" s="102" t="s">
        <v>1215</v>
      </c>
      <c r="H358" s="102">
        <v>11</v>
      </c>
      <c r="I358" s="102" t="s">
        <v>1604</v>
      </c>
      <c r="J358" s="102" t="s">
        <v>1449</v>
      </c>
      <c r="K358" s="102" t="s">
        <v>1325</v>
      </c>
      <c r="L358" s="102" t="s">
        <v>1471</v>
      </c>
      <c r="M358" s="102" t="s">
        <v>1605</v>
      </c>
      <c r="N358" s="102" t="s">
        <v>1323</v>
      </c>
      <c r="O358" s="102" t="s">
        <v>1589</v>
      </c>
      <c r="T358" t="str">
        <f>VLOOKUP(M358,'[1]md_ehms_parameter_930E-5'!$L:$T,9,0)</f>
        <v>4000</v>
      </c>
      <c r="U358" t="str">
        <f>VLOOKUP(O358,'[1]md_ehms_parameter_930E-5'!$L:$T,9,0)</f>
        <v>4000</v>
      </c>
      <c r="V358" s="102" t="s">
        <v>1449</v>
      </c>
      <c r="W358" s="102" t="s">
        <v>1325</v>
      </c>
      <c r="X358" s="102" t="s">
        <v>1471</v>
      </c>
      <c r="Y358" s="102" t="s">
        <v>1605</v>
      </c>
      <c r="Z358" s="102" t="s">
        <v>1323</v>
      </c>
      <c r="AA358" s="102" t="s">
        <v>1589</v>
      </c>
      <c r="AB358" t="b">
        <f t="shared" si="31"/>
        <v>1</v>
      </c>
      <c r="AC358" t="b">
        <f t="shared" si="32"/>
        <v>1</v>
      </c>
      <c r="AD358" t="b">
        <f t="shared" si="33"/>
        <v>1</v>
      </c>
      <c r="AE358" t="b">
        <f t="shared" si="34"/>
        <v>1</v>
      </c>
      <c r="AF358" t="b">
        <f t="shared" si="35"/>
        <v>1</v>
      </c>
      <c r="AG358" t="b">
        <f t="shared" si="36"/>
        <v>1</v>
      </c>
      <c r="AH358" s="102"/>
      <c r="AI358" s="102" t="s">
        <v>1061</v>
      </c>
    </row>
    <row r="359" spans="1:35" hidden="1">
      <c r="A359">
        <v>60</v>
      </c>
      <c r="B359" s="235" t="s">
        <v>1</v>
      </c>
      <c r="C359" s="102" t="s">
        <v>1452</v>
      </c>
      <c r="D359" s="102"/>
      <c r="E359" s="102" t="s">
        <v>1061</v>
      </c>
      <c r="F359" s="102" t="s">
        <v>1325</v>
      </c>
      <c r="G359" s="102" t="s">
        <v>1211</v>
      </c>
      <c r="H359" s="102">
        <v>1</v>
      </c>
      <c r="I359" s="102" t="s">
        <v>1586</v>
      </c>
      <c r="J359" s="102" t="s">
        <v>1449</v>
      </c>
      <c r="K359" s="102" t="s">
        <v>1318</v>
      </c>
      <c r="L359" s="102" t="s">
        <v>1587</v>
      </c>
      <c r="M359" s="102" t="s">
        <v>1588</v>
      </c>
      <c r="N359" s="102" t="s">
        <v>1325</v>
      </c>
      <c r="O359" s="102" t="s">
        <v>1605</v>
      </c>
      <c r="T359" t="str">
        <f>VLOOKUP(M359,'[1]md_ehms_parameter_930E-5'!$L:$T,9,0)</f>
        <v>4000</v>
      </c>
      <c r="U359" t="str">
        <f>VLOOKUP(O359,'[1]md_ehms_parameter_930E-5'!$L:$T,9,0)</f>
        <v>4000</v>
      </c>
      <c r="V359" s="102" t="s">
        <v>1449</v>
      </c>
      <c r="W359" s="102" t="s">
        <v>1318</v>
      </c>
      <c r="X359" s="102" t="s">
        <v>1587</v>
      </c>
      <c r="Y359" s="102" t="s">
        <v>1588</v>
      </c>
      <c r="Z359" s="102" t="s">
        <v>1325</v>
      </c>
      <c r="AA359" s="102" t="s">
        <v>1605</v>
      </c>
      <c r="AB359" t="b">
        <f t="shared" si="31"/>
        <v>1</v>
      </c>
      <c r="AC359" t="b">
        <f t="shared" si="32"/>
        <v>1</v>
      </c>
      <c r="AD359" t="b">
        <f t="shared" si="33"/>
        <v>1</v>
      </c>
      <c r="AE359" t="b">
        <f t="shared" si="34"/>
        <v>1</v>
      </c>
      <c r="AF359" t="b">
        <f t="shared" si="35"/>
        <v>1</v>
      </c>
      <c r="AG359" t="b">
        <f t="shared" si="36"/>
        <v>1</v>
      </c>
      <c r="AH359" s="102"/>
      <c r="AI359" s="102" t="s">
        <v>1061</v>
      </c>
    </row>
    <row r="360" spans="1:35" hidden="1">
      <c r="A360">
        <v>60</v>
      </c>
      <c r="B360" s="235" t="s">
        <v>1</v>
      </c>
      <c r="C360" s="102" t="s">
        <v>1452</v>
      </c>
      <c r="D360" s="102"/>
      <c r="E360" s="102" t="s">
        <v>1061</v>
      </c>
      <c r="F360" s="102" t="s">
        <v>1325</v>
      </c>
      <c r="G360" s="102" t="s">
        <v>1211</v>
      </c>
      <c r="H360" s="102">
        <v>2</v>
      </c>
      <c r="I360" s="102" t="s">
        <v>1590</v>
      </c>
      <c r="J360" s="102" t="s">
        <v>1449</v>
      </c>
      <c r="K360" s="102" t="s">
        <v>1327</v>
      </c>
      <c r="L360" s="102" t="s">
        <v>1587</v>
      </c>
      <c r="M360" s="102" t="s">
        <v>1591</v>
      </c>
      <c r="N360" s="102" t="s">
        <v>1325</v>
      </c>
      <c r="O360" s="102" t="s">
        <v>1605</v>
      </c>
      <c r="T360" t="str">
        <f>VLOOKUP(M360,'[1]md_ehms_parameter_930E-5'!$L:$T,9,0)</f>
        <v>4000</v>
      </c>
      <c r="U360" t="str">
        <f>VLOOKUP(O360,'[1]md_ehms_parameter_930E-5'!$L:$T,9,0)</f>
        <v>4000</v>
      </c>
      <c r="V360" s="102" t="s">
        <v>1449</v>
      </c>
      <c r="W360" s="102" t="s">
        <v>1327</v>
      </c>
      <c r="X360" s="102" t="s">
        <v>1587</v>
      </c>
      <c r="Y360" s="102" t="s">
        <v>1591</v>
      </c>
      <c r="Z360" s="102" t="s">
        <v>1325</v>
      </c>
      <c r="AA360" s="102" t="s">
        <v>1605</v>
      </c>
      <c r="AB360" t="b">
        <f t="shared" si="31"/>
        <v>1</v>
      </c>
      <c r="AC360" t="b">
        <f t="shared" si="32"/>
        <v>1</v>
      </c>
      <c r="AD360" t="b">
        <f t="shared" si="33"/>
        <v>1</v>
      </c>
      <c r="AE360" t="b">
        <f t="shared" si="34"/>
        <v>1</v>
      </c>
      <c r="AF360" t="b">
        <f t="shared" si="35"/>
        <v>1</v>
      </c>
      <c r="AG360" t="b">
        <f t="shared" si="36"/>
        <v>1</v>
      </c>
      <c r="AH360" s="102"/>
      <c r="AI360" s="102" t="s">
        <v>1061</v>
      </c>
    </row>
    <row r="361" spans="1:35" hidden="1">
      <c r="A361">
        <v>60</v>
      </c>
      <c r="B361" s="235" t="s">
        <v>1</v>
      </c>
      <c r="C361" s="102" t="s">
        <v>1452</v>
      </c>
      <c r="D361" s="102"/>
      <c r="E361" s="102" t="s">
        <v>1061</v>
      </c>
      <c r="F361" s="102" t="s">
        <v>1325</v>
      </c>
      <c r="G361" s="102" t="s">
        <v>1211</v>
      </c>
      <c r="H361" s="102">
        <v>3</v>
      </c>
      <c r="I361" s="102" t="s">
        <v>1592</v>
      </c>
      <c r="J361" s="102" t="s">
        <v>1433</v>
      </c>
      <c r="K361" s="102" t="s">
        <v>118</v>
      </c>
      <c r="L361" s="102" t="s">
        <v>1434</v>
      </c>
      <c r="M361" s="102" t="s">
        <v>1578</v>
      </c>
      <c r="N361" s="102" t="s">
        <v>1325</v>
      </c>
      <c r="O361" s="102" t="s">
        <v>1605</v>
      </c>
      <c r="T361" t="str">
        <f>VLOOKUP(M361,'[1]md_ehms_parameter_930E-5'!$L:$T,9,0)</f>
        <v>4000</v>
      </c>
      <c r="U361" t="str">
        <f>VLOOKUP(O361,'[1]md_ehms_parameter_930E-5'!$L:$T,9,0)</f>
        <v>4000</v>
      </c>
      <c r="V361" s="102" t="s">
        <v>1433</v>
      </c>
      <c r="W361" s="102" t="s">
        <v>118</v>
      </c>
      <c r="X361" s="102" t="s">
        <v>1434</v>
      </c>
      <c r="Y361" s="102" t="s">
        <v>1578</v>
      </c>
      <c r="Z361" s="102" t="s">
        <v>1325</v>
      </c>
      <c r="AA361" s="102" t="s">
        <v>1605</v>
      </c>
      <c r="AB361" t="b">
        <f t="shared" si="31"/>
        <v>1</v>
      </c>
      <c r="AC361" t="b">
        <f t="shared" si="32"/>
        <v>1</v>
      </c>
      <c r="AD361" t="b">
        <f t="shared" si="33"/>
        <v>1</v>
      </c>
      <c r="AE361" t="b">
        <f t="shared" si="34"/>
        <v>1</v>
      </c>
      <c r="AF361" t="b">
        <f t="shared" si="35"/>
        <v>1</v>
      </c>
      <c r="AG361" t="b">
        <f t="shared" si="36"/>
        <v>1</v>
      </c>
      <c r="AH361" s="102"/>
      <c r="AI361" s="102" t="s">
        <v>1061</v>
      </c>
    </row>
    <row r="362" spans="1:35" hidden="1">
      <c r="A362">
        <v>60</v>
      </c>
      <c r="B362" s="235" t="s">
        <v>1</v>
      </c>
      <c r="C362" s="102" t="s">
        <v>1452</v>
      </c>
      <c r="D362" s="102"/>
      <c r="E362" s="102" t="s">
        <v>1061</v>
      </c>
      <c r="F362" s="102" t="s">
        <v>1325</v>
      </c>
      <c r="G362" s="102" t="s">
        <v>1211</v>
      </c>
      <c r="H362" s="102">
        <v>4</v>
      </c>
      <c r="I362" s="102" t="s">
        <v>1593</v>
      </c>
      <c r="J362" s="102" t="s">
        <v>1433</v>
      </c>
      <c r="K362" s="102" t="s">
        <v>1594</v>
      </c>
      <c r="L362" s="102" t="s">
        <v>1442</v>
      </c>
      <c r="M362" s="102" t="s">
        <v>1595</v>
      </c>
      <c r="N362" s="102" t="s">
        <v>1325</v>
      </c>
      <c r="O362" s="102" t="s">
        <v>1605</v>
      </c>
      <c r="T362" t="str">
        <f>VLOOKUP(M362,'[1]md_ehms_parameter_930E-5'!$L:$T,9,0)</f>
        <v>4000</v>
      </c>
      <c r="U362" t="str">
        <f>VLOOKUP(O362,'[1]md_ehms_parameter_930E-5'!$L:$T,9,0)</f>
        <v>4000</v>
      </c>
      <c r="V362" s="102" t="s">
        <v>1433</v>
      </c>
      <c r="W362" s="102" t="s">
        <v>1594</v>
      </c>
      <c r="X362" s="102" t="s">
        <v>1442</v>
      </c>
      <c r="Y362" s="102" t="s">
        <v>1595</v>
      </c>
      <c r="Z362" s="102" t="s">
        <v>1325</v>
      </c>
      <c r="AA362" s="102" t="s">
        <v>1605</v>
      </c>
      <c r="AB362" t="b">
        <f t="shared" si="31"/>
        <v>1</v>
      </c>
      <c r="AC362" t="b">
        <f t="shared" si="32"/>
        <v>1</v>
      </c>
      <c r="AD362" t="b">
        <f t="shared" si="33"/>
        <v>1</v>
      </c>
      <c r="AE362" t="b">
        <f t="shared" si="34"/>
        <v>1</v>
      </c>
      <c r="AF362" t="b">
        <f t="shared" si="35"/>
        <v>1</v>
      </c>
      <c r="AG362" t="b">
        <f t="shared" si="36"/>
        <v>1</v>
      </c>
      <c r="AH362" s="102"/>
      <c r="AI362" s="102" t="s">
        <v>1061</v>
      </c>
    </row>
    <row r="363" spans="1:35" hidden="1">
      <c r="A363">
        <v>60</v>
      </c>
      <c r="B363" s="235" t="s">
        <v>1</v>
      </c>
      <c r="C363" s="102" t="s">
        <v>1452</v>
      </c>
      <c r="D363" s="102"/>
      <c r="E363" s="102" t="s">
        <v>1061</v>
      </c>
      <c r="F363" s="102" t="s">
        <v>1325</v>
      </c>
      <c r="G363" s="102" t="s">
        <v>1211</v>
      </c>
      <c r="H363" s="102">
        <v>5</v>
      </c>
      <c r="I363" s="102" t="s">
        <v>1596</v>
      </c>
      <c r="J363" s="102" t="s">
        <v>1445</v>
      </c>
      <c r="K363" s="102" t="s">
        <v>1363</v>
      </c>
      <c r="L363" s="102" t="s">
        <v>1442</v>
      </c>
      <c r="M363" s="102" t="s">
        <v>1597</v>
      </c>
      <c r="N363" s="102" t="s">
        <v>1325</v>
      </c>
      <c r="O363" s="102" t="s">
        <v>1605</v>
      </c>
      <c r="T363" t="str">
        <f>VLOOKUP(M363,'[1]md_ehms_parameter_930E-5'!$L:$T,9,0)</f>
        <v>4000</v>
      </c>
      <c r="U363" t="str">
        <f>VLOOKUP(O363,'[1]md_ehms_parameter_930E-5'!$L:$T,9,0)</f>
        <v>4000</v>
      </c>
      <c r="V363" s="102" t="s">
        <v>1445</v>
      </c>
      <c r="W363" s="102" t="s">
        <v>1363</v>
      </c>
      <c r="X363" s="102" t="s">
        <v>1442</v>
      </c>
      <c r="Y363" s="102" t="s">
        <v>1597</v>
      </c>
      <c r="Z363" s="102" t="s">
        <v>1325</v>
      </c>
      <c r="AA363" s="102" t="s">
        <v>1605</v>
      </c>
      <c r="AB363" t="b">
        <f t="shared" si="31"/>
        <v>1</v>
      </c>
      <c r="AC363" t="b">
        <f t="shared" si="32"/>
        <v>1</v>
      </c>
      <c r="AD363" t="b">
        <f t="shared" si="33"/>
        <v>1</v>
      </c>
      <c r="AE363" t="b">
        <f t="shared" si="34"/>
        <v>1</v>
      </c>
      <c r="AF363" t="b">
        <f t="shared" si="35"/>
        <v>1</v>
      </c>
      <c r="AG363" t="b">
        <f t="shared" si="36"/>
        <v>1</v>
      </c>
      <c r="AH363" s="102"/>
      <c r="AI363" s="102" t="s">
        <v>1061</v>
      </c>
    </row>
    <row r="364" spans="1:35" hidden="1">
      <c r="A364">
        <v>60</v>
      </c>
      <c r="B364" s="235" t="s">
        <v>1</v>
      </c>
      <c r="C364" s="102" t="s">
        <v>1452</v>
      </c>
      <c r="D364" s="102"/>
      <c r="E364" s="102" t="s">
        <v>1061</v>
      </c>
      <c r="F364" s="102" t="s">
        <v>1325</v>
      </c>
      <c r="G364" s="102" t="s">
        <v>1211</v>
      </c>
      <c r="H364" s="102">
        <v>6</v>
      </c>
      <c r="I364" s="102" t="s">
        <v>1598</v>
      </c>
      <c r="J364" s="102" t="s">
        <v>1433</v>
      </c>
      <c r="K364" s="102" t="s">
        <v>1598</v>
      </c>
      <c r="L364" s="102" t="s">
        <v>1442</v>
      </c>
      <c r="M364" s="102" t="s">
        <v>1599</v>
      </c>
      <c r="N364" s="102" t="s">
        <v>1325</v>
      </c>
      <c r="O364" s="102" t="s">
        <v>1605</v>
      </c>
      <c r="T364" t="str">
        <f>VLOOKUP(M364,'[1]md_ehms_parameter_930E-5'!$L:$T,9,0)</f>
        <v>4000</v>
      </c>
      <c r="U364" t="str">
        <f>VLOOKUP(O364,'[1]md_ehms_parameter_930E-5'!$L:$T,9,0)</f>
        <v>4000</v>
      </c>
      <c r="V364" s="102" t="s">
        <v>1433</v>
      </c>
      <c r="W364" s="102" t="s">
        <v>1598</v>
      </c>
      <c r="X364" s="102" t="s">
        <v>1442</v>
      </c>
      <c r="Y364" s="102" t="s">
        <v>1599</v>
      </c>
      <c r="Z364" s="102" t="s">
        <v>1325</v>
      </c>
      <c r="AA364" s="102" t="s">
        <v>1605</v>
      </c>
      <c r="AB364" t="b">
        <f t="shared" si="31"/>
        <v>1</v>
      </c>
      <c r="AC364" t="b">
        <f t="shared" si="32"/>
        <v>1</v>
      </c>
      <c r="AD364" t="b">
        <f t="shared" si="33"/>
        <v>1</v>
      </c>
      <c r="AE364" t="b">
        <f t="shared" si="34"/>
        <v>1</v>
      </c>
      <c r="AF364" t="b">
        <f t="shared" si="35"/>
        <v>1</v>
      </c>
      <c r="AG364" t="b">
        <f t="shared" si="36"/>
        <v>1</v>
      </c>
      <c r="AH364" s="102"/>
      <c r="AI364" s="102" t="s">
        <v>1061</v>
      </c>
    </row>
    <row r="365" spans="1:35" hidden="1">
      <c r="A365">
        <v>60</v>
      </c>
      <c r="B365" s="235" t="s">
        <v>1</v>
      </c>
      <c r="C365" s="102" t="s">
        <v>1452</v>
      </c>
      <c r="D365" s="102"/>
      <c r="E365" s="102" t="s">
        <v>1061</v>
      </c>
      <c r="F365" s="102" t="s">
        <v>1325</v>
      </c>
      <c r="G365" s="102" t="s">
        <v>1211</v>
      </c>
      <c r="H365" s="102">
        <v>7</v>
      </c>
      <c r="I365" s="102" t="s">
        <v>1600</v>
      </c>
      <c r="J365" s="102" t="s">
        <v>1445</v>
      </c>
      <c r="K365" s="102" t="s">
        <v>1359</v>
      </c>
      <c r="L365" s="102" t="s">
        <v>1442</v>
      </c>
      <c r="M365" s="102" t="s">
        <v>1601</v>
      </c>
      <c r="N365" s="102" t="s">
        <v>1325</v>
      </c>
      <c r="O365" s="102" t="s">
        <v>1605</v>
      </c>
      <c r="T365" t="str">
        <f>VLOOKUP(M365,'[1]md_ehms_parameter_930E-5'!$L:$T,9,0)</f>
        <v>4000</v>
      </c>
      <c r="U365" t="str">
        <f>VLOOKUP(O365,'[1]md_ehms_parameter_930E-5'!$L:$T,9,0)</f>
        <v>4000</v>
      </c>
      <c r="V365" s="102" t="s">
        <v>1445</v>
      </c>
      <c r="W365" s="102" t="s">
        <v>1359</v>
      </c>
      <c r="X365" s="102" t="s">
        <v>1442</v>
      </c>
      <c r="Y365" s="102" t="s">
        <v>1601</v>
      </c>
      <c r="Z365" s="102" t="s">
        <v>1325</v>
      </c>
      <c r="AA365" s="102" t="s">
        <v>1605</v>
      </c>
      <c r="AB365" t="b">
        <f t="shared" si="31"/>
        <v>1</v>
      </c>
      <c r="AC365" t="b">
        <f t="shared" si="32"/>
        <v>1</v>
      </c>
      <c r="AD365" t="b">
        <f t="shared" si="33"/>
        <v>1</v>
      </c>
      <c r="AE365" t="b">
        <f t="shared" si="34"/>
        <v>1</v>
      </c>
      <c r="AF365" t="b">
        <f t="shared" si="35"/>
        <v>1</v>
      </c>
      <c r="AG365" t="b">
        <f t="shared" si="36"/>
        <v>1</v>
      </c>
      <c r="AH365" s="102"/>
      <c r="AI365" s="102" t="s">
        <v>1061</v>
      </c>
    </row>
    <row r="366" spans="1:35" hidden="1">
      <c r="A366">
        <v>60</v>
      </c>
      <c r="B366" s="235" t="s">
        <v>1</v>
      </c>
      <c r="C366" s="102" t="s">
        <v>1452</v>
      </c>
      <c r="D366" s="102"/>
      <c r="E366" s="102" t="s">
        <v>1061</v>
      </c>
      <c r="F366" s="102" t="s">
        <v>1325</v>
      </c>
      <c r="G366" s="102" t="s">
        <v>1211</v>
      </c>
      <c r="H366" s="102">
        <v>8</v>
      </c>
      <c r="I366" s="242" t="s">
        <v>1602</v>
      </c>
      <c r="J366" s="102" t="s">
        <v>1454</v>
      </c>
      <c r="K366" s="102"/>
      <c r="L366" s="102"/>
      <c r="M366" s="102"/>
      <c r="N366" s="102" t="s">
        <v>1325</v>
      </c>
      <c r="O366" s="102" t="s">
        <v>1605</v>
      </c>
      <c r="T366" t="e">
        <f>VLOOKUP(M366,'[1]md_ehms_parameter_930E-5'!$L:$T,9,0)</f>
        <v>#N/A</v>
      </c>
      <c r="U366" t="str">
        <f>VLOOKUP(O366,'[1]md_ehms_parameter_930E-5'!$L:$T,9,0)</f>
        <v>4000</v>
      </c>
      <c r="V366" s="102" t="s">
        <v>1454</v>
      </c>
      <c r="W366" s="102"/>
      <c r="X366" s="102"/>
      <c r="Y366" s="102"/>
      <c r="Z366" s="102" t="s">
        <v>1325</v>
      </c>
      <c r="AA366" s="102" t="s">
        <v>1605</v>
      </c>
      <c r="AB366" t="b">
        <f t="shared" si="31"/>
        <v>1</v>
      </c>
      <c r="AC366" t="b">
        <f t="shared" si="32"/>
        <v>1</v>
      </c>
      <c r="AD366" t="b">
        <f t="shared" si="33"/>
        <v>1</v>
      </c>
      <c r="AE366" t="b">
        <f t="shared" si="34"/>
        <v>1</v>
      </c>
      <c r="AF366" t="b">
        <f t="shared" si="35"/>
        <v>1</v>
      </c>
      <c r="AG366" t="b">
        <f t="shared" si="36"/>
        <v>1</v>
      </c>
      <c r="AH366" s="102"/>
      <c r="AI366" s="102" t="s">
        <v>1061</v>
      </c>
    </row>
    <row r="367" spans="1:35" hidden="1">
      <c r="A367">
        <v>60</v>
      </c>
      <c r="B367" s="235" t="s">
        <v>1</v>
      </c>
      <c r="C367" s="102" t="s">
        <v>1452</v>
      </c>
      <c r="D367" s="102"/>
      <c r="E367" s="102" t="s">
        <v>1061</v>
      </c>
      <c r="F367" s="102" t="s">
        <v>1325</v>
      </c>
      <c r="G367" s="102" t="s">
        <v>1215</v>
      </c>
      <c r="H367" s="102">
        <v>1</v>
      </c>
      <c r="I367" s="102" t="s">
        <v>1586</v>
      </c>
      <c r="J367" s="102" t="s">
        <v>1449</v>
      </c>
      <c r="K367" s="102" t="s">
        <v>1318</v>
      </c>
      <c r="L367" s="102" t="s">
        <v>1587</v>
      </c>
      <c r="M367" s="102" t="s">
        <v>1588</v>
      </c>
      <c r="N367" s="102" t="s">
        <v>1325</v>
      </c>
      <c r="O367" s="102" t="s">
        <v>1605</v>
      </c>
      <c r="T367" t="str">
        <f>VLOOKUP(M367,'[1]md_ehms_parameter_930E-5'!$L:$T,9,0)</f>
        <v>4000</v>
      </c>
      <c r="U367" t="str">
        <f>VLOOKUP(O367,'[1]md_ehms_parameter_930E-5'!$L:$T,9,0)</f>
        <v>4000</v>
      </c>
      <c r="V367" s="102" t="s">
        <v>1449</v>
      </c>
      <c r="W367" s="102" t="s">
        <v>1318</v>
      </c>
      <c r="X367" s="102" t="s">
        <v>1587</v>
      </c>
      <c r="Y367" s="102" t="s">
        <v>1588</v>
      </c>
      <c r="Z367" s="102" t="s">
        <v>1325</v>
      </c>
      <c r="AA367" s="102" t="s">
        <v>1605</v>
      </c>
      <c r="AB367" t="b">
        <f t="shared" si="31"/>
        <v>1</v>
      </c>
      <c r="AC367" t="b">
        <f t="shared" si="32"/>
        <v>1</v>
      </c>
      <c r="AD367" t="b">
        <f t="shared" si="33"/>
        <v>1</v>
      </c>
      <c r="AE367" t="b">
        <f t="shared" si="34"/>
        <v>1</v>
      </c>
      <c r="AF367" t="b">
        <f t="shared" si="35"/>
        <v>1</v>
      </c>
      <c r="AG367" t="b">
        <f t="shared" si="36"/>
        <v>1</v>
      </c>
      <c r="AH367" s="102"/>
      <c r="AI367" s="102" t="s">
        <v>1061</v>
      </c>
    </row>
    <row r="368" spans="1:35" hidden="1">
      <c r="A368">
        <v>60</v>
      </c>
      <c r="B368" s="235" t="s">
        <v>1</v>
      </c>
      <c r="C368" s="102" t="s">
        <v>1452</v>
      </c>
      <c r="D368" s="102"/>
      <c r="E368" s="102" t="s">
        <v>1061</v>
      </c>
      <c r="F368" s="102" t="s">
        <v>1325</v>
      </c>
      <c r="G368" s="102" t="s">
        <v>1215</v>
      </c>
      <c r="H368" s="102">
        <v>2</v>
      </c>
      <c r="I368" s="102" t="s">
        <v>1590</v>
      </c>
      <c r="J368" s="102" t="s">
        <v>1449</v>
      </c>
      <c r="K368" s="102" t="s">
        <v>1327</v>
      </c>
      <c r="L368" s="102" t="s">
        <v>1587</v>
      </c>
      <c r="M368" s="102" t="s">
        <v>1591</v>
      </c>
      <c r="N368" s="102" t="s">
        <v>1325</v>
      </c>
      <c r="O368" s="102" t="s">
        <v>1605</v>
      </c>
      <c r="T368" t="str">
        <f>VLOOKUP(M368,'[1]md_ehms_parameter_930E-5'!$L:$T,9,0)</f>
        <v>4000</v>
      </c>
      <c r="U368" t="str">
        <f>VLOOKUP(O368,'[1]md_ehms_parameter_930E-5'!$L:$T,9,0)</f>
        <v>4000</v>
      </c>
      <c r="V368" s="102" t="s">
        <v>1449</v>
      </c>
      <c r="W368" s="102" t="s">
        <v>1327</v>
      </c>
      <c r="X368" s="102" t="s">
        <v>1587</v>
      </c>
      <c r="Y368" s="102" t="s">
        <v>1591</v>
      </c>
      <c r="Z368" s="102" t="s">
        <v>1325</v>
      </c>
      <c r="AA368" s="102" t="s">
        <v>1605</v>
      </c>
      <c r="AB368" t="b">
        <f t="shared" si="31"/>
        <v>1</v>
      </c>
      <c r="AC368" t="b">
        <f t="shared" si="32"/>
        <v>1</v>
      </c>
      <c r="AD368" t="b">
        <f t="shared" si="33"/>
        <v>1</v>
      </c>
      <c r="AE368" t="b">
        <f t="shared" si="34"/>
        <v>1</v>
      </c>
      <c r="AF368" t="b">
        <f t="shared" si="35"/>
        <v>1</v>
      </c>
      <c r="AG368" t="b">
        <f t="shared" si="36"/>
        <v>1</v>
      </c>
      <c r="AH368" s="102"/>
      <c r="AI368" s="102" t="s">
        <v>1061</v>
      </c>
    </row>
    <row r="369" spans="1:35" hidden="1">
      <c r="A369">
        <v>60</v>
      </c>
      <c r="B369" s="235" t="s">
        <v>1</v>
      </c>
      <c r="C369" s="102" t="s">
        <v>1452</v>
      </c>
      <c r="D369" s="102"/>
      <c r="E369" s="102" t="s">
        <v>1061</v>
      </c>
      <c r="F369" s="102" t="s">
        <v>1325</v>
      </c>
      <c r="G369" s="102" t="s">
        <v>1215</v>
      </c>
      <c r="H369" s="102">
        <v>3</v>
      </c>
      <c r="I369" s="102" t="s">
        <v>1592</v>
      </c>
      <c r="J369" s="102" t="s">
        <v>1433</v>
      </c>
      <c r="K369" s="102" t="s">
        <v>118</v>
      </c>
      <c r="L369" s="102" t="s">
        <v>1434</v>
      </c>
      <c r="M369" s="102" t="s">
        <v>1578</v>
      </c>
      <c r="N369" s="102" t="s">
        <v>1325</v>
      </c>
      <c r="O369" s="102" t="s">
        <v>1605</v>
      </c>
      <c r="T369" t="str">
        <f>VLOOKUP(M369,'[1]md_ehms_parameter_930E-5'!$L:$T,9,0)</f>
        <v>4000</v>
      </c>
      <c r="U369" t="str">
        <f>VLOOKUP(O369,'[1]md_ehms_parameter_930E-5'!$L:$T,9,0)</f>
        <v>4000</v>
      </c>
      <c r="V369" s="102" t="s">
        <v>1433</v>
      </c>
      <c r="W369" s="102" t="s">
        <v>118</v>
      </c>
      <c r="X369" s="102" t="s">
        <v>1434</v>
      </c>
      <c r="Y369" s="102" t="s">
        <v>1578</v>
      </c>
      <c r="Z369" s="102" t="s">
        <v>1325</v>
      </c>
      <c r="AA369" s="102" t="s">
        <v>1605</v>
      </c>
      <c r="AB369" t="b">
        <f t="shared" si="31"/>
        <v>1</v>
      </c>
      <c r="AC369" t="b">
        <f t="shared" si="32"/>
        <v>1</v>
      </c>
      <c r="AD369" t="b">
        <f t="shared" si="33"/>
        <v>1</v>
      </c>
      <c r="AE369" t="b">
        <f t="shared" si="34"/>
        <v>1</v>
      </c>
      <c r="AF369" t="b">
        <f t="shared" si="35"/>
        <v>1</v>
      </c>
      <c r="AG369" t="b">
        <f t="shared" si="36"/>
        <v>1</v>
      </c>
      <c r="AH369" s="102"/>
      <c r="AI369" s="102" t="s">
        <v>1061</v>
      </c>
    </row>
    <row r="370" spans="1:35" hidden="1">
      <c r="A370">
        <v>60</v>
      </c>
      <c r="B370" s="235" t="s">
        <v>1</v>
      </c>
      <c r="C370" s="102" t="s">
        <v>1452</v>
      </c>
      <c r="D370" s="102"/>
      <c r="E370" s="102" t="s">
        <v>1061</v>
      </c>
      <c r="F370" s="102" t="s">
        <v>1325</v>
      </c>
      <c r="G370" s="102" t="s">
        <v>1215</v>
      </c>
      <c r="H370" s="102">
        <v>4</v>
      </c>
      <c r="I370" s="102" t="s">
        <v>1593</v>
      </c>
      <c r="J370" s="102" t="s">
        <v>1433</v>
      </c>
      <c r="K370" s="102" t="s">
        <v>1594</v>
      </c>
      <c r="L370" s="102" t="s">
        <v>1442</v>
      </c>
      <c r="M370" s="102" t="s">
        <v>1595</v>
      </c>
      <c r="N370" s="102" t="s">
        <v>1325</v>
      </c>
      <c r="O370" s="102" t="s">
        <v>1605</v>
      </c>
      <c r="T370" t="str">
        <f>VLOOKUP(M370,'[1]md_ehms_parameter_930E-5'!$L:$T,9,0)</f>
        <v>4000</v>
      </c>
      <c r="U370" t="str">
        <f>VLOOKUP(O370,'[1]md_ehms_parameter_930E-5'!$L:$T,9,0)</f>
        <v>4000</v>
      </c>
      <c r="V370" s="102" t="s">
        <v>1433</v>
      </c>
      <c r="W370" s="102" t="s">
        <v>1594</v>
      </c>
      <c r="X370" s="102" t="s">
        <v>1442</v>
      </c>
      <c r="Y370" s="102" t="s">
        <v>1595</v>
      </c>
      <c r="Z370" s="102" t="s">
        <v>1325</v>
      </c>
      <c r="AA370" s="102" t="s">
        <v>1605</v>
      </c>
      <c r="AB370" t="b">
        <f t="shared" si="31"/>
        <v>1</v>
      </c>
      <c r="AC370" t="b">
        <f t="shared" si="32"/>
        <v>1</v>
      </c>
      <c r="AD370" t="b">
        <f t="shared" si="33"/>
        <v>1</v>
      </c>
      <c r="AE370" t="b">
        <f t="shared" si="34"/>
        <v>1</v>
      </c>
      <c r="AF370" t="b">
        <f t="shared" si="35"/>
        <v>1</v>
      </c>
      <c r="AG370" t="b">
        <f t="shared" si="36"/>
        <v>1</v>
      </c>
      <c r="AH370" s="102"/>
      <c r="AI370" s="102" t="s">
        <v>1061</v>
      </c>
    </row>
    <row r="371" spans="1:35" hidden="1">
      <c r="A371">
        <v>60</v>
      </c>
      <c r="B371" s="235" t="s">
        <v>1</v>
      </c>
      <c r="C371" s="102" t="s">
        <v>1452</v>
      </c>
      <c r="D371" s="102"/>
      <c r="E371" s="102" t="s">
        <v>1061</v>
      </c>
      <c r="F371" s="102" t="s">
        <v>1325</v>
      </c>
      <c r="G371" s="102" t="s">
        <v>1215</v>
      </c>
      <c r="H371" s="102">
        <v>5</v>
      </c>
      <c r="I371" s="102" t="s">
        <v>1596</v>
      </c>
      <c r="J371" s="102" t="s">
        <v>1445</v>
      </c>
      <c r="K371" s="102" t="s">
        <v>1363</v>
      </c>
      <c r="L371" s="102" t="s">
        <v>1442</v>
      </c>
      <c r="M371" s="102" t="s">
        <v>1597</v>
      </c>
      <c r="N371" s="102" t="s">
        <v>1325</v>
      </c>
      <c r="O371" s="102" t="s">
        <v>1605</v>
      </c>
      <c r="T371" t="str">
        <f>VLOOKUP(M371,'[1]md_ehms_parameter_930E-5'!$L:$T,9,0)</f>
        <v>4000</v>
      </c>
      <c r="U371" t="str">
        <f>VLOOKUP(O371,'[1]md_ehms_parameter_930E-5'!$L:$T,9,0)</f>
        <v>4000</v>
      </c>
      <c r="V371" s="102" t="s">
        <v>1445</v>
      </c>
      <c r="W371" s="102" t="s">
        <v>1363</v>
      </c>
      <c r="X371" s="102" t="s">
        <v>1442</v>
      </c>
      <c r="Y371" s="102" t="s">
        <v>1597</v>
      </c>
      <c r="Z371" s="102" t="s">
        <v>1325</v>
      </c>
      <c r="AA371" s="102" t="s">
        <v>1605</v>
      </c>
      <c r="AB371" t="b">
        <f t="shared" si="31"/>
        <v>1</v>
      </c>
      <c r="AC371" t="b">
        <f t="shared" si="32"/>
        <v>1</v>
      </c>
      <c r="AD371" t="b">
        <f t="shared" si="33"/>
        <v>1</v>
      </c>
      <c r="AE371" t="b">
        <f t="shared" si="34"/>
        <v>1</v>
      </c>
      <c r="AF371" t="b">
        <f t="shared" si="35"/>
        <v>1</v>
      </c>
      <c r="AG371" t="b">
        <f t="shared" si="36"/>
        <v>1</v>
      </c>
      <c r="AH371" s="102"/>
      <c r="AI371" s="102" t="s">
        <v>1061</v>
      </c>
    </row>
    <row r="372" spans="1:35" hidden="1">
      <c r="A372">
        <v>60</v>
      </c>
      <c r="B372" s="235" t="s">
        <v>1</v>
      </c>
      <c r="C372" s="102" t="s">
        <v>1452</v>
      </c>
      <c r="D372" s="102"/>
      <c r="E372" s="102" t="s">
        <v>1061</v>
      </c>
      <c r="F372" s="102" t="s">
        <v>1325</v>
      </c>
      <c r="G372" s="102" t="s">
        <v>1215</v>
      </c>
      <c r="H372" s="102">
        <v>6</v>
      </c>
      <c r="I372" s="102" t="s">
        <v>1598</v>
      </c>
      <c r="J372" s="102" t="s">
        <v>1433</v>
      </c>
      <c r="K372" s="102" t="s">
        <v>1598</v>
      </c>
      <c r="L372" s="102" t="s">
        <v>1442</v>
      </c>
      <c r="M372" s="102" t="s">
        <v>1599</v>
      </c>
      <c r="N372" s="102" t="s">
        <v>1325</v>
      </c>
      <c r="O372" s="102" t="s">
        <v>1605</v>
      </c>
      <c r="T372" t="str">
        <f>VLOOKUP(M372,'[1]md_ehms_parameter_930E-5'!$L:$T,9,0)</f>
        <v>4000</v>
      </c>
      <c r="U372" t="str">
        <f>VLOOKUP(O372,'[1]md_ehms_parameter_930E-5'!$L:$T,9,0)</f>
        <v>4000</v>
      </c>
      <c r="V372" s="102" t="s">
        <v>1433</v>
      </c>
      <c r="W372" s="102" t="s">
        <v>1598</v>
      </c>
      <c r="X372" s="102" t="s">
        <v>1442</v>
      </c>
      <c r="Y372" s="102" t="s">
        <v>1599</v>
      </c>
      <c r="Z372" s="102" t="s">
        <v>1325</v>
      </c>
      <c r="AA372" s="102" t="s">
        <v>1605</v>
      </c>
      <c r="AB372" t="b">
        <f t="shared" si="31"/>
        <v>1</v>
      </c>
      <c r="AC372" t="b">
        <f t="shared" si="32"/>
        <v>1</v>
      </c>
      <c r="AD372" t="b">
        <f t="shared" si="33"/>
        <v>1</v>
      </c>
      <c r="AE372" t="b">
        <f t="shared" si="34"/>
        <v>1</v>
      </c>
      <c r="AF372" t="b">
        <f t="shared" si="35"/>
        <v>1</v>
      </c>
      <c r="AG372" t="b">
        <f t="shared" si="36"/>
        <v>1</v>
      </c>
      <c r="AH372" s="102"/>
      <c r="AI372" s="102" t="s">
        <v>1061</v>
      </c>
    </row>
    <row r="373" spans="1:35" hidden="1">
      <c r="A373">
        <v>60</v>
      </c>
      <c r="B373" s="235" t="s">
        <v>1</v>
      </c>
      <c r="C373" s="102" t="s">
        <v>1452</v>
      </c>
      <c r="D373" s="102"/>
      <c r="E373" s="102" t="s">
        <v>1061</v>
      </c>
      <c r="F373" s="102" t="s">
        <v>1325</v>
      </c>
      <c r="G373" s="102" t="s">
        <v>1215</v>
      </c>
      <c r="H373" s="102">
        <v>7</v>
      </c>
      <c r="I373" s="102" t="s">
        <v>1600</v>
      </c>
      <c r="J373" s="102" t="s">
        <v>1445</v>
      </c>
      <c r="K373" s="102" t="s">
        <v>1359</v>
      </c>
      <c r="L373" s="102" t="s">
        <v>1442</v>
      </c>
      <c r="M373" s="102" t="s">
        <v>1601</v>
      </c>
      <c r="N373" s="102" t="s">
        <v>1325</v>
      </c>
      <c r="O373" s="102" t="s">
        <v>1605</v>
      </c>
      <c r="T373" t="str">
        <f>VLOOKUP(M373,'[1]md_ehms_parameter_930E-5'!$L:$T,9,0)</f>
        <v>4000</v>
      </c>
      <c r="U373" t="str">
        <f>VLOOKUP(O373,'[1]md_ehms_parameter_930E-5'!$L:$T,9,0)</f>
        <v>4000</v>
      </c>
      <c r="V373" s="102" t="s">
        <v>1445</v>
      </c>
      <c r="W373" s="102" t="s">
        <v>1359</v>
      </c>
      <c r="X373" s="102" t="s">
        <v>1442</v>
      </c>
      <c r="Y373" s="102" t="s">
        <v>1601</v>
      </c>
      <c r="Z373" s="102" t="s">
        <v>1325</v>
      </c>
      <c r="AA373" s="102" t="s">
        <v>1605</v>
      </c>
      <c r="AB373" t="b">
        <f t="shared" si="31"/>
        <v>1</v>
      </c>
      <c r="AC373" t="b">
        <f t="shared" si="32"/>
        <v>1</v>
      </c>
      <c r="AD373" t="b">
        <f t="shared" si="33"/>
        <v>1</v>
      </c>
      <c r="AE373" t="b">
        <f t="shared" si="34"/>
        <v>1</v>
      </c>
      <c r="AF373" t="b">
        <f t="shared" si="35"/>
        <v>1</v>
      </c>
      <c r="AG373" t="b">
        <f t="shared" si="36"/>
        <v>1</v>
      </c>
      <c r="AH373" s="102"/>
      <c r="AI373" s="102" t="s">
        <v>1061</v>
      </c>
    </row>
    <row r="374" spans="1:35" hidden="1">
      <c r="A374">
        <v>60</v>
      </c>
      <c r="B374" s="235" t="s">
        <v>1</v>
      </c>
      <c r="C374" s="102" t="s">
        <v>1452</v>
      </c>
      <c r="D374" s="102"/>
      <c r="E374" s="102" t="s">
        <v>1061</v>
      </c>
      <c r="F374" s="102" t="s">
        <v>1325</v>
      </c>
      <c r="G374" s="102" t="s">
        <v>1215</v>
      </c>
      <c r="H374" s="102">
        <v>8</v>
      </c>
      <c r="I374" s="242" t="s">
        <v>1602</v>
      </c>
      <c r="J374" s="102" t="s">
        <v>1454</v>
      </c>
      <c r="K374" s="102"/>
      <c r="L374" s="102"/>
      <c r="M374" s="102"/>
      <c r="N374" s="102" t="s">
        <v>1325</v>
      </c>
      <c r="O374" s="102" t="s">
        <v>1605</v>
      </c>
      <c r="T374" t="e">
        <f>VLOOKUP(M374,'[1]md_ehms_parameter_930E-5'!$L:$T,9,0)</f>
        <v>#N/A</v>
      </c>
      <c r="U374" t="str">
        <f>VLOOKUP(O374,'[1]md_ehms_parameter_930E-5'!$L:$T,9,0)</f>
        <v>4000</v>
      </c>
      <c r="V374" s="102" t="s">
        <v>1454</v>
      </c>
      <c r="W374" s="102"/>
      <c r="X374" s="102"/>
      <c r="Y374" s="102"/>
      <c r="Z374" s="102" t="s">
        <v>1325</v>
      </c>
      <c r="AA374" s="102" t="s">
        <v>1605</v>
      </c>
      <c r="AB374" t="b">
        <f t="shared" si="31"/>
        <v>1</v>
      </c>
      <c r="AC374" t="b">
        <f t="shared" si="32"/>
        <v>1</v>
      </c>
      <c r="AD374" t="b">
        <f t="shared" si="33"/>
        <v>1</v>
      </c>
      <c r="AE374" t="b">
        <f t="shared" si="34"/>
        <v>1</v>
      </c>
      <c r="AF374" t="b">
        <f t="shared" si="35"/>
        <v>1</v>
      </c>
      <c r="AG374" t="b">
        <f t="shared" si="36"/>
        <v>1</v>
      </c>
      <c r="AH374" s="102"/>
      <c r="AI374" s="102" t="s">
        <v>1061</v>
      </c>
    </row>
    <row r="375" spans="1:35" hidden="1">
      <c r="A375">
        <v>60</v>
      </c>
      <c r="B375" s="235" t="s">
        <v>1</v>
      </c>
      <c r="C375" s="102" t="s">
        <v>1452</v>
      </c>
      <c r="D375" s="102"/>
      <c r="E375" s="102" t="s">
        <v>1061</v>
      </c>
      <c r="F375" s="102" t="s">
        <v>1325</v>
      </c>
      <c r="G375" s="102" t="s">
        <v>1215</v>
      </c>
      <c r="H375" s="102">
        <v>9</v>
      </c>
      <c r="I375" s="102" t="s">
        <v>1579</v>
      </c>
      <c r="J375" s="102" t="s">
        <v>1437</v>
      </c>
      <c r="K375" s="102" t="s">
        <v>1580</v>
      </c>
      <c r="L375" s="102" t="s">
        <v>1471</v>
      </c>
      <c r="M375" s="102" t="s">
        <v>1581</v>
      </c>
      <c r="N375" s="102" t="s">
        <v>1325</v>
      </c>
      <c r="O375" s="102" t="s">
        <v>1605</v>
      </c>
      <c r="T375" t="str">
        <f>VLOOKUP(M375,'[1]md_ehms_parameter_930E-5'!$L:$T,9,0)</f>
        <v>4000</v>
      </c>
      <c r="U375" t="str">
        <f>VLOOKUP(O375,'[1]md_ehms_parameter_930E-5'!$L:$T,9,0)</f>
        <v>4000</v>
      </c>
      <c r="V375" s="102" t="s">
        <v>1437</v>
      </c>
      <c r="W375" s="102" t="s">
        <v>1580</v>
      </c>
      <c r="X375" s="102" t="s">
        <v>1471</v>
      </c>
      <c r="Y375" s="102" t="s">
        <v>1581</v>
      </c>
      <c r="Z375" s="102" t="s">
        <v>1325</v>
      </c>
      <c r="AA375" s="102" t="s">
        <v>1605</v>
      </c>
      <c r="AB375" t="b">
        <f t="shared" si="31"/>
        <v>1</v>
      </c>
      <c r="AC375" t="b">
        <f t="shared" si="32"/>
        <v>1</v>
      </c>
      <c r="AD375" t="b">
        <f t="shared" si="33"/>
        <v>1</v>
      </c>
      <c r="AE375" t="b">
        <f t="shared" si="34"/>
        <v>1</v>
      </c>
      <c r="AF375" t="b">
        <f t="shared" si="35"/>
        <v>1</v>
      </c>
      <c r="AG375" t="b">
        <f t="shared" si="36"/>
        <v>1</v>
      </c>
      <c r="AH375" s="102"/>
      <c r="AI375" s="102" t="s">
        <v>1061</v>
      </c>
    </row>
    <row r="376" spans="1:35" hidden="1">
      <c r="A376">
        <v>60</v>
      </c>
      <c r="B376" s="235" t="s">
        <v>1</v>
      </c>
      <c r="C376" s="102" t="s">
        <v>1452</v>
      </c>
      <c r="D376" s="102"/>
      <c r="E376" s="102" t="s">
        <v>1061</v>
      </c>
      <c r="F376" s="102" t="s">
        <v>1325</v>
      </c>
      <c r="G376" s="102" t="s">
        <v>1215</v>
      </c>
      <c r="H376" s="102">
        <v>10</v>
      </c>
      <c r="I376" s="102" t="s">
        <v>1603</v>
      </c>
      <c r="J376" s="102" t="s">
        <v>1449</v>
      </c>
      <c r="K376" s="102" t="s">
        <v>1323</v>
      </c>
      <c r="L376" s="102" t="s">
        <v>1471</v>
      </c>
      <c r="M376" s="102" t="s">
        <v>1589</v>
      </c>
      <c r="N376" s="102" t="s">
        <v>1325</v>
      </c>
      <c r="O376" s="102" t="s">
        <v>1605</v>
      </c>
      <c r="T376" t="str">
        <f>VLOOKUP(M376,'[1]md_ehms_parameter_930E-5'!$L:$T,9,0)</f>
        <v>4000</v>
      </c>
      <c r="U376" t="str">
        <f>VLOOKUP(O376,'[1]md_ehms_parameter_930E-5'!$L:$T,9,0)</f>
        <v>4000</v>
      </c>
      <c r="V376" s="102" t="s">
        <v>1449</v>
      </c>
      <c r="W376" s="102" t="s">
        <v>1323</v>
      </c>
      <c r="X376" s="102" t="s">
        <v>1471</v>
      </c>
      <c r="Y376" s="102" t="s">
        <v>1589</v>
      </c>
      <c r="Z376" s="102" t="s">
        <v>1325</v>
      </c>
      <c r="AA376" s="102" t="s">
        <v>1605</v>
      </c>
      <c r="AB376" t="b">
        <f t="shared" si="31"/>
        <v>1</v>
      </c>
      <c r="AC376" t="b">
        <f t="shared" si="32"/>
        <v>1</v>
      </c>
      <c r="AD376" t="b">
        <f t="shared" si="33"/>
        <v>1</v>
      </c>
      <c r="AE376" t="b">
        <f t="shared" si="34"/>
        <v>1</v>
      </c>
      <c r="AF376" t="b">
        <f t="shared" si="35"/>
        <v>1</v>
      </c>
      <c r="AG376" t="b">
        <f t="shared" si="36"/>
        <v>1</v>
      </c>
      <c r="AH376" s="102"/>
      <c r="AI376" s="102" t="s">
        <v>1061</v>
      </c>
    </row>
    <row r="377" spans="1:35" hidden="1">
      <c r="A377">
        <v>60</v>
      </c>
      <c r="B377" s="235" t="s">
        <v>1</v>
      </c>
      <c r="C377" s="102" t="s">
        <v>1452</v>
      </c>
      <c r="D377" s="102"/>
      <c r="E377" s="102" t="s">
        <v>1061</v>
      </c>
      <c r="F377" s="102" t="s">
        <v>1325</v>
      </c>
      <c r="G377" s="102" t="s">
        <v>1215</v>
      </c>
      <c r="H377" s="102">
        <v>11</v>
      </c>
      <c r="I377" s="102" t="s">
        <v>1604</v>
      </c>
      <c r="J377" s="102" t="s">
        <v>1449</v>
      </c>
      <c r="K377" s="102" t="s">
        <v>1325</v>
      </c>
      <c r="L377" s="102" t="s">
        <v>1471</v>
      </c>
      <c r="M377" s="102" t="s">
        <v>1605</v>
      </c>
      <c r="N377" s="102" t="s">
        <v>1325</v>
      </c>
      <c r="O377" s="102" t="s">
        <v>1605</v>
      </c>
      <c r="T377" t="str">
        <f>VLOOKUP(M377,'[1]md_ehms_parameter_930E-5'!$L:$T,9,0)</f>
        <v>4000</v>
      </c>
      <c r="U377" t="str">
        <f>VLOOKUP(O377,'[1]md_ehms_parameter_930E-5'!$L:$T,9,0)</f>
        <v>4000</v>
      </c>
      <c r="V377" s="102" t="s">
        <v>1449</v>
      </c>
      <c r="W377" s="102" t="s">
        <v>1325</v>
      </c>
      <c r="X377" s="102" t="s">
        <v>1471</v>
      </c>
      <c r="Y377" s="102" t="s">
        <v>1605</v>
      </c>
      <c r="Z377" s="102" t="s">
        <v>1325</v>
      </c>
      <c r="AA377" s="102" t="s">
        <v>1605</v>
      </c>
      <c r="AB377" t="b">
        <f t="shared" si="31"/>
        <v>1</v>
      </c>
      <c r="AC377" t="b">
        <f t="shared" si="32"/>
        <v>1</v>
      </c>
      <c r="AD377" t="b">
        <f t="shared" si="33"/>
        <v>1</v>
      </c>
      <c r="AE377" t="b">
        <f t="shared" si="34"/>
        <v>1</v>
      </c>
      <c r="AF377" t="b">
        <f t="shared" si="35"/>
        <v>1</v>
      </c>
      <c r="AG377" t="b">
        <f t="shared" si="36"/>
        <v>1</v>
      </c>
      <c r="AH377" s="102"/>
      <c r="AI377" s="102" t="s">
        <v>1061</v>
      </c>
    </row>
    <row r="378" spans="1:35" hidden="1">
      <c r="A378">
        <v>60</v>
      </c>
      <c r="B378" s="235" t="s">
        <v>1</v>
      </c>
      <c r="C378" s="102" t="s">
        <v>1452</v>
      </c>
      <c r="D378" s="102"/>
      <c r="E378" s="102" t="s">
        <v>1061</v>
      </c>
      <c r="F378" s="102" t="s">
        <v>1319</v>
      </c>
      <c r="G378" s="102" t="s">
        <v>1211</v>
      </c>
      <c r="H378" s="102">
        <v>1</v>
      </c>
      <c r="I378" s="102" t="s">
        <v>1606</v>
      </c>
      <c r="J378" s="102" t="s">
        <v>1449</v>
      </c>
      <c r="K378" s="102" t="s">
        <v>1319</v>
      </c>
      <c r="L378" s="102" t="s">
        <v>1607</v>
      </c>
      <c r="M378" s="102" t="s">
        <v>1608</v>
      </c>
      <c r="N378" s="102" t="s">
        <v>1319</v>
      </c>
      <c r="O378" s="102" t="s">
        <v>1608</v>
      </c>
      <c r="T378" t="str">
        <f>VLOOKUP(M378,'[1]md_ehms_parameter_930E-5'!$L:$T,9,0)</f>
        <v>4000</v>
      </c>
      <c r="U378" t="str">
        <f>VLOOKUP(O378,'[1]md_ehms_parameter_930E-5'!$L:$T,9,0)</f>
        <v>4000</v>
      </c>
      <c r="V378" s="102" t="s">
        <v>1449</v>
      </c>
      <c r="W378" s="102" t="s">
        <v>1319</v>
      </c>
      <c r="X378" s="102" t="s">
        <v>1607</v>
      </c>
      <c r="Y378" s="102" t="s">
        <v>1608</v>
      </c>
      <c r="Z378" s="102" t="s">
        <v>1319</v>
      </c>
      <c r="AA378" s="102" t="s">
        <v>1608</v>
      </c>
      <c r="AB378" t="b">
        <f t="shared" si="31"/>
        <v>1</v>
      </c>
      <c r="AC378" t="b">
        <f t="shared" si="32"/>
        <v>1</v>
      </c>
      <c r="AD378" t="b">
        <f t="shared" si="33"/>
        <v>1</v>
      </c>
      <c r="AE378" t="b">
        <f t="shared" si="34"/>
        <v>1</v>
      </c>
      <c r="AF378" t="b">
        <f t="shared" si="35"/>
        <v>1</v>
      </c>
      <c r="AG378" t="b">
        <f t="shared" si="36"/>
        <v>1</v>
      </c>
      <c r="AH378" s="102"/>
      <c r="AI378" s="102" t="s">
        <v>1061</v>
      </c>
    </row>
    <row r="379" spans="1:35" hidden="1">
      <c r="A379">
        <v>60</v>
      </c>
      <c r="B379" s="235" t="s">
        <v>1</v>
      </c>
      <c r="C379" s="102" t="s">
        <v>1452</v>
      </c>
      <c r="D379" s="102"/>
      <c r="E379" s="102" t="s">
        <v>1061</v>
      </c>
      <c r="F379" s="102" t="s">
        <v>1319</v>
      </c>
      <c r="G379" s="102" t="s">
        <v>1211</v>
      </c>
      <c r="H379" s="102">
        <v>2</v>
      </c>
      <c r="I379" s="102" t="s">
        <v>1586</v>
      </c>
      <c r="J379" s="102" t="s">
        <v>1449</v>
      </c>
      <c r="K379" s="102" t="s">
        <v>1318</v>
      </c>
      <c r="L379" s="102" t="s">
        <v>1587</v>
      </c>
      <c r="M379" s="102" t="s">
        <v>1588</v>
      </c>
      <c r="N379" s="102" t="s">
        <v>1319</v>
      </c>
      <c r="O379" s="102" t="s">
        <v>1608</v>
      </c>
      <c r="T379" t="str">
        <f>VLOOKUP(M379,'[1]md_ehms_parameter_930E-5'!$L:$T,9,0)</f>
        <v>4000</v>
      </c>
      <c r="U379" t="str">
        <f>VLOOKUP(O379,'[1]md_ehms_parameter_930E-5'!$L:$T,9,0)</f>
        <v>4000</v>
      </c>
      <c r="V379" s="102" t="s">
        <v>1449</v>
      </c>
      <c r="W379" s="102" t="s">
        <v>1318</v>
      </c>
      <c r="X379" s="102" t="s">
        <v>1587</v>
      </c>
      <c r="Y379" s="102" t="s">
        <v>1588</v>
      </c>
      <c r="Z379" s="102" t="s">
        <v>1319</v>
      </c>
      <c r="AA379" s="102" t="s">
        <v>1608</v>
      </c>
      <c r="AB379" t="b">
        <f t="shared" si="31"/>
        <v>1</v>
      </c>
      <c r="AC379" t="b">
        <f t="shared" si="32"/>
        <v>1</v>
      </c>
      <c r="AD379" t="b">
        <f t="shared" si="33"/>
        <v>1</v>
      </c>
      <c r="AE379" t="b">
        <f t="shared" si="34"/>
        <v>1</v>
      </c>
      <c r="AF379" t="b">
        <f t="shared" si="35"/>
        <v>1</v>
      </c>
      <c r="AG379" t="b">
        <f t="shared" si="36"/>
        <v>1</v>
      </c>
      <c r="AH379" s="102"/>
      <c r="AI379" s="102" t="s">
        <v>1061</v>
      </c>
    </row>
    <row r="380" spans="1:35" hidden="1">
      <c r="A380">
        <v>60</v>
      </c>
      <c r="B380" s="235" t="s">
        <v>1</v>
      </c>
      <c r="C380" s="102" t="s">
        <v>1452</v>
      </c>
      <c r="D380" s="102"/>
      <c r="E380" s="102" t="s">
        <v>1061</v>
      </c>
      <c r="F380" s="102" t="s">
        <v>1319</v>
      </c>
      <c r="G380" s="102" t="s">
        <v>1211</v>
      </c>
      <c r="H380" s="102">
        <v>3</v>
      </c>
      <c r="I380" s="102" t="s">
        <v>1592</v>
      </c>
      <c r="J380" s="102" t="s">
        <v>1433</v>
      </c>
      <c r="K380" s="102" t="s">
        <v>118</v>
      </c>
      <c r="L380" s="102" t="s">
        <v>1434</v>
      </c>
      <c r="M380" s="102" t="s">
        <v>1578</v>
      </c>
      <c r="N380" s="102" t="s">
        <v>1319</v>
      </c>
      <c r="O380" s="102" t="s">
        <v>1608</v>
      </c>
      <c r="T380" t="str">
        <f>VLOOKUP(M380,'[1]md_ehms_parameter_930E-5'!$L:$T,9,0)</f>
        <v>4000</v>
      </c>
      <c r="U380" t="str">
        <f>VLOOKUP(O380,'[1]md_ehms_parameter_930E-5'!$L:$T,9,0)</f>
        <v>4000</v>
      </c>
      <c r="V380" s="102" t="s">
        <v>1433</v>
      </c>
      <c r="W380" s="102" t="s">
        <v>118</v>
      </c>
      <c r="X380" s="102" t="s">
        <v>1434</v>
      </c>
      <c r="Y380" s="102" t="s">
        <v>1578</v>
      </c>
      <c r="Z380" s="102" t="s">
        <v>1319</v>
      </c>
      <c r="AA380" s="102" t="s">
        <v>1608</v>
      </c>
      <c r="AB380" t="b">
        <f t="shared" si="31"/>
        <v>1</v>
      </c>
      <c r="AC380" t="b">
        <f t="shared" si="32"/>
        <v>1</v>
      </c>
      <c r="AD380" t="b">
        <f t="shared" si="33"/>
        <v>1</v>
      </c>
      <c r="AE380" t="b">
        <f t="shared" si="34"/>
        <v>1</v>
      </c>
      <c r="AF380" t="b">
        <f t="shared" si="35"/>
        <v>1</v>
      </c>
      <c r="AG380" t="b">
        <f t="shared" si="36"/>
        <v>1</v>
      </c>
      <c r="AH380" s="102"/>
      <c r="AI380" s="102" t="s">
        <v>1061</v>
      </c>
    </row>
    <row r="381" spans="1:35" hidden="1">
      <c r="A381">
        <v>60</v>
      </c>
      <c r="B381" s="235" t="s">
        <v>1</v>
      </c>
      <c r="C381" s="102" t="s">
        <v>1452</v>
      </c>
      <c r="D381" s="102"/>
      <c r="E381" s="102" t="s">
        <v>1061</v>
      </c>
      <c r="F381" s="102" t="s">
        <v>1319</v>
      </c>
      <c r="G381" s="102" t="s">
        <v>1211</v>
      </c>
      <c r="H381" s="102">
        <v>4</v>
      </c>
      <c r="I381" s="102" t="s">
        <v>1579</v>
      </c>
      <c r="J381" s="102" t="s">
        <v>1437</v>
      </c>
      <c r="K381" s="102" t="s">
        <v>1580</v>
      </c>
      <c r="L381" s="102" t="s">
        <v>1471</v>
      </c>
      <c r="M381" s="102" t="s">
        <v>1581</v>
      </c>
      <c r="N381" s="102" t="s">
        <v>1319</v>
      </c>
      <c r="O381" s="102" t="s">
        <v>1608</v>
      </c>
      <c r="T381" t="str">
        <f>VLOOKUP(M381,'[1]md_ehms_parameter_930E-5'!$L:$T,9,0)</f>
        <v>4000</v>
      </c>
      <c r="U381" t="str">
        <f>VLOOKUP(O381,'[1]md_ehms_parameter_930E-5'!$L:$T,9,0)</f>
        <v>4000</v>
      </c>
      <c r="V381" s="102" t="s">
        <v>1437</v>
      </c>
      <c r="W381" s="102" t="s">
        <v>1580</v>
      </c>
      <c r="X381" s="102" t="s">
        <v>1471</v>
      </c>
      <c r="Y381" s="102" t="s">
        <v>1581</v>
      </c>
      <c r="Z381" s="102" t="s">
        <v>1319</v>
      </c>
      <c r="AA381" s="102" t="s">
        <v>1608</v>
      </c>
      <c r="AB381" t="b">
        <f t="shared" si="31"/>
        <v>1</v>
      </c>
      <c r="AC381" t="b">
        <f t="shared" si="32"/>
        <v>1</v>
      </c>
      <c r="AD381" t="b">
        <f t="shared" si="33"/>
        <v>1</v>
      </c>
      <c r="AE381" t="b">
        <f t="shared" si="34"/>
        <v>1</v>
      </c>
      <c r="AF381" t="b">
        <f t="shared" si="35"/>
        <v>1</v>
      </c>
      <c r="AG381" t="b">
        <f t="shared" si="36"/>
        <v>1</v>
      </c>
      <c r="AH381" s="102"/>
      <c r="AI381" s="102" t="s">
        <v>1061</v>
      </c>
    </row>
    <row r="382" spans="1:35" hidden="1">
      <c r="A382">
        <v>60</v>
      </c>
      <c r="B382" s="235" t="s">
        <v>1</v>
      </c>
      <c r="C382" s="102" t="s">
        <v>1452</v>
      </c>
      <c r="D382" s="102"/>
      <c r="E382" s="102" t="s">
        <v>1061</v>
      </c>
      <c r="F382" s="102" t="s">
        <v>1319</v>
      </c>
      <c r="G382" s="102" t="s">
        <v>1215</v>
      </c>
      <c r="H382" s="102">
        <v>1</v>
      </c>
      <c r="I382" s="102" t="s">
        <v>1606</v>
      </c>
      <c r="J382" s="102" t="s">
        <v>1449</v>
      </c>
      <c r="K382" s="102" t="s">
        <v>1319</v>
      </c>
      <c r="L382" s="102" t="s">
        <v>1607</v>
      </c>
      <c r="M382" s="102" t="s">
        <v>1608</v>
      </c>
      <c r="N382" s="102" t="s">
        <v>1319</v>
      </c>
      <c r="O382" s="102" t="s">
        <v>1608</v>
      </c>
      <c r="T382" t="str">
        <f>VLOOKUP(M382,'[1]md_ehms_parameter_930E-5'!$L:$T,9,0)</f>
        <v>4000</v>
      </c>
      <c r="U382" t="str">
        <f>VLOOKUP(O382,'[1]md_ehms_parameter_930E-5'!$L:$T,9,0)</f>
        <v>4000</v>
      </c>
      <c r="V382" s="102" t="s">
        <v>1449</v>
      </c>
      <c r="W382" s="102" t="s">
        <v>1319</v>
      </c>
      <c r="X382" s="102" t="s">
        <v>1607</v>
      </c>
      <c r="Y382" s="102" t="s">
        <v>1608</v>
      </c>
      <c r="Z382" s="102" t="s">
        <v>1319</v>
      </c>
      <c r="AA382" s="102" t="s">
        <v>1608</v>
      </c>
      <c r="AB382" t="b">
        <f t="shared" si="31"/>
        <v>1</v>
      </c>
      <c r="AC382" t="b">
        <f t="shared" si="32"/>
        <v>1</v>
      </c>
      <c r="AD382" t="b">
        <f t="shared" si="33"/>
        <v>1</v>
      </c>
      <c r="AE382" t="b">
        <f t="shared" si="34"/>
        <v>1</v>
      </c>
      <c r="AF382" t="b">
        <f t="shared" si="35"/>
        <v>1</v>
      </c>
      <c r="AG382" t="b">
        <f t="shared" si="36"/>
        <v>1</v>
      </c>
      <c r="AH382" s="102"/>
      <c r="AI382" s="102" t="s">
        <v>1061</v>
      </c>
    </row>
    <row r="383" spans="1:35" hidden="1">
      <c r="A383">
        <v>60</v>
      </c>
      <c r="B383" s="235" t="s">
        <v>1</v>
      </c>
      <c r="C383" s="102" t="s">
        <v>1452</v>
      </c>
      <c r="D383" s="102"/>
      <c r="E383" s="102" t="s">
        <v>1061</v>
      </c>
      <c r="F383" s="102" t="s">
        <v>1319</v>
      </c>
      <c r="G383" s="102" t="s">
        <v>1215</v>
      </c>
      <c r="H383" s="102">
        <v>2</v>
      </c>
      <c r="I383" s="102" t="s">
        <v>1586</v>
      </c>
      <c r="J383" s="102" t="s">
        <v>1449</v>
      </c>
      <c r="K383" s="102" t="s">
        <v>1318</v>
      </c>
      <c r="L383" s="102" t="s">
        <v>1587</v>
      </c>
      <c r="M383" s="102" t="s">
        <v>1588</v>
      </c>
      <c r="N383" s="102" t="s">
        <v>1319</v>
      </c>
      <c r="O383" s="102" t="s">
        <v>1608</v>
      </c>
      <c r="T383" t="str">
        <f>VLOOKUP(M383,'[1]md_ehms_parameter_930E-5'!$L:$T,9,0)</f>
        <v>4000</v>
      </c>
      <c r="U383" t="str">
        <f>VLOOKUP(O383,'[1]md_ehms_parameter_930E-5'!$L:$T,9,0)</f>
        <v>4000</v>
      </c>
      <c r="V383" s="102" t="s">
        <v>1449</v>
      </c>
      <c r="W383" s="102" t="s">
        <v>1318</v>
      </c>
      <c r="X383" s="102" t="s">
        <v>1587</v>
      </c>
      <c r="Y383" s="102" t="s">
        <v>1588</v>
      </c>
      <c r="Z383" s="102" t="s">
        <v>1319</v>
      </c>
      <c r="AA383" s="102" t="s">
        <v>1608</v>
      </c>
      <c r="AB383" t="b">
        <f t="shared" si="31"/>
        <v>1</v>
      </c>
      <c r="AC383" t="b">
        <f t="shared" si="32"/>
        <v>1</v>
      </c>
      <c r="AD383" t="b">
        <f t="shared" si="33"/>
        <v>1</v>
      </c>
      <c r="AE383" t="b">
        <f t="shared" si="34"/>
        <v>1</v>
      </c>
      <c r="AF383" t="b">
        <f t="shared" si="35"/>
        <v>1</v>
      </c>
      <c r="AG383" t="b">
        <f t="shared" si="36"/>
        <v>1</v>
      </c>
      <c r="AH383" s="102"/>
      <c r="AI383" s="102" t="s">
        <v>1061</v>
      </c>
    </row>
    <row r="384" spans="1:35" hidden="1">
      <c r="A384">
        <v>60</v>
      </c>
      <c r="B384" s="235" t="s">
        <v>1</v>
      </c>
      <c r="C384" s="102" t="s">
        <v>1452</v>
      </c>
      <c r="D384" s="102"/>
      <c r="E384" s="102" t="s">
        <v>1061</v>
      </c>
      <c r="F384" s="102" t="s">
        <v>1319</v>
      </c>
      <c r="G384" s="102" t="s">
        <v>1215</v>
      </c>
      <c r="H384" s="102">
        <v>3</v>
      </c>
      <c r="I384" s="102" t="s">
        <v>1592</v>
      </c>
      <c r="J384" s="102" t="s">
        <v>1433</v>
      </c>
      <c r="K384" s="102" t="s">
        <v>118</v>
      </c>
      <c r="L384" s="102" t="s">
        <v>1434</v>
      </c>
      <c r="M384" s="102" t="s">
        <v>1578</v>
      </c>
      <c r="N384" s="102" t="s">
        <v>1319</v>
      </c>
      <c r="O384" s="102" t="s">
        <v>1608</v>
      </c>
      <c r="T384" t="str">
        <f>VLOOKUP(M384,'[1]md_ehms_parameter_930E-5'!$L:$T,9,0)</f>
        <v>4000</v>
      </c>
      <c r="U384" t="str">
        <f>VLOOKUP(O384,'[1]md_ehms_parameter_930E-5'!$L:$T,9,0)</f>
        <v>4000</v>
      </c>
      <c r="V384" s="102" t="s">
        <v>1433</v>
      </c>
      <c r="W384" s="102" t="s">
        <v>118</v>
      </c>
      <c r="X384" s="102" t="s">
        <v>1434</v>
      </c>
      <c r="Y384" s="102" t="s">
        <v>1578</v>
      </c>
      <c r="Z384" s="102" t="s">
        <v>1319</v>
      </c>
      <c r="AA384" s="102" t="s">
        <v>1608</v>
      </c>
      <c r="AB384" t="b">
        <f t="shared" si="31"/>
        <v>1</v>
      </c>
      <c r="AC384" t="b">
        <f t="shared" si="32"/>
        <v>1</v>
      </c>
      <c r="AD384" t="b">
        <f t="shared" si="33"/>
        <v>1</v>
      </c>
      <c r="AE384" t="b">
        <f t="shared" si="34"/>
        <v>1</v>
      </c>
      <c r="AF384" t="b">
        <f t="shared" si="35"/>
        <v>1</v>
      </c>
      <c r="AG384" t="b">
        <f t="shared" si="36"/>
        <v>1</v>
      </c>
      <c r="AH384" s="102"/>
      <c r="AI384" s="102" t="s">
        <v>1061</v>
      </c>
    </row>
    <row r="385" spans="1:35" hidden="1">
      <c r="A385">
        <v>60</v>
      </c>
      <c r="B385" s="235" t="s">
        <v>1</v>
      </c>
      <c r="C385" s="102" t="s">
        <v>1452</v>
      </c>
      <c r="D385" s="102"/>
      <c r="E385" s="102" t="s">
        <v>1061</v>
      </c>
      <c r="F385" s="102" t="s">
        <v>1319</v>
      </c>
      <c r="G385" s="102" t="s">
        <v>1215</v>
      </c>
      <c r="H385" s="102">
        <v>4</v>
      </c>
      <c r="I385" s="102" t="s">
        <v>1579</v>
      </c>
      <c r="J385" s="102" t="s">
        <v>1437</v>
      </c>
      <c r="K385" s="102" t="s">
        <v>1580</v>
      </c>
      <c r="L385" s="102" t="s">
        <v>1471</v>
      </c>
      <c r="M385" s="102" t="s">
        <v>1581</v>
      </c>
      <c r="N385" s="102" t="s">
        <v>1319</v>
      </c>
      <c r="O385" s="102" t="s">
        <v>1608</v>
      </c>
      <c r="T385" t="str">
        <f>VLOOKUP(M385,'[1]md_ehms_parameter_930E-5'!$L:$T,9,0)</f>
        <v>4000</v>
      </c>
      <c r="U385" t="str">
        <f>VLOOKUP(O385,'[1]md_ehms_parameter_930E-5'!$L:$T,9,0)</f>
        <v>4000</v>
      </c>
      <c r="V385" s="102" t="s">
        <v>1437</v>
      </c>
      <c r="W385" s="102" t="s">
        <v>1580</v>
      </c>
      <c r="X385" s="102" t="s">
        <v>1471</v>
      </c>
      <c r="Y385" s="102" t="s">
        <v>1581</v>
      </c>
      <c r="Z385" s="102" t="s">
        <v>1319</v>
      </c>
      <c r="AA385" s="102" t="s">
        <v>1608</v>
      </c>
      <c r="AB385" t="b">
        <f t="shared" si="31"/>
        <v>1</v>
      </c>
      <c r="AC385" t="b">
        <f t="shared" si="32"/>
        <v>1</v>
      </c>
      <c r="AD385" t="b">
        <f t="shared" si="33"/>
        <v>1</v>
      </c>
      <c r="AE385" t="b">
        <f t="shared" si="34"/>
        <v>1</v>
      </c>
      <c r="AF385" t="b">
        <f t="shared" si="35"/>
        <v>1</v>
      </c>
      <c r="AG385" t="b">
        <f t="shared" si="36"/>
        <v>1</v>
      </c>
      <c r="AH385" s="102"/>
      <c r="AI385" s="102" t="s">
        <v>1061</v>
      </c>
    </row>
    <row r="386" spans="1:35" hidden="1">
      <c r="A386">
        <v>60</v>
      </c>
      <c r="B386" s="235" t="s">
        <v>1</v>
      </c>
      <c r="C386" s="102" t="s">
        <v>1452</v>
      </c>
      <c r="D386" s="102"/>
      <c r="E386" s="102" t="s">
        <v>1061</v>
      </c>
      <c r="F386" s="102" t="s">
        <v>1319</v>
      </c>
      <c r="G386" s="102" t="s">
        <v>1215</v>
      </c>
      <c r="H386" s="102">
        <v>5</v>
      </c>
      <c r="I386" s="242" t="s">
        <v>1609</v>
      </c>
      <c r="J386" s="102" t="s">
        <v>1454</v>
      </c>
      <c r="K386" s="102"/>
      <c r="L386" s="102"/>
      <c r="M386" s="102"/>
      <c r="N386" s="102" t="s">
        <v>1319</v>
      </c>
      <c r="O386" s="102" t="s">
        <v>1608</v>
      </c>
      <c r="T386" t="e">
        <f>VLOOKUP(M386,'[1]md_ehms_parameter_930E-5'!$L:$T,9,0)</f>
        <v>#N/A</v>
      </c>
      <c r="U386" t="str">
        <f>VLOOKUP(O386,'[1]md_ehms_parameter_930E-5'!$L:$T,9,0)</f>
        <v>4000</v>
      </c>
      <c r="V386" s="102" t="s">
        <v>1454</v>
      </c>
      <c r="W386" s="102"/>
      <c r="X386" s="102"/>
      <c r="Y386" s="102"/>
      <c r="Z386" s="102" t="s">
        <v>1319</v>
      </c>
      <c r="AA386" s="102" t="s">
        <v>1608</v>
      </c>
      <c r="AB386" t="b">
        <f t="shared" si="31"/>
        <v>1</v>
      </c>
      <c r="AC386" t="b">
        <f t="shared" si="32"/>
        <v>1</v>
      </c>
      <c r="AD386" t="b">
        <f t="shared" si="33"/>
        <v>1</v>
      </c>
      <c r="AE386" t="b">
        <f t="shared" si="34"/>
        <v>1</v>
      </c>
      <c r="AF386" t="b">
        <f t="shared" si="35"/>
        <v>1</v>
      </c>
      <c r="AG386" t="b">
        <f t="shared" si="36"/>
        <v>1</v>
      </c>
      <c r="AH386" s="102"/>
      <c r="AI386" s="102" t="s">
        <v>1061</v>
      </c>
    </row>
    <row r="387" spans="1:35" hidden="1">
      <c r="A387">
        <v>60</v>
      </c>
      <c r="B387" s="235" t="s">
        <v>1</v>
      </c>
      <c r="C387" s="102" t="s">
        <v>1452</v>
      </c>
      <c r="D387" s="102"/>
      <c r="E387" s="102" t="s">
        <v>1061</v>
      </c>
      <c r="F387" s="102" t="s">
        <v>1321</v>
      </c>
      <c r="G387" s="102" t="s">
        <v>1211</v>
      </c>
      <c r="H387" s="102">
        <v>1</v>
      </c>
      <c r="I387" s="102" t="s">
        <v>1610</v>
      </c>
      <c r="J387" s="102" t="s">
        <v>1498</v>
      </c>
      <c r="K387" s="102" t="s">
        <v>1321</v>
      </c>
      <c r="L387" s="102" t="s">
        <v>1611</v>
      </c>
      <c r="M387" s="102" t="s">
        <v>1612</v>
      </c>
      <c r="N387" s="102" t="s">
        <v>1321</v>
      </c>
      <c r="O387" s="102" t="s">
        <v>1612</v>
      </c>
      <c r="T387" t="str">
        <f>VLOOKUP(M387,'[1]md_ehms_parameter_930E-5'!$L:$T,9,0)</f>
        <v>4000</v>
      </c>
      <c r="U387" t="str">
        <f>VLOOKUP(O387,'[1]md_ehms_parameter_930E-5'!$L:$T,9,0)</f>
        <v>4000</v>
      </c>
      <c r="V387" s="102" t="s">
        <v>1498</v>
      </c>
      <c r="W387" s="102" t="s">
        <v>1321</v>
      </c>
      <c r="X387" s="102" t="s">
        <v>1611</v>
      </c>
      <c r="Y387" s="102" t="s">
        <v>1612</v>
      </c>
      <c r="Z387" s="102" t="s">
        <v>1321</v>
      </c>
      <c r="AA387" s="102" t="s">
        <v>1612</v>
      </c>
      <c r="AB387" t="b">
        <f t="shared" ref="AB387:AB450" si="37">J387=V387</f>
        <v>1</v>
      </c>
      <c r="AC387" t="b">
        <f t="shared" ref="AC387:AC450" si="38">K387=W387</f>
        <v>1</v>
      </c>
      <c r="AD387" t="b">
        <f t="shared" ref="AD387:AD450" si="39">L387=X387</f>
        <v>1</v>
      </c>
      <c r="AE387" t="b">
        <f t="shared" ref="AE387:AE450" si="40">M387=Y387</f>
        <v>1</v>
      </c>
      <c r="AF387" t="b">
        <f t="shared" ref="AF387:AF450" si="41">N387=Z387</f>
        <v>1</v>
      </c>
      <c r="AG387" t="b">
        <f t="shared" ref="AG387:AG450" si="42">O387=AA387</f>
        <v>1</v>
      </c>
      <c r="AH387" s="102"/>
      <c r="AI387" s="102" t="s">
        <v>1061</v>
      </c>
    </row>
    <row r="388" spans="1:35" hidden="1">
      <c r="A388">
        <v>60</v>
      </c>
      <c r="B388" s="235" t="s">
        <v>1</v>
      </c>
      <c r="C388" s="102" t="s">
        <v>1452</v>
      </c>
      <c r="D388" s="102"/>
      <c r="E388" s="102" t="s">
        <v>1061</v>
      </c>
      <c r="F388" s="102" t="s">
        <v>1321</v>
      </c>
      <c r="G388" s="102" t="s">
        <v>1211</v>
      </c>
      <c r="H388" s="102">
        <v>2</v>
      </c>
      <c r="I388" s="242" t="s">
        <v>1613</v>
      </c>
      <c r="J388" s="102" t="s">
        <v>1454</v>
      </c>
      <c r="K388" s="102"/>
      <c r="L388" s="102"/>
      <c r="M388" s="102"/>
      <c r="N388" s="102" t="s">
        <v>1321</v>
      </c>
      <c r="O388" s="102" t="s">
        <v>1612</v>
      </c>
      <c r="T388" t="e">
        <f>VLOOKUP(M388,'[1]md_ehms_parameter_930E-5'!$L:$T,9,0)</f>
        <v>#N/A</v>
      </c>
      <c r="U388" t="str">
        <f>VLOOKUP(O388,'[1]md_ehms_parameter_930E-5'!$L:$T,9,0)</f>
        <v>4000</v>
      </c>
      <c r="V388" s="102" t="s">
        <v>1454</v>
      </c>
      <c r="W388" s="102"/>
      <c r="X388" s="102"/>
      <c r="Y388" s="102"/>
      <c r="Z388" s="102" t="s">
        <v>1321</v>
      </c>
      <c r="AA388" s="102" t="s">
        <v>1612</v>
      </c>
      <c r="AB388" t="b">
        <f t="shared" si="37"/>
        <v>1</v>
      </c>
      <c r="AC388" t="b">
        <f t="shared" si="38"/>
        <v>1</v>
      </c>
      <c r="AD388" t="b">
        <f t="shared" si="39"/>
        <v>1</v>
      </c>
      <c r="AE388" t="b">
        <f t="shared" si="40"/>
        <v>1</v>
      </c>
      <c r="AF388" t="b">
        <f t="shared" si="41"/>
        <v>1</v>
      </c>
      <c r="AG388" t="b">
        <f t="shared" si="42"/>
        <v>1</v>
      </c>
      <c r="AH388" s="102"/>
      <c r="AI388" s="102" t="s">
        <v>1061</v>
      </c>
    </row>
    <row r="389" spans="1:35" hidden="1">
      <c r="A389">
        <v>60</v>
      </c>
      <c r="B389" s="235" t="s">
        <v>1</v>
      </c>
      <c r="C389" s="102" t="s">
        <v>1452</v>
      </c>
      <c r="D389" s="102"/>
      <c r="E389" s="102" t="s">
        <v>1061</v>
      </c>
      <c r="F389" s="102" t="s">
        <v>1321</v>
      </c>
      <c r="G389" s="102" t="s">
        <v>1215</v>
      </c>
      <c r="H389" s="102">
        <v>1</v>
      </c>
      <c r="I389" s="102" t="s">
        <v>1610</v>
      </c>
      <c r="J389" s="102" t="s">
        <v>1498</v>
      </c>
      <c r="K389" s="102" t="s">
        <v>1321</v>
      </c>
      <c r="L389" s="102" t="s">
        <v>1611</v>
      </c>
      <c r="M389" s="102" t="s">
        <v>1612</v>
      </c>
      <c r="N389" s="102" t="s">
        <v>1321</v>
      </c>
      <c r="O389" s="102" t="s">
        <v>1612</v>
      </c>
      <c r="T389" t="str">
        <f>VLOOKUP(M389,'[1]md_ehms_parameter_930E-5'!$L:$T,9,0)</f>
        <v>4000</v>
      </c>
      <c r="U389" t="str">
        <f>VLOOKUP(O389,'[1]md_ehms_parameter_930E-5'!$L:$T,9,0)</f>
        <v>4000</v>
      </c>
      <c r="V389" s="102" t="s">
        <v>1498</v>
      </c>
      <c r="W389" s="102" t="s">
        <v>1321</v>
      </c>
      <c r="X389" s="102" t="s">
        <v>1611</v>
      </c>
      <c r="Y389" s="102" t="s">
        <v>1612</v>
      </c>
      <c r="Z389" s="102" t="s">
        <v>1321</v>
      </c>
      <c r="AA389" s="102" t="s">
        <v>1612</v>
      </c>
      <c r="AB389" t="b">
        <f t="shared" si="37"/>
        <v>1</v>
      </c>
      <c r="AC389" t="b">
        <f t="shared" si="38"/>
        <v>1</v>
      </c>
      <c r="AD389" t="b">
        <f t="shared" si="39"/>
        <v>1</v>
      </c>
      <c r="AE389" t="b">
        <f t="shared" si="40"/>
        <v>1</v>
      </c>
      <c r="AF389" t="b">
        <f t="shared" si="41"/>
        <v>1</v>
      </c>
      <c r="AG389" t="b">
        <f t="shared" si="42"/>
        <v>1</v>
      </c>
      <c r="AH389" s="102"/>
      <c r="AI389" s="102" t="s">
        <v>1061</v>
      </c>
    </row>
    <row r="390" spans="1:35" hidden="1">
      <c r="A390">
        <v>60</v>
      </c>
      <c r="B390" s="235" t="s">
        <v>1</v>
      </c>
      <c r="C390" s="102" t="s">
        <v>1452</v>
      </c>
      <c r="D390" s="102"/>
      <c r="E390" s="102" t="s">
        <v>1061</v>
      </c>
      <c r="F390" s="102" t="s">
        <v>1321</v>
      </c>
      <c r="G390" s="102" t="s">
        <v>1215</v>
      </c>
      <c r="H390" s="102">
        <v>2</v>
      </c>
      <c r="I390" s="242" t="s">
        <v>1613</v>
      </c>
      <c r="J390" s="102" t="s">
        <v>1454</v>
      </c>
      <c r="K390" s="102"/>
      <c r="L390" s="102"/>
      <c r="M390" s="102"/>
      <c r="N390" s="102" t="s">
        <v>1321</v>
      </c>
      <c r="O390" s="102" t="s">
        <v>1612</v>
      </c>
      <c r="T390" t="e">
        <f>VLOOKUP(M390,'[1]md_ehms_parameter_930E-5'!$L:$T,9,0)</f>
        <v>#N/A</v>
      </c>
      <c r="U390" t="str">
        <f>VLOOKUP(O390,'[1]md_ehms_parameter_930E-5'!$L:$T,9,0)</f>
        <v>4000</v>
      </c>
      <c r="V390" s="102" t="s">
        <v>1454</v>
      </c>
      <c r="W390" s="102"/>
      <c r="X390" s="102"/>
      <c r="Y390" s="102"/>
      <c r="Z390" s="102" t="s">
        <v>1321</v>
      </c>
      <c r="AA390" s="102" t="s">
        <v>1612</v>
      </c>
      <c r="AB390" t="b">
        <f t="shared" si="37"/>
        <v>1</v>
      </c>
      <c r="AC390" t="b">
        <f t="shared" si="38"/>
        <v>1</v>
      </c>
      <c r="AD390" t="b">
        <f t="shared" si="39"/>
        <v>1</v>
      </c>
      <c r="AE390" t="b">
        <f t="shared" si="40"/>
        <v>1</v>
      </c>
      <c r="AF390" t="b">
        <f t="shared" si="41"/>
        <v>1</v>
      </c>
      <c r="AG390" t="b">
        <f t="shared" si="42"/>
        <v>1</v>
      </c>
      <c r="AH390" s="102"/>
      <c r="AI390" s="102" t="s">
        <v>1061</v>
      </c>
    </row>
    <row r="391" spans="1:35" hidden="1">
      <c r="A391">
        <v>60</v>
      </c>
      <c r="B391" s="235" t="s">
        <v>1</v>
      </c>
      <c r="C391" s="102" t="s">
        <v>1452</v>
      </c>
      <c r="D391" s="102"/>
      <c r="E391" s="102" t="s">
        <v>1061</v>
      </c>
      <c r="F391" s="102" t="s">
        <v>1321</v>
      </c>
      <c r="G391" s="102" t="s">
        <v>1215</v>
      </c>
      <c r="H391" s="102">
        <v>3</v>
      </c>
      <c r="I391" s="242" t="s">
        <v>1614</v>
      </c>
      <c r="J391" s="102" t="s">
        <v>1454</v>
      </c>
      <c r="K391" s="102"/>
      <c r="L391" s="102"/>
      <c r="M391" s="102"/>
      <c r="N391" s="102" t="s">
        <v>1321</v>
      </c>
      <c r="O391" s="102" t="s">
        <v>1612</v>
      </c>
      <c r="T391" t="e">
        <f>VLOOKUP(M391,'[1]md_ehms_parameter_930E-5'!$L:$T,9,0)</f>
        <v>#N/A</v>
      </c>
      <c r="U391" t="str">
        <f>VLOOKUP(O391,'[1]md_ehms_parameter_930E-5'!$L:$T,9,0)</f>
        <v>4000</v>
      </c>
      <c r="V391" s="102" t="s">
        <v>1454</v>
      </c>
      <c r="W391" s="102"/>
      <c r="X391" s="102"/>
      <c r="Y391" s="102"/>
      <c r="Z391" s="102" t="s">
        <v>1321</v>
      </c>
      <c r="AA391" s="102" t="s">
        <v>1612</v>
      </c>
      <c r="AB391" t="b">
        <f t="shared" si="37"/>
        <v>1</v>
      </c>
      <c r="AC391" t="b">
        <f t="shared" si="38"/>
        <v>1</v>
      </c>
      <c r="AD391" t="b">
        <f t="shared" si="39"/>
        <v>1</v>
      </c>
      <c r="AE391" t="b">
        <f t="shared" si="40"/>
        <v>1</v>
      </c>
      <c r="AF391" t="b">
        <f t="shared" si="41"/>
        <v>1</v>
      </c>
      <c r="AG391" t="b">
        <f t="shared" si="42"/>
        <v>1</v>
      </c>
      <c r="AH391" s="102"/>
      <c r="AI391" s="102" t="s">
        <v>1061</v>
      </c>
    </row>
    <row r="392" spans="1:35" hidden="1">
      <c r="A392">
        <v>60</v>
      </c>
      <c r="B392" s="235" t="s">
        <v>1</v>
      </c>
      <c r="C392" s="102" t="s">
        <v>1615</v>
      </c>
      <c r="D392" s="102"/>
      <c r="E392" s="102" t="s">
        <v>1061</v>
      </c>
      <c r="F392" s="102" t="str">
        <f>VLOOKUP(C392,[2]RegisterNumber_Sensor!E:G,3,0)</f>
        <v>Brake Oil Temp LF Ave</v>
      </c>
      <c r="G392" s="102" t="s">
        <v>1211</v>
      </c>
      <c r="H392" s="102">
        <v>1</v>
      </c>
      <c r="I392" s="242" t="s">
        <v>1616</v>
      </c>
      <c r="J392" s="102" t="s">
        <v>1617</v>
      </c>
      <c r="K392" s="102"/>
      <c r="L392" s="102"/>
      <c r="M392" s="102"/>
      <c r="N392" s="102"/>
      <c r="O392" s="102"/>
      <c r="T392" t="e">
        <f>VLOOKUP(M392,'[1]md_ehms_parameter_930E-5'!$L:$T,9,0)</f>
        <v>#N/A</v>
      </c>
      <c r="V392" s="102" t="s">
        <v>1617</v>
      </c>
      <c r="W392" s="102"/>
      <c r="X392" s="102"/>
      <c r="Y392" s="102"/>
      <c r="Z392" s="102"/>
      <c r="AA392" s="102"/>
      <c r="AB392" t="b">
        <f t="shared" si="37"/>
        <v>1</v>
      </c>
      <c r="AC392" t="b">
        <f t="shared" si="38"/>
        <v>1</v>
      </c>
      <c r="AD392" t="b">
        <f t="shared" si="39"/>
        <v>1</v>
      </c>
      <c r="AE392" t="b">
        <f t="shared" si="40"/>
        <v>1</v>
      </c>
      <c r="AF392" t="b">
        <f t="shared" si="41"/>
        <v>1</v>
      </c>
      <c r="AG392" t="b">
        <f t="shared" si="42"/>
        <v>1</v>
      </c>
      <c r="AH392" s="102"/>
      <c r="AI392" s="102" t="s">
        <v>1061</v>
      </c>
    </row>
    <row r="393" spans="1:35" hidden="1">
      <c r="A393">
        <v>60</v>
      </c>
      <c r="B393" s="235" t="s">
        <v>1</v>
      </c>
      <c r="C393" s="102" t="s">
        <v>1615</v>
      </c>
      <c r="D393" s="102"/>
      <c r="E393" s="102" t="s">
        <v>1061</v>
      </c>
      <c r="F393" s="102" t="str">
        <f>VLOOKUP(C393,[2]RegisterNumber_Sensor!E:G,3,0)</f>
        <v>Brake Oil Temp LF Ave</v>
      </c>
      <c r="G393" s="102" t="s">
        <v>1211</v>
      </c>
      <c r="H393" s="102">
        <v>2</v>
      </c>
      <c r="I393" s="102" t="s">
        <v>1618</v>
      </c>
      <c r="J393" s="102" t="s">
        <v>1498</v>
      </c>
      <c r="K393" s="102" t="s">
        <v>1321</v>
      </c>
      <c r="L393" s="102" t="s">
        <v>1611</v>
      </c>
      <c r="M393" s="102" t="s">
        <v>1612</v>
      </c>
      <c r="N393" s="102"/>
      <c r="O393" s="102"/>
      <c r="T393" t="str">
        <f>VLOOKUP(M393,'[1]md_ehms_parameter_930E-5'!$L:$T,9,0)</f>
        <v>4000</v>
      </c>
      <c r="V393" s="102" t="s">
        <v>1498</v>
      </c>
      <c r="W393" s="102" t="s">
        <v>1321</v>
      </c>
      <c r="X393" s="102" t="s">
        <v>1611</v>
      </c>
      <c r="Y393" s="102" t="s">
        <v>1612</v>
      </c>
      <c r="Z393" s="102"/>
      <c r="AA393" s="102"/>
      <c r="AB393" t="b">
        <f t="shared" si="37"/>
        <v>1</v>
      </c>
      <c r="AC393" t="b">
        <f t="shared" si="38"/>
        <v>1</v>
      </c>
      <c r="AD393" t="b">
        <f t="shared" si="39"/>
        <v>1</v>
      </c>
      <c r="AE393" t="b">
        <f t="shared" si="40"/>
        <v>1</v>
      </c>
      <c r="AF393" t="b">
        <f t="shared" si="41"/>
        <v>1</v>
      </c>
      <c r="AG393" t="b">
        <f t="shared" si="42"/>
        <v>1</v>
      </c>
      <c r="AH393" s="102"/>
      <c r="AI393" s="102" t="s">
        <v>1061</v>
      </c>
    </row>
    <row r="394" spans="1:35" hidden="1">
      <c r="A394">
        <v>60</v>
      </c>
      <c r="B394" s="235" t="s">
        <v>1</v>
      </c>
      <c r="C394" s="102" t="s">
        <v>1615</v>
      </c>
      <c r="D394" s="102"/>
      <c r="E394" s="102" t="s">
        <v>1061</v>
      </c>
      <c r="F394" s="102" t="str">
        <f>VLOOKUP(C394,[2]RegisterNumber_Sensor!E:G,3,0)</f>
        <v>Brake Oil Temp LF Ave</v>
      </c>
      <c r="G394" s="102" t="s">
        <v>1211</v>
      </c>
      <c r="H394" s="102">
        <v>3</v>
      </c>
      <c r="I394" s="242" t="s">
        <v>1619</v>
      </c>
      <c r="J394" s="102" t="s">
        <v>1454</v>
      </c>
      <c r="K394" s="102"/>
      <c r="L394" s="102"/>
      <c r="M394" s="102"/>
      <c r="N394" s="102"/>
      <c r="O394" s="102"/>
      <c r="T394" t="e">
        <f>VLOOKUP(M394,'[1]md_ehms_parameter_930E-5'!$L:$T,9,0)</f>
        <v>#N/A</v>
      </c>
      <c r="V394" s="102" t="s">
        <v>1454</v>
      </c>
      <c r="W394" s="102"/>
      <c r="X394" s="102"/>
      <c r="Y394" s="102"/>
      <c r="Z394" s="102"/>
      <c r="AA394" s="102"/>
      <c r="AB394" t="b">
        <f t="shared" si="37"/>
        <v>1</v>
      </c>
      <c r="AC394" t="b">
        <f t="shared" si="38"/>
        <v>1</v>
      </c>
      <c r="AD394" t="b">
        <f t="shared" si="39"/>
        <v>1</v>
      </c>
      <c r="AE394" t="b">
        <f t="shared" si="40"/>
        <v>1</v>
      </c>
      <c r="AF394" t="b">
        <f t="shared" si="41"/>
        <v>1</v>
      </c>
      <c r="AG394" t="b">
        <f t="shared" si="42"/>
        <v>1</v>
      </c>
      <c r="AH394" s="102"/>
      <c r="AI394" s="102" t="s">
        <v>1061</v>
      </c>
    </row>
    <row r="395" spans="1:35" hidden="1">
      <c r="A395">
        <v>60</v>
      </c>
      <c r="B395" s="235" t="s">
        <v>1</v>
      </c>
      <c r="C395" s="102" t="s">
        <v>1615</v>
      </c>
      <c r="D395" s="102"/>
      <c r="E395" s="102" t="s">
        <v>1061</v>
      </c>
      <c r="F395" s="102" t="str">
        <f>VLOOKUP(C395,[2]RegisterNumber_Sensor!E:G,3,0)</f>
        <v>Brake Oil Temp LF Ave</v>
      </c>
      <c r="G395" s="102" t="s">
        <v>1215</v>
      </c>
      <c r="H395" s="102">
        <v>1</v>
      </c>
      <c r="I395" s="242" t="s">
        <v>1616</v>
      </c>
      <c r="J395" s="102" t="s">
        <v>1617</v>
      </c>
      <c r="K395" s="102"/>
      <c r="L395" s="102"/>
      <c r="M395" s="102"/>
      <c r="N395" s="102"/>
      <c r="O395" s="102"/>
      <c r="T395" t="e">
        <f>VLOOKUP(M395,'[1]md_ehms_parameter_930E-5'!$L:$T,9,0)</f>
        <v>#N/A</v>
      </c>
      <c r="V395" s="102" t="s">
        <v>1617</v>
      </c>
      <c r="W395" s="102"/>
      <c r="X395" s="102"/>
      <c r="Y395" s="102"/>
      <c r="Z395" s="102"/>
      <c r="AA395" s="102"/>
      <c r="AB395" t="b">
        <f t="shared" si="37"/>
        <v>1</v>
      </c>
      <c r="AC395" t="b">
        <f t="shared" si="38"/>
        <v>1</v>
      </c>
      <c r="AD395" t="b">
        <f t="shared" si="39"/>
        <v>1</v>
      </c>
      <c r="AE395" t="b">
        <f t="shared" si="40"/>
        <v>1</v>
      </c>
      <c r="AF395" t="b">
        <f t="shared" si="41"/>
        <v>1</v>
      </c>
      <c r="AG395" t="b">
        <f t="shared" si="42"/>
        <v>1</v>
      </c>
      <c r="AH395" s="102"/>
      <c r="AI395" s="102" t="s">
        <v>1061</v>
      </c>
    </row>
    <row r="396" spans="1:35" hidden="1">
      <c r="A396">
        <v>60</v>
      </c>
      <c r="B396" s="235" t="s">
        <v>1</v>
      </c>
      <c r="C396" s="102" t="s">
        <v>1615</v>
      </c>
      <c r="D396" s="102"/>
      <c r="E396" s="102" t="s">
        <v>1061</v>
      </c>
      <c r="F396" s="102" t="str">
        <f>VLOOKUP(C396,[2]RegisterNumber_Sensor!E:G,3,0)</f>
        <v>Brake Oil Temp LF Ave</v>
      </c>
      <c r="G396" s="102" t="s">
        <v>1215</v>
      </c>
      <c r="H396" s="102">
        <v>2</v>
      </c>
      <c r="I396" s="102" t="s">
        <v>1618</v>
      </c>
      <c r="J396" s="102" t="s">
        <v>1498</v>
      </c>
      <c r="K396" s="102" t="s">
        <v>1321</v>
      </c>
      <c r="L396" s="102" t="s">
        <v>1611</v>
      </c>
      <c r="M396" s="102" t="s">
        <v>1612</v>
      </c>
      <c r="N396" s="102"/>
      <c r="O396" s="102"/>
      <c r="T396" t="str">
        <f>VLOOKUP(M396,'[1]md_ehms_parameter_930E-5'!$L:$T,9,0)</f>
        <v>4000</v>
      </c>
      <c r="V396" s="102" t="s">
        <v>1498</v>
      </c>
      <c r="W396" s="102" t="s">
        <v>1321</v>
      </c>
      <c r="X396" s="102" t="s">
        <v>1611</v>
      </c>
      <c r="Y396" s="102" t="s">
        <v>1612</v>
      </c>
      <c r="Z396" s="102"/>
      <c r="AA396" s="102"/>
      <c r="AB396" t="b">
        <f t="shared" si="37"/>
        <v>1</v>
      </c>
      <c r="AC396" t="b">
        <f t="shared" si="38"/>
        <v>1</v>
      </c>
      <c r="AD396" t="b">
        <f t="shared" si="39"/>
        <v>1</v>
      </c>
      <c r="AE396" t="b">
        <f t="shared" si="40"/>
        <v>1</v>
      </c>
      <c r="AF396" t="b">
        <f t="shared" si="41"/>
        <v>1</v>
      </c>
      <c r="AG396" t="b">
        <f t="shared" si="42"/>
        <v>1</v>
      </c>
      <c r="AH396" s="102"/>
      <c r="AI396" s="102" t="s">
        <v>1061</v>
      </c>
    </row>
    <row r="397" spans="1:35" hidden="1">
      <c r="A397">
        <v>60</v>
      </c>
      <c r="B397" s="235" t="s">
        <v>1</v>
      </c>
      <c r="C397" s="102" t="s">
        <v>1615</v>
      </c>
      <c r="D397" s="102"/>
      <c r="E397" s="102" t="s">
        <v>1061</v>
      </c>
      <c r="F397" s="102" t="str">
        <f>VLOOKUP(C397,[2]RegisterNumber_Sensor!E:G,3,0)</f>
        <v>Brake Oil Temp LF Ave</v>
      </c>
      <c r="G397" s="102" t="s">
        <v>1215</v>
      </c>
      <c r="H397" s="102">
        <v>3</v>
      </c>
      <c r="I397" s="242" t="s">
        <v>1619</v>
      </c>
      <c r="J397" s="102" t="s">
        <v>1454</v>
      </c>
      <c r="K397" s="102"/>
      <c r="L397" s="102"/>
      <c r="M397" s="102"/>
      <c r="N397" s="102"/>
      <c r="O397" s="102"/>
      <c r="T397" t="e">
        <f>VLOOKUP(M397,'[1]md_ehms_parameter_930E-5'!$L:$T,9,0)</f>
        <v>#N/A</v>
      </c>
      <c r="V397" s="102" t="s">
        <v>1454</v>
      </c>
      <c r="W397" s="102"/>
      <c r="X397" s="102"/>
      <c r="Y397" s="102"/>
      <c r="Z397" s="102"/>
      <c r="AA397" s="102"/>
      <c r="AB397" t="b">
        <f t="shared" si="37"/>
        <v>1</v>
      </c>
      <c r="AC397" t="b">
        <f t="shared" si="38"/>
        <v>1</v>
      </c>
      <c r="AD397" t="b">
        <f t="shared" si="39"/>
        <v>1</v>
      </c>
      <c r="AE397" t="b">
        <f t="shared" si="40"/>
        <v>1</v>
      </c>
      <c r="AF397" t="b">
        <f t="shared" si="41"/>
        <v>1</v>
      </c>
      <c r="AG397" t="b">
        <f t="shared" si="42"/>
        <v>1</v>
      </c>
      <c r="AH397" s="102"/>
      <c r="AI397" s="102" t="s">
        <v>1061</v>
      </c>
    </row>
    <row r="398" spans="1:35" hidden="1">
      <c r="A398">
        <v>60</v>
      </c>
      <c r="B398" s="235" t="s">
        <v>1</v>
      </c>
      <c r="C398" s="102" t="s">
        <v>1620</v>
      </c>
      <c r="D398" s="102"/>
      <c r="E398" s="102" t="s">
        <v>1061</v>
      </c>
      <c r="F398" s="102" t="str">
        <f>VLOOKUP(C398,[2]RegisterNumber_Sensor!E:G,3,0)</f>
        <v>Brake Oil Temp LF Max</v>
      </c>
      <c r="G398" s="102" t="s">
        <v>1211</v>
      </c>
      <c r="H398" s="102">
        <v>1</v>
      </c>
      <c r="I398" s="242" t="s">
        <v>1616</v>
      </c>
      <c r="J398" s="102" t="s">
        <v>1617</v>
      </c>
      <c r="K398" s="102"/>
      <c r="L398" s="102"/>
      <c r="M398" s="102"/>
      <c r="N398" s="102"/>
      <c r="O398" s="102"/>
      <c r="T398" t="e">
        <f>VLOOKUP(M398,'[1]md_ehms_parameter_930E-5'!$L:$T,9,0)</f>
        <v>#N/A</v>
      </c>
      <c r="V398" s="102" t="s">
        <v>1617</v>
      </c>
      <c r="W398" s="102"/>
      <c r="X398" s="102"/>
      <c r="Y398" s="102"/>
      <c r="Z398" s="102"/>
      <c r="AA398" s="102"/>
      <c r="AB398" t="b">
        <f t="shared" si="37"/>
        <v>1</v>
      </c>
      <c r="AC398" t="b">
        <f t="shared" si="38"/>
        <v>1</v>
      </c>
      <c r="AD398" t="b">
        <f t="shared" si="39"/>
        <v>1</v>
      </c>
      <c r="AE398" t="b">
        <f t="shared" si="40"/>
        <v>1</v>
      </c>
      <c r="AF398" t="b">
        <f t="shared" si="41"/>
        <v>1</v>
      </c>
      <c r="AG398" t="b">
        <f t="shared" si="42"/>
        <v>1</v>
      </c>
      <c r="AH398" s="102"/>
      <c r="AI398" s="102" t="s">
        <v>1061</v>
      </c>
    </row>
    <row r="399" spans="1:35" hidden="1">
      <c r="A399">
        <v>60</v>
      </c>
      <c r="B399" s="235" t="s">
        <v>1</v>
      </c>
      <c r="C399" s="102" t="s">
        <v>1620</v>
      </c>
      <c r="D399" s="102"/>
      <c r="E399" s="102" t="s">
        <v>1061</v>
      </c>
      <c r="F399" s="102" t="str">
        <f>VLOOKUP(C399,[2]RegisterNumber_Sensor!E:G,3,0)</f>
        <v>Brake Oil Temp LF Max</v>
      </c>
      <c r="G399" s="102" t="s">
        <v>1211</v>
      </c>
      <c r="H399" s="102">
        <v>2</v>
      </c>
      <c r="I399" s="102" t="s">
        <v>1618</v>
      </c>
      <c r="J399" s="102" t="s">
        <v>1498</v>
      </c>
      <c r="K399" s="102" t="s">
        <v>1321</v>
      </c>
      <c r="L399" s="102" t="s">
        <v>1611</v>
      </c>
      <c r="M399" s="102" t="s">
        <v>1612</v>
      </c>
      <c r="N399" s="102"/>
      <c r="O399" s="102"/>
      <c r="T399" t="str">
        <f>VLOOKUP(M399,'[1]md_ehms_parameter_930E-5'!$L:$T,9,0)</f>
        <v>4000</v>
      </c>
      <c r="V399" s="102" t="s">
        <v>1498</v>
      </c>
      <c r="W399" s="102" t="s">
        <v>1321</v>
      </c>
      <c r="X399" s="102" t="s">
        <v>1611</v>
      </c>
      <c r="Y399" s="102" t="s">
        <v>1612</v>
      </c>
      <c r="Z399" s="102"/>
      <c r="AA399" s="102"/>
      <c r="AB399" t="b">
        <f t="shared" si="37"/>
        <v>1</v>
      </c>
      <c r="AC399" t="b">
        <f t="shared" si="38"/>
        <v>1</v>
      </c>
      <c r="AD399" t="b">
        <f t="shared" si="39"/>
        <v>1</v>
      </c>
      <c r="AE399" t="b">
        <f t="shared" si="40"/>
        <v>1</v>
      </c>
      <c r="AF399" t="b">
        <f t="shared" si="41"/>
        <v>1</v>
      </c>
      <c r="AG399" t="b">
        <f t="shared" si="42"/>
        <v>1</v>
      </c>
      <c r="AH399" s="102"/>
      <c r="AI399" s="102" t="s">
        <v>1061</v>
      </c>
    </row>
    <row r="400" spans="1:35" hidden="1">
      <c r="A400">
        <v>60</v>
      </c>
      <c r="B400" s="235" t="s">
        <v>1</v>
      </c>
      <c r="C400" s="102" t="s">
        <v>1620</v>
      </c>
      <c r="D400" s="102"/>
      <c r="E400" s="102" t="s">
        <v>1061</v>
      </c>
      <c r="F400" s="102" t="str">
        <f>VLOOKUP(C400,[2]RegisterNumber_Sensor!E:G,3,0)</f>
        <v>Brake Oil Temp LF Max</v>
      </c>
      <c r="G400" s="102" t="s">
        <v>1211</v>
      </c>
      <c r="H400" s="102">
        <v>3</v>
      </c>
      <c r="I400" s="242" t="s">
        <v>1619</v>
      </c>
      <c r="J400" s="102" t="s">
        <v>1454</v>
      </c>
      <c r="K400" s="102"/>
      <c r="L400" s="102"/>
      <c r="M400" s="102"/>
      <c r="N400" s="102"/>
      <c r="O400" s="102"/>
      <c r="T400" t="e">
        <f>VLOOKUP(M400,'[1]md_ehms_parameter_930E-5'!$L:$T,9,0)</f>
        <v>#N/A</v>
      </c>
      <c r="V400" s="102" t="s">
        <v>1454</v>
      </c>
      <c r="W400" s="102"/>
      <c r="X400" s="102"/>
      <c r="Y400" s="102"/>
      <c r="Z400" s="102"/>
      <c r="AA400" s="102"/>
      <c r="AB400" t="b">
        <f t="shared" si="37"/>
        <v>1</v>
      </c>
      <c r="AC400" t="b">
        <f t="shared" si="38"/>
        <v>1</v>
      </c>
      <c r="AD400" t="b">
        <f t="shared" si="39"/>
        <v>1</v>
      </c>
      <c r="AE400" t="b">
        <f t="shared" si="40"/>
        <v>1</v>
      </c>
      <c r="AF400" t="b">
        <f t="shared" si="41"/>
        <v>1</v>
      </c>
      <c r="AG400" t="b">
        <f t="shared" si="42"/>
        <v>1</v>
      </c>
      <c r="AH400" s="102"/>
      <c r="AI400" s="102" t="s">
        <v>1061</v>
      </c>
    </row>
    <row r="401" spans="1:35" hidden="1">
      <c r="A401">
        <v>60</v>
      </c>
      <c r="B401" s="235" t="s">
        <v>1</v>
      </c>
      <c r="C401" s="102" t="s">
        <v>1620</v>
      </c>
      <c r="D401" s="102"/>
      <c r="E401" s="102" t="s">
        <v>1061</v>
      </c>
      <c r="F401" s="102" t="str">
        <f>VLOOKUP(C401,[2]RegisterNumber_Sensor!E:G,3,0)</f>
        <v>Brake Oil Temp LF Max</v>
      </c>
      <c r="G401" s="102" t="s">
        <v>1215</v>
      </c>
      <c r="H401" s="102">
        <v>1</v>
      </c>
      <c r="I401" s="242" t="s">
        <v>1616</v>
      </c>
      <c r="J401" s="102" t="s">
        <v>1617</v>
      </c>
      <c r="K401" s="102"/>
      <c r="L401" s="102"/>
      <c r="M401" s="102"/>
      <c r="N401" s="102"/>
      <c r="O401" s="102"/>
      <c r="T401" t="e">
        <f>VLOOKUP(M401,'[1]md_ehms_parameter_930E-5'!$L:$T,9,0)</f>
        <v>#N/A</v>
      </c>
      <c r="V401" s="102" t="s">
        <v>1617</v>
      </c>
      <c r="W401" s="102"/>
      <c r="X401" s="102"/>
      <c r="Y401" s="102"/>
      <c r="Z401" s="102"/>
      <c r="AA401" s="102"/>
      <c r="AB401" t="b">
        <f t="shared" si="37"/>
        <v>1</v>
      </c>
      <c r="AC401" t="b">
        <f t="shared" si="38"/>
        <v>1</v>
      </c>
      <c r="AD401" t="b">
        <f t="shared" si="39"/>
        <v>1</v>
      </c>
      <c r="AE401" t="b">
        <f t="shared" si="40"/>
        <v>1</v>
      </c>
      <c r="AF401" t="b">
        <f t="shared" si="41"/>
        <v>1</v>
      </c>
      <c r="AG401" t="b">
        <f t="shared" si="42"/>
        <v>1</v>
      </c>
      <c r="AH401" s="102"/>
      <c r="AI401" s="102" t="s">
        <v>1061</v>
      </c>
    </row>
    <row r="402" spans="1:35" hidden="1">
      <c r="A402">
        <v>60</v>
      </c>
      <c r="B402" s="235" t="s">
        <v>1</v>
      </c>
      <c r="C402" s="102" t="s">
        <v>1620</v>
      </c>
      <c r="D402" s="102"/>
      <c r="E402" s="102" t="s">
        <v>1061</v>
      </c>
      <c r="F402" s="102" t="str">
        <f>VLOOKUP(C402,[2]RegisterNumber_Sensor!E:G,3,0)</f>
        <v>Brake Oil Temp LF Max</v>
      </c>
      <c r="G402" s="102" t="s">
        <v>1215</v>
      </c>
      <c r="H402" s="102">
        <v>2</v>
      </c>
      <c r="I402" s="102" t="s">
        <v>1618</v>
      </c>
      <c r="J402" s="102" t="s">
        <v>1498</v>
      </c>
      <c r="K402" s="102" t="s">
        <v>1321</v>
      </c>
      <c r="L402" s="102" t="s">
        <v>1611</v>
      </c>
      <c r="M402" s="102" t="s">
        <v>1612</v>
      </c>
      <c r="N402" s="102"/>
      <c r="O402" s="102"/>
      <c r="T402" t="str">
        <f>VLOOKUP(M402,'[1]md_ehms_parameter_930E-5'!$L:$T,9,0)</f>
        <v>4000</v>
      </c>
      <c r="V402" s="102" t="s">
        <v>1498</v>
      </c>
      <c r="W402" s="102" t="s">
        <v>1321</v>
      </c>
      <c r="X402" s="102" t="s">
        <v>1611</v>
      </c>
      <c r="Y402" s="102" t="s">
        <v>1612</v>
      </c>
      <c r="Z402" s="102"/>
      <c r="AA402" s="102"/>
      <c r="AB402" t="b">
        <f t="shared" si="37"/>
        <v>1</v>
      </c>
      <c r="AC402" t="b">
        <f t="shared" si="38"/>
        <v>1</v>
      </c>
      <c r="AD402" t="b">
        <f t="shared" si="39"/>
        <v>1</v>
      </c>
      <c r="AE402" t="b">
        <f t="shared" si="40"/>
        <v>1</v>
      </c>
      <c r="AF402" t="b">
        <f t="shared" si="41"/>
        <v>1</v>
      </c>
      <c r="AG402" t="b">
        <f t="shared" si="42"/>
        <v>1</v>
      </c>
      <c r="AH402" s="102"/>
      <c r="AI402" s="102" t="s">
        <v>1061</v>
      </c>
    </row>
    <row r="403" spans="1:35" hidden="1">
      <c r="A403">
        <v>60</v>
      </c>
      <c r="B403" s="235" t="s">
        <v>1</v>
      </c>
      <c r="C403" s="102" t="s">
        <v>1620</v>
      </c>
      <c r="D403" s="102"/>
      <c r="E403" s="102" t="s">
        <v>1061</v>
      </c>
      <c r="F403" s="102" t="str">
        <f>VLOOKUP(C403,[2]RegisterNumber_Sensor!E:G,3,0)</f>
        <v>Brake Oil Temp LF Max</v>
      </c>
      <c r="G403" s="102" t="s">
        <v>1215</v>
      </c>
      <c r="H403" s="102">
        <v>3</v>
      </c>
      <c r="I403" s="242" t="s">
        <v>1619</v>
      </c>
      <c r="J403" s="102" t="s">
        <v>1454</v>
      </c>
      <c r="K403" s="102"/>
      <c r="L403" s="102"/>
      <c r="M403" s="102"/>
      <c r="N403" s="102"/>
      <c r="O403" s="102"/>
      <c r="T403" t="e">
        <f>VLOOKUP(M403,'[1]md_ehms_parameter_930E-5'!$L:$T,9,0)</f>
        <v>#N/A</v>
      </c>
      <c r="V403" s="102" t="s">
        <v>1454</v>
      </c>
      <c r="W403" s="102"/>
      <c r="X403" s="102"/>
      <c r="Y403" s="102"/>
      <c r="Z403" s="102"/>
      <c r="AA403" s="102"/>
      <c r="AB403" t="b">
        <f t="shared" si="37"/>
        <v>1</v>
      </c>
      <c r="AC403" t="b">
        <f t="shared" si="38"/>
        <v>1</v>
      </c>
      <c r="AD403" t="b">
        <f t="shared" si="39"/>
        <v>1</v>
      </c>
      <c r="AE403" t="b">
        <f t="shared" si="40"/>
        <v>1</v>
      </c>
      <c r="AF403" t="b">
        <f t="shared" si="41"/>
        <v>1</v>
      </c>
      <c r="AG403" t="b">
        <f t="shared" si="42"/>
        <v>1</v>
      </c>
      <c r="AH403" s="102"/>
      <c r="AI403" s="102" t="s">
        <v>1061</v>
      </c>
    </row>
    <row r="404" spans="1:35" hidden="1">
      <c r="A404">
        <v>60</v>
      </c>
      <c r="B404" s="235" t="s">
        <v>1</v>
      </c>
      <c r="C404" s="102" t="s">
        <v>1621</v>
      </c>
      <c r="D404" s="102"/>
      <c r="E404" s="102" t="s">
        <v>1061</v>
      </c>
      <c r="F404" s="102" t="str">
        <f>VLOOKUP(C404,[2]RegisterNumber_Sensor!E:G,3,0)</f>
        <v>Brake Energy - Min/Max/Ave</v>
      </c>
      <c r="G404" s="102" t="s">
        <v>1211</v>
      </c>
      <c r="H404" s="102">
        <v>1</v>
      </c>
      <c r="I404" s="242" t="s">
        <v>1622</v>
      </c>
      <c r="J404" s="102" t="s">
        <v>1454</v>
      </c>
      <c r="K404" s="102"/>
      <c r="L404" s="102"/>
      <c r="M404" s="102"/>
      <c r="N404" s="102"/>
      <c r="O404" s="102"/>
      <c r="T404" t="e">
        <f>VLOOKUP(M404,'[1]md_ehms_parameter_930E-5'!$L:$T,9,0)</f>
        <v>#N/A</v>
      </c>
      <c r="V404" s="102" t="s">
        <v>1454</v>
      </c>
      <c r="W404" s="102"/>
      <c r="X404" s="102"/>
      <c r="Y404" s="102"/>
      <c r="Z404" s="102"/>
      <c r="AA404" s="102"/>
      <c r="AB404" t="b">
        <f t="shared" si="37"/>
        <v>1</v>
      </c>
      <c r="AC404" t="b">
        <f t="shared" si="38"/>
        <v>1</v>
      </c>
      <c r="AD404" t="b">
        <f t="shared" si="39"/>
        <v>1</v>
      </c>
      <c r="AE404" t="b">
        <f t="shared" si="40"/>
        <v>1</v>
      </c>
      <c r="AF404" t="b">
        <f t="shared" si="41"/>
        <v>1</v>
      </c>
      <c r="AG404" t="b">
        <f t="shared" si="42"/>
        <v>1</v>
      </c>
      <c r="AH404" s="102"/>
      <c r="AI404" s="102" t="s">
        <v>1061</v>
      </c>
    </row>
    <row r="405" spans="1:35" hidden="1">
      <c r="A405">
        <v>60</v>
      </c>
      <c r="B405" s="235" t="s">
        <v>1</v>
      </c>
      <c r="C405" s="102" t="s">
        <v>1621</v>
      </c>
      <c r="D405" s="102"/>
      <c r="E405" s="102" t="s">
        <v>1061</v>
      </c>
      <c r="F405" s="102" t="str">
        <f>VLOOKUP(C405,[2]RegisterNumber_Sensor!E:G,3,0)</f>
        <v>Brake Energy - Min/Max/Ave</v>
      </c>
      <c r="G405" s="102" t="s">
        <v>1211</v>
      </c>
      <c r="H405" s="102">
        <v>2</v>
      </c>
      <c r="I405" s="102" t="s">
        <v>1618</v>
      </c>
      <c r="J405" s="102" t="s">
        <v>1498</v>
      </c>
      <c r="K405" s="102" t="s">
        <v>1321</v>
      </c>
      <c r="L405" s="102" t="s">
        <v>1611</v>
      </c>
      <c r="M405" s="102" t="s">
        <v>1612</v>
      </c>
      <c r="N405" s="102"/>
      <c r="O405" s="102"/>
      <c r="T405" t="str">
        <f>VLOOKUP(M405,'[1]md_ehms_parameter_930E-5'!$L:$T,9,0)</f>
        <v>4000</v>
      </c>
      <c r="V405" s="102" t="s">
        <v>1498</v>
      </c>
      <c r="W405" s="102" t="s">
        <v>1321</v>
      </c>
      <c r="X405" s="102" t="s">
        <v>1611</v>
      </c>
      <c r="Y405" s="102" t="s">
        <v>1612</v>
      </c>
      <c r="Z405" s="102"/>
      <c r="AA405" s="102"/>
      <c r="AB405" t="b">
        <f t="shared" si="37"/>
        <v>1</v>
      </c>
      <c r="AC405" t="b">
        <f t="shared" si="38"/>
        <v>1</v>
      </c>
      <c r="AD405" t="b">
        <f t="shared" si="39"/>
        <v>1</v>
      </c>
      <c r="AE405" t="b">
        <f t="shared" si="40"/>
        <v>1</v>
      </c>
      <c r="AF405" t="b">
        <f t="shared" si="41"/>
        <v>1</v>
      </c>
      <c r="AG405" t="b">
        <f t="shared" si="42"/>
        <v>1</v>
      </c>
      <c r="AH405" s="102"/>
      <c r="AI405" s="102" t="s">
        <v>1061</v>
      </c>
    </row>
    <row r="406" spans="1:35" hidden="1">
      <c r="A406">
        <v>60</v>
      </c>
      <c r="B406" s="235" t="s">
        <v>1</v>
      </c>
      <c r="C406" s="102" t="s">
        <v>1621</v>
      </c>
      <c r="D406" s="102"/>
      <c r="E406" s="102" t="s">
        <v>1061</v>
      </c>
      <c r="F406" s="102" t="str">
        <f>VLOOKUP(C406,[2]RegisterNumber_Sensor!E:G,3,0)</f>
        <v>Brake Energy - Min/Max/Ave</v>
      </c>
      <c r="G406" s="102" t="s">
        <v>1211</v>
      </c>
      <c r="H406" s="102">
        <v>3</v>
      </c>
      <c r="I406" s="242" t="s">
        <v>1619</v>
      </c>
      <c r="J406" s="102" t="s">
        <v>1454</v>
      </c>
      <c r="K406" s="102"/>
      <c r="L406" s="102"/>
      <c r="M406" s="102"/>
      <c r="N406" s="102"/>
      <c r="O406" s="102"/>
      <c r="T406" t="e">
        <f>VLOOKUP(M406,'[1]md_ehms_parameter_930E-5'!$L:$T,9,0)</f>
        <v>#N/A</v>
      </c>
      <c r="V406" s="102" t="s">
        <v>1454</v>
      </c>
      <c r="W406" s="102"/>
      <c r="X406" s="102"/>
      <c r="Y406" s="102"/>
      <c r="Z406" s="102"/>
      <c r="AA406" s="102"/>
      <c r="AB406" t="b">
        <f t="shared" si="37"/>
        <v>1</v>
      </c>
      <c r="AC406" t="b">
        <f t="shared" si="38"/>
        <v>1</v>
      </c>
      <c r="AD406" t="b">
        <f t="shared" si="39"/>
        <v>1</v>
      </c>
      <c r="AE406" t="b">
        <f t="shared" si="40"/>
        <v>1</v>
      </c>
      <c r="AF406" t="b">
        <f t="shared" si="41"/>
        <v>1</v>
      </c>
      <c r="AG406" t="b">
        <f t="shared" si="42"/>
        <v>1</v>
      </c>
      <c r="AH406" s="102"/>
      <c r="AI406" s="102" t="s">
        <v>1061</v>
      </c>
    </row>
    <row r="407" spans="1:35" hidden="1">
      <c r="A407">
        <v>60</v>
      </c>
      <c r="B407" s="235" t="s">
        <v>1</v>
      </c>
      <c r="C407" s="102" t="s">
        <v>1621</v>
      </c>
      <c r="D407" s="102"/>
      <c r="E407" s="102" t="s">
        <v>1061</v>
      </c>
      <c r="F407" s="102" t="str">
        <f>VLOOKUP(C407,[2]RegisterNumber_Sensor!E:G,3,0)</f>
        <v>Brake Energy - Min/Max/Ave</v>
      </c>
      <c r="G407" s="102" t="s">
        <v>1215</v>
      </c>
      <c r="H407" s="102">
        <v>1</v>
      </c>
      <c r="I407" s="242" t="s">
        <v>1622</v>
      </c>
      <c r="J407" s="102" t="s">
        <v>1454</v>
      </c>
      <c r="K407" s="102"/>
      <c r="L407" s="102"/>
      <c r="M407" s="102"/>
      <c r="N407" s="102"/>
      <c r="O407" s="102"/>
      <c r="T407" t="e">
        <f>VLOOKUP(M407,'[1]md_ehms_parameter_930E-5'!$L:$T,9,0)</f>
        <v>#N/A</v>
      </c>
      <c r="V407" s="102" t="s">
        <v>1454</v>
      </c>
      <c r="W407" s="102"/>
      <c r="X407" s="102"/>
      <c r="Y407" s="102"/>
      <c r="Z407" s="102"/>
      <c r="AA407" s="102"/>
      <c r="AB407" t="b">
        <f t="shared" si="37"/>
        <v>1</v>
      </c>
      <c r="AC407" t="b">
        <f t="shared" si="38"/>
        <v>1</v>
      </c>
      <c r="AD407" t="b">
        <f t="shared" si="39"/>
        <v>1</v>
      </c>
      <c r="AE407" t="b">
        <f t="shared" si="40"/>
        <v>1</v>
      </c>
      <c r="AF407" t="b">
        <f t="shared" si="41"/>
        <v>1</v>
      </c>
      <c r="AG407" t="b">
        <f t="shared" si="42"/>
        <v>1</v>
      </c>
      <c r="AH407" s="102"/>
      <c r="AI407" s="102" t="s">
        <v>1061</v>
      </c>
    </row>
    <row r="408" spans="1:35" hidden="1">
      <c r="A408">
        <v>60</v>
      </c>
      <c r="B408" s="235" t="s">
        <v>1</v>
      </c>
      <c r="C408" s="102" t="s">
        <v>1621</v>
      </c>
      <c r="D408" s="102"/>
      <c r="E408" s="102" t="s">
        <v>1061</v>
      </c>
      <c r="F408" s="102" t="str">
        <f>VLOOKUP(C408,[2]RegisterNumber_Sensor!E:G,3,0)</f>
        <v>Brake Energy - Min/Max/Ave</v>
      </c>
      <c r="G408" s="102" t="s">
        <v>1215</v>
      </c>
      <c r="H408" s="102">
        <v>2</v>
      </c>
      <c r="I408" s="102" t="s">
        <v>1618</v>
      </c>
      <c r="J408" s="102" t="s">
        <v>1498</v>
      </c>
      <c r="K408" s="102" t="s">
        <v>1321</v>
      </c>
      <c r="L408" s="102" t="s">
        <v>1611</v>
      </c>
      <c r="M408" s="102" t="s">
        <v>1612</v>
      </c>
      <c r="N408" s="102"/>
      <c r="O408" s="102"/>
      <c r="T408" t="str">
        <f>VLOOKUP(M408,'[1]md_ehms_parameter_930E-5'!$L:$T,9,0)</f>
        <v>4000</v>
      </c>
      <c r="V408" s="102" t="s">
        <v>1498</v>
      </c>
      <c r="W408" s="102" t="s">
        <v>1321</v>
      </c>
      <c r="X408" s="102" t="s">
        <v>1611</v>
      </c>
      <c r="Y408" s="102" t="s">
        <v>1612</v>
      </c>
      <c r="Z408" s="102"/>
      <c r="AA408" s="102"/>
      <c r="AB408" t="b">
        <f t="shared" si="37"/>
        <v>1</v>
      </c>
      <c r="AC408" t="b">
        <f t="shared" si="38"/>
        <v>1</v>
      </c>
      <c r="AD408" t="b">
        <f t="shared" si="39"/>
        <v>1</v>
      </c>
      <c r="AE408" t="b">
        <f t="shared" si="40"/>
        <v>1</v>
      </c>
      <c r="AF408" t="b">
        <f t="shared" si="41"/>
        <v>1</v>
      </c>
      <c r="AG408" t="b">
        <f t="shared" si="42"/>
        <v>1</v>
      </c>
      <c r="AH408" s="102"/>
      <c r="AI408" s="102" t="s">
        <v>1061</v>
      </c>
    </row>
    <row r="409" spans="1:35" hidden="1">
      <c r="A409">
        <v>60</v>
      </c>
      <c r="B409" s="235" t="s">
        <v>1</v>
      </c>
      <c r="C409" s="102" t="s">
        <v>1621</v>
      </c>
      <c r="D409" s="102"/>
      <c r="E409" s="102" t="s">
        <v>1061</v>
      </c>
      <c r="F409" s="102" t="str">
        <f>VLOOKUP(C409,[2]RegisterNumber_Sensor!E:G,3,0)</f>
        <v>Brake Energy - Min/Max/Ave</v>
      </c>
      <c r="G409" s="102" t="s">
        <v>1215</v>
      </c>
      <c r="H409" s="102">
        <v>3</v>
      </c>
      <c r="I409" s="242" t="s">
        <v>1619</v>
      </c>
      <c r="J409" s="102" t="s">
        <v>1454</v>
      </c>
      <c r="K409" s="102"/>
      <c r="L409" s="102"/>
      <c r="M409" s="102"/>
      <c r="N409" s="102"/>
      <c r="O409" s="102"/>
      <c r="T409" t="e">
        <f>VLOOKUP(M409,'[1]md_ehms_parameter_930E-5'!$L:$T,9,0)</f>
        <v>#N/A</v>
      </c>
      <c r="V409" s="102" t="s">
        <v>1454</v>
      </c>
      <c r="W409" s="102"/>
      <c r="X409" s="102"/>
      <c r="Y409" s="102"/>
      <c r="Z409" s="102"/>
      <c r="AA409" s="102"/>
      <c r="AB409" t="b">
        <f t="shared" si="37"/>
        <v>1</v>
      </c>
      <c r="AC409" t="b">
        <f t="shared" si="38"/>
        <v>1</v>
      </c>
      <c r="AD409" t="b">
        <f t="shared" si="39"/>
        <v>1</v>
      </c>
      <c r="AE409" t="b">
        <f t="shared" si="40"/>
        <v>1</v>
      </c>
      <c r="AF409" t="b">
        <f t="shared" si="41"/>
        <v>1</v>
      </c>
      <c r="AG409" t="b">
        <f t="shared" si="42"/>
        <v>1</v>
      </c>
      <c r="AH409" s="102"/>
      <c r="AI409" s="102" t="s">
        <v>1061</v>
      </c>
    </row>
    <row r="410" spans="1:35" hidden="1">
      <c r="A410">
        <v>60</v>
      </c>
      <c r="B410" s="235" t="s">
        <v>1</v>
      </c>
      <c r="C410" s="102" t="s">
        <v>1623</v>
      </c>
      <c r="D410" s="102"/>
      <c r="E410" s="102" t="s">
        <v>1061</v>
      </c>
      <c r="F410" s="102" t="str">
        <f>VLOOKUP(C410,[2]RegisterNumber_Sensor!E:G,3,0)</f>
        <v>Brake Power Max</v>
      </c>
      <c r="G410" s="102" t="s">
        <v>1211</v>
      </c>
      <c r="H410" s="102">
        <v>1</v>
      </c>
      <c r="I410" s="242" t="s">
        <v>1624</v>
      </c>
      <c r="J410" s="102" t="s">
        <v>1617</v>
      </c>
      <c r="K410" s="102"/>
      <c r="L410" s="102"/>
      <c r="M410" s="102"/>
      <c r="N410" s="102"/>
      <c r="O410" s="102"/>
      <c r="T410" t="e">
        <f>VLOOKUP(M410,'[1]md_ehms_parameter_930E-5'!$L:$T,9,0)</f>
        <v>#N/A</v>
      </c>
      <c r="V410" s="102" t="s">
        <v>1617</v>
      </c>
      <c r="W410" s="102"/>
      <c r="X410" s="102"/>
      <c r="Y410" s="102"/>
      <c r="Z410" s="102"/>
      <c r="AA410" s="102"/>
      <c r="AB410" t="b">
        <f t="shared" si="37"/>
        <v>1</v>
      </c>
      <c r="AC410" t="b">
        <f t="shared" si="38"/>
        <v>1</v>
      </c>
      <c r="AD410" t="b">
        <f t="shared" si="39"/>
        <v>1</v>
      </c>
      <c r="AE410" t="b">
        <f t="shared" si="40"/>
        <v>1</v>
      </c>
      <c r="AF410" t="b">
        <f t="shared" si="41"/>
        <v>1</v>
      </c>
      <c r="AG410" t="b">
        <f t="shared" si="42"/>
        <v>1</v>
      </c>
      <c r="AH410" s="102"/>
      <c r="AI410" s="102" t="s">
        <v>1061</v>
      </c>
    </row>
    <row r="411" spans="1:35" hidden="1">
      <c r="A411">
        <v>60</v>
      </c>
      <c r="B411" s="235" t="s">
        <v>1</v>
      </c>
      <c r="C411" s="102" t="s">
        <v>1623</v>
      </c>
      <c r="D411" s="102"/>
      <c r="E411" s="102" t="s">
        <v>1061</v>
      </c>
      <c r="F411" s="102" t="str">
        <f>VLOOKUP(C411,[2]RegisterNumber_Sensor!E:G,3,0)</f>
        <v>Brake Power Max</v>
      </c>
      <c r="G411" s="102" t="s">
        <v>1211</v>
      </c>
      <c r="H411" s="102">
        <v>2</v>
      </c>
      <c r="I411" s="102" t="s">
        <v>1618</v>
      </c>
      <c r="J411" s="102" t="s">
        <v>1498</v>
      </c>
      <c r="K411" s="102" t="s">
        <v>1321</v>
      </c>
      <c r="L411" s="102" t="s">
        <v>1611</v>
      </c>
      <c r="M411" s="102" t="s">
        <v>1612</v>
      </c>
      <c r="N411" s="102"/>
      <c r="O411" s="102"/>
      <c r="T411" t="str">
        <f>VLOOKUP(M411,'[1]md_ehms_parameter_930E-5'!$L:$T,9,0)</f>
        <v>4000</v>
      </c>
      <c r="V411" s="102" t="s">
        <v>1498</v>
      </c>
      <c r="W411" s="102" t="s">
        <v>1321</v>
      </c>
      <c r="X411" s="102" t="s">
        <v>1611</v>
      </c>
      <c r="Y411" s="102" t="s">
        <v>1612</v>
      </c>
      <c r="Z411" s="102"/>
      <c r="AA411" s="102"/>
      <c r="AB411" t="b">
        <f t="shared" si="37"/>
        <v>1</v>
      </c>
      <c r="AC411" t="b">
        <f t="shared" si="38"/>
        <v>1</v>
      </c>
      <c r="AD411" t="b">
        <f t="shared" si="39"/>
        <v>1</v>
      </c>
      <c r="AE411" t="b">
        <f t="shared" si="40"/>
        <v>1</v>
      </c>
      <c r="AF411" t="b">
        <f t="shared" si="41"/>
        <v>1</v>
      </c>
      <c r="AG411" t="b">
        <f t="shared" si="42"/>
        <v>1</v>
      </c>
      <c r="AH411" s="102"/>
      <c r="AI411" s="102" t="s">
        <v>1061</v>
      </c>
    </row>
    <row r="412" spans="1:35" hidden="1">
      <c r="A412">
        <v>60</v>
      </c>
      <c r="B412" s="235" t="s">
        <v>1</v>
      </c>
      <c r="C412" s="102" t="s">
        <v>1623</v>
      </c>
      <c r="D412" s="102"/>
      <c r="E412" s="102" t="s">
        <v>1061</v>
      </c>
      <c r="F412" s="102" t="str">
        <f>VLOOKUP(C412,[2]RegisterNumber_Sensor!E:G,3,0)</f>
        <v>Brake Power Max</v>
      </c>
      <c r="G412" s="102" t="s">
        <v>1211</v>
      </c>
      <c r="H412" s="102">
        <v>3</v>
      </c>
      <c r="I412" s="242" t="s">
        <v>1619</v>
      </c>
      <c r="J412" s="102" t="s">
        <v>1454</v>
      </c>
      <c r="K412" s="102"/>
      <c r="L412" s="102"/>
      <c r="M412" s="102"/>
      <c r="N412" s="102"/>
      <c r="O412" s="102"/>
      <c r="T412" t="e">
        <f>VLOOKUP(M412,'[1]md_ehms_parameter_930E-5'!$L:$T,9,0)</f>
        <v>#N/A</v>
      </c>
      <c r="V412" s="102" t="s">
        <v>1454</v>
      </c>
      <c r="W412" s="102"/>
      <c r="X412" s="102"/>
      <c r="Y412" s="102"/>
      <c r="Z412" s="102"/>
      <c r="AA412" s="102"/>
      <c r="AB412" t="b">
        <f t="shared" si="37"/>
        <v>1</v>
      </c>
      <c r="AC412" t="b">
        <f t="shared" si="38"/>
        <v>1</v>
      </c>
      <c r="AD412" t="b">
        <f t="shared" si="39"/>
        <v>1</v>
      </c>
      <c r="AE412" t="b">
        <f t="shared" si="40"/>
        <v>1</v>
      </c>
      <c r="AF412" t="b">
        <f t="shared" si="41"/>
        <v>1</v>
      </c>
      <c r="AG412" t="b">
        <f t="shared" si="42"/>
        <v>1</v>
      </c>
      <c r="AH412" s="102"/>
      <c r="AI412" s="102" t="s">
        <v>1061</v>
      </c>
    </row>
    <row r="413" spans="1:35" hidden="1">
      <c r="A413">
        <v>60</v>
      </c>
      <c r="B413" s="235" t="s">
        <v>1</v>
      </c>
      <c r="C413" s="102" t="s">
        <v>1623</v>
      </c>
      <c r="D413" s="102"/>
      <c r="E413" s="102" t="s">
        <v>1061</v>
      </c>
      <c r="F413" s="102" t="str">
        <f>VLOOKUP(C413,[2]RegisterNumber_Sensor!E:G,3,0)</f>
        <v>Brake Power Max</v>
      </c>
      <c r="G413" s="102" t="s">
        <v>1215</v>
      </c>
      <c r="H413" s="102">
        <v>1</v>
      </c>
      <c r="I413" s="242" t="s">
        <v>1624</v>
      </c>
      <c r="J413" s="102" t="s">
        <v>1617</v>
      </c>
      <c r="K413" s="102"/>
      <c r="L413" s="102"/>
      <c r="M413" s="102"/>
      <c r="N413" s="102"/>
      <c r="O413" s="102"/>
      <c r="T413" t="e">
        <f>VLOOKUP(M413,'[1]md_ehms_parameter_930E-5'!$L:$T,9,0)</f>
        <v>#N/A</v>
      </c>
      <c r="V413" s="102" t="s">
        <v>1617</v>
      </c>
      <c r="W413" s="102"/>
      <c r="X413" s="102"/>
      <c r="Y413" s="102"/>
      <c r="Z413" s="102"/>
      <c r="AA413" s="102"/>
      <c r="AB413" t="b">
        <f t="shared" si="37"/>
        <v>1</v>
      </c>
      <c r="AC413" t="b">
        <f t="shared" si="38"/>
        <v>1</v>
      </c>
      <c r="AD413" t="b">
        <f t="shared" si="39"/>
        <v>1</v>
      </c>
      <c r="AE413" t="b">
        <f t="shared" si="40"/>
        <v>1</v>
      </c>
      <c r="AF413" t="b">
        <f t="shared" si="41"/>
        <v>1</v>
      </c>
      <c r="AG413" t="b">
        <f t="shared" si="42"/>
        <v>1</v>
      </c>
      <c r="AH413" s="102"/>
      <c r="AI413" s="102" t="s">
        <v>1061</v>
      </c>
    </row>
    <row r="414" spans="1:35" hidden="1">
      <c r="A414">
        <v>60</v>
      </c>
      <c r="B414" s="235" t="s">
        <v>1</v>
      </c>
      <c r="C414" s="102" t="s">
        <v>1623</v>
      </c>
      <c r="D414" s="102"/>
      <c r="E414" s="102" t="s">
        <v>1061</v>
      </c>
      <c r="F414" s="102" t="str">
        <f>VLOOKUP(C414,[2]RegisterNumber_Sensor!E:G,3,0)</f>
        <v>Brake Power Max</v>
      </c>
      <c r="G414" s="102" t="s">
        <v>1215</v>
      </c>
      <c r="H414" s="102">
        <v>2</v>
      </c>
      <c r="I414" s="102" t="s">
        <v>1618</v>
      </c>
      <c r="J414" s="102" t="s">
        <v>1498</v>
      </c>
      <c r="K414" s="102" t="s">
        <v>1321</v>
      </c>
      <c r="L414" s="102" t="s">
        <v>1611</v>
      </c>
      <c r="M414" s="102" t="s">
        <v>1612</v>
      </c>
      <c r="N414" s="102"/>
      <c r="O414" s="102"/>
      <c r="T414" t="str">
        <f>VLOOKUP(M414,'[1]md_ehms_parameter_930E-5'!$L:$T,9,0)</f>
        <v>4000</v>
      </c>
      <c r="V414" s="102" t="s">
        <v>1498</v>
      </c>
      <c r="W414" s="102" t="s">
        <v>1321</v>
      </c>
      <c r="X414" s="102" t="s">
        <v>1611</v>
      </c>
      <c r="Y414" s="102" t="s">
        <v>1612</v>
      </c>
      <c r="Z414" s="102"/>
      <c r="AA414" s="102"/>
      <c r="AB414" t="b">
        <f t="shared" si="37"/>
        <v>1</v>
      </c>
      <c r="AC414" t="b">
        <f t="shared" si="38"/>
        <v>1</v>
      </c>
      <c r="AD414" t="b">
        <f t="shared" si="39"/>
        <v>1</v>
      </c>
      <c r="AE414" t="b">
        <f t="shared" si="40"/>
        <v>1</v>
      </c>
      <c r="AF414" t="b">
        <f t="shared" si="41"/>
        <v>1</v>
      </c>
      <c r="AG414" t="b">
        <f t="shared" si="42"/>
        <v>1</v>
      </c>
      <c r="AH414" s="102"/>
      <c r="AI414" s="102" t="s">
        <v>1061</v>
      </c>
    </row>
    <row r="415" spans="1:35" hidden="1">
      <c r="A415">
        <v>60</v>
      </c>
      <c r="B415" s="235" t="s">
        <v>1</v>
      </c>
      <c r="C415" s="102" t="s">
        <v>1623</v>
      </c>
      <c r="D415" s="102"/>
      <c r="E415" s="102" t="s">
        <v>1061</v>
      </c>
      <c r="F415" s="102" t="str">
        <f>VLOOKUP(C415,[2]RegisterNumber_Sensor!E:G,3,0)</f>
        <v>Brake Power Max</v>
      </c>
      <c r="G415" s="102" t="s">
        <v>1215</v>
      </c>
      <c r="H415" s="102">
        <v>3</v>
      </c>
      <c r="I415" s="242" t="s">
        <v>1619</v>
      </c>
      <c r="J415" s="102" t="s">
        <v>1454</v>
      </c>
      <c r="K415" s="102"/>
      <c r="L415" s="102"/>
      <c r="M415" s="102"/>
      <c r="N415" s="102"/>
      <c r="O415" s="102"/>
      <c r="T415" t="e">
        <f>VLOOKUP(M415,'[1]md_ehms_parameter_930E-5'!$L:$T,9,0)</f>
        <v>#N/A</v>
      </c>
      <c r="V415" s="102" t="s">
        <v>1454</v>
      </c>
      <c r="W415" s="102"/>
      <c r="X415" s="102"/>
      <c r="Y415" s="102"/>
      <c r="Z415" s="102"/>
      <c r="AA415" s="102"/>
      <c r="AB415" t="b">
        <f t="shared" si="37"/>
        <v>1</v>
      </c>
      <c r="AC415" t="b">
        <f t="shared" si="38"/>
        <v>1</v>
      </c>
      <c r="AD415" t="b">
        <f t="shared" si="39"/>
        <v>1</v>
      </c>
      <c r="AE415" t="b">
        <f t="shared" si="40"/>
        <v>1</v>
      </c>
      <c r="AF415" t="b">
        <f t="shared" si="41"/>
        <v>1</v>
      </c>
      <c r="AG415" t="b">
        <f t="shared" si="42"/>
        <v>1</v>
      </c>
      <c r="AH415" s="102"/>
      <c r="AI415" s="102" t="s">
        <v>1061</v>
      </c>
    </row>
    <row r="416" spans="1:35" hidden="1">
      <c r="A416">
        <v>60</v>
      </c>
      <c r="B416" s="235" t="s">
        <v>1</v>
      </c>
      <c r="C416" s="102" t="s">
        <v>1625</v>
      </c>
      <c r="D416" s="102"/>
      <c r="E416" s="102" t="s">
        <v>1061</v>
      </c>
      <c r="F416" s="102" t="s">
        <v>1318</v>
      </c>
      <c r="G416" s="102" t="s">
        <v>1211</v>
      </c>
      <c r="H416" s="102">
        <v>1</v>
      </c>
      <c r="I416" s="102" t="s">
        <v>1626</v>
      </c>
      <c r="J416" s="102" t="s">
        <v>1449</v>
      </c>
      <c r="K416" s="102" t="s">
        <v>1319</v>
      </c>
      <c r="L416" s="102" t="s">
        <v>1607</v>
      </c>
      <c r="M416" s="102" t="s">
        <v>1608</v>
      </c>
      <c r="N416" t="s">
        <v>1625</v>
      </c>
      <c r="O416" s="102" t="s">
        <v>1588</v>
      </c>
      <c r="T416" t="str">
        <f>VLOOKUP(M416,'[1]md_ehms_parameter_930E-5'!$L:$T,9,0)</f>
        <v>4000</v>
      </c>
      <c r="U416" t="str">
        <f>VLOOKUP(O416,'[1]md_ehms_parameter_930E-5'!$L:$T,9,0)</f>
        <v>4000</v>
      </c>
      <c r="V416" s="102" t="s">
        <v>1449</v>
      </c>
      <c r="W416" s="102" t="s">
        <v>1319</v>
      </c>
      <c r="X416" s="102" t="s">
        <v>1607</v>
      </c>
      <c r="Y416" s="102" t="s">
        <v>1608</v>
      </c>
      <c r="Z416" s="102" t="s">
        <v>1318</v>
      </c>
      <c r="AA416" s="102" t="s">
        <v>1588</v>
      </c>
      <c r="AB416" t="b">
        <f t="shared" si="37"/>
        <v>1</v>
      </c>
      <c r="AC416" t="b">
        <f t="shared" si="38"/>
        <v>1</v>
      </c>
      <c r="AD416" t="b">
        <f t="shared" si="39"/>
        <v>1</v>
      </c>
      <c r="AE416" t="b">
        <f t="shared" si="40"/>
        <v>1</v>
      </c>
      <c r="AF416" t="b">
        <f t="shared" si="41"/>
        <v>0</v>
      </c>
      <c r="AG416" t="b">
        <f t="shared" si="42"/>
        <v>1</v>
      </c>
      <c r="AH416" s="102"/>
      <c r="AI416" s="102" t="s">
        <v>1061</v>
      </c>
    </row>
    <row r="417" spans="1:35" hidden="1">
      <c r="A417">
        <v>60</v>
      </c>
      <c r="B417" s="235" t="s">
        <v>1</v>
      </c>
      <c r="C417" s="102" t="s">
        <v>1625</v>
      </c>
      <c r="D417" s="102"/>
      <c r="E417" s="102" t="s">
        <v>1061</v>
      </c>
      <c r="F417" s="102" t="s">
        <v>1318</v>
      </c>
      <c r="G417" s="102" t="s">
        <v>1211</v>
      </c>
      <c r="H417" s="102">
        <v>2</v>
      </c>
      <c r="I417" s="102" t="s">
        <v>1586</v>
      </c>
      <c r="J417" s="102" t="s">
        <v>1449</v>
      </c>
      <c r="K417" s="102" t="s">
        <v>1318</v>
      </c>
      <c r="L417" s="102" t="s">
        <v>1587</v>
      </c>
      <c r="M417" s="102" t="s">
        <v>1588</v>
      </c>
      <c r="N417" s="102" t="s">
        <v>1625</v>
      </c>
      <c r="O417" s="102" t="s">
        <v>1588</v>
      </c>
      <c r="T417" t="str">
        <f>VLOOKUP(M417,'[1]md_ehms_parameter_930E-5'!$L:$T,9,0)</f>
        <v>4000</v>
      </c>
      <c r="U417" t="str">
        <f>VLOOKUP(O417,'[1]md_ehms_parameter_930E-5'!$L:$T,9,0)</f>
        <v>4000</v>
      </c>
      <c r="V417" s="102" t="s">
        <v>1449</v>
      </c>
      <c r="W417" s="102" t="s">
        <v>1318</v>
      </c>
      <c r="X417" s="102" t="s">
        <v>1587</v>
      </c>
      <c r="Y417" s="102" t="s">
        <v>1588</v>
      </c>
      <c r="Z417" s="102" t="s">
        <v>1318</v>
      </c>
      <c r="AA417" s="102" t="s">
        <v>1588</v>
      </c>
      <c r="AB417" t="b">
        <f t="shared" si="37"/>
        <v>1</v>
      </c>
      <c r="AC417" t="b">
        <f t="shared" si="38"/>
        <v>1</v>
      </c>
      <c r="AD417" t="b">
        <f t="shared" si="39"/>
        <v>1</v>
      </c>
      <c r="AE417" t="b">
        <f t="shared" si="40"/>
        <v>1</v>
      </c>
      <c r="AF417" t="b">
        <f t="shared" si="41"/>
        <v>0</v>
      </c>
      <c r="AG417" t="b">
        <f t="shared" si="42"/>
        <v>1</v>
      </c>
      <c r="AH417" s="102"/>
      <c r="AI417" s="102" t="s">
        <v>1061</v>
      </c>
    </row>
    <row r="418" spans="1:35" hidden="1">
      <c r="A418">
        <v>60</v>
      </c>
      <c r="B418" s="235" t="s">
        <v>1</v>
      </c>
      <c r="C418" s="102" t="s">
        <v>1625</v>
      </c>
      <c r="D418" s="102"/>
      <c r="E418" s="102" t="s">
        <v>1061</v>
      </c>
      <c r="F418" s="102" t="s">
        <v>1318</v>
      </c>
      <c r="G418" s="102" t="s">
        <v>1215</v>
      </c>
      <c r="H418" s="102">
        <v>1</v>
      </c>
      <c r="I418" s="102" t="s">
        <v>1626</v>
      </c>
      <c r="J418" s="102" t="s">
        <v>1449</v>
      </c>
      <c r="K418" s="102" t="s">
        <v>1319</v>
      </c>
      <c r="L418" s="102" t="s">
        <v>1607</v>
      </c>
      <c r="M418" s="102" t="s">
        <v>1608</v>
      </c>
      <c r="N418" s="102" t="s">
        <v>1625</v>
      </c>
      <c r="O418" s="102" t="s">
        <v>1588</v>
      </c>
      <c r="T418" t="str">
        <f>VLOOKUP(M418,'[1]md_ehms_parameter_930E-5'!$L:$T,9,0)</f>
        <v>4000</v>
      </c>
      <c r="U418" t="str">
        <f>VLOOKUP(O418,'[1]md_ehms_parameter_930E-5'!$L:$T,9,0)</f>
        <v>4000</v>
      </c>
      <c r="V418" s="102" t="s">
        <v>1449</v>
      </c>
      <c r="W418" s="102" t="s">
        <v>1319</v>
      </c>
      <c r="X418" s="102" t="s">
        <v>1607</v>
      </c>
      <c r="Y418" s="102" t="s">
        <v>1608</v>
      </c>
      <c r="Z418" s="102" t="s">
        <v>1318</v>
      </c>
      <c r="AA418" s="102" t="s">
        <v>1588</v>
      </c>
      <c r="AB418" t="b">
        <f t="shared" si="37"/>
        <v>1</v>
      </c>
      <c r="AC418" t="b">
        <f t="shared" si="38"/>
        <v>1</v>
      </c>
      <c r="AD418" t="b">
        <f t="shared" si="39"/>
        <v>1</v>
      </c>
      <c r="AE418" t="b">
        <f t="shared" si="40"/>
        <v>1</v>
      </c>
      <c r="AF418" t="b">
        <f t="shared" si="41"/>
        <v>0</v>
      </c>
      <c r="AG418" t="b">
        <f t="shared" si="42"/>
        <v>1</v>
      </c>
      <c r="AH418" s="102"/>
      <c r="AI418" s="102" t="s">
        <v>1061</v>
      </c>
    </row>
    <row r="419" spans="1:35" hidden="1">
      <c r="A419">
        <v>60</v>
      </c>
      <c r="B419" s="235" t="s">
        <v>1</v>
      </c>
      <c r="C419" s="102" t="s">
        <v>1625</v>
      </c>
      <c r="D419" s="102"/>
      <c r="E419" s="102" t="s">
        <v>1061</v>
      </c>
      <c r="F419" s="102" t="s">
        <v>1318</v>
      </c>
      <c r="G419" s="102" t="s">
        <v>1215</v>
      </c>
      <c r="H419" s="102">
        <v>2</v>
      </c>
      <c r="I419" s="102" t="s">
        <v>1586</v>
      </c>
      <c r="J419" s="102" t="s">
        <v>1449</v>
      </c>
      <c r="K419" s="102" t="s">
        <v>1318</v>
      </c>
      <c r="L419" s="102" t="s">
        <v>1587</v>
      </c>
      <c r="M419" s="102" t="s">
        <v>1588</v>
      </c>
      <c r="N419" s="102" t="s">
        <v>1625</v>
      </c>
      <c r="O419" s="102" t="s">
        <v>1588</v>
      </c>
      <c r="T419" t="str">
        <f>VLOOKUP(M419,'[1]md_ehms_parameter_930E-5'!$L:$T,9,0)</f>
        <v>4000</v>
      </c>
      <c r="U419" t="str">
        <f>VLOOKUP(O419,'[1]md_ehms_parameter_930E-5'!$L:$T,9,0)</f>
        <v>4000</v>
      </c>
      <c r="V419" s="102" t="s">
        <v>1449</v>
      </c>
      <c r="W419" s="102" t="s">
        <v>1318</v>
      </c>
      <c r="X419" s="102" t="s">
        <v>1587</v>
      </c>
      <c r="Y419" s="102" t="s">
        <v>1588</v>
      </c>
      <c r="Z419" s="102" t="s">
        <v>1318</v>
      </c>
      <c r="AA419" s="102" t="s">
        <v>1588</v>
      </c>
      <c r="AB419" t="b">
        <f t="shared" si="37"/>
        <v>1</v>
      </c>
      <c r="AC419" t="b">
        <f t="shared" si="38"/>
        <v>1</v>
      </c>
      <c r="AD419" t="b">
        <f t="shared" si="39"/>
        <v>1</v>
      </c>
      <c r="AE419" t="b">
        <f t="shared" si="40"/>
        <v>1</v>
      </c>
      <c r="AF419" t="b">
        <f t="shared" si="41"/>
        <v>0</v>
      </c>
      <c r="AG419" t="b">
        <f t="shared" si="42"/>
        <v>1</v>
      </c>
      <c r="AH419" s="102"/>
      <c r="AI419" s="102" t="s">
        <v>1061</v>
      </c>
    </row>
    <row r="420" spans="1:35" hidden="1">
      <c r="A420">
        <v>60</v>
      </c>
      <c r="B420" s="235" t="s">
        <v>1</v>
      </c>
      <c r="C420" s="102" t="s">
        <v>1540</v>
      </c>
      <c r="D420" s="102"/>
      <c r="E420" s="102" t="s">
        <v>1061</v>
      </c>
      <c r="F420" s="102"/>
      <c r="G420" s="102" t="s">
        <v>1211</v>
      </c>
      <c r="H420" s="102">
        <v>1</v>
      </c>
      <c r="I420" s="242" t="s">
        <v>1627</v>
      </c>
      <c r="J420" s="102" t="s">
        <v>1433</v>
      </c>
      <c r="K420" s="242"/>
      <c r="L420" s="242"/>
      <c r="M420" s="242"/>
      <c r="N420" s="102"/>
      <c r="O420" s="102"/>
      <c r="T420" t="e">
        <f>VLOOKUP(M420,'[1]md_ehms_parameter_930E-5'!$L:$T,9,0)</f>
        <v>#N/A</v>
      </c>
      <c r="V420" s="102" t="s">
        <v>1433</v>
      </c>
      <c r="W420" s="242"/>
      <c r="X420" s="242"/>
      <c r="Y420" s="242"/>
      <c r="Z420" s="102"/>
      <c r="AA420" s="102"/>
      <c r="AB420" t="b">
        <f t="shared" si="37"/>
        <v>1</v>
      </c>
      <c r="AC420" t="b">
        <f t="shared" si="38"/>
        <v>1</v>
      </c>
      <c r="AD420" t="b">
        <f t="shared" si="39"/>
        <v>1</v>
      </c>
      <c r="AE420" t="b">
        <f t="shared" si="40"/>
        <v>1</v>
      </c>
      <c r="AF420" t="b">
        <f t="shared" si="41"/>
        <v>1</v>
      </c>
      <c r="AG420" t="b">
        <f t="shared" si="42"/>
        <v>1</v>
      </c>
      <c r="AH420" s="102"/>
      <c r="AI420" s="102" t="s">
        <v>1061</v>
      </c>
    </row>
    <row r="421" spans="1:35" hidden="1">
      <c r="A421">
        <v>60</v>
      </c>
      <c r="B421" s="235" t="s">
        <v>1</v>
      </c>
      <c r="C421" s="102" t="s">
        <v>1540</v>
      </c>
      <c r="D421" s="102"/>
      <c r="E421" s="102" t="s">
        <v>1061</v>
      </c>
      <c r="F421" s="102"/>
      <c r="G421" s="102" t="s">
        <v>1211</v>
      </c>
      <c r="H421" s="102">
        <v>2</v>
      </c>
      <c r="I421" s="102" t="s">
        <v>1586</v>
      </c>
      <c r="J421" s="102" t="s">
        <v>1449</v>
      </c>
      <c r="K421" s="102" t="s">
        <v>1318</v>
      </c>
      <c r="L421" s="102" t="s">
        <v>1587</v>
      </c>
      <c r="M421" s="102" t="s">
        <v>1588</v>
      </c>
      <c r="N421" s="102"/>
      <c r="O421" s="102"/>
      <c r="T421" t="str">
        <f>VLOOKUP(M421,'[1]md_ehms_parameter_930E-5'!$L:$T,9,0)</f>
        <v>4000</v>
      </c>
      <c r="V421" s="102" t="s">
        <v>1449</v>
      </c>
      <c r="W421" s="102" t="s">
        <v>1318</v>
      </c>
      <c r="X421" s="102" t="s">
        <v>1587</v>
      </c>
      <c r="Y421" s="102" t="s">
        <v>1588</v>
      </c>
      <c r="Z421" s="102"/>
      <c r="AA421" s="102"/>
      <c r="AB421" t="b">
        <f t="shared" si="37"/>
        <v>1</v>
      </c>
      <c r="AC421" t="b">
        <f t="shared" si="38"/>
        <v>1</v>
      </c>
      <c r="AD421" t="b">
        <f t="shared" si="39"/>
        <v>1</v>
      </c>
      <c r="AE421" t="b">
        <f t="shared" si="40"/>
        <v>1</v>
      </c>
      <c r="AF421" t="b">
        <f t="shared" si="41"/>
        <v>1</v>
      </c>
      <c r="AG421" t="b">
        <f t="shared" si="42"/>
        <v>1</v>
      </c>
      <c r="AH421" s="102"/>
      <c r="AI421" s="102" t="s">
        <v>1061</v>
      </c>
    </row>
    <row r="422" spans="1:35" hidden="1">
      <c r="A422">
        <v>60</v>
      </c>
      <c r="B422" s="235" t="s">
        <v>1</v>
      </c>
      <c r="C422" s="102" t="s">
        <v>1540</v>
      </c>
      <c r="D422" s="102"/>
      <c r="E422" s="102" t="s">
        <v>1061</v>
      </c>
      <c r="F422" s="102"/>
      <c r="G422" s="102" t="s">
        <v>1211</v>
      </c>
      <c r="H422" s="102">
        <v>3</v>
      </c>
      <c r="I422" s="102" t="s">
        <v>1592</v>
      </c>
      <c r="J422" s="102" t="s">
        <v>1433</v>
      </c>
      <c r="K422" s="102" t="s">
        <v>118</v>
      </c>
      <c r="L422" s="102" t="s">
        <v>1434</v>
      </c>
      <c r="M422" s="102" t="s">
        <v>1578</v>
      </c>
      <c r="N422" s="102"/>
      <c r="O422" s="102"/>
      <c r="T422" t="str">
        <f>VLOOKUP(M422,'[1]md_ehms_parameter_930E-5'!$L:$T,9,0)</f>
        <v>4000</v>
      </c>
      <c r="V422" s="102" t="s">
        <v>1433</v>
      </c>
      <c r="W422" s="102" t="s">
        <v>118</v>
      </c>
      <c r="X422" s="102" t="s">
        <v>1434</v>
      </c>
      <c r="Y422" s="102" t="s">
        <v>1578</v>
      </c>
      <c r="Z422" s="102"/>
      <c r="AA422" s="102"/>
      <c r="AB422" t="b">
        <f t="shared" si="37"/>
        <v>1</v>
      </c>
      <c r="AC422" t="b">
        <f t="shared" si="38"/>
        <v>1</v>
      </c>
      <c r="AD422" t="b">
        <f t="shared" si="39"/>
        <v>1</v>
      </c>
      <c r="AE422" t="b">
        <f t="shared" si="40"/>
        <v>1</v>
      </c>
      <c r="AF422" t="b">
        <f t="shared" si="41"/>
        <v>1</v>
      </c>
      <c r="AG422" t="b">
        <f t="shared" si="42"/>
        <v>1</v>
      </c>
      <c r="AH422" s="102"/>
      <c r="AI422" s="102" t="s">
        <v>1061</v>
      </c>
    </row>
    <row r="423" spans="1:35" hidden="1">
      <c r="A423">
        <v>60</v>
      </c>
      <c r="B423" s="235" t="s">
        <v>1</v>
      </c>
      <c r="C423" s="102" t="s">
        <v>1540</v>
      </c>
      <c r="D423" s="102"/>
      <c r="E423" s="102" t="s">
        <v>1061</v>
      </c>
      <c r="F423" s="102"/>
      <c r="G423" s="102" t="s">
        <v>1211</v>
      </c>
      <c r="H423" s="102">
        <v>4</v>
      </c>
      <c r="I423" s="102" t="s">
        <v>1579</v>
      </c>
      <c r="J423" s="102" t="s">
        <v>1437</v>
      </c>
      <c r="K423" s="102" t="s">
        <v>1580</v>
      </c>
      <c r="L423" s="102" t="s">
        <v>1471</v>
      </c>
      <c r="M423" s="102" t="s">
        <v>1581</v>
      </c>
      <c r="N423" s="102"/>
      <c r="O423" s="102"/>
      <c r="T423" t="str">
        <f>VLOOKUP(M423,'[1]md_ehms_parameter_930E-5'!$L:$T,9,0)</f>
        <v>4000</v>
      </c>
      <c r="V423" s="102" t="s">
        <v>1437</v>
      </c>
      <c r="W423" s="102" t="s">
        <v>1580</v>
      </c>
      <c r="X423" s="102" t="s">
        <v>1471</v>
      </c>
      <c r="Y423" s="102" t="s">
        <v>1581</v>
      </c>
      <c r="Z423" s="102"/>
      <c r="AA423" s="102"/>
      <c r="AB423" t="b">
        <f t="shared" si="37"/>
        <v>1</v>
      </c>
      <c r="AC423" t="b">
        <f t="shared" si="38"/>
        <v>1</v>
      </c>
      <c r="AD423" t="b">
        <f t="shared" si="39"/>
        <v>1</v>
      </c>
      <c r="AE423" t="b">
        <f t="shared" si="40"/>
        <v>1</v>
      </c>
      <c r="AF423" t="b">
        <f t="shared" si="41"/>
        <v>1</v>
      </c>
      <c r="AG423" t="b">
        <f t="shared" si="42"/>
        <v>1</v>
      </c>
      <c r="AH423" s="102"/>
      <c r="AI423" s="102" t="s">
        <v>1061</v>
      </c>
    </row>
    <row r="424" spans="1:35" hidden="1">
      <c r="A424">
        <v>60</v>
      </c>
      <c r="B424" s="235" t="s">
        <v>1</v>
      </c>
      <c r="C424" s="102" t="s">
        <v>1540</v>
      </c>
      <c r="D424" s="102"/>
      <c r="E424" s="102" t="s">
        <v>1061</v>
      </c>
      <c r="F424" s="102"/>
      <c r="G424" s="102" t="s">
        <v>1215</v>
      </c>
      <c r="H424" s="102">
        <v>1</v>
      </c>
      <c r="I424" s="242" t="s">
        <v>1487</v>
      </c>
      <c r="J424" s="102" t="s">
        <v>1454</v>
      </c>
      <c r="K424" s="102"/>
      <c r="L424" s="102"/>
      <c r="M424" s="102"/>
      <c r="N424" s="102"/>
      <c r="O424" s="102"/>
      <c r="T424" t="e">
        <f>VLOOKUP(M424,'[1]md_ehms_parameter_930E-5'!$L:$T,9,0)</f>
        <v>#N/A</v>
      </c>
      <c r="V424" s="102" t="s">
        <v>1454</v>
      </c>
      <c r="W424" s="102"/>
      <c r="X424" s="102"/>
      <c r="Y424" s="102"/>
      <c r="Z424" s="102"/>
      <c r="AA424" s="102"/>
      <c r="AB424" t="b">
        <f t="shared" si="37"/>
        <v>1</v>
      </c>
      <c r="AC424" t="b">
        <f t="shared" si="38"/>
        <v>1</v>
      </c>
      <c r="AD424" t="b">
        <f t="shared" si="39"/>
        <v>1</v>
      </c>
      <c r="AE424" t="b">
        <f t="shared" si="40"/>
        <v>1</v>
      </c>
      <c r="AF424" t="b">
        <f t="shared" si="41"/>
        <v>1</v>
      </c>
      <c r="AG424" t="b">
        <f t="shared" si="42"/>
        <v>1</v>
      </c>
      <c r="AH424" s="102"/>
      <c r="AI424" s="102" t="s">
        <v>1061</v>
      </c>
    </row>
    <row r="425" spans="1:35" hidden="1">
      <c r="A425">
        <v>60</v>
      </c>
      <c r="B425" s="235" t="s">
        <v>1</v>
      </c>
      <c r="C425" s="102" t="s">
        <v>1540</v>
      </c>
      <c r="D425" s="102"/>
      <c r="E425" s="102" t="s">
        <v>1061</v>
      </c>
      <c r="F425" s="102"/>
      <c r="G425" s="102" t="s">
        <v>1215</v>
      </c>
      <c r="H425" s="102">
        <v>2</v>
      </c>
      <c r="I425" s="242" t="s">
        <v>1627</v>
      </c>
      <c r="J425" s="102" t="s">
        <v>1433</v>
      </c>
      <c r="K425" s="242"/>
      <c r="L425" s="242"/>
      <c r="M425" s="242"/>
      <c r="N425" s="102"/>
      <c r="O425" s="102"/>
      <c r="T425" t="e">
        <f>VLOOKUP(M425,'[1]md_ehms_parameter_930E-5'!$L:$T,9,0)</f>
        <v>#N/A</v>
      </c>
      <c r="V425" s="102" t="s">
        <v>1433</v>
      </c>
      <c r="W425" s="242"/>
      <c r="X425" s="242"/>
      <c r="Y425" s="242"/>
      <c r="Z425" s="102"/>
      <c r="AA425" s="102"/>
      <c r="AB425" t="b">
        <f t="shared" si="37"/>
        <v>1</v>
      </c>
      <c r="AC425" t="b">
        <f t="shared" si="38"/>
        <v>1</v>
      </c>
      <c r="AD425" t="b">
        <f t="shared" si="39"/>
        <v>1</v>
      </c>
      <c r="AE425" t="b">
        <f t="shared" si="40"/>
        <v>1</v>
      </c>
      <c r="AF425" t="b">
        <f t="shared" si="41"/>
        <v>1</v>
      </c>
      <c r="AG425" t="b">
        <f t="shared" si="42"/>
        <v>1</v>
      </c>
      <c r="AH425" s="102"/>
      <c r="AI425" s="102" t="s">
        <v>1061</v>
      </c>
    </row>
    <row r="426" spans="1:35" hidden="1">
      <c r="A426">
        <v>60</v>
      </c>
      <c r="B426" s="235" t="s">
        <v>1</v>
      </c>
      <c r="C426" s="102" t="s">
        <v>1540</v>
      </c>
      <c r="D426" s="102"/>
      <c r="E426" s="102" t="s">
        <v>1061</v>
      </c>
      <c r="F426" s="102"/>
      <c r="G426" s="102" t="s">
        <v>1215</v>
      </c>
      <c r="H426" s="102">
        <v>3</v>
      </c>
      <c r="I426" s="102" t="s">
        <v>1586</v>
      </c>
      <c r="J426" s="102" t="s">
        <v>1449</v>
      </c>
      <c r="K426" s="102" t="s">
        <v>1318</v>
      </c>
      <c r="L426" s="102" t="s">
        <v>1587</v>
      </c>
      <c r="M426" s="102" t="s">
        <v>1588</v>
      </c>
      <c r="N426" s="102"/>
      <c r="O426" s="102"/>
      <c r="T426" t="str">
        <f>VLOOKUP(M426,'[1]md_ehms_parameter_930E-5'!$L:$T,9,0)</f>
        <v>4000</v>
      </c>
      <c r="V426" s="102" t="s">
        <v>1449</v>
      </c>
      <c r="W426" s="102" t="s">
        <v>1318</v>
      </c>
      <c r="X426" s="102" t="s">
        <v>1587</v>
      </c>
      <c r="Y426" s="102" t="s">
        <v>1588</v>
      </c>
      <c r="Z426" s="102"/>
      <c r="AA426" s="102"/>
      <c r="AB426" t="b">
        <f t="shared" si="37"/>
        <v>1</v>
      </c>
      <c r="AC426" t="b">
        <f t="shared" si="38"/>
        <v>1</v>
      </c>
      <c r="AD426" t="b">
        <f t="shared" si="39"/>
        <v>1</v>
      </c>
      <c r="AE426" t="b">
        <f t="shared" si="40"/>
        <v>1</v>
      </c>
      <c r="AF426" t="b">
        <f t="shared" si="41"/>
        <v>1</v>
      </c>
      <c r="AG426" t="b">
        <f t="shared" si="42"/>
        <v>1</v>
      </c>
      <c r="AH426" s="102"/>
      <c r="AI426" s="102" t="s">
        <v>1061</v>
      </c>
    </row>
    <row r="427" spans="1:35" hidden="1">
      <c r="A427">
        <v>60</v>
      </c>
      <c r="B427" s="235" t="s">
        <v>1</v>
      </c>
      <c r="C427" s="102" t="s">
        <v>1540</v>
      </c>
      <c r="D427" s="102"/>
      <c r="E427" s="102" t="s">
        <v>1061</v>
      </c>
      <c r="F427" s="102"/>
      <c r="G427" s="102" t="s">
        <v>1215</v>
      </c>
      <c r="H427" s="102">
        <v>4</v>
      </c>
      <c r="I427" s="102" t="s">
        <v>1579</v>
      </c>
      <c r="J427" s="102" t="s">
        <v>1437</v>
      </c>
      <c r="K427" s="102" t="s">
        <v>1580</v>
      </c>
      <c r="L427" s="102" t="s">
        <v>1471</v>
      </c>
      <c r="M427" s="102" t="s">
        <v>1581</v>
      </c>
      <c r="N427" s="102"/>
      <c r="O427" s="102"/>
      <c r="T427" t="str">
        <f>VLOOKUP(M427,'[1]md_ehms_parameter_930E-5'!$L:$T,9,0)</f>
        <v>4000</v>
      </c>
      <c r="V427" s="102" t="s">
        <v>1437</v>
      </c>
      <c r="W427" s="102" t="s">
        <v>1580</v>
      </c>
      <c r="X427" s="102" t="s">
        <v>1471</v>
      </c>
      <c r="Y427" s="102" t="s">
        <v>1581</v>
      </c>
      <c r="Z427" s="102"/>
      <c r="AA427" s="102"/>
      <c r="AB427" t="b">
        <f t="shared" si="37"/>
        <v>1</v>
      </c>
      <c r="AC427" t="b">
        <f t="shared" si="38"/>
        <v>1</v>
      </c>
      <c r="AD427" t="b">
        <f t="shared" si="39"/>
        <v>1</v>
      </c>
      <c r="AE427" t="b">
        <f t="shared" si="40"/>
        <v>1</v>
      </c>
      <c r="AF427" t="b">
        <f t="shared" si="41"/>
        <v>1</v>
      </c>
      <c r="AG427" t="b">
        <f t="shared" si="42"/>
        <v>1</v>
      </c>
      <c r="AH427" s="102"/>
      <c r="AI427" s="102" t="s">
        <v>1061</v>
      </c>
    </row>
    <row r="428" spans="1:35" hidden="1">
      <c r="A428">
        <v>60</v>
      </c>
      <c r="B428" s="235" t="s">
        <v>1</v>
      </c>
      <c r="C428" s="102" t="s">
        <v>1540</v>
      </c>
      <c r="D428" s="102"/>
      <c r="E428" s="102" t="s">
        <v>1061</v>
      </c>
      <c r="G428" s="102" t="s">
        <v>1215</v>
      </c>
      <c r="H428" s="102">
        <v>5</v>
      </c>
      <c r="I428" s="102" t="s">
        <v>1592</v>
      </c>
      <c r="J428" s="102" t="s">
        <v>1433</v>
      </c>
      <c r="K428" s="102" t="s">
        <v>118</v>
      </c>
      <c r="L428" s="102" t="s">
        <v>1434</v>
      </c>
      <c r="M428" s="102" t="s">
        <v>1578</v>
      </c>
      <c r="N428" s="102"/>
      <c r="O428" s="102"/>
      <c r="T428" t="str">
        <f>VLOOKUP(M428,'[1]md_ehms_parameter_930E-5'!$L:$T,9,0)</f>
        <v>4000</v>
      </c>
      <c r="V428" s="102" t="s">
        <v>1433</v>
      </c>
      <c r="W428" s="102" t="s">
        <v>118</v>
      </c>
      <c r="X428" s="102" t="s">
        <v>1434</v>
      </c>
      <c r="Y428" s="102" t="s">
        <v>1578</v>
      </c>
      <c r="Z428" s="102"/>
      <c r="AA428" s="102"/>
      <c r="AB428" t="b">
        <f t="shared" si="37"/>
        <v>1</v>
      </c>
      <c r="AC428" t="b">
        <f t="shared" si="38"/>
        <v>1</v>
      </c>
      <c r="AD428" t="b">
        <f t="shared" si="39"/>
        <v>1</v>
      </c>
      <c r="AE428" t="b">
        <f t="shared" si="40"/>
        <v>1</v>
      </c>
      <c r="AF428" t="b">
        <f t="shared" si="41"/>
        <v>1</v>
      </c>
      <c r="AG428" t="b">
        <f t="shared" si="42"/>
        <v>1</v>
      </c>
      <c r="AH428" s="102"/>
      <c r="AI428" s="102" t="s">
        <v>1061</v>
      </c>
    </row>
    <row r="429" spans="1:35" hidden="1">
      <c r="A429">
        <v>60</v>
      </c>
      <c r="B429" s="235" t="s">
        <v>1</v>
      </c>
      <c r="C429" s="102" t="s">
        <v>1431</v>
      </c>
      <c r="D429" s="102"/>
      <c r="E429" s="102" t="s">
        <v>1062</v>
      </c>
      <c r="G429" s="102" t="s">
        <v>1211</v>
      </c>
      <c r="H429" s="102">
        <v>1</v>
      </c>
      <c r="I429" s="102" t="s">
        <v>1577</v>
      </c>
      <c r="J429" s="102" t="s">
        <v>1433</v>
      </c>
      <c r="K429" s="102" t="s">
        <v>118</v>
      </c>
      <c r="L429" s="102" t="s">
        <v>1434</v>
      </c>
      <c r="M429" s="102" t="s">
        <v>1578</v>
      </c>
      <c r="N429" s="102"/>
      <c r="O429" s="102"/>
      <c r="T429" t="str">
        <f>VLOOKUP(M429,'[1]md_ehms_parameter_930E-5'!$L:$T,9,0)</f>
        <v>4000</v>
      </c>
      <c r="V429" s="102" t="s">
        <v>1433</v>
      </c>
      <c r="W429" s="102" t="s">
        <v>118</v>
      </c>
      <c r="X429" s="102" t="s">
        <v>1434</v>
      </c>
      <c r="Y429" s="102" t="s">
        <v>1578</v>
      </c>
      <c r="Z429" s="102"/>
      <c r="AA429" s="102"/>
      <c r="AB429" t="b">
        <f t="shared" si="37"/>
        <v>1</v>
      </c>
      <c r="AC429" t="b">
        <f t="shared" si="38"/>
        <v>1</v>
      </c>
      <c r="AD429" t="b">
        <f t="shared" si="39"/>
        <v>1</v>
      </c>
      <c r="AE429" t="b">
        <f t="shared" si="40"/>
        <v>1</v>
      </c>
      <c r="AF429" t="b">
        <f t="shared" si="41"/>
        <v>1</v>
      </c>
      <c r="AG429" t="b">
        <f t="shared" si="42"/>
        <v>1</v>
      </c>
      <c r="AH429" s="102"/>
      <c r="AI429" s="102" t="s">
        <v>1062</v>
      </c>
    </row>
    <row r="430" spans="1:35" hidden="1">
      <c r="A430">
        <v>60</v>
      </c>
      <c r="B430" s="235" t="s">
        <v>1</v>
      </c>
      <c r="C430" s="102" t="s">
        <v>1431</v>
      </c>
      <c r="D430" s="102"/>
      <c r="E430" s="102" t="s">
        <v>1062</v>
      </c>
      <c r="F430" s="102"/>
      <c r="G430" s="102" t="s">
        <v>1211</v>
      </c>
      <c r="H430" s="102">
        <v>2</v>
      </c>
      <c r="I430" s="102" t="s">
        <v>1579</v>
      </c>
      <c r="J430" s="102" t="s">
        <v>1437</v>
      </c>
      <c r="K430" s="102" t="s">
        <v>1580</v>
      </c>
      <c r="L430" s="102" t="s">
        <v>1471</v>
      </c>
      <c r="M430" s="102" t="s">
        <v>1581</v>
      </c>
      <c r="N430" s="102"/>
      <c r="O430" s="102"/>
      <c r="T430" t="str">
        <f>VLOOKUP(M430,'[1]md_ehms_parameter_930E-5'!$L:$T,9,0)</f>
        <v>4000</v>
      </c>
      <c r="V430" s="102" t="s">
        <v>1437</v>
      </c>
      <c r="W430" s="102" t="s">
        <v>1580</v>
      </c>
      <c r="X430" s="102" t="s">
        <v>1471</v>
      </c>
      <c r="Y430" s="102" t="s">
        <v>1581</v>
      </c>
      <c r="Z430" s="102"/>
      <c r="AA430" s="102"/>
      <c r="AB430" t="b">
        <f t="shared" si="37"/>
        <v>1</v>
      </c>
      <c r="AC430" t="b">
        <f t="shared" si="38"/>
        <v>1</v>
      </c>
      <c r="AD430" t="b">
        <f t="shared" si="39"/>
        <v>1</v>
      </c>
      <c r="AE430" t="b">
        <f t="shared" si="40"/>
        <v>1</v>
      </c>
      <c r="AF430" t="b">
        <f t="shared" si="41"/>
        <v>1</v>
      </c>
      <c r="AG430" t="b">
        <f t="shared" si="42"/>
        <v>1</v>
      </c>
      <c r="AH430" s="102"/>
      <c r="AI430" s="102" t="s">
        <v>1062</v>
      </c>
    </row>
    <row r="431" spans="1:35" hidden="1">
      <c r="A431">
        <v>60</v>
      </c>
      <c r="B431" s="235" t="s">
        <v>1</v>
      </c>
      <c r="C431" s="102" t="s">
        <v>1431</v>
      </c>
      <c r="D431" s="102"/>
      <c r="E431" s="102" t="s">
        <v>1062</v>
      </c>
      <c r="F431" s="102"/>
      <c r="G431" s="102" t="s">
        <v>1211</v>
      </c>
      <c r="H431" s="102">
        <v>3</v>
      </c>
      <c r="I431" s="102" t="s">
        <v>1582</v>
      </c>
      <c r="J431" s="102" t="s">
        <v>1437</v>
      </c>
      <c r="K431" s="102" t="s">
        <v>138</v>
      </c>
      <c r="L431" s="102" t="s">
        <v>1439</v>
      </c>
      <c r="M431" s="102" t="s">
        <v>1583</v>
      </c>
      <c r="N431" s="102"/>
      <c r="O431" s="102"/>
      <c r="T431" t="str">
        <f>VLOOKUP(M431,'[1]md_ehms_parameter_930E-5'!$L:$T,9,0)</f>
        <v>4000</v>
      </c>
      <c r="V431" s="102" t="s">
        <v>1437</v>
      </c>
      <c r="W431" s="102" t="s">
        <v>138</v>
      </c>
      <c r="X431" s="102" t="s">
        <v>1439</v>
      </c>
      <c r="Y431" s="102" t="s">
        <v>1583</v>
      </c>
      <c r="Z431" s="102"/>
      <c r="AA431" s="102"/>
      <c r="AB431" t="b">
        <f t="shared" si="37"/>
        <v>1</v>
      </c>
      <c r="AC431" t="b">
        <f t="shared" si="38"/>
        <v>1</v>
      </c>
      <c r="AD431" t="b">
        <f t="shared" si="39"/>
        <v>1</v>
      </c>
      <c r="AE431" t="b">
        <f t="shared" si="40"/>
        <v>1</v>
      </c>
      <c r="AF431" t="b">
        <f t="shared" si="41"/>
        <v>1</v>
      </c>
      <c r="AG431" t="b">
        <f t="shared" si="42"/>
        <v>1</v>
      </c>
      <c r="AH431" s="102"/>
      <c r="AI431" s="102" t="s">
        <v>1062</v>
      </c>
    </row>
    <row r="432" spans="1:35" hidden="1">
      <c r="A432">
        <v>60</v>
      </c>
      <c r="B432" s="235" t="s">
        <v>1</v>
      </c>
      <c r="C432" s="102" t="s">
        <v>1431</v>
      </c>
      <c r="D432" s="102"/>
      <c r="E432" s="102" t="s">
        <v>1062</v>
      </c>
      <c r="F432" s="102"/>
      <c r="G432" s="102" t="s">
        <v>1211</v>
      </c>
      <c r="H432" s="102">
        <v>4</v>
      </c>
      <c r="I432" s="242" t="s">
        <v>1628</v>
      </c>
      <c r="J432" s="102" t="s">
        <v>1433</v>
      </c>
      <c r="K432" s="242"/>
      <c r="L432" s="242"/>
      <c r="M432" s="242"/>
      <c r="N432" s="102"/>
      <c r="O432" s="102"/>
      <c r="T432" t="e">
        <f>VLOOKUP(M432,'[1]md_ehms_parameter_930E-5'!$L:$T,9,0)</f>
        <v>#N/A</v>
      </c>
      <c r="V432" s="102" t="s">
        <v>1433</v>
      </c>
      <c r="W432" s="242"/>
      <c r="X432" s="242"/>
      <c r="Y432" s="242"/>
      <c r="Z432" s="102"/>
      <c r="AA432" s="102"/>
      <c r="AB432" t="b">
        <f t="shared" si="37"/>
        <v>1</v>
      </c>
      <c r="AC432" t="b">
        <f t="shared" si="38"/>
        <v>1</v>
      </c>
      <c r="AD432" t="b">
        <f t="shared" si="39"/>
        <v>1</v>
      </c>
      <c r="AE432" t="b">
        <f t="shared" si="40"/>
        <v>1</v>
      </c>
      <c r="AF432" t="b">
        <f t="shared" si="41"/>
        <v>1</v>
      </c>
      <c r="AG432" t="b">
        <f t="shared" si="42"/>
        <v>1</v>
      </c>
      <c r="AH432" s="102"/>
      <c r="AI432" s="102" t="s">
        <v>1062</v>
      </c>
    </row>
    <row r="433" spans="1:35" hidden="1">
      <c r="A433">
        <v>60</v>
      </c>
      <c r="B433" s="235" t="s">
        <v>1</v>
      </c>
      <c r="C433" s="102" t="s">
        <v>1431</v>
      </c>
      <c r="D433" s="102"/>
      <c r="E433" s="102" t="s">
        <v>1062</v>
      </c>
      <c r="F433" s="102"/>
      <c r="G433" s="102" t="s">
        <v>1211</v>
      </c>
      <c r="H433" s="102">
        <v>5</v>
      </c>
      <c r="I433" s="242" t="s">
        <v>1629</v>
      </c>
      <c r="J433" s="102" t="s">
        <v>1445</v>
      </c>
      <c r="K433" s="242"/>
      <c r="L433" s="242"/>
      <c r="M433" s="242"/>
      <c r="N433" s="102"/>
      <c r="O433" s="102"/>
      <c r="T433" t="e">
        <f>VLOOKUP(M433,'[1]md_ehms_parameter_930E-5'!$L:$T,9,0)</f>
        <v>#N/A</v>
      </c>
      <c r="V433" s="102" t="s">
        <v>1445</v>
      </c>
      <c r="W433" s="242"/>
      <c r="X433" s="242"/>
      <c r="Y433" s="242"/>
      <c r="Z433" s="102"/>
      <c r="AA433" s="102"/>
      <c r="AB433" t="b">
        <f t="shared" si="37"/>
        <v>1</v>
      </c>
      <c r="AC433" t="b">
        <f t="shared" si="38"/>
        <v>1</v>
      </c>
      <c r="AD433" t="b">
        <f t="shared" si="39"/>
        <v>1</v>
      </c>
      <c r="AE433" t="b">
        <f t="shared" si="40"/>
        <v>1</v>
      </c>
      <c r="AF433" t="b">
        <f t="shared" si="41"/>
        <v>1</v>
      </c>
      <c r="AG433" t="b">
        <f t="shared" si="42"/>
        <v>1</v>
      </c>
      <c r="AH433" s="102"/>
      <c r="AI433" s="102" t="s">
        <v>1062</v>
      </c>
    </row>
    <row r="434" spans="1:35" hidden="1">
      <c r="A434">
        <v>60</v>
      </c>
      <c r="B434" s="235" t="s">
        <v>1</v>
      </c>
      <c r="C434" s="102" t="s">
        <v>1431</v>
      </c>
      <c r="D434" s="102"/>
      <c r="E434" s="102" t="s">
        <v>1062</v>
      </c>
      <c r="F434" s="102"/>
      <c r="G434" s="102" t="s">
        <v>1215</v>
      </c>
      <c r="H434" s="102">
        <v>1</v>
      </c>
      <c r="I434" s="102" t="s">
        <v>1577</v>
      </c>
      <c r="J434" s="102" t="s">
        <v>1433</v>
      </c>
      <c r="K434" s="102" t="s">
        <v>118</v>
      </c>
      <c r="L434" s="102" t="s">
        <v>1434</v>
      </c>
      <c r="M434" s="102" t="s">
        <v>1578</v>
      </c>
      <c r="N434" s="102"/>
      <c r="O434" s="102"/>
      <c r="T434" t="str">
        <f>VLOOKUP(M434,'[1]md_ehms_parameter_930E-5'!$L:$T,9,0)</f>
        <v>4000</v>
      </c>
      <c r="V434" s="102" t="s">
        <v>1433</v>
      </c>
      <c r="W434" s="102" t="s">
        <v>118</v>
      </c>
      <c r="X434" s="102" t="s">
        <v>1434</v>
      </c>
      <c r="Y434" s="102" t="s">
        <v>1578</v>
      </c>
      <c r="Z434" s="102"/>
      <c r="AA434" s="102"/>
      <c r="AB434" t="b">
        <f t="shared" si="37"/>
        <v>1</v>
      </c>
      <c r="AC434" t="b">
        <f t="shared" si="38"/>
        <v>1</v>
      </c>
      <c r="AD434" t="b">
        <f t="shared" si="39"/>
        <v>1</v>
      </c>
      <c r="AE434" t="b">
        <f t="shared" si="40"/>
        <v>1</v>
      </c>
      <c r="AF434" t="b">
        <f t="shared" si="41"/>
        <v>1</v>
      </c>
      <c r="AG434" t="b">
        <f t="shared" si="42"/>
        <v>1</v>
      </c>
      <c r="AH434" s="102"/>
      <c r="AI434" s="102" t="s">
        <v>1062</v>
      </c>
    </row>
    <row r="435" spans="1:35" hidden="1">
      <c r="A435">
        <v>60</v>
      </c>
      <c r="B435" s="235" t="s">
        <v>1</v>
      </c>
      <c r="C435" s="102" t="s">
        <v>1431</v>
      </c>
      <c r="D435" s="102"/>
      <c r="E435" s="102" t="s">
        <v>1062</v>
      </c>
      <c r="F435" s="102"/>
      <c r="G435" s="102" t="s">
        <v>1215</v>
      </c>
      <c r="H435" s="102">
        <v>2</v>
      </c>
      <c r="I435" s="102" t="s">
        <v>1579</v>
      </c>
      <c r="J435" s="102" t="s">
        <v>1437</v>
      </c>
      <c r="K435" s="102" t="s">
        <v>1580</v>
      </c>
      <c r="L435" s="102" t="s">
        <v>1471</v>
      </c>
      <c r="M435" s="102" t="s">
        <v>1581</v>
      </c>
      <c r="N435" s="102"/>
      <c r="O435" s="102"/>
      <c r="T435" t="str">
        <f>VLOOKUP(M435,'[1]md_ehms_parameter_930E-5'!$L:$T,9,0)</f>
        <v>4000</v>
      </c>
      <c r="V435" s="102" t="s">
        <v>1437</v>
      </c>
      <c r="W435" s="102" t="s">
        <v>1580</v>
      </c>
      <c r="X435" s="102" t="s">
        <v>1471</v>
      </c>
      <c r="Y435" s="102" t="s">
        <v>1581</v>
      </c>
      <c r="Z435" s="102"/>
      <c r="AA435" s="102"/>
      <c r="AB435" t="b">
        <f t="shared" si="37"/>
        <v>1</v>
      </c>
      <c r="AC435" t="b">
        <f t="shared" si="38"/>
        <v>1</v>
      </c>
      <c r="AD435" t="b">
        <f t="shared" si="39"/>
        <v>1</v>
      </c>
      <c r="AE435" t="b">
        <f t="shared" si="40"/>
        <v>1</v>
      </c>
      <c r="AF435" t="b">
        <f t="shared" si="41"/>
        <v>1</v>
      </c>
      <c r="AG435" t="b">
        <f t="shared" si="42"/>
        <v>1</v>
      </c>
      <c r="AH435" s="102"/>
      <c r="AI435" s="102" t="s">
        <v>1062</v>
      </c>
    </row>
    <row r="436" spans="1:35" hidden="1">
      <c r="A436">
        <v>60</v>
      </c>
      <c r="B436" s="235" t="s">
        <v>1</v>
      </c>
      <c r="C436" s="102" t="s">
        <v>1431</v>
      </c>
      <c r="D436" s="102"/>
      <c r="E436" s="102" t="s">
        <v>1062</v>
      </c>
      <c r="F436" s="102"/>
      <c r="G436" s="102" t="s">
        <v>1215</v>
      </c>
      <c r="H436" s="102">
        <v>3</v>
      </c>
      <c r="I436" s="102" t="s">
        <v>1582</v>
      </c>
      <c r="J436" s="102" t="s">
        <v>1437</v>
      </c>
      <c r="K436" s="102" t="s">
        <v>138</v>
      </c>
      <c r="L436" s="102" t="s">
        <v>1439</v>
      </c>
      <c r="M436" s="102" t="s">
        <v>1583</v>
      </c>
      <c r="N436" s="102"/>
      <c r="O436" s="102"/>
      <c r="T436" t="str">
        <f>VLOOKUP(M436,'[1]md_ehms_parameter_930E-5'!$L:$T,9,0)</f>
        <v>4000</v>
      </c>
      <c r="V436" s="102" t="s">
        <v>1437</v>
      </c>
      <c r="W436" s="102" t="s">
        <v>138</v>
      </c>
      <c r="X436" s="102" t="s">
        <v>1439</v>
      </c>
      <c r="Y436" s="102" t="s">
        <v>1583</v>
      </c>
      <c r="Z436" s="102"/>
      <c r="AA436" s="102"/>
      <c r="AB436" t="b">
        <f t="shared" si="37"/>
        <v>1</v>
      </c>
      <c r="AC436" t="b">
        <f t="shared" si="38"/>
        <v>1</v>
      </c>
      <c r="AD436" t="b">
        <f t="shared" si="39"/>
        <v>1</v>
      </c>
      <c r="AE436" t="b">
        <f t="shared" si="40"/>
        <v>1</v>
      </c>
      <c r="AF436" t="b">
        <f t="shared" si="41"/>
        <v>1</v>
      </c>
      <c r="AG436" t="b">
        <f t="shared" si="42"/>
        <v>1</v>
      </c>
      <c r="AH436" s="102"/>
      <c r="AI436" s="102" t="s">
        <v>1062</v>
      </c>
    </row>
    <row r="437" spans="1:35" hidden="1">
      <c r="A437">
        <v>60</v>
      </c>
      <c r="B437" s="235" t="s">
        <v>1</v>
      </c>
      <c r="C437" s="102" t="s">
        <v>1431</v>
      </c>
      <c r="D437" s="102"/>
      <c r="E437" s="102" t="s">
        <v>1062</v>
      </c>
      <c r="F437" s="102"/>
      <c r="G437" s="102" t="s">
        <v>1215</v>
      </c>
      <c r="H437" s="102">
        <v>4</v>
      </c>
      <c r="I437" s="242" t="s">
        <v>1628</v>
      </c>
      <c r="J437" s="102" t="s">
        <v>1433</v>
      </c>
      <c r="K437" s="242"/>
      <c r="L437" s="242"/>
      <c r="M437" s="242"/>
      <c r="N437" s="102"/>
      <c r="O437" s="102"/>
      <c r="T437" t="e">
        <f>VLOOKUP(M437,'[1]md_ehms_parameter_930E-5'!$L:$T,9,0)</f>
        <v>#N/A</v>
      </c>
      <c r="V437" s="102" t="s">
        <v>1433</v>
      </c>
      <c r="W437" s="242"/>
      <c r="X437" s="242"/>
      <c r="Y437" s="242"/>
      <c r="Z437" s="102"/>
      <c r="AA437" s="102"/>
      <c r="AB437" t="b">
        <f t="shared" si="37"/>
        <v>1</v>
      </c>
      <c r="AC437" t="b">
        <f t="shared" si="38"/>
        <v>1</v>
      </c>
      <c r="AD437" t="b">
        <f t="shared" si="39"/>
        <v>1</v>
      </c>
      <c r="AE437" t="b">
        <f t="shared" si="40"/>
        <v>1</v>
      </c>
      <c r="AF437" t="b">
        <f t="shared" si="41"/>
        <v>1</v>
      </c>
      <c r="AG437" t="b">
        <f t="shared" si="42"/>
        <v>1</v>
      </c>
      <c r="AH437" s="102"/>
      <c r="AI437" s="102" t="s">
        <v>1062</v>
      </c>
    </row>
    <row r="438" spans="1:35" hidden="1">
      <c r="A438">
        <v>60</v>
      </c>
      <c r="B438" s="235" t="s">
        <v>1</v>
      </c>
      <c r="C438" s="102" t="s">
        <v>1431</v>
      </c>
      <c r="D438" s="102"/>
      <c r="E438" s="102" t="s">
        <v>1062</v>
      </c>
      <c r="F438" s="102"/>
      <c r="G438" s="102" t="s">
        <v>1215</v>
      </c>
      <c r="H438" s="102">
        <v>5</v>
      </c>
      <c r="I438" s="242" t="s">
        <v>1629</v>
      </c>
      <c r="J438" s="102" t="s">
        <v>1445</v>
      </c>
      <c r="K438" s="242"/>
      <c r="L438" s="242"/>
      <c r="M438" s="242"/>
      <c r="N438" s="102"/>
      <c r="O438" s="102"/>
      <c r="T438" t="e">
        <f>VLOOKUP(M438,'[1]md_ehms_parameter_930E-5'!$L:$T,9,0)</f>
        <v>#N/A</v>
      </c>
      <c r="V438" s="102" t="s">
        <v>1445</v>
      </c>
      <c r="W438" s="242"/>
      <c r="X438" s="242"/>
      <c r="Y438" s="242"/>
      <c r="Z438" s="102"/>
      <c r="AA438" s="102"/>
      <c r="AB438" t="b">
        <f t="shared" si="37"/>
        <v>1</v>
      </c>
      <c r="AC438" t="b">
        <f t="shared" si="38"/>
        <v>1</v>
      </c>
      <c r="AD438" t="b">
        <f t="shared" si="39"/>
        <v>1</v>
      </c>
      <c r="AE438" t="b">
        <f t="shared" si="40"/>
        <v>1</v>
      </c>
      <c r="AF438" t="b">
        <f t="shared" si="41"/>
        <v>1</v>
      </c>
      <c r="AG438" t="b">
        <f t="shared" si="42"/>
        <v>1</v>
      </c>
      <c r="AH438" s="102"/>
      <c r="AI438" s="102" t="s">
        <v>1062</v>
      </c>
    </row>
    <row r="439" spans="1:35" hidden="1">
      <c r="A439">
        <v>60</v>
      </c>
      <c r="B439" s="235" t="s">
        <v>1</v>
      </c>
      <c r="C439" s="102" t="s">
        <v>1452</v>
      </c>
      <c r="D439" s="102"/>
      <c r="E439" s="102" t="s">
        <v>1062</v>
      </c>
      <c r="F439" s="102" t="s">
        <v>1323</v>
      </c>
      <c r="G439" s="102" t="s">
        <v>1211</v>
      </c>
      <c r="H439" s="102">
        <v>1</v>
      </c>
      <c r="I439" s="102" t="s">
        <v>1586</v>
      </c>
      <c r="J439" s="102" t="s">
        <v>1449</v>
      </c>
      <c r="K439" s="102" t="s">
        <v>1318</v>
      </c>
      <c r="L439" s="102" t="s">
        <v>1587</v>
      </c>
      <c r="M439" s="102" t="s">
        <v>1588</v>
      </c>
      <c r="N439" s="102" t="s">
        <v>1323</v>
      </c>
      <c r="O439" s="102" t="s">
        <v>1589</v>
      </c>
      <c r="T439" t="str">
        <f>VLOOKUP(M439,'[1]md_ehms_parameter_930E-5'!$L:$T,9,0)</f>
        <v>4000</v>
      </c>
      <c r="U439" t="str">
        <f>VLOOKUP(O439,'[1]md_ehms_parameter_930E-5'!$L:$T,9,0)</f>
        <v>4000</v>
      </c>
      <c r="V439" s="102" t="s">
        <v>1449</v>
      </c>
      <c r="W439" s="102" t="s">
        <v>1318</v>
      </c>
      <c r="X439" s="102" t="s">
        <v>1587</v>
      </c>
      <c r="Y439" s="102" t="s">
        <v>1588</v>
      </c>
      <c r="Z439" s="102" t="s">
        <v>1323</v>
      </c>
      <c r="AA439" s="102" t="s">
        <v>1589</v>
      </c>
      <c r="AB439" t="b">
        <f t="shared" si="37"/>
        <v>1</v>
      </c>
      <c r="AC439" t="b">
        <f t="shared" si="38"/>
        <v>1</v>
      </c>
      <c r="AD439" t="b">
        <f t="shared" si="39"/>
        <v>1</v>
      </c>
      <c r="AE439" t="b">
        <f t="shared" si="40"/>
        <v>1</v>
      </c>
      <c r="AF439" t="b">
        <f t="shared" si="41"/>
        <v>1</v>
      </c>
      <c r="AG439" t="b">
        <f t="shared" si="42"/>
        <v>1</v>
      </c>
      <c r="AH439" s="102"/>
      <c r="AI439" s="102" t="s">
        <v>1062</v>
      </c>
    </row>
    <row r="440" spans="1:35" hidden="1">
      <c r="A440">
        <v>60</v>
      </c>
      <c r="B440" s="235" t="s">
        <v>1</v>
      </c>
      <c r="C440" s="102" t="s">
        <v>1452</v>
      </c>
      <c r="D440" s="102"/>
      <c r="E440" s="102" t="s">
        <v>1062</v>
      </c>
      <c r="F440" s="102" t="s">
        <v>1323</v>
      </c>
      <c r="G440" s="102" t="s">
        <v>1211</v>
      </c>
      <c r="H440" s="102">
        <v>2</v>
      </c>
      <c r="I440" s="102" t="s">
        <v>1590</v>
      </c>
      <c r="J440" s="102" t="s">
        <v>1449</v>
      </c>
      <c r="K440" s="102" t="s">
        <v>1327</v>
      </c>
      <c r="L440" s="102" t="s">
        <v>1587</v>
      </c>
      <c r="M440" s="102" t="s">
        <v>1591</v>
      </c>
      <c r="N440" s="102" t="s">
        <v>1323</v>
      </c>
      <c r="O440" s="102" t="s">
        <v>1589</v>
      </c>
      <c r="T440" t="str">
        <f>VLOOKUP(M440,'[1]md_ehms_parameter_930E-5'!$L:$T,9,0)</f>
        <v>4000</v>
      </c>
      <c r="U440" t="str">
        <f>VLOOKUP(O440,'[1]md_ehms_parameter_930E-5'!$L:$T,9,0)</f>
        <v>4000</v>
      </c>
      <c r="V440" s="102" t="s">
        <v>1449</v>
      </c>
      <c r="W440" s="102" t="s">
        <v>1327</v>
      </c>
      <c r="X440" s="102" t="s">
        <v>1587</v>
      </c>
      <c r="Y440" s="102" t="s">
        <v>1591</v>
      </c>
      <c r="Z440" s="102" t="s">
        <v>1323</v>
      </c>
      <c r="AA440" s="102" t="s">
        <v>1589</v>
      </c>
      <c r="AB440" t="b">
        <f t="shared" si="37"/>
        <v>1</v>
      </c>
      <c r="AC440" t="b">
        <f t="shared" si="38"/>
        <v>1</v>
      </c>
      <c r="AD440" t="b">
        <f t="shared" si="39"/>
        <v>1</v>
      </c>
      <c r="AE440" t="b">
        <f t="shared" si="40"/>
        <v>1</v>
      </c>
      <c r="AF440" t="b">
        <f t="shared" si="41"/>
        <v>1</v>
      </c>
      <c r="AG440" t="b">
        <f t="shared" si="42"/>
        <v>1</v>
      </c>
      <c r="AH440" s="102"/>
      <c r="AI440" s="102" t="s">
        <v>1062</v>
      </c>
    </row>
    <row r="441" spans="1:35" hidden="1">
      <c r="A441">
        <v>60</v>
      </c>
      <c r="B441" s="235" t="s">
        <v>1</v>
      </c>
      <c r="C441" s="102" t="s">
        <v>1452</v>
      </c>
      <c r="D441" s="102"/>
      <c r="E441" s="102" t="s">
        <v>1062</v>
      </c>
      <c r="F441" s="102" t="s">
        <v>1323</v>
      </c>
      <c r="G441" s="102" t="s">
        <v>1211</v>
      </c>
      <c r="H441" s="102">
        <v>3</v>
      </c>
      <c r="I441" s="102" t="s">
        <v>1592</v>
      </c>
      <c r="J441" s="102" t="s">
        <v>1433</v>
      </c>
      <c r="K441" s="102" t="s">
        <v>118</v>
      </c>
      <c r="L441" s="102" t="s">
        <v>1434</v>
      </c>
      <c r="M441" s="102" t="s">
        <v>1578</v>
      </c>
      <c r="N441" s="102" t="s">
        <v>1323</v>
      </c>
      <c r="O441" s="102" t="s">
        <v>1589</v>
      </c>
      <c r="T441" t="str">
        <f>VLOOKUP(M441,'[1]md_ehms_parameter_930E-5'!$L:$T,9,0)</f>
        <v>4000</v>
      </c>
      <c r="U441" t="str">
        <f>VLOOKUP(O441,'[1]md_ehms_parameter_930E-5'!$L:$T,9,0)</f>
        <v>4000</v>
      </c>
      <c r="V441" s="102" t="s">
        <v>1433</v>
      </c>
      <c r="W441" s="102" t="s">
        <v>118</v>
      </c>
      <c r="X441" s="102" t="s">
        <v>1434</v>
      </c>
      <c r="Y441" s="102" t="s">
        <v>1578</v>
      </c>
      <c r="Z441" s="102" t="s">
        <v>1323</v>
      </c>
      <c r="AA441" s="102" t="s">
        <v>1589</v>
      </c>
      <c r="AB441" t="b">
        <f t="shared" si="37"/>
        <v>1</v>
      </c>
      <c r="AC441" t="b">
        <f t="shared" si="38"/>
        <v>1</v>
      </c>
      <c r="AD441" t="b">
        <f t="shared" si="39"/>
        <v>1</v>
      </c>
      <c r="AE441" t="b">
        <f t="shared" si="40"/>
        <v>1</v>
      </c>
      <c r="AF441" t="b">
        <f t="shared" si="41"/>
        <v>1</v>
      </c>
      <c r="AG441" t="b">
        <f t="shared" si="42"/>
        <v>1</v>
      </c>
      <c r="AH441" s="102"/>
      <c r="AI441" s="102" t="s">
        <v>1062</v>
      </c>
    </row>
    <row r="442" spans="1:35" hidden="1">
      <c r="A442">
        <v>60</v>
      </c>
      <c r="B442" s="235" t="s">
        <v>1</v>
      </c>
      <c r="C442" s="102" t="s">
        <v>1452</v>
      </c>
      <c r="D442" s="102"/>
      <c r="E442" s="102" t="s">
        <v>1062</v>
      </c>
      <c r="F442" s="102" t="s">
        <v>1323</v>
      </c>
      <c r="G442" s="102" t="s">
        <v>1211</v>
      </c>
      <c r="H442" s="102">
        <v>4</v>
      </c>
      <c r="I442" s="102" t="s">
        <v>1593</v>
      </c>
      <c r="J442" s="102" t="s">
        <v>1433</v>
      </c>
      <c r="K442" s="102" t="s">
        <v>1594</v>
      </c>
      <c r="L442" s="102" t="s">
        <v>1442</v>
      </c>
      <c r="M442" s="102" t="s">
        <v>1595</v>
      </c>
      <c r="N442" s="102" t="s">
        <v>1323</v>
      </c>
      <c r="O442" s="102" t="s">
        <v>1589</v>
      </c>
      <c r="T442" t="str">
        <f>VLOOKUP(M442,'[1]md_ehms_parameter_930E-5'!$L:$T,9,0)</f>
        <v>4000</v>
      </c>
      <c r="U442" t="str">
        <f>VLOOKUP(O442,'[1]md_ehms_parameter_930E-5'!$L:$T,9,0)</f>
        <v>4000</v>
      </c>
      <c r="V442" s="102" t="s">
        <v>1433</v>
      </c>
      <c r="W442" s="102" t="s">
        <v>1594</v>
      </c>
      <c r="X442" s="102" t="s">
        <v>1442</v>
      </c>
      <c r="Y442" s="102" t="s">
        <v>1595</v>
      </c>
      <c r="Z442" s="102" t="s">
        <v>1323</v>
      </c>
      <c r="AA442" s="102" t="s">
        <v>1589</v>
      </c>
      <c r="AB442" t="b">
        <f t="shared" si="37"/>
        <v>1</v>
      </c>
      <c r="AC442" t="b">
        <f t="shared" si="38"/>
        <v>1</v>
      </c>
      <c r="AD442" t="b">
        <f t="shared" si="39"/>
        <v>1</v>
      </c>
      <c r="AE442" t="b">
        <f t="shared" si="40"/>
        <v>1</v>
      </c>
      <c r="AF442" t="b">
        <f t="shared" si="41"/>
        <v>1</v>
      </c>
      <c r="AG442" t="b">
        <f t="shared" si="42"/>
        <v>1</v>
      </c>
      <c r="AH442" s="102"/>
      <c r="AI442" s="102" t="s">
        <v>1062</v>
      </c>
    </row>
    <row r="443" spans="1:35" hidden="1">
      <c r="A443">
        <v>60</v>
      </c>
      <c r="B443" s="235" t="s">
        <v>1</v>
      </c>
      <c r="C443" s="102" t="s">
        <v>1452</v>
      </c>
      <c r="D443" s="102"/>
      <c r="E443" s="102" t="s">
        <v>1062</v>
      </c>
      <c r="F443" s="102" t="s">
        <v>1323</v>
      </c>
      <c r="G443" s="102" t="s">
        <v>1211</v>
      </c>
      <c r="H443" s="102">
        <v>5</v>
      </c>
      <c r="I443" s="102" t="s">
        <v>1596</v>
      </c>
      <c r="J443" s="102" t="s">
        <v>1445</v>
      </c>
      <c r="K443" s="102" t="s">
        <v>1363</v>
      </c>
      <c r="L443" s="102" t="s">
        <v>1442</v>
      </c>
      <c r="M443" s="102" t="s">
        <v>1597</v>
      </c>
      <c r="N443" s="102" t="s">
        <v>1323</v>
      </c>
      <c r="O443" s="102" t="s">
        <v>1589</v>
      </c>
      <c r="T443" t="str">
        <f>VLOOKUP(M443,'[1]md_ehms_parameter_930E-5'!$L:$T,9,0)</f>
        <v>4000</v>
      </c>
      <c r="U443" t="str">
        <f>VLOOKUP(O443,'[1]md_ehms_parameter_930E-5'!$L:$T,9,0)</f>
        <v>4000</v>
      </c>
      <c r="V443" s="102" t="s">
        <v>1445</v>
      </c>
      <c r="W443" s="102" t="s">
        <v>1363</v>
      </c>
      <c r="X443" s="102" t="s">
        <v>1442</v>
      </c>
      <c r="Y443" s="102" t="s">
        <v>1597</v>
      </c>
      <c r="Z443" s="102" t="s">
        <v>1323</v>
      </c>
      <c r="AA443" s="102" t="s">
        <v>1589</v>
      </c>
      <c r="AB443" t="b">
        <f t="shared" si="37"/>
        <v>1</v>
      </c>
      <c r="AC443" t="b">
        <f t="shared" si="38"/>
        <v>1</v>
      </c>
      <c r="AD443" t="b">
        <f t="shared" si="39"/>
        <v>1</v>
      </c>
      <c r="AE443" t="b">
        <f t="shared" si="40"/>
        <v>1</v>
      </c>
      <c r="AF443" t="b">
        <f t="shared" si="41"/>
        <v>1</v>
      </c>
      <c r="AG443" t="b">
        <f t="shared" si="42"/>
        <v>1</v>
      </c>
      <c r="AH443" s="102"/>
      <c r="AI443" s="102" t="s">
        <v>1062</v>
      </c>
    </row>
    <row r="444" spans="1:35" hidden="1">
      <c r="A444">
        <v>60</v>
      </c>
      <c r="B444" s="235" t="s">
        <v>1</v>
      </c>
      <c r="C444" s="102" t="s">
        <v>1452</v>
      </c>
      <c r="D444" s="102"/>
      <c r="E444" s="102" t="s">
        <v>1062</v>
      </c>
      <c r="F444" s="102" t="s">
        <v>1323</v>
      </c>
      <c r="G444" s="102" t="s">
        <v>1211</v>
      </c>
      <c r="H444" s="102">
        <v>6</v>
      </c>
      <c r="I444" s="102" t="s">
        <v>1598</v>
      </c>
      <c r="J444" s="102" t="s">
        <v>1433</v>
      </c>
      <c r="K444" s="102" t="s">
        <v>1598</v>
      </c>
      <c r="L444" s="102" t="s">
        <v>1442</v>
      </c>
      <c r="M444" s="102" t="s">
        <v>1599</v>
      </c>
      <c r="N444" s="102" t="s">
        <v>1323</v>
      </c>
      <c r="O444" s="102" t="s">
        <v>1589</v>
      </c>
      <c r="T444" t="str">
        <f>VLOOKUP(M444,'[1]md_ehms_parameter_930E-5'!$L:$T,9,0)</f>
        <v>4000</v>
      </c>
      <c r="U444" t="str">
        <f>VLOOKUP(O444,'[1]md_ehms_parameter_930E-5'!$L:$T,9,0)</f>
        <v>4000</v>
      </c>
      <c r="V444" s="102" t="s">
        <v>1433</v>
      </c>
      <c r="W444" s="102" t="s">
        <v>1598</v>
      </c>
      <c r="X444" s="102" t="s">
        <v>1442</v>
      </c>
      <c r="Y444" s="102" t="s">
        <v>1599</v>
      </c>
      <c r="Z444" s="102" t="s">
        <v>1323</v>
      </c>
      <c r="AA444" s="102" t="s">
        <v>1589</v>
      </c>
      <c r="AB444" t="b">
        <f t="shared" si="37"/>
        <v>1</v>
      </c>
      <c r="AC444" t="b">
        <f t="shared" si="38"/>
        <v>1</v>
      </c>
      <c r="AD444" t="b">
        <f t="shared" si="39"/>
        <v>1</v>
      </c>
      <c r="AE444" t="b">
        <f t="shared" si="40"/>
        <v>1</v>
      </c>
      <c r="AF444" t="b">
        <f t="shared" si="41"/>
        <v>1</v>
      </c>
      <c r="AG444" t="b">
        <f t="shared" si="42"/>
        <v>1</v>
      </c>
      <c r="AH444" s="102"/>
      <c r="AI444" s="102" t="s">
        <v>1062</v>
      </c>
    </row>
    <row r="445" spans="1:35" hidden="1">
      <c r="A445">
        <v>60</v>
      </c>
      <c r="B445" s="235" t="s">
        <v>1</v>
      </c>
      <c r="C445" s="102" t="s">
        <v>1452</v>
      </c>
      <c r="D445" s="102"/>
      <c r="E445" s="102" t="s">
        <v>1062</v>
      </c>
      <c r="F445" s="102" t="s">
        <v>1323</v>
      </c>
      <c r="G445" s="102" t="s">
        <v>1211</v>
      </c>
      <c r="H445" s="102">
        <v>7</v>
      </c>
      <c r="I445" s="102" t="s">
        <v>1600</v>
      </c>
      <c r="J445" s="102" t="s">
        <v>1445</v>
      </c>
      <c r="K445" s="102" t="s">
        <v>1359</v>
      </c>
      <c r="L445" s="102" t="s">
        <v>1442</v>
      </c>
      <c r="M445" s="102" t="s">
        <v>1601</v>
      </c>
      <c r="N445" s="102" t="s">
        <v>1323</v>
      </c>
      <c r="O445" s="102" t="s">
        <v>1589</v>
      </c>
      <c r="T445" t="str">
        <f>VLOOKUP(M445,'[1]md_ehms_parameter_930E-5'!$L:$T,9,0)</f>
        <v>4000</v>
      </c>
      <c r="U445" t="str">
        <f>VLOOKUP(O445,'[1]md_ehms_parameter_930E-5'!$L:$T,9,0)</f>
        <v>4000</v>
      </c>
      <c r="V445" s="102" t="s">
        <v>1445</v>
      </c>
      <c r="W445" s="102" t="s">
        <v>1359</v>
      </c>
      <c r="X445" s="102" t="s">
        <v>1442</v>
      </c>
      <c r="Y445" s="102" t="s">
        <v>1601</v>
      </c>
      <c r="Z445" s="102" t="s">
        <v>1323</v>
      </c>
      <c r="AA445" s="102" t="s">
        <v>1589</v>
      </c>
      <c r="AB445" t="b">
        <f t="shared" si="37"/>
        <v>1</v>
      </c>
      <c r="AC445" t="b">
        <f t="shared" si="38"/>
        <v>1</v>
      </c>
      <c r="AD445" t="b">
        <f t="shared" si="39"/>
        <v>1</v>
      </c>
      <c r="AE445" t="b">
        <f t="shared" si="40"/>
        <v>1</v>
      </c>
      <c r="AF445" t="b">
        <f t="shared" si="41"/>
        <v>1</v>
      </c>
      <c r="AG445" t="b">
        <f t="shared" si="42"/>
        <v>1</v>
      </c>
      <c r="AH445" s="102"/>
      <c r="AI445" s="102" t="s">
        <v>1062</v>
      </c>
    </row>
    <row r="446" spans="1:35" hidden="1">
      <c r="A446">
        <v>60</v>
      </c>
      <c r="B446" s="235" t="s">
        <v>1</v>
      </c>
      <c r="C446" s="102" t="s">
        <v>1452</v>
      </c>
      <c r="D446" s="102"/>
      <c r="E446" s="102" t="s">
        <v>1062</v>
      </c>
      <c r="F446" s="102" t="s">
        <v>1323</v>
      </c>
      <c r="G446" s="102" t="s">
        <v>1211</v>
      </c>
      <c r="H446" s="102">
        <v>8</v>
      </c>
      <c r="I446" s="242" t="s">
        <v>1602</v>
      </c>
      <c r="J446" s="102" t="s">
        <v>1454</v>
      </c>
      <c r="K446" s="102"/>
      <c r="L446" s="102"/>
      <c r="M446" s="102"/>
      <c r="N446" s="102" t="s">
        <v>1323</v>
      </c>
      <c r="O446" s="102" t="s">
        <v>1589</v>
      </c>
      <c r="T446" t="e">
        <f>VLOOKUP(M446,'[1]md_ehms_parameter_930E-5'!$L:$T,9,0)</f>
        <v>#N/A</v>
      </c>
      <c r="U446" t="str">
        <f>VLOOKUP(O446,'[1]md_ehms_parameter_930E-5'!$L:$T,9,0)</f>
        <v>4000</v>
      </c>
      <c r="V446" s="102" t="s">
        <v>1454</v>
      </c>
      <c r="W446" s="102"/>
      <c r="X446" s="102"/>
      <c r="Y446" s="102"/>
      <c r="Z446" s="102" t="s">
        <v>1323</v>
      </c>
      <c r="AA446" s="102" t="s">
        <v>1589</v>
      </c>
      <c r="AB446" t="b">
        <f t="shared" si="37"/>
        <v>1</v>
      </c>
      <c r="AC446" t="b">
        <f t="shared" si="38"/>
        <v>1</v>
      </c>
      <c r="AD446" t="b">
        <f t="shared" si="39"/>
        <v>1</v>
      </c>
      <c r="AE446" t="b">
        <f t="shared" si="40"/>
        <v>1</v>
      </c>
      <c r="AF446" t="b">
        <f t="shared" si="41"/>
        <v>1</v>
      </c>
      <c r="AG446" t="b">
        <f t="shared" si="42"/>
        <v>1</v>
      </c>
      <c r="AH446" s="102"/>
      <c r="AI446" s="102" t="s">
        <v>1062</v>
      </c>
    </row>
    <row r="447" spans="1:35" hidden="1">
      <c r="A447">
        <v>60</v>
      </c>
      <c r="B447" s="235" t="s">
        <v>1</v>
      </c>
      <c r="C447" s="102" t="s">
        <v>1452</v>
      </c>
      <c r="D447" s="102"/>
      <c r="E447" s="102" t="s">
        <v>1062</v>
      </c>
      <c r="F447" s="102" t="s">
        <v>1323</v>
      </c>
      <c r="G447" s="102" t="s">
        <v>1215</v>
      </c>
      <c r="H447" s="102">
        <v>1</v>
      </c>
      <c r="I447" s="102" t="s">
        <v>1586</v>
      </c>
      <c r="J447" s="102" t="s">
        <v>1449</v>
      </c>
      <c r="K447" s="102" t="s">
        <v>1318</v>
      </c>
      <c r="L447" s="102" t="s">
        <v>1587</v>
      </c>
      <c r="M447" s="102" t="s">
        <v>1588</v>
      </c>
      <c r="N447" s="102" t="s">
        <v>1323</v>
      </c>
      <c r="O447" s="102" t="s">
        <v>1589</v>
      </c>
      <c r="T447" t="str">
        <f>VLOOKUP(M447,'[1]md_ehms_parameter_930E-5'!$L:$T,9,0)</f>
        <v>4000</v>
      </c>
      <c r="U447" t="str">
        <f>VLOOKUP(O447,'[1]md_ehms_parameter_930E-5'!$L:$T,9,0)</f>
        <v>4000</v>
      </c>
      <c r="V447" s="102" t="s">
        <v>1449</v>
      </c>
      <c r="W447" s="102" t="s">
        <v>1318</v>
      </c>
      <c r="X447" s="102" t="s">
        <v>1587</v>
      </c>
      <c r="Y447" s="102" t="s">
        <v>1588</v>
      </c>
      <c r="Z447" s="102" t="s">
        <v>1323</v>
      </c>
      <c r="AA447" s="102" t="s">
        <v>1589</v>
      </c>
      <c r="AB447" t="b">
        <f t="shared" si="37"/>
        <v>1</v>
      </c>
      <c r="AC447" t="b">
        <f t="shared" si="38"/>
        <v>1</v>
      </c>
      <c r="AD447" t="b">
        <f t="shared" si="39"/>
        <v>1</v>
      </c>
      <c r="AE447" t="b">
        <f t="shared" si="40"/>
        <v>1</v>
      </c>
      <c r="AF447" t="b">
        <f t="shared" si="41"/>
        <v>1</v>
      </c>
      <c r="AG447" t="b">
        <f t="shared" si="42"/>
        <v>1</v>
      </c>
      <c r="AH447" s="102"/>
      <c r="AI447" s="102" t="s">
        <v>1062</v>
      </c>
    </row>
    <row r="448" spans="1:35" hidden="1">
      <c r="A448">
        <v>60</v>
      </c>
      <c r="B448" s="235" t="s">
        <v>1</v>
      </c>
      <c r="C448" s="102" t="s">
        <v>1452</v>
      </c>
      <c r="D448" s="102"/>
      <c r="E448" s="102" t="s">
        <v>1062</v>
      </c>
      <c r="F448" s="102" t="s">
        <v>1323</v>
      </c>
      <c r="G448" s="102" t="s">
        <v>1215</v>
      </c>
      <c r="H448" s="102">
        <v>2</v>
      </c>
      <c r="I448" s="102" t="s">
        <v>1590</v>
      </c>
      <c r="J448" s="102" t="s">
        <v>1449</v>
      </c>
      <c r="K448" s="102" t="s">
        <v>1327</v>
      </c>
      <c r="L448" s="102" t="s">
        <v>1587</v>
      </c>
      <c r="M448" s="102" t="s">
        <v>1591</v>
      </c>
      <c r="N448" s="102" t="s">
        <v>1323</v>
      </c>
      <c r="O448" s="102" t="s">
        <v>1589</v>
      </c>
      <c r="T448" t="str">
        <f>VLOOKUP(M448,'[1]md_ehms_parameter_930E-5'!$L:$T,9,0)</f>
        <v>4000</v>
      </c>
      <c r="U448" t="str">
        <f>VLOOKUP(O448,'[1]md_ehms_parameter_930E-5'!$L:$T,9,0)</f>
        <v>4000</v>
      </c>
      <c r="V448" s="102" t="s">
        <v>1449</v>
      </c>
      <c r="W448" s="102" t="s">
        <v>1327</v>
      </c>
      <c r="X448" s="102" t="s">
        <v>1587</v>
      </c>
      <c r="Y448" s="102" t="s">
        <v>1591</v>
      </c>
      <c r="Z448" s="102" t="s">
        <v>1323</v>
      </c>
      <c r="AA448" s="102" t="s">
        <v>1589</v>
      </c>
      <c r="AB448" t="b">
        <f t="shared" si="37"/>
        <v>1</v>
      </c>
      <c r="AC448" t="b">
        <f t="shared" si="38"/>
        <v>1</v>
      </c>
      <c r="AD448" t="b">
        <f t="shared" si="39"/>
        <v>1</v>
      </c>
      <c r="AE448" t="b">
        <f t="shared" si="40"/>
        <v>1</v>
      </c>
      <c r="AF448" t="b">
        <f t="shared" si="41"/>
        <v>1</v>
      </c>
      <c r="AG448" t="b">
        <f t="shared" si="42"/>
        <v>1</v>
      </c>
      <c r="AH448" s="102"/>
      <c r="AI448" s="102" t="s">
        <v>1062</v>
      </c>
    </row>
    <row r="449" spans="1:35" hidden="1">
      <c r="A449">
        <v>60</v>
      </c>
      <c r="B449" s="235" t="s">
        <v>1</v>
      </c>
      <c r="C449" s="102" t="s">
        <v>1452</v>
      </c>
      <c r="D449" s="102"/>
      <c r="E449" s="102" t="s">
        <v>1062</v>
      </c>
      <c r="F449" s="102" t="s">
        <v>1323</v>
      </c>
      <c r="G449" s="102" t="s">
        <v>1215</v>
      </c>
      <c r="H449" s="102">
        <v>3</v>
      </c>
      <c r="I449" s="102" t="s">
        <v>1592</v>
      </c>
      <c r="J449" s="102" t="s">
        <v>1433</v>
      </c>
      <c r="K449" s="102" t="s">
        <v>118</v>
      </c>
      <c r="L449" s="102" t="s">
        <v>1434</v>
      </c>
      <c r="M449" s="102" t="s">
        <v>1578</v>
      </c>
      <c r="N449" s="102" t="s">
        <v>1323</v>
      </c>
      <c r="O449" s="102" t="s">
        <v>1589</v>
      </c>
      <c r="T449" t="str">
        <f>VLOOKUP(M449,'[1]md_ehms_parameter_930E-5'!$L:$T,9,0)</f>
        <v>4000</v>
      </c>
      <c r="U449" t="str">
        <f>VLOOKUP(O449,'[1]md_ehms_parameter_930E-5'!$L:$T,9,0)</f>
        <v>4000</v>
      </c>
      <c r="V449" s="102" t="s">
        <v>1433</v>
      </c>
      <c r="W449" s="102" t="s">
        <v>118</v>
      </c>
      <c r="X449" s="102" t="s">
        <v>1434</v>
      </c>
      <c r="Y449" s="102" t="s">
        <v>1578</v>
      </c>
      <c r="Z449" s="102" t="s">
        <v>1323</v>
      </c>
      <c r="AA449" s="102" t="s">
        <v>1589</v>
      </c>
      <c r="AB449" t="b">
        <f t="shared" si="37"/>
        <v>1</v>
      </c>
      <c r="AC449" t="b">
        <f t="shared" si="38"/>
        <v>1</v>
      </c>
      <c r="AD449" t="b">
        <f t="shared" si="39"/>
        <v>1</v>
      </c>
      <c r="AE449" t="b">
        <f t="shared" si="40"/>
        <v>1</v>
      </c>
      <c r="AF449" t="b">
        <f t="shared" si="41"/>
        <v>1</v>
      </c>
      <c r="AG449" t="b">
        <f t="shared" si="42"/>
        <v>1</v>
      </c>
      <c r="AH449" s="102"/>
      <c r="AI449" s="102" t="s">
        <v>1062</v>
      </c>
    </row>
    <row r="450" spans="1:35" hidden="1">
      <c r="A450">
        <v>60</v>
      </c>
      <c r="B450" s="235" t="s">
        <v>1</v>
      </c>
      <c r="C450" s="102" t="s">
        <v>1452</v>
      </c>
      <c r="D450" s="102"/>
      <c r="E450" s="102" t="s">
        <v>1062</v>
      </c>
      <c r="F450" s="102" t="s">
        <v>1323</v>
      </c>
      <c r="G450" s="102" t="s">
        <v>1215</v>
      </c>
      <c r="H450" s="102">
        <v>4</v>
      </c>
      <c r="I450" s="102" t="s">
        <v>1593</v>
      </c>
      <c r="J450" s="102" t="s">
        <v>1433</v>
      </c>
      <c r="K450" s="102" t="s">
        <v>1594</v>
      </c>
      <c r="L450" s="102" t="s">
        <v>1442</v>
      </c>
      <c r="M450" s="102" t="s">
        <v>1595</v>
      </c>
      <c r="N450" s="102" t="s">
        <v>1323</v>
      </c>
      <c r="O450" s="102" t="s">
        <v>1589</v>
      </c>
      <c r="T450" t="str">
        <f>VLOOKUP(M450,'[1]md_ehms_parameter_930E-5'!$L:$T,9,0)</f>
        <v>4000</v>
      </c>
      <c r="U450" t="str">
        <f>VLOOKUP(O450,'[1]md_ehms_parameter_930E-5'!$L:$T,9,0)</f>
        <v>4000</v>
      </c>
      <c r="V450" s="102" t="s">
        <v>1433</v>
      </c>
      <c r="W450" s="102" t="s">
        <v>1594</v>
      </c>
      <c r="X450" s="102" t="s">
        <v>1442</v>
      </c>
      <c r="Y450" s="102" t="s">
        <v>1595</v>
      </c>
      <c r="Z450" s="102" t="s">
        <v>1323</v>
      </c>
      <c r="AA450" s="102" t="s">
        <v>1589</v>
      </c>
      <c r="AB450" t="b">
        <f t="shared" si="37"/>
        <v>1</v>
      </c>
      <c r="AC450" t="b">
        <f t="shared" si="38"/>
        <v>1</v>
      </c>
      <c r="AD450" t="b">
        <f t="shared" si="39"/>
        <v>1</v>
      </c>
      <c r="AE450" t="b">
        <f t="shared" si="40"/>
        <v>1</v>
      </c>
      <c r="AF450" t="b">
        <f t="shared" si="41"/>
        <v>1</v>
      </c>
      <c r="AG450" t="b">
        <f t="shared" si="42"/>
        <v>1</v>
      </c>
      <c r="AH450" s="102"/>
      <c r="AI450" s="102" t="s">
        <v>1062</v>
      </c>
    </row>
    <row r="451" spans="1:35" hidden="1">
      <c r="A451">
        <v>60</v>
      </c>
      <c r="B451" s="235" t="s">
        <v>1</v>
      </c>
      <c r="C451" s="102" t="s">
        <v>1452</v>
      </c>
      <c r="D451" s="102"/>
      <c r="E451" s="102" t="s">
        <v>1062</v>
      </c>
      <c r="F451" s="102" t="s">
        <v>1323</v>
      </c>
      <c r="G451" s="102" t="s">
        <v>1215</v>
      </c>
      <c r="H451" s="102">
        <v>5</v>
      </c>
      <c r="I451" s="102" t="s">
        <v>1596</v>
      </c>
      <c r="J451" s="102" t="s">
        <v>1445</v>
      </c>
      <c r="K451" s="102" t="s">
        <v>1363</v>
      </c>
      <c r="L451" s="102" t="s">
        <v>1442</v>
      </c>
      <c r="M451" s="102" t="s">
        <v>1597</v>
      </c>
      <c r="N451" s="102" t="s">
        <v>1323</v>
      </c>
      <c r="O451" s="102" t="s">
        <v>1589</v>
      </c>
      <c r="T451" t="str">
        <f>VLOOKUP(M451,'[1]md_ehms_parameter_930E-5'!$L:$T,9,0)</f>
        <v>4000</v>
      </c>
      <c r="U451" t="str">
        <f>VLOOKUP(O451,'[1]md_ehms_parameter_930E-5'!$L:$T,9,0)</f>
        <v>4000</v>
      </c>
      <c r="V451" s="102" t="s">
        <v>1445</v>
      </c>
      <c r="W451" s="102" t="s">
        <v>1363</v>
      </c>
      <c r="X451" s="102" t="s">
        <v>1442</v>
      </c>
      <c r="Y451" s="102" t="s">
        <v>1597</v>
      </c>
      <c r="Z451" s="102" t="s">
        <v>1323</v>
      </c>
      <c r="AA451" s="102" t="s">
        <v>1589</v>
      </c>
      <c r="AB451" t="b">
        <f t="shared" ref="AB451:AB514" si="43">J451=V451</f>
        <v>1</v>
      </c>
      <c r="AC451" t="b">
        <f t="shared" ref="AC451:AC514" si="44">K451=W451</f>
        <v>1</v>
      </c>
      <c r="AD451" t="b">
        <f t="shared" ref="AD451:AD514" si="45">L451=X451</f>
        <v>1</v>
      </c>
      <c r="AE451" t="b">
        <f t="shared" ref="AE451:AE514" si="46">M451=Y451</f>
        <v>1</v>
      </c>
      <c r="AF451" t="b">
        <f t="shared" ref="AF451:AF514" si="47">N451=Z451</f>
        <v>1</v>
      </c>
      <c r="AG451" t="b">
        <f t="shared" ref="AG451:AG514" si="48">O451=AA451</f>
        <v>1</v>
      </c>
      <c r="AH451" s="102"/>
      <c r="AI451" s="102" t="s">
        <v>1062</v>
      </c>
    </row>
    <row r="452" spans="1:35" hidden="1">
      <c r="A452">
        <v>60</v>
      </c>
      <c r="B452" s="235" t="s">
        <v>1</v>
      </c>
      <c r="C452" s="102" t="s">
        <v>1452</v>
      </c>
      <c r="D452" s="102"/>
      <c r="E452" s="102" t="s">
        <v>1062</v>
      </c>
      <c r="F452" s="102" t="s">
        <v>1323</v>
      </c>
      <c r="G452" s="102" t="s">
        <v>1215</v>
      </c>
      <c r="H452" s="102">
        <v>6</v>
      </c>
      <c r="I452" s="102" t="s">
        <v>1598</v>
      </c>
      <c r="J452" s="102" t="s">
        <v>1433</v>
      </c>
      <c r="K452" s="102" t="s">
        <v>1598</v>
      </c>
      <c r="L452" s="102" t="s">
        <v>1442</v>
      </c>
      <c r="M452" s="102" t="s">
        <v>1599</v>
      </c>
      <c r="N452" s="102" t="s">
        <v>1323</v>
      </c>
      <c r="O452" s="102" t="s">
        <v>1589</v>
      </c>
      <c r="T452" t="str">
        <f>VLOOKUP(M452,'[1]md_ehms_parameter_930E-5'!$L:$T,9,0)</f>
        <v>4000</v>
      </c>
      <c r="U452" t="str">
        <f>VLOOKUP(O452,'[1]md_ehms_parameter_930E-5'!$L:$T,9,0)</f>
        <v>4000</v>
      </c>
      <c r="V452" s="102" t="s">
        <v>1433</v>
      </c>
      <c r="W452" s="102" t="s">
        <v>1598</v>
      </c>
      <c r="X452" s="102" t="s">
        <v>1442</v>
      </c>
      <c r="Y452" s="102" t="s">
        <v>1599</v>
      </c>
      <c r="Z452" s="102" t="s">
        <v>1323</v>
      </c>
      <c r="AA452" s="102" t="s">
        <v>1589</v>
      </c>
      <c r="AB452" t="b">
        <f t="shared" si="43"/>
        <v>1</v>
      </c>
      <c r="AC452" t="b">
        <f t="shared" si="44"/>
        <v>1</v>
      </c>
      <c r="AD452" t="b">
        <f t="shared" si="45"/>
        <v>1</v>
      </c>
      <c r="AE452" t="b">
        <f t="shared" si="46"/>
        <v>1</v>
      </c>
      <c r="AF452" t="b">
        <f t="shared" si="47"/>
        <v>1</v>
      </c>
      <c r="AG452" t="b">
        <f t="shared" si="48"/>
        <v>1</v>
      </c>
      <c r="AH452" s="102"/>
      <c r="AI452" s="102" t="s">
        <v>1062</v>
      </c>
    </row>
    <row r="453" spans="1:35" hidden="1">
      <c r="A453">
        <v>60</v>
      </c>
      <c r="B453" s="235" t="s">
        <v>1</v>
      </c>
      <c r="C453" s="102" t="s">
        <v>1452</v>
      </c>
      <c r="D453" s="102"/>
      <c r="E453" s="102" t="s">
        <v>1062</v>
      </c>
      <c r="F453" s="102" t="s">
        <v>1323</v>
      </c>
      <c r="G453" s="102" t="s">
        <v>1215</v>
      </c>
      <c r="H453" s="102">
        <v>7</v>
      </c>
      <c r="I453" s="102" t="s">
        <v>1600</v>
      </c>
      <c r="J453" s="102" t="s">
        <v>1445</v>
      </c>
      <c r="K453" s="102" t="s">
        <v>1359</v>
      </c>
      <c r="L453" s="102" t="s">
        <v>1442</v>
      </c>
      <c r="M453" s="102" t="s">
        <v>1601</v>
      </c>
      <c r="N453" s="102" t="s">
        <v>1323</v>
      </c>
      <c r="O453" s="102" t="s">
        <v>1589</v>
      </c>
      <c r="T453" t="str">
        <f>VLOOKUP(M453,'[1]md_ehms_parameter_930E-5'!$L:$T,9,0)</f>
        <v>4000</v>
      </c>
      <c r="U453" t="str">
        <f>VLOOKUP(O453,'[1]md_ehms_parameter_930E-5'!$L:$T,9,0)</f>
        <v>4000</v>
      </c>
      <c r="V453" s="102" t="s">
        <v>1445</v>
      </c>
      <c r="W453" s="102" t="s">
        <v>1359</v>
      </c>
      <c r="X453" s="102" t="s">
        <v>1442</v>
      </c>
      <c r="Y453" s="102" t="s">
        <v>1601</v>
      </c>
      <c r="Z453" s="102" t="s">
        <v>1323</v>
      </c>
      <c r="AA453" s="102" t="s">
        <v>1589</v>
      </c>
      <c r="AB453" t="b">
        <f t="shared" si="43"/>
        <v>1</v>
      </c>
      <c r="AC453" t="b">
        <f t="shared" si="44"/>
        <v>1</v>
      </c>
      <c r="AD453" t="b">
        <f t="shared" si="45"/>
        <v>1</v>
      </c>
      <c r="AE453" t="b">
        <f t="shared" si="46"/>
        <v>1</v>
      </c>
      <c r="AF453" t="b">
        <f t="shared" si="47"/>
        <v>1</v>
      </c>
      <c r="AG453" t="b">
        <f t="shared" si="48"/>
        <v>1</v>
      </c>
      <c r="AH453" s="102"/>
      <c r="AI453" s="102" t="s">
        <v>1062</v>
      </c>
    </row>
    <row r="454" spans="1:35" hidden="1">
      <c r="A454">
        <v>60</v>
      </c>
      <c r="B454" s="235" t="s">
        <v>1</v>
      </c>
      <c r="C454" s="102" t="s">
        <v>1452</v>
      </c>
      <c r="D454" s="102"/>
      <c r="E454" s="102" t="s">
        <v>1062</v>
      </c>
      <c r="F454" s="102" t="s">
        <v>1323</v>
      </c>
      <c r="G454" s="102" t="s">
        <v>1215</v>
      </c>
      <c r="H454" s="102">
        <v>8</v>
      </c>
      <c r="I454" s="242" t="s">
        <v>1602</v>
      </c>
      <c r="J454" s="102" t="s">
        <v>1454</v>
      </c>
      <c r="K454" s="102"/>
      <c r="L454" s="102"/>
      <c r="M454" s="102"/>
      <c r="N454" s="102" t="s">
        <v>1323</v>
      </c>
      <c r="O454" s="102" t="s">
        <v>1589</v>
      </c>
      <c r="T454" t="e">
        <f>VLOOKUP(M454,'[1]md_ehms_parameter_930E-5'!$L:$T,9,0)</f>
        <v>#N/A</v>
      </c>
      <c r="U454" t="str">
        <f>VLOOKUP(O454,'[1]md_ehms_parameter_930E-5'!$L:$T,9,0)</f>
        <v>4000</v>
      </c>
      <c r="V454" s="102" t="s">
        <v>1454</v>
      </c>
      <c r="W454" s="102"/>
      <c r="X454" s="102"/>
      <c r="Y454" s="102"/>
      <c r="Z454" s="102" t="s">
        <v>1323</v>
      </c>
      <c r="AA454" s="102" t="s">
        <v>1589</v>
      </c>
      <c r="AB454" t="b">
        <f t="shared" si="43"/>
        <v>1</v>
      </c>
      <c r="AC454" t="b">
        <f t="shared" si="44"/>
        <v>1</v>
      </c>
      <c r="AD454" t="b">
        <f t="shared" si="45"/>
        <v>1</v>
      </c>
      <c r="AE454" t="b">
        <f t="shared" si="46"/>
        <v>1</v>
      </c>
      <c r="AF454" t="b">
        <f t="shared" si="47"/>
        <v>1</v>
      </c>
      <c r="AG454" t="b">
        <f t="shared" si="48"/>
        <v>1</v>
      </c>
      <c r="AH454" s="102"/>
      <c r="AI454" s="102" t="s">
        <v>1062</v>
      </c>
    </row>
    <row r="455" spans="1:35" hidden="1">
      <c r="A455">
        <v>60</v>
      </c>
      <c r="B455" s="235" t="s">
        <v>1</v>
      </c>
      <c r="C455" s="102" t="s">
        <v>1452</v>
      </c>
      <c r="D455" s="102"/>
      <c r="E455" s="102" t="s">
        <v>1062</v>
      </c>
      <c r="F455" s="102" t="s">
        <v>1323</v>
      </c>
      <c r="G455" s="102" t="s">
        <v>1215</v>
      </c>
      <c r="H455" s="102">
        <v>9</v>
      </c>
      <c r="I455" s="102" t="s">
        <v>1579</v>
      </c>
      <c r="J455" s="102" t="s">
        <v>1437</v>
      </c>
      <c r="K455" s="102" t="s">
        <v>1580</v>
      </c>
      <c r="L455" s="102" t="s">
        <v>1471</v>
      </c>
      <c r="M455" s="102" t="s">
        <v>1581</v>
      </c>
      <c r="N455" s="102" t="s">
        <v>1323</v>
      </c>
      <c r="O455" s="102" t="s">
        <v>1589</v>
      </c>
      <c r="T455" t="str">
        <f>VLOOKUP(M455,'[1]md_ehms_parameter_930E-5'!$L:$T,9,0)</f>
        <v>4000</v>
      </c>
      <c r="U455" t="str">
        <f>VLOOKUP(O455,'[1]md_ehms_parameter_930E-5'!$L:$T,9,0)</f>
        <v>4000</v>
      </c>
      <c r="V455" s="102" t="s">
        <v>1437</v>
      </c>
      <c r="W455" s="102" t="s">
        <v>1580</v>
      </c>
      <c r="X455" s="102" t="s">
        <v>1471</v>
      </c>
      <c r="Y455" s="102" t="s">
        <v>1581</v>
      </c>
      <c r="Z455" s="102" t="s">
        <v>1323</v>
      </c>
      <c r="AA455" s="102" t="s">
        <v>1589</v>
      </c>
      <c r="AB455" t="b">
        <f t="shared" si="43"/>
        <v>1</v>
      </c>
      <c r="AC455" t="b">
        <f t="shared" si="44"/>
        <v>1</v>
      </c>
      <c r="AD455" t="b">
        <f t="shared" si="45"/>
        <v>1</v>
      </c>
      <c r="AE455" t="b">
        <f t="shared" si="46"/>
        <v>1</v>
      </c>
      <c r="AF455" t="b">
        <f t="shared" si="47"/>
        <v>1</v>
      </c>
      <c r="AG455" t="b">
        <f t="shared" si="48"/>
        <v>1</v>
      </c>
      <c r="AH455" s="102"/>
      <c r="AI455" s="102" t="s">
        <v>1062</v>
      </c>
    </row>
    <row r="456" spans="1:35" hidden="1">
      <c r="A456">
        <v>60</v>
      </c>
      <c r="B456" s="235" t="s">
        <v>1</v>
      </c>
      <c r="C456" s="102" t="s">
        <v>1452</v>
      </c>
      <c r="D456" s="102"/>
      <c r="E456" s="102" t="s">
        <v>1062</v>
      </c>
      <c r="F456" s="102" t="s">
        <v>1323</v>
      </c>
      <c r="G456" s="102" t="s">
        <v>1215</v>
      </c>
      <c r="H456" s="102">
        <v>10</v>
      </c>
      <c r="I456" s="102" t="s">
        <v>1603</v>
      </c>
      <c r="J456" s="102" t="s">
        <v>1449</v>
      </c>
      <c r="K456" s="102" t="s">
        <v>1323</v>
      </c>
      <c r="L456" s="102" t="s">
        <v>1471</v>
      </c>
      <c r="M456" s="102" t="s">
        <v>1589</v>
      </c>
      <c r="N456" s="102" t="s">
        <v>1323</v>
      </c>
      <c r="O456" s="102" t="s">
        <v>1589</v>
      </c>
      <c r="T456" t="str">
        <f>VLOOKUP(M456,'[1]md_ehms_parameter_930E-5'!$L:$T,9,0)</f>
        <v>4000</v>
      </c>
      <c r="U456" t="str">
        <f>VLOOKUP(O456,'[1]md_ehms_parameter_930E-5'!$L:$T,9,0)</f>
        <v>4000</v>
      </c>
      <c r="V456" s="102" t="s">
        <v>1449</v>
      </c>
      <c r="W456" s="102" t="s">
        <v>1323</v>
      </c>
      <c r="X456" s="102" t="s">
        <v>1471</v>
      </c>
      <c r="Y456" s="102" t="s">
        <v>1589</v>
      </c>
      <c r="Z456" s="102" t="s">
        <v>1323</v>
      </c>
      <c r="AA456" s="102" t="s">
        <v>1589</v>
      </c>
      <c r="AB456" t="b">
        <f t="shared" si="43"/>
        <v>1</v>
      </c>
      <c r="AC456" t="b">
        <f t="shared" si="44"/>
        <v>1</v>
      </c>
      <c r="AD456" t="b">
        <f t="shared" si="45"/>
        <v>1</v>
      </c>
      <c r="AE456" t="b">
        <f t="shared" si="46"/>
        <v>1</v>
      </c>
      <c r="AF456" t="b">
        <f t="shared" si="47"/>
        <v>1</v>
      </c>
      <c r="AG456" t="b">
        <f t="shared" si="48"/>
        <v>1</v>
      </c>
      <c r="AH456" s="102"/>
      <c r="AI456" s="102" t="s">
        <v>1062</v>
      </c>
    </row>
    <row r="457" spans="1:35" hidden="1">
      <c r="A457">
        <v>60</v>
      </c>
      <c r="B457" s="235" t="s">
        <v>1</v>
      </c>
      <c r="C457" s="102" t="s">
        <v>1452</v>
      </c>
      <c r="D457" s="102"/>
      <c r="E457" s="102" t="s">
        <v>1062</v>
      </c>
      <c r="F457" s="102" t="s">
        <v>1323</v>
      </c>
      <c r="G457" s="102" t="s">
        <v>1215</v>
      </c>
      <c r="H457" s="102">
        <v>11</v>
      </c>
      <c r="I457" s="102" t="s">
        <v>1604</v>
      </c>
      <c r="J457" s="102" t="s">
        <v>1449</v>
      </c>
      <c r="K457" s="102" t="s">
        <v>1325</v>
      </c>
      <c r="L457" s="102" t="s">
        <v>1471</v>
      </c>
      <c r="M457" s="102" t="s">
        <v>1605</v>
      </c>
      <c r="N457" s="102" t="s">
        <v>1323</v>
      </c>
      <c r="O457" s="102" t="s">
        <v>1589</v>
      </c>
      <c r="T457" t="str">
        <f>VLOOKUP(M457,'[1]md_ehms_parameter_930E-5'!$L:$T,9,0)</f>
        <v>4000</v>
      </c>
      <c r="U457" t="str">
        <f>VLOOKUP(O457,'[1]md_ehms_parameter_930E-5'!$L:$T,9,0)</f>
        <v>4000</v>
      </c>
      <c r="V457" s="102" t="s">
        <v>1449</v>
      </c>
      <c r="W457" s="102" t="s">
        <v>1325</v>
      </c>
      <c r="X457" s="102" t="s">
        <v>1471</v>
      </c>
      <c r="Y457" s="102" t="s">
        <v>1605</v>
      </c>
      <c r="Z457" s="102" t="s">
        <v>1323</v>
      </c>
      <c r="AA457" s="102" t="s">
        <v>1589</v>
      </c>
      <c r="AB457" t="b">
        <f t="shared" si="43"/>
        <v>1</v>
      </c>
      <c r="AC457" t="b">
        <f t="shared" si="44"/>
        <v>1</v>
      </c>
      <c r="AD457" t="b">
        <f t="shared" si="45"/>
        <v>1</v>
      </c>
      <c r="AE457" t="b">
        <f t="shared" si="46"/>
        <v>1</v>
      </c>
      <c r="AF457" t="b">
        <f t="shared" si="47"/>
        <v>1</v>
      </c>
      <c r="AG457" t="b">
        <f t="shared" si="48"/>
        <v>1</v>
      </c>
      <c r="AH457" s="102"/>
      <c r="AI457" s="102" t="s">
        <v>1062</v>
      </c>
    </row>
    <row r="458" spans="1:35" hidden="1">
      <c r="A458">
        <v>60</v>
      </c>
      <c r="B458" s="235" t="s">
        <v>1</v>
      </c>
      <c r="C458" s="102" t="s">
        <v>1452</v>
      </c>
      <c r="D458" s="102"/>
      <c r="E458" s="102" t="s">
        <v>1062</v>
      </c>
      <c r="F458" s="102" t="s">
        <v>1325</v>
      </c>
      <c r="G458" s="102" t="s">
        <v>1211</v>
      </c>
      <c r="H458" s="102">
        <v>1</v>
      </c>
      <c r="I458" s="102" t="s">
        <v>1586</v>
      </c>
      <c r="J458" s="102" t="s">
        <v>1449</v>
      </c>
      <c r="K458" s="102" t="s">
        <v>1318</v>
      </c>
      <c r="L458" s="102" t="s">
        <v>1587</v>
      </c>
      <c r="M458" s="102" t="s">
        <v>1588</v>
      </c>
      <c r="N458" s="102" t="s">
        <v>1325</v>
      </c>
      <c r="O458" s="102" t="s">
        <v>1605</v>
      </c>
      <c r="T458" t="str">
        <f>VLOOKUP(M458,'[1]md_ehms_parameter_930E-5'!$L:$T,9,0)</f>
        <v>4000</v>
      </c>
      <c r="U458" t="str">
        <f>VLOOKUP(O458,'[1]md_ehms_parameter_930E-5'!$L:$T,9,0)</f>
        <v>4000</v>
      </c>
      <c r="V458" s="102" t="s">
        <v>1449</v>
      </c>
      <c r="W458" s="102" t="s">
        <v>1318</v>
      </c>
      <c r="X458" s="102" t="s">
        <v>1587</v>
      </c>
      <c r="Y458" s="102" t="s">
        <v>1588</v>
      </c>
      <c r="Z458" s="102" t="s">
        <v>1325</v>
      </c>
      <c r="AA458" s="102" t="s">
        <v>1605</v>
      </c>
      <c r="AB458" t="b">
        <f t="shared" si="43"/>
        <v>1</v>
      </c>
      <c r="AC458" t="b">
        <f t="shared" si="44"/>
        <v>1</v>
      </c>
      <c r="AD458" t="b">
        <f t="shared" si="45"/>
        <v>1</v>
      </c>
      <c r="AE458" t="b">
        <f t="shared" si="46"/>
        <v>1</v>
      </c>
      <c r="AF458" t="b">
        <f t="shared" si="47"/>
        <v>1</v>
      </c>
      <c r="AG458" t="b">
        <f t="shared" si="48"/>
        <v>1</v>
      </c>
      <c r="AH458" s="102"/>
      <c r="AI458" s="102" t="s">
        <v>1062</v>
      </c>
    </row>
    <row r="459" spans="1:35" hidden="1">
      <c r="A459">
        <v>60</v>
      </c>
      <c r="B459" s="235" t="s">
        <v>1</v>
      </c>
      <c r="C459" s="102" t="s">
        <v>1452</v>
      </c>
      <c r="D459" s="102"/>
      <c r="E459" s="102" t="s">
        <v>1062</v>
      </c>
      <c r="F459" s="102" t="s">
        <v>1325</v>
      </c>
      <c r="G459" s="102" t="s">
        <v>1211</v>
      </c>
      <c r="H459" s="102">
        <v>2</v>
      </c>
      <c r="I459" s="102" t="s">
        <v>1590</v>
      </c>
      <c r="J459" s="102" t="s">
        <v>1449</v>
      </c>
      <c r="K459" s="102" t="s">
        <v>1327</v>
      </c>
      <c r="L459" s="102" t="s">
        <v>1587</v>
      </c>
      <c r="M459" s="102" t="s">
        <v>1591</v>
      </c>
      <c r="N459" s="102" t="s">
        <v>1325</v>
      </c>
      <c r="O459" s="102" t="s">
        <v>1605</v>
      </c>
      <c r="T459" t="str">
        <f>VLOOKUP(M459,'[1]md_ehms_parameter_930E-5'!$L:$T,9,0)</f>
        <v>4000</v>
      </c>
      <c r="U459" t="str">
        <f>VLOOKUP(O459,'[1]md_ehms_parameter_930E-5'!$L:$T,9,0)</f>
        <v>4000</v>
      </c>
      <c r="V459" s="102" t="s">
        <v>1449</v>
      </c>
      <c r="W459" s="102" t="s">
        <v>1327</v>
      </c>
      <c r="X459" s="102" t="s">
        <v>1587</v>
      </c>
      <c r="Y459" s="102" t="s">
        <v>1591</v>
      </c>
      <c r="Z459" s="102" t="s">
        <v>1325</v>
      </c>
      <c r="AA459" s="102" t="s">
        <v>1605</v>
      </c>
      <c r="AB459" t="b">
        <f t="shared" si="43"/>
        <v>1</v>
      </c>
      <c r="AC459" t="b">
        <f t="shared" si="44"/>
        <v>1</v>
      </c>
      <c r="AD459" t="b">
        <f t="shared" si="45"/>
        <v>1</v>
      </c>
      <c r="AE459" t="b">
        <f t="shared" si="46"/>
        <v>1</v>
      </c>
      <c r="AF459" t="b">
        <f t="shared" si="47"/>
        <v>1</v>
      </c>
      <c r="AG459" t="b">
        <f t="shared" si="48"/>
        <v>1</v>
      </c>
      <c r="AH459" s="102"/>
      <c r="AI459" s="102" t="s">
        <v>1062</v>
      </c>
    </row>
    <row r="460" spans="1:35" hidden="1">
      <c r="A460">
        <v>60</v>
      </c>
      <c r="B460" s="235" t="s">
        <v>1</v>
      </c>
      <c r="C460" s="102" t="s">
        <v>1452</v>
      </c>
      <c r="D460" s="102"/>
      <c r="E460" s="102" t="s">
        <v>1062</v>
      </c>
      <c r="F460" s="102" t="s">
        <v>1325</v>
      </c>
      <c r="G460" s="102" t="s">
        <v>1211</v>
      </c>
      <c r="H460" s="102">
        <v>3</v>
      </c>
      <c r="I460" s="102" t="s">
        <v>1592</v>
      </c>
      <c r="J460" s="102" t="s">
        <v>1433</v>
      </c>
      <c r="K460" s="102" t="s">
        <v>118</v>
      </c>
      <c r="L460" s="102" t="s">
        <v>1434</v>
      </c>
      <c r="M460" s="102" t="s">
        <v>1578</v>
      </c>
      <c r="N460" s="102" t="s">
        <v>1325</v>
      </c>
      <c r="O460" s="102" t="s">
        <v>1605</v>
      </c>
      <c r="T460" t="str">
        <f>VLOOKUP(M460,'[1]md_ehms_parameter_930E-5'!$L:$T,9,0)</f>
        <v>4000</v>
      </c>
      <c r="U460" t="str">
        <f>VLOOKUP(O460,'[1]md_ehms_parameter_930E-5'!$L:$T,9,0)</f>
        <v>4000</v>
      </c>
      <c r="V460" s="102" t="s">
        <v>1433</v>
      </c>
      <c r="W460" s="102" t="s">
        <v>118</v>
      </c>
      <c r="X460" s="102" t="s">
        <v>1434</v>
      </c>
      <c r="Y460" s="102" t="s">
        <v>1578</v>
      </c>
      <c r="Z460" s="102" t="s">
        <v>1325</v>
      </c>
      <c r="AA460" s="102" t="s">
        <v>1605</v>
      </c>
      <c r="AB460" t="b">
        <f t="shared" si="43"/>
        <v>1</v>
      </c>
      <c r="AC460" t="b">
        <f t="shared" si="44"/>
        <v>1</v>
      </c>
      <c r="AD460" t="b">
        <f t="shared" si="45"/>
        <v>1</v>
      </c>
      <c r="AE460" t="b">
        <f t="shared" si="46"/>
        <v>1</v>
      </c>
      <c r="AF460" t="b">
        <f t="shared" si="47"/>
        <v>1</v>
      </c>
      <c r="AG460" t="b">
        <f t="shared" si="48"/>
        <v>1</v>
      </c>
      <c r="AH460" s="102"/>
      <c r="AI460" s="102" t="s">
        <v>1062</v>
      </c>
    </row>
    <row r="461" spans="1:35" hidden="1">
      <c r="A461">
        <v>60</v>
      </c>
      <c r="B461" s="235" t="s">
        <v>1</v>
      </c>
      <c r="C461" s="102" t="s">
        <v>1452</v>
      </c>
      <c r="D461" s="102"/>
      <c r="E461" s="102" t="s">
        <v>1062</v>
      </c>
      <c r="F461" s="102" t="s">
        <v>1325</v>
      </c>
      <c r="G461" s="102" t="s">
        <v>1211</v>
      </c>
      <c r="H461" s="102">
        <v>4</v>
      </c>
      <c r="I461" s="102" t="s">
        <v>1593</v>
      </c>
      <c r="J461" s="102" t="s">
        <v>1433</v>
      </c>
      <c r="K461" s="102" t="s">
        <v>1594</v>
      </c>
      <c r="L461" s="102" t="s">
        <v>1442</v>
      </c>
      <c r="M461" s="102" t="s">
        <v>1595</v>
      </c>
      <c r="N461" s="102" t="s">
        <v>1325</v>
      </c>
      <c r="O461" s="102" t="s">
        <v>1605</v>
      </c>
      <c r="T461" t="str">
        <f>VLOOKUP(M461,'[1]md_ehms_parameter_930E-5'!$L:$T,9,0)</f>
        <v>4000</v>
      </c>
      <c r="U461" t="str">
        <f>VLOOKUP(O461,'[1]md_ehms_parameter_930E-5'!$L:$T,9,0)</f>
        <v>4000</v>
      </c>
      <c r="V461" s="102" t="s">
        <v>1433</v>
      </c>
      <c r="W461" s="102" t="s">
        <v>1594</v>
      </c>
      <c r="X461" s="102" t="s">
        <v>1442</v>
      </c>
      <c r="Y461" s="102" t="s">
        <v>1595</v>
      </c>
      <c r="Z461" s="102" t="s">
        <v>1325</v>
      </c>
      <c r="AA461" s="102" t="s">
        <v>1605</v>
      </c>
      <c r="AB461" t="b">
        <f t="shared" si="43"/>
        <v>1</v>
      </c>
      <c r="AC461" t="b">
        <f t="shared" si="44"/>
        <v>1</v>
      </c>
      <c r="AD461" t="b">
        <f t="shared" si="45"/>
        <v>1</v>
      </c>
      <c r="AE461" t="b">
        <f t="shared" si="46"/>
        <v>1</v>
      </c>
      <c r="AF461" t="b">
        <f t="shared" si="47"/>
        <v>1</v>
      </c>
      <c r="AG461" t="b">
        <f t="shared" si="48"/>
        <v>1</v>
      </c>
      <c r="AH461" s="102"/>
      <c r="AI461" s="102" t="s">
        <v>1062</v>
      </c>
    </row>
    <row r="462" spans="1:35" hidden="1">
      <c r="A462">
        <v>60</v>
      </c>
      <c r="B462" s="235" t="s">
        <v>1</v>
      </c>
      <c r="C462" s="102" t="s">
        <v>1452</v>
      </c>
      <c r="D462" s="102"/>
      <c r="E462" s="102" t="s">
        <v>1062</v>
      </c>
      <c r="F462" s="102" t="s">
        <v>1325</v>
      </c>
      <c r="G462" s="102" t="s">
        <v>1211</v>
      </c>
      <c r="H462" s="102">
        <v>5</v>
      </c>
      <c r="I462" s="102" t="s">
        <v>1596</v>
      </c>
      <c r="J462" s="102" t="s">
        <v>1445</v>
      </c>
      <c r="K462" s="102" t="s">
        <v>1363</v>
      </c>
      <c r="L462" s="102" t="s">
        <v>1442</v>
      </c>
      <c r="M462" s="102" t="s">
        <v>1597</v>
      </c>
      <c r="N462" s="102" t="s">
        <v>1325</v>
      </c>
      <c r="O462" s="102" t="s">
        <v>1605</v>
      </c>
      <c r="T462" t="str">
        <f>VLOOKUP(M462,'[1]md_ehms_parameter_930E-5'!$L:$T,9,0)</f>
        <v>4000</v>
      </c>
      <c r="U462" t="str">
        <f>VLOOKUP(O462,'[1]md_ehms_parameter_930E-5'!$L:$T,9,0)</f>
        <v>4000</v>
      </c>
      <c r="V462" s="102" t="s">
        <v>1445</v>
      </c>
      <c r="W462" s="102" t="s">
        <v>1363</v>
      </c>
      <c r="X462" s="102" t="s">
        <v>1442</v>
      </c>
      <c r="Y462" s="102" t="s">
        <v>1597</v>
      </c>
      <c r="Z462" s="102" t="s">
        <v>1325</v>
      </c>
      <c r="AA462" s="102" t="s">
        <v>1605</v>
      </c>
      <c r="AB462" t="b">
        <f t="shared" si="43"/>
        <v>1</v>
      </c>
      <c r="AC462" t="b">
        <f t="shared" si="44"/>
        <v>1</v>
      </c>
      <c r="AD462" t="b">
        <f t="shared" si="45"/>
        <v>1</v>
      </c>
      <c r="AE462" t="b">
        <f t="shared" si="46"/>
        <v>1</v>
      </c>
      <c r="AF462" t="b">
        <f t="shared" si="47"/>
        <v>1</v>
      </c>
      <c r="AG462" t="b">
        <f t="shared" si="48"/>
        <v>1</v>
      </c>
      <c r="AH462" s="102"/>
      <c r="AI462" s="102" t="s">
        <v>1062</v>
      </c>
    </row>
    <row r="463" spans="1:35" hidden="1">
      <c r="A463">
        <v>60</v>
      </c>
      <c r="B463" s="235" t="s">
        <v>1</v>
      </c>
      <c r="C463" s="102" t="s">
        <v>1452</v>
      </c>
      <c r="D463" s="102"/>
      <c r="E463" s="102" t="s">
        <v>1062</v>
      </c>
      <c r="F463" s="102" t="s">
        <v>1325</v>
      </c>
      <c r="G463" s="102" t="s">
        <v>1211</v>
      </c>
      <c r="H463" s="102">
        <v>6</v>
      </c>
      <c r="I463" s="102" t="s">
        <v>1598</v>
      </c>
      <c r="J463" s="102" t="s">
        <v>1433</v>
      </c>
      <c r="K463" s="102" t="s">
        <v>1598</v>
      </c>
      <c r="L463" s="102" t="s">
        <v>1442</v>
      </c>
      <c r="M463" s="102" t="s">
        <v>1599</v>
      </c>
      <c r="N463" s="102" t="s">
        <v>1325</v>
      </c>
      <c r="O463" s="102" t="s">
        <v>1605</v>
      </c>
      <c r="T463" t="str">
        <f>VLOOKUP(M463,'[1]md_ehms_parameter_930E-5'!$L:$T,9,0)</f>
        <v>4000</v>
      </c>
      <c r="U463" t="str">
        <f>VLOOKUP(O463,'[1]md_ehms_parameter_930E-5'!$L:$T,9,0)</f>
        <v>4000</v>
      </c>
      <c r="V463" s="102" t="s">
        <v>1433</v>
      </c>
      <c r="W463" s="102" t="s">
        <v>1598</v>
      </c>
      <c r="X463" s="102" t="s">
        <v>1442</v>
      </c>
      <c r="Y463" s="102" t="s">
        <v>1599</v>
      </c>
      <c r="Z463" s="102" t="s">
        <v>1325</v>
      </c>
      <c r="AA463" s="102" t="s">
        <v>1605</v>
      </c>
      <c r="AB463" t="b">
        <f t="shared" si="43"/>
        <v>1</v>
      </c>
      <c r="AC463" t="b">
        <f t="shared" si="44"/>
        <v>1</v>
      </c>
      <c r="AD463" t="b">
        <f t="shared" si="45"/>
        <v>1</v>
      </c>
      <c r="AE463" t="b">
        <f t="shared" si="46"/>
        <v>1</v>
      </c>
      <c r="AF463" t="b">
        <f t="shared" si="47"/>
        <v>1</v>
      </c>
      <c r="AG463" t="b">
        <f t="shared" si="48"/>
        <v>1</v>
      </c>
      <c r="AH463" s="102"/>
      <c r="AI463" s="102" t="s">
        <v>1062</v>
      </c>
    </row>
    <row r="464" spans="1:35" hidden="1">
      <c r="A464">
        <v>60</v>
      </c>
      <c r="B464" s="235" t="s">
        <v>1</v>
      </c>
      <c r="C464" s="102" t="s">
        <v>1452</v>
      </c>
      <c r="D464" s="102"/>
      <c r="E464" s="102" t="s">
        <v>1062</v>
      </c>
      <c r="F464" s="102" t="s">
        <v>1325</v>
      </c>
      <c r="G464" s="102" t="s">
        <v>1211</v>
      </c>
      <c r="H464" s="102">
        <v>7</v>
      </c>
      <c r="I464" s="102" t="s">
        <v>1600</v>
      </c>
      <c r="J464" s="102" t="s">
        <v>1445</v>
      </c>
      <c r="K464" s="102" t="s">
        <v>1359</v>
      </c>
      <c r="L464" s="102" t="s">
        <v>1442</v>
      </c>
      <c r="M464" s="102" t="s">
        <v>1601</v>
      </c>
      <c r="N464" s="102" t="s">
        <v>1325</v>
      </c>
      <c r="O464" s="102" t="s">
        <v>1605</v>
      </c>
      <c r="T464" t="str">
        <f>VLOOKUP(M464,'[1]md_ehms_parameter_930E-5'!$L:$T,9,0)</f>
        <v>4000</v>
      </c>
      <c r="U464" t="str">
        <f>VLOOKUP(O464,'[1]md_ehms_parameter_930E-5'!$L:$T,9,0)</f>
        <v>4000</v>
      </c>
      <c r="V464" s="102" t="s">
        <v>1445</v>
      </c>
      <c r="W464" s="102" t="s">
        <v>1359</v>
      </c>
      <c r="X464" s="102" t="s">
        <v>1442</v>
      </c>
      <c r="Y464" s="102" t="s">
        <v>1601</v>
      </c>
      <c r="Z464" s="102" t="s">
        <v>1325</v>
      </c>
      <c r="AA464" s="102" t="s">
        <v>1605</v>
      </c>
      <c r="AB464" t="b">
        <f t="shared" si="43"/>
        <v>1</v>
      </c>
      <c r="AC464" t="b">
        <f t="shared" si="44"/>
        <v>1</v>
      </c>
      <c r="AD464" t="b">
        <f t="shared" si="45"/>
        <v>1</v>
      </c>
      <c r="AE464" t="b">
        <f t="shared" si="46"/>
        <v>1</v>
      </c>
      <c r="AF464" t="b">
        <f t="shared" si="47"/>
        <v>1</v>
      </c>
      <c r="AG464" t="b">
        <f t="shared" si="48"/>
        <v>1</v>
      </c>
      <c r="AH464" s="102"/>
      <c r="AI464" s="102" t="s">
        <v>1062</v>
      </c>
    </row>
    <row r="465" spans="1:35" hidden="1">
      <c r="A465">
        <v>60</v>
      </c>
      <c r="B465" s="235" t="s">
        <v>1</v>
      </c>
      <c r="C465" s="102" t="s">
        <v>1452</v>
      </c>
      <c r="D465" s="102"/>
      <c r="E465" s="102" t="s">
        <v>1062</v>
      </c>
      <c r="F465" s="102" t="s">
        <v>1325</v>
      </c>
      <c r="G465" s="102" t="s">
        <v>1211</v>
      </c>
      <c r="H465" s="102">
        <v>8</v>
      </c>
      <c r="I465" s="242" t="s">
        <v>1602</v>
      </c>
      <c r="J465" s="102" t="s">
        <v>1454</v>
      </c>
      <c r="K465" s="102"/>
      <c r="L465" s="102"/>
      <c r="M465" s="102"/>
      <c r="N465" s="102" t="s">
        <v>1325</v>
      </c>
      <c r="O465" s="102" t="s">
        <v>1605</v>
      </c>
      <c r="T465" t="e">
        <f>VLOOKUP(M465,'[1]md_ehms_parameter_930E-5'!$L:$T,9,0)</f>
        <v>#N/A</v>
      </c>
      <c r="U465" t="str">
        <f>VLOOKUP(O465,'[1]md_ehms_parameter_930E-5'!$L:$T,9,0)</f>
        <v>4000</v>
      </c>
      <c r="V465" s="102" t="s">
        <v>1454</v>
      </c>
      <c r="W465" s="102"/>
      <c r="X465" s="102"/>
      <c r="Y465" s="102"/>
      <c r="Z465" s="102" t="s">
        <v>1325</v>
      </c>
      <c r="AA465" s="102" t="s">
        <v>1605</v>
      </c>
      <c r="AB465" t="b">
        <f t="shared" si="43"/>
        <v>1</v>
      </c>
      <c r="AC465" t="b">
        <f t="shared" si="44"/>
        <v>1</v>
      </c>
      <c r="AD465" t="b">
        <f t="shared" si="45"/>
        <v>1</v>
      </c>
      <c r="AE465" t="b">
        <f t="shared" si="46"/>
        <v>1</v>
      </c>
      <c r="AF465" t="b">
        <f t="shared" si="47"/>
        <v>1</v>
      </c>
      <c r="AG465" t="b">
        <f t="shared" si="48"/>
        <v>1</v>
      </c>
      <c r="AH465" s="102"/>
      <c r="AI465" s="102" t="s">
        <v>1062</v>
      </c>
    </row>
    <row r="466" spans="1:35" hidden="1">
      <c r="A466">
        <v>60</v>
      </c>
      <c r="B466" s="235" t="s">
        <v>1</v>
      </c>
      <c r="C466" s="102" t="s">
        <v>1452</v>
      </c>
      <c r="D466" s="102"/>
      <c r="E466" s="102" t="s">
        <v>1062</v>
      </c>
      <c r="F466" s="102" t="s">
        <v>1325</v>
      </c>
      <c r="G466" s="102" t="s">
        <v>1215</v>
      </c>
      <c r="H466" s="102">
        <v>1</v>
      </c>
      <c r="I466" s="102" t="s">
        <v>1586</v>
      </c>
      <c r="J466" s="102" t="s">
        <v>1449</v>
      </c>
      <c r="K466" s="102" t="s">
        <v>1318</v>
      </c>
      <c r="L466" s="102" t="s">
        <v>1587</v>
      </c>
      <c r="M466" s="102" t="s">
        <v>1588</v>
      </c>
      <c r="N466" s="102" t="s">
        <v>1325</v>
      </c>
      <c r="O466" s="102" t="s">
        <v>1605</v>
      </c>
      <c r="T466" t="str">
        <f>VLOOKUP(M466,'[1]md_ehms_parameter_930E-5'!$L:$T,9,0)</f>
        <v>4000</v>
      </c>
      <c r="U466" t="str">
        <f>VLOOKUP(O466,'[1]md_ehms_parameter_930E-5'!$L:$T,9,0)</f>
        <v>4000</v>
      </c>
      <c r="V466" s="102" t="s">
        <v>1449</v>
      </c>
      <c r="W466" s="102" t="s">
        <v>1318</v>
      </c>
      <c r="X466" s="102" t="s">
        <v>1587</v>
      </c>
      <c r="Y466" s="102" t="s">
        <v>1588</v>
      </c>
      <c r="Z466" s="102" t="s">
        <v>1325</v>
      </c>
      <c r="AA466" s="102" t="s">
        <v>1605</v>
      </c>
      <c r="AB466" t="b">
        <f t="shared" si="43"/>
        <v>1</v>
      </c>
      <c r="AC466" t="b">
        <f t="shared" si="44"/>
        <v>1</v>
      </c>
      <c r="AD466" t="b">
        <f t="shared" si="45"/>
        <v>1</v>
      </c>
      <c r="AE466" t="b">
        <f t="shared" si="46"/>
        <v>1</v>
      </c>
      <c r="AF466" t="b">
        <f t="shared" si="47"/>
        <v>1</v>
      </c>
      <c r="AG466" t="b">
        <f t="shared" si="48"/>
        <v>1</v>
      </c>
      <c r="AH466" s="102"/>
      <c r="AI466" s="102" t="s">
        <v>1062</v>
      </c>
    </row>
    <row r="467" spans="1:35" hidden="1">
      <c r="A467">
        <v>60</v>
      </c>
      <c r="B467" s="235" t="s">
        <v>1</v>
      </c>
      <c r="C467" s="102" t="s">
        <v>1452</v>
      </c>
      <c r="D467" s="102"/>
      <c r="E467" s="102" t="s">
        <v>1062</v>
      </c>
      <c r="F467" s="102" t="s">
        <v>1325</v>
      </c>
      <c r="G467" s="102" t="s">
        <v>1215</v>
      </c>
      <c r="H467" s="102">
        <v>2</v>
      </c>
      <c r="I467" s="102" t="s">
        <v>1590</v>
      </c>
      <c r="J467" s="102" t="s">
        <v>1449</v>
      </c>
      <c r="K467" s="102" t="s">
        <v>1327</v>
      </c>
      <c r="L467" s="102" t="s">
        <v>1587</v>
      </c>
      <c r="M467" s="102" t="s">
        <v>1591</v>
      </c>
      <c r="N467" s="102" t="s">
        <v>1325</v>
      </c>
      <c r="O467" s="102" t="s">
        <v>1605</v>
      </c>
      <c r="T467" t="str">
        <f>VLOOKUP(M467,'[1]md_ehms_parameter_930E-5'!$L:$T,9,0)</f>
        <v>4000</v>
      </c>
      <c r="U467" t="str">
        <f>VLOOKUP(O467,'[1]md_ehms_parameter_930E-5'!$L:$T,9,0)</f>
        <v>4000</v>
      </c>
      <c r="V467" s="102" t="s">
        <v>1449</v>
      </c>
      <c r="W467" s="102" t="s">
        <v>1327</v>
      </c>
      <c r="X467" s="102" t="s">
        <v>1587</v>
      </c>
      <c r="Y467" s="102" t="s">
        <v>1591</v>
      </c>
      <c r="Z467" s="102" t="s">
        <v>1325</v>
      </c>
      <c r="AA467" s="102" t="s">
        <v>1605</v>
      </c>
      <c r="AB467" t="b">
        <f t="shared" si="43"/>
        <v>1</v>
      </c>
      <c r="AC467" t="b">
        <f t="shared" si="44"/>
        <v>1</v>
      </c>
      <c r="AD467" t="b">
        <f t="shared" si="45"/>
        <v>1</v>
      </c>
      <c r="AE467" t="b">
        <f t="shared" si="46"/>
        <v>1</v>
      </c>
      <c r="AF467" t="b">
        <f t="shared" si="47"/>
        <v>1</v>
      </c>
      <c r="AG467" t="b">
        <f t="shared" si="48"/>
        <v>1</v>
      </c>
      <c r="AH467" s="102"/>
      <c r="AI467" s="102" t="s">
        <v>1062</v>
      </c>
    </row>
    <row r="468" spans="1:35" hidden="1">
      <c r="A468">
        <v>60</v>
      </c>
      <c r="B468" s="235" t="s">
        <v>1</v>
      </c>
      <c r="C468" s="102" t="s">
        <v>1452</v>
      </c>
      <c r="D468" s="102"/>
      <c r="E468" s="102" t="s">
        <v>1062</v>
      </c>
      <c r="F468" s="102" t="s">
        <v>1325</v>
      </c>
      <c r="G468" s="102" t="s">
        <v>1215</v>
      </c>
      <c r="H468" s="102">
        <v>3</v>
      </c>
      <c r="I468" s="102" t="s">
        <v>1592</v>
      </c>
      <c r="J468" s="102" t="s">
        <v>1433</v>
      </c>
      <c r="K468" s="102" t="s">
        <v>118</v>
      </c>
      <c r="L468" s="102" t="s">
        <v>1434</v>
      </c>
      <c r="M468" s="102" t="s">
        <v>1578</v>
      </c>
      <c r="N468" s="102" t="s">
        <v>1325</v>
      </c>
      <c r="O468" s="102" t="s">
        <v>1605</v>
      </c>
      <c r="T468" t="str">
        <f>VLOOKUP(M468,'[1]md_ehms_parameter_930E-5'!$L:$T,9,0)</f>
        <v>4000</v>
      </c>
      <c r="U468" t="str">
        <f>VLOOKUP(O468,'[1]md_ehms_parameter_930E-5'!$L:$T,9,0)</f>
        <v>4000</v>
      </c>
      <c r="V468" s="102" t="s">
        <v>1433</v>
      </c>
      <c r="W468" s="102" t="s">
        <v>118</v>
      </c>
      <c r="X468" s="102" t="s">
        <v>1434</v>
      </c>
      <c r="Y468" s="102" t="s">
        <v>1578</v>
      </c>
      <c r="Z468" s="102" t="s">
        <v>1325</v>
      </c>
      <c r="AA468" s="102" t="s">
        <v>1605</v>
      </c>
      <c r="AB468" t="b">
        <f t="shared" si="43"/>
        <v>1</v>
      </c>
      <c r="AC468" t="b">
        <f t="shared" si="44"/>
        <v>1</v>
      </c>
      <c r="AD468" t="b">
        <f t="shared" si="45"/>
        <v>1</v>
      </c>
      <c r="AE468" t="b">
        <f t="shared" si="46"/>
        <v>1</v>
      </c>
      <c r="AF468" t="b">
        <f t="shared" si="47"/>
        <v>1</v>
      </c>
      <c r="AG468" t="b">
        <f t="shared" si="48"/>
        <v>1</v>
      </c>
      <c r="AH468" s="102"/>
      <c r="AI468" s="102" t="s">
        <v>1062</v>
      </c>
    </row>
    <row r="469" spans="1:35" hidden="1">
      <c r="A469">
        <v>60</v>
      </c>
      <c r="B469" s="235" t="s">
        <v>1</v>
      </c>
      <c r="C469" s="102" t="s">
        <v>1452</v>
      </c>
      <c r="D469" s="102"/>
      <c r="E469" s="102" t="s">
        <v>1062</v>
      </c>
      <c r="F469" s="102" t="s">
        <v>1325</v>
      </c>
      <c r="G469" s="102" t="s">
        <v>1215</v>
      </c>
      <c r="H469" s="102">
        <v>4</v>
      </c>
      <c r="I469" s="102" t="s">
        <v>1593</v>
      </c>
      <c r="J469" s="102" t="s">
        <v>1433</v>
      </c>
      <c r="K469" s="102" t="s">
        <v>1594</v>
      </c>
      <c r="L469" s="102" t="s">
        <v>1442</v>
      </c>
      <c r="M469" s="102" t="s">
        <v>1595</v>
      </c>
      <c r="N469" s="102" t="s">
        <v>1325</v>
      </c>
      <c r="O469" s="102" t="s">
        <v>1605</v>
      </c>
      <c r="T469" t="str">
        <f>VLOOKUP(M469,'[1]md_ehms_parameter_930E-5'!$L:$T,9,0)</f>
        <v>4000</v>
      </c>
      <c r="U469" t="str">
        <f>VLOOKUP(O469,'[1]md_ehms_parameter_930E-5'!$L:$T,9,0)</f>
        <v>4000</v>
      </c>
      <c r="V469" s="102" t="s">
        <v>1433</v>
      </c>
      <c r="W469" s="102" t="s">
        <v>1594</v>
      </c>
      <c r="X469" s="102" t="s">
        <v>1442</v>
      </c>
      <c r="Y469" s="102" t="s">
        <v>1595</v>
      </c>
      <c r="Z469" s="102" t="s">
        <v>1325</v>
      </c>
      <c r="AA469" s="102" t="s">
        <v>1605</v>
      </c>
      <c r="AB469" t="b">
        <f t="shared" si="43"/>
        <v>1</v>
      </c>
      <c r="AC469" t="b">
        <f t="shared" si="44"/>
        <v>1</v>
      </c>
      <c r="AD469" t="b">
        <f t="shared" si="45"/>
        <v>1</v>
      </c>
      <c r="AE469" t="b">
        <f t="shared" si="46"/>
        <v>1</v>
      </c>
      <c r="AF469" t="b">
        <f t="shared" si="47"/>
        <v>1</v>
      </c>
      <c r="AG469" t="b">
        <f t="shared" si="48"/>
        <v>1</v>
      </c>
      <c r="AH469" s="102"/>
      <c r="AI469" s="102" t="s">
        <v>1062</v>
      </c>
    </row>
    <row r="470" spans="1:35" hidden="1">
      <c r="A470">
        <v>60</v>
      </c>
      <c r="B470" s="235" t="s">
        <v>1</v>
      </c>
      <c r="C470" s="102" t="s">
        <v>1452</v>
      </c>
      <c r="D470" s="102"/>
      <c r="E470" s="102" t="s">
        <v>1062</v>
      </c>
      <c r="F470" s="102" t="s">
        <v>1325</v>
      </c>
      <c r="G470" s="102" t="s">
        <v>1215</v>
      </c>
      <c r="H470" s="102">
        <v>5</v>
      </c>
      <c r="I470" s="102" t="s">
        <v>1596</v>
      </c>
      <c r="J470" s="102" t="s">
        <v>1445</v>
      </c>
      <c r="K470" s="102" t="s">
        <v>1363</v>
      </c>
      <c r="L470" s="102" t="s">
        <v>1442</v>
      </c>
      <c r="M470" s="102" t="s">
        <v>1597</v>
      </c>
      <c r="N470" s="102" t="s">
        <v>1325</v>
      </c>
      <c r="O470" s="102" t="s">
        <v>1605</v>
      </c>
      <c r="T470" t="str">
        <f>VLOOKUP(M470,'[1]md_ehms_parameter_930E-5'!$L:$T,9,0)</f>
        <v>4000</v>
      </c>
      <c r="U470" t="str">
        <f>VLOOKUP(O470,'[1]md_ehms_parameter_930E-5'!$L:$T,9,0)</f>
        <v>4000</v>
      </c>
      <c r="V470" s="102" t="s">
        <v>1445</v>
      </c>
      <c r="W470" s="102" t="s">
        <v>1363</v>
      </c>
      <c r="X470" s="102" t="s">
        <v>1442</v>
      </c>
      <c r="Y470" s="102" t="s">
        <v>1597</v>
      </c>
      <c r="Z470" s="102" t="s">
        <v>1325</v>
      </c>
      <c r="AA470" s="102" t="s">
        <v>1605</v>
      </c>
      <c r="AB470" t="b">
        <f t="shared" si="43"/>
        <v>1</v>
      </c>
      <c r="AC470" t="b">
        <f t="shared" si="44"/>
        <v>1</v>
      </c>
      <c r="AD470" t="b">
        <f t="shared" si="45"/>
        <v>1</v>
      </c>
      <c r="AE470" t="b">
        <f t="shared" si="46"/>
        <v>1</v>
      </c>
      <c r="AF470" t="b">
        <f t="shared" si="47"/>
        <v>1</v>
      </c>
      <c r="AG470" t="b">
        <f t="shared" si="48"/>
        <v>1</v>
      </c>
      <c r="AH470" s="102"/>
      <c r="AI470" s="102" t="s">
        <v>1062</v>
      </c>
    </row>
    <row r="471" spans="1:35" hidden="1">
      <c r="A471">
        <v>60</v>
      </c>
      <c r="B471" s="235" t="s">
        <v>1</v>
      </c>
      <c r="C471" s="102" t="s">
        <v>1452</v>
      </c>
      <c r="D471" s="102"/>
      <c r="E471" s="102" t="s">
        <v>1062</v>
      </c>
      <c r="F471" s="102" t="s">
        <v>1325</v>
      </c>
      <c r="G471" s="102" t="s">
        <v>1215</v>
      </c>
      <c r="H471" s="102">
        <v>6</v>
      </c>
      <c r="I471" s="102" t="s">
        <v>1598</v>
      </c>
      <c r="J471" s="102" t="s">
        <v>1433</v>
      </c>
      <c r="K471" s="102" t="s">
        <v>1598</v>
      </c>
      <c r="L471" s="102" t="s">
        <v>1442</v>
      </c>
      <c r="M471" s="102" t="s">
        <v>1599</v>
      </c>
      <c r="N471" s="102" t="s">
        <v>1325</v>
      </c>
      <c r="O471" s="102" t="s">
        <v>1605</v>
      </c>
      <c r="T471" t="str">
        <f>VLOOKUP(M471,'[1]md_ehms_parameter_930E-5'!$L:$T,9,0)</f>
        <v>4000</v>
      </c>
      <c r="U471" t="str">
        <f>VLOOKUP(O471,'[1]md_ehms_parameter_930E-5'!$L:$T,9,0)</f>
        <v>4000</v>
      </c>
      <c r="V471" s="102" t="s">
        <v>1433</v>
      </c>
      <c r="W471" s="102" t="s">
        <v>1598</v>
      </c>
      <c r="X471" s="102" t="s">
        <v>1442</v>
      </c>
      <c r="Y471" s="102" t="s">
        <v>1599</v>
      </c>
      <c r="Z471" s="102" t="s">
        <v>1325</v>
      </c>
      <c r="AA471" s="102" t="s">
        <v>1605</v>
      </c>
      <c r="AB471" t="b">
        <f t="shared" si="43"/>
        <v>1</v>
      </c>
      <c r="AC471" t="b">
        <f t="shared" si="44"/>
        <v>1</v>
      </c>
      <c r="AD471" t="b">
        <f t="shared" si="45"/>
        <v>1</v>
      </c>
      <c r="AE471" t="b">
        <f t="shared" si="46"/>
        <v>1</v>
      </c>
      <c r="AF471" t="b">
        <f t="shared" si="47"/>
        <v>1</v>
      </c>
      <c r="AG471" t="b">
        <f t="shared" si="48"/>
        <v>1</v>
      </c>
      <c r="AH471" s="102"/>
      <c r="AI471" s="102" t="s">
        <v>1062</v>
      </c>
    </row>
    <row r="472" spans="1:35" hidden="1">
      <c r="A472">
        <v>60</v>
      </c>
      <c r="B472" s="235" t="s">
        <v>1</v>
      </c>
      <c r="C472" s="102" t="s">
        <v>1452</v>
      </c>
      <c r="D472" s="102"/>
      <c r="E472" s="102" t="s">
        <v>1062</v>
      </c>
      <c r="F472" s="102" t="s">
        <v>1325</v>
      </c>
      <c r="G472" s="102" t="s">
        <v>1215</v>
      </c>
      <c r="H472" s="102">
        <v>7</v>
      </c>
      <c r="I472" s="102" t="s">
        <v>1600</v>
      </c>
      <c r="J472" s="102" t="s">
        <v>1445</v>
      </c>
      <c r="K472" s="102" t="s">
        <v>1359</v>
      </c>
      <c r="L472" s="102" t="s">
        <v>1442</v>
      </c>
      <c r="M472" s="102" t="s">
        <v>1601</v>
      </c>
      <c r="N472" s="102" t="s">
        <v>1325</v>
      </c>
      <c r="O472" s="102" t="s">
        <v>1605</v>
      </c>
      <c r="T472" t="str">
        <f>VLOOKUP(M472,'[1]md_ehms_parameter_930E-5'!$L:$T,9,0)</f>
        <v>4000</v>
      </c>
      <c r="U472" t="str">
        <f>VLOOKUP(O472,'[1]md_ehms_parameter_930E-5'!$L:$T,9,0)</f>
        <v>4000</v>
      </c>
      <c r="V472" s="102" t="s">
        <v>1445</v>
      </c>
      <c r="W472" s="102" t="s">
        <v>1359</v>
      </c>
      <c r="X472" s="102" t="s">
        <v>1442</v>
      </c>
      <c r="Y472" s="102" t="s">
        <v>1601</v>
      </c>
      <c r="Z472" s="102" t="s">
        <v>1325</v>
      </c>
      <c r="AA472" s="102" t="s">
        <v>1605</v>
      </c>
      <c r="AB472" t="b">
        <f t="shared" si="43"/>
        <v>1</v>
      </c>
      <c r="AC472" t="b">
        <f t="shared" si="44"/>
        <v>1</v>
      </c>
      <c r="AD472" t="b">
        <f t="shared" si="45"/>
        <v>1</v>
      </c>
      <c r="AE472" t="b">
        <f t="shared" si="46"/>
        <v>1</v>
      </c>
      <c r="AF472" t="b">
        <f t="shared" si="47"/>
        <v>1</v>
      </c>
      <c r="AG472" t="b">
        <f t="shared" si="48"/>
        <v>1</v>
      </c>
      <c r="AH472" s="102"/>
      <c r="AI472" s="102" t="s">
        <v>1062</v>
      </c>
    </row>
    <row r="473" spans="1:35" hidden="1">
      <c r="A473">
        <v>60</v>
      </c>
      <c r="B473" s="235" t="s">
        <v>1</v>
      </c>
      <c r="C473" s="102" t="s">
        <v>1452</v>
      </c>
      <c r="D473" s="102"/>
      <c r="E473" s="102" t="s">
        <v>1062</v>
      </c>
      <c r="F473" s="102" t="s">
        <v>1325</v>
      </c>
      <c r="G473" s="102" t="s">
        <v>1215</v>
      </c>
      <c r="H473" s="102">
        <v>8</v>
      </c>
      <c r="I473" s="242" t="s">
        <v>1602</v>
      </c>
      <c r="J473" s="102" t="s">
        <v>1454</v>
      </c>
      <c r="K473" s="102"/>
      <c r="L473" s="102"/>
      <c r="M473" s="102"/>
      <c r="N473" s="102" t="s">
        <v>1325</v>
      </c>
      <c r="O473" s="102" t="s">
        <v>1605</v>
      </c>
      <c r="T473" t="e">
        <f>VLOOKUP(M473,'[1]md_ehms_parameter_930E-5'!$L:$T,9,0)</f>
        <v>#N/A</v>
      </c>
      <c r="U473" t="str">
        <f>VLOOKUP(O473,'[1]md_ehms_parameter_930E-5'!$L:$T,9,0)</f>
        <v>4000</v>
      </c>
      <c r="V473" s="102" t="s">
        <v>1454</v>
      </c>
      <c r="W473" s="102"/>
      <c r="X473" s="102"/>
      <c r="Y473" s="102"/>
      <c r="Z473" s="102" t="s">
        <v>1325</v>
      </c>
      <c r="AA473" s="102" t="s">
        <v>1605</v>
      </c>
      <c r="AB473" t="b">
        <f t="shared" si="43"/>
        <v>1</v>
      </c>
      <c r="AC473" t="b">
        <f t="shared" si="44"/>
        <v>1</v>
      </c>
      <c r="AD473" t="b">
        <f t="shared" si="45"/>
        <v>1</v>
      </c>
      <c r="AE473" t="b">
        <f t="shared" si="46"/>
        <v>1</v>
      </c>
      <c r="AF473" t="b">
        <f t="shared" si="47"/>
        <v>1</v>
      </c>
      <c r="AG473" t="b">
        <f t="shared" si="48"/>
        <v>1</v>
      </c>
      <c r="AH473" s="102"/>
      <c r="AI473" s="102" t="s">
        <v>1062</v>
      </c>
    </row>
    <row r="474" spans="1:35" hidden="1">
      <c r="A474">
        <v>60</v>
      </c>
      <c r="B474" s="235" t="s">
        <v>1</v>
      </c>
      <c r="C474" s="102" t="s">
        <v>1452</v>
      </c>
      <c r="D474" s="102"/>
      <c r="E474" s="102" t="s">
        <v>1062</v>
      </c>
      <c r="F474" s="102" t="s">
        <v>1325</v>
      </c>
      <c r="G474" s="102" t="s">
        <v>1215</v>
      </c>
      <c r="H474" s="102">
        <v>9</v>
      </c>
      <c r="I474" s="102" t="s">
        <v>1579</v>
      </c>
      <c r="J474" s="102" t="s">
        <v>1437</v>
      </c>
      <c r="K474" s="102" t="s">
        <v>1580</v>
      </c>
      <c r="L474" s="102" t="s">
        <v>1471</v>
      </c>
      <c r="M474" s="102" t="s">
        <v>1581</v>
      </c>
      <c r="N474" s="102" t="s">
        <v>1325</v>
      </c>
      <c r="O474" s="102" t="s">
        <v>1605</v>
      </c>
      <c r="T474" t="str">
        <f>VLOOKUP(M474,'[1]md_ehms_parameter_930E-5'!$L:$T,9,0)</f>
        <v>4000</v>
      </c>
      <c r="U474" t="str">
        <f>VLOOKUP(O474,'[1]md_ehms_parameter_930E-5'!$L:$T,9,0)</f>
        <v>4000</v>
      </c>
      <c r="V474" s="102" t="s">
        <v>1437</v>
      </c>
      <c r="W474" s="102" t="s">
        <v>1580</v>
      </c>
      <c r="X474" s="102" t="s">
        <v>1471</v>
      </c>
      <c r="Y474" s="102" t="s">
        <v>1581</v>
      </c>
      <c r="Z474" s="102" t="s">
        <v>1325</v>
      </c>
      <c r="AA474" s="102" t="s">
        <v>1605</v>
      </c>
      <c r="AB474" t="b">
        <f t="shared" si="43"/>
        <v>1</v>
      </c>
      <c r="AC474" t="b">
        <f t="shared" si="44"/>
        <v>1</v>
      </c>
      <c r="AD474" t="b">
        <f t="shared" si="45"/>
        <v>1</v>
      </c>
      <c r="AE474" t="b">
        <f t="shared" si="46"/>
        <v>1</v>
      </c>
      <c r="AF474" t="b">
        <f t="shared" si="47"/>
        <v>1</v>
      </c>
      <c r="AG474" t="b">
        <f t="shared" si="48"/>
        <v>1</v>
      </c>
      <c r="AH474" s="102"/>
      <c r="AI474" s="102" t="s">
        <v>1062</v>
      </c>
    </row>
    <row r="475" spans="1:35" hidden="1">
      <c r="A475">
        <v>60</v>
      </c>
      <c r="B475" s="235" t="s">
        <v>1</v>
      </c>
      <c r="C475" s="102" t="s">
        <v>1452</v>
      </c>
      <c r="D475" s="102"/>
      <c r="E475" s="102" t="s">
        <v>1062</v>
      </c>
      <c r="F475" s="102" t="s">
        <v>1325</v>
      </c>
      <c r="G475" s="102" t="s">
        <v>1215</v>
      </c>
      <c r="H475" s="102">
        <v>10</v>
      </c>
      <c r="I475" s="102" t="s">
        <v>1603</v>
      </c>
      <c r="J475" s="102" t="s">
        <v>1449</v>
      </c>
      <c r="K475" s="102" t="s">
        <v>1323</v>
      </c>
      <c r="L475" s="102" t="s">
        <v>1471</v>
      </c>
      <c r="M475" s="102" t="s">
        <v>1589</v>
      </c>
      <c r="N475" s="102" t="s">
        <v>1325</v>
      </c>
      <c r="O475" s="102" t="s">
        <v>1605</v>
      </c>
      <c r="T475" t="str">
        <f>VLOOKUP(M475,'[1]md_ehms_parameter_930E-5'!$L:$T,9,0)</f>
        <v>4000</v>
      </c>
      <c r="U475" t="str">
        <f>VLOOKUP(O475,'[1]md_ehms_parameter_930E-5'!$L:$T,9,0)</f>
        <v>4000</v>
      </c>
      <c r="V475" s="102" t="s">
        <v>1449</v>
      </c>
      <c r="W475" s="102" t="s">
        <v>1323</v>
      </c>
      <c r="X475" s="102" t="s">
        <v>1471</v>
      </c>
      <c r="Y475" s="102" t="s">
        <v>1589</v>
      </c>
      <c r="Z475" s="102" t="s">
        <v>1325</v>
      </c>
      <c r="AA475" s="102" t="s">
        <v>1605</v>
      </c>
      <c r="AB475" t="b">
        <f t="shared" si="43"/>
        <v>1</v>
      </c>
      <c r="AC475" t="b">
        <f t="shared" si="44"/>
        <v>1</v>
      </c>
      <c r="AD475" t="b">
        <f t="shared" si="45"/>
        <v>1</v>
      </c>
      <c r="AE475" t="b">
        <f t="shared" si="46"/>
        <v>1</v>
      </c>
      <c r="AF475" t="b">
        <f t="shared" si="47"/>
        <v>1</v>
      </c>
      <c r="AG475" t="b">
        <f t="shared" si="48"/>
        <v>1</v>
      </c>
      <c r="AH475" s="102"/>
      <c r="AI475" s="102" t="s">
        <v>1062</v>
      </c>
    </row>
    <row r="476" spans="1:35" hidden="1">
      <c r="A476">
        <v>60</v>
      </c>
      <c r="B476" s="235" t="s">
        <v>1</v>
      </c>
      <c r="C476" s="102" t="s">
        <v>1452</v>
      </c>
      <c r="D476" s="102"/>
      <c r="E476" s="102" t="s">
        <v>1062</v>
      </c>
      <c r="F476" s="102" t="s">
        <v>1325</v>
      </c>
      <c r="G476" s="102" t="s">
        <v>1215</v>
      </c>
      <c r="H476" s="102">
        <v>11</v>
      </c>
      <c r="I476" s="102" t="s">
        <v>1604</v>
      </c>
      <c r="J476" s="102" t="s">
        <v>1449</v>
      </c>
      <c r="K476" s="102" t="s">
        <v>1325</v>
      </c>
      <c r="L476" s="102" t="s">
        <v>1471</v>
      </c>
      <c r="M476" s="102" t="s">
        <v>1605</v>
      </c>
      <c r="N476" s="102" t="s">
        <v>1325</v>
      </c>
      <c r="O476" s="102" t="s">
        <v>1605</v>
      </c>
      <c r="T476" t="str">
        <f>VLOOKUP(M476,'[1]md_ehms_parameter_930E-5'!$L:$T,9,0)</f>
        <v>4000</v>
      </c>
      <c r="U476" t="str">
        <f>VLOOKUP(O476,'[1]md_ehms_parameter_930E-5'!$L:$T,9,0)</f>
        <v>4000</v>
      </c>
      <c r="V476" s="102" t="s">
        <v>1449</v>
      </c>
      <c r="W476" s="102" t="s">
        <v>1325</v>
      </c>
      <c r="X476" s="102" t="s">
        <v>1471</v>
      </c>
      <c r="Y476" s="102" t="s">
        <v>1605</v>
      </c>
      <c r="Z476" s="102" t="s">
        <v>1325</v>
      </c>
      <c r="AA476" s="102" t="s">
        <v>1605</v>
      </c>
      <c r="AB476" t="b">
        <f t="shared" si="43"/>
        <v>1</v>
      </c>
      <c r="AC476" t="b">
        <f t="shared" si="44"/>
        <v>1</v>
      </c>
      <c r="AD476" t="b">
        <f t="shared" si="45"/>
        <v>1</v>
      </c>
      <c r="AE476" t="b">
        <f t="shared" si="46"/>
        <v>1</v>
      </c>
      <c r="AF476" t="b">
        <f t="shared" si="47"/>
        <v>1</v>
      </c>
      <c r="AG476" t="b">
        <f t="shared" si="48"/>
        <v>1</v>
      </c>
      <c r="AH476" s="102"/>
      <c r="AI476" s="102" t="s">
        <v>1062</v>
      </c>
    </row>
    <row r="477" spans="1:35" hidden="1">
      <c r="A477">
        <v>60</v>
      </c>
      <c r="B477" s="235" t="s">
        <v>1</v>
      </c>
      <c r="C477" s="102" t="s">
        <v>1452</v>
      </c>
      <c r="D477" s="102"/>
      <c r="E477" s="102" t="s">
        <v>1062</v>
      </c>
      <c r="F477" s="102" t="s">
        <v>1328</v>
      </c>
      <c r="G477" s="102" t="s">
        <v>1211</v>
      </c>
      <c r="H477" s="102">
        <v>1</v>
      </c>
      <c r="I477" s="102" t="s">
        <v>1630</v>
      </c>
      <c r="J477" s="102" t="s">
        <v>1449</v>
      </c>
      <c r="K477" s="102" t="s">
        <v>1328</v>
      </c>
      <c r="L477" s="102" t="s">
        <v>1607</v>
      </c>
      <c r="M477" s="102" t="s">
        <v>1631</v>
      </c>
      <c r="N477" s="102" t="s">
        <v>1328</v>
      </c>
      <c r="O477" s="102" t="s">
        <v>1631</v>
      </c>
      <c r="T477" t="str">
        <f>VLOOKUP(M477,'[1]md_ehms_parameter_930E-5'!$L:$T,9,0)</f>
        <v>4000</v>
      </c>
      <c r="U477" t="str">
        <f>VLOOKUP(O477,'[1]md_ehms_parameter_930E-5'!$L:$T,9,0)</f>
        <v>4000</v>
      </c>
      <c r="V477" s="102" t="s">
        <v>1449</v>
      </c>
      <c r="W477" s="102" t="s">
        <v>1328</v>
      </c>
      <c r="X477" s="102" t="s">
        <v>1607</v>
      </c>
      <c r="Y477" s="102" t="s">
        <v>1631</v>
      </c>
      <c r="Z477" s="102" t="s">
        <v>1328</v>
      </c>
      <c r="AA477" s="102" t="s">
        <v>1631</v>
      </c>
      <c r="AB477" t="b">
        <f t="shared" si="43"/>
        <v>1</v>
      </c>
      <c r="AC477" t="b">
        <f t="shared" si="44"/>
        <v>1</v>
      </c>
      <c r="AD477" t="b">
        <f t="shared" si="45"/>
        <v>1</v>
      </c>
      <c r="AE477" t="b">
        <f t="shared" si="46"/>
        <v>1</v>
      </c>
      <c r="AF477" t="b">
        <f t="shared" si="47"/>
        <v>1</v>
      </c>
      <c r="AG477" t="b">
        <f t="shared" si="48"/>
        <v>1</v>
      </c>
      <c r="AH477" s="102"/>
      <c r="AI477" s="102" t="s">
        <v>1062</v>
      </c>
    </row>
    <row r="478" spans="1:35" hidden="1">
      <c r="A478">
        <v>60</v>
      </c>
      <c r="B478" s="235" t="s">
        <v>1</v>
      </c>
      <c r="C478" s="102" t="s">
        <v>1452</v>
      </c>
      <c r="D478" s="102"/>
      <c r="E478" s="102" t="s">
        <v>1062</v>
      </c>
      <c r="F478" s="102" t="s">
        <v>1328</v>
      </c>
      <c r="G478" s="102" t="s">
        <v>1211</v>
      </c>
      <c r="H478" s="102">
        <v>2</v>
      </c>
      <c r="I478" s="102" t="s">
        <v>1590</v>
      </c>
      <c r="J478" s="102" t="s">
        <v>1449</v>
      </c>
      <c r="K478" s="102" t="s">
        <v>1327</v>
      </c>
      <c r="L478" s="102" t="s">
        <v>1587</v>
      </c>
      <c r="M478" s="102" t="s">
        <v>1591</v>
      </c>
      <c r="N478" s="102" t="s">
        <v>1328</v>
      </c>
      <c r="O478" s="102" t="s">
        <v>1631</v>
      </c>
      <c r="T478" t="str">
        <f>VLOOKUP(M478,'[1]md_ehms_parameter_930E-5'!$L:$T,9,0)</f>
        <v>4000</v>
      </c>
      <c r="U478" t="str">
        <f>VLOOKUP(O478,'[1]md_ehms_parameter_930E-5'!$L:$T,9,0)</f>
        <v>4000</v>
      </c>
      <c r="V478" s="102" t="s">
        <v>1449</v>
      </c>
      <c r="W478" s="102" t="s">
        <v>1327</v>
      </c>
      <c r="X478" s="102" t="s">
        <v>1587</v>
      </c>
      <c r="Y478" s="102" t="s">
        <v>1591</v>
      </c>
      <c r="Z478" s="102" t="s">
        <v>1328</v>
      </c>
      <c r="AA478" s="102" t="s">
        <v>1631</v>
      </c>
      <c r="AB478" t="b">
        <f t="shared" si="43"/>
        <v>1</v>
      </c>
      <c r="AC478" t="b">
        <f t="shared" si="44"/>
        <v>1</v>
      </c>
      <c r="AD478" t="b">
        <f t="shared" si="45"/>
        <v>1</v>
      </c>
      <c r="AE478" t="b">
        <f t="shared" si="46"/>
        <v>1</v>
      </c>
      <c r="AF478" t="b">
        <f t="shared" si="47"/>
        <v>1</v>
      </c>
      <c r="AG478" t="b">
        <f t="shared" si="48"/>
        <v>1</v>
      </c>
      <c r="AH478" s="102"/>
      <c r="AI478" s="102" t="s">
        <v>1062</v>
      </c>
    </row>
    <row r="479" spans="1:35" hidden="1">
      <c r="A479">
        <v>60</v>
      </c>
      <c r="B479" s="235" t="s">
        <v>1</v>
      </c>
      <c r="C479" s="102" t="s">
        <v>1452</v>
      </c>
      <c r="D479" s="102"/>
      <c r="E479" s="102" t="s">
        <v>1062</v>
      </c>
      <c r="F479" s="102" t="s">
        <v>1328</v>
      </c>
      <c r="G479" s="102" t="s">
        <v>1211</v>
      </c>
      <c r="H479" s="102">
        <v>3</v>
      </c>
      <c r="I479" s="102" t="s">
        <v>1592</v>
      </c>
      <c r="J479" s="102" t="s">
        <v>1433</v>
      </c>
      <c r="K479" s="102" t="s">
        <v>118</v>
      </c>
      <c r="L479" s="102" t="s">
        <v>1434</v>
      </c>
      <c r="M479" s="102" t="s">
        <v>1578</v>
      </c>
      <c r="N479" s="102" t="s">
        <v>1328</v>
      </c>
      <c r="O479" s="102" t="s">
        <v>1631</v>
      </c>
      <c r="T479" t="str">
        <f>VLOOKUP(M479,'[1]md_ehms_parameter_930E-5'!$L:$T,9,0)</f>
        <v>4000</v>
      </c>
      <c r="U479" t="str">
        <f>VLOOKUP(O479,'[1]md_ehms_parameter_930E-5'!$L:$T,9,0)</f>
        <v>4000</v>
      </c>
      <c r="V479" s="102" t="s">
        <v>1433</v>
      </c>
      <c r="W479" s="102" t="s">
        <v>118</v>
      </c>
      <c r="X479" s="102" t="s">
        <v>1434</v>
      </c>
      <c r="Y479" s="102" t="s">
        <v>1578</v>
      </c>
      <c r="Z479" s="102" t="s">
        <v>1328</v>
      </c>
      <c r="AA479" s="102" t="s">
        <v>1631</v>
      </c>
      <c r="AB479" t="b">
        <f t="shared" si="43"/>
        <v>1</v>
      </c>
      <c r="AC479" t="b">
        <f t="shared" si="44"/>
        <v>1</v>
      </c>
      <c r="AD479" t="b">
        <f t="shared" si="45"/>
        <v>1</v>
      </c>
      <c r="AE479" t="b">
        <f t="shared" si="46"/>
        <v>1</v>
      </c>
      <c r="AF479" t="b">
        <f t="shared" si="47"/>
        <v>1</v>
      </c>
      <c r="AG479" t="b">
        <f t="shared" si="48"/>
        <v>1</v>
      </c>
      <c r="AH479" s="102"/>
      <c r="AI479" s="102" t="s">
        <v>1062</v>
      </c>
    </row>
    <row r="480" spans="1:35" hidden="1">
      <c r="A480">
        <v>60</v>
      </c>
      <c r="B480" s="235" t="s">
        <v>1</v>
      </c>
      <c r="C480" s="102" t="s">
        <v>1452</v>
      </c>
      <c r="D480" s="102"/>
      <c r="E480" s="102" t="s">
        <v>1062</v>
      </c>
      <c r="F480" s="102" t="s">
        <v>1328</v>
      </c>
      <c r="G480" s="102" t="s">
        <v>1211</v>
      </c>
      <c r="H480" s="102">
        <v>4</v>
      </c>
      <c r="I480" s="102" t="s">
        <v>1579</v>
      </c>
      <c r="J480" s="102" t="s">
        <v>1437</v>
      </c>
      <c r="K480" s="102" t="s">
        <v>1580</v>
      </c>
      <c r="L480" s="102" t="s">
        <v>1471</v>
      </c>
      <c r="M480" s="102" t="s">
        <v>1581</v>
      </c>
      <c r="N480" s="102" t="s">
        <v>1328</v>
      </c>
      <c r="O480" s="102" t="s">
        <v>1631</v>
      </c>
      <c r="T480" t="str">
        <f>VLOOKUP(M480,'[1]md_ehms_parameter_930E-5'!$L:$T,9,0)</f>
        <v>4000</v>
      </c>
      <c r="U480" t="str">
        <f>VLOOKUP(O480,'[1]md_ehms_parameter_930E-5'!$L:$T,9,0)</f>
        <v>4000</v>
      </c>
      <c r="V480" s="102" t="s">
        <v>1437</v>
      </c>
      <c r="W480" s="102" t="s">
        <v>1580</v>
      </c>
      <c r="X480" s="102" t="s">
        <v>1471</v>
      </c>
      <c r="Y480" s="102" t="s">
        <v>1581</v>
      </c>
      <c r="Z480" s="102" t="s">
        <v>1328</v>
      </c>
      <c r="AA480" s="102" t="s">
        <v>1631</v>
      </c>
      <c r="AB480" t="b">
        <f t="shared" si="43"/>
        <v>1</v>
      </c>
      <c r="AC480" t="b">
        <f t="shared" si="44"/>
        <v>1</v>
      </c>
      <c r="AD480" t="b">
        <f t="shared" si="45"/>
        <v>1</v>
      </c>
      <c r="AE480" t="b">
        <f t="shared" si="46"/>
        <v>1</v>
      </c>
      <c r="AF480" t="b">
        <f t="shared" si="47"/>
        <v>1</v>
      </c>
      <c r="AG480" t="b">
        <f t="shared" si="48"/>
        <v>1</v>
      </c>
      <c r="AH480" s="102"/>
      <c r="AI480" s="102" t="s">
        <v>1062</v>
      </c>
    </row>
    <row r="481" spans="1:35" hidden="1">
      <c r="A481">
        <v>60</v>
      </c>
      <c r="B481" s="235" t="s">
        <v>1</v>
      </c>
      <c r="C481" s="102" t="s">
        <v>1452</v>
      </c>
      <c r="D481" s="102"/>
      <c r="E481" s="102" t="s">
        <v>1062</v>
      </c>
      <c r="F481" s="102" t="s">
        <v>1328</v>
      </c>
      <c r="G481" s="102" t="s">
        <v>1215</v>
      </c>
      <c r="H481" s="102">
        <v>1</v>
      </c>
      <c r="I481" s="102" t="s">
        <v>1630</v>
      </c>
      <c r="J481" s="102" t="s">
        <v>1449</v>
      </c>
      <c r="K481" s="102" t="s">
        <v>1328</v>
      </c>
      <c r="L481" s="102" t="s">
        <v>1607</v>
      </c>
      <c r="M481" s="102" t="s">
        <v>1631</v>
      </c>
      <c r="N481" s="102" t="s">
        <v>1328</v>
      </c>
      <c r="O481" s="102" t="s">
        <v>1631</v>
      </c>
      <c r="T481" t="str">
        <f>VLOOKUP(M481,'[1]md_ehms_parameter_930E-5'!$L:$T,9,0)</f>
        <v>4000</v>
      </c>
      <c r="U481" t="str">
        <f>VLOOKUP(O481,'[1]md_ehms_parameter_930E-5'!$L:$T,9,0)</f>
        <v>4000</v>
      </c>
      <c r="V481" s="102" t="s">
        <v>1449</v>
      </c>
      <c r="W481" s="102" t="s">
        <v>1328</v>
      </c>
      <c r="X481" s="102" t="s">
        <v>1607</v>
      </c>
      <c r="Y481" s="102" t="s">
        <v>1631</v>
      </c>
      <c r="Z481" s="102" t="s">
        <v>1328</v>
      </c>
      <c r="AA481" s="102" t="s">
        <v>1631</v>
      </c>
      <c r="AB481" t="b">
        <f t="shared" si="43"/>
        <v>1</v>
      </c>
      <c r="AC481" t="b">
        <f t="shared" si="44"/>
        <v>1</v>
      </c>
      <c r="AD481" t="b">
        <f t="shared" si="45"/>
        <v>1</v>
      </c>
      <c r="AE481" t="b">
        <f t="shared" si="46"/>
        <v>1</v>
      </c>
      <c r="AF481" t="b">
        <f t="shared" si="47"/>
        <v>1</v>
      </c>
      <c r="AG481" t="b">
        <f t="shared" si="48"/>
        <v>1</v>
      </c>
      <c r="AH481" s="102"/>
      <c r="AI481" s="102" t="s">
        <v>1062</v>
      </c>
    </row>
    <row r="482" spans="1:35" hidden="1">
      <c r="A482">
        <v>60</v>
      </c>
      <c r="B482" s="235" t="s">
        <v>1</v>
      </c>
      <c r="C482" s="102" t="s">
        <v>1452</v>
      </c>
      <c r="D482" s="102"/>
      <c r="E482" s="102" t="s">
        <v>1062</v>
      </c>
      <c r="F482" s="102" t="s">
        <v>1328</v>
      </c>
      <c r="G482" s="102" t="s">
        <v>1215</v>
      </c>
      <c r="H482" s="102">
        <v>2</v>
      </c>
      <c r="I482" s="102" t="s">
        <v>1590</v>
      </c>
      <c r="J482" s="102" t="s">
        <v>1449</v>
      </c>
      <c r="K482" s="102" t="s">
        <v>1327</v>
      </c>
      <c r="L482" s="102" t="s">
        <v>1587</v>
      </c>
      <c r="M482" s="102" t="s">
        <v>1591</v>
      </c>
      <c r="N482" s="102" t="s">
        <v>1328</v>
      </c>
      <c r="O482" s="102" t="s">
        <v>1631</v>
      </c>
      <c r="T482" t="str">
        <f>VLOOKUP(M482,'[1]md_ehms_parameter_930E-5'!$L:$T,9,0)</f>
        <v>4000</v>
      </c>
      <c r="U482" t="str">
        <f>VLOOKUP(O482,'[1]md_ehms_parameter_930E-5'!$L:$T,9,0)</f>
        <v>4000</v>
      </c>
      <c r="V482" s="102" t="s">
        <v>1449</v>
      </c>
      <c r="W482" s="102" t="s">
        <v>1327</v>
      </c>
      <c r="X482" s="102" t="s">
        <v>1587</v>
      </c>
      <c r="Y482" s="102" t="s">
        <v>1591</v>
      </c>
      <c r="Z482" s="102" t="s">
        <v>1328</v>
      </c>
      <c r="AA482" s="102" t="s">
        <v>1631</v>
      </c>
      <c r="AB482" t="b">
        <f t="shared" si="43"/>
        <v>1</v>
      </c>
      <c r="AC482" t="b">
        <f t="shared" si="44"/>
        <v>1</v>
      </c>
      <c r="AD482" t="b">
        <f t="shared" si="45"/>
        <v>1</v>
      </c>
      <c r="AE482" t="b">
        <f t="shared" si="46"/>
        <v>1</v>
      </c>
      <c r="AF482" t="b">
        <f t="shared" si="47"/>
        <v>1</v>
      </c>
      <c r="AG482" t="b">
        <f t="shared" si="48"/>
        <v>1</v>
      </c>
      <c r="AH482" s="102"/>
      <c r="AI482" s="102" t="s">
        <v>1062</v>
      </c>
    </row>
    <row r="483" spans="1:35" hidden="1">
      <c r="A483">
        <v>60</v>
      </c>
      <c r="B483" s="235" t="s">
        <v>1</v>
      </c>
      <c r="C483" s="102" t="s">
        <v>1452</v>
      </c>
      <c r="D483" s="102"/>
      <c r="E483" s="102" t="s">
        <v>1062</v>
      </c>
      <c r="F483" s="102" t="s">
        <v>1328</v>
      </c>
      <c r="G483" s="102" t="s">
        <v>1215</v>
      </c>
      <c r="H483" s="102">
        <v>3</v>
      </c>
      <c r="I483" s="102" t="s">
        <v>1592</v>
      </c>
      <c r="J483" s="102" t="s">
        <v>1433</v>
      </c>
      <c r="K483" s="102" t="s">
        <v>118</v>
      </c>
      <c r="L483" s="102" t="s">
        <v>1434</v>
      </c>
      <c r="M483" s="102" t="s">
        <v>1578</v>
      </c>
      <c r="N483" s="102" t="s">
        <v>1328</v>
      </c>
      <c r="O483" s="102" t="s">
        <v>1631</v>
      </c>
      <c r="T483" t="str">
        <f>VLOOKUP(M483,'[1]md_ehms_parameter_930E-5'!$L:$T,9,0)</f>
        <v>4000</v>
      </c>
      <c r="U483" t="str">
        <f>VLOOKUP(O483,'[1]md_ehms_parameter_930E-5'!$L:$T,9,0)</f>
        <v>4000</v>
      </c>
      <c r="V483" s="102" t="s">
        <v>1433</v>
      </c>
      <c r="W483" s="102" t="s">
        <v>118</v>
      </c>
      <c r="X483" s="102" t="s">
        <v>1434</v>
      </c>
      <c r="Y483" s="102" t="s">
        <v>1578</v>
      </c>
      <c r="Z483" s="102" t="s">
        <v>1328</v>
      </c>
      <c r="AA483" s="102" t="s">
        <v>1631</v>
      </c>
      <c r="AB483" t="b">
        <f t="shared" si="43"/>
        <v>1</v>
      </c>
      <c r="AC483" t="b">
        <f t="shared" si="44"/>
        <v>1</v>
      </c>
      <c r="AD483" t="b">
        <f t="shared" si="45"/>
        <v>1</v>
      </c>
      <c r="AE483" t="b">
        <f t="shared" si="46"/>
        <v>1</v>
      </c>
      <c r="AF483" t="b">
        <f t="shared" si="47"/>
        <v>1</v>
      </c>
      <c r="AG483" t="b">
        <f t="shared" si="48"/>
        <v>1</v>
      </c>
      <c r="AH483" s="102"/>
      <c r="AI483" s="102" t="s">
        <v>1062</v>
      </c>
    </row>
    <row r="484" spans="1:35" hidden="1">
      <c r="A484">
        <v>60</v>
      </c>
      <c r="B484" s="235" t="s">
        <v>1</v>
      </c>
      <c r="C484" s="102" t="s">
        <v>1452</v>
      </c>
      <c r="D484" s="102"/>
      <c r="E484" s="102" t="s">
        <v>1062</v>
      </c>
      <c r="F484" s="102" t="s">
        <v>1328</v>
      </c>
      <c r="G484" s="102" t="s">
        <v>1215</v>
      </c>
      <c r="H484" s="102">
        <v>4</v>
      </c>
      <c r="I484" s="102" t="s">
        <v>1579</v>
      </c>
      <c r="J484" s="102" t="s">
        <v>1437</v>
      </c>
      <c r="K484" s="102" t="s">
        <v>1580</v>
      </c>
      <c r="L484" s="102" t="s">
        <v>1471</v>
      </c>
      <c r="M484" s="102" t="s">
        <v>1581</v>
      </c>
      <c r="N484" s="102" t="s">
        <v>1328</v>
      </c>
      <c r="O484" s="102" t="s">
        <v>1631</v>
      </c>
      <c r="T484" t="str">
        <f>VLOOKUP(M484,'[1]md_ehms_parameter_930E-5'!$L:$T,9,0)</f>
        <v>4000</v>
      </c>
      <c r="U484" t="str">
        <f>VLOOKUP(O484,'[1]md_ehms_parameter_930E-5'!$L:$T,9,0)</f>
        <v>4000</v>
      </c>
      <c r="V484" s="102" t="s">
        <v>1437</v>
      </c>
      <c r="W484" s="102" t="s">
        <v>1580</v>
      </c>
      <c r="X484" s="102" t="s">
        <v>1471</v>
      </c>
      <c r="Y484" s="102" t="s">
        <v>1581</v>
      </c>
      <c r="Z484" s="102" t="s">
        <v>1328</v>
      </c>
      <c r="AA484" s="102" t="s">
        <v>1631</v>
      </c>
      <c r="AB484" t="b">
        <f t="shared" si="43"/>
        <v>1</v>
      </c>
      <c r="AC484" t="b">
        <f t="shared" si="44"/>
        <v>1</v>
      </c>
      <c r="AD484" t="b">
        <f t="shared" si="45"/>
        <v>1</v>
      </c>
      <c r="AE484" t="b">
        <f t="shared" si="46"/>
        <v>1</v>
      </c>
      <c r="AF484" t="b">
        <f t="shared" si="47"/>
        <v>1</v>
      </c>
      <c r="AG484" t="b">
        <f t="shared" si="48"/>
        <v>1</v>
      </c>
      <c r="AH484" s="102"/>
      <c r="AI484" s="102" t="s">
        <v>1062</v>
      </c>
    </row>
    <row r="485" spans="1:35" hidden="1">
      <c r="A485">
        <v>60</v>
      </c>
      <c r="B485" s="235" t="s">
        <v>1</v>
      </c>
      <c r="C485" s="102" t="s">
        <v>1452</v>
      </c>
      <c r="D485" s="102"/>
      <c r="E485" s="102" t="s">
        <v>1062</v>
      </c>
      <c r="F485" s="102" t="s">
        <v>1328</v>
      </c>
      <c r="G485" s="102" t="s">
        <v>1215</v>
      </c>
      <c r="H485" s="102">
        <v>5</v>
      </c>
      <c r="I485" s="242" t="s">
        <v>1609</v>
      </c>
      <c r="J485" s="102" t="s">
        <v>1454</v>
      </c>
      <c r="K485" s="102"/>
      <c r="L485" s="102"/>
      <c r="M485" s="102"/>
      <c r="N485" s="102" t="s">
        <v>1328</v>
      </c>
      <c r="O485" s="102" t="s">
        <v>1631</v>
      </c>
      <c r="T485" t="e">
        <f>VLOOKUP(M485,'[1]md_ehms_parameter_930E-5'!$L:$T,9,0)</f>
        <v>#N/A</v>
      </c>
      <c r="U485" t="str">
        <f>VLOOKUP(O485,'[1]md_ehms_parameter_930E-5'!$L:$T,9,0)</f>
        <v>4000</v>
      </c>
      <c r="V485" s="102" t="s">
        <v>1454</v>
      </c>
      <c r="W485" s="102"/>
      <c r="X485" s="102"/>
      <c r="Y485" s="102"/>
      <c r="Z485" s="102" t="s">
        <v>1328</v>
      </c>
      <c r="AA485" s="102" t="s">
        <v>1631</v>
      </c>
      <c r="AB485" t="b">
        <f t="shared" si="43"/>
        <v>1</v>
      </c>
      <c r="AC485" t="b">
        <f t="shared" si="44"/>
        <v>1</v>
      </c>
      <c r="AD485" t="b">
        <f t="shared" si="45"/>
        <v>1</v>
      </c>
      <c r="AE485" t="b">
        <f t="shared" si="46"/>
        <v>1</v>
      </c>
      <c r="AF485" t="b">
        <f t="shared" si="47"/>
        <v>1</v>
      </c>
      <c r="AG485" t="b">
        <f t="shared" si="48"/>
        <v>1</v>
      </c>
      <c r="AH485" s="102"/>
      <c r="AI485" s="102" t="s">
        <v>1062</v>
      </c>
    </row>
    <row r="486" spans="1:35" hidden="1">
      <c r="A486">
        <v>60</v>
      </c>
      <c r="B486" s="235" t="s">
        <v>1</v>
      </c>
      <c r="C486" s="102" t="s">
        <v>1452</v>
      </c>
      <c r="D486" s="102"/>
      <c r="E486" s="102" t="s">
        <v>1062</v>
      </c>
      <c r="F486" s="102" t="s">
        <v>1330</v>
      </c>
      <c r="G486" s="102" t="s">
        <v>1211</v>
      </c>
      <c r="H486" s="102">
        <v>1</v>
      </c>
      <c r="I486" s="102" t="s">
        <v>1632</v>
      </c>
      <c r="J486" s="102" t="s">
        <v>1498</v>
      </c>
      <c r="K486" s="102" t="s">
        <v>1330</v>
      </c>
      <c r="L486" s="102" t="s">
        <v>1611</v>
      </c>
      <c r="M486" s="102" t="s">
        <v>1633</v>
      </c>
      <c r="N486" s="102" t="s">
        <v>1330</v>
      </c>
      <c r="O486" s="102" t="s">
        <v>1633</v>
      </c>
      <c r="T486" t="str">
        <f>VLOOKUP(M486,'[1]md_ehms_parameter_930E-5'!$L:$T,9,0)</f>
        <v>4000</v>
      </c>
      <c r="U486" t="str">
        <f>VLOOKUP(O486,'[1]md_ehms_parameter_930E-5'!$L:$T,9,0)</f>
        <v>4000</v>
      </c>
      <c r="V486" s="102" t="s">
        <v>1498</v>
      </c>
      <c r="W486" s="102" t="s">
        <v>1330</v>
      </c>
      <c r="X486" s="102" t="s">
        <v>1611</v>
      </c>
      <c r="Y486" s="102" t="s">
        <v>1633</v>
      </c>
      <c r="Z486" s="102" t="s">
        <v>1330</v>
      </c>
      <c r="AA486" s="102" t="s">
        <v>1633</v>
      </c>
      <c r="AB486" t="b">
        <f t="shared" si="43"/>
        <v>1</v>
      </c>
      <c r="AC486" t="b">
        <f t="shared" si="44"/>
        <v>1</v>
      </c>
      <c r="AD486" t="b">
        <f t="shared" si="45"/>
        <v>1</v>
      </c>
      <c r="AE486" t="b">
        <f t="shared" si="46"/>
        <v>1</v>
      </c>
      <c r="AF486" t="b">
        <f t="shared" si="47"/>
        <v>1</v>
      </c>
      <c r="AG486" t="b">
        <f t="shared" si="48"/>
        <v>1</v>
      </c>
      <c r="AH486" s="102"/>
      <c r="AI486" s="102" t="s">
        <v>1062</v>
      </c>
    </row>
    <row r="487" spans="1:35" hidden="1">
      <c r="A487">
        <v>60</v>
      </c>
      <c r="B487" s="235" t="s">
        <v>1</v>
      </c>
      <c r="C487" s="102" t="s">
        <v>1452</v>
      </c>
      <c r="D487" s="102"/>
      <c r="E487" s="102" t="s">
        <v>1062</v>
      </c>
      <c r="F487" s="102" t="s">
        <v>1330</v>
      </c>
      <c r="G487" s="102" t="s">
        <v>1211</v>
      </c>
      <c r="H487" s="102">
        <v>2</v>
      </c>
      <c r="I487" s="242" t="s">
        <v>1613</v>
      </c>
      <c r="J487" s="102" t="s">
        <v>1454</v>
      </c>
      <c r="K487" s="102"/>
      <c r="L487" s="102"/>
      <c r="M487" s="102"/>
      <c r="N487" s="102" t="s">
        <v>1330</v>
      </c>
      <c r="O487" s="102" t="s">
        <v>1633</v>
      </c>
      <c r="T487" t="e">
        <f>VLOOKUP(M487,'[1]md_ehms_parameter_930E-5'!$L:$T,9,0)</f>
        <v>#N/A</v>
      </c>
      <c r="U487" t="str">
        <f>VLOOKUP(O487,'[1]md_ehms_parameter_930E-5'!$L:$T,9,0)</f>
        <v>4000</v>
      </c>
      <c r="V487" s="102" t="s">
        <v>1454</v>
      </c>
      <c r="W487" s="102"/>
      <c r="X487" s="102"/>
      <c r="Y487" s="102"/>
      <c r="Z487" s="102" t="s">
        <v>1330</v>
      </c>
      <c r="AA487" s="102" t="s">
        <v>1633</v>
      </c>
      <c r="AB487" t="b">
        <f t="shared" si="43"/>
        <v>1</v>
      </c>
      <c r="AC487" t="b">
        <f t="shared" si="44"/>
        <v>1</v>
      </c>
      <c r="AD487" t="b">
        <f t="shared" si="45"/>
        <v>1</v>
      </c>
      <c r="AE487" t="b">
        <f t="shared" si="46"/>
        <v>1</v>
      </c>
      <c r="AF487" t="b">
        <f t="shared" si="47"/>
        <v>1</v>
      </c>
      <c r="AG487" t="b">
        <f t="shared" si="48"/>
        <v>1</v>
      </c>
      <c r="AH487" s="102"/>
      <c r="AI487" s="102" t="s">
        <v>1062</v>
      </c>
    </row>
    <row r="488" spans="1:35" hidden="1">
      <c r="A488">
        <v>60</v>
      </c>
      <c r="B488" s="235" t="s">
        <v>1</v>
      </c>
      <c r="C488" s="102" t="s">
        <v>1452</v>
      </c>
      <c r="D488" s="102"/>
      <c r="E488" s="102" t="s">
        <v>1062</v>
      </c>
      <c r="F488" s="102" t="s">
        <v>1330</v>
      </c>
      <c r="G488" s="102" t="s">
        <v>1215</v>
      </c>
      <c r="H488" s="102">
        <v>1</v>
      </c>
      <c r="I488" s="102" t="s">
        <v>1632</v>
      </c>
      <c r="J488" s="102" t="s">
        <v>1498</v>
      </c>
      <c r="K488" s="102" t="s">
        <v>1330</v>
      </c>
      <c r="L488" s="102" t="s">
        <v>1611</v>
      </c>
      <c r="M488" s="102" t="s">
        <v>1633</v>
      </c>
      <c r="N488" s="102" t="s">
        <v>1330</v>
      </c>
      <c r="O488" s="102" t="s">
        <v>1633</v>
      </c>
      <c r="T488" t="str">
        <f>VLOOKUP(M488,'[1]md_ehms_parameter_930E-5'!$L:$T,9,0)</f>
        <v>4000</v>
      </c>
      <c r="U488" t="str">
        <f>VLOOKUP(O488,'[1]md_ehms_parameter_930E-5'!$L:$T,9,0)</f>
        <v>4000</v>
      </c>
      <c r="V488" s="102" t="s">
        <v>1498</v>
      </c>
      <c r="W488" s="102" t="s">
        <v>1330</v>
      </c>
      <c r="X488" s="102" t="s">
        <v>1611</v>
      </c>
      <c r="Y488" s="102" t="s">
        <v>1633</v>
      </c>
      <c r="Z488" s="102" t="s">
        <v>1330</v>
      </c>
      <c r="AA488" s="102" t="s">
        <v>1633</v>
      </c>
      <c r="AB488" t="b">
        <f t="shared" si="43"/>
        <v>1</v>
      </c>
      <c r="AC488" t="b">
        <f t="shared" si="44"/>
        <v>1</v>
      </c>
      <c r="AD488" t="b">
        <f t="shared" si="45"/>
        <v>1</v>
      </c>
      <c r="AE488" t="b">
        <f t="shared" si="46"/>
        <v>1</v>
      </c>
      <c r="AF488" t="b">
        <f t="shared" si="47"/>
        <v>1</v>
      </c>
      <c r="AG488" t="b">
        <f t="shared" si="48"/>
        <v>1</v>
      </c>
      <c r="AH488" s="102"/>
      <c r="AI488" s="102" t="s">
        <v>1062</v>
      </c>
    </row>
    <row r="489" spans="1:35" hidden="1">
      <c r="A489">
        <v>60</v>
      </c>
      <c r="B489" s="235" t="s">
        <v>1</v>
      </c>
      <c r="C489" s="102" t="s">
        <v>1452</v>
      </c>
      <c r="D489" s="102"/>
      <c r="E489" s="102" t="s">
        <v>1062</v>
      </c>
      <c r="F489" s="102" t="s">
        <v>1330</v>
      </c>
      <c r="G489" s="102" t="s">
        <v>1215</v>
      </c>
      <c r="H489" s="102">
        <v>2</v>
      </c>
      <c r="I489" s="242" t="s">
        <v>1613</v>
      </c>
      <c r="J489" s="102" t="s">
        <v>1454</v>
      </c>
      <c r="K489" s="102"/>
      <c r="L489" s="102"/>
      <c r="M489" s="102"/>
      <c r="N489" s="102" t="s">
        <v>1330</v>
      </c>
      <c r="O489" s="102" t="s">
        <v>1633</v>
      </c>
      <c r="T489" t="e">
        <f>VLOOKUP(M489,'[1]md_ehms_parameter_930E-5'!$L:$T,9,0)</f>
        <v>#N/A</v>
      </c>
      <c r="U489" t="str">
        <f>VLOOKUP(O489,'[1]md_ehms_parameter_930E-5'!$L:$T,9,0)</f>
        <v>4000</v>
      </c>
      <c r="V489" s="102" t="s">
        <v>1454</v>
      </c>
      <c r="W489" s="102"/>
      <c r="X489" s="102"/>
      <c r="Y489" s="102"/>
      <c r="Z489" s="102" t="s">
        <v>1330</v>
      </c>
      <c r="AA489" s="102" t="s">
        <v>1633</v>
      </c>
      <c r="AB489" t="b">
        <f t="shared" si="43"/>
        <v>1</v>
      </c>
      <c r="AC489" t="b">
        <f t="shared" si="44"/>
        <v>1</v>
      </c>
      <c r="AD489" t="b">
        <f t="shared" si="45"/>
        <v>1</v>
      </c>
      <c r="AE489" t="b">
        <f t="shared" si="46"/>
        <v>1</v>
      </c>
      <c r="AF489" t="b">
        <f t="shared" si="47"/>
        <v>1</v>
      </c>
      <c r="AG489" t="b">
        <f t="shared" si="48"/>
        <v>1</v>
      </c>
      <c r="AH489" s="102"/>
      <c r="AI489" s="102" t="s">
        <v>1062</v>
      </c>
    </row>
    <row r="490" spans="1:35" hidden="1">
      <c r="A490">
        <v>60</v>
      </c>
      <c r="B490" s="235" t="s">
        <v>1</v>
      </c>
      <c r="C490" s="102" t="s">
        <v>1452</v>
      </c>
      <c r="D490" s="102"/>
      <c r="E490" s="102" t="s">
        <v>1062</v>
      </c>
      <c r="F490" s="102" t="s">
        <v>1330</v>
      </c>
      <c r="G490" s="102" t="s">
        <v>1215</v>
      </c>
      <c r="H490" s="102">
        <v>3</v>
      </c>
      <c r="I490" s="242" t="s">
        <v>1614</v>
      </c>
      <c r="J490" s="102" t="s">
        <v>1454</v>
      </c>
      <c r="K490" s="102"/>
      <c r="L490" s="102"/>
      <c r="M490" s="102"/>
      <c r="N490" s="102" t="s">
        <v>1330</v>
      </c>
      <c r="O490" s="102" t="s">
        <v>1633</v>
      </c>
      <c r="T490" t="e">
        <f>VLOOKUP(M490,'[1]md_ehms_parameter_930E-5'!$L:$T,9,0)</f>
        <v>#N/A</v>
      </c>
      <c r="U490" t="str">
        <f>VLOOKUP(O490,'[1]md_ehms_parameter_930E-5'!$L:$T,9,0)</f>
        <v>4000</v>
      </c>
      <c r="V490" s="102" t="s">
        <v>1454</v>
      </c>
      <c r="W490" s="102"/>
      <c r="X490" s="102"/>
      <c r="Y490" s="102"/>
      <c r="Z490" s="102" t="s">
        <v>1330</v>
      </c>
      <c r="AA490" s="102" t="s">
        <v>1633</v>
      </c>
      <c r="AB490" t="b">
        <f t="shared" si="43"/>
        <v>1</v>
      </c>
      <c r="AC490" t="b">
        <f t="shared" si="44"/>
        <v>1</v>
      </c>
      <c r="AD490" t="b">
        <f t="shared" si="45"/>
        <v>1</v>
      </c>
      <c r="AE490" t="b">
        <f t="shared" si="46"/>
        <v>1</v>
      </c>
      <c r="AF490" t="b">
        <f t="shared" si="47"/>
        <v>1</v>
      </c>
      <c r="AG490" t="b">
        <f t="shared" si="48"/>
        <v>1</v>
      </c>
      <c r="AH490" s="102"/>
      <c r="AI490" s="102" t="s">
        <v>1062</v>
      </c>
    </row>
    <row r="491" spans="1:35" hidden="1">
      <c r="A491">
        <v>60</v>
      </c>
      <c r="B491" s="235" t="s">
        <v>1</v>
      </c>
      <c r="C491" s="102" t="s">
        <v>1634</v>
      </c>
      <c r="D491" s="102"/>
      <c r="E491" s="102" t="s">
        <v>1062</v>
      </c>
      <c r="F491" s="102" t="s">
        <v>1329</v>
      </c>
      <c r="G491" s="102" t="s">
        <v>1211</v>
      </c>
      <c r="H491" s="102">
        <v>1</v>
      </c>
      <c r="I491" s="242" t="s">
        <v>1616</v>
      </c>
      <c r="J491" s="102" t="s">
        <v>1617</v>
      </c>
      <c r="K491" s="102"/>
      <c r="L491" s="102"/>
      <c r="M491" s="102"/>
      <c r="N491" s="102"/>
      <c r="O491" s="102"/>
      <c r="T491" t="e">
        <f>VLOOKUP(M491,'[1]md_ehms_parameter_930E-5'!$L:$T,9,0)</f>
        <v>#N/A</v>
      </c>
      <c r="V491" s="102" t="s">
        <v>1617</v>
      </c>
      <c r="W491" s="102"/>
      <c r="X491" s="102"/>
      <c r="Y491" s="102"/>
      <c r="Z491" s="102"/>
      <c r="AA491" s="102"/>
      <c r="AB491" t="b">
        <f t="shared" si="43"/>
        <v>1</v>
      </c>
      <c r="AC491" t="b">
        <f t="shared" si="44"/>
        <v>1</v>
      </c>
      <c r="AD491" t="b">
        <f t="shared" si="45"/>
        <v>1</v>
      </c>
      <c r="AE491" t="b">
        <f t="shared" si="46"/>
        <v>1</v>
      </c>
      <c r="AF491" t="b">
        <f t="shared" si="47"/>
        <v>1</v>
      </c>
      <c r="AG491" t="b">
        <f t="shared" si="48"/>
        <v>1</v>
      </c>
      <c r="AH491" s="102"/>
      <c r="AI491" s="102" t="s">
        <v>1062</v>
      </c>
    </row>
    <row r="492" spans="1:35" hidden="1">
      <c r="A492">
        <v>60</v>
      </c>
      <c r="B492" s="235" t="s">
        <v>1</v>
      </c>
      <c r="C492" s="102" t="s">
        <v>1634</v>
      </c>
      <c r="D492" s="102"/>
      <c r="E492" s="102" t="s">
        <v>1062</v>
      </c>
      <c r="F492" s="102" t="s">
        <v>1329</v>
      </c>
      <c r="G492" s="102" t="s">
        <v>1211</v>
      </c>
      <c r="H492" s="102">
        <v>2</v>
      </c>
      <c r="I492" s="102" t="s">
        <v>1635</v>
      </c>
      <c r="J492" s="102" t="s">
        <v>1498</v>
      </c>
      <c r="K492" s="102" t="s">
        <v>1330</v>
      </c>
      <c r="L492" s="102" t="s">
        <v>1611</v>
      </c>
      <c r="M492" s="102" t="s">
        <v>1633</v>
      </c>
      <c r="N492" s="102"/>
      <c r="O492" s="102"/>
      <c r="T492" t="str">
        <f>VLOOKUP(M492,'[1]md_ehms_parameter_930E-5'!$L:$T,9,0)</f>
        <v>4000</v>
      </c>
      <c r="V492" s="102" t="s">
        <v>1498</v>
      </c>
      <c r="W492" s="102" t="s">
        <v>1330</v>
      </c>
      <c r="X492" s="102" t="s">
        <v>1611</v>
      </c>
      <c r="Y492" s="102" t="s">
        <v>1633</v>
      </c>
      <c r="Z492" s="102"/>
      <c r="AA492" s="102"/>
      <c r="AB492" t="b">
        <f t="shared" si="43"/>
        <v>1</v>
      </c>
      <c r="AC492" t="b">
        <f t="shared" si="44"/>
        <v>1</v>
      </c>
      <c r="AD492" t="b">
        <f t="shared" si="45"/>
        <v>1</v>
      </c>
      <c r="AE492" t="b">
        <f t="shared" si="46"/>
        <v>1</v>
      </c>
      <c r="AF492" t="b">
        <f t="shared" si="47"/>
        <v>1</v>
      </c>
      <c r="AG492" t="b">
        <f t="shared" si="48"/>
        <v>1</v>
      </c>
      <c r="AH492" s="102"/>
      <c r="AI492" s="102" t="s">
        <v>1062</v>
      </c>
    </row>
    <row r="493" spans="1:35" hidden="1">
      <c r="A493">
        <v>60</v>
      </c>
      <c r="B493" s="235" t="s">
        <v>1</v>
      </c>
      <c r="C493" s="102" t="s">
        <v>1634</v>
      </c>
      <c r="D493" s="102"/>
      <c r="E493" s="102" t="s">
        <v>1062</v>
      </c>
      <c r="F493" s="102" t="s">
        <v>1329</v>
      </c>
      <c r="G493" s="102" t="s">
        <v>1211</v>
      </c>
      <c r="H493" s="102">
        <v>3</v>
      </c>
      <c r="I493" s="242" t="s">
        <v>1619</v>
      </c>
      <c r="J493" s="102" t="s">
        <v>1454</v>
      </c>
      <c r="K493" s="102"/>
      <c r="L493" s="102"/>
      <c r="M493" s="102"/>
      <c r="N493" s="102"/>
      <c r="O493" s="102"/>
      <c r="T493" t="e">
        <f>VLOOKUP(M493,'[1]md_ehms_parameter_930E-5'!$L:$T,9,0)</f>
        <v>#N/A</v>
      </c>
      <c r="V493" s="102" t="s">
        <v>1454</v>
      </c>
      <c r="W493" s="102"/>
      <c r="X493" s="102"/>
      <c r="Y493" s="102"/>
      <c r="Z493" s="102"/>
      <c r="AA493" s="102"/>
      <c r="AB493" t="b">
        <f t="shared" si="43"/>
        <v>1</v>
      </c>
      <c r="AC493" t="b">
        <f t="shared" si="44"/>
        <v>1</v>
      </c>
      <c r="AD493" t="b">
        <f t="shared" si="45"/>
        <v>1</v>
      </c>
      <c r="AE493" t="b">
        <f t="shared" si="46"/>
        <v>1</v>
      </c>
      <c r="AF493" t="b">
        <f t="shared" si="47"/>
        <v>1</v>
      </c>
      <c r="AG493" t="b">
        <f t="shared" si="48"/>
        <v>1</v>
      </c>
      <c r="AH493" s="102"/>
      <c r="AI493" s="102" t="s">
        <v>1062</v>
      </c>
    </row>
    <row r="494" spans="1:35" hidden="1">
      <c r="A494">
        <v>60</v>
      </c>
      <c r="B494" s="235" t="s">
        <v>1</v>
      </c>
      <c r="C494" s="102" t="s">
        <v>1634</v>
      </c>
      <c r="D494" s="102"/>
      <c r="E494" s="102" t="s">
        <v>1062</v>
      </c>
      <c r="F494" s="102" t="s">
        <v>1329</v>
      </c>
      <c r="G494" s="102" t="s">
        <v>1215</v>
      </c>
      <c r="H494" s="102">
        <v>1</v>
      </c>
      <c r="I494" s="242" t="s">
        <v>1616</v>
      </c>
      <c r="J494" s="102" t="s">
        <v>1617</v>
      </c>
      <c r="K494" s="102"/>
      <c r="L494" s="102"/>
      <c r="M494" s="102"/>
      <c r="N494" s="102"/>
      <c r="O494" s="102"/>
      <c r="T494" t="e">
        <f>VLOOKUP(M494,'[1]md_ehms_parameter_930E-5'!$L:$T,9,0)</f>
        <v>#N/A</v>
      </c>
      <c r="V494" s="102" t="s">
        <v>1617</v>
      </c>
      <c r="W494" s="102"/>
      <c r="X494" s="102"/>
      <c r="Y494" s="102"/>
      <c r="Z494" s="102"/>
      <c r="AA494" s="102"/>
      <c r="AB494" t="b">
        <f t="shared" si="43"/>
        <v>1</v>
      </c>
      <c r="AC494" t="b">
        <f t="shared" si="44"/>
        <v>1</v>
      </c>
      <c r="AD494" t="b">
        <f t="shared" si="45"/>
        <v>1</v>
      </c>
      <c r="AE494" t="b">
        <f t="shared" si="46"/>
        <v>1</v>
      </c>
      <c r="AF494" t="b">
        <f t="shared" si="47"/>
        <v>1</v>
      </c>
      <c r="AG494" t="b">
        <f t="shared" si="48"/>
        <v>1</v>
      </c>
      <c r="AH494" s="102"/>
      <c r="AI494" s="102" t="s">
        <v>1062</v>
      </c>
    </row>
    <row r="495" spans="1:35" hidden="1">
      <c r="A495">
        <v>60</v>
      </c>
      <c r="B495" s="235" t="s">
        <v>1</v>
      </c>
      <c r="C495" s="102" t="s">
        <v>1634</v>
      </c>
      <c r="D495" s="102"/>
      <c r="E495" s="102" t="s">
        <v>1062</v>
      </c>
      <c r="F495" s="102" t="s">
        <v>1329</v>
      </c>
      <c r="G495" s="102" t="s">
        <v>1215</v>
      </c>
      <c r="H495" s="102">
        <v>2</v>
      </c>
      <c r="I495" s="102" t="s">
        <v>1635</v>
      </c>
      <c r="J495" s="102" t="s">
        <v>1498</v>
      </c>
      <c r="K495" s="102" t="s">
        <v>1330</v>
      </c>
      <c r="L495" s="102" t="s">
        <v>1611</v>
      </c>
      <c r="M495" s="102" t="s">
        <v>1633</v>
      </c>
      <c r="N495" s="102"/>
      <c r="O495" s="102"/>
      <c r="T495" t="str">
        <f>VLOOKUP(M495,'[1]md_ehms_parameter_930E-5'!$L:$T,9,0)</f>
        <v>4000</v>
      </c>
      <c r="V495" s="102" t="s">
        <v>1498</v>
      </c>
      <c r="W495" s="102" t="s">
        <v>1330</v>
      </c>
      <c r="X495" s="102" t="s">
        <v>1611</v>
      </c>
      <c r="Y495" s="102" t="s">
        <v>1633</v>
      </c>
      <c r="Z495" s="102"/>
      <c r="AA495" s="102"/>
      <c r="AB495" t="b">
        <f t="shared" si="43"/>
        <v>1</v>
      </c>
      <c r="AC495" t="b">
        <f t="shared" si="44"/>
        <v>1</v>
      </c>
      <c r="AD495" t="b">
        <f t="shared" si="45"/>
        <v>1</v>
      </c>
      <c r="AE495" t="b">
        <f t="shared" si="46"/>
        <v>1</v>
      </c>
      <c r="AF495" t="b">
        <f t="shared" si="47"/>
        <v>1</v>
      </c>
      <c r="AG495" t="b">
        <f t="shared" si="48"/>
        <v>1</v>
      </c>
      <c r="AH495" s="102"/>
      <c r="AI495" s="102" t="s">
        <v>1062</v>
      </c>
    </row>
    <row r="496" spans="1:35" hidden="1">
      <c r="A496">
        <v>60</v>
      </c>
      <c r="B496" s="235" t="s">
        <v>1</v>
      </c>
      <c r="C496" s="102" t="s">
        <v>1634</v>
      </c>
      <c r="D496" s="102"/>
      <c r="E496" s="102" t="s">
        <v>1062</v>
      </c>
      <c r="F496" s="102" t="s">
        <v>1329</v>
      </c>
      <c r="G496" s="102" t="s">
        <v>1215</v>
      </c>
      <c r="H496" s="102">
        <v>3</v>
      </c>
      <c r="I496" s="242" t="s">
        <v>1619</v>
      </c>
      <c r="J496" s="102" t="s">
        <v>1454</v>
      </c>
      <c r="K496" s="102"/>
      <c r="L496" s="102"/>
      <c r="M496" s="102"/>
      <c r="N496" s="102"/>
      <c r="O496" s="102"/>
      <c r="T496" t="e">
        <f>VLOOKUP(M496,'[1]md_ehms_parameter_930E-5'!$L:$T,9,0)</f>
        <v>#N/A</v>
      </c>
      <c r="V496" s="102" t="s">
        <v>1454</v>
      </c>
      <c r="W496" s="102"/>
      <c r="X496" s="102"/>
      <c r="Y496" s="102"/>
      <c r="Z496" s="102"/>
      <c r="AA496" s="102"/>
      <c r="AB496" t="b">
        <f t="shared" si="43"/>
        <v>1</v>
      </c>
      <c r="AC496" t="b">
        <f t="shared" si="44"/>
        <v>1</v>
      </c>
      <c r="AD496" t="b">
        <f t="shared" si="45"/>
        <v>1</v>
      </c>
      <c r="AE496" t="b">
        <f t="shared" si="46"/>
        <v>1</v>
      </c>
      <c r="AF496" t="b">
        <f t="shared" si="47"/>
        <v>1</v>
      </c>
      <c r="AG496" t="b">
        <f t="shared" si="48"/>
        <v>1</v>
      </c>
      <c r="AH496" s="102"/>
      <c r="AI496" s="102" t="s">
        <v>1062</v>
      </c>
    </row>
    <row r="497" spans="1:35" hidden="1">
      <c r="A497">
        <v>60</v>
      </c>
      <c r="B497" s="235" t="s">
        <v>1</v>
      </c>
      <c r="C497" s="102" t="s">
        <v>1636</v>
      </c>
      <c r="D497" s="102"/>
      <c r="E497" s="102" t="s">
        <v>1062</v>
      </c>
      <c r="F497" s="102" t="s">
        <v>1331</v>
      </c>
      <c r="G497" s="102" t="s">
        <v>1211</v>
      </c>
      <c r="H497" s="102">
        <v>1</v>
      </c>
      <c r="I497" s="242" t="s">
        <v>1616</v>
      </c>
      <c r="J497" s="102" t="s">
        <v>1617</v>
      </c>
      <c r="K497" s="102"/>
      <c r="L497" s="102"/>
      <c r="M497" s="102"/>
      <c r="N497" s="102"/>
      <c r="O497" s="102"/>
      <c r="T497" t="e">
        <f>VLOOKUP(M497,'[1]md_ehms_parameter_930E-5'!$L:$T,9,0)</f>
        <v>#N/A</v>
      </c>
      <c r="V497" s="102" t="s">
        <v>1617</v>
      </c>
      <c r="W497" s="102"/>
      <c r="X497" s="102"/>
      <c r="Y497" s="102"/>
      <c r="Z497" s="102"/>
      <c r="AA497" s="102"/>
      <c r="AB497" t="b">
        <f t="shared" si="43"/>
        <v>1</v>
      </c>
      <c r="AC497" t="b">
        <f t="shared" si="44"/>
        <v>1</v>
      </c>
      <c r="AD497" t="b">
        <f t="shared" si="45"/>
        <v>1</v>
      </c>
      <c r="AE497" t="b">
        <f t="shared" si="46"/>
        <v>1</v>
      </c>
      <c r="AF497" t="b">
        <f t="shared" si="47"/>
        <v>1</v>
      </c>
      <c r="AG497" t="b">
        <f t="shared" si="48"/>
        <v>1</v>
      </c>
      <c r="AH497" s="102"/>
      <c r="AI497" s="102" t="s">
        <v>1062</v>
      </c>
    </row>
    <row r="498" spans="1:35" hidden="1">
      <c r="A498">
        <v>60</v>
      </c>
      <c r="B498" s="235" t="s">
        <v>1</v>
      </c>
      <c r="C498" s="102" t="s">
        <v>1636</v>
      </c>
      <c r="D498" s="102"/>
      <c r="E498" s="102" t="s">
        <v>1062</v>
      </c>
      <c r="F498" s="102" t="s">
        <v>1331</v>
      </c>
      <c r="G498" s="102" t="s">
        <v>1211</v>
      </c>
      <c r="H498" s="102">
        <v>2</v>
      </c>
      <c r="I498" s="102" t="s">
        <v>1635</v>
      </c>
      <c r="J498" s="102" t="s">
        <v>1498</v>
      </c>
      <c r="K498" s="102" t="s">
        <v>1330</v>
      </c>
      <c r="L498" s="102" t="s">
        <v>1611</v>
      </c>
      <c r="M498" s="102" t="s">
        <v>1633</v>
      </c>
      <c r="N498" s="102"/>
      <c r="O498" s="102"/>
      <c r="T498" t="str">
        <f>VLOOKUP(M498,'[1]md_ehms_parameter_930E-5'!$L:$T,9,0)</f>
        <v>4000</v>
      </c>
      <c r="V498" s="102" t="s">
        <v>1498</v>
      </c>
      <c r="W498" s="102" t="s">
        <v>1330</v>
      </c>
      <c r="X498" s="102" t="s">
        <v>1611</v>
      </c>
      <c r="Y498" s="102" t="s">
        <v>1633</v>
      </c>
      <c r="Z498" s="102"/>
      <c r="AA498" s="102"/>
      <c r="AB498" t="b">
        <f t="shared" si="43"/>
        <v>1</v>
      </c>
      <c r="AC498" t="b">
        <f t="shared" si="44"/>
        <v>1</v>
      </c>
      <c r="AD498" t="b">
        <f t="shared" si="45"/>
        <v>1</v>
      </c>
      <c r="AE498" t="b">
        <f t="shared" si="46"/>
        <v>1</v>
      </c>
      <c r="AF498" t="b">
        <f t="shared" si="47"/>
        <v>1</v>
      </c>
      <c r="AG498" t="b">
        <f t="shared" si="48"/>
        <v>1</v>
      </c>
      <c r="AH498" s="102"/>
      <c r="AI498" s="102" t="s">
        <v>1062</v>
      </c>
    </row>
    <row r="499" spans="1:35" hidden="1">
      <c r="A499">
        <v>60</v>
      </c>
      <c r="B499" s="235" t="s">
        <v>1</v>
      </c>
      <c r="C499" s="102" t="s">
        <v>1636</v>
      </c>
      <c r="D499" s="102"/>
      <c r="E499" s="102" t="s">
        <v>1062</v>
      </c>
      <c r="F499" s="102" t="s">
        <v>1331</v>
      </c>
      <c r="G499" s="102" t="s">
        <v>1211</v>
      </c>
      <c r="H499" s="102">
        <v>3</v>
      </c>
      <c r="I499" s="242" t="s">
        <v>1619</v>
      </c>
      <c r="J499" s="102" t="s">
        <v>1454</v>
      </c>
      <c r="K499" s="102"/>
      <c r="L499" s="102"/>
      <c r="M499" s="102"/>
      <c r="N499" s="102"/>
      <c r="O499" s="102"/>
      <c r="T499" t="e">
        <f>VLOOKUP(M499,'[1]md_ehms_parameter_930E-5'!$L:$T,9,0)</f>
        <v>#N/A</v>
      </c>
      <c r="V499" s="102" t="s">
        <v>1454</v>
      </c>
      <c r="W499" s="102"/>
      <c r="X499" s="102"/>
      <c r="Y499" s="102"/>
      <c r="Z499" s="102"/>
      <c r="AA499" s="102"/>
      <c r="AB499" t="b">
        <f t="shared" si="43"/>
        <v>1</v>
      </c>
      <c r="AC499" t="b">
        <f t="shared" si="44"/>
        <v>1</v>
      </c>
      <c r="AD499" t="b">
        <f t="shared" si="45"/>
        <v>1</v>
      </c>
      <c r="AE499" t="b">
        <f t="shared" si="46"/>
        <v>1</v>
      </c>
      <c r="AF499" t="b">
        <f t="shared" si="47"/>
        <v>1</v>
      </c>
      <c r="AG499" t="b">
        <f t="shared" si="48"/>
        <v>1</v>
      </c>
      <c r="AH499" s="102"/>
      <c r="AI499" s="102" t="s">
        <v>1062</v>
      </c>
    </row>
    <row r="500" spans="1:35" hidden="1">
      <c r="A500">
        <v>60</v>
      </c>
      <c r="B500" s="235" t="s">
        <v>1</v>
      </c>
      <c r="C500" s="102" t="s">
        <v>1636</v>
      </c>
      <c r="D500" s="102"/>
      <c r="E500" s="102" t="s">
        <v>1062</v>
      </c>
      <c r="F500" s="102" t="s">
        <v>1331</v>
      </c>
      <c r="G500" s="102" t="s">
        <v>1215</v>
      </c>
      <c r="H500" s="102">
        <v>1</v>
      </c>
      <c r="I500" s="242" t="s">
        <v>1616</v>
      </c>
      <c r="J500" s="102" t="s">
        <v>1617</v>
      </c>
      <c r="K500" s="102"/>
      <c r="L500" s="102"/>
      <c r="M500" s="102"/>
      <c r="N500" s="102"/>
      <c r="O500" s="102"/>
      <c r="T500" t="e">
        <f>VLOOKUP(M500,'[1]md_ehms_parameter_930E-5'!$L:$T,9,0)</f>
        <v>#N/A</v>
      </c>
      <c r="V500" s="102" t="s">
        <v>1617</v>
      </c>
      <c r="W500" s="102"/>
      <c r="X500" s="102"/>
      <c r="Y500" s="102"/>
      <c r="Z500" s="102"/>
      <c r="AA500" s="102"/>
      <c r="AB500" t="b">
        <f t="shared" si="43"/>
        <v>1</v>
      </c>
      <c r="AC500" t="b">
        <f t="shared" si="44"/>
        <v>1</v>
      </c>
      <c r="AD500" t="b">
        <f t="shared" si="45"/>
        <v>1</v>
      </c>
      <c r="AE500" t="b">
        <f t="shared" si="46"/>
        <v>1</v>
      </c>
      <c r="AF500" t="b">
        <f t="shared" si="47"/>
        <v>1</v>
      </c>
      <c r="AG500" t="b">
        <f t="shared" si="48"/>
        <v>1</v>
      </c>
      <c r="AH500" s="102"/>
      <c r="AI500" s="102" t="s">
        <v>1062</v>
      </c>
    </row>
    <row r="501" spans="1:35" hidden="1">
      <c r="A501">
        <v>60</v>
      </c>
      <c r="B501" s="235" t="s">
        <v>1</v>
      </c>
      <c r="C501" s="102" t="s">
        <v>1636</v>
      </c>
      <c r="D501" s="102"/>
      <c r="E501" s="102" t="s">
        <v>1062</v>
      </c>
      <c r="F501" s="102" t="s">
        <v>1331</v>
      </c>
      <c r="G501" s="102" t="s">
        <v>1215</v>
      </c>
      <c r="H501" s="102">
        <v>2</v>
      </c>
      <c r="I501" s="102" t="s">
        <v>1635</v>
      </c>
      <c r="J501" s="102" t="s">
        <v>1498</v>
      </c>
      <c r="K501" s="102" t="s">
        <v>1330</v>
      </c>
      <c r="L501" s="102" t="s">
        <v>1611</v>
      </c>
      <c r="M501" s="102" t="s">
        <v>1633</v>
      </c>
      <c r="N501" s="102"/>
      <c r="O501" s="102"/>
      <c r="T501" t="str">
        <f>VLOOKUP(M501,'[1]md_ehms_parameter_930E-5'!$L:$T,9,0)</f>
        <v>4000</v>
      </c>
      <c r="V501" s="102" t="s">
        <v>1498</v>
      </c>
      <c r="W501" s="102" t="s">
        <v>1330</v>
      </c>
      <c r="X501" s="102" t="s">
        <v>1611</v>
      </c>
      <c r="Y501" s="102" t="s">
        <v>1633</v>
      </c>
      <c r="Z501" s="102"/>
      <c r="AA501" s="102"/>
      <c r="AB501" t="b">
        <f t="shared" si="43"/>
        <v>1</v>
      </c>
      <c r="AC501" t="b">
        <f t="shared" si="44"/>
        <v>1</v>
      </c>
      <c r="AD501" t="b">
        <f t="shared" si="45"/>
        <v>1</v>
      </c>
      <c r="AE501" t="b">
        <f t="shared" si="46"/>
        <v>1</v>
      </c>
      <c r="AF501" t="b">
        <f t="shared" si="47"/>
        <v>1</v>
      </c>
      <c r="AG501" t="b">
        <f t="shared" si="48"/>
        <v>1</v>
      </c>
      <c r="AH501" s="102"/>
      <c r="AI501" s="102" t="s">
        <v>1062</v>
      </c>
    </row>
    <row r="502" spans="1:35" hidden="1">
      <c r="A502">
        <v>60</v>
      </c>
      <c r="B502" s="235" t="s">
        <v>1</v>
      </c>
      <c r="C502" s="102" t="s">
        <v>1636</v>
      </c>
      <c r="D502" s="102"/>
      <c r="E502" s="102" t="s">
        <v>1062</v>
      </c>
      <c r="F502" s="102" t="s">
        <v>1331</v>
      </c>
      <c r="G502" s="102" t="s">
        <v>1215</v>
      </c>
      <c r="H502" s="102">
        <v>3</v>
      </c>
      <c r="I502" s="242" t="s">
        <v>1619</v>
      </c>
      <c r="J502" s="102" t="s">
        <v>1454</v>
      </c>
      <c r="K502" s="102"/>
      <c r="L502" s="102"/>
      <c r="M502" s="102"/>
      <c r="N502" s="102"/>
      <c r="O502" s="102"/>
      <c r="T502" t="e">
        <f>VLOOKUP(M502,'[1]md_ehms_parameter_930E-5'!$L:$T,9,0)</f>
        <v>#N/A</v>
      </c>
      <c r="V502" s="102" t="s">
        <v>1454</v>
      </c>
      <c r="W502" s="102"/>
      <c r="X502" s="102"/>
      <c r="Y502" s="102"/>
      <c r="Z502" s="102"/>
      <c r="AA502" s="102"/>
      <c r="AB502" t="b">
        <f t="shared" si="43"/>
        <v>1</v>
      </c>
      <c r="AC502" t="b">
        <f t="shared" si="44"/>
        <v>1</v>
      </c>
      <c r="AD502" t="b">
        <f t="shared" si="45"/>
        <v>1</v>
      </c>
      <c r="AE502" t="b">
        <f t="shared" si="46"/>
        <v>1</v>
      </c>
      <c r="AF502" t="b">
        <f t="shared" si="47"/>
        <v>1</v>
      </c>
      <c r="AG502" t="b">
        <f t="shared" si="48"/>
        <v>1</v>
      </c>
      <c r="AH502" s="102"/>
      <c r="AI502" s="102" t="s">
        <v>1062</v>
      </c>
    </row>
    <row r="503" spans="1:35" hidden="1">
      <c r="A503">
        <v>60</v>
      </c>
      <c r="B503" s="235" t="s">
        <v>1</v>
      </c>
      <c r="C503" s="102" t="s">
        <v>1621</v>
      </c>
      <c r="D503" s="102"/>
      <c r="E503" s="102" t="s">
        <v>1062</v>
      </c>
      <c r="F503" s="102" t="s">
        <v>1324</v>
      </c>
      <c r="G503" s="102" t="s">
        <v>1211</v>
      </c>
      <c r="H503" s="102">
        <v>1</v>
      </c>
      <c r="I503" s="242" t="s">
        <v>1622</v>
      </c>
      <c r="J503" s="102" t="s">
        <v>1454</v>
      </c>
      <c r="K503" s="102"/>
      <c r="L503" s="102"/>
      <c r="M503" s="102"/>
      <c r="N503" s="102"/>
      <c r="O503" s="102"/>
      <c r="T503" t="e">
        <f>VLOOKUP(M503,'[1]md_ehms_parameter_930E-5'!$L:$T,9,0)</f>
        <v>#N/A</v>
      </c>
      <c r="V503" s="102" t="s">
        <v>1454</v>
      </c>
      <c r="W503" s="102"/>
      <c r="X503" s="102"/>
      <c r="Y503" s="102"/>
      <c r="Z503" s="102"/>
      <c r="AA503" s="102"/>
      <c r="AB503" t="b">
        <f t="shared" si="43"/>
        <v>1</v>
      </c>
      <c r="AC503" t="b">
        <f t="shared" si="44"/>
        <v>1</v>
      </c>
      <c r="AD503" t="b">
        <f t="shared" si="45"/>
        <v>1</v>
      </c>
      <c r="AE503" t="b">
        <f t="shared" si="46"/>
        <v>1</v>
      </c>
      <c r="AF503" t="b">
        <f t="shared" si="47"/>
        <v>1</v>
      </c>
      <c r="AG503" t="b">
        <f t="shared" si="48"/>
        <v>1</v>
      </c>
      <c r="AH503" s="102"/>
      <c r="AI503" s="102" t="s">
        <v>1062</v>
      </c>
    </row>
    <row r="504" spans="1:35" hidden="1">
      <c r="A504">
        <v>60</v>
      </c>
      <c r="B504" s="235" t="s">
        <v>1</v>
      </c>
      <c r="C504" s="102" t="s">
        <v>1621</v>
      </c>
      <c r="D504" s="102"/>
      <c r="E504" s="102" t="s">
        <v>1062</v>
      </c>
      <c r="F504" s="102" t="s">
        <v>1324</v>
      </c>
      <c r="G504" s="102" t="s">
        <v>1211</v>
      </c>
      <c r="H504" s="102">
        <v>2</v>
      </c>
      <c r="I504" s="102" t="s">
        <v>1635</v>
      </c>
      <c r="J504" s="102" t="s">
        <v>1498</v>
      </c>
      <c r="K504" s="102" t="s">
        <v>1330</v>
      </c>
      <c r="L504" s="102" t="s">
        <v>1611</v>
      </c>
      <c r="M504" s="102" t="s">
        <v>1633</v>
      </c>
      <c r="N504" s="102"/>
      <c r="O504" s="102"/>
      <c r="T504" t="str">
        <f>VLOOKUP(M504,'[1]md_ehms_parameter_930E-5'!$L:$T,9,0)</f>
        <v>4000</v>
      </c>
      <c r="V504" s="102" t="s">
        <v>1498</v>
      </c>
      <c r="W504" s="102" t="s">
        <v>1330</v>
      </c>
      <c r="X504" s="102" t="s">
        <v>1611</v>
      </c>
      <c r="Y504" s="102" t="s">
        <v>1633</v>
      </c>
      <c r="Z504" s="102"/>
      <c r="AA504" s="102"/>
      <c r="AB504" t="b">
        <f t="shared" si="43"/>
        <v>1</v>
      </c>
      <c r="AC504" t="b">
        <f t="shared" si="44"/>
        <v>1</v>
      </c>
      <c r="AD504" t="b">
        <f t="shared" si="45"/>
        <v>1</v>
      </c>
      <c r="AE504" t="b">
        <f t="shared" si="46"/>
        <v>1</v>
      </c>
      <c r="AF504" t="b">
        <f t="shared" si="47"/>
        <v>1</v>
      </c>
      <c r="AG504" t="b">
        <f t="shared" si="48"/>
        <v>1</v>
      </c>
      <c r="AH504" s="102"/>
      <c r="AI504" s="102" t="s">
        <v>1062</v>
      </c>
    </row>
    <row r="505" spans="1:35" hidden="1">
      <c r="A505">
        <v>60</v>
      </c>
      <c r="B505" s="235" t="s">
        <v>1</v>
      </c>
      <c r="C505" s="102" t="s">
        <v>1621</v>
      </c>
      <c r="D505" s="102"/>
      <c r="E505" s="102" t="s">
        <v>1062</v>
      </c>
      <c r="F505" s="102" t="s">
        <v>1324</v>
      </c>
      <c r="G505" s="102" t="s">
        <v>1211</v>
      </c>
      <c r="H505" s="102">
        <v>3</v>
      </c>
      <c r="I505" s="242" t="s">
        <v>1619</v>
      </c>
      <c r="J505" s="102" t="s">
        <v>1454</v>
      </c>
      <c r="K505" s="102"/>
      <c r="L505" s="102"/>
      <c r="M505" s="102"/>
      <c r="N505" s="102"/>
      <c r="O505" s="102"/>
      <c r="T505" t="e">
        <f>VLOOKUP(M505,'[1]md_ehms_parameter_930E-5'!$L:$T,9,0)</f>
        <v>#N/A</v>
      </c>
      <c r="V505" s="102" t="s">
        <v>1454</v>
      </c>
      <c r="W505" s="102"/>
      <c r="X505" s="102"/>
      <c r="Y505" s="102"/>
      <c r="Z505" s="102"/>
      <c r="AA505" s="102"/>
      <c r="AB505" t="b">
        <f t="shared" si="43"/>
        <v>1</v>
      </c>
      <c r="AC505" t="b">
        <f t="shared" si="44"/>
        <v>1</v>
      </c>
      <c r="AD505" t="b">
        <f t="shared" si="45"/>
        <v>1</v>
      </c>
      <c r="AE505" t="b">
        <f t="shared" si="46"/>
        <v>1</v>
      </c>
      <c r="AF505" t="b">
        <f t="shared" si="47"/>
        <v>1</v>
      </c>
      <c r="AG505" t="b">
        <f t="shared" si="48"/>
        <v>1</v>
      </c>
      <c r="AH505" s="102"/>
      <c r="AI505" s="102" t="s">
        <v>1062</v>
      </c>
    </row>
    <row r="506" spans="1:35" hidden="1">
      <c r="A506">
        <v>60</v>
      </c>
      <c r="B506" s="235" t="s">
        <v>1</v>
      </c>
      <c r="C506" s="102" t="s">
        <v>1621</v>
      </c>
      <c r="D506" s="102"/>
      <c r="E506" s="102" t="s">
        <v>1062</v>
      </c>
      <c r="F506" s="102" t="s">
        <v>1324</v>
      </c>
      <c r="G506" s="102" t="s">
        <v>1215</v>
      </c>
      <c r="H506" s="102">
        <v>1</v>
      </c>
      <c r="I506" s="242" t="s">
        <v>1622</v>
      </c>
      <c r="J506" s="102" t="s">
        <v>1454</v>
      </c>
      <c r="K506" s="102"/>
      <c r="L506" s="102"/>
      <c r="M506" s="102"/>
      <c r="N506" s="102"/>
      <c r="O506" s="102"/>
      <c r="T506" t="e">
        <f>VLOOKUP(M506,'[1]md_ehms_parameter_930E-5'!$L:$T,9,0)</f>
        <v>#N/A</v>
      </c>
      <c r="V506" s="102" t="s">
        <v>1454</v>
      </c>
      <c r="W506" s="102"/>
      <c r="X506" s="102"/>
      <c r="Y506" s="102"/>
      <c r="Z506" s="102"/>
      <c r="AA506" s="102"/>
      <c r="AB506" t="b">
        <f t="shared" si="43"/>
        <v>1</v>
      </c>
      <c r="AC506" t="b">
        <f t="shared" si="44"/>
        <v>1</v>
      </c>
      <c r="AD506" t="b">
        <f t="shared" si="45"/>
        <v>1</v>
      </c>
      <c r="AE506" t="b">
        <f t="shared" si="46"/>
        <v>1</v>
      </c>
      <c r="AF506" t="b">
        <f t="shared" si="47"/>
        <v>1</v>
      </c>
      <c r="AG506" t="b">
        <f t="shared" si="48"/>
        <v>1</v>
      </c>
      <c r="AH506" s="102"/>
      <c r="AI506" s="102" t="s">
        <v>1062</v>
      </c>
    </row>
    <row r="507" spans="1:35" hidden="1">
      <c r="A507">
        <v>60</v>
      </c>
      <c r="B507" s="235" t="s">
        <v>1</v>
      </c>
      <c r="C507" s="102" t="s">
        <v>1621</v>
      </c>
      <c r="D507" s="102"/>
      <c r="E507" s="102" t="s">
        <v>1062</v>
      </c>
      <c r="F507" s="102" t="s">
        <v>1324</v>
      </c>
      <c r="G507" s="102" t="s">
        <v>1215</v>
      </c>
      <c r="H507" s="102">
        <v>2</v>
      </c>
      <c r="I507" s="102" t="s">
        <v>1635</v>
      </c>
      <c r="J507" s="102" t="s">
        <v>1498</v>
      </c>
      <c r="K507" s="102" t="s">
        <v>1330</v>
      </c>
      <c r="L507" s="102" t="s">
        <v>1611</v>
      </c>
      <c r="M507" s="102" t="s">
        <v>1633</v>
      </c>
      <c r="N507" s="102"/>
      <c r="O507" s="102"/>
      <c r="T507" t="str">
        <f>VLOOKUP(M507,'[1]md_ehms_parameter_930E-5'!$L:$T,9,0)</f>
        <v>4000</v>
      </c>
      <c r="V507" s="102" t="s">
        <v>1498</v>
      </c>
      <c r="W507" s="102" t="s">
        <v>1330</v>
      </c>
      <c r="X507" s="102" t="s">
        <v>1611</v>
      </c>
      <c r="Y507" s="102" t="s">
        <v>1633</v>
      </c>
      <c r="Z507" s="102"/>
      <c r="AA507" s="102"/>
      <c r="AB507" t="b">
        <f t="shared" si="43"/>
        <v>1</v>
      </c>
      <c r="AC507" t="b">
        <f t="shared" si="44"/>
        <v>1</v>
      </c>
      <c r="AD507" t="b">
        <f t="shared" si="45"/>
        <v>1</v>
      </c>
      <c r="AE507" t="b">
        <f t="shared" si="46"/>
        <v>1</v>
      </c>
      <c r="AF507" t="b">
        <f t="shared" si="47"/>
        <v>1</v>
      </c>
      <c r="AG507" t="b">
        <f t="shared" si="48"/>
        <v>1</v>
      </c>
      <c r="AH507" s="102"/>
      <c r="AI507" s="102" t="s">
        <v>1062</v>
      </c>
    </row>
    <row r="508" spans="1:35" hidden="1">
      <c r="A508">
        <v>60</v>
      </c>
      <c r="B508" s="235" t="s">
        <v>1</v>
      </c>
      <c r="C508" s="102" t="s">
        <v>1621</v>
      </c>
      <c r="D508" s="102"/>
      <c r="E508" s="102" t="s">
        <v>1062</v>
      </c>
      <c r="F508" s="102" t="s">
        <v>1324</v>
      </c>
      <c r="G508" s="102" t="s">
        <v>1215</v>
      </c>
      <c r="H508" s="102">
        <v>3</v>
      </c>
      <c r="I508" s="242" t="s">
        <v>1619</v>
      </c>
      <c r="J508" s="102" t="s">
        <v>1454</v>
      </c>
      <c r="K508" s="102"/>
      <c r="L508" s="102"/>
      <c r="M508" s="102"/>
      <c r="N508" s="102"/>
      <c r="O508" s="102"/>
      <c r="T508" t="e">
        <f>VLOOKUP(M508,'[1]md_ehms_parameter_930E-5'!$L:$T,9,0)</f>
        <v>#N/A</v>
      </c>
      <c r="V508" s="102" t="s">
        <v>1454</v>
      </c>
      <c r="W508" s="102"/>
      <c r="X508" s="102"/>
      <c r="Y508" s="102"/>
      <c r="Z508" s="102"/>
      <c r="AA508" s="102"/>
      <c r="AB508" t="b">
        <f t="shared" si="43"/>
        <v>1</v>
      </c>
      <c r="AC508" t="b">
        <f t="shared" si="44"/>
        <v>1</v>
      </c>
      <c r="AD508" t="b">
        <f t="shared" si="45"/>
        <v>1</v>
      </c>
      <c r="AE508" t="b">
        <f t="shared" si="46"/>
        <v>1</v>
      </c>
      <c r="AF508" t="b">
        <f t="shared" si="47"/>
        <v>1</v>
      </c>
      <c r="AG508" t="b">
        <f t="shared" si="48"/>
        <v>1</v>
      </c>
      <c r="AH508" s="102"/>
      <c r="AI508" s="102" t="s">
        <v>1062</v>
      </c>
    </row>
    <row r="509" spans="1:35" hidden="1">
      <c r="A509">
        <v>60</v>
      </c>
      <c r="B509" s="235" t="s">
        <v>1</v>
      </c>
      <c r="C509" s="102" t="s">
        <v>1623</v>
      </c>
      <c r="D509" s="102"/>
      <c r="E509" s="102" t="s">
        <v>1062</v>
      </c>
      <c r="F509" s="102" t="s">
        <v>1326</v>
      </c>
      <c r="G509" s="102" t="s">
        <v>1211</v>
      </c>
      <c r="H509" s="102">
        <v>1</v>
      </c>
      <c r="I509" s="242" t="s">
        <v>1624</v>
      </c>
      <c r="J509" s="102" t="s">
        <v>1617</v>
      </c>
      <c r="K509" s="102"/>
      <c r="L509" s="102"/>
      <c r="M509" s="102"/>
      <c r="N509" s="102"/>
      <c r="O509" s="102"/>
      <c r="T509" t="e">
        <f>VLOOKUP(M509,'[1]md_ehms_parameter_930E-5'!$L:$T,9,0)</f>
        <v>#N/A</v>
      </c>
      <c r="V509" s="102" t="s">
        <v>1617</v>
      </c>
      <c r="W509" s="102"/>
      <c r="X509" s="102"/>
      <c r="Y509" s="102"/>
      <c r="Z509" s="102"/>
      <c r="AA509" s="102"/>
      <c r="AB509" t="b">
        <f t="shared" si="43"/>
        <v>1</v>
      </c>
      <c r="AC509" t="b">
        <f t="shared" si="44"/>
        <v>1</v>
      </c>
      <c r="AD509" t="b">
        <f t="shared" si="45"/>
        <v>1</v>
      </c>
      <c r="AE509" t="b">
        <f t="shared" si="46"/>
        <v>1</v>
      </c>
      <c r="AF509" t="b">
        <f t="shared" si="47"/>
        <v>1</v>
      </c>
      <c r="AG509" t="b">
        <f t="shared" si="48"/>
        <v>1</v>
      </c>
      <c r="AH509" s="102"/>
      <c r="AI509" s="102" t="s">
        <v>1062</v>
      </c>
    </row>
    <row r="510" spans="1:35" hidden="1">
      <c r="A510">
        <v>60</v>
      </c>
      <c r="B510" s="235" t="s">
        <v>1</v>
      </c>
      <c r="C510" s="102" t="s">
        <v>1623</v>
      </c>
      <c r="D510" s="102"/>
      <c r="E510" s="102" t="s">
        <v>1062</v>
      </c>
      <c r="F510" s="102" t="s">
        <v>1326</v>
      </c>
      <c r="G510" s="102" t="s">
        <v>1211</v>
      </c>
      <c r="H510" s="102">
        <v>2</v>
      </c>
      <c r="I510" s="102" t="s">
        <v>1635</v>
      </c>
      <c r="J510" s="102" t="s">
        <v>1498</v>
      </c>
      <c r="K510" s="102" t="s">
        <v>1330</v>
      </c>
      <c r="L510" s="102" t="s">
        <v>1611</v>
      </c>
      <c r="M510" s="102" t="s">
        <v>1633</v>
      </c>
      <c r="N510" s="102"/>
      <c r="O510" s="102"/>
      <c r="T510" t="str">
        <f>VLOOKUP(M510,'[1]md_ehms_parameter_930E-5'!$L:$T,9,0)</f>
        <v>4000</v>
      </c>
      <c r="V510" s="102" t="s">
        <v>1498</v>
      </c>
      <c r="W510" s="102" t="s">
        <v>1330</v>
      </c>
      <c r="X510" s="102" t="s">
        <v>1611</v>
      </c>
      <c r="Y510" s="102" t="s">
        <v>1633</v>
      </c>
      <c r="Z510" s="102"/>
      <c r="AA510" s="102"/>
      <c r="AB510" t="b">
        <f t="shared" si="43"/>
        <v>1</v>
      </c>
      <c r="AC510" t="b">
        <f t="shared" si="44"/>
        <v>1</v>
      </c>
      <c r="AD510" t="b">
        <f t="shared" si="45"/>
        <v>1</v>
      </c>
      <c r="AE510" t="b">
        <f t="shared" si="46"/>
        <v>1</v>
      </c>
      <c r="AF510" t="b">
        <f t="shared" si="47"/>
        <v>1</v>
      </c>
      <c r="AG510" t="b">
        <f t="shared" si="48"/>
        <v>1</v>
      </c>
      <c r="AH510" s="102"/>
      <c r="AI510" s="102" t="s">
        <v>1062</v>
      </c>
    </row>
    <row r="511" spans="1:35" hidden="1">
      <c r="A511">
        <v>60</v>
      </c>
      <c r="B511" s="235" t="s">
        <v>1</v>
      </c>
      <c r="C511" s="102" t="s">
        <v>1623</v>
      </c>
      <c r="D511" s="102"/>
      <c r="E511" s="102" t="s">
        <v>1062</v>
      </c>
      <c r="F511" s="102" t="s">
        <v>1326</v>
      </c>
      <c r="G511" s="102" t="s">
        <v>1211</v>
      </c>
      <c r="H511" s="102">
        <v>3</v>
      </c>
      <c r="I511" s="242" t="s">
        <v>1619</v>
      </c>
      <c r="J511" s="102" t="s">
        <v>1454</v>
      </c>
      <c r="K511" s="102"/>
      <c r="L511" s="102"/>
      <c r="M511" s="102"/>
      <c r="N511" s="102"/>
      <c r="O511" s="102"/>
      <c r="T511" t="e">
        <f>VLOOKUP(M511,'[1]md_ehms_parameter_930E-5'!$L:$T,9,0)</f>
        <v>#N/A</v>
      </c>
      <c r="V511" s="102" t="s">
        <v>1454</v>
      </c>
      <c r="W511" s="102"/>
      <c r="X511" s="102"/>
      <c r="Y511" s="102"/>
      <c r="Z511" s="102"/>
      <c r="AA511" s="102"/>
      <c r="AB511" t="b">
        <f t="shared" si="43"/>
        <v>1</v>
      </c>
      <c r="AC511" t="b">
        <f t="shared" si="44"/>
        <v>1</v>
      </c>
      <c r="AD511" t="b">
        <f t="shared" si="45"/>
        <v>1</v>
      </c>
      <c r="AE511" t="b">
        <f t="shared" si="46"/>
        <v>1</v>
      </c>
      <c r="AF511" t="b">
        <f t="shared" si="47"/>
        <v>1</v>
      </c>
      <c r="AG511" t="b">
        <f t="shared" si="48"/>
        <v>1</v>
      </c>
      <c r="AH511" s="102"/>
      <c r="AI511" s="102" t="s">
        <v>1062</v>
      </c>
    </row>
    <row r="512" spans="1:35" hidden="1">
      <c r="A512">
        <v>60</v>
      </c>
      <c r="B512" s="235" t="s">
        <v>1</v>
      </c>
      <c r="C512" s="102" t="s">
        <v>1623</v>
      </c>
      <c r="D512" s="102"/>
      <c r="E512" s="102" t="s">
        <v>1062</v>
      </c>
      <c r="F512" s="102" t="s">
        <v>1326</v>
      </c>
      <c r="G512" s="102" t="s">
        <v>1215</v>
      </c>
      <c r="H512" s="102">
        <v>1</v>
      </c>
      <c r="I512" s="242" t="s">
        <v>1624</v>
      </c>
      <c r="J512" s="102" t="s">
        <v>1617</v>
      </c>
      <c r="K512" s="102"/>
      <c r="L512" s="102"/>
      <c r="M512" s="102"/>
      <c r="N512" s="102"/>
      <c r="O512" s="102"/>
      <c r="T512" t="e">
        <f>VLOOKUP(M512,'[1]md_ehms_parameter_930E-5'!$L:$T,9,0)</f>
        <v>#N/A</v>
      </c>
      <c r="V512" s="102" t="s">
        <v>1617</v>
      </c>
      <c r="W512" s="102"/>
      <c r="X512" s="102"/>
      <c r="Y512" s="102"/>
      <c r="Z512" s="102"/>
      <c r="AA512" s="102"/>
      <c r="AB512" t="b">
        <f t="shared" si="43"/>
        <v>1</v>
      </c>
      <c r="AC512" t="b">
        <f t="shared" si="44"/>
        <v>1</v>
      </c>
      <c r="AD512" t="b">
        <f t="shared" si="45"/>
        <v>1</v>
      </c>
      <c r="AE512" t="b">
        <f t="shared" si="46"/>
        <v>1</v>
      </c>
      <c r="AF512" t="b">
        <f t="shared" si="47"/>
        <v>1</v>
      </c>
      <c r="AG512" t="b">
        <f t="shared" si="48"/>
        <v>1</v>
      </c>
      <c r="AH512" s="102"/>
      <c r="AI512" s="102" t="s">
        <v>1062</v>
      </c>
    </row>
    <row r="513" spans="1:35" hidden="1">
      <c r="A513">
        <v>60</v>
      </c>
      <c r="B513" s="235" t="s">
        <v>1</v>
      </c>
      <c r="C513" s="102" t="s">
        <v>1623</v>
      </c>
      <c r="D513" s="102"/>
      <c r="E513" s="102" t="s">
        <v>1062</v>
      </c>
      <c r="F513" s="102" t="s">
        <v>1326</v>
      </c>
      <c r="G513" s="102" t="s">
        <v>1215</v>
      </c>
      <c r="H513" s="102">
        <v>2</v>
      </c>
      <c r="I513" s="102" t="s">
        <v>1635</v>
      </c>
      <c r="J513" s="102" t="s">
        <v>1498</v>
      </c>
      <c r="K513" s="102" t="s">
        <v>1330</v>
      </c>
      <c r="L513" s="102" t="s">
        <v>1611</v>
      </c>
      <c r="M513" s="102" t="s">
        <v>1633</v>
      </c>
      <c r="N513" s="102"/>
      <c r="O513" s="102"/>
      <c r="T513" t="str">
        <f>VLOOKUP(M513,'[1]md_ehms_parameter_930E-5'!$L:$T,9,0)</f>
        <v>4000</v>
      </c>
      <c r="V513" s="102" t="s">
        <v>1498</v>
      </c>
      <c r="W513" s="102" t="s">
        <v>1330</v>
      </c>
      <c r="X513" s="102" t="s">
        <v>1611</v>
      </c>
      <c r="Y513" s="102" t="s">
        <v>1633</v>
      </c>
      <c r="Z513" s="102"/>
      <c r="AA513" s="102"/>
      <c r="AB513" t="b">
        <f t="shared" si="43"/>
        <v>1</v>
      </c>
      <c r="AC513" t="b">
        <f t="shared" si="44"/>
        <v>1</v>
      </c>
      <c r="AD513" t="b">
        <f t="shared" si="45"/>
        <v>1</v>
      </c>
      <c r="AE513" t="b">
        <f t="shared" si="46"/>
        <v>1</v>
      </c>
      <c r="AF513" t="b">
        <f t="shared" si="47"/>
        <v>1</v>
      </c>
      <c r="AG513" t="b">
        <f t="shared" si="48"/>
        <v>1</v>
      </c>
      <c r="AH513" s="102"/>
      <c r="AI513" s="102" t="s">
        <v>1062</v>
      </c>
    </row>
    <row r="514" spans="1:35" hidden="1">
      <c r="A514">
        <v>60</v>
      </c>
      <c r="B514" s="235" t="s">
        <v>1</v>
      </c>
      <c r="C514" s="102" t="s">
        <v>1623</v>
      </c>
      <c r="D514" s="102"/>
      <c r="E514" s="102" t="s">
        <v>1062</v>
      </c>
      <c r="F514" s="102" t="s">
        <v>1326</v>
      </c>
      <c r="G514" s="102" t="s">
        <v>1215</v>
      </c>
      <c r="H514" s="102">
        <v>3</v>
      </c>
      <c r="I514" s="242" t="s">
        <v>1619</v>
      </c>
      <c r="J514" s="102" t="s">
        <v>1454</v>
      </c>
      <c r="K514" s="102"/>
      <c r="L514" s="102"/>
      <c r="M514" s="102"/>
      <c r="N514" s="102"/>
      <c r="O514" s="102"/>
      <c r="T514" t="e">
        <f>VLOOKUP(M514,'[1]md_ehms_parameter_930E-5'!$L:$T,9,0)</f>
        <v>#N/A</v>
      </c>
      <c r="V514" s="102" t="s">
        <v>1454</v>
      </c>
      <c r="W514" s="102"/>
      <c r="X514" s="102"/>
      <c r="Y514" s="102"/>
      <c r="Z514" s="102"/>
      <c r="AA514" s="102"/>
      <c r="AB514" t="b">
        <f t="shared" si="43"/>
        <v>1</v>
      </c>
      <c r="AC514" t="b">
        <f t="shared" si="44"/>
        <v>1</v>
      </c>
      <c r="AD514" t="b">
        <f t="shared" si="45"/>
        <v>1</v>
      </c>
      <c r="AE514" t="b">
        <f t="shared" si="46"/>
        <v>1</v>
      </c>
      <c r="AF514" t="b">
        <f t="shared" si="47"/>
        <v>1</v>
      </c>
      <c r="AG514" t="b">
        <f t="shared" si="48"/>
        <v>1</v>
      </c>
      <c r="AH514" s="102"/>
      <c r="AI514" s="102" t="s">
        <v>1062</v>
      </c>
    </row>
    <row r="515" spans="1:35" hidden="1">
      <c r="A515">
        <v>60</v>
      </c>
      <c r="B515" s="235" t="s">
        <v>1</v>
      </c>
      <c r="C515" s="102" t="s">
        <v>1625</v>
      </c>
      <c r="D515" s="102"/>
      <c r="E515" s="102" t="s">
        <v>1062</v>
      </c>
      <c r="F515" s="102" t="s">
        <v>1327</v>
      </c>
      <c r="G515" s="102" t="s">
        <v>1211</v>
      </c>
      <c r="H515" s="102">
        <v>1</v>
      </c>
      <c r="I515" s="102" t="s">
        <v>1637</v>
      </c>
      <c r="J515" s="102" t="s">
        <v>1449</v>
      </c>
      <c r="K515" s="102" t="s">
        <v>1328</v>
      </c>
      <c r="L515" s="102" t="s">
        <v>1607</v>
      </c>
      <c r="M515" s="102" t="s">
        <v>1631</v>
      </c>
      <c r="N515" s="102" t="s">
        <v>1625</v>
      </c>
      <c r="O515" s="102" t="s">
        <v>1591</v>
      </c>
      <c r="T515" t="str">
        <f>VLOOKUP(M515,'[1]md_ehms_parameter_930E-5'!$L:$T,9,0)</f>
        <v>4000</v>
      </c>
      <c r="U515" t="str">
        <f>VLOOKUP(O515,'[1]md_ehms_parameter_930E-5'!$L:$T,9,0)</f>
        <v>4000</v>
      </c>
      <c r="V515" s="102" t="s">
        <v>1449</v>
      </c>
      <c r="W515" s="102" t="s">
        <v>1328</v>
      </c>
      <c r="X515" s="102" t="s">
        <v>1607</v>
      </c>
      <c r="Y515" s="102" t="s">
        <v>1631</v>
      </c>
      <c r="Z515" s="102" t="s">
        <v>1327</v>
      </c>
      <c r="AA515" s="102" t="s">
        <v>1591</v>
      </c>
      <c r="AB515" t="b">
        <f t="shared" ref="AB515:AB578" si="49">J515=V515</f>
        <v>1</v>
      </c>
      <c r="AC515" t="b">
        <f t="shared" ref="AC515:AC578" si="50">K515=W515</f>
        <v>1</v>
      </c>
      <c r="AD515" t="b">
        <f t="shared" ref="AD515:AD578" si="51">L515=X515</f>
        <v>1</v>
      </c>
      <c r="AE515" t="b">
        <f t="shared" ref="AE515:AE578" si="52">M515=Y515</f>
        <v>1</v>
      </c>
      <c r="AF515" t="b">
        <f t="shared" ref="AF515:AF578" si="53">N515=Z515</f>
        <v>0</v>
      </c>
      <c r="AG515" t="b">
        <f t="shared" ref="AG515:AG578" si="54">O515=AA515</f>
        <v>1</v>
      </c>
      <c r="AH515" s="102"/>
      <c r="AI515" s="102" t="s">
        <v>1062</v>
      </c>
    </row>
    <row r="516" spans="1:35" hidden="1">
      <c r="A516">
        <v>60</v>
      </c>
      <c r="B516" s="235" t="s">
        <v>1</v>
      </c>
      <c r="C516" s="102" t="s">
        <v>1625</v>
      </c>
      <c r="D516" s="102"/>
      <c r="E516" s="102" t="s">
        <v>1062</v>
      </c>
      <c r="F516" s="102" t="s">
        <v>1327</v>
      </c>
      <c r="G516" s="102" t="s">
        <v>1211</v>
      </c>
      <c r="H516" s="102">
        <v>2</v>
      </c>
      <c r="I516" s="102" t="s">
        <v>1590</v>
      </c>
      <c r="J516" s="102" t="s">
        <v>1449</v>
      </c>
      <c r="K516" s="102" t="s">
        <v>1327</v>
      </c>
      <c r="L516" s="102" t="s">
        <v>1587</v>
      </c>
      <c r="M516" s="102" t="s">
        <v>1591</v>
      </c>
      <c r="N516" s="102" t="s">
        <v>1625</v>
      </c>
      <c r="O516" s="102" t="s">
        <v>1591</v>
      </c>
      <c r="T516" t="str">
        <f>VLOOKUP(M516,'[1]md_ehms_parameter_930E-5'!$L:$T,9,0)</f>
        <v>4000</v>
      </c>
      <c r="U516" t="str">
        <f>VLOOKUP(O516,'[1]md_ehms_parameter_930E-5'!$L:$T,9,0)</f>
        <v>4000</v>
      </c>
      <c r="V516" s="102" t="s">
        <v>1449</v>
      </c>
      <c r="W516" s="102" t="s">
        <v>1327</v>
      </c>
      <c r="X516" s="102" t="s">
        <v>1587</v>
      </c>
      <c r="Y516" s="102" t="s">
        <v>1591</v>
      </c>
      <c r="Z516" s="102" t="s">
        <v>1327</v>
      </c>
      <c r="AA516" s="102" t="s">
        <v>1591</v>
      </c>
      <c r="AB516" t="b">
        <f t="shared" si="49"/>
        <v>1</v>
      </c>
      <c r="AC516" t="b">
        <f t="shared" si="50"/>
        <v>1</v>
      </c>
      <c r="AD516" t="b">
        <f t="shared" si="51"/>
        <v>1</v>
      </c>
      <c r="AE516" t="b">
        <f t="shared" si="52"/>
        <v>1</v>
      </c>
      <c r="AF516" t="b">
        <f t="shared" si="53"/>
        <v>0</v>
      </c>
      <c r="AG516" t="b">
        <f t="shared" si="54"/>
        <v>1</v>
      </c>
      <c r="AH516" s="102"/>
      <c r="AI516" s="102" t="s">
        <v>1062</v>
      </c>
    </row>
    <row r="517" spans="1:35" hidden="1">
      <c r="A517">
        <v>60</v>
      </c>
      <c r="B517" s="235" t="s">
        <v>1</v>
      </c>
      <c r="C517" s="102" t="s">
        <v>1625</v>
      </c>
      <c r="D517" s="102"/>
      <c r="E517" s="102" t="s">
        <v>1062</v>
      </c>
      <c r="F517" s="102" t="s">
        <v>1327</v>
      </c>
      <c r="G517" s="102" t="s">
        <v>1215</v>
      </c>
      <c r="H517" s="102">
        <v>1</v>
      </c>
      <c r="I517" s="102" t="s">
        <v>1637</v>
      </c>
      <c r="J517" s="102" t="s">
        <v>1449</v>
      </c>
      <c r="K517" s="102" t="s">
        <v>1328</v>
      </c>
      <c r="L517" s="102" t="s">
        <v>1607</v>
      </c>
      <c r="M517" s="102" t="s">
        <v>1631</v>
      </c>
      <c r="N517" s="102" t="s">
        <v>1625</v>
      </c>
      <c r="O517" s="102" t="s">
        <v>1591</v>
      </c>
      <c r="T517" t="str">
        <f>VLOOKUP(M517,'[1]md_ehms_parameter_930E-5'!$L:$T,9,0)</f>
        <v>4000</v>
      </c>
      <c r="U517" t="str">
        <f>VLOOKUP(O517,'[1]md_ehms_parameter_930E-5'!$L:$T,9,0)</f>
        <v>4000</v>
      </c>
      <c r="V517" s="102" t="s">
        <v>1449</v>
      </c>
      <c r="W517" s="102" t="s">
        <v>1328</v>
      </c>
      <c r="X517" s="102" t="s">
        <v>1607</v>
      </c>
      <c r="Y517" s="102" t="s">
        <v>1631</v>
      </c>
      <c r="Z517" s="102" t="s">
        <v>1327</v>
      </c>
      <c r="AA517" s="102" t="s">
        <v>1591</v>
      </c>
      <c r="AB517" t="b">
        <f t="shared" si="49"/>
        <v>1</v>
      </c>
      <c r="AC517" t="b">
        <f t="shared" si="50"/>
        <v>1</v>
      </c>
      <c r="AD517" t="b">
        <f t="shared" si="51"/>
        <v>1</v>
      </c>
      <c r="AE517" t="b">
        <f t="shared" si="52"/>
        <v>1</v>
      </c>
      <c r="AF517" t="b">
        <f t="shared" si="53"/>
        <v>0</v>
      </c>
      <c r="AG517" t="b">
        <f t="shared" si="54"/>
        <v>1</v>
      </c>
      <c r="AH517" s="102"/>
      <c r="AI517" s="102" t="s">
        <v>1062</v>
      </c>
    </row>
    <row r="518" spans="1:35" hidden="1">
      <c r="A518">
        <v>60</v>
      </c>
      <c r="B518" s="235" t="s">
        <v>1</v>
      </c>
      <c r="C518" s="102" t="s">
        <v>1625</v>
      </c>
      <c r="D518" s="102"/>
      <c r="E518" s="102" t="s">
        <v>1062</v>
      </c>
      <c r="F518" s="102" t="s">
        <v>1327</v>
      </c>
      <c r="G518" s="102" t="s">
        <v>1215</v>
      </c>
      <c r="H518" s="102">
        <v>2</v>
      </c>
      <c r="I518" s="102" t="s">
        <v>1590</v>
      </c>
      <c r="J518" s="102" t="s">
        <v>1449</v>
      </c>
      <c r="K518" s="102" t="s">
        <v>1327</v>
      </c>
      <c r="L518" s="102" t="s">
        <v>1587</v>
      </c>
      <c r="M518" s="102" t="s">
        <v>1591</v>
      </c>
      <c r="N518" s="102" t="s">
        <v>1625</v>
      </c>
      <c r="O518" s="102" t="s">
        <v>1591</v>
      </c>
      <c r="T518" t="str">
        <f>VLOOKUP(M518,'[1]md_ehms_parameter_930E-5'!$L:$T,9,0)</f>
        <v>4000</v>
      </c>
      <c r="U518" t="str">
        <f>VLOOKUP(O518,'[1]md_ehms_parameter_930E-5'!$L:$T,9,0)</f>
        <v>4000</v>
      </c>
      <c r="V518" s="102" t="s">
        <v>1449</v>
      </c>
      <c r="W518" s="102" t="s">
        <v>1327</v>
      </c>
      <c r="X518" s="102" t="s">
        <v>1587</v>
      </c>
      <c r="Y518" s="102" t="s">
        <v>1591</v>
      </c>
      <c r="Z518" s="102" t="s">
        <v>1327</v>
      </c>
      <c r="AA518" s="102" t="s">
        <v>1591</v>
      </c>
      <c r="AB518" t="b">
        <f t="shared" si="49"/>
        <v>1</v>
      </c>
      <c r="AC518" t="b">
        <f t="shared" si="50"/>
        <v>1</v>
      </c>
      <c r="AD518" t="b">
        <f t="shared" si="51"/>
        <v>1</v>
      </c>
      <c r="AE518" t="b">
        <f t="shared" si="52"/>
        <v>1</v>
      </c>
      <c r="AF518" t="b">
        <f t="shared" si="53"/>
        <v>0</v>
      </c>
      <c r="AG518" t="b">
        <f t="shared" si="54"/>
        <v>1</v>
      </c>
      <c r="AH518" s="102"/>
      <c r="AI518" s="102" t="s">
        <v>1062</v>
      </c>
    </row>
    <row r="519" spans="1:35" hidden="1">
      <c r="A519">
        <v>60</v>
      </c>
      <c r="B519" s="235" t="s">
        <v>1</v>
      </c>
      <c r="C519" s="102" t="s">
        <v>1540</v>
      </c>
      <c r="D519" s="102"/>
      <c r="E519" s="102" t="s">
        <v>1062</v>
      </c>
      <c r="F519" s="102"/>
      <c r="G519" s="102" t="s">
        <v>1211</v>
      </c>
      <c r="H519" s="102">
        <v>1</v>
      </c>
      <c r="I519" s="242" t="s">
        <v>1638</v>
      </c>
      <c r="J519" s="102" t="s">
        <v>1433</v>
      </c>
      <c r="K519" s="242"/>
      <c r="L519" s="242"/>
      <c r="M519" s="242"/>
      <c r="N519" s="102"/>
      <c r="O519" s="102"/>
      <c r="T519" t="e">
        <f>VLOOKUP(M519,'[1]md_ehms_parameter_930E-5'!$L:$T,9,0)</f>
        <v>#N/A</v>
      </c>
      <c r="V519" s="102" t="s">
        <v>1433</v>
      </c>
      <c r="W519" s="242"/>
      <c r="X519" s="242"/>
      <c r="Y519" s="242"/>
      <c r="Z519" s="102"/>
      <c r="AA519" s="102"/>
      <c r="AB519" t="b">
        <f t="shared" si="49"/>
        <v>1</v>
      </c>
      <c r="AC519" t="b">
        <f t="shared" si="50"/>
        <v>1</v>
      </c>
      <c r="AD519" t="b">
        <f t="shared" si="51"/>
        <v>1</v>
      </c>
      <c r="AE519" t="b">
        <f t="shared" si="52"/>
        <v>1</v>
      </c>
      <c r="AF519" t="b">
        <f t="shared" si="53"/>
        <v>1</v>
      </c>
      <c r="AG519" t="b">
        <f t="shared" si="54"/>
        <v>1</v>
      </c>
      <c r="AH519" s="102"/>
      <c r="AI519" s="102" t="s">
        <v>1062</v>
      </c>
    </row>
    <row r="520" spans="1:35" hidden="1">
      <c r="A520">
        <v>60</v>
      </c>
      <c r="B520" s="235" t="s">
        <v>1</v>
      </c>
      <c r="C520" s="102" t="s">
        <v>1540</v>
      </c>
      <c r="D520" s="102"/>
      <c r="E520" s="102" t="s">
        <v>1062</v>
      </c>
      <c r="F520" s="102"/>
      <c r="G520" s="102" t="s">
        <v>1211</v>
      </c>
      <c r="H520" s="102">
        <v>2</v>
      </c>
      <c r="I520" s="102" t="s">
        <v>1590</v>
      </c>
      <c r="J520" s="102" t="s">
        <v>1449</v>
      </c>
      <c r="K520" s="102" t="s">
        <v>1327</v>
      </c>
      <c r="L520" s="102" t="s">
        <v>1587</v>
      </c>
      <c r="M520" s="102" t="s">
        <v>1591</v>
      </c>
      <c r="N520" s="102"/>
      <c r="O520" s="102"/>
      <c r="T520" t="str">
        <f>VLOOKUP(M520,'[1]md_ehms_parameter_930E-5'!$L:$T,9,0)</f>
        <v>4000</v>
      </c>
      <c r="V520" s="102" t="s">
        <v>1449</v>
      </c>
      <c r="W520" s="102" t="s">
        <v>1327</v>
      </c>
      <c r="X520" s="102" t="s">
        <v>1587</v>
      </c>
      <c r="Y520" s="102" t="s">
        <v>1591</v>
      </c>
      <c r="Z520" s="102"/>
      <c r="AA520" s="102"/>
      <c r="AB520" t="b">
        <f t="shared" si="49"/>
        <v>1</v>
      </c>
      <c r="AC520" t="b">
        <f t="shared" si="50"/>
        <v>1</v>
      </c>
      <c r="AD520" t="b">
        <f t="shared" si="51"/>
        <v>1</v>
      </c>
      <c r="AE520" t="b">
        <f t="shared" si="52"/>
        <v>1</v>
      </c>
      <c r="AF520" t="b">
        <f t="shared" si="53"/>
        <v>1</v>
      </c>
      <c r="AG520" t="b">
        <f t="shared" si="54"/>
        <v>1</v>
      </c>
      <c r="AH520" s="102"/>
      <c r="AI520" s="102" t="s">
        <v>1062</v>
      </c>
    </row>
    <row r="521" spans="1:35" hidden="1">
      <c r="A521">
        <v>60</v>
      </c>
      <c r="B521" s="235" t="s">
        <v>1</v>
      </c>
      <c r="C521" s="102" t="s">
        <v>1540</v>
      </c>
      <c r="D521" s="102"/>
      <c r="E521" s="102" t="s">
        <v>1062</v>
      </c>
      <c r="F521" s="102"/>
      <c r="G521" s="102" t="s">
        <v>1211</v>
      </c>
      <c r="H521" s="102">
        <v>3</v>
      </c>
      <c r="I521" s="102" t="s">
        <v>1592</v>
      </c>
      <c r="J521" s="102" t="s">
        <v>1433</v>
      </c>
      <c r="K521" s="102" t="s">
        <v>118</v>
      </c>
      <c r="L521" s="102" t="s">
        <v>1434</v>
      </c>
      <c r="M521" s="102" t="s">
        <v>1578</v>
      </c>
      <c r="N521" s="102"/>
      <c r="O521" s="102"/>
      <c r="T521" t="str">
        <f>VLOOKUP(M521,'[1]md_ehms_parameter_930E-5'!$L:$T,9,0)</f>
        <v>4000</v>
      </c>
      <c r="V521" s="102" t="s">
        <v>1433</v>
      </c>
      <c r="W521" s="102" t="s">
        <v>118</v>
      </c>
      <c r="X521" s="102" t="s">
        <v>1434</v>
      </c>
      <c r="Y521" s="102" t="s">
        <v>1578</v>
      </c>
      <c r="Z521" s="102"/>
      <c r="AA521" s="102"/>
      <c r="AB521" t="b">
        <f t="shared" si="49"/>
        <v>1</v>
      </c>
      <c r="AC521" t="b">
        <f t="shared" si="50"/>
        <v>1</v>
      </c>
      <c r="AD521" t="b">
        <f t="shared" si="51"/>
        <v>1</v>
      </c>
      <c r="AE521" t="b">
        <f t="shared" si="52"/>
        <v>1</v>
      </c>
      <c r="AF521" t="b">
        <f t="shared" si="53"/>
        <v>1</v>
      </c>
      <c r="AG521" t="b">
        <f t="shared" si="54"/>
        <v>1</v>
      </c>
      <c r="AH521" s="102"/>
      <c r="AI521" s="102" t="s">
        <v>1062</v>
      </c>
    </row>
    <row r="522" spans="1:35" hidden="1">
      <c r="A522">
        <v>60</v>
      </c>
      <c r="B522" s="235" t="s">
        <v>1</v>
      </c>
      <c r="C522" s="102" t="s">
        <v>1540</v>
      </c>
      <c r="D522" s="102"/>
      <c r="E522" s="102" t="s">
        <v>1062</v>
      </c>
      <c r="F522" s="102"/>
      <c r="G522" s="102" t="s">
        <v>1211</v>
      </c>
      <c r="H522" s="102">
        <v>4</v>
      </c>
      <c r="I522" s="102" t="s">
        <v>1579</v>
      </c>
      <c r="J522" s="102" t="s">
        <v>1437</v>
      </c>
      <c r="K522" s="102" t="s">
        <v>1580</v>
      </c>
      <c r="L522" s="102" t="s">
        <v>1471</v>
      </c>
      <c r="M522" s="102" t="s">
        <v>1581</v>
      </c>
      <c r="N522" s="102"/>
      <c r="O522" s="102"/>
      <c r="T522" t="str">
        <f>VLOOKUP(M522,'[1]md_ehms_parameter_930E-5'!$L:$T,9,0)</f>
        <v>4000</v>
      </c>
      <c r="V522" s="102" t="s">
        <v>1437</v>
      </c>
      <c r="W522" s="102" t="s">
        <v>1580</v>
      </c>
      <c r="X522" s="102" t="s">
        <v>1471</v>
      </c>
      <c r="Y522" s="102" t="s">
        <v>1581</v>
      </c>
      <c r="Z522" s="102"/>
      <c r="AA522" s="102"/>
      <c r="AB522" t="b">
        <f t="shared" si="49"/>
        <v>1</v>
      </c>
      <c r="AC522" t="b">
        <f t="shared" si="50"/>
        <v>1</v>
      </c>
      <c r="AD522" t="b">
        <f t="shared" si="51"/>
        <v>1</v>
      </c>
      <c r="AE522" t="b">
        <f t="shared" si="52"/>
        <v>1</v>
      </c>
      <c r="AF522" t="b">
        <f t="shared" si="53"/>
        <v>1</v>
      </c>
      <c r="AG522" t="b">
        <f t="shared" si="54"/>
        <v>1</v>
      </c>
      <c r="AH522" s="102"/>
      <c r="AI522" s="102" t="s">
        <v>1062</v>
      </c>
    </row>
    <row r="523" spans="1:35" hidden="1">
      <c r="A523">
        <v>60</v>
      </c>
      <c r="B523" s="235" t="s">
        <v>1</v>
      </c>
      <c r="C523" s="102" t="s">
        <v>1540</v>
      </c>
      <c r="D523" s="102"/>
      <c r="E523" s="102" t="s">
        <v>1062</v>
      </c>
      <c r="F523" s="102"/>
      <c r="G523" s="102" t="s">
        <v>1215</v>
      </c>
      <c r="H523" s="102">
        <v>1</v>
      </c>
      <c r="I523" s="242" t="s">
        <v>1487</v>
      </c>
      <c r="J523" s="102" t="s">
        <v>1454</v>
      </c>
      <c r="K523" s="102"/>
      <c r="L523" s="102"/>
      <c r="M523" s="102"/>
      <c r="N523" s="102"/>
      <c r="O523" s="102"/>
      <c r="T523" t="e">
        <f>VLOOKUP(M523,'[1]md_ehms_parameter_930E-5'!$L:$T,9,0)</f>
        <v>#N/A</v>
      </c>
      <c r="V523" s="102" t="s">
        <v>1454</v>
      </c>
      <c r="W523" s="102"/>
      <c r="X523" s="102"/>
      <c r="Y523" s="102"/>
      <c r="Z523" s="102"/>
      <c r="AA523" s="102"/>
      <c r="AB523" t="b">
        <f t="shared" si="49"/>
        <v>1</v>
      </c>
      <c r="AC523" t="b">
        <f t="shared" si="50"/>
        <v>1</v>
      </c>
      <c r="AD523" t="b">
        <f t="shared" si="51"/>
        <v>1</v>
      </c>
      <c r="AE523" t="b">
        <f t="shared" si="52"/>
        <v>1</v>
      </c>
      <c r="AF523" t="b">
        <f t="shared" si="53"/>
        <v>1</v>
      </c>
      <c r="AG523" t="b">
        <f t="shared" si="54"/>
        <v>1</v>
      </c>
      <c r="AH523" s="102"/>
      <c r="AI523" s="102" t="s">
        <v>1062</v>
      </c>
    </row>
    <row r="524" spans="1:35" hidden="1">
      <c r="A524">
        <v>60</v>
      </c>
      <c r="B524" s="235" t="s">
        <v>1</v>
      </c>
      <c r="C524" s="102" t="s">
        <v>1540</v>
      </c>
      <c r="D524" s="102"/>
      <c r="E524" s="102" t="s">
        <v>1062</v>
      </c>
      <c r="F524" s="102"/>
      <c r="G524" s="102" t="s">
        <v>1215</v>
      </c>
      <c r="H524" s="102">
        <v>2</v>
      </c>
      <c r="I524" s="242" t="s">
        <v>1627</v>
      </c>
      <c r="J524" s="102" t="s">
        <v>1433</v>
      </c>
      <c r="K524" s="242"/>
      <c r="L524" s="242"/>
      <c r="M524" s="242"/>
      <c r="N524" s="102"/>
      <c r="O524" s="102"/>
      <c r="T524" t="e">
        <f>VLOOKUP(M524,'[1]md_ehms_parameter_930E-5'!$L:$T,9,0)</f>
        <v>#N/A</v>
      </c>
      <c r="V524" s="102" t="s">
        <v>1433</v>
      </c>
      <c r="W524" s="242"/>
      <c r="X524" s="242"/>
      <c r="Y524" s="242"/>
      <c r="Z524" s="102"/>
      <c r="AA524" s="102"/>
      <c r="AB524" t="b">
        <f t="shared" si="49"/>
        <v>1</v>
      </c>
      <c r="AC524" t="b">
        <f t="shared" si="50"/>
        <v>1</v>
      </c>
      <c r="AD524" t="b">
        <f t="shared" si="51"/>
        <v>1</v>
      </c>
      <c r="AE524" t="b">
        <f t="shared" si="52"/>
        <v>1</v>
      </c>
      <c r="AF524" t="b">
        <f t="shared" si="53"/>
        <v>1</v>
      </c>
      <c r="AG524" t="b">
        <f t="shared" si="54"/>
        <v>1</v>
      </c>
      <c r="AH524" s="102"/>
      <c r="AI524" s="102" t="s">
        <v>1062</v>
      </c>
    </row>
    <row r="525" spans="1:35" hidden="1">
      <c r="A525">
        <v>60</v>
      </c>
      <c r="B525" s="235" t="s">
        <v>1</v>
      </c>
      <c r="C525" s="102" t="s">
        <v>1540</v>
      </c>
      <c r="D525" s="102"/>
      <c r="E525" s="102" t="s">
        <v>1062</v>
      </c>
      <c r="F525" s="102"/>
      <c r="G525" s="102" t="s">
        <v>1215</v>
      </c>
      <c r="H525" s="102">
        <v>3</v>
      </c>
      <c r="I525" s="102" t="s">
        <v>1590</v>
      </c>
      <c r="J525" s="102" t="s">
        <v>1449</v>
      </c>
      <c r="K525" s="102" t="s">
        <v>1327</v>
      </c>
      <c r="L525" s="102" t="s">
        <v>1587</v>
      </c>
      <c r="M525" s="102" t="s">
        <v>1591</v>
      </c>
      <c r="N525" s="102"/>
      <c r="O525" s="102"/>
      <c r="T525" t="str">
        <f>VLOOKUP(M525,'[1]md_ehms_parameter_930E-5'!$L:$T,9,0)</f>
        <v>4000</v>
      </c>
      <c r="V525" s="102" t="s">
        <v>1449</v>
      </c>
      <c r="W525" s="102" t="s">
        <v>1327</v>
      </c>
      <c r="X525" s="102" t="s">
        <v>1587</v>
      </c>
      <c r="Y525" s="102" t="s">
        <v>1591</v>
      </c>
      <c r="Z525" s="102"/>
      <c r="AA525" s="102"/>
      <c r="AB525" t="b">
        <f t="shared" si="49"/>
        <v>1</v>
      </c>
      <c r="AC525" t="b">
        <f t="shared" si="50"/>
        <v>1</v>
      </c>
      <c r="AD525" t="b">
        <f t="shared" si="51"/>
        <v>1</v>
      </c>
      <c r="AE525" t="b">
        <f t="shared" si="52"/>
        <v>1</v>
      </c>
      <c r="AF525" t="b">
        <f t="shared" si="53"/>
        <v>1</v>
      </c>
      <c r="AG525" t="b">
        <f t="shared" si="54"/>
        <v>1</v>
      </c>
      <c r="AH525" s="102"/>
      <c r="AI525" s="102" t="s">
        <v>1062</v>
      </c>
    </row>
    <row r="526" spans="1:35" hidden="1">
      <c r="A526">
        <v>60</v>
      </c>
      <c r="B526" s="235" t="s">
        <v>1</v>
      </c>
      <c r="C526" s="102" t="s">
        <v>1540</v>
      </c>
      <c r="D526" s="102"/>
      <c r="E526" s="102" t="s">
        <v>1062</v>
      </c>
      <c r="F526" s="102"/>
      <c r="G526" s="102" t="s">
        <v>1215</v>
      </c>
      <c r="H526" s="102">
        <v>4</v>
      </c>
      <c r="I526" s="102" t="s">
        <v>1579</v>
      </c>
      <c r="J526" s="102" t="s">
        <v>1437</v>
      </c>
      <c r="K526" s="102" t="s">
        <v>1580</v>
      </c>
      <c r="L526" s="102" t="s">
        <v>1471</v>
      </c>
      <c r="M526" s="102" t="s">
        <v>1581</v>
      </c>
      <c r="N526" s="102"/>
      <c r="O526" s="102"/>
      <c r="T526" t="str">
        <f>VLOOKUP(M526,'[1]md_ehms_parameter_930E-5'!$L:$T,9,0)</f>
        <v>4000</v>
      </c>
      <c r="V526" s="102" t="s">
        <v>1437</v>
      </c>
      <c r="W526" s="102" t="s">
        <v>1580</v>
      </c>
      <c r="X526" s="102" t="s">
        <v>1471</v>
      </c>
      <c r="Y526" s="102" t="s">
        <v>1581</v>
      </c>
      <c r="Z526" s="102"/>
      <c r="AA526" s="102"/>
      <c r="AB526" t="b">
        <f t="shared" si="49"/>
        <v>1</v>
      </c>
      <c r="AC526" t="b">
        <f t="shared" si="50"/>
        <v>1</v>
      </c>
      <c r="AD526" t="b">
        <f t="shared" si="51"/>
        <v>1</v>
      </c>
      <c r="AE526" t="b">
        <f t="shared" si="52"/>
        <v>1</v>
      </c>
      <c r="AF526" t="b">
        <f t="shared" si="53"/>
        <v>1</v>
      </c>
      <c r="AG526" t="b">
        <f t="shared" si="54"/>
        <v>1</v>
      </c>
      <c r="AH526" s="102"/>
      <c r="AI526" s="102" t="s">
        <v>1062</v>
      </c>
    </row>
    <row r="527" spans="1:35" hidden="1">
      <c r="A527">
        <v>60</v>
      </c>
      <c r="B527" s="235" t="s">
        <v>1</v>
      </c>
      <c r="C527" s="102" t="s">
        <v>1540</v>
      </c>
      <c r="D527" s="102"/>
      <c r="E527" s="102" t="s">
        <v>1062</v>
      </c>
      <c r="F527" s="102"/>
      <c r="G527" s="102" t="s">
        <v>1215</v>
      </c>
      <c r="H527" s="102">
        <v>5</v>
      </c>
      <c r="I527" s="102" t="s">
        <v>1592</v>
      </c>
      <c r="J527" s="102" t="s">
        <v>1433</v>
      </c>
      <c r="K527" s="102" t="s">
        <v>118</v>
      </c>
      <c r="L527" s="102" t="s">
        <v>1434</v>
      </c>
      <c r="M527" s="102" t="s">
        <v>1578</v>
      </c>
      <c r="N527" s="102"/>
      <c r="O527" s="102"/>
      <c r="T527" t="str">
        <f>VLOOKUP(M527,'[1]md_ehms_parameter_930E-5'!$L:$T,9,0)</f>
        <v>4000</v>
      </c>
      <c r="V527" s="102" t="s">
        <v>1433</v>
      </c>
      <c r="W527" s="102" t="s">
        <v>118</v>
      </c>
      <c r="X527" s="102" t="s">
        <v>1434</v>
      </c>
      <c r="Y527" s="102" t="s">
        <v>1578</v>
      </c>
      <c r="Z527" s="102"/>
      <c r="AA527" s="102"/>
      <c r="AB527" t="b">
        <f t="shared" si="49"/>
        <v>1</v>
      </c>
      <c r="AC527" t="b">
        <f t="shared" si="50"/>
        <v>1</v>
      </c>
      <c r="AD527" t="b">
        <f t="shared" si="51"/>
        <v>1</v>
      </c>
      <c r="AE527" t="b">
        <f t="shared" si="52"/>
        <v>1</v>
      </c>
      <c r="AF527" t="b">
        <f t="shared" si="53"/>
        <v>1</v>
      </c>
      <c r="AG527" t="b">
        <f t="shared" si="54"/>
        <v>1</v>
      </c>
      <c r="AH527" s="102"/>
      <c r="AI527" s="102" t="s">
        <v>1062</v>
      </c>
    </row>
    <row r="528" spans="1:35" hidden="1">
      <c r="A528">
        <v>60</v>
      </c>
      <c r="B528" s="235" t="s">
        <v>1</v>
      </c>
      <c r="C528" s="102" t="s">
        <v>1431</v>
      </c>
      <c r="D528" s="102"/>
      <c r="E528" s="102" t="s">
        <v>1087</v>
      </c>
      <c r="F528" s="102"/>
      <c r="G528" s="102" t="s">
        <v>1211</v>
      </c>
      <c r="H528" s="102">
        <v>1</v>
      </c>
      <c r="I528" s="102" t="s">
        <v>1639</v>
      </c>
      <c r="J528" s="102" t="s">
        <v>1433</v>
      </c>
      <c r="K528" s="102" t="s">
        <v>116</v>
      </c>
      <c r="L528" s="102" t="s">
        <v>1434</v>
      </c>
      <c r="M528" s="102" t="s">
        <v>1640</v>
      </c>
      <c r="N528" s="102"/>
      <c r="O528" s="102"/>
      <c r="T528" t="str">
        <f>VLOOKUP(M528,'[1]md_ehms_parameter_930E-5'!$L:$T,9,0)</f>
        <v>4000</v>
      </c>
      <c r="V528" s="102" t="s">
        <v>1433</v>
      </c>
      <c r="W528" s="102" t="s">
        <v>116</v>
      </c>
      <c r="X528" s="102" t="s">
        <v>1434</v>
      </c>
      <c r="Y528" s="102" t="s">
        <v>1640</v>
      </c>
      <c r="Z528" s="102"/>
      <c r="AA528" s="102"/>
      <c r="AB528" t="b">
        <f t="shared" si="49"/>
        <v>1</v>
      </c>
      <c r="AC528" t="b">
        <f t="shared" si="50"/>
        <v>1</v>
      </c>
      <c r="AD528" t="b">
        <f t="shared" si="51"/>
        <v>1</v>
      </c>
      <c r="AE528" t="b">
        <f t="shared" si="52"/>
        <v>1</v>
      </c>
      <c r="AF528" t="b">
        <f t="shared" si="53"/>
        <v>1</v>
      </c>
      <c r="AG528" t="b">
        <f t="shared" si="54"/>
        <v>1</v>
      </c>
      <c r="AH528" s="102"/>
      <c r="AI528" s="102" t="s">
        <v>1087</v>
      </c>
    </row>
    <row r="529" spans="1:35" hidden="1">
      <c r="A529">
        <v>60</v>
      </c>
      <c r="B529" s="235" t="s">
        <v>1</v>
      </c>
      <c r="C529" s="102" t="s">
        <v>1431</v>
      </c>
      <c r="D529" s="102"/>
      <c r="E529" s="102" t="s">
        <v>1087</v>
      </c>
      <c r="F529" s="102"/>
      <c r="G529" s="102" t="s">
        <v>1211</v>
      </c>
      <c r="H529" s="102">
        <v>2</v>
      </c>
      <c r="I529" s="102" t="s">
        <v>1641</v>
      </c>
      <c r="J529" s="102" t="s">
        <v>1437</v>
      </c>
      <c r="K529" s="102" t="s">
        <v>123</v>
      </c>
      <c r="L529" s="102" t="s">
        <v>1471</v>
      </c>
      <c r="M529" s="102" t="s">
        <v>1642</v>
      </c>
      <c r="N529" s="102"/>
      <c r="O529" s="102"/>
      <c r="T529" t="str">
        <f>VLOOKUP(M529,'[1]md_ehms_parameter_930E-5'!$L:$T,9,0)</f>
        <v>4000</v>
      </c>
      <c r="V529" s="102" t="s">
        <v>1437</v>
      </c>
      <c r="W529" s="102" t="s">
        <v>123</v>
      </c>
      <c r="X529" s="102" t="s">
        <v>1471</v>
      </c>
      <c r="Y529" s="102" t="s">
        <v>1642</v>
      </c>
      <c r="Z529" s="102"/>
      <c r="AA529" s="102"/>
      <c r="AB529" t="b">
        <f t="shared" si="49"/>
        <v>1</v>
      </c>
      <c r="AC529" t="b">
        <f t="shared" si="50"/>
        <v>1</v>
      </c>
      <c r="AD529" t="b">
        <f t="shared" si="51"/>
        <v>1</v>
      </c>
      <c r="AE529" t="b">
        <f t="shared" si="52"/>
        <v>1</v>
      </c>
      <c r="AF529" t="b">
        <f t="shared" si="53"/>
        <v>1</v>
      </c>
      <c r="AG529" t="b">
        <f t="shared" si="54"/>
        <v>1</v>
      </c>
      <c r="AH529" s="102"/>
      <c r="AI529" s="102" t="s">
        <v>1087</v>
      </c>
    </row>
    <row r="530" spans="1:35" hidden="1">
      <c r="A530">
        <v>60</v>
      </c>
      <c r="B530" s="235" t="s">
        <v>1</v>
      </c>
      <c r="C530" s="102" t="s">
        <v>1431</v>
      </c>
      <c r="D530" s="102"/>
      <c r="E530" s="102" t="s">
        <v>1087</v>
      </c>
      <c r="F530" s="102"/>
      <c r="G530" s="102" t="s">
        <v>1211</v>
      </c>
      <c r="H530" s="102">
        <v>3</v>
      </c>
      <c r="I530" s="102" t="s">
        <v>1643</v>
      </c>
      <c r="J530" s="102" t="s">
        <v>1437</v>
      </c>
      <c r="K530" s="102" t="s">
        <v>136</v>
      </c>
      <c r="L530" s="102" t="s">
        <v>1439</v>
      </c>
      <c r="M530" s="102" t="s">
        <v>1644</v>
      </c>
      <c r="N530" s="102"/>
      <c r="O530" s="102"/>
      <c r="T530" t="str">
        <f>VLOOKUP(M530,'[1]md_ehms_parameter_930E-5'!$L:$T,9,0)</f>
        <v>4000</v>
      </c>
      <c r="V530" s="102" t="s">
        <v>1437</v>
      </c>
      <c r="W530" s="102" t="s">
        <v>136</v>
      </c>
      <c r="X530" s="102" t="s">
        <v>1439</v>
      </c>
      <c r="Y530" s="102" t="s">
        <v>1644</v>
      </c>
      <c r="Z530" s="102"/>
      <c r="AA530" s="102"/>
      <c r="AB530" t="b">
        <f t="shared" si="49"/>
        <v>1</v>
      </c>
      <c r="AC530" t="b">
        <f t="shared" si="50"/>
        <v>1</v>
      </c>
      <c r="AD530" t="b">
        <f t="shared" si="51"/>
        <v>1</v>
      </c>
      <c r="AE530" t="b">
        <f t="shared" si="52"/>
        <v>1</v>
      </c>
      <c r="AF530" t="b">
        <f t="shared" si="53"/>
        <v>1</v>
      </c>
      <c r="AG530" t="b">
        <f t="shared" si="54"/>
        <v>1</v>
      </c>
      <c r="AH530" s="102"/>
      <c r="AI530" s="102" t="s">
        <v>1087</v>
      </c>
    </row>
    <row r="531" spans="1:35" hidden="1">
      <c r="A531">
        <v>60</v>
      </c>
      <c r="B531" s="235" t="s">
        <v>1</v>
      </c>
      <c r="C531" s="102" t="s">
        <v>1431</v>
      </c>
      <c r="D531" s="102"/>
      <c r="E531" s="102" t="s">
        <v>1087</v>
      </c>
      <c r="F531" s="102"/>
      <c r="G531" s="102" t="s">
        <v>1211</v>
      </c>
      <c r="H531" s="102">
        <v>4</v>
      </c>
      <c r="I531" s="242" t="s">
        <v>1645</v>
      </c>
      <c r="J531" s="102" t="s">
        <v>1433</v>
      </c>
      <c r="K531" s="242"/>
      <c r="L531" s="242"/>
      <c r="M531" s="242"/>
      <c r="N531" s="102"/>
      <c r="O531" s="102"/>
      <c r="T531" t="e">
        <f>VLOOKUP(M531,'[1]md_ehms_parameter_930E-5'!$L:$T,9,0)</f>
        <v>#N/A</v>
      </c>
      <c r="V531" s="102" t="s">
        <v>1433</v>
      </c>
      <c r="W531" s="242"/>
      <c r="X531" s="242"/>
      <c r="Y531" s="242"/>
      <c r="Z531" s="102"/>
      <c r="AA531" s="102"/>
      <c r="AB531" t="b">
        <f t="shared" si="49"/>
        <v>1</v>
      </c>
      <c r="AC531" t="b">
        <f t="shared" si="50"/>
        <v>1</v>
      </c>
      <c r="AD531" t="b">
        <f t="shared" si="51"/>
        <v>1</v>
      </c>
      <c r="AE531" t="b">
        <f t="shared" si="52"/>
        <v>1</v>
      </c>
      <c r="AF531" t="b">
        <f t="shared" si="53"/>
        <v>1</v>
      </c>
      <c r="AG531" t="b">
        <f t="shared" si="54"/>
        <v>1</v>
      </c>
      <c r="AH531" s="102"/>
      <c r="AI531" s="102" t="s">
        <v>1087</v>
      </c>
    </row>
    <row r="532" spans="1:35" hidden="1">
      <c r="A532">
        <v>60</v>
      </c>
      <c r="B532" s="235" t="s">
        <v>1</v>
      </c>
      <c r="C532" s="102" t="s">
        <v>1431</v>
      </c>
      <c r="D532" s="102"/>
      <c r="E532" s="102" t="s">
        <v>1087</v>
      </c>
      <c r="F532" s="102"/>
      <c r="G532" s="102" t="s">
        <v>1211</v>
      </c>
      <c r="H532" s="102">
        <v>5</v>
      </c>
      <c r="I532" s="242" t="s">
        <v>1646</v>
      </c>
      <c r="J532" s="102" t="s">
        <v>1445</v>
      </c>
      <c r="K532" s="242"/>
      <c r="L532" s="242"/>
      <c r="M532" s="242"/>
      <c r="N532" s="102"/>
      <c r="O532" s="102"/>
      <c r="T532" t="e">
        <f>VLOOKUP(M532,'[1]md_ehms_parameter_930E-5'!$L:$T,9,0)</f>
        <v>#N/A</v>
      </c>
      <c r="V532" s="102" t="s">
        <v>1445</v>
      </c>
      <c r="W532" s="242"/>
      <c r="X532" s="242"/>
      <c r="Y532" s="242"/>
      <c r="Z532" s="102"/>
      <c r="AA532" s="102"/>
      <c r="AB532" t="b">
        <f t="shared" si="49"/>
        <v>1</v>
      </c>
      <c r="AC532" t="b">
        <f t="shared" si="50"/>
        <v>1</v>
      </c>
      <c r="AD532" t="b">
        <f t="shared" si="51"/>
        <v>1</v>
      </c>
      <c r="AE532" t="b">
        <f t="shared" si="52"/>
        <v>1</v>
      </c>
      <c r="AF532" t="b">
        <f t="shared" si="53"/>
        <v>1</v>
      </c>
      <c r="AG532" t="b">
        <f t="shared" si="54"/>
        <v>1</v>
      </c>
      <c r="AH532" s="102"/>
      <c r="AI532" s="102" t="s">
        <v>1087</v>
      </c>
    </row>
    <row r="533" spans="1:35" hidden="1">
      <c r="A533">
        <v>60</v>
      </c>
      <c r="B533" s="235" t="s">
        <v>1</v>
      </c>
      <c r="C533" s="102" t="s">
        <v>1431</v>
      </c>
      <c r="D533" s="102"/>
      <c r="E533" s="102" t="s">
        <v>1087</v>
      </c>
      <c r="F533" s="102"/>
      <c r="G533" s="102" t="s">
        <v>1215</v>
      </c>
      <c r="H533" s="102">
        <v>1</v>
      </c>
      <c r="I533" s="102" t="s">
        <v>1639</v>
      </c>
      <c r="J533" s="102" t="s">
        <v>1433</v>
      </c>
      <c r="K533" s="102" t="s">
        <v>116</v>
      </c>
      <c r="L533" s="102" t="s">
        <v>1434</v>
      </c>
      <c r="M533" s="102" t="s">
        <v>1640</v>
      </c>
      <c r="N533" s="102"/>
      <c r="O533" s="102"/>
      <c r="T533" t="str">
        <f>VLOOKUP(M533,'[1]md_ehms_parameter_930E-5'!$L:$T,9,0)</f>
        <v>4000</v>
      </c>
      <c r="V533" s="102" t="s">
        <v>1433</v>
      </c>
      <c r="W533" s="102" t="s">
        <v>116</v>
      </c>
      <c r="X533" s="102" t="s">
        <v>1434</v>
      </c>
      <c r="Y533" s="102" t="s">
        <v>1640</v>
      </c>
      <c r="Z533" s="102"/>
      <c r="AA533" s="102"/>
      <c r="AB533" t="b">
        <f t="shared" si="49"/>
        <v>1</v>
      </c>
      <c r="AC533" t="b">
        <f t="shared" si="50"/>
        <v>1</v>
      </c>
      <c r="AD533" t="b">
        <f t="shared" si="51"/>
        <v>1</v>
      </c>
      <c r="AE533" t="b">
        <f t="shared" si="52"/>
        <v>1</v>
      </c>
      <c r="AF533" t="b">
        <f t="shared" si="53"/>
        <v>1</v>
      </c>
      <c r="AG533" t="b">
        <f t="shared" si="54"/>
        <v>1</v>
      </c>
      <c r="AH533" s="102"/>
      <c r="AI533" s="102" t="s">
        <v>1087</v>
      </c>
    </row>
    <row r="534" spans="1:35" hidden="1">
      <c r="A534">
        <v>60</v>
      </c>
      <c r="B534" s="235" t="s">
        <v>1</v>
      </c>
      <c r="C534" s="102" t="s">
        <v>1431</v>
      </c>
      <c r="D534" s="102"/>
      <c r="E534" s="102" t="s">
        <v>1087</v>
      </c>
      <c r="F534" s="102"/>
      <c r="G534" s="102" t="s">
        <v>1215</v>
      </c>
      <c r="H534" s="102">
        <v>2</v>
      </c>
      <c r="I534" s="102" t="s">
        <v>1641</v>
      </c>
      <c r="J534" s="102" t="s">
        <v>1437</v>
      </c>
      <c r="K534" s="102" t="s">
        <v>123</v>
      </c>
      <c r="L534" s="102" t="s">
        <v>1471</v>
      </c>
      <c r="M534" s="102" t="s">
        <v>1642</v>
      </c>
      <c r="N534" s="102"/>
      <c r="O534" s="102"/>
      <c r="T534" t="str">
        <f>VLOOKUP(M534,'[1]md_ehms_parameter_930E-5'!$L:$T,9,0)</f>
        <v>4000</v>
      </c>
      <c r="V534" s="102" t="s">
        <v>1437</v>
      </c>
      <c r="W534" s="102" t="s">
        <v>123</v>
      </c>
      <c r="X534" s="102" t="s">
        <v>1471</v>
      </c>
      <c r="Y534" s="102" t="s">
        <v>1642</v>
      </c>
      <c r="Z534" s="102"/>
      <c r="AA534" s="102"/>
      <c r="AB534" t="b">
        <f t="shared" si="49"/>
        <v>1</v>
      </c>
      <c r="AC534" t="b">
        <f t="shared" si="50"/>
        <v>1</v>
      </c>
      <c r="AD534" t="b">
        <f t="shared" si="51"/>
        <v>1</v>
      </c>
      <c r="AE534" t="b">
        <f t="shared" si="52"/>
        <v>1</v>
      </c>
      <c r="AF534" t="b">
        <f t="shared" si="53"/>
        <v>1</v>
      </c>
      <c r="AG534" t="b">
        <f t="shared" si="54"/>
        <v>1</v>
      </c>
      <c r="AH534" s="102"/>
      <c r="AI534" s="102" t="s">
        <v>1087</v>
      </c>
    </row>
    <row r="535" spans="1:35" hidden="1">
      <c r="A535">
        <v>60</v>
      </c>
      <c r="B535" s="235" t="s">
        <v>1</v>
      </c>
      <c r="C535" s="102" t="s">
        <v>1431</v>
      </c>
      <c r="D535" s="102"/>
      <c r="E535" s="102" t="s">
        <v>1087</v>
      </c>
      <c r="F535" s="102"/>
      <c r="G535" s="102" t="s">
        <v>1215</v>
      </c>
      <c r="H535" s="102">
        <v>3</v>
      </c>
      <c r="I535" s="102" t="s">
        <v>1643</v>
      </c>
      <c r="J535" s="102" t="s">
        <v>1437</v>
      </c>
      <c r="K535" s="102" t="s">
        <v>136</v>
      </c>
      <c r="L535" s="102" t="s">
        <v>1439</v>
      </c>
      <c r="M535" s="102" t="s">
        <v>1644</v>
      </c>
      <c r="N535" s="102"/>
      <c r="O535" s="102"/>
      <c r="T535" t="str">
        <f>VLOOKUP(M535,'[1]md_ehms_parameter_930E-5'!$L:$T,9,0)</f>
        <v>4000</v>
      </c>
      <c r="V535" s="102" t="s">
        <v>1437</v>
      </c>
      <c r="W535" s="102" t="s">
        <v>136</v>
      </c>
      <c r="X535" s="102" t="s">
        <v>1439</v>
      </c>
      <c r="Y535" s="102" t="s">
        <v>1644</v>
      </c>
      <c r="Z535" s="102"/>
      <c r="AA535" s="102"/>
      <c r="AB535" t="b">
        <f t="shared" si="49"/>
        <v>1</v>
      </c>
      <c r="AC535" t="b">
        <f t="shared" si="50"/>
        <v>1</v>
      </c>
      <c r="AD535" t="b">
        <f t="shared" si="51"/>
        <v>1</v>
      </c>
      <c r="AE535" t="b">
        <f t="shared" si="52"/>
        <v>1</v>
      </c>
      <c r="AF535" t="b">
        <f t="shared" si="53"/>
        <v>1</v>
      </c>
      <c r="AG535" t="b">
        <f t="shared" si="54"/>
        <v>1</v>
      </c>
      <c r="AH535" s="102"/>
      <c r="AI535" s="102" t="s">
        <v>1087</v>
      </c>
    </row>
    <row r="536" spans="1:35" hidden="1">
      <c r="A536">
        <v>60</v>
      </c>
      <c r="B536" s="235" t="s">
        <v>1</v>
      </c>
      <c r="C536" s="102" t="s">
        <v>1431</v>
      </c>
      <c r="D536" s="102"/>
      <c r="E536" s="102" t="s">
        <v>1087</v>
      </c>
      <c r="F536" s="102"/>
      <c r="G536" s="102" t="s">
        <v>1215</v>
      </c>
      <c r="H536" s="102">
        <v>4</v>
      </c>
      <c r="I536" s="242" t="s">
        <v>1645</v>
      </c>
      <c r="J536" s="102" t="s">
        <v>1433</v>
      </c>
      <c r="K536" s="242"/>
      <c r="L536" s="242"/>
      <c r="M536" s="242"/>
      <c r="N536" s="102"/>
      <c r="O536" s="102"/>
      <c r="T536" t="e">
        <f>VLOOKUP(M536,'[1]md_ehms_parameter_930E-5'!$L:$T,9,0)</f>
        <v>#N/A</v>
      </c>
      <c r="V536" s="102" t="s">
        <v>1433</v>
      </c>
      <c r="W536" s="242"/>
      <c r="X536" s="242"/>
      <c r="Y536" s="242"/>
      <c r="Z536" s="102"/>
      <c r="AA536" s="102"/>
      <c r="AB536" t="b">
        <f t="shared" si="49"/>
        <v>1</v>
      </c>
      <c r="AC536" t="b">
        <f t="shared" si="50"/>
        <v>1</v>
      </c>
      <c r="AD536" t="b">
        <f t="shared" si="51"/>
        <v>1</v>
      </c>
      <c r="AE536" t="b">
        <f t="shared" si="52"/>
        <v>1</v>
      </c>
      <c r="AF536" t="b">
        <f t="shared" si="53"/>
        <v>1</v>
      </c>
      <c r="AG536" t="b">
        <f t="shared" si="54"/>
        <v>1</v>
      </c>
      <c r="AH536" s="102"/>
      <c r="AI536" s="102" t="s">
        <v>1087</v>
      </c>
    </row>
    <row r="537" spans="1:35" hidden="1">
      <c r="A537">
        <v>60</v>
      </c>
      <c r="B537" s="235" t="s">
        <v>1</v>
      </c>
      <c r="C537" s="102" t="s">
        <v>1431</v>
      </c>
      <c r="D537" s="102"/>
      <c r="E537" s="102" t="s">
        <v>1087</v>
      </c>
      <c r="F537" s="102"/>
      <c r="G537" s="102" t="s">
        <v>1215</v>
      </c>
      <c r="H537" s="102">
        <v>5</v>
      </c>
      <c r="I537" s="242" t="s">
        <v>1646</v>
      </c>
      <c r="J537" s="102" t="s">
        <v>1445</v>
      </c>
      <c r="K537" s="242"/>
      <c r="L537" s="242"/>
      <c r="M537" s="242"/>
      <c r="N537" s="102"/>
      <c r="O537" s="102"/>
      <c r="T537" t="e">
        <f>VLOOKUP(M537,'[1]md_ehms_parameter_930E-5'!$L:$T,9,0)</f>
        <v>#N/A</v>
      </c>
      <c r="V537" s="102" t="s">
        <v>1445</v>
      </c>
      <c r="W537" s="242"/>
      <c r="X537" s="242"/>
      <c r="Y537" s="242"/>
      <c r="Z537" s="102"/>
      <c r="AA537" s="102"/>
      <c r="AB537" t="b">
        <f t="shared" si="49"/>
        <v>1</v>
      </c>
      <c r="AC537" t="b">
        <f t="shared" si="50"/>
        <v>1</v>
      </c>
      <c r="AD537" t="b">
        <f t="shared" si="51"/>
        <v>1</v>
      </c>
      <c r="AE537" t="b">
        <f t="shared" si="52"/>
        <v>1</v>
      </c>
      <c r="AF537" t="b">
        <f t="shared" si="53"/>
        <v>1</v>
      </c>
      <c r="AG537" t="b">
        <f t="shared" si="54"/>
        <v>1</v>
      </c>
      <c r="AH537" s="102"/>
      <c r="AI537" s="102" t="s">
        <v>1087</v>
      </c>
    </row>
    <row r="538" spans="1:35" hidden="1">
      <c r="A538">
        <v>60</v>
      </c>
      <c r="B538" s="235" t="s">
        <v>1</v>
      </c>
      <c r="C538" s="102" t="s">
        <v>1452</v>
      </c>
      <c r="D538" s="102"/>
      <c r="E538" s="102" t="s">
        <v>1087</v>
      </c>
      <c r="F538" s="102" t="s">
        <v>1333</v>
      </c>
      <c r="G538" s="102" t="s">
        <v>1211</v>
      </c>
      <c r="H538" s="102">
        <v>1</v>
      </c>
      <c r="I538" s="102" t="s">
        <v>1647</v>
      </c>
      <c r="J538" s="102" t="s">
        <v>1449</v>
      </c>
      <c r="K538" s="102" t="s">
        <v>1333</v>
      </c>
      <c r="L538" s="102" t="s">
        <v>1607</v>
      </c>
      <c r="M538" s="102" t="s">
        <v>1648</v>
      </c>
      <c r="N538" s="102" t="s">
        <v>1333</v>
      </c>
      <c r="O538" s="102" t="s">
        <v>1648</v>
      </c>
      <c r="T538" t="str">
        <f>VLOOKUP(M538,'[1]md_ehms_parameter_930E-5'!$L:$T,9,0)</f>
        <v>4000</v>
      </c>
      <c r="U538" t="str">
        <f>VLOOKUP(O538,'[1]md_ehms_parameter_930E-5'!$L:$T,9,0)</f>
        <v>4000</v>
      </c>
      <c r="V538" s="102" t="s">
        <v>1449</v>
      </c>
      <c r="W538" s="102" t="s">
        <v>1333</v>
      </c>
      <c r="X538" s="102" t="s">
        <v>1607</v>
      </c>
      <c r="Y538" s="102" t="s">
        <v>1648</v>
      </c>
      <c r="Z538" s="102" t="s">
        <v>1333</v>
      </c>
      <c r="AA538" s="102" t="s">
        <v>1648</v>
      </c>
      <c r="AB538" t="b">
        <f t="shared" si="49"/>
        <v>1</v>
      </c>
      <c r="AC538" t="b">
        <f t="shared" si="50"/>
        <v>1</v>
      </c>
      <c r="AD538" t="b">
        <f t="shared" si="51"/>
        <v>1</v>
      </c>
      <c r="AE538" t="b">
        <f t="shared" si="52"/>
        <v>1</v>
      </c>
      <c r="AF538" t="b">
        <f t="shared" si="53"/>
        <v>1</v>
      </c>
      <c r="AG538" t="b">
        <f t="shared" si="54"/>
        <v>1</v>
      </c>
      <c r="AH538" s="102"/>
      <c r="AI538" s="102" t="s">
        <v>1087</v>
      </c>
    </row>
    <row r="539" spans="1:35" hidden="1">
      <c r="A539">
        <v>60</v>
      </c>
      <c r="B539" s="235" t="s">
        <v>1</v>
      </c>
      <c r="C539" s="102" t="s">
        <v>1452</v>
      </c>
      <c r="D539" s="102"/>
      <c r="E539" s="102" t="s">
        <v>1087</v>
      </c>
      <c r="F539" s="102" t="s">
        <v>1333</v>
      </c>
      <c r="G539" s="102" t="s">
        <v>1211</v>
      </c>
      <c r="H539" s="102">
        <v>2</v>
      </c>
      <c r="I539" s="102" t="s">
        <v>1649</v>
      </c>
      <c r="J539" s="102" t="s">
        <v>1433</v>
      </c>
      <c r="K539" s="102" t="s">
        <v>116</v>
      </c>
      <c r="L539" s="102" t="s">
        <v>1434</v>
      </c>
      <c r="M539" s="102" t="s">
        <v>1640</v>
      </c>
      <c r="N539" s="102" t="s">
        <v>1333</v>
      </c>
      <c r="O539" s="102" t="s">
        <v>1648</v>
      </c>
      <c r="T539" t="str">
        <f>VLOOKUP(M539,'[1]md_ehms_parameter_930E-5'!$L:$T,9,0)</f>
        <v>4000</v>
      </c>
      <c r="U539" t="str">
        <f>VLOOKUP(O539,'[1]md_ehms_parameter_930E-5'!$L:$T,9,0)</f>
        <v>4000</v>
      </c>
      <c r="V539" s="102" t="s">
        <v>1433</v>
      </c>
      <c r="W539" s="102" t="s">
        <v>116</v>
      </c>
      <c r="X539" s="102" t="s">
        <v>1434</v>
      </c>
      <c r="Y539" s="102" t="s">
        <v>1640</v>
      </c>
      <c r="Z539" s="102" t="s">
        <v>1333</v>
      </c>
      <c r="AA539" s="102" t="s">
        <v>1648</v>
      </c>
      <c r="AB539" t="b">
        <f t="shared" si="49"/>
        <v>1</v>
      </c>
      <c r="AC539" t="b">
        <f t="shared" si="50"/>
        <v>1</v>
      </c>
      <c r="AD539" t="b">
        <f t="shared" si="51"/>
        <v>1</v>
      </c>
      <c r="AE539" t="b">
        <f t="shared" si="52"/>
        <v>1</v>
      </c>
      <c r="AF539" t="b">
        <f t="shared" si="53"/>
        <v>1</v>
      </c>
      <c r="AG539" t="b">
        <f t="shared" si="54"/>
        <v>1</v>
      </c>
      <c r="AH539" s="102"/>
      <c r="AI539" s="102" t="s">
        <v>1087</v>
      </c>
    </row>
    <row r="540" spans="1:35" hidden="1">
      <c r="A540">
        <v>60</v>
      </c>
      <c r="B540" s="235" t="s">
        <v>1</v>
      </c>
      <c r="C540" s="102" t="s">
        <v>1452</v>
      </c>
      <c r="D540" s="102"/>
      <c r="E540" s="102" t="s">
        <v>1087</v>
      </c>
      <c r="F540" s="102" t="s">
        <v>1333</v>
      </c>
      <c r="G540" s="102" t="s">
        <v>1211</v>
      </c>
      <c r="H540" s="102">
        <v>3</v>
      </c>
      <c r="I540" s="102" t="s">
        <v>1650</v>
      </c>
      <c r="J540" s="102" t="s">
        <v>1449</v>
      </c>
      <c r="K540" s="102" t="s">
        <v>1332</v>
      </c>
      <c r="L540" s="102" t="s">
        <v>1587</v>
      </c>
      <c r="M540" s="102" t="s">
        <v>1651</v>
      </c>
      <c r="N540" s="102" t="s">
        <v>1333</v>
      </c>
      <c r="O540" s="102" t="s">
        <v>1648</v>
      </c>
      <c r="T540" t="str">
        <f>VLOOKUP(M540,'[1]md_ehms_parameter_930E-5'!$L:$T,9,0)</f>
        <v>4000</v>
      </c>
      <c r="U540" t="str">
        <f>VLOOKUP(O540,'[1]md_ehms_parameter_930E-5'!$L:$T,9,0)</f>
        <v>4000</v>
      </c>
      <c r="V540" s="102" t="s">
        <v>1449</v>
      </c>
      <c r="W540" s="102" t="s">
        <v>1332</v>
      </c>
      <c r="X540" s="102" t="s">
        <v>1587</v>
      </c>
      <c r="Y540" s="102" t="s">
        <v>1651</v>
      </c>
      <c r="Z540" s="102" t="s">
        <v>1333</v>
      </c>
      <c r="AA540" s="102" t="s">
        <v>1648</v>
      </c>
      <c r="AB540" t="b">
        <f t="shared" si="49"/>
        <v>1</v>
      </c>
      <c r="AC540" t="b">
        <f t="shared" si="50"/>
        <v>1</v>
      </c>
      <c r="AD540" t="b">
        <f t="shared" si="51"/>
        <v>1</v>
      </c>
      <c r="AE540" t="b">
        <f t="shared" si="52"/>
        <v>1</v>
      </c>
      <c r="AF540" t="b">
        <f t="shared" si="53"/>
        <v>1</v>
      </c>
      <c r="AG540" t="b">
        <f t="shared" si="54"/>
        <v>1</v>
      </c>
      <c r="AH540" s="102"/>
      <c r="AI540" s="102" t="s">
        <v>1087</v>
      </c>
    </row>
    <row r="541" spans="1:35" hidden="1">
      <c r="A541">
        <v>60</v>
      </c>
      <c r="B541" s="235" t="s">
        <v>1</v>
      </c>
      <c r="C541" s="102" t="s">
        <v>1452</v>
      </c>
      <c r="D541" s="102"/>
      <c r="E541" s="102" t="s">
        <v>1087</v>
      </c>
      <c r="F541" s="102" t="s">
        <v>1333</v>
      </c>
      <c r="G541" s="102" t="s">
        <v>1211</v>
      </c>
      <c r="H541" s="102">
        <v>4</v>
      </c>
      <c r="I541" s="102" t="s">
        <v>1641</v>
      </c>
      <c r="J541" s="102" t="s">
        <v>1437</v>
      </c>
      <c r="K541" s="102" t="s">
        <v>123</v>
      </c>
      <c r="L541" s="102" t="s">
        <v>1471</v>
      </c>
      <c r="M541" s="102" t="s">
        <v>1642</v>
      </c>
      <c r="N541" s="102" t="s">
        <v>1333</v>
      </c>
      <c r="O541" s="102" t="s">
        <v>1648</v>
      </c>
      <c r="T541" t="str">
        <f>VLOOKUP(M541,'[1]md_ehms_parameter_930E-5'!$L:$T,9,0)</f>
        <v>4000</v>
      </c>
      <c r="U541" t="str">
        <f>VLOOKUP(O541,'[1]md_ehms_parameter_930E-5'!$L:$T,9,0)</f>
        <v>4000</v>
      </c>
      <c r="V541" s="102" t="s">
        <v>1437</v>
      </c>
      <c r="W541" s="102" t="s">
        <v>123</v>
      </c>
      <c r="X541" s="102" t="s">
        <v>1471</v>
      </c>
      <c r="Y541" s="102" t="s">
        <v>1642</v>
      </c>
      <c r="Z541" s="102" t="s">
        <v>1333</v>
      </c>
      <c r="AA541" s="102" t="s">
        <v>1648</v>
      </c>
      <c r="AB541" t="b">
        <f t="shared" si="49"/>
        <v>1</v>
      </c>
      <c r="AC541" t="b">
        <f t="shared" si="50"/>
        <v>1</v>
      </c>
      <c r="AD541" t="b">
        <f t="shared" si="51"/>
        <v>1</v>
      </c>
      <c r="AE541" t="b">
        <f t="shared" si="52"/>
        <v>1</v>
      </c>
      <c r="AF541" t="b">
        <f t="shared" si="53"/>
        <v>1</v>
      </c>
      <c r="AG541" t="b">
        <f t="shared" si="54"/>
        <v>1</v>
      </c>
      <c r="AH541" s="102"/>
      <c r="AI541" s="102" t="s">
        <v>1087</v>
      </c>
    </row>
    <row r="542" spans="1:35" hidden="1">
      <c r="A542">
        <v>60</v>
      </c>
      <c r="B542" s="235" t="s">
        <v>1</v>
      </c>
      <c r="C542" s="102" t="s">
        <v>1452</v>
      </c>
      <c r="D542" s="102"/>
      <c r="E542" s="102" t="s">
        <v>1087</v>
      </c>
      <c r="F542" s="102" t="s">
        <v>1333</v>
      </c>
      <c r="G542" s="102" t="s">
        <v>1211</v>
      </c>
      <c r="H542" s="102">
        <v>5</v>
      </c>
      <c r="I542" s="242" t="s">
        <v>1652</v>
      </c>
      <c r="J542" s="102" t="s">
        <v>1437</v>
      </c>
      <c r="K542" s="242"/>
      <c r="L542" s="242"/>
      <c r="M542" s="242"/>
      <c r="N542" s="102" t="s">
        <v>1333</v>
      </c>
      <c r="O542" s="102" t="s">
        <v>1648</v>
      </c>
      <c r="T542" t="e">
        <f>VLOOKUP(M542,'[1]md_ehms_parameter_930E-5'!$L:$T,9,0)</f>
        <v>#N/A</v>
      </c>
      <c r="U542" t="str">
        <f>VLOOKUP(O542,'[1]md_ehms_parameter_930E-5'!$L:$T,9,0)</f>
        <v>4000</v>
      </c>
      <c r="V542" s="102" t="s">
        <v>1437</v>
      </c>
      <c r="W542" s="242"/>
      <c r="X542" s="242"/>
      <c r="Y542" s="242"/>
      <c r="Z542" s="102" t="s">
        <v>1333</v>
      </c>
      <c r="AA542" s="102" t="s">
        <v>1648</v>
      </c>
      <c r="AB542" t="b">
        <f t="shared" si="49"/>
        <v>1</v>
      </c>
      <c r="AC542" t="b">
        <f t="shared" si="50"/>
        <v>1</v>
      </c>
      <c r="AD542" t="b">
        <f t="shared" si="51"/>
        <v>1</v>
      </c>
      <c r="AE542" t="b">
        <f t="shared" si="52"/>
        <v>1</v>
      </c>
      <c r="AF542" t="b">
        <f t="shared" si="53"/>
        <v>1</v>
      </c>
      <c r="AG542" t="b">
        <f t="shared" si="54"/>
        <v>1</v>
      </c>
      <c r="AH542" s="102"/>
      <c r="AI542" s="102" t="s">
        <v>1087</v>
      </c>
    </row>
    <row r="543" spans="1:35" hidden="1">
      <c r="A543">
        <v>60</v>
      </c>
      <c r="B543" s="235" t="s">
        <v>1</v>
      </c>
      <c r="C543" s="102" t="s">
        <v>1452</v>
      </c>
      <c r="D543" s="102"/>
      <c r="E543" s="102" t="s">
        <v>1087</v>
      </c>
      <c r="F543" s="102" t="s">
        <v>1333</v>
      </c>
      <c r="G543" s="102" t="s">
        <v>1215</v>
      </c>
      <c r="H543" s="102">
        <v>1</v>
      </c>
      <c r="I543" s="102" t="s">
        <v>1647</v>
      </c>
      <c r="J543" s="102" t="s">
        <v>1449</v>
      </c>
      <c r="K543" s="102" t="s">
        <v>1333</v>
      </c>
      <c r="L543" s="102" t="s">
        <v>1607</v>
      </c>
      <c r="M543" s="102" t="s">
        <v>1648</v>
      </c>
      <c r="N543" s="102" t="s">
        <v>1333</v>
      </c>
      <c r="O543" s="102" t="s">
        <v>1648</v>
      </c>
      <c r="T543" t="str">
        <f>VLOOKUP(M543,'[1]md_ehms_parameter_930E-5'!$L:$T,9,0)</f>
        <v>4000</v>
      </c>
      <c r="U543" t="str">
        <f>VLOOKUP(O543,'[1]md_ehms_parameter_930E-5'!$L:$T,9,0)</f>
        <v>4000</v>
      </c>
      <c r="V543" s="102" t="s">
        <v>1449</v>
      </c>
      <c r="W543" s="102" t="s">
        <v>1333</v>
      </c>
      <c r="X543" s="102" t="s">
        <v>1607</v>
      </c>
      <c r="Y543" s="102" t="s">
        <v>1648</v>
      </c>
      <c r="Z543" s="102" t="s">
        <v>1333</v>
      </c>
      <c r="AA543" s="102" t="s">
        <v>1648</v>
      </c>
      <c r="AB543" t="b">
        <f t="shared" si="49"/>
        <v>1</v>
      </c>
      <c r="AC543" t="b">
        <f t="shared" si="50"/>
        <v>1</v>
      </c>
      <c r="AD543" t="b">
        <f t="shared" si="51"/>
        <v>1</v>
      </c>
      <c r="AE543" t="b">
        <f t="shared" si="52"/>
        <v>1</v>
      </c>
      <c r="AF543" t="b">
        <f t="shared" si="53"/>
        <v>1</v>
      </c>
      <c r="AG543" t="b">
        <f t="shared" si="54"/>
        <v>1</v>
      </c>
      <c r="AH543" s="102"/>
      <c r="AI543" s="102" t="s">
        <v>1087</v>
      </c>
    </row>
    <row r="544" spans="1:35" hidden="1">
      <c r="A544">
        <v>60</v>
      </c>
      <c r="B544" s="235" t="s">
        <v>1</v>
      </c>
      <c r="C544" s="102" t="s">
        <v>1452</v>
      </c>
      <c r="D544" s="102"/>
      <c r="E544" s="102" t="s">
        <v>1087</v>
      </c>
      <c r="F544" s="102" t="s">
        <v>1333</v>
      </c>
      <c r="G544" s="102" t="s">
        <v>1215</v>
      </c>
      <c r="H544" s="102">
        <v>2</v>
      </c>
      <c r="I544" s="102" t="s">
        <v>1649</v>
      </c>
      <c r="J544" s="102" t="s">
        <v>1433</v>
      </c>
      <c r="K544" s="102" t="s">
        <v>116</v>
      </c>
      <c r="L544" s="102" t="s">
        <v>1434</v>
      </c>
      <c r="M544" s="102" t="s">
        <v>1640</v>
      </c>
      <c r="N544" s="102" t="s">
        <v>1333</v>
      </c>
      <c r="O544" s="102" t="s">
        <v>1648</v>
      </c>
      <c r="T544" t="str">
        <f>VLOOKUP(M544,'[1]md_ehms_parameter_930E-5'!$L:$T,9,0)</f>
        <v>4000</v>
      </c>
      <c r="U544" t="str">
        <f>VLOOKUP(O544,'[1]md_ehms_parameter_930E-5'!$L:$T,9,0)</f>
        <v>4000</v>
      </c>
      <c r="V544" s="102" t="s">
        <v>1433</v>
      </c>
      <c r="W544" s="102" t="s">
        <v>116</v>
      </c>
      <c r="X544" s="102" t="s">
        <v>1434</v>
      </c>
      <c r="Y544" s="102" t="s">
        <v>1640</v>
      </c>
      <c r="Z544" s="102" t="s">
        <v>1333</v>
      </c>
      <c r="AA544" s="102" t="s">
        <v>1648</v>
      </c>
      <c r="AB544" t="b">
        <f t="shared" si="49"/>
        <v>1</v>
      </c>
      <c r="AC544" t="b">
        <f t="shared" si="50"/>
        <v>1</v>
      </c>
      <c r="AD544" t="b">
        <f t="shared" si="51"/>
        <v>1</v>
      </c>
      <c r="AE544" t="b">
        <f t="shared" si="52"/>
        <v>1</v>
      </c>
      <c r="AF544" t="b">
        <f t="shared" si="53"/>
        <v>1</v>
      </c>
      <c r="AG544" t="b">
        <f t="shared" si="54"/>
        <v>1</v>
      </c>
      <c r="AH544" s="102"/>
      <c r="AI544" s="102" t="s">
        <v>1087</v>
      </c>
    </row>
    <row r="545" spans="1:35" hidden="1">
      <c r="A545">
        <v>60</v>
      </c>
      <c r="B545" s="235" t="s">
        <v>1</v>
      </c>
      <c r="C545" s="102" t="s">
        <v>1452</v>
      </c>
      <c r="D545" s="102"/>
      <c r="E545" s="102" t="s">
        <v>1087</v>
      </c>
      <c r="F545" s="102" t="s">
        <v>1333</v>
      </c>
      <c r="G545" s="102" t="s">
        <v>1215</v>
      </c>
      <c r="H545" s="102">
        <v>3</v>
      </c>
      <c r="I545" s="102" t="s">
        <v>1650</v>
      </c>
      <c r="J545" s="102" t="s">
        <v>1449</v>
      </c>
      <c r="K545" s="102" t="s">
        <v>1332</v>
      </c>
      <c r="L545" s="102" t="s">
        <v>1587</v>
      </c>
      <c r="M545" s="102" t="s">
        <v>1651</v>
      </c>
      <c r="N545" s="102" t="s">
        <v>1333</v>
      </c>
      <c r="O545" s="102" t="s">
        <v>1648</v>
      </c>
      <c r="T545" t="str">
        <f>VLOOKUP(M545,'[1]md_ehms_parameter_930E-5'!$L:$T,9,0)</f>
        <v>4000</v>
      </c>
      <c r="U545" t="str">
        <f>VLOOKUP(O545,'[1]md_ehms_parameter_930E-5'!$L:$T,9,0)</f>
        <v>4000</v>
      </c>
      <c r="V545" s="102" t="s">
        <v>1449</v>
      </c>
      <c r="W545" s="102" t="s">
        <v>1332</v>
      </c>
      <c r="X545" s="102" t="s">
        <v>1587</v>
      </c>
      <c r="Y545" s="102" t="s">
        <v>1651</v>
      </c>
      <c r="Z545" s="102" t="s">
        <v>1333</v>
      </c>
      <c r="AA545" s="102" t="s">
        <v>1648</v>
      </c>
      <c r="AB545" t="b">
        <f t="shared" si="49"/>
        <v>1</v>
      </c>
      <c r="AC545" t="b">
        <f t="shared" si="50"/>
        <v>1</v>
      </c>
      <c r="AD545" t="b">
        <f t="shared" si="51"/>
        <v>1</v>
      </c>
      <c r="AE545" t="b">
        <f t="shared" si="52"/>
        <v>1</v>
      </c>
      <c r="AF545" t="b">
        <f t="shared" si="53"/>
        <v>1</v>
      </c>
      <c r="AG545" t="b">
        <f t="shared" si="54"/>
        <v>1</v>
      </c>
      <c r="AH545" s="102"/>
      <c r="AI545" s="102" t="s">
        <v>1087</v>
      </c>
    </row>
    <row r="546" spans="1:35" hidden="1">
      <c r="A546">
        <v>60</v>
      </c>
      <c r="B546" s="235" t="s">
        <v>1</v>
      </c>
      <c r="C546" s="102" t="s">
        <v>1452</v>
      </c>
      <c r="D546" s="102"/>
      <c r="E546" s="102" t="s">
        <v>1087</v>
      </c>
      <c r="F546" s="102" t="s">
        <v>1333</v>
      </c>
      <c r="G546" s="102" t="s">
        <v>1215</v>
      </c>
      <c r="H546" s="102">
        <v>4</v>
      </c>
      <c r="I546" s="102" t="s">
        <v>1641</v>
      </c>
      <c r="J546" s="102" t="s">
        <v>1437</v>
      </c>
      <c r="K546" s="102" t="s">
        <v>123</v>
      </c>
      <c r="L546" s="102" t="s">
        <v>1471</v>
      </c>
      <c r="M546" s="102" t="s">
        <v>1642</v>
      </c>
      <c r="N546" s="102" t="s">
        <v>1333</v>
      </c>
      <c r="O546" s="102" t="s">
        <v>1648</v>
      </c>
      <c r="T546" t="str">
        <f>VLOOKUP(M546,'[1]md_ehms_parameter_930E-5'!$L:$T,9,0)</f>
        <v>4000</v>
      </c>
      <c r="U546" t="str">
        <f>VLOOKUP(O546,'[1]md_ehms_parameter_930E-5'!$L:$T,9,0)</f>
        <v>4000</v>
      </c>
      <c r="V546" s="102" t="s">
        <v>1437</v>
      </c>
      <c r="W546" s="102" t="s">
        <v>123</v>
      </c>
      <c r="X546" s="102" t="s">
        <v>1471</v>
      </c>
      <c r="Y546" s="102" t="s">
        <v>1642</v>
      </c>
      <c r="Z546" s="102" t="s">
        <v>1333</v>
      </c>
      <c r="AA546" s="102" t="s">
        <v>1648</v>
      </c>
      <c r="AB546" t="b">
        <f t="shared" si="49"/>
        <v>1</v>
      </c>
      <c r="AC546" t="b">
        <f t="shared" si="50"/>
        <v>1</v>
      </c>
      <c r="AD546" t="b">
        <f t="shared" si="51"/>
        <v>1</v>
      </c>
      <c r="AE546" t="b">
        <f t="shared" si="52"/>
        <v>1</v>
      </c>
      <c r="AF546" t="b">
        <f t="shared" si="53"/>
        <v>1</v>
      </c>
      <c r="AG546" t="b">
        <f t="shared" si="54"/>
        <v>1</v>
      </c>
      <c r="AH546" s="102"/>
      <c r="AI546" s="102" t="s">
        <v>1087</v>
      </c>
    </row>
    <row r="547" spans="1:35" hidden="1">
      <c r="A547">
        <v>60</v>
      </c>
      <c r="B547" s="235" t="s">
        <v>1</v>
      </c>
      <c r="C547" s="102" t="s">
        <v>1452</v>
      </c>
      <c r="D547" s="102"/>
      <c r="E547" s="102" t="s">
        <v>1087</v>
      </c>
      <c r="F547" s="102" t="s">
        <v>1333</v>
      </c>
      <c r="G547" s="102" t="s">
        <v>1215</v>
      </c>
      <c r="H547" s="102">
        <v>5</v>
      </c>
      <c r="I547" s="242" t="s">
        <v>1653</v>
      </c>
      <c r="J547" s="102" t="s">
        <v>1454</v>
      </c>
      <c r="K547" s="102"/>
      <c r="L547" s="102"/>
      <c r="M547" s="102"/>
      <c r="N547" s="102" t="s">
        <v>1333</v>
      </c>
      <c r="O547" s="102" t="s">
        <v>1648</v>
      </c>
      <c r="T547" t="e">
        <f>VLOOKUP(M547,'[1]md_ehms_parameter_930E-5'!$L:$T,9,0)</f>
        <v>#N/A</v>
      </c>
      <c r="U547" t="str">
        <f>VLOOKUP(O547,'[1]md_ehms_parameter_930E-5'!$L:$T,9,0)</f>
        <v>4000</v>
      </c>
      <c r="V547" s="102" t="s">
        <v>1454</v>
      </c>
      <c r="W547" s="102"/>
      <c r="X547" s="102"/>
      <c r="Y547" s="102"/>
      <c r="Z547" s="102" t="s">
        <v>1333</v>
      </c>
      <c r="AA547" s="102" t="s">
        <v>1648</v>
      </c>
      <c r="AB547" t="b">
        <f t="shared" si="49"/>
        <v>1</v>
      </c>
      <c r="AC547" t="b">
        <f t="shared" si="50"/>
        <v>1</v>
      </c>
      <c r="AD547" t="b">
        <f t="shared" si="51"/>
        <v>1</v>
      </c>
      <c r="AE547" t="b">
        <f t="shared" si="52"/>
        <v>1</v>
      </c>
      <c r="AF547" t="b">
        <f t="shared" si="53"/>
        <v>1</v>
      </c>
      <c r="AG547" t="b">
        <f t="shared" si="54"/>
        <v>1</v>
      </c>
      <c r="AH547" s="102"/>
      <c r="AI547" s="102" t="s">
        <v>1087</v>
      </c>
    </row>
    <row r="548" spans="1:35" hidden="1">
      <c r="A548">
        <v>60</v>
      </c>
      <c r="B548" s="235" t="s">
        <v>1</v>
      </c>
      <c r="C548" s="102" t="s">
        <v>1452</v>
      </c>
      <c r="D548" s="102"/>
      <c r="E548" s="102" t="s">
        <v>1087</v>
      </c>
      <c r="F548" s="102" t="s">
        <v>1333</v>
      </c>
      <c r="G548" s="102" t="s">
        <v>1215</v>
      </c>
      <c r="H548" s="102">
        <v>6</v>
      </c>
      <c r="I548" s="242" t="s">
        <v>1652</v>
      </c>
      <c r="J548" s="102" t="s">
        <v>1437</v>
      </c>
      <c r="K548" s="242"/>
      <c r="L548" s="242"/>
      <c r="M548" s="242"/>
      <c r="N548" s="102" t="s">
        <v>1333</v>
      </c>
      <c r="O548" s="102" t="s">
        <v>1648</v>
      </c>
      <c r="T548" t="e">
        <f>VLOOKUP(M548,'[1]md_ehms_parameter_930E-5'!$L:$T,9,0)</f>
        <v>#N/A</v>
      </c>
      <c r="U548" t="str">
        <f>VLOOKUP(O548,'[1]md_ehms_parameter_930E-5'!$L:$T,9,0)</f>
        <v>4000</v>
      </c>
      <c r="V548" s="102" t="s">
        <v>1437</v>
      </c>
      <c r="W548" s="242"/>
      <c r="X548" s="242"/>
      <c r="Y548" s="242"/>
      <c r="Z548" s="102" t="s">
        <v>1333</v>
      </c>
      <c r="AA548" s="102" t="s">
        <v>1648</v>
      </c>
      <c r="AB548" t="b">
        <f t="shared" si="49"/>
        <v>1</v>
      </c>
      <c r="AC548" t="b">
        <f t="shared" si="50"/>
        <v>1</v>
      </c>
      <c r="AD548" t="b">
        <f t="shared" si="51"/>
        <v>1</v>
      </c>
      <c r="AE548" t="b">
        <f t="shared" si="52"/>
        <v>1</v>
      </c>
      <c r="AF548" t="b">
        <f t="shared" si="53"/>
        <v>1</v>
      </c>
      <c r="AG548" t="b">
        <f t="shared" si="54"/>
        <v>1</v>
      </c>
      <c r="AH548" s="102"/>
      <c r="AI548" s="102" t="s">
        <v>1087</v>
      </c>
    </row>
    <row r="549" spans="1:35" hidden="1">
      <c r="A549">
        <v>60</v>
      </c>
      <c r="B549" s="235" t="s">
        <v>1</v>
      </c>
      <c r="C549" s="102" t="s">
        <v>1654</v>
      </c>
      <c r="D549" s="102"/>
      <c r="E549" s="102" t="s">
        <v>1087</v>
      </c>
      <c r="F549" s="102" t="s">
        <v>1334</v>
      </c>
      <c r="G549" s="102" t="s">
        <v>1211</v>
      </c>
      <c r="H549" s="102">
        <v>1</v>
      </c>
      <c r="I549" s="242" t="s">
        <v>1616</v>
      </c>
      <c r="J549" s="102" t="s">
        <v>1617</v>
      </c>
      <c r="K549" s="102"/>
      <c r="L549" s="102"/>
      <c r="M549" s="102"/>
      <c r="N549" s="102"/>
      <c r="O549" s="102"/>
      <c r="T549" t="e">
        <f>VLOOKUP(M549,'[1]md_ehms_parameter_930E-5'!$L:$T,9,0)</f>
        <v>#N/A</v>
      </c>
      <c r="V549" s="102" t="s">
        <v>1617</v>
      </c>
      <c r="W549" s="102"/>
      <c r="X549" s="102"/>
      <c r="Y549" s="102"/>
      <c r="Z549" s="102"/>
      <c r="AA549" s="102"/>
      <c r="AB549" t="b">
        <f t="shared" si="49"/>
        <v>1</v>
      </c>
      <c r="AC549" t="b">
        <f t="shared" si="50"/>
        <v>1</v>
      </c>
      <c r="AD549" t="b">
        <f t="shared" si="51"/>
        <v>1</v>
      </c>
      <c r="AE549" t="b">
        <f t="shared" si="52"/>
        <v>1</v>
      </c>
      <c r="AF549" t="b">
        <f t="shared" si="53"/>
        <v>1</v>
      </c>
      <c r="AG549" t="b">
        <f t="shared" si="54"/>
        <v>1</v>
      </c>
      <c r="AH549" s="102"/>
      <c r="AI549" s="102" t="s">
        <v>1087</v>
      </c>
    </row>
    <row r="550" spans="1:35" hidden="1">
      <c r="A550">
        <v>60</v>
      </c>
      <c r="B550" s="235" t="s">
        <v>1</v>
      </c>
      <c r="C550" s="102" t="s">
        <v>1654</v>
      </c>
      <c r="D550" s="102"/>
      <c r="E550" s="102" t="s">
        <v>1087</v>
      </c>
      <c r="F550" s="102" t="s">
        <v>1334</v>
      </c>
      <c r="G550" s="102" t="s">
        <v>1211</v>
      </c>
      <c r="H550" s="102">
        <v>2</v>
      </c>
      <c r="I550" s="242" t="s">
        <v>1655</v>
      </c>
      <c r="J550" s="102" t="s">
        <v>1498</v>
      </c>
      <c r="K550" s="242"/>
      <c r="L550" s="242"/>
      <c r="M550" s="242"/>
      <c r="N550" s="102"/>
      <c r="O550" s="102"/>
      <c r="T550" t="e">
        <f>VLOOKUP(M550,'[1]md_ehms_parameter_930E-5'!$L:$T,9,0)</f>
        <v>#N/A</v>
      </c>
      <c r="V550" s="102" t="s">
        <v>1498</v>
      </c>
      <c r="W550" s="242"/>
      <c r="X550" s="242"/>
      <c r="Y550" s="242"/>
      <c r="Z550" s="102"/>
      <c r="AA550" s="102"/>
      <c r="AB550" t="b">
        <f t="shared" si="49"/>
        <v>1</v>
      </c>
      <c r="AC550" t="b">
        <f t="shared" si="50"/>
        <v>1</v>
      </c>
      <c r="AD550" t="b">
        <f t="shared" si="51"/>
        <v>1</v>
      </c>
      <c r="AE550" t="b">
        <f t="shared" si="52"/>
        <v>1</v>
      </c>
      <c r="AF550" t="b">
        <f t="shared" si="53"/>
        <v>1</v>
      </c>
      <c r="AG550" t="b">
        <f t="shared" si="54"/>
        <v>1</v>
      </c>
      <c r="AH550" s="102"/>
      <c r="AI550" s="102" t="s">
        <v>1087</v>
      </c>
    </row>
    <row r="551" spans="1:35" hidden="1">
      <c r="A551">
        <v>60</v>
      </c>
      <c r="B551" s="235" t="s">
        <v>1</v>
      </c>
      <c r="C551" s="102" t="s">
        <v>1654</v>
      </c>
      <c r="D551" s="102"/>
      <c r="E551" s="102" t="s">
        <v>1087</v>
      </c>
      <c r="F551" s="102" t="s">
        <v>1334</v>
      </c>
      <c r="G551" s="102" t="s">
        <v>1211</v>
      </c>
      <c r="H551" s="102">
        <v>3</v>
      </c>
      <c r="I551" s="242" t="s">
        <v>1619</v>
      </c>
      <c r="J551" s="102" t="s">
        <v>1454</v>
      </c>
      <c r="K551" s="102"/>
      <c r="L551" s="102"/>
      <c r="M551" s="102"/>
      <c r="N551" s="102"/>
      <c r="O551" s="102"/>
      <c r="T551" t="e">
        <f>VLOOKUP(M551,'[1]md_ehms_parameter_930E-5'!$L:$T,9,0)</f>
        <v>#N/A</v>
      </c>
      <c r="V551" s="102" t="s">
        <v>1454</v>
      </c>
      <c r="W551" s="102"/>
      <c r="X551" s="102"/>
      <c r="Y551" s="102"/>
      <c r="Z551" s="102"/>
      <c r="AA551" s="102"/>
      <c r="AB551" t="b">
        <f t="shared" si="49"/>
        <v>1</v>
      </c>
      <c r="AC551" t="b">
        <f t="shared" si="50"/>
        <v>1</v>
      </c>
      <c r="AD551" t="b">
        <f t="shared" si="51"/>
        <v>1</v>
      </c>
      <c r="AE551" t="b">
        <f t="shared" si="52"/>
        <v>1</v>
      </c>
      <c r="AF551" t="b">
        <f t="shared" si="53"/>
        <v>1</v>
      </c>
      <c r="AG551" t="b">
        <f t="shared" si="54"/>
        <v>1</v>
      </c>
      <c r="AH551" s="102"/>
      <c r="AI551" s="102" t="s">
        <v>1087</v>
      </c>
    </row>
    <row r="552" spans="1:35" hidden="1">
      <c r="A552">
        <v>60</v>
      </c>
      <c r="B552" s="235" t="s">
        <v>1</v>
      </c>
      <c r="C552" s="102" t="s">
        <v>1654</v>
      </c>
      <c r="D552" s="102"/>
      <c r="E552" s="102" t="s">
        <v>1087</v>
      </c>
      <c r="F552" s="102" t="s">
        <v>1334</v>
      </c>
      <c r="G552" s="102" t="s">
        <v>1215</v>
      </c>
      <c r="H552" s="102">
        <v>1</v>
      </c>
      <c r="I552" s="242" t="s">
        <v>1616</v>
      </c>
      <c r="J552" s="102" t="s">
        <v>1617</v>
      </c>
      <c r="K552" s="102"/>
      <c r="L552" s="102"/>
      <c r="M552" s="102"/>
      <c r="N552" s="102"/>
      <c r="O552" s="102"/>
      <c r="T552" t="e">
        <f>VLOOKUP(M552,'[1]md_ehms_parameter_930E-5'!$L:$T,9,0)</f>
        <v>#N/A</v>
      </c>
      <c r="V552" s="102" t="s">
        <v>1617</v>
      </c>
      <c r="W552" s="102"/>
      <c r="X552" s="102"/>
      <c r="Y552" s="102"/>
      <c r="Z552" s="102"/>
      <c r="AA552" s="102"/>
      <c r="AB552" t="b">
        <f t="shared" si="49"/>
        <v>1</v>
      </c>
      <c r="AC552" t="b">
        <f t="shared" si="50"/>
        <v>1</v>
      </c>
      <c r="AD552" t="b">
        <f t="shared" si="51"/>
        <v>1</v>
      </c>
      <c r="AE552" t="b">
        <f t="shared" si="52"/>
        <v>1</v>
      </c>
      <c r="AF552" t="b">
        <f t="shared" si="53"/>
        <v>1</v>
      </c>
      <c r="AG552" t="b">
        <f t="shared" si="54"/>
        <v>1</v>
      </c>
      <c r="AH552" s="102"/>
      <c r="AI552" s="102" t="s">
        <v>1087</v>
      </c>
    </row>
    <row r="553" spans="1:35" hidden="1">
      <c r="A553">
        <v>60</v>
      </c>
      <c r="B553" s="235" t="s">
        <v>1</v>
      </c>
      <c r="C553" s="102" t="s">
        <v>1654</v>
      </c>
      <c r="D553" s="102"/>
      <c r="E553" s="102" t="s">
        <v>1087</v>
      </c>
      <c r="F553" s="102" t="s">
        <v>1334</v>
      </c>
      <c r="G553" s="102" t="s">
        <v>1215</v>
      </c>
      <c r="H553" s="102">
        <v>2</v>
      </c>
      <c r="I553" s="242" t="s">
        <v>1655</v>
      </c>
      <c r="J553" s="102" t="s">
        <v>1498</v>
      </c>
      <c r="K553" s="242"/>
      <c r="L553" s="242"/>
      <c r="M553" s="242"/>
      <c r="N553" s="102"/>
      <c r="O553" s="102"/>
      <c r="T553" t="e">
        <f>VLOOKUP(M553,'[1]md_ehms_parameter_930E-5'!$L:$T,9,0)</f>
        <v>#N/A</v>
      </c>
      <c r="V553" s="102" t="s">
        <v>1498</v>
      </c>
      <c r="W553" s="242"/>
      <c r="X553" s="242"/>
      <c r="Y553" s="242"/>
      <c r="Z553" s="102"/>
      <c r="AA553" s="102"/>
      <c r="AB553" t="b">
        <f t="shared" si="49"/>
        <v>1</v>
      </c>
      <c r="AC553" t="b">
        <f t="shared" si="50"/>
        <v>1</v>
      </c>
      <c r="AD553" t="b">
        <f t="shared" si="51"/>
        <v>1</v>
      </c>
      <c r="AE553" t="b">
        <f t="shared" si="52"/>
        <v>1</v>
      </c>
      <c r="AF553" t="b">
        <f t="shared" si="53"/>
        <v>1</v>
      </c>
      <c r="AG553" t="b">
        <f t="shared" si="54"/>
        <v>1</v>
      </c>
      <c r="AH553" s="102"/>
      <c r="AI553" s="102" t="s">
        <v>1087</v>
      </c>
    </row>
    <row r="554" spans="1:35" hidden="1">
      <c r="A554">
        <v>60</v>
      </c>
      <c r="B554" s="235" t="s">
        <v>1</v>
      </c>
      <c r="C554" s="102" t="s">
        <v>1654</v>
      </c>
      <c r="D554" s="102"/>
      <c r="E554" s="102" t="s">
        <v>1087</v>
      </c>
      <c r="F554" s="102" t="s">
        <v>1334</v>
      </c>
      <c r="G554" s="102" t="s">
        <v>1215</v>
      </c>
      <c r="H554" s="102">
        <v>3</v>
      </c>
      <c r="I554" s="242" t="s">
        <v>1619</v>
      </c>
      <c r="J554" s="102" t="s">
        <v>1454</v>
      </c>
      <c r="K554" s="102"/>
      <c r="L554" s="102"/>
      <c r="M554" s="102"/>
      <c r="N554" s="102"/>
      <c r="O554" s="102"/>
      <c r="T554" t="e">
        <f>VLOOKUP(M554,'[1]md_ehms_parameter_930E-5'!$L:$T,9,0)</f>
        <v>#N/A</v>
      </c>
      <c r="V554" s="102" t="s">
        <v>1454</v>
      </c>
      <c r="W554" s="102"/>
      <c r="X554" s="102"/>
      <c r="Y554" s="102"/>
      <c r="Z554" s="102"/>
      <c r="AA554" s="102"/>
      <c r="AB554" t="b">
        <f t="shared" si="49"/>
        <v>1</v>
      </c>
      <c r="AC554" t="b">
        <f t="shared" si="50"/>
        <v>1</v>
      </c>
      <c r="AD554" t="b">
        <f t="shared" si="51"/>
        <v>1</v>
      </c>
      <c r="AE554" t="b">
        <f t="shared" si="52"/>
        <v>1</v>
      </c>
      <c r="AF554" t="b">
        <f t="shared" si="53"/>
        <v>1</v>
      </c>
      <c r="AG554" t="b">
        <f t="shared" si="54"/>
        <v>1</v>
      </c>
      <c r="AH554" s="102"/>
      <c r="AI554" s="102" t="s">
        <v>1087</v>
      </c>
    </row>
    <row r="555" spans="1:35" hidden="1">
      <c r="A555">
        <v>60</v>
      </c>
      <c r="B555" s="235" t="s">
        <v>1</v>
      </c>
      <c r="C555" s="102" t="s">
        <v>1625</v>
      </c>
      <c r="D555" s="102"/>
      <c r="E555" s="102" t="s">
        <v>1087</v>
      </c>
      <c r="F555" s="102" t="s">
        <v>1332</v>
      </c>
      <c r="G555" s="102" t="s">
        <v>1211</v>
      </c>
      <c r="H555" s="102">
        <v>1</v>
      </c>
      <c r="I555" s="102" t="s">
        <v>1647</v>
      </c>
      <c r="J555" s="102" t="s">
        <v>1449</v>
      </c>
      <c r="K555" s="102" t="s">
        <v>1333</v>
      </c>
      <c r="L555" s="102" t="s">
        <v>1607</v>
      </c>
      <c r="M555" s="102" t="s">
        <v>1648</v>
      </c>
      <c r="N555" s="102" t="s">
        <v>1625</v>
      </c>
      <c r="O555" s="102" t="s">
        <v>1651</v>
      </c>
      <c r="T555" t="str">
        <f>VLOOKUP(M555,'[1]md_ehms_parameter_930E-5'!$L:$T,9,0)</f>
        <v>4000</v>
      </c>
      <c r="U555" t="str">
        <f>VLOOKUP(O555,'[1]md_ehms_parameter_930E-5'!$L:$T,9,0)</f>
        <v>4000</v>
      </c>
      <c r="V555" s="102" t="s">
        <v>1449</v>
      </c>
      <c r="W555" s="102" t="s">
        <v>1333</v>
      </c>
      <c r="X555" s="102" t="s">
        <v>1607</v>
      </c>
      <c r="Y555" s="102" t="s">
        <v>1648</v>
      </c>
      <c r="Z555" s="102" t="s">
        <v>1332</v>
      </c>
      <c r="AA555" s="102" t="s">
        <v>1651</v>
      </c>
      <c r="AB555" t="b">
        <f t="shared" si="49"/>
        <v>1</v>
      </c>
      <c r="AC555" t="b">
        <f t="shared" si="50"/>
        <v>1</v>
      </c>
      <c r="AD555" t="b">
        <f t="shared" si="51"/>
        <v>1</v>
      </c>
      <c r="AE555" t="b">
        <f t="shared" si="52"/>
        <v>1</v>
      </c>
      <c r="AF555" t="b">
        <f t="shared" si="53"/>
        <v>0</v>
      </c>
      <c r="AG555" t="b">
        <f t="shared" si="54"/>
        <v>1</v>
      </c>
      <c r="AH555" s="102"/>
      <c r="AI555" s="102" t="s">
        <v>1087</v>
      </c>
    </row>
    <row r="556" spans="1:35" hidden="1">
      <c r="A556">
        <v>60</v>
      </c>
      <c r="B556" s="235" t="s">
        <v>1</v>
      </c>
      <c r="C556" s="102" t="s">
        <v>1625</v>
      </c>
      <c r="D556" s="102"/>
      <c r="E556" s="102" t="s">
        <v>1087</v>
      </c>
      <c r="F556" s="102" t="s">
        <v>1332</v>
      </c>
      <c r="G556" s="102" t="s">
        <v>1211</v>
      </c>
      <c r="H556" s="102">
        <v>2</v>
      </c>
      <c r="I556" s="102" t="s">
        <v>1650</v>
      </c>
      <c r="J556" s="102" t="s">
        <v>1449</v>
      </c>
      <c r="K556" s="102" t="s">
        <v>1332</v>
      </c>
      <c r="L556" s="102" t="s">
        <v>1587</v>
      </c>
      <c r="M556" s="102" t="s">
        <v>1651</v>
      </c>
      <c r="N556" s="102" t="s">
        <v>1625</v>
      </c>
      <c r="O556" s="102" t="s">
        <v>1651</v>
      </c>
      <c r="T556" t="str">
        <f>VLOOKUP(M556,'[1]md_ehms_parameter_930E-5'!$L:$T,9,0)</f>
        <v>4000</v>
      </c>
      <c r="U556" t="str">
        <f>VLOOKUP(O556,'[1]md_ehms_parameter_930E-5'!$L:$T,9,0)</f>
        <v>4000</v>
      </c>
      <c r="V556" s="102" t="s">
        <v>1449</v>
      </c>
      <c r="W556" s="102" t="s">
        <v>1332</v>
      </c>
      <c r="X556" s="102" t="s">
        <v>1587</v>
      </c>
      <c r="Y556" s="102" t="s">
        <v>1651</v>
      </c>
      <c r="Z556" s="102" t="s">
        <v>1332</v>
      </c>
      <c r="AA556" s="102" t="s">
        <v>1651</v>
      </c>
      <c r="AB556" t="b">
        <f t="shared" si="49"/>
        <v>1</v>
      </c>
      <c r="AC556" t="b">
        <f t="shared" si="50"/>
        <v>1</v>
      </c>
      <c r="AD556" t="b">
        <f t="shared" si="51"/>
        <v>1</v>
      </c>
      <c r="AE556" t="b">
        <f t="shared" si="52"/>
        <v>1</v>
      </c>
      <c r="AF556" t="b">
        <f t="shared" si="53"/>
        <v>0</v>
      </c>
      <c r="AG556" t="b">
        <f t="shared" si="54"/>
        <v>1</v>
      </c>
      <c r="AH556" s="102"/>
      <c r="AI556" s="102" t="s">
        <v>1087</v>
      </c>
    </row>
    <row r="557" spans="1:35" hidden="1">
      <c r="A557">
        <v>60</v>
      </c>
      <c r="B557" s="235" t="s">
        <v>1</v>
      </c>
      <c r="C557" s="102" t="s">
        <v>1625</v>
      </c>
      <c r="D557" s="102"/>
      <c r="E557" s="102" t="s">
        <v>1087</v>
      </c>
      <c r="F557" s="102" t="s">
        <v>1332</v>
      </c>
      <c r="G557" s="102" t="s">
        <v>1211</v>
      </c>
      <c r="H557" s="102">
        <v>3</v>
      </c>
      <c r="I557" s="102" t="s">
        <v>1649</v>
      </c>
      <c r="J557" s="102" t="s">
        <v>1433</v>
      </c>
      <c r="K557" s="102" t="s">
        <v>116</v>
      </c>
      <c r="L557" s="102" t="s">
        <v>1434</v>
      </c>
      <c r="M557" s="102" t="s">
        <v>1640</v>
      </c>
      <c r="N557" s="102" t="s">
        <v>1625</v>
      </c>
      <c r="O557" s="102" t="s">
        <v>1651</v>
      </c>
      <c r="T557" t="str">
        <f>VLOOKUP(M557,'[1]md_ehms_parameter_930E-5'!$L:$T,9,0)</f>
        <v>4000</v>
      </c>
      <c r="U557" t="str">
        <f>VLOOKUP(O557,'[1]md_ehms_parameter_930E-5'!$L:$T,9,0)</f>
        <v>4000</v>
      </c>
      <c r="V557" s="102" t="s">
        <v>1433</v>
      </c>
      <c r="W557" s="102" t="s">
        <v>116</v>
      </c>
      <c r="X557" s="102" t="s">
        <v>1434</v>
      </c>
      <c r="Y557" s="102" t="s">
        <v>1640</v>
      </c>
      <c r="Z557" s="102" t="s">
        <v>1332</v>
      </c>
      <c r="AA557" s="102" t="s">
        <v>1651</v>
      </c>
      <c r="AB557" t="b">
        <f t="shared" si="49"/>
        <v>1</v>
      </c>
      <c r="AC557" t="b">
        <f t="shared" si="50"/>
        <v>1</v>
      </c>
      <c r="AD557" t="b">
        <f t="shared" si="51"/>
        <v>1</v>
      </c>
      <c r="AE557" t="b">
        <f t="shared" si="52"/>
        <v>1</v>
      </c>
      <c r="AF557" t="b">
        <f t="shared" si="53"/>
        <v>0</v>
      </c>
      <c r="AG557" t="b">
        <f t="shared" si="54"/>
        <v>1</v>
      </c>
      <c r="AH557" s="102"/>
      <c r="AI557" s="102" t="s">
        <v>1087</v>
      </c>
    </row>
    <row r="558" spans="1:35" hidden="1">
      <c r="A558">
        <v>60</v>
      </c>
      <c r="B558" s="235" t="s">
        <v>1</v>
      </c>
      <c r="C558" s="102" t="s">
        <v>1625</v>
      </c>
      <c r="D558" s="102"/>
      <c r="E558" s="102" t="s">
        <v>1087</v>
      </c>
      <c r="F558" s="102" t="s">
        <v>1332</v>
      </c>
      <c r="G558" s="102" t="s">
        <v>1215</v>
      </c>
      <c r="H558" s="102">
        <v>1</v>
      </c>
      <c r="I558" s="242" t="s">
        <v>1487</v>
      </c>
      <c r="J558" s="102" t="s">
        <v>1454</v>
      </c>
      <c r="K558" s="102"/>
      <c r="L558" s="102"/>
      <c r="M558" s="102"/>
      <c r="N558" s="102" t="s">
        <v>1625</v>
      </c>
      <c r="O558" s="102" t="s">
        <v>1651</v>
      </c>
      <c r="T558" t="e">
        <f>VLOOKUP(M558,'[1]md_ehms_parameter_930E-5'!$L:$T,9,0)</f>
        <v>#N/A</v>
      </c>
      <c r="U558" t="str">
        <f>VLOOKUP(O558,'[1]md_ehms_parameter_930E-5'!$L:$T,9,0)</f>
        <v>4000</v>
      </c>
      <c r="V558" s="102" t="s">
        <v>1454</v>
      </c>
      <c r="W558" s="102"/>
      <c r="X558" s="102"/>
      <c r="Y558" s="102"/>
      <c r="Z558" s="102" t="s">
        <v>1332</v>
      </c>
      <c r="AA558" s="102" t="s">
        <v>1651</v>
      </c>
      <c r="AB558" t="b">
        <f t="shared" si="49"/>
        <v>1</v>
      </c>
      <c r="AC558" t="b">
        <f t="shared" si="50"/>
        <v>1</v>
      </c>
      <c r="AD558" t="b">
        <f t="shared" si="51"/>
        <v>1</v>
      </c>
      <c r="AE558" t="b">
        <f t="shared" si="52"/>
        <v>1</v>
      </c>
      <c r="AF558" t="b">
        <f t="shared" si="53"/>
        <v>0</v>
      </c>
      <c r="AG558" t="b">
        <f t="shared" si="54"/>
        <v>1</v>
      </c>
      <c r="AH558" s="102"/>
      <c r="AI558" s="102" t="s">
        <v>1087</v>
      </c>
    </row>
    <row r="559" spans="1:35" hidden="1">
      <c r="A559">
        <v>60</v>
      </c>
      <c r="B559" s="235" t="s">
        <v>1</v>
      </c>
      <c r="C559" s="102" t="s">
        <v>1625</v>
      </c>
      <c r="D559" s="102"/>
      <c r="E559" s="102" t="s">
        <v>1087</v>
      </c>
      <c r="F559" s="102" t="s">
        <v>1332</v>
      </c>
      <c r="G559" s="102" t="s">
        <v>1215</v>
      </c>
      <c r="H559" s="102">
        <v>2</v>
      </c>
      <c r="I559" s="102" t="s">
        <v>1647</v>
      </c>
      <c r="J559" s="102" t="s">
        <v>1449</v>
      </c>
      <c r="K559" s="102" t="s">
        <v>1333</v>
      </c>
      <c r="L559" s="102" t="s">
        <v>1607</v>
      </c>
      <c r="M559" s="102" t="s">
        <v>1648</v>
      </c>
      <c r="N559" s="102" t="s">
        <v>1625</v>
      </c>
      <c r="O559" s="102" t="s">
        <v>1651</v>
      </c>
      <c r="T559" t="str">
        <f>VLOOKUP(M559,'[1]md_ehms_parameter_930E-5'!$L:$T,9,0)</f>
        <v>4000</v>
      </c>
      <c r="U559" t="str">
        <f>VLOOKUP(O559,'[1]md_ehms_parameter_930E-5'!$L:$T,9,0)</f>
        <v>4000</v>
      </c>
      <c r="V559" s="102" t="s">
        <v>1449</v>
      </c>
      <c r="W559" s="102" t="s">
        <v>1333</v>
      </c>
      <c r="X559" s="102" t="s">
        <v>1607</v>
      </c>
      <c r="Y559" s="102" t="s">
        <v>1648</v>
      </c>
      <c r="Z559" s="102" t="s">
        <v>1332</v>
      </c>
      <c r="AA559" s="102" t="s">
        <v>1651</v>
      </c>
      <c r="AB559" t="b">
        <f t="shared" si="49"/>
        <v>1</v>
      </c>
      <c r="AC559" t="b">
        <f t="shared" si="50"/>
        <v>1</v>
      </c>
      <c r="AD559" t="b">
        <f t="shared" si="51"/>
        <v>1</v>
      </c>
      <c r="AE559" t="b">
        <f t="shared" si="52"/>
        <v>1</v>
      </c>
      <c r="AF559" t="b">
        <f t="shared" si="53"/>
        <v>0</v>
      </c>
      <c r="AG559" t="b">
        <f t="shared" si="54"/>
        <v>1</v>
      </c>
      <c r="AH559" s="102"/>
      <c r="AI559" s="102" t="s">
        <v>1087</v>
      </c>
    </row>
    <row r="560" spans="1:35" hidden="1">
      <c r="A560">
        <v>60</v>
      </c>
      <c r="B560" s="235" t="s">
        <v>1</v>
      </c>
      <c r="C560" s="102" t="s">
        <v>1625</v>
      </c>
      <c r="D560" s="102"/>
      <c r="E560" s="102" t="s">
        <v>1087</v>
      </c>
      <c r="F560" s="102" t="s">
        <v>1332</v>
      </c>
      <c r="G560" s="102" t="s">
        <v>1215</v>
      </c>
      <c r="H560" s="102">
        <v>3</v>
      </c>
      <c r="I560" s="102" t="s">
        <v>1650</v>
      </c>
      <c r="J560" s="102" t="s">
        <v>1449</v>
      </c>
      <c r="K560" s="102" t="s">
        <v>1332</v>
      </c>
      <c r="L560" s="102" t="s">
        <v>1587</v>
      </c>
      <c r="M560" s="102" t="s">
        <v>1651</v>
      </c>
      <c r="N560" s="102" t="s">
        <v>1625</v>
      </c>
      <c r="O560" s="102" t="s">
        <v>1651</v>
      </c>
      <c r="T560" t="str">
        <f>VLOOKUP(M560,'[1]md_ehms_parameter_930E-5'!$L:$T,9,0)</f>
        <v>4000</v>
      </c>
      <c r="U560" t="str">
        <f>VLOOKUP(O560,'[1]md_ehms_parameter_930E-5'!$L:$T,9,0)</f>
        <v>4000</v>
      </c>
      <c r="V560" s="102" t="s">
        <v>1449</v>
      </c>
      <c r="W560" s="102" t="s">
        <v>1332</v>
      </c>
      <c r="X560" s="102" t="s">
        <v>1587</v>
      </c>
      <c r="Y560" s="102" t="s">
        <v>1651</v>
      </c>
      <c r="Z560" s="102" t="s">
        <v>1332</v>
      </c>
      <c r="AA560" s="102" t="s">
        <v>1651</v>
      </c>
      <c r="AB560" t="b">
        <f t="shared" si="49"/>
        <v>1</v>
      </c>
      <c r="AC560" t="b">
        <f t="shared" si="50"/>
        <v>1</v>
      </c>
      <c r="AD560" t="b">
        <f t="shared" si="51"/>
        <v>1</v>
      </c>
      <c r="AE560" t="b">
        <f t="shared" si="52"/>
        <v>1</v>
      </c>
      <c r="AF560" t="b">
        <f t="shared" si="53"/>
        <v>0</v>
      </c>
      <c r="AG560" t="b">
        <f t="shared" si="54"/>
        <v>1</v>
      </c>
      <c r="AH560" s="102"/>
      <c r="AI560" s="102" t="s">
        <v>1087</v>
      </c>
    </row>
    <row r="561" spans="1:35" hidden="1">
      <c r="A561">
        <v>60</v>
      </c>
      <c r="B561" s="235" t="s">
        <v>1</v>
      </c>
      <c r="C561" s="102" t="s">
        <v>1625</v>
      </c>
      <c r="D561" s="102"/>
      <c r="E561" s="102" t="s">
        <v>1087</v>
      </c>
      <c r="F561" s="102" t="s">
        <v>1332</v>
      </c>
      <c r="G561" s="102" t="s">
        <v>1215</v>
      </c>
      <c r="H561" s="102">
        <v>4</v>
      </c>
      <c r="I561" s="102" t="s">
        <v>1649</v>
      </c>
      <c r="J561" s="102" t="s">
        <v>1433</v>
      </c>
      <c r="K561" s="102" t="s">
        <v>116</v>
      </c>
      <c r="L561" s="102" t="s">
        <v>1434</v>
      </c>
      <c r="M561" s="102" t="s">
        <v>1640</v>
      </c>
      <c r="N561" s="102" t="s">
        <v>1625</v>
      </c>
      <c r="O561" s="102" t="s">
        <v>1651</v>
      </c>
      <c r="T561" t="str">
        <f>VLOOKUP(M561,'[1]md_ehms_parameter_930E-5'!$L:$T,9,0)</f>
        <v>4000</v>
      </c>
      <c r="U561" t="str">
        <f>VLOOKUP(O561,'[1]md_ehms_parameter_930E-5'!$L:$T,9,0)</f>
        <v>4000</v>
      </c>
      <c r="V561" s="102" t="s">
        <v>1433</v>
      </c>
      <c r="W561" s="102" t="s">
        <v>116</v>
      </c>
      <c r="X561" s="102" t="s">
        <v>1434</v>
      </c>
      <c r="Y561" s="102" t="s">
        <v>1640</v>
      </c>
      <c r="Z561" s="102" t="s">
        <v>1332</v>
      </c>
      <c r="AA561" s="102" t="s">
        <v>1651</v>
      </c>
      <c r="AB561" t="b">
        <f t="shared" si="49"/>
        <v>1</v>
      </c>
      <c r="AC561" t="b">
        <f t="shared" si="50"/>
        <v>1</v>
      </c>
      <c r="AD561" t="b">
        <f t="shared" si="51"/>
        <v>1</v>
      </c>
      <c r="AE561" t="b">
        <f t="shared" si="52"/>
        <v>1</v>
      </c>
      <c r="AF561" t="b">
        <f t="shared" si="53"/>
        <v>0</v>
      </c>
      <c r="AG561" t="b">
        <f t="shared" si="54"/>
        <v>1</v>
      </c>
      <c r="AH561" s="102"/>
      <c r="AI561" s="102" t="s">
        <v>1087</v>
      </c>
    </row>
    <row r="562" spans="1:35" hidden="1">
      <c r="A562">
        <v>60</v>
      </c>
      <c r="B562" s="235" t="s">
        <v>1</v>
      </c>
      <c r="C562" s="102" t="s">
        <v>1625</v>
      </c>
      <c r="D562" s="102"/>
      <c r="E562" s="102" t="s">
        <v>1087</v>
      </c>
      <c r="F562" s="102" t="s">
        <v>1332</v>
      </c>
      <c r="G562" s="102" t="s">
        <v>1215</v>
      </c>
      <c r="H562" s="102">
        <v>5</v>
      </c>
      <c r="I562" s="102" t="s">
        <v>1641</v>
      </c>
      <c r="J562" s="102" t="s">
        <v>1437</v>
      </c>
      <c r="K562" s="102" t="s">
        <v>123</v>
      </c>
      <c r="L562" s="102" t="s">
        <v>1471</v>
      </c>
      <c r="M562" s="102" t="s">
        <v>1642</v>
      </c>
      <c r="N562" s="102" t="s">
        <v>1625</v>
      </c>
      <c r="O562" s="102" t="s">
        <v>1651</v>
      </c>
      <c r="T562" t="str">
        <f>VLOOKUP(M562,'[1]md_ehms_parameter_930E-5'!$L:$T,9,0)</f>
        <v>4000</v>
      </c>
      <c r="U562" t="str">
        <f>VLOOKUP(O562,'[1]md_ehms_parameter_930E-5'!$L:$T,9,0)</f>
        <v>4000</v>
      </c>
      <c r="V562" s="102" t="s">
        <v>1437</v>
      </c>
      <c r="W562" s="102" t="s">
        <v>123</v>
      </c>
      <c r="X562" s="102" t="s">
        <v>1471</v>
      </c>
      <c r="Y562" s="102" t="s">
        <v>1642</v>
      </c>
      <c r="Z562" s="102" t="s">
        <v>1332</v>
      </c>
      <c r="AA562" s="102" t="s">
        <v>1651</v>
      </c>
      <c r="AB562" t="b">
        <f t="shared" si="49"/>
        <v>1</v>
      </c>
      <c r="AC562" t="b">
        <f t="shared" si="50"/>
        <v>1</v>
      </c>
      <c r="AD562" t="b">
        <f t="shared" si="51"/>
        <v>1</v>
      </c>
      <c r="AE562" t="b">
        <f t="shared" si="52"/>
        <v>1</v>
      </c>
      <c r="AF562" t="b">
        <f t="shared" si="53"/>
        <v>0</v>
      </c>
      <c r="AG562" t="b">
        <f t="shared" si="54"/>
        <v>1</v>
      </c>
      <c r="AH562" s="102"/>
      <c r="AI562" s="102" t="s">
        <v>1087</v>
      </c>
    </row>
    <row r="563" spans="1:35" hidden="1">
      <c r="A563">
        <v>60</v>
      </c>
      <c r="B563" s="235" t="s">
        <v>1</v>
      </c>
      <c r="C563" s="102" t="s">
        <v>1540</v>
      </c>
      <c r="D563" s="102"/>
      <c r="E563" s="102" t="s">
        <v>1087</v>
      </c>
      <c r="F563" s="102"/>
      <c r="G563" s="102" t="s">
        <v>1211</v>
      </c>
      <c r="H563" s="102">
        <v>1</v>
      </c>
      <c r="I563" s="102" t="s">
        <v>1647</v>
      </c>
      <c r="J563" s="102" t="s">
        <v>1449</v>
      </c>
      <c r="K563" s="102" t="s">
        <v>1333</v>
      </c>
      <c r="L563" s="102" t="s">
        <v>1607</v>
      </c>
      <c r="M563" s="102" t="s">
        <v>1648</v>
      </c>
      <c r="N563" s="102"/>
      <c r="O563" s="102"/>
      <c r="T563" t="str">
        <f>VLOOKUP(M563,'[1]md_ehms_parameter_930E-5'!$L:$T,9,0)</f>
        <v>4000</v>
      </c>
      <c r="V563" s="102" t="s">
        <v>1449</v>
      </c>
      <c r="W563" s="102" t="s">
        <v>1333</v>
      </c>
      <c r="X563" s="102" t="s">
        <v>1607</v>
      </c>
      <c r="Y563" s="102" t="s">
        <v>1648</v>
      </c>
      <c r="Z563" s="102"/>
      <c r="AA563" s="102"/>
      <c r="AB563" t="b">
        <f t="shared" si="49"/>
        <v>1</v>
      </c>
      <c r="AC563" t="b">
        <f t="shared" si="50"/>
        <v>1</v>
      </c>
      <c r="AD563" t="b">
        <f t="shared" si="51"/>
        <v>1</v>
      </c>
      <c r="AE563" t="b">
        <f t="shared" si="52"/>
        <v>1</v>
      </c>
      <c r="AF563" t="b">
        <f t="shared" si="53"/>
        <v>1</v>
      </c>
      <c r="AG563" t="b">
        <f t="shared" si="54"/>
        <v>1</v>
      </c>
      <c r="AH563" s="102"/>
      <c r="AI563" s="102" t="s">
        <v>1087</v>
      </c>
    </row>
    <row r="564" spans="1:35" hidden="1">
      <c r="A564">
        <v>60</v>
      </c>
      <c r="B564" s="235" t="s">
        <v>1</v>
      </c>
      <c r="C564" s="102" t="s">
        <v>1540</v>
      </c>
      <c r="D564" s="102"/>
      <c r="E564" s="102" t="s">
        <v>1087</v>
      </c>
      <c r="F564" s="102"/>
      <c r="G564" s="102" t="s">
        <v>1211</v>
      </c>
      <c r="H564" s="102">
        <v>2</v>
      </c>
      <c r="I564" s="102" t="s">
        <v>1650</v>
      </c>
      <c r="J564" s="102" t="s">
        <v>1449</v>
      </c>
      <c r="K564" s="102" t="s">
        <v>1332</v>
      </c>
      <c r="L564" s="102" t="s">
        <v>1587</v>
      </c>
      <c r="M564" s="102" t="s">
        <v>1651</v>
      </c>
      <c r="N564" s="102"/>
      <c r="O564" s="102"/>
      <c r="T564" t="str">
        <f>VLOOKUP(M564,'[1]md_ehms_parameter_930E-5'!$L:$T,9,0)</f>
        <v>4000</v>
      </c>
      <c r="V564" s="102" t="s">
        <v>1449</v>
      </c>
      <c r="W564" s="102" t="s">
        <v>1332</v>
      </c>
      <c r="X564" s="102" t="s">
        <v>1587</v>
      </c>
      <c r="Y564" s="102" t="s">
        <v>1651</v>
      </c>
      <c r="Z564" s="102"/>
      <c r="AA564" s="102"/>
      <c r="AB564" t="b">
        <f t="shared" si="49"/>
        <v>1</v>
      </c>
      <c r="AC564" t="b">
        <f t="shared" si="50"/>
        <v>1</v>
      </c>
      <c r="AD564" t="b">
        <f t="shared" si="51"/>
        <v>1</v>
      </c>
      <c r="AE564" t="b">
        <f t="shared" si="52"/>
        <v>1</v>
      </c>
      <c r="AF564" t="b">
        <f t="shared" si="53"/>
        <v>1</v>
      </c>
      <c r="AG564" t="b">
        <f t="shared" si="54"/>
        <v>1</v>
      </c>
      <c r="AH564" s="102"/>
      <c r="AI564" s="102" t="s">
        <v>1087</v>
      </c>
    </row>
    <row r="565" spans="1:35" hidden="1">
      <c r="A565">
        <v>60</v>
      </c>
      <c r="B565" s="235" t="s">
        <v>1</v>
      </c>
      <c r="C565" s="102" t="s">
        <v>1540</v>
      </c>
      <c r="D565" s="102"/>
      <c r="E565" s="102" t="s">
        <v>1087</v>
      </c>
      <c r="F565" s="102"/>
      <c r="G565" s="102" t="s">
        <v>1211</v>
      </c>
      <c r="H565" s="102">
        <v>3</v>
      </c>
      <c r="I565" s="102" t="s">
        <v>1649</v>
      </c>
      <c r="J565" s="102" t="s">
        <v>1433</v>
      </c>
      <c r="K565" s="102" t="s">
        <v>116</v>
      </c>
      <c r="L565" s="102" t="s">
        <v>1434</v>
      </c>
      <c r="M565" s="102" t="s">
        <v>1640</v>
      </c>
      <c r="N565" s="102"/>
      <c r="O565" s="102"/>
      <c r="T565" t="str">
        <f>VLOOKUP(M565,'[1]md_ehms_parameter_930E-5'!$L:$T,9,0)</f>
        <v>4000</v>
      </c>
      <c r="V565" s="102" t="s">
        <v>1433</v>
      </c>
      <c r="W565" s="102" t="s">
        <v>116</v>
      </c>
      <c r="X565" s="102" t="s">
        <v>1434</v>
      </c>
      <c r="Y565" s="102" t="s">
        <v>1640</v>
      </c>
      <c r="Z565" s="102"/>
      <c r="AA565" s="102"/>
      <c r="AB565" t="b">
        <f t="shared" si="49"/>
        <v>1</v>
      </c>
      <c r="AC565" t="b">
        <f t="shared" si="50"/>
        <v>1</v>
      </c>
      <c r="AD565" t="b">
        <f t="shared" si="51"/>
        <v>1</v>
      </c>
      <c r="AE565" t="b">
        <f t="shared" si="52"/>
        <v>1</v>
      </c>
      <c r="AF565" t="b">
        <f t="shared" si="53"/>
        <v>1</v>
      </c>
      <c r="AG565" t="b">
        <f t="shared" si="54"/>
        <v>1</v>
      </c>
      <c r="AH565" s="102"/>
      <c r="AI565" s="102" t="s">
        <v>1087</v>
      </c>
    </row>
    <row r="566" spans="1:35" hidden="1">
      <c r="A566">
        <v>60</v>
      </c>
      <c r="B566" s="235" t="s">
        <v>1</v>
      </c>
      <c r="C566" s="102" t="s">
        <v>1540</v>
      </c>
      <c r="D566" s="102"/>
      <c r="E566" s="102" t="s">
        <v>1087</v>
      </c>
      <c r="F566" s="102"/>
      <c r="G566" s="102" t="s">
        <v>1215</v>
      </c>
      <c r="H566" s="102">
        <v>1</v>
      </c>
      <c r="I566" s="242" t="s">
        <v>1487</v>
      </c>
      <c r="J566" s="102" t="s">
        <v>1454</v>
      </c>
      <c r="K566" s="102"/>
      <c r="L566" s="102"/>
      <c r="M566" s="102"/>
      <c r="N566" s="102"/>
      <c r="O566" s="102"/>
      <c r="T566" t="e">
        <f>VLOOKUP(M566,'[1]md_ehms_parameter_930E-5'!$L:$T,9,0)</f>
        <v>#N/A</v>
      </c>
      <c r="V566" s="102" t="s">
        <v>1454</v>
      </c>
      <c r="W566" s="102"/>
      <c r="X566" s="102"/>
      <c r="Y566" s="102"/>
      <c r="Z566" s="102"/>
      <c r="AA566" s="102"/>
      <c r="AB566" t="b">
        <f t="shared" si="49"/>
        <v>1</v>
      </c>
      <c r="AC566" t="b">
        <f t="shared" si="50"/>
        <v>1</v>
      </c>
      <c r="AD566" t="b">
        <f t="shared" si="51"/>
        <v>1</v>
      </c>
      <c r="AE566" t="b">
        <f t="shared" si="52"/>
        <v>1</v>
      </c>
      <c r="AF566" t="b">
        <f t="shared" si="53"/>
        <v>1</v>
      </c>
      <c r="AG566" t="b">
        <f t="shared" si="54"/>
        <v>1</v>
      </c>
      <c r="AH566" s="102"/>
      <c r="AI566" s="102" t="s">
        <v>1087</v>
      </c>
    </row>
    <row r="567" spans="1:35" hidden="1">
      <c r="A567">
        <v>60</v>
      </c>
      <c r="B567" s="235" t="s">
        <v>1</v>
      </c>
      <c r="C567" s="102" t="s">
        <v>1540</v>
      </c>
      <c r="D567" s="102"/>
      <c r="E567" s="102" t="s">
        <v>1087</v>
      </c>
      <c r="F567" s="102"/>
      <c r="G567" s="102" t="s">
        <v>1215</v>
      </c>
      <c r="H567" s="102">
        <v>2</v>
      </c>
      <c r="I567" s="102" t="s">
        <v>1647</v>
      </c>
      <c r="J567" s="102" t="s">
        <v>1449</v>
      </c>
      <c r="K567" s="102" t="s">
        <v>1333</v>
      </c>
      <c r="L567" s="102" t="s">
        <v>1607</v>
      </c>
      <c r="M567" s="102" t="s">
        <v>1648</v>
      </c>
      <c r="N567" s="102"/>
      <c r="O567" s="102"/>
      <c r="T567" t="str">
        <f>VLOOKUP(M567,'[1]md_ehms_parameter_930E-5'!$L:$T,9,0)</f>
        <v>4000</v>
      </c>
      <c r="V567" s="102" t="s">
        <v>1449</v>
      </c>
      <c r="W567" s="102" t="s">
        <v>1333</v>
      </c>
      <c r="X567" s="102" t="s">
        <v>1607</v>
      </c>
      <c r="Y567" s="102" t="s">
        <v>1648</v>
      </c>
      <c r="Z567" s="102"/>
      <c r="AA567" s="102"/>
      <c r="AB567" t="b">
        <f t="shared" si="49"/>
        <v>1</v>
      </c>
      <c r="AC567" t="b">
        <f t="shared" si="50"/>
        <v>1</v>
      </c>
      <c r="AD567" t="b">
        <f t="shared" si="51"/>
        <v>1</v>
      </c>
      <c r="AE567" t="b">
        <f t="shared" si="52"/>
        <v>1</v>
      </c>
      <c r="AF567" t="b">
        <f t="shared" si="53"/>
        <v>1</v>
      </c>
      <c r="AG567" t="b">
        <f t="shared" si="54"/>
        <v>1</v>
      </c>
      <c r="AH567" s="102"/>
      <c r="AI567" s="102" t="s">
        <v>1087</v>
      </c>
    </row>
    <row r="568" spans="1:35" hidden="1">
      <c r="A568">
        <v>60</v>
      </c>
      <c r="B568" s="235" t="s">
        <v>1</v>
      </c>
      <c r="C568" s="102" t="s">
        <v>1540</v>
      </c>
      <c r="D568" s="102"/>
      <c r="E568" s="102" t="s">
        <v>1087</v>
      </c>
      <c r="F568" s="102"/>
      <c r="G568" s="102" t="s">
        <v>1215</v>
      </c>
      <c r="H568" s="102">
        <v>3</v>
      </c>
      <c r="I568" s="102" t="s">
        <v>1650</v>
      </c>
      <c r="J568" s="102" t="s">
        <v>1449</v>
      </c>
      <c r="K568" s="102" t="s">
        <v>1332</v>
      </c>
      <c r="L568" s="102" t="s">
        <v>1587</v>
      </c>
      <c r="M568" s="102" t="s">
        <v>1651</v>
      </c>
      <c r="N568" s="102"/>
      <c r="O568" s="102"/>
      <c r="T568" t="str">
        <f>VLOOKUP(M568,'[1]md_ehms_parameter_930E-5'!$L:$T,9,0)</f>
        <v>4000</v>
      </c>
      <c r="V568" s="102" t="s">
        <v>1449</v>
      </c>
      <c r="W568" s="102" t="s">
        <v>1332</v>
      </c>
      <c r="X568" s="102" t="s">
        <v>1587</v>
      </c>
      <c r="Y568" s="102" t="s">
        <v>1651</v>
      </c>
      <c r="Z568" s="102"/>
      <c r="AA568" s="102"/>
      <c r="AB568" t="b">
        <f t="shared" si="49"/>
        <v>1</v>
      </c>
      <c r="AC568" t="b">
        <f t="shared" si="50"/>
        <v>1</v>
      </c>
      <c r="AD568" t="b">
        <f t="shared" si="51"/>
        <v>1</v>
      </c>
      <c r="AE568" t="b">
        <f t="shared" si="52"/>
        <v>1</v>
      </c>
      <c r="AF568" t="b">
        <f t="shared" si="53"/>
        <v>1</v>
      </c>
      <c r="AG568" t="b">
        <f t="shared" si="54"/>
        <v>1</v>
      </c>
      <c r="AH568" s="102"/>
      <c r="AI568" s="102" t="s">
        <v>1087</v>
      </c>
    </row>
    <row r="569" spans="1:35" hidden="1">
      <c r="A569">
        <v>60</v>
      </c>
      <c r="B569" s="235" t="s">
        <v>1</v>
      </c>
      <c r="C569" s="102" t="s">
        <v>1540</v>
      </c>
      <c r="D569" s="102"/>
      <c r="E569" s="102" t="s">
        <v>1087</v>
      </c>
      <c r="F569" s="102"/>
      <c r="G569" s="102" t="s">
        <v>1215</v>
      </c>
      <c r="H569" s="102">
        <v>4</v>
      </c>
      <c r="I569" s="102" t="s">
        <v>1649</v>
      </c>
      <c r="J569" s="102" t="s">
        <v>1433</v>
      </c>
      <c r="K569" s="102" t="s">
        <v>116</v>
      </c>
      <c r="L569" s="102" t="s">
        <v>1434</v>
      </c>
      <c r="M569" s="102" t="s">
        <v>1640</v>
      </c>
      <c r="N569" s="102"/>
      <c r="O569" s="102"/>
      <c r="T569" t="str">
        <f>VLOOKUP(M569,'[1]md_ehms_parameter_930E-5'!$L:$T,9,0)</f>
        <v>4000</v>
      </c>
      <c r="V569" s="102" t="s">
        <v>1433</v>
      </c>
      <c r="W569" s="102" t="s">
        <v>116</v>
      </c>
      <c r="X569" s="102" t="s">
        <v>1434</v>
      </c>
      <c r="Y569" s="102" t="s">
        <v>1640</v>
      </c>
      <c r="Z569" s="102"/>
      <c r="AA569" s="102"/>
      <c r="AB569" t="b">
        <f t="shared" si="49"/>
        <v>1</v>
      </c>
      <c r="AC569" t="b">
        <f t="shared" si="50"/>
        <v>1</v>
      </c>
      <c r="AD569" t="b">
        <f t="shared" si="51"/>
        <v>1</v>
      </c>
      <c r="AE569" t="b">
        <f t="shared" si="52"/>
        <v>1</v>
      </c>
      <c r="AF569" t="b">
        <f t="shared" si="53"/>
        <v>1</v>
      </c>
      <c r="AG569" t="b">
        <f t="shared" si="54"/>
        <v>1</v>
      </c>
      <c r="AH569" s="102"/>
      <c r="AI569" s="102" t="s">
        <v>1087</v>
      </c>
    </row>
    <row r="570" spans="1:35" hidden="1">
      <c r="A570">
        <v>60</v>
      </c>
      <c r="B570" s="235" t="s">
        <v>1</v>
      </c>
      <c r="C570" s="102" t="s">
        <v>1540</v>
      </c>
      <c r="D570" s="102"/>
      <c r="E570" s="102" t="s">
        <v>1087</v>
      </c>
      <c r="F570" s="102"/>
      <c r="G570" s="102" t="s">
        <v>1215</v>
      </c>
      <c r="H570" s="102">
        <v>5</v>
      </c>
      <c r="I570" s="102" t="s">
        <v>1641</v>
      </c>
      <c r="J570" s="102" t="s">
        <v>1437</v>
      </c>
      <c r="K570" s="102" t="s">
        <v>123</v>
      </c>
      <c r="L570" s="102" t="s">
        <v>1471</v>
      </c>
      <c r="M570" s="102" t="s">
        <v>1642</v>
      </c>
      <c r="N570" s="102"/>
      <c r="O570" s="102"/>
      <c r="T570" t="str">
        <f>VLOOKUP(M570,'[1]md_ehms_parameter_930E-5'!$L:$T,9,0)</f>
        <v>4000</v>
      </c>
      <c r="V570" s="102" t="s">
        <v>1437</v>
      </c>
      <c r="W570" s="102" t="s">
        <v>123</v>
      </c>
      <c r="X570" s="102" t="s">
        <v>1471</v>
      </c>
      <c r="Y570" s="102" t="s">
        <v>1642</v>
      </c>
      <c r="Z570" s="102"/>
      <c r="AA570" s="102"/>
      <c r="AB570" t="b">
        <f t="shared" si="49"/>
        <v>1</v>
      </c>
      <c r="AC570" t="b">
        <f t="shared" si="50"/>
        <v>1</v>
      </c>
      <c r="AD570" t="b">
        <f t="shared" si="51"/>
        <v>1</v>
      </c>
      <c r="AE570" t="b">
        <f t="shared" si="52"/>
        <v>1</v>
      </c>
      <c r="AF570" t="b">
        <f t="shared" si="53"/>
        <v>1</v>
      </c>
      <c r="AG570" t="b">
        <f t="shared" si="54"/>
        <v>1</v>
      </c>
      <c r="AH570" s="102"/>
      <c r="AI570" s="102" t="s">
        <v>1087</v>
      </c>
    </row>
    <row r="571" spans="1:35" hidden="1">
      <c r="A571">
        <v>60</v>
      </c>
      <c r="B571" s="235" t="s">
        <v>1</v>
      </c>
      <c r="C571" s="102" t="s">
        <v>1431</v>
      </c>
      <c r="D571" s="102"/>
      <c r="E571" s="102" t="s">
        <v>1089</v>
      </c>
      <c r="F571" s="102"/>
      <c r="G571" s="102" t="s">
        <v>1211</v>
      </c>
      <c r="H571" s="102">
        <v>1</v>
      </c>
      <c r="I571" s="102" t="s">
        <v>1656</v>
      </c>
      <c r="J571" s="102" t="s">
        <v>1433</v>
      </c>
      <c r="K571" s="102" t="s">
        <v>117</v>
      </c>
      <c r="L571" s="102" t="s">
        <v>1434</v>
      </c>
      <c r="M571" s="102" t="s">
        <v>1657</v>
      </c>
      <c r="N571" s="102"/>
      <c r="O571" s="102"/>
      <c r="T571" t="str">
        <f>VLOOKUP(M571,'[1]md_ehms_parameter_930E-5'!$L:$T,9,0)</f>
        <v>4000</v>
      </c>
      <c r="V571" s="102" t="s">
        <v>1433</v>
      </c>
      <c r="W571" s="102" t="s">
        <v>117</v>
      </c>
      <c r="X571" s="102" t="s">
        <v>1434</v>
      </c>
      <c r="Y571" s="102" t="s">
        <v>1657</v>
      </c>
      <c r="Z571" s="102"/>
      <c r="AA571" s="102"/>
      <c r="AB571" t="b">
        <f t="shared" si="49"/>
        <v>1</v>
      </c>
      <c r="AC571" t="b">
        <f t="shared" si="50"/>
        <v>1</v>
      </c>
      <c r="AD571" t="b">
        <f t="shared" si="51"/>
        <v>1</v>
      </c>
      <c r="AE571" t="b">
        <f t="shared" si="52"/>
        <v>1</v>
      </c>
      <c r="AF571" t="b">
        <f t="shared" si="53"/>
        <v>1</v>
      </c>
      <c r="AG571" t="b">
        <f t="shared" si="54"/>
        <v>1</v>
      </c>
      <c r="AH571" s="102"/>
      <c r="AI571" s="102" t="s">
        <v>1089</v>
      </c>
    </row>
    <row r="572" spans="1:35" hidden="1">
      <c r="A572">
        <v>60</v>
      </c>
      <c r="B572" s="235" t="s">
        <v>1</v>
      </c>
      <c r="C572" s="102" t="s">
        <v>1431</v>
      </c>
      <c r="D572" s="102"/>
      <c r="E572" s="102" t="s">
        <v>1089</v>
      </c>
      <c r="F572" s="102"/>
      <c r="G572" s="102" t="s">
        <v>1211</v>
      </c>
      <c r="H572" s="102">
        <v>2</v>
      </c>
      <c r="I572" s="102" t="s">
        <v>1658</v>
      </c>
      <c r="J572" s="102" t="s">
        <v>1437</v>
      </c>
      <c r="K572" s="102" t="s">
        <v>124</v>
      </c>
      <c r="L572" s="102" t="s">
        <v>1471</v>
      </c>
      <c r="M572" s="102" t="s">
        <v>1659</v>
      </c>
      <c r="N572" s="102"/>
      <c r="O572" s="102"/>
      <c r="T572" t="str">
        <f>VLOOKUP(M572,'[1]md_ehms_parameter_930E-5'!$L:$T,9,0)</f>
        <v>4000</v>
      </c>
      <c r="V572" s="102" t="s">
        <v>1437</v>
      </c>
      <c r="W572" s="102" t="s">
        <v>124</v>
      </c>
      <c r="X572" s="102" t="s">
        <v>1471</v>
      </c>
      <c r="Y572" s="102" t="s">
        <v>1659</v>
      </c>
      <c r="Z572" s="102"/>
      <c r="AA572" s="102"/>
      <c r="AB572" t="b">
        <f t="shared" si="49"/>
        <v>1</v>
      </c>
      <c r="AC572" t="b">
        <f t="shared" si="50"/>
        <v>1</v>
      </c>
      <c r="AD572" t="b">
        <f t="shared" si="51"/>
        <v>1</v>
      </c>
      <c r="AE572" t="b">
        <f t="shared" si="52"/>
        <v>1</v>
      </c>
      <c r="AF572" t="b">
        <f t="shared" si="53"/>
        <v>1</v>
      </c>
      <c r="AG572" t="b">
        <f t="shared" si="54"/>
        <v>1</v>
      </c>
      <c r="AH572" s="102"/>
      <c r="AI572" s="102" t="s">
        <v>1089</v>
      </c>
    </row>
    <row r="573" spans="1:35" hidden="1">
      <c r="A573">
        <v>60</v>
      </c>
      <c r="B573" s="235" t="s">
        <v>1</v>
      </c>
      <c r="C573" s="102" t="s">
        <v>1431</v>
      </c>
      <c r="D573" s="102"/>
      <c r="E573" s="102" t="s">
        <v>1089</v>
      </c>
      <c r="F573" s="102"/>
      <c r="G573" s="102" t="s">
        <v>1211</v>
      </c>
      <c r="H573" s="102">
        <v>3</v>
      </c>
      <c r="I573" s="102" t="s">
        <v>1660</v>
      </c>
      <c r="J573" s="102" t="s">
        <v>1437</v>
      </c>
      <c r="K573" s="102" t="s">
        <v>137</v>
      </c>
      <c r="L573" s="102" t="s">
        <v>1439</v>
      </c>
      <c r="M573" s="102" t="s">
        <v>1661</v>
      </c>
      <c r="N573" s="102"/>
      <c r="O573" s="102"/>
      <c r="T573" t="str">
        <f>VLOOKUP(M573,'[1]md_ehms_parameter_930E-5'!$L:$T,9,0)</f>
        <v>4000</v>
      </c>
      <c r="V573" s="102" t="s">
        <v>1437</v>
      </c>
      <c r="W573" s="102" t="s">
        <v>137</v>
      </c>
      <c r="X573" s="102" t="s">
        <v>1439</v>
      </c>
      <c r="Y573" s="102" t="s">
        <v>1661</v>
      </c>
      <c r="Z573" s="102"/>
      <c r="AA573" s="102"/>
      <c r="AB573" t="b">
        <f t="shared" si="49"/>
        <v>1</v>
      </c>
      <c r="AC573" t="b">
        <f t="shared" si="50"/>
        <v>1</v>
      </c>
      <c r="AD573" t="b">
        <f t="shared" si="51"/>
        <v>1</v>
      </c>
      <c r="AE573" t="b">
        <f t="shared" si="52"/>
        <v>1</v>
      </c>
      <c r="AF573" t="b">
        <f t="shared" si="53"/>
        <v>1</v>
      </c>
      <c r="AG573" t="b">
        <f t="shared" si="54"/>
        <v>1</v>
      </c>
      <c r="AH573" s="102"/>
      <c r="AI573" s="102" t="s">
        <v>1089</v>
      </c>
    </row>
    <row r="574" spans="1:35" hidden="1">
      <c r="A574">
        <v>60</v>
      </c>
      <c r="B574" s="235" t="s">
        <v>1</v>
      </c>
      <c r="C574" s="102" t="s">
        <v>1431</v>
      </c>
      <c r="D574" s="102"/>
      <c r="E574" s="102" t="s">
        <v>1089</v>
      </c>
      <c r="F574" s="102"/>
      <c r="G574" s="102" t="s">
        <v>1211</v>
      </c>
      <c r="H574" s="102">
        <v>4</v>
      </c>
      <c r="I574" s="242" t="s">
        <v>1662</v>
      </c>
      <c r="J574" s="102" t="s">
        <v>1433</v>
      </c>
      <c r="K574" s="242"/>
      <c r="L574" s="242"/>
      <c r="M574" s="242"/>
      <c r="N574" s="102"/>
      <c r="O574" s="102"/>
      <c r="T574" t="e">
        <f>VLOOKUP(M574,'[1]md_ehms_parameter_930E-5'!$L:$T,9,0)</f>
        <v>#N/A</v>
      </c>
      <c r="V574" s="102" t="s">
        <v>1433</v>
      </c>
      <c r="W574" s="242"/>
      <c r="X574" s="242"/>
      <c r="Y574" s="242"/>
      <c r="Z574" s="102"/>
      <c r="AA574" s="102"/>
      <c r="AB574" t="b">
        <f t="shared" si="49"/>
        <v>1</v>
      </c>
      <c r="AC574" t="b">
        <f t="shared" si="50"/>
        <v>1</v>
      </c>
      <c r="AD574" t="b">
        <f t="shared" si="51"/>
        <v>1</v>
      </c>
      <c r="AE574" t="b">
        <f t="shared" si="52"/>
        <v>1</v>
      </c>
      <c r="AF574" t="b">
        <f t="shared" si="53"/>
        <v>1</v>
      </c>
      <c r="AG574" t="b">
        <f t="shared" si="54"/>
        <v>1</v>
      </c>
      <c r="AH574" s="102"/>
      <c r="AI574" s="102" t="s">
        <v>1089</v>
      </c>
    </row>
    <row r="575" spans="1:35" hidden="1">
      <c r="A575">
        <v>60</v>
      </c>
      <c r="B575" s="235" t="s">
        <v>1</v>
      </c>
      <c r="C575" s="102" t="s">
        <v>1431</v>
      </c>
      <c r="D575" s="102"/>
      <c r="E575" s="102" t="s">
        <v>1089</v>
      </c>
      <c r="F575" s="102"/>
      <c r="G575" s="102" t="s">
        <v>1211</v>
      </c>
      <c r="H575" s="102">
        <v>5</v>
      </c>
      <c r="I575" s="242" t="s">
        <v>1663</v>
      </c>
      <c r="J575" s="102" t="s">
        <v>1445</v>
      </c>
      <c r="K575" s="242"/>
      <c r="L575" s="242"/>
      <c r="M575" s="242"/>
      <c r="N575" s="102"/>
      <c r="O575" s="102"/>
      <c r="T575" t="e">
        <f>VLOOKUP(M575,'[1]md_ehms_parameter_930E-5'!$L:$T,9,0)</f>
        <v>#N/A</v>
      </c>
      <c r="V575" s="102" t="s">
        <v>1445</v>
      </c>
      <c r="W575" s="242"/>
      <c r="X575" s="242"/>
      <c r="Y575" s="242"/>
      <c r="Z575" s="102"/>
      <c r="AA575" s="102"/>
      <c r="AB575" t="b">
        <f t="shared" si="49"/>
        <v>1</v>
      </c>
      <c r="AC575" t="b">
        <f t="shared" si="50"/>
        <v>1</v>
      </c>
      <c r="AD575" t="b">
        <f t="shared" si="51"/>
        <v>1</v>
      </c>
      <c r="AE575" t="b">
        <f t="shared" si="52"/>
        <v>1</v>
      </c>
      <c r="AF575" t="b">
        <f t="shared" si="53"/>
        <v>1</v>
      </c>
      <c r="AG575" t="b">
        <f t="shared" si="54"/>
        <v>1</v>
      </c>
      <c r="AH575" s="102"/>
      <c r="AI575" s="102" t="s">
        <v>1089</v>
      </c>
    </row>
    <row r="576" spans="1:35" hidden="1">
      <c r="A576">
        <v>60</v>
      </c>
      <c r="B576" s="235" t="s">
        <v>1</v>
      </c>
      <c r="C576" s="102" t="s">
        <v>1431</v>
      </c>
      <c r="D576" s="102"/>
      <c r="E576" s="102" t="s">
        <v>1089</v>
      </c>
      <c r="F576" s="102"/>
      <c r="G576" s="102" t="s">
        <v>1215</v>
      </c>
      <c r="H576" s="102">
        <v>1</v>
      </c>
      <c r="I576" s="102" t="s">
        <v>1656</v>
      </c>
      <c r="J576" s="102" t="s">
        <v>1433</v>
      </c>
      <c r="K576" s="102" t="s">
        <v>117</v>
      </c>
      <c r="L576" s="102" t="s">
        <v>1434</v>
      </c>
      <c r="M576" s="102" t="s">
        <v>1657</v>
      </c>
      <c r="N576" s="102"/>
      <c r="O576" s="102"/>
      <c r="T576" t="str">
        <f>VLOOKUP(M576,'[1]md_ehms_parameter_930E-5'!$L:$T,9,0)</f>
        <v>4000</v>
      </c>
      <c r="V576" s="102" t="s">
        <v>1433</v>
      </c>
      <c r="W576" s="102" t="s">
        <v>117</v>
      </c>
      <c r="X576" s="102" t="s">
        <v>1434</v>
      </c>
      <c r="Y576" s="102" t="s">
        <v>1657</v>
      </c>
      <c r="Z576" s="102"/>
      <c r="AA576" s="102"/>
      <c r="AB576" t="b">
        <f t="shared" si="49"/>
        <v>1</v>
      </c>
      <c r="AC576" t="b">
        <f t="shared" si="50"/>
        <v>1</v>
      </c>
      <c r="AD576" t="b">
        <f t="shared" si="51"/>
        <v>1</v>
      </c>
      <c r="AE576" t="b">
        <f t="shared" si="52"/>
        <v>1</v>
      </c>
      <c r="AF576" t="b">
        <f t="shared" si="53"/>
        <v>1</v>
      </c>
      <c r="AG576" t="b">
        <f t="shared" si="54"/>
        <v>1</v>
      </c>
      <c r="AH576" s="102"/>
      <c r="AI576" s="102" t="s">
        <v>1089</v>
      </c>
    </row>
    <row r="577" spans="1:35" hidden="1">
      <c r="A577">
        <v>60</v>
      </c>
      <c r="B577" s="235" t="s">
        <v>1</v>
      </c>
      <c r="C577" s="102" t="s">
        <v>1431</v>
      </c>
      <c r="D577" s="102"/>
      <c r="E577" s="102" t="s">
        <v>1089</v>
      </c>
      <c r="F577" s="102"/>
      <c r="G577" s="102" t="s">
        <v>1215</v>
      </c>
      <c r="H577" s="102">
        <v>2</v>
      </c>
      <c r="I577" s="102" t="s">
        <v>1658</v>
      </c>
      <c r="J577" s="102" t="s">
        <v>1437</v>
      </c>
      <c r="K577" s="102" t="s">
        <v>124</v>
      </c>
      <c r="L577" s="102" t="s">
        <v>1471</v>
      </c>
      <c r="M577" s="102" t="s">
        <v>1659</v>
      </c>
      <c r="N577" s="102"/>
      <c r="O577" s="102"/>
      <c r="T577" t="str">
        <f>VLOOKUP(M577,'[1]md_ehms_parameter_930E-5'!$L:$T,9,0)</f>
        <v>4000</v>
      </c>
      <c r="V577" s="102" t="s">
        <v>1437</v>
      </c>
      <c r="W577" s="102" t="s">
        <v>124</v>
      </c>
      <c r="X577" s="102" t="s">
        <v>1471</v>
      </c>
      <c r="Y577" s="102" t="s">
        <v>1659</v>
      </c>
      <c r="Z577" s="102"/>
      <c r="AA577" s="102"/>
      <c r="AB577" t="b">
        <f t="shared" si="49"/>
        <v>1</v>
      </c>
      <c r="AC577" t="b">
        <f t="shared" si="50"/>
        <v>1</v>
      </c>
      <c r="AD577" t="b">
        <f t="shared" si="51"/>
        <v>1</v>
      </c>
      <c r="AE577" t="b">
        <f t="shared" si="52"/>
        <v>1</v>
      </c>
      <c r="AF577" t="b">
        <f t="shared" si="53"/>
        <v>1</v>
      </c>
      <c r="AG577" t="b">
        <f t="shared" si="54"/>
        <v>1</v>
      </c>
      <c r="AH577" s="102"/>
      <c r="AI577" s="102" t="s">
        <v>1089</v>
      </c>
    </row>
    <row r="578" spans="1:35" hidden="1">
      <c r="A578">
        <v>60</v>
      </c>
      <c r="B578" s="235" t="s">
        <v>1</v>
      </c>
      <c r="C578" s="102" t="s">
        <v>1431</v>
      </c>
      <c r="D578" s="102"/>
      <c r="E578" s="102" t="s">
        <v>1089</v>
      </c>
      <c r="F578" s="102"/>
      <c r="G578" s="102" t="s">
        <v>1215</v>
      </c>
      <c r="H578" s="102">
        <v>3</v>
      </c>
      <c r="I578" s="102" t="s">
        <v>1660</v>
      </c>
      <c r="J578" s="102" t="s">
        <v>1437</v>
      </c>
      <c r="K578" s="102" t="s">
        <v>137</v>
      </c>
      <c r="L578" s="102" t="s">
        <v>1439</v>
      </c>
      <c r="M578" s="102" t="s">
        <v>1661</v>
      </c>
      <c r="N578" s="102"/>
      <c r="O578" s="102"/>
      <c r="T578" t="str">
        <f>VLOOKUP(M578,'[1]md_ehms_parameter_930E-5'!$L:$T,9,0)</f>
        <v>4000</v>
      </c>
      <c r="V578" s="102" t="s">
        <v>1437</v>
      </c>
      <c r="W578" s="102" t="s">
        <v>137</v>
      </c>
      <c r="X578" s="102" t="s">
        <v>1439</v>
      </c>
      <c r="Y578" s="102" t="s">
        <v>1661</v>
      </c>
      <c r="Z578" s="102"/>
      <c r="AA578" s="102"/>
      <c r="AB578" t="b">
        <f t="shared" si="49"/>
        <v>1</v>
      </c>
      <c r="AC578" t="b">
        <f t="shared" si="50"/>
        <v>1</v>
      </c>
      <c r="AD578" t="b">
        <f t="shared" si="51"/>
        <v>1</v>
      </c>
      <c r="AE578" t="b">
        <f t="shared" si="52"/>
        <v>1</v>
      </c>
      <c r="AF578" t="b">
        <f t="shared" si="53"/>
        <v>1</v>
      </c>
      <c r="AG578" t="b">
        <f t="shared" si="54"/>
        <v>1</v>
      </c>
      <c r="AH578" s="102"/>
      <c r="AI578" s="102" t="s">
        <v>1089</v>
      </c>
    </row>
    <row r="579" spans="1:35" hidden="1">
      <c r="A579">
        <v>60</v>
      </c>
      <c r="B579" s="235" t="s">
        <v>1</v>
      </c>
      <c r="C579" s="102" t="s">
        <v>1431</v>
      </c>
      <c r="D579" s="102"/>
      <c r="E579" s="102" t="s">
        <v>1089</v>
      </c>
      <c r="F579" s="102"/>
      <c r="G579" s="102" t="s">
        <v>1215</v>
      </c>
      <c r="H579" s="102">
        <v>4</v>
      </c>
      <c r="I579" s="242" t="s">
        <v>1662</v>
      </c>
      <c r="J579" s="102" t="s">
        <v>1433</v>
      </c>
      <c r="K579" s="242"/>
      <c r="L579" s="242"/>
      <c r="M579" s="242"/>
      <c r="N579" s="102"/>
      <c r="O579" s="102"/>
      <c r="T579" t="e">
        <f>VLOOKUP(M579,'[1]md_ehms_parameter_930E-5'!$L:$T,9,0)</f>
        <v>#N/A</v>
      </c>
      <c r="V579" s="102" t="s">
        <v>1433</v>
      </c>
      <c r="W579" s="242"/>
      <c r="X579" s="242"/>
      <c r="Y579" s="242"/>
      <c r="Z579" s="102"/>
      <c r="AA579" s="102"/>
      <c r="AB579" t="b">
        <f t="shared" ref="AB579:AB642" si="55">J579=V579</f>
        <v>1</v>
      </c>
      <c r="AC579" t="b">
        <f t="shared" ref="AC579:AC642" si="56">K579=W579</f>
        <v>1</v>
      </c>
      <c r="AD579" t="b">
        <f t="shared" ref="AD579:AD642" si="57">L579=X579</f>
        <v>1</v>
      </c>
      <c r="AE579" t="b">
        <f t="shared" ref="AE579:AE642" si="58">M579=Y579</f>
        <v>1</v>
      </c>
      <c r="AF579" t="b">
        <f t="shared" ref="AF579:AF642" si="59">N579=Z579</f>
        <v>1</v>
      </c>
      <c r="AG579" t="b">
        <f t="shared" ref="AG579:AG642" si="60">O579=AA579</f>
        <v>1</v>
      </c>
      <c r="AH579" s="102"/>
      <c r="AI579" s="102" t="s">
        <v>1089</v>
      </c>
    </row>
    <row r="580" spans="1:35" hidden="1">
      <c r="A580">
        <v>60</v>
      </c>
      <c r="B580" s="235" t="s">
        <v>1</v>
      </c>
      <c r="C580" s="102" t="s">
        <v>1431</v>
      </c>
      <c r="D580" s="102"/>
      <c r="E580" s="102" t="s">
        <v>1089</v>
      </c>
      <c r="F580" s="102"/>
      <c r="G580" s="102" t="s">
        <v>1215</v>
      </c>
      <c r="H580" s="102">
        <v>5</v>
      </c>
      <c r="I580" s="242" t="s">
        <v>1663</v>
      </c>
      <c r="J580" s="102" t="s">
        <v>1445</v>
      </c>
      <c r="K580" s="242"/>
      <c r="L580" s="242"/>
      <c r="M580" s="242"/>
      <c r="N580" s="102"/>
      <c r="O580" s="102"/>
      <c r="T580" t="e">
        <f>VLOOKUP(M580,'[1]md_ehms_parameter_930E-5'!$L:$T,9,0)</f>
        <v>#N/A</v>
      </c>
      <c r="V580" s="102" t="s">
        <v>1445</v>
      </c>
      <c r="W580" s="242"/>
      <c r="X580" s="242"/>
      <c r="Y580" s="242"/>
      <c r="Z580" s="102"/>
      <c r="AA580" s="102"/>
      <c r="AB580" t="b">
        <f t="shared" si="55"/>
        <v>1</v>
      </c>
      <c r="AC580" t="b">
        <f t="shared" si="56"/>
        <v>1</v>
      </c>
      <c r="AD580" t="b">
        <f t="shared" si="57"/>
        <v>1</v>
      </c>
      <c r="AE580" t="b">
        <f t="shared" si="58"/>
        <v>1</v>
      </c>
      <c r="AF580" t="b">
        <f t="shared" si="59"/>
        <v>1</v>
      </c>
      <c r="AG580" t="b">
        <f t="shared" si="60"/>
        <v>1</v>
      </c>
      <c r="AH580" s="102"/>
      <c r="AI580" s="102" t="s">
        <v>1089</v>
      </c>
    </row>
    <row r="581" spans="1:35" hidden="1">
      <c r="A581">
        <v>60</v>
      </c>
      <c r="B581" s="235" t="s">
        <v>1</v>
      </c>
      <c r="C581" s="102" t="s">
        <v>1452</v>
      </c>
      <c r="D581" s="102"/>
      <c r="E581" s="102" t="s">
        <v>1089</v>
      </c>
      <c r="F581" s="102" t="s">
        <v>1336</v>
      </c>
      <c r="G581" s="102" t="s">
        <v>1211</v>
      </c>
      <c r="H581" s="102">
        <v>1</v>
      </c>
      <c r="I581" s="102" t="s">
        <v>1664</v>
      </c>
      <c r="J581" s="102" t="s">
        <v>1449</v>
      </c>
      <c r="K581" s="102" t="s">
        <v>1336</v>
      </c>
      <c r="L581" s="102" t="s">
        <v>1607</v>
      </c>
      <c r="M581" s="102" t="s">
        <v>1665</v>
      </c>
      <c r="N581" s="102" t="s">
        <v>1336</v>
      </c>
      <c r="O581" s="102" t="s">
        <v>1665</v>
      </c>
      <c r="T581" t="str">
        <f>VLOOKUP(M581,'[1]md_ehms_parameter_930E-5'!$L:$T,9,0)</f>
        <v>4000</v>
      </c>
      <c r="U581" t="str">
        <f>VLOOKUP(O581,'[1]md_ehms_parameter_930E-5'!$L:$T,9,0)</f>
        <v>4000</v>
      </c>
      <c r="V581" s="102" t="s">
        <v>1449</v>
      </c>
      <c r="W581" s="102" t="s">
        <v>1336</v>
      </c>
      <c r="X581" s="102" t="s">
        <v>1607</v>
      </c>
      <c r="Y581" s="102" t="s">
        <v>1665</v>
      </c>
      <c r="Z581" s="102" t="s">
        <v>1336</v>
      </c>
      <c r="AA581" s="102" t="s">
        <v>1665</v>
      </c>
      <c r="AB581" t="b">
        <f t="shared" si="55"/>
        <v>1</v>
      </c>
      <c r="AC581" t="b">
        <f t="shared" si="56"/>
        <v>1</v>
      </c>
      <c r="AD581" t="b">
        <f t="shared" si="57"/>
        <v>1</v>
      </c>
      <c r="AE581" t="b">
        <f t="shared" si="58"/>
        <v>1</v>
      </c>
      <c r="AF581" t="b">
        <f t="shared" si="59"/>
        <v>1</v>
      </c>
      <c r="AG581" t="b">
        <f t="shared" si="60"/>
        <v>1</v>
      </c>
      <c r="AH581" s="102"/>
      <c r="AI581" s="102" t="s">
        <v>1089</v>
      </c>
    </row>
    <row r="582" spans="1:35" hidden="1">
      <c r="A582">
        <v>60</v>
      </c>
      <c r="B582" s="235" t="s">
        <v>1</v>
      </c>
      <c r="C582" s="102" t="s">
        <v>1452</v>
      </c>
      <c r="D582" s="102"/>
      <c r="E582" s="102" t="s">
        <v>1089</v>
      </c>
      <c r="F582" s="102" t="s">
        <v>1336</v>
      </c>
      <c r="G582" s="102" t="s">
        <v>1211</v>
      </c>
      <c r="H582" s="102">
        <v>2</v>
      </c>
      <c r="I582" s="102" t="s">
        <v>1666</v>
      </c>
      <c r="J582" s="102" t="s">
        <v>1433</v>
      </c>
      <c r="K582" s="102" t="s">
        <v>117</v>
      </c>
      <c r="L582" s="102" t="s">
        <v>1434</v>
      </c>
      <c r="M582" s="102" t="s">
        <v>1657</v>
      </c>
      <c r="N582" s="102" t="s">
        <v>1336</v>
      </c>
      <c r="O582" s="102" t="s">
        <v>1665</v>
      </c>
      <c r="T582" t="str">
        <f>VLOOKUP(M582,'[1]md_ehms_parameter_930E-5'!$L:$T,9,0)</f>
        <v>4000</v>
      </c>
      <c r="U582" t="str">
        <f>VLOOKUP(O582,'[1]md_ehms_parameter_930E-5'!$L:$T,9,0)</f>
        <v>4000</v>
      </c>
      <c r="V582" s="102" t="s">
        <v>1433</v>
      </c>
      <c r="W582" s="102" t="s">
        <v>117</v>
      </c>
      <c r="X582" s="102" t="s">
        <v>1434</v>
      </c>
      <c r="Y582" s="102" t="s">
        <v>1657</v>
      </c>
      <c r="Z582" s="102" t="s">
        <v>1336</v>
      </c>
      <c r="AA582" s="102" t="s">
        <v>1665</v>
      </c>
      <c r="AB582" t="b">
        <f t="shared" si="55"/>
        <v>1</v>
      </c>
      <c r="AC582" t="b">
        <f t="shared" si="56"/>
        <v>1</v>
      </c>
      <c r="AD582" t="b">
        <f t="shared" si="57"/>
        <v>1</v>
      </c>
      <c r="AE582" t="b">
        <f t="shared" si="58"/>
        <v>1</v>
      </c>
      <c r="AF582" t="b">
        <f t="shared" si="59"/>
        <v>1</v>
      </c>
      <c r="AG582" t="b">
        <f t="shared" si="60"/>
        <v>1</v>
      </c>
      <c r="AH582" s="102"/>
      <c r="AI582" s="102" t="s">
        <v>1089</v>
      </c>
    </row>
    <row r="583" spans="1:35" hidden="1">
      <c r="A583">
        <v>60</v>
      </c>
      <c r="B583" s="235" t="s">
        <v>1</v>
      </c>
      <c r="C583" s="102" t="s">
        <v>1452</v>
      </c>
      <c r="D583" s="102"/>
      <c r="E583" s="102" t="s">
        <v>1089</v>
      </c>
      <c r="F583" s="102" t="s">
        <v>1336</v>
      </c>
      <c r="G583" s="102" t="s">
        <v>1211</v>
      </c>
      <c r="H583" s="102">
        <v>3</v>
      </c>
      <c r="I583" s="102" t="s">
        <v>1667</v>
      </c>
      <c r="J583" s="102" t="s">
        <v>1449</v>
      </c>
      <c r="K583" s="102" t="s">
        <v>1335</v>
      </c>
      <c r="L583" s="102" t="s">
        <v>1587</v>
      </c>
      <c r="M583" s="102" t="s">
        <v>1668</v>
      </c>
      <c r="N583" s="102" t="s">
        <v>1336</v>
      </c>
      <c r="O583" s="102" t="s">
        <v>1665</v>
      </c>
      <c r="T583" t="str">
        <f>VLOOKUP(M583,'[1]md_ehms_parameter_930E-5'!$L:$T,9,0)</f>
        <v>4000</v>
      </c>
      <c r="U583" t="str">
        <f>VLOOKUP(O583,'[1]md_ehms_parameter_930E-5'!$L:$T,9,0)</f>
        <v>4000</v>
      </c>
      <c r="V583" s="102" t="s">
        <v>1449</v>
      </c>
      <c r="W583" s="102" t="s">
        <v>1335</v>
      </c>
      <c r="X583" s="102" t="s">
        <v>1587</v>
      </c>
      <c r="Y583" s="102" t="s">
        <v>1668</v>
      </c>
      <c r="Z583" s="102" t="s">
        <v>1336</v>
      </c>
      <c r="AA583" s="102" t="s">
        <v>1665</v>
      </c>
      <c r="AB583" t="b">
        <f t="shared" si="55"/>
        <v>1</v>
      </c>
      <c r="AC583" t="b">
        <f t="shared" si="56"/>
        <v>1</v>
      </c>
      <c r="AD583" t="b">
        <f t="shared" si="57"/>
        <v>1</v>
      </c>
      <c r="AE583" t="b">
        <f t="shared" si="58"/>
        <v>1</v>
      </c>
      <c r="AF583" t="b">
        <f t="shared" si="59"/>
        <v>1</v>
      </c>
      <c r="AG583" t="b">
        <f t="shared" si="60"/>
        <v>1</v>
      </c>
      <c r="AH583" s="102"/>
      <c r="AI583" s="102" t="s">
        <v>1089</v>
      </c>
    </row>
    <row r="584" spans="1:35" hidden="1">
      <c r="A584">
        <v>60</v>
      </c>
      <c r="B584" s="235" t="s">
        <v>1</v>
      </c>
      <c r="C584" s="102" t="s">
        <v>1452</v>
      </c>
      <c r="D584" s="102"/>
      <c r="E584" s="102" t="s">
        <v>1089</v>
      </c>
      <c r="F584" s="102" t="s">
        <v>1336</v>
      </c>
      <c r="G584" s="102" t="s">
        <v>1211</v>
      </c>
      <c r="H584" s="102">
        <v>4</v>
      </c>
      <c r="I584" s="242" t="s">
        <v>1669</v>
      </c>
      <c r="J584" s="102" t="s">
        <v>1437</v>
      </c>
      <c r="K584" s="242"/>
      <c r="L584" s="242"/>
      <c r="M584" s="242"/>
      <c r="N584" s="102" t="s">
        <v>1336</v>
      </c>
      <c r="O584" s="102" t="s">
        <v>1665</v>
      </c>
      <c r="T584" t="e">
        <f>VLOOKUP(M584,'[1]md_ehms_parameter_930E-5'!$L:$T,9,0)</f>
        <v>#N/A</v>
      </c>
      <c r="U584" t="str">
        <f>VLOOKUP(O584,'[1]md_ehms_parameter_930E-5'!$L:$T,9,0)</f>
        <v>4000</v>
      </c>
      <c r="V584" s="102" t="s">
        <v>1437</v>
      </c>
      <c r="W584" s="242"/>
      <c r="X584" s="242"/>
      <c r="Y584" s="242"/>
      <c r="Z584" s="102" t="s">
        <v>1336</v>
      </c>
      <c r="AA584" s="102" t="s">
        <v>1665</v>
      </c>
      <c r="AB584" t="b">
        <f t="shared" si="55"/>
        <v>1</v>
      </c>
      <c r="AC584" t="b">
        <f t="shared" si="56"/>
        <v>1</v>
      </c>
      <c r="AD584" t="b">
        <f t="shared" si="57"/>
        <v>1</v>
      </c>
      <c r="AE584" t="b">
        <f t="shared" si="58"/>
        <v>1</v>
      </c>
      <c r="AF584" t="b">
        <f t="shared" si="59"/>
        <v>1</v>
      </c>
      <c r="AG584" t="b">
        <f t="shared" si="60"/>
        <v>1</v>
      </c>
      <c r="AH584" s="102"/>
      <c r="AI584" s="102" t="s">
        <v>1089</v>
      </c>
    </row>
    <row r="585" spans="1:35" hidden="1">
      <c r="A585">
        <v>60</v>
      </c>
      <c r="B585" s="235" t="s">
        <v>1</v>
      </c>
      <c r="C585" s="102" t="s">
        <v>1452</v>
      </c>
      <c r="D585" s="102"/>
      <c r="E585" s="102" t="s">
        <v>1089</v>
      </c>
      <c r="F585" s="102" t="s">
        <v>1336</v>
      </c>
      <c r="G585" s="102" t="s">
        <v>1211</v>
      </c>
      <c r="H585" s="102">
        <v>5</v>
      </c>
      <c r="I585" s="102" t="s">
        <v>1658</v>
      </c>
      <c r="J585" s="102" t="s">
        <v>1437</v>
      </c>
      <c r="K585" s="102" t="s">
        <v>124</v>
      </c>
      <c r="L585" s="102" t="s">
        <v>1471</v>
      </c>
      <c r="M585" s="102" t="s">
        <v>1659</v>
      </c>
      <c r="N585" s="102" t="s">
        <v>1336</v>
      </c>
      <c r="O585" s="102" t="s">
        <v>1665</v>
      </c>
      <c r="T585" t="str">
        <f>VLOOKUP(M585,'[1]md_ehms_parameter_930E-5'!$L:$T,9,0)</f>
        <v>4000</v>
      </c>
      <c r="U585" t="str">
        <f>VLOOKUP(O585,'[1]md_ehms_parameter_930E-5'!$L:$T,9,0)</f>
        <v>4000</v>
      </c>
      <c r="V585" s="102" t="s">
        <v>1437</v>
      </c>
      <c r="W585" s="102" t="s">
        <v>124</v>
      </c>
      <c r="X585" s="102" t="s">
        <v>1471</v>
      </c>
      <c r="Y585" s="102" t="s">
        <v>1659</v>
      </c>
      <c r="Z585" s="102" t="s">
        <v>1336</v>
      </c>
      <c r="AA585" s="102" t="s">
        <v>1665</v>
      </c>
      <c r="AB585" t="b">
        <f t="shared" si="55"/>
        <v>1</v>
      </c>
      <c r="AC585" t="b">
        <f t="shared" si="56"/>
        <v>1</v>
      </c>
      <c r="AD585" t="b">
        <f t="shared" si="57"/>
        <v>1</v>
      </c>
      <c r="AE585" t="b">
        <f t="shared" si="58"/>
        <v>1</v>
      </c>
      <c r="AF585" t="b">
        <f t="shared" si="59"/>
        <v>1</v>
      </c>
      <c r="AG585" t="b">
        <f t="shared" si="60"/>
        <v>1</v>
      </c>
      <c r="AH585" s="102"/>
      <c r="AI585" s="102" t="s">
        <v>1089</v>
      </c>
    </row>
    <row r="586" spans="1:35" hidden="1">
      <c r="A586">
        <v>60</v>
      </c>
      <c r="B586" s="235" t="s">
        <v>1</v>
      </c>
      <c r="C586" s="102" t="s">
        <v>1452</v>
      </c>
      <c r="D586" s="102"/>
      <c r="E586" s="102" t="s">
        <v>1089</v>
      </c>
      <c r="F586" s="102" t="s">
        <v>1336</v>
      </c>
      <c r="G586" s="102" t="s">
        <v>1215</v>
      </c>
      <c r="H586" s="102">
        <v>1</v>
      </c>
      <c r="I586" s="102" t="s">
        <v>1664</v>
      </c>
      <c r="J586" s="102" t="s">
        <v>1449</v>
      </c>
      <c r="K586" s="102" t="s">
        <v>1336</v>
      </c>
      <c r="L586" s="102" t="s">
        <v>1607</v>
      </c>
      <c r="M586" s="102" t="s">
        <v>1665</v>
      </c>
      <c r="N586" s="102" t="s">
        <v>1336</v>
      </c>
      <c r="O586" s="102" t="s">
        <v>1665</v>
      </c>
      <c r="T586" t="str">
        <f>VLOOKUP(M586,'[1]md_ehms_parameter_930E-5'!$L:$T,9,0)</f>
        <v>4000</v>
      </c>
      <c r="U586" t="str">
        <f>VLOOKUP(O586,'[1]md_ehms_parameter_930E-5'!$L:$T,9,0)</f>
        <v>4000</v>
      </c>
      <c r="V586" s="102" t="s">
        <v>1449</v>
      </c>
      <c r="W586" s="102" t="s">
        <v>1336</v>
      </c>
      <c r="X586" s="102" t="s">
        <v>1607</v>
      </c>
      <c r="Y586" s="102" t="s">
        <v>1665</v>
      </c>
      <c r="Z586" s="102" t="s">
        <v>1336</v>
      </c>
      <c r="AA586" s="102" t="s">
        <v>1665</v>
      </c>
      <c r="AB586" t="b">
        <f t="shared" si="55"/>
        <v>1</v>
      </c>
      <c r="AC586" t="b">
        <f t="shared" si="56"/>
        <v>1</v>
      </c>
      <c r="AD586" t="b">
        <f t="shared" si="57"/>
        <v>1</v>
      </c>
      <c r="AE586" t="b">
        <f t="shared" si="58"/>
        <v>1</v>
      </c>
      <c r="AF586" t="b">
        <f t="shared" si="59"/>
        <v>1</v>
      </c>
      <c r="AG586" t="b">
        <f t="shared" si="60"/>
        <v>1</v>
      </c>
      <c r="AH586" s="102"/>
      <c r="AI586" s="102" t="s">
        <v>1089</v>
      </c>
    </row>
    <row r="587" spans="1:35" hidden="1">
      <c r="A587">
        <v>60</v>
      </c>
      <c r="B587" s="235" t="s">
        <v>1</v>
      </c>
      <c r="C587" s="102" t="s">
        <v>1452</v>
      </c>
      <c r="D587" s="102"/>
      <c r="E587" s="102" t="s">
        <v>1089</v>
      </c>
      <c r="F587" s="102" t="s">
        <v>1336</v>
      </c>
      <c r="G587" s="102" t="s">
        <v>1215</v>
      </c>
      <c r="H587" s="102">
        <v>2</v>
      </c>
      <c r="I587" s="102" t="s">
        <v>1666</v>
      </c>
      <c r="J587" s="102" t="s">
        <v>1433</v>
      </c>
      <c r="K587" s="102" t="s">
        <v>117</v>
      </c>
      <c r="L587" s="102" t="s">
        <v>1434</v>
      </c>
      <c r="M587" s="102" t="s">
        <v>1657</v>
      </c>
      <c r="N587" s="102" t="s">
        <v>1336</v>
      </c>
      <c r="O587" s="102" t="s">
        <v>1665</v>
      </c>
      <c r="T587" t="str">
        <f>VLOOKUP(M587,'[1]md_ehms_parameter_930E-5'!$L:$T,9,0)</f>
        <v>4000</v>
      </c>
      <c r="U587" t="str">
        <f>VLOOKUP(O587,'[1]md_ehms_parameter_930E-5'!$L:$T,9,0)</f>
        <v>4000</v>
      </c>
      <c r="V587" s="102" t="s">
        <v>1433</v>
      </c>
      <c r="W587" s="102" t="s">
        <v>117</v>
      </c>
      <c r="X587" s="102" t="s">
        <v>1434</v>
      </c>
      <c r="Y587" s="102" t="s">
        <v>1657</v>
      </c>
      <c r="Z587" s="102" t="s">
        <v>1336</v>
      </c>
      <c r="AA587" s="102" t="s">
        <v>1665</v>
      </c>
      <c r="AB587" t="b">
        <f t="shared" si="55"/>
        <v>1</v>
      </c>
      <c r="AC587" t="b">
        <f t="shared" si="56"/>
        <v>1</v>
      </c>
      <c r="AD587" t="b">
        <f t="shared" si="57"/>
        <v>1</v>
      </c>
      <c r="AE587" t="b">
        <f t="shared" si="58"/>
        <v>1</v>
      </c>
      <c r="AF587" t="b">
        <f t="shared" si="59"/>
        <v>1</v>
      </c>
      <c r="AG587" t="b">
        <f t="shared" si="60"/>
        <v>1</v>
      </c>
      <c r="AH587" s="102"/>
      <c r="AI587" s="102" t="s">
        <v>1089</v>
      </c>
    </row>
    <row r="588" spans="1:35" hidden="1">
      <c r="A588">
        <v>60</v>
      </c>
      <c r="B588" s="235" t="s">
        <v>1</v>
      </c>
      <c r="C588" s="102" t="s">
        <v>1452</v>
      </c>
      <c r="D588" s="102"/>
      <c r="E588" s="102" t="s">
        <v>1089</v>
      </c>
      <c r="F588" s="102" t="s">
        <v>1336</v>
      </c>
      <c r="G588" s="102" t="s">
        <v>1215</v>
      </c>
      <c r="H588" s="102">
        <v>3</v>
      </c>
      <c r="I588" s="102" t="s">
        <v>1667</v>
      </c>
      <c r="J588" s="102" t="s">
        <v>1449</v>
      </c>
      <c r="K588" s="102" t="s">
        <v>1335</v>
      </c>
      <c r="L588" s="102" t="s">
        <v>1587</v>
      </c>
      <c r="M588" s="102" t="s">
        <v>1668</v>
      </c>
      <c r="N588" s="102" t="s">
        <v>1336</v>
      </c>
      <c r="O588" s="102" t="s">
        <v>1665</v>
      </c>
      <c r="T588" t="str">
        <f>VLOOKUP(M588,'[1]md_ehms_parameter_930E-5'!$L:$T,9,0)</f>
        <v>4000</v>
      </c>
      <c r="U588" t="str">
        <f>VLOOKUP(O588,'[1]md_ehms_parameter_930E-5'!$L:$T,9,0)</f>
        <v>4000</v>
      </c>
      <c r="V588" s="102" t="s">
        <v>1449</v>
      </c>
      <c r="W588" s="102" t="s">
        <v>1335</v>
      </c>
      <c r="X588" s="102" t="s">
        <v>1587</v>
      </c>
      <c r="Y588" s="102" t="s">
        <v>1668</v>
      </c>
      <c r="Z588" s="102" t="s">
        <v>1336</v>
      </c>
      <c r="AA588" s="102" t="s">
        <v>1665</v>
      </c>
      <c r="AB588" t="b">
        <f t="shared" si="55"/>
        <v>1</v>
      </c>
      <c r="AC588" t="b">
        <f t="shared" si="56"/>
        <v>1</v>
      </c>
      <c r="AD588" t="b">
        <f t="shared" si="57"/>
        <v>1</v>
      </c>
      <c r="AE588" t="b">
        <f t="shared" si="58"/>
        <v>1</v>
      </c>
      <c r="AF588" t="b">
        <f t="shared" si="59"/>
        <v>1</v>
      </c>
      <c r="AG588" t="b">
        <f t="shared" si="60"/>
        <v>1</v>
      </c>
      <c r="AH588" s="102"/>
      <c r="AI588" s="102" t="s">
        <v>1089</v>
      </c>
    </row>
    <row r="589" spans="1:35" hidden="1">
      <c r="A589">
        <v>60</v>
      </c>
      <c r="B589" s="235" t="s">
        <v>1</v>
      </c>
      <c r="C589" s="102" t="s">
        <v>1452</v>
      </c>
      <c r="D589" s="102"/>
      <c r="E589" s="102" t="s">
        <v>1089</v>
      </c>
      <c r="F589" s="102" t="s">
        <v>1336</v>
      </c>
      <c r="G589" s="102" t="s">
        <v>1215</v>
      </c>
      <c r="H589" s="102">
        <v>4</v>
      </c>
      <c r="I589" s="242" t="s">
        <v>1669</v>
      </c>
      <c r="J589" s="102" t="s">
        <v>1437</v>
      </c>
      <c r="K589" s="242"/>
      <c r="L589" s="242"/>
      <c r="M589" s="242"/>
      <c r="N589" s="102" t="s">
        <v>1336</v>
      </c>
      <c r="O589" s="102" t="s">
        <v>1665</v>
      </c>
      <c r="T589" t="e">
        <f>VLOOKUP(M589,'[1]md_ehms_parameter_930E-5'!$L:$T,9,0)</f>
        <v>#N/A</v>
      </c>
      <c r="U589" t="str">
        <f>VLOOKUP(O589,'[1]md_ehms_parameter_930E-5'!$L:$T,9,0)</f>
        <v>4000</v>
      </c>
      <c r="V589" s="102" t="s">
        <v>1437</v>
      </c>
      <c r="W589" s="242"/>
      <c r="X589" s="242"/>
      <c r="Y589" s="242"/>
      <c r="Z589" s="102" t="s">
        <v>1336</v>
      </c>
      <c r="AA589" s="102" t="s">
        <v>1665</v>
      </c>
      <c r="AB589" t="b">
        <f t="shared" si="55"/>
        <v>1</v>
      </c>
      <c r="AC589" t="b">
        <f t="shared" si="56"/>
        <v>1</v>
      </c>
      <c r="AD589" t="b">
        <f t="shared" si="57"/>
        <v>1</v>
      </c>
      <c r="AE589" t="b">
        <f t="shared" si="58"/>
        <v>1</v>
      </c>
      <c r="AF589" t="b">
        <f t="shared" si="59"/>
        <v>1</v>
      </c>
      <c r="AG589" t="b">
        <f t="shared" si="60"/>
        <v>1</v>
      </c>
      <c r="AH589" s="102"/>
      <c r="AI589" s="102" t="s">
        <v>1089</v>
      </c>
    </row>
    <row r="590" spans="1:35" hidden="1">
      <c r="A590">
        <v>60</v>
      </c>
      <c r="B590" s="235" t="s">
        <v>1</v>
      </c>
      <c r="C590" s="102" t="s">
        <v>1452</v>
      </c>
      <c r="D590" s="102"/>
      <c r="E590" s="102" t="s">
        <v>1089</v>
      </c>
      <c r="F590" s="102" t="s">
        <v>1336</v>
      </c>
      <c r="G590" s="102" t="s">
        <v>1215</v>
      </c>
      <c r="H590" s="102">
        <v>5</v>
      </c>
      <c r="I590" s="102" t="s">
        <v>1658</v>
      </c>
      <c r="J590" s="102" t="s">
        <v>1437</v>
      </c>
      <c r="K590" s="102" t="s">
        <v>124</v>
      </c>
      <c r="L590" s="102" t="s">
        <v>1471</v>
      </c>
      <c r="M590" s="102" t="s">
        <v>1659</v>
      </c>
      <c r="N590" s="102" t="s">
        <v>1336</v>
      </c>
      <c r="O590" s="102" t="s">
        <v>1665</v>
      </c>
      <c r="T590" t="str">
        <f>VLOOKUP(M590,'[1]md_ehms_parameter_930E-5'!$L:$T,9,0)</f>
        <v>4000</v>
      </c>
      <c r="U590" t="str">
        <f>VLOOKUP(O590,'[1]md_ehms_parameter_930E-5'!$L:$T,9,0)</f>
        <v>4000</v>
      </c>
      <c r="V590" s="102" t="s">
        <v>1437</v>
      </c>
      <c r="W590" s="102" t="s">
        <v>124</v>
      </c>
      <c r="X590" s="102" t="s">
        <v>1471</v>
      </c>
      <c r="Y590" s="102" t="s">
        <v>1659</v>
      </c>
      <c r="Z590" s="102" t="s">
        <v>1336</v>
      </c>
      <c r="AA590" s="102" t="s">
        <v>1665</v>
      </c>
      <c r="AB590" t="b">
        <f t="shared" si="55"/>
        <v>1</v>
      </c>
      <c r="AC590" t="b">
        <f t="shared" si="56"/>
        <v>1</v>
      </c>
      <c r="AD590" t="b">
        <f t="shared" si="57"/>
        <v>1</v>
      </c>
      <c r="AE590" t="b">
        <f t="shared" si="58"/>
        <v>1</v>
      </c>
      <c r="AF590" t="b">
        <f t="shared" si="59"/>
        <v>1</v>
      </c>
      <c r="AG590" t="b">
        <f t="shared" si="60"/>
        <v>1</v>
      </c>
      <c r="AH590" s="102"/>
      <c r="AI590" s="102" t="s">
        <v>1089</v>
      </c>
    </row>
    <row r="591" spans="1:35" hidden="1">
      <c r="A591">
        <v>60</v>
      </c>
      <c r="B591" s="235" t="s">
        <v>1</v>
      </c>
      <c r="C591" s="102" t="s">
        <v>1452</v>
      </c>
      <c r="D591" s="102"/>
      <c r="E591" s="102" t="s">
        <v>1089</v>
      </c>
      <c r="F591" s="102" t="s">
        <v>1336</v>
      </c>
      <c r="G591" s="102" t="s">
        <v>1215</v>
      </c>
      <c r="H591" s="102">
        <v>6</v>
      </c>
      <c r="I591" s="242" t="s">
        <v>1670</v>
      </c>
      <c r="J591" s="102" t="s">
        <v>1454</v>
      </c>
      <c r="K591" s="102"/>
      <c r="L591" s="102"/>
      <c r="M591" s="102"/>
      <c r="N591" s="102" t="s">
        <v>1336</v>
      </c>
      <c r="O591" s="102" t="s">
        <v>1665</v>
      </c>
      <c r="T591" t="e">
        <f>VLOOKUP(M591,'[1]md_ehms_parameter_930E-5'!$L:$T,9,0)</f>
        <v>#N/A</v>
      </c>
      <c r="U591" t="str">
        <f>VLOOKUP(O591,'[1]md_ehms_parameter_930E-5'!$L:$T,9,0)</f>
        <v>4000</v>
      </c>
      <c r="V591" s="102" t="s">
        <v>1454</v>
      </c>
      <c r="W591" s="102"/>
      <c r="X591" s="102"/>
      <c r="Y591" s="102"/>
      <c r="Z591" s="102" t="s">
        <v>1336</v>
      </c>
      <c r="AA591" s="102" t="s">
        <v>1665</v>
      </c>
      <c r="AB591" t="b">
        <f t="shared" si="55"/>
        <v>1</v>
      </c>
      <c r="AC591" t="b">
        <f t="shared" si="56"/>
        <v>1</v>
      </c>
      <c r="AD591" t="b">
        <f t="shared" si="57"/>
        <v>1</v>
      </c>
      <c r="AE591" t="b">
        <f t="shared" si="58"/>
        <v>1</v>
      </c>
      <c r="AF591" t="b">
        <f t="shared" si="59"/>
        <v>1</v>
      </c>
      <c r="AG591" t="b">
        <f t="shared" si="60"/>
        <v>1</v>
      </c>
      <c r="AH591" s="102"/>
      <c r="AI591" s="102" t="s">
        <v>1089</v>
      </c>
    </row>
    <row r="592" spans="1:35" hidden="1">
      <c r="A592">
        <v>60</v>
      </c>
      <c r="B592" s="235" t="s">
        <v>1</v>
      </c>
      <c r="C592" s="102" t="s">
        <v>1671</v>
      </c>
      <c r="D592" s="102"/>
      <c r="E592" s="102" t="s">
        <v>1089</v>
      </c>
      <c r="F592" s="102" t="s">
        <v>1337</v>
      </c>
      <c r="G592" s="102" t="s">
        <v>1211</v>
      </c>
      <c r="H592" s="102">
        <v>1</v>
      </c>
      <c r="I592" s="242" t="s">
        <v>1616</v>
      </c>
      <c r="J592" s="102" t="s">
        <v>1617</v>
      </c>
      <c r="K592" s="102"/>
      <c r="L592" s="102"/>
      <c r="M592" s="102"/>
      <c r="N592" s="102"/>
      <c r="O592" s="102"/>
      <c r="T592" t="e">
        <f>VLOOKUP(M592,'[1]md_ehms_parameter_930E-5'!$L:$T,9,0)</f>
        <v>#N/A</v>
      </c>
      <c r="V592" s="102" t="s">
        <v>1617</v>
      </c>
      <c r="W592" s="102"/>
      <c r="X592" s="102"/>
      <c r="Y592" s="102"/>
      <c r="Z592" s="102"/>
      <c r="AA592" s="102"/>
      <c r="AB592" t="b">
        <f t="shared" si="55"/>
        <v>1</v>
      </c>
      <c r="AC592" t="b">
        <f t="shared" si="56"/>
        <v>1</v>
      </c>
      <c r="AD592" t="b">
        <f t="shared" si="57"/>
        <v>1</v>
      </c>
      <c r="AE592" t="b">
        <f t="shared" si="58"/>
        <v>1</v>
      </c>
      <c r="AF592" t="b">
        <f t="shared" si="59"/>
        <v>1</v>
      </c>
      <c r="AG592" t="b">
        <f t="shared" si="60"/>
        <v>1</v>
      </c>
      <c r="AH592" s="102"/>
      <c r="AI592" s="102" t="s">
        <v>1089</v>
      </c>
    </row>
    <row r="593" spans="1:35" hidden="1">
      <c r="A593">
        <v>60</v>
      </c>
      <c r="B593" s="235" t="s">
        <v>1</v>
      </c>
      <c r="C593" s="102" t="s">
        <v>1671</v>
      </c>
      <c r="D593" s="102"/>
      <c r="E593" s="102" t="s">
        <v>1089</v>
      </c>
      <c r="F593" s="102" t="s">
        <v>1337</v>
      </c>
      <c r="G593" s="102" t="s">
        <v>1211</v>
      </c>
      <c r="H593" s="102">
        <v>2</v>
      </c>
      <c r="I593" s="242" t="s">
        <v>1672</v>
      </c>
      <c r="J593" s="102" t="s">
        <v>1498</v>
      </c>
      <c r="K593" s="242"/>
      <c r="L593" s="242"/>
      <c r="M593" s="242"/>
      <c r="N593" s="102"/>
      <c r="O593" s="102"/>
      <c r="T593" t="e">
        <f>VLOOKUP(M593,'[1]md_ehms_parameter_930E-5'!$L:$T,9,0)</f>
        <v>#N/A</v>
      </c>
      <c r="V593" s="102" t="s">
        <v>1498</v>
      </c>
      <c r="W593" s="242"/>
      <c r="X593" s="242"/>
      <c r="Y593" s="242"/>
      <c r="Z593" s="102"/>
      <c r="AA593" s="102"/>
      <c r="AB593" t="b">
        <f t="shared" si="55"/>
        <v>1</v>
      </c>
      <c r="AC593" t="b">
        <f t="shared" si="56"/>
        <v>1</v>
      </c>
      <c r="AD593" t="b">
        <f t="shared" si="57"/>
        <v>1</v>
      </c>
      <c r="AE593" t="b">
        <f t="shared" si="58"/>
        <v>1</v>
      </c>
      <c r="AF593" t="b">
        <f t="shared" si="59"/>
        <v>1</v>
      </c>
      <c r="AG593" t="b">
        <f t="shared" si="60"/>
        <v>1</v>
      </c>
      <c r="AH593" s="102"/>
      <c r="AI593" s="102" t="s">
        <v>1089</v>
      </c>
    </row>
    <row r="594" spans="1:35" hidden="1">
      <c r="A594">
        <v>60</v>
      </c>
      <c r="B594" s="235" t="s">
        <v>1</v>
      </c>
      <c r="C594" s="102" t="s">
        <v>1671</v>
      </c>
      <c r="D594" s="102"/>
      <c r="E594" s="102" t="s">
        <v>1089</v>
      </c>
      <c r="F594" s="102" t="s">
        <v>1337</v>
      </c>
      <c r="G594" s="102" t="s">
        <v>1211</v>
      </c>
      <c r="H594" s="102">
        <v>3</v>
      </c>
      <c r="I594" s="242" t="s">
        <v>1619</v>
      </c>
      <c r="J594" s="102" t="s">
        <v>1454</v>
      </c>
      <c r="K594" s="102"/>
      <c r="L594" s="102"/>
      <c r="M594" s="102"/>
      <c r="N594" s="102"/>
      <c r="O594" s="102"/>
      <c r="T594" t="e">
        <f>VLOOKUP(M594,'[1]md_ehms_parameter_930E-5'!$L:$T,9,0)</f>
        <v>#N/A</v>
      </c>
      <c r="V594" s="102" t="s">
        <v>1454</v>
      </c>
      <c r="W594" s="102"/>
      <c r="X594" s="102"/>
      <c r="Y594" s="102"/>
      <c r="Z594" s="102"/>
      <c r="AA594" s="102"/>
      <c r="AB594" t="b">
        <f t="shared" si="55"/>
        <v>1</v>
      </c>
      <c r="AC594" t="b">
        <f t="shared" si="56"/>
        <v>1</v>
      </c>
      <c r="AD594" t="b">
        <f t="shared" si="57"/>
        <v>1</v>
      </c>
      <c r="AE594" t="b">
        <f t="shared" si="58"/>
        <v>1</v>
      </c>
      <c r="AF594" t="b">
        <f t="shared" si="59"/>
        <v>1</v>
      </c>
      <c r="AG594" t="b">
        <f t="shared" si="60"/>
        <v>1</v>
      </c>
      <c r="AH594" s="102"/>
      <c r="AI594" s="102" t="s">
        <v>1089</v>
      </c>
    </row>
    <row r="595" spans="1:35" hidden="1">
      <c r="A595">
        <v>60</v>
      </c>
      <c r="B595" s="235" t="s">
        <v>1</v>
      </c>
      <c r="C595" s="102" t="s">
        <v>1671</v>
      </c>
      <c r="D595" s="102"/>
      <c r="E595" s="102" t="s">
        <v>1089</v>
      </c>
      <c r="F595" s="102" t="s">
        <v>1337</v>
      </c>
      <c r="G595" s="102" t="s">
        <v>1215</v>
      </c>
      <c r="H595" s="102">
        <v>1</v>
      </c>
      <c r="I595" s="242" t="s">
        <v>1616</v>
      </c>
      <c r="J595" s="102" t="s">
        <v>1617</v>
      </c>
      <c r="K595" s="102"/>
      <c r="L595" s="102"/>
      <c r="M595" s="102"/>
      <c r="N595" s="102"/>
      <c r="O595" s="102"/>
      <c r="T595" t="e">
        <f>VLOOKUP(M595,'[1]md_ehms_parameter_930E-5'!$L:$T,9,0)</f>
        <v>#N/A</v>
      </c>
      <c r="V595" s="102" t="s">
        <v>1617</v>
      </c>
      <c r="W595" s="102"/>
      <c r="X595" s="102"/>
      <c r="Y595" s="102"/>
      <c r="Z595" s="102"/>
      <c r="AA595" s="102"/>
      <c r="AB595" t="b">
        <f t="shared" si="55"/>
        <v>1</v>
      </c>
      <c r="AC595" t="b">
        <f t="shared" si="56"/>
        <v>1</v>
      </c>
      <c r="AD595" t="b">
        <f t="shared" si="57"/>
        <v>1</v>
      </c>
      <c r="AE595" t="b">
        <f t="shared" si="58"/>
        <v>1</v>
      </c>
      <c r="AF595" t="b">
        <f t="shared" si="59"/>
        <v>1</v>
      </c>
      <c r="AG595" t="b">
        <f t="shared" si="60"/>
        <v>1</v>
      </c>
      <c r="AH595" s="102"/>
      <c r="AI595" s="102" t="s">
        <v>1089</v>
      </c>
    </row>
    <row r="596" spans="1:35" hidden="1">
      <c r="A596">
        <v>60</v>
      </c>
      <c r="B596" s="235" t="s">
        <v>1</v>
      </c>
      <c r="C596" s="102" t="s">
        <v>1671</v>
      </c>
      <c r="D596" s="102"/>
      <c r="E596" s="102" t="s">
        <v>1089</v>
      </c>
      <c r="F596" s="102" t="s">
        <v>1337</v>
      </c>
      <c r="G596" s="102" t="s">
        <v>1215</v>
      </c>
      <c r="H596" s="102">
        <v>2</v>
      </c>
      <c r="I596" s="242" t="s">
        <v>1672</v>
      </c>
      <c r="J596" s="102" t="s">
        <v>1498</v>
      </c>
      <c r="K596" s="242"/>
      <c r="L596" s="242"/>
      <c r="M596" s="242"/>
      <c r="N596" s="102"/>
      <c r="O596" s="102"/>
      <c r="T596" t="e">
        <f>VLOOKUP(M596,'[1]md_ehms_parameter_930E-5'!$L:$T,9,0)</f>
        <v>#N/A</v>
      </c>
      <c r="V596" s="102" t="s">
        <v>1498</v>
      </c>
      <c r="W596" s="242"/>
      <c r="X596" s="242"/>
      <c r="Y596" s="242"/>
      <c r="Z596" s="102"/>
      <c r="AA596" s="102"/>
      <c r="AB596" t="b">
        <f t="shared" si="55"/>
        <v>1</v>
      </c>
      <c r="AC596" t="b">
        <f t="shared" si="56"/>
        <v>1</v>
      </c>
      <c r="AD596" t="b">
        <f t="shared" si="57"/>
        <v>1</v>
      </c>
      <c r="AE596" t="b">
        <f t="shared" si="58"/>
        <v>1</v>
      </c>
      <c r="AF596" t="b">
        <f t="shared" si="59"/>
        <v>1</v>
      </c>
      <c r="AG596" t="b">
        <f t="shared" si="60"/>
        <v>1</v>
      </c>
      <c r="AH596" s="102"/>
      <c r="AI596" s="102" t="s">
        <v>1089</v>
      </c>
    </row>
    <row r="597" spans="1:35" hidden="1">
      <c r="A597">
        <v>60</v>
      </c>
      <c r="B597" s="235" t="s">
        <v>1</v>
      </c>
      <c r="C597" s="102" t="s">
        <v>1671</v>
      </c>
      <c r="D597" s="102"/>
      <c r="E597" s="102" t="s">
        <v>1089</v>
      </c>
      <c r="F597" s="102" t="s">
        <v>1337</v>
      </c>
      <c r="G597" s="102" t="s">
        <v>1215</v>
      </c>
      <c r="H597" s="102">
        <v>3</v>
      </c>
      <c r="I597" s="242" t="s">
        <v>1619</v>
      </c>
      <c r="J597" s="102" t="s">
        <v>1454</v>
      </c>
      <c r="K597" s="102"/>
      <c r="L597" s="102"/>
      <c r="M597" s="102"/>
      <c r="N597" s="102"/>
      <c r="O597" s="102"/>
      <c r="T597" t="e">
        <f>VLOOKUP(M597,'[1]md_ehms_parameter_930E-5'!$L:$T,9,0)</f>
        <v>#N/A</v>
      </c>
      <c r="V597" s="102" t="s">
        <v>1454</v>
      </c>
      <c r="W597" s="102"/>
      <c r="X597" s="102"/>
      <c r="Y597" s="102"/>
      <c r="Z597" s="102"/>
      <c r="AA597" s="102"/>
      <c r="AB597" t="b">
        <f t="shared" si="55"/>
        <v>1</v>
      </c>
      <c r="AC597" t="b">
        <f t="shared" si="56"/>
        <v>1</v>
      </c>
      <c r="AD597" t="b">
        <f t="shared" si="57"/>
        <v>1</v>
      </c>
      <c r="AE597" t="b">
        <f t="shared" si="58"/>
        <v>1</v>
      </c>
      <c r="AF597" t="b">
        <f t="shared" si="59"/>
        <v>1</v>
      </c>
      <c r="AG597" t="b">
        <f t="shared" si="60"/>
        <v>1</v>
      </c>
      <c r="AH597" s="102"/>
      <c r="AI597" s="102" t="s">
        <v>1089</v>
      </c>
    </row>
    <row r="598" spans="1:35" hidden="1">
      <c r="A598">
        <v>60</v>
      </c>
      <c r="B598" s="235" t="s">
        <v>1</v>
      </c>
      <c r="C598" s="102" t="s">
        <v>1625</v>
      </c>
      <c r="D598" s="102"/>
      <c r="E598" s="102" t="s">
        <v>1089</v>
      </c>
      <c r="F598" s="102" t="s">
        <v>1335</v>
      </c>
      <c r="G598" s="102" t="s">
        <v>1211</v>
      </c>
      <c r="H598" s="102">
        <v>1</v>
      </c>
      <c r="I598" s="102" t="s">
        <v>1664</v>
      </c>
      <c r="J598" s="102" t="s">
        <v>1449</v>
      </c>
      <c r="K598" s="102" t="s">
        <v>1336</v>
      </c>
      <c r="L598" s="102" t="s">
        <v>1607</v>
      </c>
      <c r="M598" s="102" t="s">
        <v>1665</v>
      </c>
      <c r="N598" s="102" t="s">
        <v>1625</v>
      </c>
      <c r="O598" s="102" t="s">
        <v>1668</v>
      </c>
      <c r="T598" t="str">
        <f>VLOOKUP(M598,'[1]md_ehms_parameter_930E-5'!$L:$T,9,0)</f>
        <v>4000</v>
      </c>
      <c r="U598" t="str">
        <f>VLOOKUP(O598,'[1]md_ehms_parameter_930E-5'!$L:$T,9,0)</f>
        <v>4000</v>
      </c>
      <c r="V598" s="102" t="s">
        <v>1449</v>
      </c>
      <c r="W598" s="102" t="s">
        <v>1336</v>
      </c>
      <c r="X598" s="102" t="s">
        <v>1607</v>
      </c>
      <c r="Y598" s="102" t="s">
        <v>1665</v>
      </c>
      <c r="Z598" s="102" t="s">
        <v>1335</v>
      </c>
      <c r="AA598" s="102" t="s">
        <v>1668</v>
      </c>
      <c r="AB598" t="b">
        <f t="shared" si="55"/>
        <v>1</v>
      </c>
      <c r="AC598" t="b">
        <f t="shared" si="56"/>
        <v>1</v>
      </c>
      <c r="AD598" t="b">
        <f t="shared" si="57"/>
        <v>1</v>
      </c>
      <c r="AE598" t="b">
        <f t="shared" si="58"/>
        <v>1</v>
      </c>
      <c r="AF598" t="b">
        <f t="shared" si="59"/>
        <v>0</v>
      </c>
      <c r="AG598" t="b">
        <f t="shared" si="60"/>
        <v>1</v>
      </c>
      <c r="AH598" s="102"/>
      <c r="AI598" s="102" t="s">
        <v>1089</v>
      </c>
    </row>
    <row r="599" spans="1:35" hidden="1">
      <c r="A599">
        <v>60</v>
      </c>
      <c r="B599" s="235" t="s">
        <v>1</v>
      </c>
      <c r="C599" s="102" t="s">
        <v>1625</v>
      </c>
      <c r="D599" s="102"/>
      <c r="E599" s="102" t="s">
        <v>1089</v>
      </c>
      <c r="F599" s="102" t="s">
        <v>1335</v>
      </c>
      <c r="G599" s="102" t="s">
        <v>1211</v>
      </c>
      <c r="H599" s="102">
        <v>2</v>
      </c>
      <c r="I599" s="102" t="s">
        <v>1667</v>
      </c>
      <c r="J599" s="102" t="s">
        <v>1449</v>
      </c>
      <c r="K599" s="102" t="s">
        <v>1335</v>
      </c>
      <c r="L599" s="102" t="s">
        <v>1587</v>
      </c>
      <c r="M599" s="102" t="s">
        <v>1668</v>
      </c>
      <c r="N599" s="102" t="s">
        <v>1625</v>
      </c>
      <c r="O599" s="102" t="s">
        <v>1668</v>
      </c>
      <c r="T599" t="str">
        <f>VLOOKUP(M599,'[1]md_ehms_parameter_930E-5'!$L:$T,9,0)</f>
        <v>4000</v>
      </c>
      <c r="U599" t="str">
        <f>VLOOKUP(O599,'[1]md_ehms_parameter_930E-5'!$L:$T,9,0)</f>
        <v>4000</v>
      </c>
      <c r="V599" s="102" t="s">
        <v>1449</v>
      </c>
      <c r="W599" s="102" t="s">
        <v>1335</v>
      </c>
      <c r="X599" s="102" t="s">
        <v>1587</v>
      </c>
      <c r="Y599" s="102" t="s">
        <v>1668</v>
      </c>
      <c r="Z599" s="102" t="s">
        <v>1335</v>
      </c>
      <c r="AA599" s="102" t="s">
        <v>1668</v>
      </c>
      <c r="AB599" t="b">
        <f t="shared" si="55"/>
        <v>1</v>
      </c>
      <c r="AC599" t="b">
        <f t="shared" si="56"/>
        <v>1</v>
      </c>
      <c r="AD599" t="b">
        <f t="shared" si="57"/>
        <v>1</v>
      </c>
      <c r="AE599" t="b">
        <f t="shared" si="58"/>
        <v>1</v>
      </c>
      <c r="AF599" t="b">
        <f t="shared" si="59"/>
        <v>0</v>
      </c>
      <c r="AG599" t="b">
        <f t="shared" si="60"/>
        <v>1</v>
      </c>
      <c r="AH599" s="102"/>
      <c r="AI599" s="102" t="s">
        <v>1089</v>
      </c>
    </row>
    <row r="600" spans="1:35" hidden="1">
      <c r="A600">
        <v>60</v>
      </c>
      <c r="B600" s="235" t="s">
        <v>1</v>
      </c>
      <c r="C600" s="102" t="s">
        <v>1625</v>
      </c>
      <c r="D600" s="102"/>
      <c r="E600" s="102" t="s">
        <v>1089</v>
      </c>
      <c r="F600" s="102" t="s">
        <v>1335</v>
      </c>
      <c r="G600" s="102" t="s">
        <v>1211</v>
      </c>
      <c r="H600" s="102">
        <v>3</v>
      </c>
      <c r="I600" s="102" t="s">
        <v>1666</v>
      </c>
      <c r="J600" s="102" t="s">
        <v>1433</v>
      </c>
      <c r="K600" s="102" t="s">
        <v>117</v>
      </c>
      <c r="L600" s="102" t="s">
        <v>1434</v>
      </c>
      <c r="M600" s="102" t="s">
        <v>1657</v>
      </c>
      <c r="N600" s="102" t="s">
        <v>1625</v>
      </c>
      <c r="O600" s="102" t="s">
        <v>1668</v>
      </c>
      <c r="T600" t="str">
        <f>VLOOKUP(M600,'[1]md_ehms_parameter_930E-5'!$L:$T,9,0)</f>
        <v>4000</v>
      </c>
      <c r="U600" t="str">
        <f>VLOOKUP(O600,'[1]md_ehms_parameter_930E-5'!$L:$T,9,0)</f>
        <v>4000</v>
      </c>
      <c r="V600" s="102" t="s">
        <v>1433</v>
      </c>
      <c r="W600" s="102" t="s">
        <v>117</v>
      </c>
      <c r="X600" s="102" t="s">
        <v>1434</v>
      </c>
      <c r="Y600" s="102" t="s">
        <v>1657</v>
      </c>
      <c r="Z600" s="102" t="s">
        <v>1335</v>
      </c>
      <c r="AA600" s="102" t="s">
        <v>1668</v>
      </c>
      <c r="AB600" t="b">
        <f t="shared" si="55"/>
        <v>1</v>
      </c>
      <c r="AC600" t="b">
        <f t="shared" si="56"/>
        <v>1</v>
      </c>
      <c r="AD600" t="b">
        <f t="shared" si="57"/>
        <v>1</v>
      </c>
      <c r="AE600" t="b">
        <f t="shared" si="58"/>
        <v>1</v>
      </c>
      <c r="AF600" t="b">
        <f t="shared" si="59"/>
        <v>0</v>
      </c>
      <c r="AG600" t="b">
        <f t="shared" si="60"/>
        <v>1</v>
      </c>
      <c r="AH600" s="102"/>
      <c r="AI600" s="102" t="s">
        <v>1089</v>
      </c>
    </row>
    <row r="601" spans="1:35" hidden="1">
      <c r="A601">
        <v>60</v>
      </c>
      <c r="B601" s="235" t="s">
        <v>1</v>
      </c>
      <c r="C601" s="102" t="s">
        <v>1625</v>
      </c>
      <c r="D601" s="102"/>
      <c r="E601" s="102" t="s">
        <v>1089</v>
      </c>
      <c r="F601" s="102" t="s">
        <v>1335</v>
      </c>
      <c r="G601" s="102" t="s">
        <v>1215</v>
      </c>
      <c r="H601" s="102">
        <v>1</v>
      </c>
      <c r="I601" s="242" t="s">
        <v>1487</v>
      </c>
      <c r="J601" s="102" t="s">
        <v>1454</v>
      </c>
      <c r="K601" s="102"/>
      <c r="L601" s="102"/>
      <c r="M601" s="102"/>
      <c r="N601" s="102" t="s">
        <v>1625</v>
      </c>
      <c r="O601" s="102" t="s">
        <v>1668</v>
      </c>
      <c r="T601" t="e">
        <f>VLOOKUP(M601,'[1]md_ehms_parameter_930E-5'!$L:$T,9,0)</f>
        <v>#N/A</v>
      </c>
      <c r="U601" t="str">
        <f>VLOOKUP(O601,'[1]md_ehms_parameter_930E-5'!$L:$T,9,0)</f>
        <v>4000</v>
      </c>
      <c r="V601" s="102" t="s">
        <v>1454</v>
      </c>
      <c r="W601" s="102"/>
      <c r="X601" s="102"/>
      <c r="Y601" s="102"/>
      <c r="Z601" s="102" t="s">
        <v>1335</v>
      </c>
      <c r="AA601" s="102" t="s">
        <v>1668</v>
      </c>
      <c r="AB601" t="b">
        <f t="shared" si="55"/>
        <v>1</v>
      </c>
      <c r="AC601" t="b">
        <f t="shared" si="56"/>
        <v>1</v>
      </c>
      <c r="AD601" t="b">
        <f t="shared" si="57"/>
        <v>1</v>
      </c>
      <c r="AE601" t="b">
        <f t="shared" si="58"/>
        <v>1</v>
      </c>
      <c r="AF601" t="b">
        <f t="shared" si="59"/>
        <v>0</v>
      </c>
      <c r="AG601" t="b">
        <f t="shared" si="60"/>
        <v>1</v>
      </c>
      <c r="AH601" s="102"/>
      <c r="AI601" s="102" t="s">
        <v>1089</v>
      </c>
    </row>
    <row r="602" spans="1:35" hidden="1">
      <c r="A602">
        <v>60</v>
      </c>
      <c r="B602" s="235" t="s">
        <v>1</v>
      </c>
      <c r="C602" s="102" t="s">
        <v>1625</v>
      </c>
      <c r="D602" s="102"/>
      <c r="E602" s="102" t="s">
        <v>1089</v>
      </c>
      <c r="F602" s="102" t="s">
        <v>1335</v>
      </c>
      <c r="G602" s="102" t="s">
        <v>1215</v>
      </c>
      <c r="H602" s="102">
        <v>2</v>
      </c>
      <c r="I602" s="102" t="s">
        <v>1664</v>
      </c>
      <c r="J602" s="102" t="s">
        <v>1449</v>
      </c>
      <c r="K602" s="102" t="s">
        <v>1336</v>
      </c>
      <c r="L602" s="102" t="s">
        <v>1607</v>
      </c>
      <c r="M602" s="102" t="s">
        <v>1665</v>
      </c>
      <c r="N602" s="102" t="s">
        <v>1625</v>
      </c>
      <c r="O602" s="102" t="s">
        <v>1668</v>
      </c>
      <c r="T602" t="str">
        <f>VLOOKUP(M602,'[1]md_ehms_parameter_930E-5'!$L:$T,9,0)</f>
        <v>4000</v>
      </c>
      <c r="U602" t="str">
        <f>VLOOKUP(O602,'[1]md_ehms_parameter_930E-5'!$L:$T,9,0)</f>
        <v>4000</v>
      </c>
      <c r="V602" s="102" t="s">
        <v>1449</v>
      </c>
      <c r="W602" s="102" t="s">
        <v>1336</v>
      </c>
      <c r="X602" s="102" t="s">
        <v>1607</v>
      </c>
      <c r="Y602" s="102" t="s">
        <v>1665</v>
      </c>
      <c r="Z602" s="102" t="s">
        <v>1335</v>
      </c>
      <c r="AA602" s="102" t="s">
        <v>1668</v>
      </c>
      <c r="AB602" t="b">
        <f t="shared" si="55"/>
        <v>1</v>
      </c>
      <c r="AC602" t="b">
        <f t="shared" si="56"/>
        <v>1</v>
      </c>
      <c r="AD602" t="b">
        <f t="shared" si="57"/>
        <v>1</v>
      </c>
      <c r="AE602" t="b">
        <f t="shared" si="58"/>
        <v>1</v>
      </c>
      <c r="AF602" t="b">
        <f t="shared" si="59"/>
        <v>0</v>
      </c>
      <c r="AG602" t="b">
        <f t="shared" si="60"/>
        <v>1</v>
      </c>
      <c r="AH602" s="102"/>
      <c r="AI602" s="102" t="s">
        <v>1089</v>
      </c>
    </row>
    <row r="603" spans="1:35" hidden="1">
      <c r="A603">
        <v>60</v>
      </c>
      <c r="B603" s="235" t="s">
        <v>1</v>
      </c>
      <c r="C603" s="102" t="s">
        <v>1625</v>
      </c>
      <c r="D603" s="102"/>
      <c r="E603" s="102" t="s">
        <v>1089</v>
      </c>
      <c r="F603" s="102" t="s">
        <v>1335</v>
      </c>
      <c r="G603" s="102" t="s">
        <v>1215</v>
      </c>
      <c r="H603" s="102">
        <v>3</v>
      </c>
      <c r="I603" s="102" t="s">
        <v>1667</v>
      </c>
      <c r="J603" s="102" t="s">
        <v>1449</v>
      </c>
      <c r="K603" s="102" t="s">
        <v>1335</v>
      </c>
      <c r="L603" s="102" t="s">
        <v>1587</v>
      </c>
      <c r="M603" s="102" t="s">
        <v>1668</v>
      </c>
      <c r="N603" s="102" t="s">
        <v>1625</v>
      </c>
      <c r="O603" s="102" t="s">
        <v>1668</v>
      </c>
      <c r="T603" t="str">
        <f>VLOOKUP(M603,'[1]md_ehms_parameter_930E-5'!$L:$T,9,0)</f>
        <v>4000</v>
      </c>
      <c r="U603" t="str">
        <f>VLOOKUP(O603,'[1]md_ehms_parameter_930E-5'!$L:$T,9,0)</f>
        <v>4000</v>
      </c>
      <c r="V603" s="102" t="s">
        <v>1449</v>
      </c>
      <c r="W603" s="102" t="s">
        <v>1335</v>
      </c>
      <c r="X603" s="102" t="s">
        <v>1587</v>
      </c>
      <c r="Y603" s="102" t="s">
        <v>1668</v>
      </c>
      <c r="Z603" s="102" t="s">
        <v>1335</v>
      </c>
      <c r="AA603" s="102" t="s">
        <v>1668</v>
      </c>
      <c r="AB603" t="b">
        <f t="shared" si="55"/>
        <v>1</v>
      </c>
      <c r="AC603" t="b">
        <f t="shared" si="56"/>
        <v>1</v>
      </c>
      <c r="AD603" t="b">
        <f t="shared" si="57"/>
        <v>1</v>
      </c>
      <c r="AE603" t="b">
        <f t="shared" si="58"/>
        <v>1</v>
      </c>
      <c r="AF603" t="b">
        <f t="shared" si="59"/>
        <v>0</v>
      </c>
      <c r="AG603" t="b">
        <f t="shared" si="60"/>
        <v>1</v>
      </c>
      <c r="AH603" s="102"/>
      <c r="AI603" s="102" t="s">
        <v>1089</v>
      </c>
    </row>
    <row r="604" spans="1:35" hidden="1">
      <c r="A604">
        <v>60</v>
      </c>
      <c r="B604" s="235" t="s">
        <v>1</v>
      </c>
      <c r="C604" s="102" t="s">
        <v>1625</v>
      </c>
      <c r="D604" s="102"/>
      <c r="E604" s="102" t="s">
        <v>1089</v>
      </c>
      <c r="F604" s="102" t="s">
        <v>1335</v>
      </c>
      <c r="G604" s="102" t="s">
        <v>1215</v>
      </c>
      <c r="H604" s="102">
        <v>4</v>
      </c>
      <c r="I604" s="102" t="s">
        <v>1666</v>
      </c>
      <c r="J604" s="102" t="s">
        <v>1433</v>
      </c>
      <c r="K604" s="102" t="s">
        <v>117</v>
      </c>
      <c r="L604" s="102" t="s">
        <v>1434</v>
      </c>
      <c r="M604" s="102" t="s">
        <v>1657</v>
      </c>
      <c r="N604" s="102" t="s">
        <v>1625</v>
      </c>
      <c r="O604" s="102" t="s">
        <v>1668</v>
      </c>
      <c r="T604" t="str">
        <f>VLOOKUP(M604,'[1]md_ehms_parameter_930E-5'!$L:$T,9,0)</f>
        <v>4000</v>
      </c>
      <c r="U604" t="str">
        <f>VLOOKUP(O604,'[1]md_ehms_parameter_930E-5'!$L:$T,9,0)</f>
        <v>4000</v>
      </c>
      <c r="V604" s="102" t="s">
        <v>1433</v>
      </c>
      <c r="W604" s="102" t="s">
        <v>117</v>
      </c>
      <c r="X604" s="102" t="s">
        <v>1434</v>
      </c>
      <c r="Y604" s="102" t="s">
        <v>1657</v>
      </c>
      <c r="Z604" s="102" t="s">
        <v>1335</v>
      </c>
      <c r="AA604" s="102" t="s">
        <v>1668</v>
      </c>
      <c r="AB604" t="b">
        <f t="shared" si="55"/>
        <v>1</v>
      </c>
      <c r="AC604" t="b">
        <f t="shared" si="56"/>
        <v>1</v>
      </c>
      <c r="AD604" t="b">
        <f t="shared" si="57"/>
        <v>1</v>
      </c>
      <c r="AE604" t="b">
        <f t="shared" si="58"/>
        <v>1</v>
      </c>
      <c r="AF604" t="b">
        <f t="shared" si="59"/>
        <v>0</v>
      </c>
      <c r="AG604" t="b">
        <f t="shared" si="60"/>
        <v>1</v>
      </c>
      <c r="AH604" s="102"/>
      <c r="AI604" s="102" t="s">
        <v>1089</v>
      </c>
    </row>
    <row r="605" spans="1:35" hidden="1">
      <c r="A605">
        <v>60</v>
      </c>
      <c r="B605" s="235" t="s">
        <v>1</v>
      </c>
      <c r="C605" s="102" t="s">
        <v>1625</v>
      </c>
      <c r="D605" s="102"/>
      <c r="E605" s="102" t="s">
        <v>1089</v>
      </c>
      <c r="F605" s="102" t="s">
        <v>1335</v>
      </c>
      <c r="G605" s="102" t="s">
        <v>1215</v>
      </c>
      <c r="H605" s="102">
        <v>5</v>
      </c>
      <c r="I605" s="102" t="s">
        <v>1658</v>
      </c>
      <c r="J605" s="102" t="s">
        <v>1437</v>
      </c>
      <c r="K605" s="102" t="s">
        <v>124</v>
      </c>
      <c r="L605" s="102" t="s">
        <v>1471</v>
      </c>
      <c r="M605" s="102" t="s">
        <v>1659</v>
      </c>
      <c r="N605" s="102" t="s">
        <v>1625</v>
      </c>
      <c r="O605" s="102" t="s">
        <v>1668</v>
      </c>
      <c r="T605" t="str">
        <f>VLOOKUP(M605,'[1]md_ehms_parameter_930E-5'!$L:$T,9,0)</f>
        <v>4000</v>
      </c>
      <c r="U605" t="str">
        <f>VLOOKUP(O605,'[1]md_ehms_parameter_930E-5'!$L:$T,9,0)</f>
        <v>4000</v>
      </c>
      <c r="V605" s="102" t="s">
        <v>1437</v>
      </c>
      <c r="W605" s="102" t="s">
        <v>124</v>
      </c>
      <c r="X605" s="102" t="s">
        <v>1471</v>
      </c>
      <c r="Y605" s="102" t="s">
        <v>1659</v>
      </c>
      <c r="Z605" s="102" t="s">
        <v>1335</v>
      </c>
      <c r="AA605" s="102" t="s">
        <v>1668</v>
      </c>
      <c r="AB605" t="b">
        <f t="shared" si="55"/>
        <v>1</v>
      </c>
      <c r="AC605" t="b">
        <f t="shared" si="56"/>
        <v>1</v>
      </c>
      <c r="AD605" t="b">
        <f t="shared" si="57"/>
        <v>1</v>
      </c>
      <c r="AE605" t="b">
        <f t="shared" si="58"/>
        <v>1</v>
      </c>
      <c r="AF605" t="b">
        <f t="shared" si="59"/>
        <v>0</v>
      </c>
      <c r="AG605" t="b">
        <f t="shared" si="60"/>
        <v>1</v>
      </c>
      <c r="AH605" s="102"/>
      <c r="AI605" s="102" t="s">
        <v>1089</v>
      </c>
    </row>
    <row r="606" spans="1:35" hidden="1">
      <c r="A606">
        <v>60</v>
      </c>
      <c r="B606" s="235" t="s">
        <v>1</v>
      </c>
      <c r="C606" s="102" t="s">
        <v>1540</v>
      </c>
      <c r="D606" s="102"/>
      <c r="E606" s="102" t="s">
        <v>1089</v>
      </c>
      <c r="F606" s="102"/>
      <c r="G606" s="102" t="s">
        <v>1211</v>
      </c>
      <c r="H606" s="102">
        <v>1</v>
      </c>
      <c r="I606" s="102" t="s">
        <v>1664</v>
      </c>
      <c r="J606" s="102" t="s">
        <v>1449</v>
      </c>
      <c r="K606" s="102" t="s">
        <v>1336</v>
      </c>
      <c r="L606" s="102" t="s">
        <v>1607</v>
      </c>
      <c r="M606" s="102" t="s">
        <v>1665</v>
      </c>
      <c r="N606" s="102"/>
      <c r="O606" s="102"/>
      <c r="T606" t="str">
        <f>VLOOKUP(M606,'[1]md_ehms_parameter_930E-5'!$L:$T,9,0)</f>
        <v>4000</v>
      </c>
      <c r="V606" s="102" t="s">
        <v>1449</v>
      </c>
      <c r="W606" s="102" t="s">
        <v>1336</v>
      </c>
      <c r="X606" s="102" t="s">
        <v>1607</v>
      </c>
      <c r="Y606" s="102" t="s">
        <v>1665</v>
      </c>
      <c r="Z606" s="102"/>
      <c r="AA606" s="102"/>
      <c r="AB606" t="b">
        <f t="shared" si="55"/>
        <v>1</v>
      </c>
      <c r="AC606" t="b">
        <f t="shared" si="56"/>
        <v>1</v>
      </c>
      <c r="AD606" t="b">
        <f t="shared" si="57"/>
        <v>1</v>
      </c>
      <c r="AE606" t="b">
        <f t="shared" si="58"/>
        <v>1</v>
      </c>
      <c r="AF606" t="b">
        <f t="shared" si="59"/>
        <v>1</v>
      </c>
      <c r="AG606" t="b">
        <f t="shared" si="60"/>
        <v>1</v>
      </c>
      <c r="AH606" s="102"/>
      <c r="AI606" s="102" t="s">
        <v>1089</v>
      </c>
    </row>
    <row r="607" spans="1:35" hidden="1">
      <c r="A607">
        <v>60</v>
      </c>
      <c r="B607" s="235" t="s">
        <v>1</v>
      </c>
      <c r="C607" s="102" t="s">
        <v>1540</v>
      </c>
      <c r="D607" s="102"/>
      <c r="E607" s="102" t="s">
        <v>1089</v>
      </c>
      <c r="F607" s="102"/>
      <c r="G607" s="102" t="s">
        <v>1211</v>
      </c>
      <c r="H607" s="102">
        <v>2</v>
      </c>
      <c r="I607" s="102" t="s">
        <v>1667</v>
      </c>
      <c r="J607" s="102" t="s">
        <v>1449</v>
      </c>
      <c r="K607" s="102" t="s">
        <v>1335</v>
      </c>
      <c r="L607" s="102" t="s">
        <v>1587</v>
      </c>
      <c r="M607" s="102" t="s">
        <v>1668</v>
      </c>
      <c r="N607" s="102"/>
      <c r="O607" s="102"/>
      <c r="T607" t="str">
        <f>VLOOKUP(M607,'[1]md_ehms_parameter_930E-5'!$L:$T,9,0)</f>
        <v>4000</v>
      </c>
      <c r="V607" s="102" t="s">
        <v>1449</v>
      </c>
      <c r="W607" s="102" t="s">
        <v>1335</v>
      </c>
      <c r="X607" s="102" t="s">
        <v>1587</v>
      </c>
      <c r="Y607" s="102" t="s">
        <v>1668</v>
      </c>
      <c r="Z607" s="102"/>
      <c r="AA607" s="102"/>
      <c r="AB607" t="b">
        <f t="shared" si="55"/>
        <v>1</v>
      </c>
      <c r="AC607" t="b">
        <f t="shared" si="56"/>
        <v>1</v>
      </c>
      <c r="AD607" t="b">
        <f t="shared" si="57"/>
        <v>1</v>
      </c>
      <c r="AE607" t="b">
        <f t="shared" si="58"/>
        <v>1</v>
      </c>
      <c r="AF607" t="b">
        <f t="shared" si="59"/>
        <v>1</v>
      </c>
      <c r="AG607" t="b">
        <f t="shared" si="60"/>
        <v>1</v>
      </c>
      <c r="AH607" s="102"/>
      <c r="AI607" s="102" t="s">
        <v>1089</v>
      </c>
    </row>
    <row r="608" spans="1:35" hidden="1">
      <c r="A608">
        <v>60</v>
      </c>
      <c r="B608" s="235" t="s">
        <v>1</v>
      </c>
      <c r="C608" s="102" t="s">
        <v>1540</v>
      </c>
      <c r="D608" s="102"/>
      <c r="E608" s="102" t="s">
        <v>1089</v>
      </c>
      <c r="F608" s="102"/>
      <c r="G608" s="102" t="s">
        <v>1211</v>
      </c>
      <c r="H608" s="102">
        <v>3</v>
      </c>
      <c r="I608" s="102" t="s">
        <v>1666</v>
      </c>
      <c r="J608" s="102" t="s">
        <v>1433</v>
      </c>
      <c r="K608" s="102" t="s">
        <v>117</v>
      </c>
      <c r="L608" s="102" t="s">
        <v>1434</v>
      </c>
      <c r="M608" s="102" t="s">
        <v>1657</v>
      </c>
      <c r="N608" s="102"/>
      <c r="O608" s="102"/>
      <c r="T608" t="str">
        <f>VLOOKUP(M608,'[1]md_ehms_parameter_930E-5'!$L:$T,9,0)</f>
        <v>4000</v>
      </c>
      <c r="V608" s="102" t="s">
        <v>1433</v>
      </c>
      <c r="W608" s="102" t="s">
        <v>117</v>
      </c>
      <c r="X608" s="102" t="s">
        <v>1434</v>
      </c>
      <c r="Y608" s="102" t="s">
        <v>1657</v>
      </c>
      <c r="Z608" s="102"/>
      <c r="AA608" s="102"/>
      <c r="AB608" t="b">
        <f t="shared" si="55"/>
        <v>1</v>
      </c>
      <c r="AC608" t="b">
        <f t="shared" si="56"/>
        <v>1</v>
      </c>
      <c r="AD608" t="b">
        <f t="shared" si="57"/>
        <v>1</v>
      </c>
      <c r="AE608" t="b">
        <f t="shared" si="58"/>
        <v>1</v>
      </c>
      <c r="AF608" t="b">
        <f t="shared" si="59"/>
        <v>1</v>
      </c>
      <c r="AG608" t="b">
        <f t="shared" si="60"/>
        <v>1</v>
      </c>
      <c r="AH608" s="102"/>
      <c r="AI608" s="102" t="s">
        <v>1089</v>
      </c>
    </row>
    <row r="609" spans="1:35" hidden="1">
      <c r="A609">
        <v>60</v>
      </c>
      <c r="B609" s="235" t="s">
        <v>1</v>
      </c>
      <c r="C609" s="102" t="s">
        <v>1540</v>
      </c>
      <c r="D609" s="102"/>
      <c r="E609" s="102" t="s">
        <v>1089</v>
      </c>
      <c r="F609" s="102"/>
      <c r="G609" s="102" t="s">
        <v>1215</v>
      </c>
      <c r="H609" s="102">
        <v>1</v>
      </c>
      <c r="I609" s="242" t="s">
        <v>1487</v>
      </c>
      <c r="J609" s="102" t="s">
        <v>1454</v>
      </c>
      <c r="K609" s="102"/>
      <c r="L609" s="102"/>
      <c r="M609" s="102"/>
      <c r="N609" s="102"/>
      <c r="O609" s="102"/>
      <c r="T609" t="e">
        <f>VLOOKUP(M609,'[1]md_ehms_parameter_930E-5'!$L:$T,9,0)</f>
        <v>#N/A</v>
      </c>
      <c r="V609" s="102" t="s">
        <v>1454</v>
      </c>
      <c r="W609" s="102"/>
      <c r="X609" s="102"/>
      <c r="Y609" s="102"/>
      <c r="Z609" s="102"/>
      <c r="AA609" s="102"/>
      <c r="AB609" t="b">
        <f t="shared" si="55"/>
        <v>1</v>
      </c>
      <c r="AC609" t="b">
        <f t="shared" si="56"/>
        <v>1</v>
      </c>
      <c r="AD609" t="b">
        <f t="shared" si="57"/>
        <v>1</v>
      </c>
      <c r="AE609" t="b">
        <f t="shared" si="58"/>
        <v>1</v>
      </c>
      <c r="AF609" t="b">
        <f t="shared" si="59"/>
        <v>1</v>
      </c>
      <c r="AG609" t="b">
        <f t="shared" si="60"/>
        <v>1</v>
      </c>
      <c r="AH609" s="102"/>
      <c r="AI609" s="102" t="s">
        <v>1089</v>
      </c>
    </row>
    <row r="610" spans="1:35" hidden="1">
      <c r="A610">
        <v>60</v>
      </c>
      <c r="B610" s="235" t="s">
        <v>1</v>
      </c>
      <c r="C610" s="102" t="s">
        <v>1540</v>
      </c>
      <c r="D610" s="102"/>
      <c r="E610" s="102" t="s">
        <v>1089</v>
      </c>
      <c r="F610" s="102"/>
      <c r="G610" s="102" t="s">
        <v>1215</v>
      </c>
      <c r="H610" s="102">
        <v>2</v>
      </c>
      <c r="I610" s="102" t="s">
        <v>1664</v>
      </c>
      <c r="J610" s="102" t="s">
        <v>1449</v>
      </c>
      <c r="K610" s="102" t="s">
        <v>1336</v>
      </c>
      <c r="L610" s="102" t="s">
        <v>1607</v>
      </c>
      <c r="M610" s="102" t="s">
        <v>1665</v>
      </c>
      <c r="N610" s="102"/>
      <c r="O610" s="102"/>
      <c r="T610" t="str">
        <f>VLOOKUP(M610,'[1]md_ehms_parameter_930E-5'!$L:$T,9,0)</f>
        <v>4000</v>
      </c>
      <c r="V610" s="102" t="s">
        <v>1449</v>
      </c>
      <c r="W610" s="102" t="s">
        <v>1336</v>
      </c>
      <c r="X610" s="102" t="s">
        <v>1607</v>
      </c>
      <c r="Y610" s="102" t="s">
        <v>1665</v>
      </c>
      <c r="Z610" s="102"/>
      <c r="AA610" s="102"/>
      <c r="AB610" t="b">
        <f t="shared" si="55"/>
        <v>1</v>
      </c>
      <c r="AC610" t="b">
        <f t="shared" si="56"/>
        <v>1</v>
      </c>
      <c r="AD610" t="b">
        <f t="shared" si="57"/>
        <v>1</v>
      </c>
      <c r="AE610" t="b">
        <f t="shared" si="58"/>
        <v>1</v>
      </c>
      <c r="AF610" t="b">
        <f t="shared" si="59"/>
        <v>1</v>
      </c>
      <c r="AG610" t="b">
        <f t="shared" si="60"/>
        <v>1</v>
      </c>
      <c r="AH610" s="102"/>
      <c r="AI610" s="102" t="s">
        <v>1089</v>
      </c>
    </row>
    <row r="611" spans="1:35" hidden="1">
      <c r="A611">
        <v>60</v>
      </c>
      <c r="B611" s="235" t="s">
        <v>1</v>
      </c>
      <c r="C611" s="102" t="s">
        <v>1540</v>
      </c>
      <c r="D611" s="102"/>
      <c r="E611" s="102" t="s">
        <v>1089</v>
      </c>
      <c r="F611" s="102"/>
      <c r="G611" s="102" t="s">
        <v>1215</v>
      </c>
      <c r="H611" s="102">
        <v>3</v>
      </c>
      <c r="I611" s="102" t="s">
        <v>1667</v>
      </c>
      <c r="J611" s="102" t="s">
        <v>1449</v>
      </c>
      <c r="K611" s="102" t="s">
        <v>1335</v>
      </c>
      <c r="L611" s="102" t="s">
        <v>1587</v>
      </c>
      <c r="M611" s="102" t="s">
        <v>1668</v>
      </c>
      <c r="N611" s="102"/>
      <c r="O611" s="102"/>
      <c r="T611" t="str">
        <f>VLOOKUP(M611,'[1]md_ehms_parameter_930E-5'!$L:$T,9,0)</f>
        <v>4000</v>
      </c>
      <c r="V611" s="102" t="s">
        <v>1449</v>
      </c>
      <c r="W611" s="102" t="s">
        <v>1335</v>
      </c>
      <c r="X611" s="102" t="s">
        <v>1587</v>
      </c>
      <c r="Y611" s="102" t="s">
        <v>1668</v>
      </c>
      <c r="Z611" s="102"/>
      <c r="AA611" s="102"/>
      <c r="AB611" t="b">
        <f t="shared" si="55"/>
        <v>1</v>
      </c>
      <c r="AC611" t="b">
        <f t="shared" si="56"/>
        <v>1</v>
      </c>
      <c r="AD611" t="b">
        <f t="shared" si="57"/>
        <v>1</v>
      </c>
      <c r="AE611" t="b">
        <f t="shared" si="58"/>
        <v>1</v>
      </c>
      <c r="AF611" t="b">
        <f t="shared" si="59"/>
        <v>1</v>
      </c>
      <c r="AG611" t="b">
        <f t="shared" si="60"/>
        <v>1</v>
      </c>
      <c r="AH611" s="102"/>
      <c r="AI611" s="102" t="s">
        <v>1089</v>
      </c>
    </row>
    <row r="612" spans="1:35" hidden="1">
      <c r="A612">
        <v>60</v>
      </c>
      <c r="B612" s="235" t="s">
        <v>1</v>
      </c>
      <c r="C612" s="102" t="s">
        <v>1540</v>
      </c>
      <c r="D612" s="102"/>
      <c r="E612" s="102" t="s">
        <v>1089</v>
      </c>
      <c r="F612" s="102"/>
      <c r="G612" s="102" t="s">
        <v>1215</v>
      </c>
      <c r="H612" s="102">
        <v>4</v>
      </c>
      <c r="I612" s="102" t="s">
        <v>1666</v>
      </c>
      <c r="J612" s="102" t="s">
        <v>1433</v>
      </c>
      <c r="K612" s="102" t="s">
        <v>117</v>
      </c>
      <c r="L612" s="102" t="s">
        <v>1434</v>
      </c>
      <c r="M612" s="102" t="s">
        <v>1657</v>
      </c>
      <c r="N612" s="102"/>
      <c r="O612" s="102"/>
      <c r="T612" t="str">
        <f>VLOOKUP(M612,'[1]md_ehms_parameter_930E-5'!$L:$T,9,0)</f>
        <v>4000</v>
      </c>
      <c r="V612" s="102" t="s">
        <v>1433</v>
      </c>
      <c r="W612" s="102" t="s">
        <v>117</v>
      </c>
      <c r="X612" s="102" t="s">
        <v>1434</v>
      </c>
      <c r="Y612" s="102" t="s">
        <v>1657</v>
      </c>
      <c r="Z612" s="102"/>
      <c r="AA612" s="102"/>
      <c r="AB612" t="b">
        <f t="shared" si="55"/>
        <v>1</v>
      </c>
      <c r="AC612" t="b">
        <f t="shared" si="56"/>
        <v>1</v>
      </c>
      <c r="AD612" t="b">
        <f t="shared" si="57"/>
        <v>1</v>
      </c>
      <c r="AE612" t="b">
        <f t="shared" si="58"/>
        <v>1</v>
      </c>
      <c r="AF612" t="b">
        <f t="shared" si="59"/>
        <v>1</v>
      </c>
      <c r="AG612" t="b">
        <f t="shared" si="60"/>
        <v>1</v>
      </c>
      <c r="AH612" s="102"/>
      <c r="AI612" s="102" t="s">
        <v>1089</v>
      </c>
    </row>
    <row r="613" spans="1:35" hidden="1">
      <c r="A613">
        <v>60</v>
      </c>
      <c r="B613" s="235" t="s">
        <v>1</v>
      </c>
      <c r="C613" s="102" t="s">
        <v>1540</v>
      </c>
      <c r="D613" s="102"/>
      <c r="E613" s="102" t="s">
        <v>1089</v>
      </c>
      <c r="F613" s="102"/>
      <c r="G613" s="102" t="s">
        <v>1215</v>
      </c>
      <c r="H613" s="102">
        <v>5</v>
      </c>
      <c r="I613" s="102" t="s">
        <v>1658</v>
      </c>
      <c r="J613" s="102" t="s">
        <v>1437</v>
      </c>
      <c r="K613" s="102" t="s">
        <v>124</v>
      </c>
      <c r="L613" s="102" t="s">
        <v>1471</v>
      </c>
      <c r="M613" s="102" t="s">
        <v>1659</v>
      </c>
      <c r="N613" s="102"/>
      <c r="O613" s="102"/>
      <c r="T613" t="str">
        <f>VLOOKUP(M613,'[1]md_ehms_parameter_930E-5'!$L:$T,9,0)</f>
        <v>4000</v>
      </c>
      <c r="V613" s="102" t="s">
        <v>1437</v>
      </c>
      <c r="W613" s="102" t="s">
        <v>124</v>
      </c>
      <c r="X613" s="102" t="s">
        <v>1471</v>
      </c>
      <c r="Y613" s="102" t="s">
        <v>1659</v>
      </c>
      <c r="Z613" s="102"/>
      <c r="AA613" s="102"/>
      <c r="AB613" t="b">
        <f t="shared" si="55"/>
        <v>1</v>
      </c>
      <c r="AC613" t="b">
        <f t="shared" si="56"/>
        <v>1</v>
      </c>
      <c r="AD613" t="b">
        <f t="shared" si="57"/>
        <v>1</v>
      </c>
      <c r="AE613" t="b">
        <f t="shared" si="58"/>
        <v>1</v>
      </c>
      <c r="AF613" t="b">
        <f t="shared" si="59"/>
        <v>1</v>
      </c>
      <c r="AG613" t="b">
        <f t="shared" si="60"/>
        <v>1</v>
      </c>
      <c r="AH613" s="102"/>
      <c r="AI613" s="102" t="s">
        <v>1089</v>
      </c>
    </row>
    <row r="614" spans="1:35" hidden="1">
      <c r="A614">
        <v>60</v>
      </c>
      <c r="B614" s="235" t="s">
        <v>1</v>
      </c>
      <c r="C614" s="102" t="s">
        <v>1452</v>
      </c>
      <c r="D614" s="102"/>
      <c r="E614" s="102" t="s">
        <v>1127</v>
      </c>
      <c r="F614" s="102" t="s">
        <v>296</v>
      </c>
      <c r="G614" s="102" t="s">
        <v>1211</v>
      </c>
      <c r="H614" s="102">
        <v>1</v>
      </c>
      <c r="I614" s="102" t="s">
        <v>1673</v>
      </c>
      <c r="J614" s="102" t="s">
        <v>1498</v>
      </c>
      <c r="K614" s="102" t="s">
        <v>296</v>
      </c>
      <c r="L614" s="102" t="s">
        <v>1611</v>
      </c>
      <c r="M614" s="102" t="s">
        <v>1674</v>
      </c>
      <c r="N614" s="102" t="s">
        <v>296</v>
      </c>
      <c r="O614" s="102" t="s">
        <v>1674</v>
      </c>
      <c r="T614" t="str">
        <f>VLOOKUP(M614,'[1]md_ehms_parameter_930E-5'!$L:$T,9,0)</f>
        <v>4000</v>
      </c>
      <c r="U614" t="str">
        <f>VLOOKUP(O614,'[1]md_ehms_parameter_930E-5'!$L:$T,9,0)</f>
        <v>4000</v>
      </c>
      <c r="V614" s="102" t="s">
        <v>1498</v>
      </c>
      <c r="W614" s="102" t="s">
        <v>296</v>
      </c>
      <c r="X614" s="102" t="s">
        <v>1611</v>
      </c>
      <c r="Y614" s="102" t="s">
        <v>1674</v>
      </c>
      <c r="Z614" s="102" t="s">
        <v>296</v>
      </c>
      <c r="AA614" s="102" t="s">
        <v>1674</v>
      </c>
      <c r="AB614" t="b">
        <f t="shared" si="55"/>
        <v>1</v>
      </c>
      <c r="AC614" t="b">
        <f t="shared" si="56"/>
        <v>1</v>
      </c>
      <c r="AD614" t="b">
        <f t="shared" si="57"/>
        <v>1</v>
      </c>
      <c r="AE614" t="b">
        <f t="shared" si="58"/>
        <v>1</v>
      </c>
      <c r="AF614" t="b">
        <f t="shared" si="59"/>
        <v>1</v>
      </c>
      <c r="AG614" t="b">
        <f t="shared" si="60"/>
        <v>1</v>
      </c>
      <c r="AH614" s="102"/>
      <c r="AI614" s="102" t="s">
        <v>1127</v>
      </c>
    </row>
    <row r="615" spans="1:35" hidden="1">
      <c r="A615">
        <v>60</v>
      </c>
      <c r="B615" s="235" t="s">
        <v>1</v>
      </c>
      <c r="C615" s="102" t="s">
        <v>1452</v>
      </c>
      <c r="D615" s="102"/>
      <c r="E615" s="102" t="s">
        <v>1127</v>
      </c>
      <c r="F615" s="102" t="s">
        <v>296</v>
      </c>
      <c r="G615" s="102" t="s">
        <v>1211</v>
      </c>
      <c r="H615" s="102">
        <v>2</v>
      </c>
      <c r="I615" s="242" t="s">
        <v>1675</v>
      </c>
      <c r="J615" s="102" t="s">
        <v>1454</v>
      </c>
      <c r="K615" s="102"/>
      <c r="L615" s="102"/>
      <c r="M615" s="102"/>
      <c r="N615" s="102" t="s">
        <v>296</v>
      </c>
      <c r="O615" s="102" t="s">
        <v>1674</v>
      </c>
      <c r="T615" t="e">
        <f>VLOOKUP(M615,'[1]md_ehms_parameter_930E-5'!$L:$T,9,0)</f>
        <v>#N/A</v>
      </c>
      <c r="U615" t="str">
        <f>VLOOKUP(O615,'[1]md_ehms_parameter_930E-5'!$L:$T,9,0)</f>
        <v>4000</v>
      </c>
      <c r="V615" s="102" t="s">
        <v>1454</v>
      </c>
      <c r="W615" s="102"/>
      <c r="X615" s="102"/>
      <c r="Y615" s="102"/>
      <c r="Z615" s="102" t="s">
        <v>296</v>
      </c>
      <c r="AA615" s="102" t="s">
        <v>1674</v>
      </c>
      <c r="AB615" t="b">
        <f t="shared" si="55"/>
        <v>1</v>
      </c>
      <c r="AC615" t="b">
        <f t="shared" si="56"/>
        <v>1</v>
      </c>
      <c r="AD615" t="b">
        <f t="shared" si="57"/>
        <v>1</v>
      </c>
      <c r="AE615" t="b">
        <f t="shared" si="58"/>
        <v>1</v>
      </c>
      <c r="AF615" t="b">
        <f t="shared" si="59"/>
        <v>1</v>
      </c>
      <c r="AG615" t="b">
        <f t="shared" si="60"/>
        <v>1</v>
      </c>
      <c r="AH615" s="102"/>
      <c r="AI615" s="102" t="s">
        <v>1127</v>
      </c>
    </row>
    <row r="616" spans="1:35" hidden="1">
      <c r="A616">
        <v>60</v>
      </c>
      <c r="B616" s="235" t="s">
        <v>1</v>
      </c>
      <c r="C616" s="102" t="s">
        <v>1452</v>
      </c>
      <c r="D616" s="102"/>
      <c r="E616" s="102" t="s">
        <v>1127</v>
      </c>
      <c r="F616" s="102" t="s">
        <v>296</v>
      </c>
      <c r="G616" s="102" t="s">
        <v>1215</v>
      </c>
      <c r="H616" s="102">
        <v>1</v>
      </c>
      <c r="I616" s="102" t="s">
        <v>1673</v>
      </c>
      <c r="J616" s="102" t="s">
        <v>1498</v>
      </c>
      <c r="K616" s="102" t="s">
        <v>296</v>
      </c>
      <c r="L616" s="102" t="s">
        <v>1611</v>
      </c>
      <c r="M616" s="102" t="s">
        <v>1674</v>
      </c>
      <c r="N616" s="102" t="s">
        <v>296</v>
      </c>
      <c r="O616" s="102" t="s">
        <v>1674</v>
      </c>
      <c r="T616" t="str">
        <f>VLOOKUP(M616,'[1]md_ehms_parameter_930E-5'!$L:$T,9,0)</f>
        <v>4000</v>
      </c>
      <c r="U616" t="str">
        <f>VLOOKUP(O616,'[1]md_ehms_parameter_930E-5'!$L:$T,9,0)</f>
        <v>4000</v>
      </c>
      <c r="V616" s="102" t="s">
        <v>1498</v>
      </c>
      <c r="W616" s="102" t="s">
        <v>296</v>
      </c>
      <c r="X616" s="102" t="s">
        <v>1611</v>
      </c>
      <c r="Y616" s="102" t="s">
        <v>1674</v>
      </c>
      <c r="Z616" s="102" t="s">
        <v>296</v>
      </c>
      <c r="AA616" s="102" t="s">
        <v>1674</v>
      </c>
      <c r="AB616" t="b">
        <f t="shared" si="55"/>
        <v>1</v>
      </c>
      <c r="AC616" t="b">
        <f t="shared" si="56"/>
        <v>1</v>
      </c>
      <c r="AD616" t="b">
        <f t="shared" si="57"/>
        <v>1</v>
      </c>
      <c r="AE616" t="b">
        <f t="shared" si="58"/>
        <v>1</v>
      </c>
      <c r="AF616" t="b">
        <f t="shared" si="59"/>
        <v>1</v>
      </c>
      <c r="AG616" t="b">
        <f t="shared" si="60"/>
        <v>1</v>
      </c>
      <c r="AH616" s="102"/>
      <c r="AI616" s="102" t="s">
        <v>1127</v>
      </c>
    </row>
    <row r="617" spans="1:35" hidden="1">
      <c r="A617">
        <v>60</v>
      </c>
      <c r="B617" s="235" t="s">
        <v>1</v>
      </c>
      <c r="C617" s="102" t="s">
        <v>1452</v>
      </c>
      <c r="D617" s="102"/>
      <c r="E617" s="102" t="s">
        <v>1127</v>
      </c>
      <c r="F617" s="102" t="s">
        <v>296</v>
      </c>
      <c r="G617" s="102" t="s">
        <v>1215</v>
      </c>
      <c r="H617" s="102">
        <v>2</v>
      </c>
      <c r="I617" s="242" t="s">
        <v>1675</v>
      </c>
      <c r="J617" s="102" t="s">
        <v>1454</v>
      </c>
      <c r="K617" s="102"/>
      <c r="L617" s="102"/>
      <c r="M617" s="102"/>
      <c r="N617" s="102" t="s">
        <v>296</v>
      </c>
      <c r="O617" s="102" t="s">
        <v>1674</v>
      </c>
      <c r="T617" t="e">
        <f>VLOOKUP(M617,'[1]md_ehms_parameter_930E-5'!$L:$T,9,0)</f>
        <v>#N/A</v>
      </c>
      <c r="U617" t="str">
        <f>VLOOKUP(O617,'[1]md_ehms_parameter_930E-5'!$L:$T,9,0)</f>
        <v>4000</v>
      </c>
      <c r="V617" s="102" t="s">
        <v>1454</v>
      </c>
      <c r="W617" s="102"/>
      <c r="X617" s="102"/>
      <c r="Y617" s="102"/>
      <c r="Z617" s="102" t="s">
        <v>296</v>
      </c>
      <c r="AA617" s="102" t="s">
        <v>1674</v>
      </c>
      <c r="AB617" t="b">
        <f t="shared" si="55"/>
        <v>1</v>
      </c>
      <c r="AC617" t="b">
        <f t="shared" si="56"/>
        <v>1</v>
      </c>
      <c r="AD617" t="b">
        <f t="shared" si="57"/>
        <v>1</v>
      </c>
      <c r="AE617" t="b">
        <f t="shared" si="58"/>
        <v>1</v>
      </c>
      <c r="AF617" t="b">
        <f t="shared" si="59"/>
        <v>1</v>
      </c>
      <c r="AG617" t="b">
        <f t="shared" si="60"/>
        <v>1</v>
      </c>
      <c r="AH617" s="102"/>
      <c r="AI617" s="102" t="s">
        <v>1127</v>
      </c>
    </row>
    <row r="618" spans="1:35" hidden="1">
      <c r="A618">
        <v>60</v>
      </c>
      <c r="B618" s="235" t="s">
        <v>1</v>
      </c>
      <c r="C618" s="102" t="s">
        <v>1452</v>
      </c>
      <c r="D618" s="102"/>
      <c r="E618" s="102" t="s">
        <v>1127</v>
      </c>
      <c r="F618" s="102" t="s">
        <v>296</v>
      </c>
      <c r="G618" s="102" t="s">
        <v>1215</v>
      </c>
      <c r="H618" s="102">
        <v>3</v>
      </c>
      <c r="I618" s="242" t="s">
        <v>1676</v>
      </c>
      <c r="J618" s="102" t="s">
        <v>1454</v>
      </c>
      <c r="K618" s="102"/>
      <c r="L618" s="102"/>
      <c r="M618" s="102"/>
      <c r="N618" s="102" t="s">
        <v>296</v>
      </c>
      <c r="O618" s="102" t="s">
        <v>1674</v>
      </c>
      <c r="T618" t="e">
        <f>VLOOKUP(M618,'[1]md_ehms_parameter_930E-5'!$L:$T,9,0)</f>
        <v>#N/A</v>
      </c>
      <c r="U618" t="str">
        <f>VLOOKUP(O618,'[1]md_ehms_parameter_930E-5'!$L:$T,9,0)</f>
        <v>4000</v>
      </c>
      <c r="V618" s="102" t="s">
        <v>1454</v>
      </c>
      <c r="W618" s="102"/>
      <c r="X618" s="102"/>
      <c r="Y618" s="102"/>
      <c r="Z618" s="102" t="s">
        <v>296</v>
      </c>
      <c r="AA618" s="102" t="s">
        <v>1674</v>
      </c>
      <c r="AB618" t="b">
        <f t="shared" si="55"/>
        <v>1</v>
      </c>
      <c r="AC618" t="b">
        <f t="shared" si="56"/>
        <v>1</v>
      </c>
      <c r="AD618" t="b">
        <f t="shared" si="57"/>
        <v>1</v>
      </c>
      <c r="AE618" t="b">
        <f t="shared" si="58"/>
        <v>1</v>
      </c>
      <c r="AF618" t="b">
        <f t="shared" si="59"/>
        <v>1</v>
      </c>
      <c r="AG618" t="b">
        <f t="shared" si="60"/>
        <v>1</v>
      </c>
      <c r="AH618" s="102"/>
      <c r="AI618" s="102" t="s">
        <v>1127</v>
      </c>
    </row>
    <row r="619" spans="1:35" hidden="1">
      <c r="A619">
        <v>60</v>
      </c>
      <c r="B619" s="235" t="s">
        <v>1</v>
      </c>
      <c r="C619" s="102" t="s">
        <v>1452</v>
      </c>
      <c r="D619" s="102"/>
      <c r="E619" s="102" t="s">
        <v>1131</v>
      </c>
      <c r="F619" s="102" t="s">
        <v>1130</v>
      </c>
      <c r="G619" s="102" t="s">
        <v>1211</v>
      </c>
      <c r="H619" s="102">
        <v>1</v>
      </c>
      <c r="I619" s="102" t="s">
        <v>1677</v>
      </c>
      <c r="J619" s="102" t="s">
        <v>1498</v>
      </c>
      <c r="K619" s="102" t="s">
        <v>1130</v>
      </c>
      <c r="L619" s="102" t="s">
        <v>1611</v>
      </c>
      <c r="M619" s="102" t="s">
        <v>1678</v>
      </c>
      <c r="N619" s="102" t="s">
        <v>1130</v>
      </c>
      <c r="O619" s="102" t="s">
        <v>1678</v>
      </c>
      <c r="T619" t="str">
        <f>VLOOKUP(M619,'[1]md_ehms_parameter_930E-5'!$L:$T,9,0)</f>
        <v>4000</v>
      </c>
      <c r="U619" t="str">
        <f>VLOOKUP(O619,'[1]md_ehms_parameter_930E-5'!$L:$T,9,0)</f>
        <v>4000</v>
      </c>
      <c r="V619" s="102" t="s">
        <v>1498</v>
      </c>
      <c r="W619" s="102" t="s">
        <v>1130</v>
      </c>
      <c r="X619" s="102" t="s">
        <v>1611</v>
      </c>
      <c r="Y619" s="102" t="s">
        <v>1678</v>
      </c>
      <c r="Z619" s="102" t="s">
        <v>1130</v>
      </c>
      <c r="AA619" s="102" t="s">
        <v>1678</v>
      </c>
      <c r="AB619" t="b">
        <f t="shared" si="55"/>
        <v>1</v>
      </c>
      <c r="AC619" t="b">
        <f t="shared" si="56"/>
        <v>1</v>
      </c>
      <c r="AD619" t="b">
        <f t="shared" si="57"/>
        <v>1</v>
      </c>
      <c r="AE619" t="b">
        <f t="shared" si="58"/>
        <v>1</v>
      </c>
      <c r="AF619" t="b">
        <f t="shared" si="59"/>
        <v>1</v>
      </c>
      <c r="AG619" t="b">
        <f t="shared" si="60"/>
        <v>1</v>
      </c>
      <c r="AH619" s="102"/>
      <c r="AI619" s="102" t="s">
        <v>1131</v>
      </c>
    </row>
    <row r="620" spans="1:35" hidden="1">
      <c r="A620">
        <v>60</v>
      </c>
      <c r="B620" s="235" t="s">
        <v>1</v>
      </c>
      <c r="C620" s="102" t="s">
        <v>1452</v>
      </c>
      <c r="D620" s="102"/>
      <c r="E620" s="102" t="s">
        <v>1131</v>
      </c>
      <c r="F620" s="102" t="s">
        <v>1130</v>
      </c>
      <c r="G620" s="102" t="s">
        <v>1211</v>
      </c>
      <c r="H620" s="102">
        <v>2</v>
      </c>
      <c r="I620" s="242" t="s">
        <v>1675</v>
      </c>
      <c r="J620" s="102" t="s">
        <v>1454</v>
      </c>
      <c r="K620" s="102"/>
      <c r="L620" s="102"/>
      <c r="M620" s="102"/>
      <c r="N620" s="102" t="s">
        <v>1130</v>
      </c>
      <c r="O620" s="102" t="s">
        <v>1678</v>
      </c>
      <c r="T620" t="e">
        <f>VLOOKUP(M620,'[1]md_ehms_parameter_930E-5'!$L:$T,9,0)</f>
        <v>#N/A</v>
      </c>
      <c r="U620" t="str">
        <f>VLOOKUP(O620,'[1]md_ehms_parameter_930E-5'!$L:$T,9,0)</f>
        <v>4000</v>
      </c>
      <c r="V620" s="102" t="s">
        <v>1454</v>
      </c>
      <c r="W620" s="102"/>
      <c r="X620" s="102"/>
      <c r="Y620" s="102"/>
      <c r="Z620" s="102" t="s">
        <v>1130</v>
      </c>
      <c r="AA620" s="102" t="s">
        <v>1678</v>
      </c>
      <c r="AB620" t="b">
        <f t="shared" si="55"/>
        <v>1</v>
      </c>
      <c r="AC620" t="b">
        <f t="shared" si="56"/>
        <v>1</v>
      </c>
      <c r="AD620" t="b">
        <f t="shared" si="57"/>
        <v>1</v>
      </c>
      <c r="AE620" t="b">
        <f t="shared" si="58"/>
        <v>1</v>
      </c>
      <c r="AF620" t="b">
        <f t="shared" si="59"/>
        <v>1</v>
      </c>
      <c r="AG620" t="b">
        <f t="shared" si="60"/>
        <v>1</v>
      </c>
      <c r="AH620" s="102"/>
      <c r="AI620" s="102" t="s">
        <v>1131</v>
      </c>
    </row>
    <row r="621" spans="1:35" hidden="1">
      <c r="A621">
        <v>60</v>
      </c>
      <c r="B621" s="235" t="s">
        <v>1</v>
      </c>
      <c r="C621" s="102" t="s">
        <v>1452</v>
      </c>
      <c r="D621" s="102"/>
      <c r="E621" s="102" t="s">
        <v>1131</v>
      </c>
      <c r="F621" s="102" t="s">
        <v>1130</v>
      </c>
      <c r="G621" s="102" t="s">
        <v>1215</v>
      </c>
      <c r="H621" s="102">
        <v>1</v>
      </c>
      <c r="I621" s="102" t="s">
        <v>1677</v>
      </c>
      <c r="J621" s="102" t="s">
        <v>1498</v>
      </c>
      <c r="K621" s="102" t="s">
        <v>1130</v>
      </c>
      <c r="L621" s="102" t="s">
        <v>1611</v>
      </c>
      <c r="M621" s="102" t="s">
        <v>1678</v>
      </c>
      <c r="N621" s="102" t="s">
        <v>1130</v>
      </c>
      <c r="O621" s="102" t="s">
        <v>1678</v>
      </c>
      <c r="T621" t="str">
        <f>VLOOKUP(M621,'[1]md_ehms_parameter_930E-5'!$L:$T,9,0)</f>
        <v>4000</v>
      </c>
      <c r="U621" t="str">
        <f>VLOOKUP(O621,'[1]md_ehms_parameter_930E-5'!$L:$T,9,0)</f>
        <v>4000</v>
      </c>
      <c r="V621" s="102" t="s">
        <v>1498</v>
      </c>
      <c r="W621" s="102" t="s">
        <v>1130</v>
      </c>
      <c r="X621" s="102" t="s">
        <v>1611</v>
      </c>
      <c r="Y621" s="102" t="s">
        <v>1678</v>
      </c>
      <c r="Z621" s="102" t="s">
        <v>1130</v>
      </c>
      <c r="AA621" s="102" t="s">
        <v>1678</v>
      </c>
      <c r="AB621" t="b">
        <f t="shared" si="55"/>
        <v>1</v>
      </c>
      <c r="AC621" t="b">
        <f t="shared" si="56"/>
        <v>1</v>
      </c>
      <c r="AD621" t="b">
        <f t="shared" si="57"/>
        <v>1</v>
      </c>
      <c r="AE621" t="b">
        <f t="shared" si="58"/>
        <v>1</v>
      </c>
      <c r="AF621" t="b">
        <f t="shared" si="59"/>
        <v>1</v>
      </c>
      <c r="AG621" t="b">
        <f t="shared" si="60"/>
        <v>1</v>
      </c>
      <c r="AH621" s="102"/>
      <c r="AI621" s="102" t="s">
        <v>1131</v>
      </c>
    </row>
    <row r="622" spans="1:35" hidden="1">
      <c r="A622">
        <v>60</v>
      </c>
      <c r="B622" s="235" t="s">
        <v>1</v>
      </c>
      <c r="C622" s="102" t="s">
        <v>1452</v>
      </c>
      <c r="D622" s="102"/>
      <c r="E622" s="102" t="s">
        <v>1131</v>
      </c>
      <c r="F622" s="102" t="s">
        <v>1130</v>
      </c>
      <c r="G622" s="102" t="s">
        <v>1215</v>
      </c>
      <c r="H622" s="102">
        <v>2</v>
      </c>
      <c r="I622" s="242" t="s">
        <v>1675</v>
      </c>
      <c r="J622" s="102" t="s">
        <v>1454</v>
      </c>
      <c r="K622" s="102"/>
      <c r="L622" s="102"/>
      <c r="M622" s="102"/>
      <c r="N622" s="102" t="s">
        <v>1130</v>
      </c>
      <c r="O622" s="102" t="s">
        <v>1678</v>
      </c>
      <c r="T622" t="e">
        <f>VLOOKUP(M622,'[1]md_ehms_parameter_930E-5'!$L:$T,9,0)</f>
        <v>#N/A</v>
      </c>
      <c r="U622" t="str">
        <f>VLOOKUP(O622,'[1]md_ehms_parameter_930E-5'!$L:$T,9,0)</f>
        <v>4000</v>
      </c>
      <c r="V622" s="102" t="s">
        <v>1454</v>
      </c>
      <c r="W622" s="102"/>
      <c r="X622" s="102"/>
      <c r="Y622" s="102"/>
      <c r="Z622" s="102" t="s">
        <v>1130</v>
      </c>
      <c r="AA622" s="102" t="s">
        <v>1678</v>
      </c>
      <c r="AB622" t="b">
        <f t="shared" si="55"/>
        <v>1</v>
      </c>
      <c r="AC622" t="b">
        <f t="shared" si="56"/>
        <v>1</v>
      </c>
      <c r="AD622" t="b">
        <f t="shared" si="57"/>
        <v>1</v>
      </c>
      <c r="AE622" t="b">
        <f t="shared" si="58"/>
        <v>1</v>
      </c>
      <c r="AF622" t="b">
        <f t="shared" si="59"/>
        <v>1</v>
      </c>
      <c r="AG622" t="b">
        <f t="shared" si="60"/>
        <v>1</v>
      </c>
      <c r="AH622" s="102"/>
      <c r="AI622" s="102" t="s">
        <v>1131</v>
      </c>
    </row>
    <row r="623" spans="1:35" hidden="1">
      <c r="A623">
        <v>60</v>
      </c>
      <c r="B623" s="235" t="s">
        <v>1</v>
      </c>
      <c r="C623" s="102" t="s">
        <v>1452</v>
      </c>
      <c r="D623" s="102"/>
      <c r="E623" s="102" t="s">
        <v>1131</v>
      </c>
      <c r="F623" s="102" t="s">
        <v>1130</v>
      </c>
      <c r="G623" s="102" t="s">
        <v>1215</v>
      </c>
      <c r="H623" s="102">
        <v>3</v>
      </c>
      <c r="I623" s="242" t="s">
        <v>1676</v>
      </c>
      <c r="J623" s="102" t="s">
        <v>1454</v>
      </c>
      <c r="K623" s="102"/>
      <c r="L623" s="102"/>
      <c r="M623" s="102"/>
      <c r="N623" s="102" t="s">
        <v>1130</v>
      </c>
      <c r="O623" s="102" t="s">
        <v>1678</v>
      </c>
      <c r="T623" t="e">
        <f>VLOOKUP(M623,'[1]md_ehms_parameter_930E-5'!$L:$T,9,0)</f>
        <v>#N/A</v>
      </c>
      <c r="U623" t="str">
        <f>VLOOKUP(O623,'[1]md_ehms_parameter_930E-5'!$L:$T,9,0)</f>
        <v>4000</v>
      </c>
      <c r="V623" s="102" t="s">
        <v>1454</v>
      </c>
      <c r="W623" s="102"/>
      <c r="X623" s="102"/>
      <c r="Y623" s="102"/>
      <c r="Z623" s="102" t="s">
        <v>1130</v>
      </c>
      <c r="AA623" s="102" t="s">
        <v>1678</v>
      </c>
      <c r="AB623" t="b">
        <f t="shared" si="55"/>
        <v>1</v>
      </c>
      <c r="AC623" t="b">
        <f t="shared" si="56"/>
        <v>1</v>
      </c>
      <c r="AD623" t="b">
        <f t="shared" si="57"/>
        <v>1</v>
      </c>
      <c r="AE623" t="b">
        <f t="shared" si="58"/>
        <v>1</v>
      </c>
      <c r="AF623" t="b">
        <f t="shared" si="59"/>
        <v>1</v>
      </c>
      <c r="AG623" t="b">
        <f t="shared" si="60"/>
        <v>1</v>
      </c>
      <c r="AH623" s="102"/>
      <c r="AI623" s="102" t="s">
        <v>1131</v>
      </c>
    </row>
    <row r="624" spans="1:35" hidden="1">
      <c r="A624">
        <v>60</v>
      </c>
      <c r="B624" s="235" t="s">
        <v>1</v>
      </c>
      <c r="C624" s="102" t="s">
        <v>1452</v>
      </c>
      <c r="D624" s="102"/>
      <c r="E624" s="102" t="s">
        <v>1073</v>
      </c>
      <c r="F624" s="102" t="s">
        <v>1338</v>
      </c>
      <c r="G624" s="102" t="s">
        <v>1211</v>
      </c>
      <c r="H624" s="102">
        <v>1</v>
      </c>
      <c r="I624" s="102" t="s">
        <v>1679</v>
      </c>
      <c r="J624" s="102" t="s">
        <v>1498</v>
      </c>
      <c r="K624" s="102" t="s">
        <v>1338</v>
      </c>
      <c r="L624" s="102" t="s">
        <v>1493</v>
      </c>
      <c r="M624" s="102" t="s">
        <v>1680</v>
      </c>
      <c r="N624" s="102" t="s">
        <v>1338</v>
      </c>
      <c r="O624" s="102" t="s">
        <v>1680</v>
      </c>
      <c r="T624" t="str">
        <f>VLOOKUP(M624,'[1]md_ehms_parameter_930E-5'!$L:$T,9,0)</f>
        <v>4000</v>
      </c>
      <c r="U624" t="str">
        <f>VLOOKUP(O624,'[1]md_ehms_parameter_930E-5'!$L:$T,9,0)</f>
        <v>4000</v>
      </c>
      <c r="V624" s="102" t="s">
        <v>1498</v>
      </c>
      <c r="W624" s="102" t="s">
        <v>1338</v>
      </c>
      <c r="X624" s="102" t="s">
        <v>1493</v>
      </c>
      <c r="Y624" s="102" t="s">
        <v>1680</v>
      </c>
      <c r="Z624" s="102" t="s">
        <v>1338</v>
      </c>
      <c r="AA624" s="102" t="s">
        <v>1680</v>
      </c>
      <c r="AB624" t="b">
        <f t="shared" si="55"/>
        <v>1</v>
      </c>
      <c r="AC624" t="b">
        <f t="shared" si="56"/>
        <v>1</v>
      </c>
      <c r="AD624" t="b">
        <f t="shared" si="57"/>
        <v>1</v>
      </c>
      <c r="AE624" t="b">
        <f t="shared" si="58"/>
        <v>1</v>
      </c>
      <c r="AF624" t="b">
        <f t="shared" si="59"/>
        <v>1</v>
      </c>
      <c r="AG624" t="b">
        <f t="shared" si="60"/>
        <v>1</v>
      </c>
      <c r="AH624" s="102"/>
      <c r="AI624" s="102" t="s">
        <v>1073</v>
      </c>
    </row>
    <row r="625" spans="1:35" hidden="1">
      <c r="A625">
        <v>60</v>
      </c>
      <c r="B625" s="235" t="s">
        <v>1</v>
      </c>
      <c r="C625" s="102" t="s">
        <v>1452</v>
      </c>
      <c r="D625" s="102"/>
      <c r="E625" s="102" t="s">
        <v>1073</v>
      </c>
      <c r="F625" s="102" t="s">
        <v>1338</v>
      </c>
      <c r="G625" s="102" t="s">
        <v>1215</v>
      </c>
      <c r="H625" s="102">
        <v>1</v>
      </c>
      <c r="I625" s="102" t="s">
        <v>1679</v>
      </c>
      <c r="J625" s="102" t="s">
        <v>1498</v>
      </c>
      <c r="K625" s="102" t="s">
        <v>1338</v>
      </c>
      <c r="L625" s="102" t="s">
        <v>1493</v>
      </c>
      <c r="M625" s="102" t="s">
        <v>1680</v>
      </c>
      <c r="N625" s="102" t="s">
        <v>1338</v>
      </c>
      <c r="O625" s="102" t="s">
        <v>1680</v>
      </c>
      <c r="T625" t="str">
        <f>VLOOKUP(M625,'[1]md_ehms_parameter_930E-5'!$L:$T,9,0)</f>
        <v>4000</v>
      </c>
      <c r="U625" t="str">
        <f>VLOOKUP(O625,'[1]md_ehms_parameter_930E-5'!$L:$T,9,0)</f>
        <v>4000</v>
      </c>
      <c r="V625" s="102" t="s">
        <v>1498</v>
      </c>
      <c r="W625" s="102" t="s">
        <v>1338</v>
      </c>
      <c r="X625" s="102" t="s">
        <v>1493</v>
      </c>
      <c r="Y625" s="102" t="s">
        <v>1680</v>
      </c>
      <c r="Z625" s="102" t="s">
        <v>1338</v>
      </c>
      <c r="AA625" s="102" t="s">
        <v>1680</v>
      </c>
      <c r="AB625" t="b">
        <f t="shared" si="55"/>
        <v>1</v>
      </c>
      <c r="AC625" t="b">
        <f t="shared" si="56"/>
        <v>1</v>
      </c>
      <c r="AD625" t="b">
        <f t="shared" si="57"/>
        <v>1</v>
      </c>
      <c r="AE625" t="b">
        <f t="shared" si="58"/>
        <v>1</v>
      </c>
      <c r="AF625" t="b">
        <f t="shared" si="59"/>
        <v>1</v>
      </c>
      <c r="AG625" t="b">
        <f t="shared" si="60"/>
        <v>1</v>
      </c>
      <c r="AH625" s="102"/>
      <c r="AI625" s="102" t="s">
        <v>1073</v>
      </c>
    </row>
    <row r="626" spans="1:35" hidden="1">
      <c r="A626">
        <v>60</v>
      </c>
      <c r="B626" s="235" t="s">
        <v>1</v>
      </c>
      <c r="C626" s="102" t="s">
        <v>1452</v>
      </c>
      <c r="D626" s="102"/>
      <c r="E626" s="102" t="s">
        <v>1073</v>
      </c>
      <c r="F626" s="102" t="s">
        <v>1323</v>
      </c>
      <c r="G626" s="102" t="s">
        <v>1211</v>
      </c>
      <c r="H626" s="102">
        <v>1</v>
      </c>
      <c r="I626" s="102" t="s">
        <v>1586</v>
      </c>
      <c r="J626" s="102" t="s">
        <v>1449</v>
      </c>
      <c r="K626" s="102" t="s">
        <v>1318</v>
      </c>
      <c r="L626" s="102" t="s">
        <v>1587</v>
      </c>
      <c r="M626" s="102" t="s">
        <v>1588</v>
      </c>
      <c r="N626" s="102" t="s">
        <v>1323</v>
      </c>
      <c r="O626" s="102" t="s">
        <v>1589</v>
      </c>
      <c r="T626" t="str">
        <f>VLOOKUP(M626,'[1]md_ehms_parameter_930E-5'!$L:$T,9,0)</f>
        <v>4000</v>
      </c>
      <c r="U626" t="str">
        <f>VLOOKUP(O626,'[1]md_ehms_parameter_930E-5'!$L:$T,9,0)</f>
        <v>4000</v>
      </c>
      <c r="V626" s="102" t="s">
        <v>1449</v>
      </c>
      <c r="W626" s="102" t="s">
        <v>1318</v>
      </c>
      <c r="X626" s="102" t="s">
        <v>1587</v>
      </c>
      <c r="Y626" s="102" t="s">
        <v>1588</v>
      </c>
      <c r="Z626" s="102" t="s">
        <v>1323</v>
      </c>
      <c r="AA626" s="102" t="s">
        <v>1589</v>
      </c>
      <c r="AB626" t="b">
        <f t="shared" si="55"/>
        <v>1</v>
      </c>
      <c r="AC626" t="b">
        <f t="shared" si="56"/>
        <v>1</v>
      </c>
      <c r="AD626" t="b">
        <f t="shared" si="57"/>
        <v>1</v>
      </c>
      <c r="AE626" t="b">
        <f t="shared" si="58"/>
        <v>1</v>
      </c>
      <c r="AF626" t="b">
        <f t="shared" si="59"/>
        <v>1</v>
      </c>
      <c r="AG626" t="b">
        <f t="shared" si="60"/>
        <v>1</v>
      </c>
      <c r="AH626" s="102"/>
      <c r="AI626" s="102" t="s">
        <v>1073</v>
      </c>
    </row>
    <row r="627" spans="1:35" hidden="1">
      <c r="A627">
        <v>60</v>
      </c>
      <c r="B627" s="235" t="s">
        <v>1</v>
      </c>
      <c r="C627" s="102" t="s">
        <v>1452</v>
      </c>
      <c r="D627" s="102"/>
      <c r="E627" s="102" t="s">
        <v>1073</v>
      </c>
      <c r="F627" s="102" t="s">
        <v>1323</v>
      </c>
      <c r="G627" s="102" t="s">
        <v>1211</v>
      </c>
      <c r="H627" s="102">
        <v>2</v>
      </c>
      <c r="I627" s="102" t="s">
        <v>1592</v>
      </c>
      <c r="J627" s="102" t="s">
        <v>1433</v>
      </c>
      <c r="K627" s="102" t="s">
        <v>118</v>
      </c>
      <c r="L627" s="102" t="s">
        <v>1434</v>
      </c>
      <c r="M627" s="102" t="s">
        <v>1578</v>
      </c>
      <c r="N627" s="102" t="s">
        <v>1323</v>
      </c>
      <c r="O627" s="102" t="s">
        <v>1589</v>
      </c>
      <c r="T627" t="str">
        <f>VLOOKUP(M627,'[1]md_ehms_parameter_930E-5'!$L:$T,9,0)</f>
        <v>4000</v>
      </c>
      <c r="U627" t="str">
        <f>VLOOKUP(O627,'[1]md_ehms_parameter_930E-5'!$L:$T,9,0)</f>
        <v>4000</v>
      </c>
      <c r="V627" s="102" t="s">
        <v>1433</v>
      </c>
      <c r="W627" s="102" t="s">
        <v>118</v>
      </c>
      <c r="X627" s="102" t="s">
        <v>1434</v>
      </c>
      <c r="Y627" s="102" t="s">
        <v>1578</v>
      </c>
      <c r="Z627" s="102" t="s">
        <v>1323</v>
      </c>
      <c r="AA627" s="102" t="s">
        <v>1589</v>
      </c>
      <c r="AB627" t="b">
        <f t="shared" si="55"/>
        <v>1</v>
      </c>
      <c r="AC627" t="b">
        <f t="shared" si="56"/>
        <v>1</v>
      </c>
      <c r="AD627" t="b">
        <f t="shared" si="57"/>
        <v>1</v>
      </c>
      <c r="AE627" t="b">
        <f t="shared" si="58"/>
        <v>1</v>
      </c>
      <c r="AF627" t="b">
        <f t="shared" si="59"/>
        <v>1</v>
      </c>
      <c r="AG627" t="b">
        <f t="shared" si="60"/>
        <v>1</v>
      </c>
      <c r="AH627" s="102"/>
      <c r="AI627" s="102" t="s">
        <v>1073</v>
      </c>
    </row>
    <row r="628" spans="1:35" hidden="1">
      <c r="A628">
        <v>60</v>
      </c>
      <c r="B628" s="235" t="s">
        <v>1</v>
      </c>
      <c r="C628" s="102" t="s">
        <v>1452</v>
      </c>
      <c r="D628" s="102"/>
      <c r="E628" s="102" t="s">
        <v>1073</v>
      </c>
      <c r="F628" s="102" t="s">
        <v>1323</v>
      </c>
      <c r="G628" s="102" t="s">
        <v>1211</v>
      </c>
      <c r="H628" s="102">
        <v>3</v>
      </c>
      <c r="I628" s="102" t="s">
        <v>1593</v>
      </c>
      <c r="J628" s="102" t="s">
        <v>1433</v>
      </c>
      <c r="K628" s="102" t="s">
        <v>1594</v>
      </c>
      <c r="L628" s="102" t="s">
        <v>1442</v>
      </c>
      <c r="M628" s="102" t="s">
        <v>1595</v>
      </c>
      <c r="N628" s="102" t="s">
        <v>1323</v>
      </c>
      <c r="O628" s="102" t="s">
        <v>1589</v>
      </c>
      <c r="T628" t="str">
        <f>VLOOKUP(M628,'[1]md_ehms_parameter_930E-5'!$L:$T,9,0)</f>
        <v>4000</v>
      </c>
      <c r="U628" t="str">
        <f>VLOOKUP(O628,'[1]md_ehms_parameter_930E-5'!$L:$T,9,0)</f>
        <v>4000</v>
      </c>
      <c r="V628" s="102" t="s">
        <v>1433</v>
      </c>
      <c r="W628" s="102" t="s">
        <v>1594</v>
      </c>
      <c r="X628" s="102" t="s">
        <v>1442</v>
      </c>
      <c r="Y628" s="102" t="s">
        <v>1595</v>
      </c>
      <c r="Z628" s="102" t="s">
        <v>1323</v>
      </c>
      <c r="AA628" s="102" t="s">
        <v>1589</v>
      </c>
      <c r="AB628" t="b">
        <f t="shared" si="55"/>
        <v>1</v>
      </c>
      <c r="AC628" t="b">
        <f t="shared" si="56"/>
        <v>1</v>
      </c>
      <c r="AD628" t="b">
        <f t="shared" si="57"/>
        <v>1</v>
      </c>
      <c r="AE628" t="b">
        <f t="shared" si="58"/>
        <v>1</v>
      </c>
      <c r="AF628" t="b">
        <f t="shared" si="59"/>
        <v>1</v>
      </c>
      <c r="AG628" t="b">
        <f t="shared" si="60"/>
        <v>1</v>
      </c>
      <c r="AH628" s="102"/>
      <c r="AI628" s="102" t="s">
        <v>1073</v>
      </c>
    </row>
    <row r="629" spans="1:35" hidden="1">
      <c r="A629">
        <v>60</v>
      </c>
      <c r="B629" s="235" t="s">
        <v>1</v>
      </c>
      <c r="C629" s="102" t="s">
        <v>1452</v>
      </c>
      <c r="D629" s="102"/>
      <c r="E629" s="102" t="s">
        <v>1073</v>
      </c>
      <c r="F629" s="102" t="s">
        <v>1323</v>
      </c>
      <c r="G629" s="102" t="s">
        <v>1211</v>
      </c>
      <c r="H629" s="102">
        <v>4</v>
      </c>
      <c r="I629" s="102" t="s">
        <v>1596</v>
      </c>
      <c r="J629" s="102" t="s">
        <v>1445</v>
      </c>
      <c r="K629" s="102" t="s">
        <v>1363</v>
      </c>
      <c r="L629" s="102" t="s">
        <v>1442</v>
      </c>
      <c r="M629" s="102" t="s">
        <v>1597</v>
      </c>
      <c r="N629" s="102" t="s">
        <v>1323</v>
      </c>
      <c r="O629" s="102" t="s">
        <v>1589</v>
      </c>
      <c r="T629" t="str">
        <f>VLOOKUP(M629,'[1]md_ehms_parameter_930E-5'!$L:$T,9,0)</f>
        <v>4000</v>
      </c>
      <c r="U629" t="str">
        <f>VLOOKUP(O629,'[1]md_ehms_parameter_930E-5'!$L:$T,9,0)</f>
        <v>4000</v>
      </c>
      <c r="V629" s="102" t="s">
        <v>1445</v>
      </c>
      <c r="W629" s="102" t="s">
        <v>1363</v>
      </c>
      <c r="X629" s="102" t="s">
        <v>1442</v>
      </c>
      <c r="Y629" s="102" t="s">
        <v>1597</v>
      </c>
      <c r="Z629" s="102" t="s">
        <v>1323</v>
      </c>
      <c r="AA629" s="102" t="s">
        <v>1589</v>
      </c>
      <c r="AB629" t="b">
        <f t="shared" si="55"/>
        <v>1</v>
      </c>
      <c r="AC629" t="b">
        <f t="shared" si="56"/>
        <v>1</v>
      </c>
      <c r="AD629" t="b">
        <f t="shared" si="57"/>
        <v>1</v>
      </c>
      <c r="AE629" t="b">
        <f t="shared" si="58"/>
        <v>1</v>
      </c>
      <c r="AF629" t="b">
        <f t="shared" si="59"/>
        <v>1</v>
      </c>
      <c r="AG629" t="b">
        <f t="shared" si="60"/>
        <v>1</v>
      </c>
      <c r="AH629" s="102"/>
      <c r="AI629" s="102" t="s">
        <v>1073</v>
      </c>
    </row>
    <row r="630" spans="1:35" hidden="1">
      <c r="A630">
        <v>60</v>
      </c>
      <c r="B630" s="235" t="s">
        <v>1</v>
      </c>
      <c r="C630" s="102" t="s">
        <v>1452</v>
      </c>
      <c r="D630" s="102"/>
      <c r="E630" s="102" t="s">
        <v>1073</v>
      </c>
      <c r="F630" s="102" t="s">
        <v>1323</v>
      </c>
      <c r="G630" s="102" t="s">
        <v>1211</v>
      </c>
      <c r="H630" s="102">
        <v>5</v>
      </c>
      <c r="I630" s="102" t="s">
        <v>1598</v>
      </c>
      <c r="J630" s="102" t="s">
        <v>1433</v>
      </c>
      <c r="K630" s="102" t="s">
        <v>1598</v>
      </c>
      <c r="L630" s="102" t="s">
        <v>1442</v>
      </c>
      <c r="M630" s="102" t="s">
        <v>1599</v>
      </c>
      <c r="N630" s="102" t="s">
        <v>1323</v>
      </c>
      <c r="O630" s="102" t="s">
        <v>1589</v>
      </c>
      <c r="T630" t="str">
        <f>VLOOKUP(M630,'[1]md_ehms_parameter_930E-5'!$L:$T,9,0)</f>
        <v>4000</v>
      </c>
      <c r="U630" t="str">
        <f>VLOOKUP(O630,'[1]md_ehms_parameter_930E-5'!$L:$T,9,0)</f>
        <v>4000</v>
      </c>
      <c r="V630" s="102" t="s">
        <v>1433</v>
      </c>
      <c r="W630" s="102" t="s">
        <v>1598</v>
      </c>
      <c r="X630" s="102" t="s">
        <v>1442</v>
      </c>
      <c r="Y630" s="102" t="s">
        <v>1599</v>
      </c>
      <c r="Z630" s="102" t="s">
        <v>1323</v>
      </c>
      <c r="AA630" s="102" t="s">
        <v>1589</v>
      </c>
      <c r="AB630" t="b">
        <f t="shared" si="55"/>
        <v>1</v>
      </c>
      <c r="AC630" t="b">
        <f t="shared" si="56"/>
        <v>1</v>
      </c>
      <c r="AD630" t="b">
        <f t="shared" si="57"/>
        <v>1</v>
      </c>
      <c r="AE630" t="b">
        <f t="shared" si="58"/>
        <v>1</v>
      </c>
      <c r="AF630" t="b">
        <f t="shared" si="59"/>
        <v>1</v>
      </c>
      <c r="AG630" t="b">
        <f t="shared" si="60"/>
        <v>1</v>
      </c>
      <c r="AH630" s="102"/>
      <c r="AI630" s="102" t="s">
        <v>1073</v>
      </c>
    </row>
    <row r="631" spans="1:35" hidden="1">
      <c r="A631">
        <v>60</v>
      </c>
      <c r="B631" s="235" t="s">
        <v>1</v>
      </c>
      <c r="C631" s="102" t="s">
        <v>1452</v>
      </c>
      <c r="D631" s="102"/>
      <c r="E631" s="102" t="s">
        <v>1073</v>
      </c>
      <c r="F631" s="102" t="s">
        <v>1323</v>
      </c>
      <c r="G631" s="102" t="s">
        <v>1211</v>
      </c>
      <c r="H631" s="102">
        <v>6</v>
      </c>
      <c r="I631" s="102" t="s">
        <v>1600</v>
      </c>
      <c r="J631" s="102" t="s">
        <v>1445</v>
      </c>
      <c r="K631" s="102" t="s">
        <v>1359</v>
      </c>
      <c r="L631" s="102" t="s">
        <v>1442</v>
      </c>
      <c r="M631" s="102" t="s">
        <v>1601</v>
      </c>
      <c r="N631" s="102" t="s">
        <v>1323</v>
      </c>
      <c r="O631" s="102" t="s">
        <v>1589</v>
      </c>
      <c r="T631" t="str">
        <f>VLOOKUP(M631,'[1]md_ehms_parameter_930E-5'!$L:$T,9,0)</f>
        <v>4000</v>
      </c>
      <c r="U631" t="str">
        <f>VLOOKUP(O631,'[1]md_ehms_parameter_930E-5'!$L:$T,9,0)</f>
        <v>4000</v>
      </c>
      <c r="V631" s="102" t="s">
        <v>1445</v>
      </c>
      <c r="W631" s="102" t="s">
        <v>1359</v>
      </c>
      <c r="X631" s="102" t="s">
        <v>1442</v>
      </c>
      <c r="Y631" s="102" t="s">
        <v>1601</v>
      </c>
      <c r="Z631" s="102" t="s">
        <v>1323</v>
      </c>
      <c r="AA631" s="102" t="s">
        <v>1589</v>
      </c>
      <c r="AB631" t="b">
        <f t="shared" si="55"/>
        <v>1</v>
      </c>
      <c r="AC631" t="b">
        <f t="shared" si="56"/>
        <v>1</v>
      </c>
      <c r="AD631" t="b">
        <f t="shared" si="57"/>
        <v>1</v>
      </c>
      <c r="AE631" t="b">
        <f t="shared" si="58"/>
        <v>1</v>
      </c>
      <c r="AF631" t="b">
        <f t="shared" si="59"/>
        <v>1</v>
      </c>
      <c r="AG631" t="b">
        <f t="shared" si="60"/>
        <v>1</v>
      </c>
      <c r="AH631" s="102"/>
      <c r="AI631" s="102" t="s">
        <v>1073</v>
      </c>
    </row>
    <row r="632" spans="1:35" hidden="1">
      <c r="A632">
        <v>60</v>
      </c>
      <c r="B632" s="235" t="s">
        <v>1</v>
      </c>
      <c r="C632" s="102" t="s">
        <v>1452</v>
      </c>
      <c r="D632" s="102"/>
      <c r="E632" s="102" t="s">
        <v>1073</v>
      </c>
      <c r="F632" s="102" t="s">
        <v>1323</v>
      </c>
      <c r="G632" s="102" t="s">
        <v>1211</v>
      </c>
      <c r="H632" s="102">
        <v>7</v>
      </c>
      <c r="I632" s="242" t="s">
        <v>1602</v>
      </c>
      <c r="J632" s="102" t="s">
        <v>1454</v>
      </c>
      <c r="K632" s="102"/>
      <c r="L632" s="102"/>
      <c r="M632" s="102"/>
      <c r="N632" s="102" t="s">
        <v>1323</v>
      </c>
      <c r="O632" s="102" t="s">
        <v>1589</v>
      </c>
      <c r="T632" t="e">
        <f>VLOOKUP(M632,'[1]md_ehms_parameter_930E-5'!$L:$T,9,0)</f>
        <v>#N/A</v>
      </c>
      <c r="U632" t="str">
        <f>VLOOKUP(O632,'[1]md_ehms_parameter_930E-5'!$L:$T,9,0)</f>
        <v>4000</v>
      </c>
      <c r="V632" s="102" t="s">
        <v>1454</v>
      </c>
      <c r="W632" s="102"/>
      <c r="X632" s="102"/>
      <c r="Y632" s="102"/>
      <c r="Z632" s="102" t="s">
        <v>1323</v>
      </c>
      <c r="AA632" s="102" t="s">
        <v>1589</v>
      </c>
      <c r="AB632" t="b">
        <f t="shared" si="55"/>
        <v>1</v>
      </c>
      <c r="AC632" t="b">
        <f t="shared" si="56"/>
        <v>1</v>
      </c>
      <c r="AD632" t="b">
        <f t="shared" si="57"/>
        <v>1</v>
      </c>
      <c r="AE632" t="b">
        <f t="shared" si="58"/>
        <v>1</v>
      </c>
      <c r="AF632" t="b">
        <f t="shared" si="59"/>
        <v>1</v>
      </c>
      <c r="AG632" t="b">
        <f t="shared" si="60"/>
        <v>1</v>
      </c>
      <c r="AH632" s="102"/>
      <c r="AI632" s="102" t="s">
        <v>1073</v>
      </c>
    </row>
    <row r="633" spans="1:35" hidden="1">
      <c r="A633">
        <v>60</v>
      </c>
      <c r="B633" s="235" t="s">
        <v>1</v>
      </c>
      <c r="C633" s="102" t="s">
        <v>1452</v>
      </c>
      <c r="D633" s="102"/>
      <c r="E633" s="102" t="s">
        <v>1073</v>
      </c>
      <c r="F633" s="102" t="s">
        <v>1323</v>
      </c>
      <c r="G633" s="102" t="s">
        <v>1215</v>
      </c>
      <c r="H633" s="102">
        <v>1</v>
      </c>
      <c r="I633" s="102" t="s">
        <v>1586</v>
      </c>
      <c r="J633" s="102" t="s">
        <v>1449</v>
      </c>
      <c r="K633" s="102" t="s">
        <v>1318</v>
      </c>
      <c r="L633" s="102" t="s">
        <v>1587</v>
      </c>
      <c r="M633" s="102" t="s">
        <v>1588</v>
      </c>
      <c r="N633" s="102" t="s">
        <v>1323</v>
      </c>
      <c r="O633" s="102" t="s">
        <v>1589</v>
      </c>
      <c r="T633" t="str">
        <f>VLOOKUP(M633,'[1]md_ehms_parameter_930E-5'!$L:$T,9,0)</f>
        <v>4000</v>
      </c>
      <c r="U633" t="str">
        <f>VLOOKUP(O633,'[1]md_ehms_parameter_930E-5'!$L:$T,9,0)</f>
        <v>4000</v>
      </c>
      <c r="V633" s="102" t="s">
        <v>1449</v>
      </c>
      <c r="W633" s="102" t="s">
        <v>1318</v>
      </c>
      <c r="X633" s="102" t="s">
        <v>1587</v>
      </c>
      <c r="Y633" s="102" t="s">
        <v>1588</v>
      </c>
      <c r="Z633" s="102" t="s">
        <v>1323</v>
      </c>
      <c r="AA633" s="102" t="s">
        <v>1589</v>
      </c>
      <c r="AB633" t="b">
        <f t="shared" si="55"/>
        <v>1</v>
      </c>
      <c r="AC633" t="b">
        <f t="shared" si="56"/>
        <v>1</v>
      </c>
      <c r="AD633" t="b">
        <f t="shared" si="57"/>
        <v>1</v>
      </c>
      <c r="AE633" t="b">
        <f t="shared" si="58"/>
        <v>1</v>
      </c>
      <c r="AF633" t="b">
        <f t="shared" si="59"/>
        <v>1</v>
      </c>
      <c r="AG633" t="b">
        <f t="shared" si="60"/>
        <v>1</v>
      </c>
      <c r="AH633" s="102"/>
      <c r="AI633" s="102" t="s">
        <v>1073</v>
      </c>
    </row>
    <row r="634" spans="1:35" hidden="1">
      <c r="A634">
        <v>60</v>
      </c>
      <c r="B634" s="235" t="s">
        <v>1</v>
      </c>
      <c r="C634" s="102" t="s">
        <v>1452</v>
      </c>
      <c r="D634" s="102"/>
      <c r="E634" s="102" t="s">
        <v>1073</v>
      </c>
      <c r="F634" s="102" t="s">
        <v>1323</v>
      </c>
      <c r="G634" s="102" t="s">
        <v>1215</v>
      </c>
      <c r="H634" s="102">
        <v>2</v>
      </c>
      <c r="I634" s="102" t="s">
        <v>1592</v>
      </c>
      <c r="J634" s="102" t="s">
        <v>1433</v>
      </c>
      <c r="K634" s="102" t="s">
        <v>118</v>
      </c>
      <c r="L634" s="102" t="s">
        <v>1434</v>
      </c>
      <c r="M634" s="102" t="s">
        <v>1578</v>
      </c>
      <c r="N634" s="102" t="s">
        <v>1323</v>
      </c>
      <c r="O634" s="102" t="s">
        <v>1589</v>
      </c>
      <c r="T634" t="str">
        <f>VLOOKUP(M634,'[1]md_ehms_parameter_930E-5'!$L:$T,9,0)</f>
        <v>4000</v>
      </c>
      <c r="U634" t="str">
        <f>VLOOKUP(O634,'[1]md_ehms_parameter_930E-5'!$L:$T,9,0)</f>
        <v>4000</v>
      </c>
      <c r="V634" s="102" t="s">
        <v>1433</v>
      </c>
      <c r="W634" s="102" t="s">
        <v>118</v>
      </c>
      <c r="X634" s="102" t="s">
        <v>1434</v>
      </c>
      <c r="Y634" s="102" t="s">
        <v>1578</v>
      </c>
      <c r="Z634" s="102" t="s">
        <v>1323</v>
      </c>
      <c r="AA634" s="102" t="s">
        <v>1589</v>
      </c>
      <c r="AB634" t="b">
        <f t="shared" si="55"/>
        <v>1</v>
      </c>
      <c r="AC634" t="b">
        <f t="shared" si="56"/>
        <v>1</v>
      </c>
      <c r="AD634" t="b">
        <f t="shared" si="57"/>
        <v>1</v>
      </c>
      <c r="AE634" t="b">
        <f t="shared" si="58"/>
        <v>1</v>
      </c>
      <c r="AF634" t="b">
        <f t="shared" si="59"/>
        <v>1</v>
      </c>
      <c r="AG634" t="b">
        <f t="shared" si="60"/>
        <v>1</v>
      </c>
      <c r="AH634" s="102"/>
      <c r="AI634" s="102" t="s">
        <v>1073</v>
      </c>
    </row>
    <row r="635" spans="1:35" hidden="1">
      <c r="A635">
        <v>60</v>
      </c>
      <c r="B635" s="235" t="s">
        <v>1</v>
      </c>
      <c r="C635" s="102" t="s">
        <v>1452</v>
      </c>
      <c r="D635" s="102"/>
      <c r="E635" s="102" t="s">
        <v>1073</v>
      </c>
      <c r="F635" s="102" t="s">
        <v>1323</v>
      </c>
      <c r="G635" s="102" t="s">
        <v>1215</v>
      </c>
      <c r="H635" s="102">
        <v>3</v>
      </c>
      <c r="I635" s="102" t="s">
        <v>1593</v>
      </c>
      <c r="J635" s="102" t="s">
        <v>1433</v>
      </c>
      <c r="K635" s="102" t="s">
        <v>1594</v>
      </c>
      <c r="L635" s="102" t="s">
        <v>1442</v>
      </c>
      <c r="M635" s="102" t="s">
        <v>1595</v>
      </c>
      <c r="N635" s="102" t="s">
        <v>1323</v>
      </c>
      <c r="O635" s="102" t="s">
        <v>1589</v>
      </c>
      <c r="T635" t="str">
        <f>VLOOKUP(M635,'[1]md_ehms_parameter_930E-5'!$L:$T,9,0)</f>
        <v>4000</v>
      </c>
      <c r="U635" t="str">
        <f>VLOOKUP(O635,'[1]md_ehms_parameter_930E-5'!$L:$T,9,0)</f>
        <v>4000</v>
      </c>
      <c r="V635" s="102" t="s">
        <v>1433</v>
      </c>
      <c r="W635" s="102" t="s">
        <v>1594</v>
      </c>
      <c r="X635" s="102" t="s">
        <v>1442</v>
      </c>
      <c r="Y635" s="102" t="s">
        <v>1595</v>
      </c>
      <c r="Z635" s="102" t="s">
        <v>1323</v>
      </c>
      <c r="AA635" s="102" t="s">
        <v>1589</v>
      </c>
      <c r="AB635" t="b">
        <f t="shared" si="55"/>
        <v>1</v>
      </c>
      <c r="AC635" t="b">
        <f t="shared" si="56"/>
        <v>1</v>
      </c>
      <c r="AD635" t="b">
        <f t="shared" si="57"/>
        <v>1</v>
      </c>
      <c r="AE635" t="b">
        <f t="shared" si="58"/>
        <v>1</v>
      </c>
      <c r="AF635" t="b">
        <f t="shared" si="59"/>
        <v>1</v>
      </c>
      <c r="AG635" t="b">
        <f t="shared" si="60"/>
        <v>1</v>
      </c>
      <c r="AH635" s="102"/>
      <c r="AI635" s="102" t="s">
        <v>1073</v>
      </c>
    </row>
    <row r="636" spans="1:35" hidden="1">
      <c r="A636">
        <v>60</v>
      </c>
      <c r="B636" s="235" t="s">
        <v>1</v>
      </c>
      <c r="C636" s="102" t="s">
        <v>1452</v>
      </c>
      <c r="D636" s="102"/>
      <c r="E636" s="102" t="s">
        <v>1073</v>
      </c>
      <c r="F636" s="102" t="s">
        <v>1323</v>
      </c>
      <c r="G636" s="102" t="s">
        <v>1215</v>
      </c>
      <c r="H636" s="102">
        <v>4</v>
      </c>
      <c r="I636" s="102" t="s">
        <v>1596</v>
      </c>
      <c r="J636" s="102" t="s">
        <v>1445</v>
      </c>
      <c r="K636" s="102" t="s">
        <v>1363</v>
      </c>
      <c r="L636" s="102" t="s">
        <v>1442</v>
      </c>
      <c r="M636" s="102" t="s">
        <v>1597</v>
      </c>
      <c r="N636" s="102" t="s">
        <v>1323</v>
      </c>
      <c r="O636" s="102" t="s">
        <v>1589</v>
      </c>
      <c r="T636" t="str">
        <f>VLOOKUP(M636,'[1]md_ehms_parameter_930E-5'!$L:$T,9,0)</f>
        <v>4000</v>
      </c>
      <c r="U636" t="str">
        <f>VLOOKUP(O636,'[1]md_ehms_parameter_930E-5'!$L:$T,9,0)</f>
        <v>4000</v>
      </c>
      <c r="V636" s="102" t="s">
        <v>1445</v>
      </c>
      <c r="W636" s="102" t="s">
        <v>1363</v>
      </c>
      <c r="X636" s="102" t="s">
        <v>1442</v>
      </c>
      <c r="Y636" s="102" t="s">
        <v>1597</v>
      </c>
      <c r="Z636" s="102" t="s">
        <v>1323</v>
      </c>
      <c r="AA636" s="102" t="s">
        <v>1589</v>
      </c>
      <c r="AB636" t="b">
        <f t="shared" si="55"/>
        <v>1</v>
      </c>
      <c r="AC636" t="b">
        <f t="shared" si="56"/>
        <v>1</v>
      </c>
      <c r="AD636" t="b">
        <f t="shared" si="57"/>
        <v>1</v>
      </c>
      <c r="AE636" t="b">
        <f t="shared" si="58"/>
        <v>1</v>
      </c>
      <c r="AF636" t="b">
        <f t="shared" si="59"/>
        <v>1</v>
      </c>
      <c r="AG636" t="b">
        <f t="shared" si="60"/>
        <v>1</v>
      </c>
      <c r="AH636" s="102"/>
      <c r="AI636" s="102" t="s">
        <v>1073</v>
      </c>
    </row>
    <row r="637" spans="1:35" hidden="1">
      <c r="A637">
        <v>60</v>
      </c>
      <c r="B637" s="235" t="s">
        <v>1</v>
      </c>
      <c r="C637" s="102" t="s">
        <v>1452</v>
      </c>
      <c r="D637" s="102"/>
      <c r="E637" s="102" t="s">
        <v>1073</v>
      </c>
      <c r="F637" s="102" t="s">
        <v>1323</v>
      </c>
      <c r="G637" s="102" t="s">
        <v>1215</v>
      </c>
      <c r="H637" s="102">
        <v>5</v>
      </c>
      <c r="I637" s="102" t="s">
        <v>1598</v>
      </c>
      <c r="J637" s="102" t="s">
        <v>1433</v>
      </c>
      <c r="K637" s="102" t="s">
        <v>1598</v>
      </c>
      <c r="L637" s="102" t="s">
        <v>1442</v>
      </c>
      <c r="M637" s="102" t="s">
        <v>1599</v>
      </c>
      <c r="N637" s="102" t="s">
        <v>1323</v>
      </c>
      <c r="O637" s="102" t="s">
        <v>1589</v>
      </c>
      <c r="T637" t="str">
        <f>VLOOKUP(M637,'[1]md_ehms_parameter_930E-5'!$L:$T,9,0)</f>
        <v>4000</v>
      </c>
      <c r="U637" t="str">
        <f>VLOOKUP(O637,'[1]md_ehms_parameter_930E-5'!$L:$T,9,0)</f>
        <v>4000</v>
      </c>
      <c r="V637" s="102" t="s">
        <v>1433</v>
      </c>
      <c r="W637" s="102" t="s">
        <v>1598</v>
      </c>
      <c r="X637" s="102" t="s">
        <v>1442</v>
      </c>
      <c r="Y637" s="102" t="s">
        <v>1599</v>
      </c>
      <c r="Z637" s="102" t="s">
        <v>1323</v>
      </c>
      <c r="AA637" s="102" t="s">
        <v>1589</v>
      </c>
      <c r="AB637" t="b">
        <f t="shared" si="55"/>
        <v>1</v>
      </c>
      <c r="AC637" t="b">
        <f t="shared" si="56"/>
        <v>1</v>
      </c>
      <c r="AD637" t="b">
        <f t="shared" si="57"/>
        <v>1</v>
      </c>
      <c r="AE637" t="b">
        <f t="shared" si="58"/>
        <v>1</v>
      </c>
      <c r="AF637" t="b">
        <f t="shared" si="59"/>
        <v>1</v>
      </c>
      <c r="AG637" t="b">
        <f t="shared" si="60"/>
        <v>1</v>
      </c>
      <c r="AH637" s="102"/>
      <c r="AI637" s="102" t="s">
        <v>1073</v>
      </c>
    </row>
    <row r="638" spans="1:35" hidden="1">
      <c r="A638">
        <v>60</v>
      </c>
      <c r="B638" s="235" t="s">
        <v>1</v>
      </c>
      <c r="C638" s="102" t="s">
        <v>1452</v>
      </c>
      <c r="D638" s="102"/>
      <c r="E638" s="102" t="s">
        <v>1073</v>
      </c>
      <c r="F638" s="102" t="s">
        <v>1323</v>
      </c>
      <c r="G638" s="102" t="s">
        <v>1215</v>
      </c>
      <c r="H638" s="102">
        <v>6</v>
      </c>
      <c r="I638" s="102" t="s">
        <v>1600</v>
      </c>
      <c r="J638" s="102" t="s">
        <v>1445</v>
      </c>
      <c r="K638" s="102" t="s">
        <v>1359</v>
      </c>
      <c r="L638" s="102" t="s">
        <v>1442</v>
      </c>
      <c r="M638" s="102" t="s">
        <v>1601</v>
      </c>
      <c r="N638" s="102" t="s">
        <v>1323</v>
      </c>
      <c r="O638" s="102" t="s">
        <v>1589</v>
      </c>
      <c r="T638" t="str">
        <f>VLOOKUP(M638,'[1]md_ehms_parameter_930E-5'!$L:$T,9,0)</f>
        <v>4000</v>
      </c>
      <c r="U638" t="str">
        <f>VLOOKUP(O638,'[1]md_ehms_parameter_930E-5'!$L:$T,9,0)</f>
        <v>4000</v>
      </c>
      <c r="V638" s="102" t="s">
        <v>1445</v>
      </c>
      <c r="W638" s="102" t="s">
        <v>1359</v>
      </c>
      <c r="X638" s="102" t="s">
        <v>1442</v>
      </c>
      <c r="Y638" s="102" t="s">
        <v>1601</v>
      </c>
      <c r="Z638" s="102" t="s">
        <v>1323</v>
      </c>
      <c r="AA638" s="102" t="s">
        <v>1589</v>
      </c>
      <c r="AB638" t="b">
        <f t="shared" si="55"/>
        <v>1</v>
      </c>
      <c r="AC638" t="b">
        <f t="shared" si="56"/>
        <v>1</v>
      </c>
      <c r="AD638" t="b">
        <f t="shared" si="57"/>
        <v>1</v>
      </c>
      <c r="AE638" t="b">
        <f t="shared" si="58"/>
        <v>1</v>
      </c>
      <c r="AF638" t="b">
        <f t="shared" si="59"/>
        <v>1</v>
      </c>
      <c r="AG638" t="b">
        <f t="shared" si="60"/>
        <v>1</v>
      </c>
      <c r="AH638" s="102"/>
      <c r="AI638" s="102" t="s">
        <v>1073</v>
      </c>
    </row>
    <row r="639" spans="1:35" hidden="1">
      <c r="A639">
        <v>60</v>
      </c>
      <c r="B639" s="235" t="s">
        <v>1</v>
      </c>
      <c r="C639" s="102" t="s">
        <v>1452</v>
      </c>
      <c r="D639" s="102"/>
      <c r="E639" s="102" t="s">
        <v>1073</v>
      </c>
      <c r="F639" s="102" t="s">
        <v>1323</v>
      </c>
      <c r="G639" s="102" t="s">
        <v>1215</v>
      </c>
      <c r="H639" s="102">
        <v>7</v>
      </c>
      <c r="I639" s="242" t="s">
        <v>1602</v>
      </c>
      <c r="J639" s="102" t="s">
        <v>1454</v>
      </c>
      <c r="K639" s="102"/>
      <c r="L639" s="102"/>
      <c r="M639" s="102"/>
      <c r="N639" s="102" t="s">
        <v>1323</v>
      </c>
      <c r="O639" s="102" t="s">
        <v>1589</v>
      </c>
      <c r="T639" t="e">
        <f>VLOOKUP(M639,'[1]md_ehms_parameter_930E-5'!$L:$T,9,0)</f>
        <v>#N/A</v>
      </c>
      <c r="U639" t="str">
        <f>VLOOKUP(O639,'[1]md_ehms_parameter_930E-5'!$L:$T,9,0)</f>
        <v>4000</v>
      </c>
      <c r="V639" s="102" t="s">
        <v>1454</v>
      </c>
      <c r="W639" s="102"/>
      <c r="X639" s="102"/>
      <c r="Y639" s="102"/>
      <c r="Z639" s="102" t="s">
        <v>1323</v>
      </c>
      <c r="AA639" s="102" t="s">
        <v>1589</v>
      </c>
      <c r="AB639" t="b">
        <f t="shared" si="55"/>
        <v>1</v>
      </c>
      <c r="AC639" t="b">
        <f t="shared" si="56"/>
        <v>1</v>
      </c>
      <c r="AD639" t="b">
        <f t="shared" si="57"/>
        <v>1</v>
      </c>
      <c r="AE639" t="b">
        <f t="shared" si="58"/>
        <v>1</v>
      </c>
      <c r="AF639" t="b">
        <f t="shared" si="59"/>
        <v>1</v>
      </c>
      <c r="AG639" t="b">
        <f t="shared" si="60"/>
        <v>1</v>
      </c>
      <c r="AH639" s="102"/>
      <c r="AI639" s="102" t="s">
        <v>1073</v>
      </c>
    </row>
    <row r="640" spans="1:35" hidden="1">
      <c r="A640">
        <v>60</v>
      </c>
      <c r="B640" s="235" t="s">
        <v>1</v>
      </c>
      <c r="C640" s="102" t="s">
        <v>1452</v>
      </c>
      <c r="D640" s="102"/>
      <c r="E640" s="102" t="s">
        <v>1073</v>
      </c>
      <c r="F640" s="102" t="s">
        <v>1323</v>
      </c>
      <c r="G640" s="102" t="s">
        <v>1215</v>
      </c>
      <c r="H640" s="102">
        <v>8</v>
      </c>
      <c r="I640" s="102" t="s">
        <v>1579</v>
      </c>
      <c r="J640" s="102" t="s">
        <v>1437</v>
      </c>
      <c r="K640" s="102" t="s">
        <v>1580</v>
      </c>
      <c r="L640" s="102" t="s">
        <v>1471</v>
      </c>
      <c r="M640" s="102" t="s">
        <v>1581</v>
      </c>
      <c r="N640" s="102" t="s">
        <v>1323</v>
      </c>
      <c r="O640" s="102" t="s">
        <v>1589</v>
      </c>
      <c r="T640" t="str">
        <f>VLOOKUP(M640,'[1]md_ehms_parameter_930E-5'!$L:$T,9,0)</f>
        <v>4000</v>
      </c>
      <c r="U640" t="str">
        <f>VLOOKUP(O640,'[1]md_ehms_parameter_930E-5'!$L:$T,9,0)</f>
        <v>4000</v>
      </c>
      <c r="V640" s="102" t="s">
        <v>1437</v>
      </c>
      <c r="W640" s="102" t="s">
        <v>1580</v>
      </c>
      <c r="X640" s="102" t="s">
        <v>1471</v>
      </c>
      <c r="Y640" s="102" t="s">
        <v>1581</v>
      </c>
      <c r="Z640" s="102" t="s">
        <v>1323</v>
      </c>
      <c r="AA640" s="102" t="s">
        <v>1589</v>
      </c>
      <c r="AB640" t="b">
        <f t="shared" si="55"/>
        <v>1</v>
      </c>
      <c r="AC640" t="b">
        <f t="shared" si="56"/>
        <v>1</v>
      </c>
      <c r="AD640" t="b">
        <f t="shared" si="57"/>
        <v>1</v>
      </c>
      <c r="AE640" t="b">
        <f t="shared" si="58"/>
        <v>1</v>
      </c>
      <c r="AF640" t="b">
        <f t="shared" si="59"/>
        <v>1</v>
      </c>
      <c r="AG640" t="b">
        <f t="shared" si="60"/>
        <v>1</v>
      </c>
      <c r="AH640" s="102"/>
      <c r="AI640" s="102" t="s">
        <v>1073</v>
      </c>
    </row>
    <row r="641" spans="1:35" hidden="1">
      <c r="A641">
        <v>60</v>
      </c>
      <c r="B641" s="235" t="s">
        <v>1</v>
      </c>
      <c r="C641" s="102" t="s">
        <v>1452</v>
      </c>
      <c r="D641" s="102"/>
      <c r="E641" s="102" t="s">
        <v>1073</v>
      </c>
      <c r="F641" s="102" t="s">
        <v>1323</v>
      </c>
      <c r="G641" s="102" t="s">
        <v>1215</v>
      </c>
      <c r="H641" s="102">
        <v>9</v>
      </c>
      <c r="I641" s="102" t="s">
        <v>1603</v>
      </c>
      <c r="J641" s="102" t="s">
        <v>1449</v>
      </c>
      <c r="K641" s="102" t="s">
        <v>1323</v>
      </c>
      <c r="L641" s="102" t="s">
        <v>1471</v>
      </c>
      <c r="M641" s="102" t="s">
        <v>1589</v>
      </c>
      <c r="N641" s="102" t="s">
        <v>1323</v>
      </c>
      <c r="O641" s="102" t="s">
        <v>1589</v>
      </c>
      <c r="T641" t="str">
        <f>VLOOKUP(M641,'[1]md_ehms_parameter_930E-5'!$L:$T,9,0)</f>
        <v>4000</v>
      </c>
      <c r="U641" t="str">
        <f>VLOOKUP(O641,'[1]md_ehms_parameter_930E-5'!$L:$T,9,0)</f>
        <v>4000</v>
      </c>
      <c r="V641" s="102" t="s">
        <v>1449</v>
      </c>
      <c r="W641" s="102" t="s">
        <v>1323</v>
      </c>
      <c r="X641" s="102" t="s">
        <v>1471</v>
      </c>
      <c r="Y641" s="102" t="s">
        <v>1589</v>
      </c>
      <c r="Z641" s="102" t="s">
        <v>1323</v>
      </c>
      <c r="AA641" s="102" t="s">
        <v>1589</v>
      </c>
      <c r="AB641" t="b">
        <f t="shared" si="55"/>
        <v>1</v>
      </c>
      <c r="AC641" t="b">
        <f t="shared" si="56"/>
        <v>1</v>
      </c>
      <c r="AD641" t="b">
        <f t="shared" si="57"/>
        <v>1</v>
      </c>
      <c r="AE641" t="b">
        <f t="shared" si="58"/>
        <v>1</v>
      </c>
      <c r="AF641" t="b">
        <f t="shared" si="59"/>
        <v>1</v>
      </c>
      <c r="AG641" t="b">
        <f t="shared" si="60"/>
        <v>1</v>
      </c>
      <c r="AH641" s="102"/>
      <c r="AI641" s="102" t="s">
        <v>1073</v>
      </c>
    </row>
    <row r="642" spans="1:35" hidden="1">
      <c r="A642">
        <v>60</v>
      </c>
      <c r="B642" s="235" t="s">
        <v>1</v>
      </c>
      <c r="C642" s="102" t="s">
        <v>1452</v>
      </c>
      <c r="D642" s="102"/>
      <c r="E642" s="102" t="s">
        <v>1073</v>
      </c>
      <c r="F642" s="102" t="s">
        <v>1323</v>
      </c>
      <c r="G642" s="102" t="s">
        <v>1215</v>
      </c>
      <c r="H642" s="102">
        <v>10</v>
      </c>
      <c r="I642" s="102" t="s">
        <v>1604</v>
      </c>
      <c r="J642" s="102" t="s">
        <v>1449</v>
      </c>
      <c r="K642" s="102" t="s">
        <v>1325</v>
      </c>
      <c r="L642" s="102" t="s">
        <v>1471</v>
      </c>
      <c r="M642" s="102" t="s">
        <v>1605</v>
      </c>
      <c r="N642" s="102" t="s">
        <v>1323</v>
      </c>
      <c r="O642" s="102" t="s">
        <v>1589</v>
      </c>
      <c r="T642" t="str">
        <f>VLOOKUP(M642,'[1]md_ehms_parameter_930E-5'!$L:$T,9,0)</f>
        <v>4000</v>
      </c>
      <c r="U642" t="str">
        <f>VLOOKUP(O642,'[1]md_ehms_parameter_930E-5'!$L:$T,9,0)</f>
        <v>4000</v>
      </c>
      <c r="V642" s="102" t="s">
        <v>1449</v>
      </c>
      <c r="W642" s="102" t="s">
        <v>1325</v>
      </c>
      <c r="X642" s="102" t="s">
        <v>1471</v>
      </c>
      <c r="Y642" s="102" t="s">
        <v>1605</v>
      </c>
      <c r="Z642" s="102" t="s">
        <v>1323</v>
      </c>
      <c r="AA642" s="102" t="s">
        <v>1589</v>
      </c>
      <c r="AB642" t="b">
        <f t="shared" si="55"/>
        <v>1</v>
      </c>
      <c r="AC642" t="b">
        <f t="shared" si="56"/>
        <v>1</v>
      </c>
      <c r="AD642" t="b">
        <f t="shared" si="57"/>
        <v>1</v>
      </c>
      <c r="AE642" t="b">
        <f t="shared" si="58"/>
        <v>1</v>
      </c>
      <c r="AF642" t="b">
        <f t="shared" si="59"/>
        <v>1</v>
      </c>
      <c r="AG642" t="b">
        <f t="shared" si="60"/>
        <v>1</v>
      </c>
      <c r="AH642" s="102"/>
      <c r="AI642" s="102" t="s">
        <v>1073</v>
      </c>
    </row>
    <row r="643" spans="1:35" hidden="1">
      <c r="A643">
        <v>60</v>
      </c>
      <c r="B643" s="235" t="s">
        <v>1</v>
      </c>
      <c r="C643" s="102" t="s">
        <v>1452</v>
      </c>
      <c r="D643" s="102"/>
      <c r="E643" s="102" t="s">
        <v>1073</v>
      </c>
      <c r="F643" s="102" t="s">
        <v>1325</v>
      </c>
      <c r="G643" s="102" t="s">
        <v>1211</v>
      </c>
      <c r="H643" s="102">
        <v>1</v>
      </c>
      <c r="I643" s="102" t="s">
        <v>1586</v>
      </c>
      <c r="J643" s="102" t="s">
        <v>1449</v>
      </c>
      <c r="K643" s="102" t="s">
        <v>1318</v>
      </c>
      <c r="L643" s="102" t="s">
        <v>1587</v>
      </c>
      <c r="M643" s="102" t="s">
        <v>1588</v>
      </c>
      <c r="N643" s="102" t="s">
        <v>1325</v>
      </c>
      <c r="O643" s="102" t="s">
        <v>1605</v>
      </c>
      <c r="T643" t="str">
        <f>VLOOKUP(M643,'[1]md_ehms_parameter_930E-5'!$L:$T,9,0)</f>
        <v>4000</v>
      </c>
      <c r="U643" t="str">
        <f>VLOOKUP(O643,'[1]md_ehms_parameter_930E-5'!$L:$T,9,0)</f>
        <v>4000</v>
      </c>
      <c r="V643" s="102" t="s">
        <v>1449</v>
      </c>
      <c r="W643" s="102" t="s">
        <v>1318</v>
      </c>
      <c r="X643" s="102" t="s">
        <v>1587</v>
      </c>
      <c r="Y643" s="102" t="s">
        <v>1588</v>
      </c>
      <c r="Z643" s="102" t="s">
        <v>1325</v>
      </c>
      <c r="AA643" s="102" t="s">
        <v>1605</v>
      </c>
      <c r="AB643" t="b">
        <f t="shared" ref="AB643:AB706" si="61">J643=V643</f>
        <v>1</v>
      </c>
      <c r="AC643" t="b">
        <f t="shared" ref="AC643:AC706" si="62">K643=W643</f>
        <v>1</v>
      </c>
      <c r="AD643" t="b">
        <f t="shared" ref="AD643:AD706" si="63">L643=X643</f>
        <v>1</v>
      </c>
      <c r="AE643" t="b">
        <f t="shared" ref="AE643:AE706" si="64">M643=Y643</f>
        <v>1</v>
      </c>
      <c r="AF643" t="b">
        <f t="shared" ref="AF643:AF706" si="65">N643=Z643</f>
        <v>1</v>
      </c>
      <c r="AG643" t="b">
        <f t="shared" ref="AG643:AG706" si="66">O643=AA643</f>
        <v>1</v>
      </c>
      <c r="AH643" s="102"/>
      <c r="AI643" s="102" t="s">
        <v>1073</v>
      </c>
    </row>
    <row r="644" spans="1:35" hidden="1">
      <c r="A644">
        <v>60</v>
      </c>
      <c r="B644" s="235" t="s">
        <v>1</v>
      </c>
      <c r="C644" s="102" t="s">
        <v>1452</v>
      </c>
      <c r="D644" s="102"/>
      <c r="E644" s="102" t="s">
        <v>1073</v>
      </c>
      <c r="F644" s="102" t="s">
        <v>1325</v>
      </c>
      <c r="G644" s="102" t="s">
        <v>1211</v>
      </c>
      <c r="H644" s="102">
        <v>2</v>
      </c>
      <c r="I644" s="102" t="s">
        <v>1592</v>
      </c>
      <c r="J644" s="102" t="s">
        <v>1433</v>
      </c>
      <c r="K644" s="102" t="s">
        <v>118</v>
      </c>
      <c r="L644" s="102" t="s">
        <v>1434</v>
      </c>
      <c r="M644" s="102" t="s">
        <v>1578</v>
      </c>
      <c r="N644" s="102" t="s">
        <v>1325</v>
      </c>
      <c r="O644" s="102" t="s">
        <v>1605</v>
      </c>
      <c r="T644" t="str">
        <f>VLOOKUP(M644,'[1]md_ehms_parameter_930E-5'!$L:$T,9,0)</f>
        <v>4000</v>
      </c>
      <c r="U644" t="str">
        <f>VLOOKUP(O644,'[1]md_ehms_parameter_930E-5'!$L:$T,9,0)</f>
        <v>4000</v>
      </c>
      <c r="V644" s="102" t="s">
        <v>1433</v>
      </c>
      <c r="W644" s="102" t="s">
        <v>118</v>
      </c>
      <c r="X644" s="102" t="s">
        <v>1434</v>
      </c>
      <c r="Y644" s="102" t="s">
        <v>1578</v>
      </c>
      <c r="Z644" s="102" t="s">
        <v>1325</v>
      </c>
      <c r="AA644" s="102" t="s">
        <v>1605</v>
      </c>
      <c r="AB644" t="b">
        <f t="shared" si="61"/>
        <v>1</v>
      </c>
      <c r="AC644" t="b">
        <f t="shared" si="62"/>
        <v>1</v>
      </c>
      <c r="AD644" t="b">
        <f t="shared" si="63"/>
        <v>1</v>
      </c>
      <c r="AE644" t="b">
        <f t="shared" si="64"/>
        <v>1</v>
      </c>
      <c r="AF644" t="b">
        <f t="shared" si="65"/>
        <v>1</v>
      </c>
      <c r="AG644" t="b">
        <f t="shared" si="66"/>
        <v>1</v>
      </c>
      <c r="AH644" s="102"/>
      <c r="AI644" s="102" t="s">
        <v>1073</v>
      </c>
    </row>
    <row r="645" spans="1:35" hidden="1">
      <c r="A645">
        <v>60</v>
      </c>
      <c r="B645" s="235" t="s">
        <v>1</v>
      </c>
      <c r="C645" s="102" t="s">
        <v>1452</v>
      </c>
      <c r="D645" s="102"/>
      <c r="E645" s="102" t="s">
        <v>1073</v>
      </c>
      <c r="F645" s="102" t="s">
        <v>1325</v>
      </c>
      <c r="G645" s="102" t="s">
        <v>1211</v>
      </c>
      <c r="H645" s="102">
        <v>3</v>
      </c>
      <c r="I645" s="102" t="s">
        <v>1593</v>
      </c>
      <c r="J645" s="102" t="s">
        <v>1433</v>
      </c>
      <c r="K645" s="102" t="s">
        <v>1594</v>
      </c>
      <c r="L645" s="102" t="s">
        <v>1442</v>
      </c>
      <c r="M645" s="102" t="s">
        <v>1595</v>
      </c>
      <c r="N645" s="102" t="s">
        <v>1325</v>
      </c>
      <c r="O645" s="102" t="s">
        <v>1605</v>
      </c>
      <c r="T645" t="str">
        <f>VLOOKUP(M645,'[1]md_ehms_parameter_930E-5'!$L:$T,9,0)</f>
        <v>4000</v>
      </c>
      <c r="U645" t="str">
        <f>VLOOKUP(O645,'[1]md_ehms_parameter_930E-5'!$L:$T,9,0)</f>
        <v>4000</v>
      </c>
      <c r="V645" s="102" t="s">
        <v>1433</v>
      </c>
      <c r="W645" s="102" t="s">
        <v>1594</v>
      </c>
      <c r="X645" s="102" t="s">
        <v>1442</v>
      </c>
      <c r="Y645" s="102" t="s">
        <v>1595</v>
      </c>
      <c r="Z645" s="102" t="s">
        <v>1325</v>
      </c>
      <c r="AA645" s="102" t="s">
        <v>1605</v>
      </c>
      <c r="AB645" t="b">
        <f t="shared" si="61"/>
        <v>1</v>
      </c>
      <c r="AC645" t="b">
        <f t="shared" si="62"/>
        <v>1</v>
      </c>
      <c r="AD645" t="b">
        <f t="shared" si="63"/>
        <v>1</v>
      </c>
      <c r="AE645" t="b">
        <f t="shared" si="64"/>
        <v>1</v>
      </c>
      <c r="AF645" t="b">
        <f t="shared" si="65"/>
        <v>1</v>
      </c>
      <c r="AG645" t="b">
        <f t="shared" si="66"/>
        <v>1</v>
      </c>
      <c r="AH645" s="102"/>
      <c r="AI645" s="102" t="s">
        <v>1073</v>
      </c>
    </row>
    <row r="646" spans="1:35" hidden="1">
      <c r="A646">
        <v>60</v>
      </c>
      <c r="B646" s="235" t="s">
        <v>1</v>
      </c>
      <c r="C646" s="102" t="s">
        <v>1452</v>
      </c>
      <c r="D646" s="102"/>
      <c r="E646" s="102" t="s">
        <v>1073</v>
      </c>
      <c r="F646" s="102" t="s">
        <v>1325</v>
      </c>
      <c r="G646" s="102" t="s">
        <v>1211</v>
      </c>
      <c r="H646" s="102">
        <v>4</v>
      </c>
      <c r="I646" s="102" t="s">
        <v>1596</v>
      </c>
      <c r="J646" s="102" t="s">
        <v>1445</v>
      </c>
      <c r="K646" s="102" t="s">
        <v>1363</v>
      </c>
      <c r="L646" s="102" t="s">
        <v>1442</v>
      </c>
      <c r="M646" s="102" t="s">
        <v>1597</v>
      </c>
      <c r="N646" s="102" t="s">
        <v>1325</v>
      </c>
      <c r="O646" s="102" t="s">
        <v>1605</v>
      </c>
      <c r="T646" t="str">
        <f>VLOOKUP(M646,'[1]md_ehms_parameter_930E-5'!$L:$T,9,0)</f>
        <v>4000</v>
      </c>
      <c r="U646" t="str">
        <f>VLOOKUP(O646,'[1]md_ehms_parameter_930E-5'!$L:$T,9,0)</f>
        <v>4000</v>
      </c>
      <c r="V646" s="102" t="s">
        <v>1445</v>
      </c>
      <c r="W646" s="102" t="s">
        <v>1363</v>
      </c>
      <c r="X646" s="102" t="s">
        <v>1442</v>
      </c>
      <c r="Y646" s="102" t="s">
        <v>1597</v>
      </c>
      <c r="Z646" s="102" t="s">
        <v>1325</v>
      </c>
      <c r="AA646" s="102" t="s">
        <v>1605</v>
      </c>
      <c r="AB646" t="b">
        <f t="shared" si="61"/>
        <v>1</v>
      </c>
      <c r="AC646" t="b">
        <f t="shared" si="62"/>
        <v>1</v>
      </c>
      <c r="AD646" t="b">
        <f t="shared" si="63"/>
        <v>1</v>
      </c>
      <c r="AE646" t="b">
        <f t="shared" si="64"/>
        <v>1</v>
      </c>
      <c r="AF646" t="b">
        <f t="shared" si="65"/>
        <v>1</v>
      </c>
      <c r="AG646" t="b">
        <f t="shared" si="66"/>
        <v>1</v>
      </c>
      <c r="AH646" s="102"/>
      <c r="AI646" s="102" t="s">
        <v>1073</v>
      </c>
    </row>
    <row r="647" spans="1:35" hidden="1">
      <c r="A647">
        <v>60</v>
      </c>
      <c r="B647" s="235" t="s">
        <v>1</v>
      </c>
      <c r="C647" s="102" t="s">
        <v>1452</v>
      </c>
      <c r="D647" s="102"/>
      <c r="E647" s="102" t="s">
        <v>1073</v>
      </c>
      <c r="F647" s="102" t="s">
        <v>1325</v>
      </c>
      <c r="G647" s="102" t="s">
        <v>1211</v>
      </c>
      <c r="H647" s="102">
        <v>5</v>
      </c>
      <c r="I647" s="102" t="s">
        <v>1598</v>
      </c>
      <c r="J647" s="102" t="s">
        <v>1433</v>
      </c>
      <c r="K647" s="102" t="s">
        <v>1598</v>
      </c>
      <c r="L647" s="102" t="s">
        <v>1442</v>
      </c>
      <c r="M647" s="102" t="s">
        <v>1599</v>
      </c>
      <c r="N647" s="102" t="s">
        <v>1325</v>
      </c>
      <c r="O647" s="102" t="s">
        <v>1605</v>
      </c>
      <c r="T647" t="str">
        <f>VLOOKUP(M647,'[1]md_ehms_parameter_930E-5'!$L:$T,9,0)</f>
        <v>4000</v>
      </c>
      <c r="U647" t="str">
        <f>VLOOKUP(O647,'[1]md_ehms_parameter_930E-5'!$L:$T,9,0)</f>
        <v>4000</v>
      </c>
      <c r="V647" s="102" t="s">
        <v>1433</v>
      </c>
      <c r="W647" s="102" t="s">
        <v>1598</v>
      </c>
      <c r="X647" s="102" t="s">
        <v>1442</v>
      </c>
      <c r="Y647" s="102" t="s">
        <v>1599</v>
      </c>
      <c r="Z647" s="102" t="s">
        <v>1325</v>
      </c>
      <c r="AA647" s="102" t="s">
        <v>1605</v>
      </c>
      <c r="AB647" t="b">
        <f t="shared" si="61"/>
        <v>1</v>
      </c>
      <c r="AC647" t="b">
        <f t="shared" si="62"/>
        <v>1</v>
      </c>
      <c r="AD647" t="b">
        <f t="shared" si="63"/>
        <v>1</v>
      </c>
      <c r="AE647" t="b">
        <f t="shared" si="64"/>
        <v>1</v>
      </c>
      <c r="AF647" t="b">
        <f t="shared" si="65"/>
        <v>1</v>
      </c>
      <c r="AG647" t="b">
        <f t="shared" si="66"/>
        <v>1</v>
      </c>
      <c r="AH647" s="102"/>
      <c r="AI647" s="102" t="s">
        <v>1073</v>
      </c>
    </row>
    <row r="648" spans="1:35" hidden="1">
      <c r="A648">
        <v>60</v>
      </c>
      <c r="B648" s="235" t="s">
        <v>1</v>
      </c>
      <c r="C648" s="102" t="s">
        <v>1452</v>
      </c>
      <c r="D648" s="102"/>
      <c r="E648" s="102" t="s">
        <v>1073</v>
      </c>
      <c r="F648" s="102" t="s">
        <v>1325</v>
      </c>
      <c r="G648" s="102" t="s">
        <v>1211</v>
      </c>
      <c r="H648" s="102">
        <v>6</v>
      </c>
      <c r="I648" s="102" t="s">
        <v>1600</v>
      </c>
      <c r="J648" s="102" t="s">
        <v>1445</v>
      </c>
      <c r="K648" s="102" t="s">
        <v>1359</v>
      </c>
      <c r="L648" s="102" t="s">
        <v>1442</v>
      </c>
      <c r="M648" s="102" t="s">
        <v>1601</v>
      </c>
      <c r="N648" s="102" t="s">
        <v>1325</v>
      </c>
      <c r="O648" s="102" t="s">
        <v>1605</v>
      </c>
      <c r="T648" t="str">
        <f>VLOOKUP(M648,'[1]md_ehms_parameter_930E-5'!$L:$T,9,0)</f>
        <v>4000</v>
      </c>
      <c r="U648" t="str">
        <f>VLOOKUP(O648,'[1]md_ehms_parameter_930E-5'!$L:$T,9,0)</f>
        <v>4000</v>
      </c>
      <c r="V648" s="102" t="s">
        <v>1445</v>
      </c>
      <c r="W648" s="102" t="s">
        <v>1359</v>
      </c>
      <c r="X648" s="102" t="s">
        <v>1442</v>
      </c>
      <c r="Y648" s="102" t="s">
        <v>1601</v>
      </c>
      <c r="Z648" s="102" t="s">
        <v>1325</v>
      </c>
      <c r="AA648" s="102" t="s">
        <v>1605</v>
      </c>
      <c r="AB648" t="b">
        <f t="shared" si="61"/>
        <v>1</v>
      </c>
      <c r="AC648" t="b">
        <f t="shared" si="62"/>
        <v>1</v>
      </c>
      <c r="AD648" t="b">
        <f t="shared" si="63"/>
        <v>1</v>
      </c>
      <c r="AE648" t="b">
        <f t="shared" si="64"/>
        <v>1</v>
      </c>
      <c r="AF648" t="b">
        <f t="shared" si="65"/>
        <v>1</v>
      </c>
      <c r="AG648" t="b">
        <f t="shared" si="66"/>
        <v>1</v>
      </c>
      <c r="AH648" s="102"/>
      <c r="AI648" s="102" t="s">
        <v>1073</v>
      </c>
    </row>
    <row r="649" spans="1:35" hidden="1">
      <c r="A649">
        <v>60</v>
      </c>
      <c r="B649" s="235" t="s">
        <v>1</v>
      </c>
      <c r="C649" s="102" t="s">
        <v>1452</v>
      </c>
      <c r="D649" s="102"/>
      <c r="E649" s="102" t="s">
        <v>1073</v>
      </c>
      <c r="F649" s="102" t="s">
        <v>1325</v>
      </c>
      <c r="G649" s="102" t="s">
        <v>1211</v>
      </c>
      <c r="H649" s="102">
        <v>7</v>
      </c>
      <c r="I649" s="242" t="s">
        <v>1602</v>
      </c>
      <c r="J649" s="102" t="s">
        <v>1454</v>
      </c>
      <c r="K649" s="102"/>
      <c r="L649" s="102"/>
      <c r="M649" s="102"/>
      <c r="N649" s="102" t="s">
        <v>1325</v>
      </c>
      <c r="O649" s="102" t="s">
        <v>1605</v>
      </c>
      <c r="T649" t="e">
        <f>VLOOKUP(M649,'[1]md_ehms_parameter_930E-5'!$L:$T,9,0)</f>
        <v>#N/A</v>
      </c>
      <c r="U649" t="str">
        <f>VLOOKUP(O649,'[1]md_ehms_parameter_930E-5'!$L:$T,9,0)</f>
        <v>4000</v>
      </c>
      <c r="V649" s="102" t="s">
        <v>1454</v>
      </c>
      <c r="W649" s="102"/>
      <c r="X649" s="102"/>
      <c r="Y649" s="102"/>
      <c r="Z649" s="102" t="s">
        <v>1325</v>
      </c>
      <c r="AA649" s="102" t="s">
        <v>1605</v>
      </c>
      <c r="AB649" t="b">
        <f t="shared" si="61"/>
        <v>1</v>
      </c>
      <c r="AC649" t="b">
        <f t="shared" si="62"/>
        <v>1</v>
      </c>
      <c r="AD649" t="b">
        <f t="shared" si="63"/>
        <v>1</v>
      </c>
      <c r="AE649" t="b">
        <f t="shared" si="64"/>
        <v>1</v>
      </c>
      <c r="AF649" t="b">
        <f t="shared" si="65"/>
        <v>1</v>
      </c>
      <c r="AG649" t="b">
        <f t="shared" si="66"/>
        <v>1</v>
      </c>
      <c r="AH649" s="102"/>
      <c r="AI649" s="102" t="s">
        <v>1073</v>
      </c>
    </row>
    <row r="650" spans="1:35" hidden="1">
      <c r="A650">
        <v>60</v>
      </c>
      <c r="B650" s="235" t="s">
        <v>1</v>
      </c>
      <c r="C650" s="102" t="s">
        <v>1452</v>
      </c>
      <c r="D650" s="102"/>
      <c r="E650" s="102" t="s">
        <v>1073</v>
      </c>
      <c r="F650" s="102" t="s">
        <v>1325</v>
      </c>
      <c r="G650" s="102" t="s">
        <v>1215</v>
      </c>
      <c r="H650" s="102">
        <v>1</v>
      </c>
      <c r="I650" s="102" t="s">
        <v>1586</v>
      </c>
      <c r="J650" s="102" t="s">
        <v>1449</v>
      </c>
      <c r="K650" s="102" t="s">
        <v>1318</v>
      </c>
      <c r="L650" s="102" t="s">
        <v>1587</v>
      </c>
      <c r="M650" s="102" t="s">
        <v>1588</v>
      </c>
      <c r="N650" s="102" t="s">
        <v>1325</v>
      </c>
      <c r="O650" s="102" t="s">
        <v>1605</v>
      </c>
      <c r="T650" t="str">
        <f>VLOOKUP(M650,'[1]md_ehms_parameter_930E-5'!$L:$T,9,0)</f>
        <v>4000</v>
      </c>
      <c r="U650" t="str">
        <f>VLOOKUP(O650,'[1]md_ehms_parameter_930E-5'!$L:$T,9,0)</f>
        <v>4000</v>
      </c>
      <c r="V650" s="102" t="s">
        <v>1449</v>
      </c>
      <c r="W650" s="102" t="s">
        <v>1318</v>
      </c>
      <c r="X650" s="102" t="s">
        <v>1587</v>
      </c>
      <c r="Y650" s="102" t="s">
        <v>1588</v>
      </c>
      <c r="Z650" s="102" t="s">
        <v>1325</v>
      </c>
      <c r="AA650" s="102" t="s">
        <v>1605</v>
      </c>
      <c r="AB650" t="b">
        <f t="shared" si="61"/>
        <v>1</v>
      </c>
      <c r="AC650" t="b">
        <f t="shared" si="62"/>
        <v>1</v>
      </c>
      <c r="AD650" t="b">
        <f t="shared" si="63"/>
        <v>1</v>
      </c>
      <c r="AE650" t="b">
        <f t="shared" si="64"/>
        <v>1</v>
      </c>
      <c r="AF650" t="b">
        <f t="shared" si="65"/>
        <v>1</v>
      </c>
      <c r="AG650" t="b">
        <f t="shared" si="66"/>
        <v>1</v>
      </c>
      <c r="AH650" s="102"/>
      <c r="AI650" s="102" t="s">
        <v>1073</v>
      </c>
    </row>
    <row r="651" spans="1:35" hidden="1">
      <c r="A651">
        <v>60</v>
      </c>
      <c r="B651" s="235" t="s">
        <v>1</v>
      </c>
      <c r="C651" s="102" t="s">
        <v>1452</v>
      </c>
      <c r="D651" s="102"/>
      <c r="E651" s="102" t="s">
        <v>1073</v>
      </c>
      <c r="F651" s="102" t="s">
        <v>1325</v>
      </c>
      <c r="G651" s="102" t="s">
        <v>1215</v>
      </c>
      <c r="H651" s="102">
        <v>2</v>
      </c>
      <c r="I651" s="102" t="s">
        <v>1592</v>
      </c>
      <c r="J651" s="102" t="s">
        <v>1433</v>
      </c>
      <c r="K651" s="102" t="s">
        <v>118</v>
      </c>
      <c r="L651" s="102" t="s">
        <v>1434</v>
      </c>
      <c r="M651" s="102" t="s">
        <v>1578</v>
      </c>
      <c r="N651" s="102" t="s">
        <v>1325</v>
      </c>
      <c r="O651" s="102" t="s">
        <v>1605</v>
      </c>
      <c r="T651" t="str">
        <f>VLOOKUP(M651,'[1]md_ehms_parameter_930E-5'!$L:$T,9,0)</f>
        <v>4000</v>
      </c>
      <c r="U651" t="str">
        <f>VLOOKUP(O651,'[1]md_ehms_parameter_930E-5'!$L:$T,9,0)</f>
        <v>4000</v>
      </c>
      <c r="V651" s="102" t="s">
        <v>1433</v>
      </c>
      <c r="W651" s="102" t="s">
        <v>118</v>
      </c>
      <c r="X651" s="102" t="s">
        <v>1434</v>
      </c>
      <c r="Y651" s="102" t="s">
        <v>1578</v>
      </c>
      <c r="Z651" s="102" t="s">
        <v>1325</v>
      </c>
      <c r="AA651" s="102" t="s">
        <v>1605</v>
      </c>
      <c r="AB651" t="b">
        <f t="shared" si="61"/>
        <v>1</v>
      </c>
      <c r="AC651" t="b">
        <f t="shared" si="62"/>
        <v>1</v>
      </c>
      <c r="AD651" t="b">
        <f t="shared" si="63"/>
        <v>1</v>
      </c>
      <c r="AE651" t="b">
        <f t="shared" si="64"/>
        <v>1</v>
      </c>
      <c r="AF651" t="b">
        <f t="shared" si="65"/>
        <v>1</v>
      </c>
      <c r="AG651" t="b">
        <f t="shared" si="66"/>
        <v>1</v>
      </c>
      <c r="AH651" s="102"/>
      <c r="AI651" s="102" t="s">
        <v>1073</v>
      </c>
    </row>
    <row r="652" spans="1:35" hidden="1">
      <c r="A652">
        <v>60</v>
      </c>
      <c r="B652" s="235" t="s">
        <v>1</v>
      </c>
      <c r="C652" s="102" t="s">
        <v>1452</v>
      </c>
      <c r="D652" s="102"/>
      <c r="E652" s="102" t="s">
        <v>1073</v>
      </c>
      <c r="F652" s="102" t="s">
        <v>1325</v>
      </c>
      <c r="G652" s="102" t="s">
        <v>1215</v>
      </c>
      <c r="H652" s="102">
        <v>3</v>
      </c>
      <c r="I652" s="102" t="s">
        <v>1593</v>
      </c>
      <c r="J652" s="102" t="s">
        <v>1433</v>
      </c>
      <c r="K652" s="102" t="s">
        <v>1594</v>
      </c>
      <c r="L652" s="102" t="s">
        <v>1442</v>
      </c>
      <c r="M652" s="102" t="s">
        <v>1595</v>
      </c>
      <c r="N652" s="102" t="s">
        <v>1325</v>
      </c>
      <c r="O652" s="102" t="s">
        <v>1605</v>
      </c>
      <c r="T652" t="str">
        <f>VLOOKUP(M652,'[1]md_ehms_parameter_930E-5'!$L:$T,9,0)</f>
        <v>4000</v>
      </c>
      <c r="U652" t="str">
        <f>VLOOKUP(O652,'[1]md_ehms_parameter_930E-5'!$L:$T,9,0)</f>
        <v>4000</v>
      </c>
      <c r="V652" s="102" t="s">
        <v>1433</v>
      </c>
      <c r="W652" s="102" t="s">
        <v>1594</v>
      </c>
      <c r="X652" s="102" t="s">
        <v>1442</v>
      </c>
      <c r="Y652" s="102" t="s">
        <v>1595</v>
      </c>
      <c r="Z652" s="102" t="s">
        <v>1325</v>
      </c>
      <c r="AA652" s="102" t="s">
        <v>1605</v>
      </c>
      <c r="AB652" t="b">
        <f t="shared" si="61"/>
        <v>1</v>
      </c>
      <c r="AC652" t="b">
        <f t="shared" si="62"/>
        <v>1</v>
      </c>
      <c r="AD652" t="b">
        <f t="shared" si="63"/>
        <v>1</v>
      </c>
      <c r="AE652" t="b">
        <f t="shared" si="64"/>
        <v>1</v>
      </c>
      <c r="AF652" t="b">
        <f t="shared" si="65"/>
        <v>1</v>
      </c>
      <c r="AG652" t="b">
        <f t="shared" si="66"/>
        <v>1</v>
      </c>
      <c r="AH652" s="102"/>
      <c r="AI652" s="102" t="s">
        <v>1073</v>
      </c>
    </row>
    <row r="653" spans="1:35" hidden="1">
      <c r="A653">
        <v>60</v>
      </c>
      <c r="B653" s="235" t="s">
        <v>1</v>
      </c>
      <c r="C653" s="102" t="s">
        <v>1452</v>
      </c>
      <c r="D653" s="102"/>
      <c r="E653" s="102" t="s">
        <v>1073</v>
      </c>
      <c r="F653" s="102" t="s">
        <v>1325</v>
      </c>
      <c r="G653" s="102" t="s">
        <v>1215</v>
      </c>
      <c r="H653" s="102">
        <v>4</v>
      </c>
      <c r="I653" s="102" t="s">
        <v>1596</v>
      </c>
      <c r="J653" s="102" t="s">
        <v>1445</v>
      </c>
      <c r="K653" s="102" t="s">
        <v>1363</v>
      </c>
      <c r="L653" s="102" t="s">
        <v>1442</v>
      </c>
      <c r="M653" s="102" t="s">
        <v>1597</v>
      </c>
      <c r="N653" s="102" t="s">
        <v>1325</v>
      </c>
      <c r="O653" s="102" t="s">
        <v>1605</v>
      </c>
      <c r="T653" t="str">
        <f>VLOOKUP(M653,'[1]md_ehms_parameter_930E-5'!$L:$T,9,0)</f>
        <v>4000</v>
      </c>
      <c r="U653" t="str">
        <f>VLOOKUP(O653,'[1]md_ehms_parameter_930E-5'!$L:$T,9,0)</f>
        <v>4000</v>
      </c>
      <c r="V653" s="102" t="s">
        <v>1445</v>
      </c>
      <c r="W653" s="102" t="s">
        <v>1363</v>
      </c>
      <c r="X653" s="102" t="s">
        <v>1442</v>
      </c>
      <c r="Y653" s="102" t="s">
        <v>1597</v>
      </c>
      <c r="Z653" s="102" t="s">
        <v>1325</v>
      </c>
      <c r="AA653" s="102" t="s">
        <v>1605</v>
      </c>
      <c r="AB653" t="b">
        <f t="shared" si="61"/>
        <v>1</v>
      </c>
      <c r="AC653" t="b">
        <f t="shared" si="62"/>
        <v>1</v>
      </c>
      <c r="AD653" t="b">
        <f t="shared" si="63"/>
        <v>1</v>
      </c>
      <c r="AE653" t="b">
        <f t="shared" si="64"/>
        <v>1</v>
      </c>
      <c r="AF653" t="b">
        <f t="shared" si="65"/>
        <v>1</v>
      </c>
      <c r="AG653" t="b">
        <f t="shared" si="66"/>
        <v>1</v>
      </c>
      <c r="AH653" s="102"/>
      <c r="AI653" s="102" t="s">
        <v>1073</v>
      </c>
    </row>
    <row r="654" spans="1:35" hidden="1">
      <c r="A654">
        <v>60</v>
      </c>
      <c r="B654" s="235" t="s">
        <v>1</v>
      </c>
      <c r="C654" s="102" t="s">
        <v>1452</v>
      </c>
      <c r="D654" s="102"/>
      <c r="E654" s="102" t="s">
        <v>1073</v>
      </c>
      <c r="F654" s="102" t="s">
        <v>1325</v>
      </c>
      <c r="G654" s="102" t="s">
        <v>1215</v>
      </c>
      <c r="H654" s="102">
        <v>5</v>
      </c>
      <c r="I654" s="102" t="s">
        <v>1598</v>
      </c>
      <c r="J654" s="102" t="s">
        <v>1433</v>
      </c>
      <c r="K654" s="102" t="s">
        <v>1598</v>
      </c>
      <c r="L654" s="102" t="s">
        <v>1442</v>
      </c>
      <c r="M654" s="102" t="s">
        <v>1599</v>
      </c>
      <c r="N654" s="102" t="s">
        <v>1325</v>
      </c>
      <c r="O654" s="102" t="s">
        <v>1605</v>
      </c>
      <c r="T654" t="str">
        <f>VLOOKUP(M654,'[1]md_ehms_parameter_930E-5'!$L:$T,9,0)</f>
        <v>4000</v>
      </c>
      <c r="U654" t="str">
        <f>VLOOKUP(O654,'[1]md_ehms_parameter_930E-5'!$L:$T,9,0)</f>
        <v>4000</v>
      </c>
      <c r="V654" s="102" t="s">
        <v>1433</v>
      </c>
      <c r="W654" s="102" t="s">
        <v>1598</v>
      </c>
      <c r="X654" s="102" t="s">
        <v>1442</v>
      </c>
      <c r="Y654" s="102" t="s">
        <v>1599</v>
      </c>
      <c r="Z654" s="102" t="s">
        <v>1325</v>
      </c>
      <c r="AA654" s="102" t="s">
        <v>1605</v>
      </c>
      <c r="AB654" t="b">
        <f t="shared" si="61"/>
        <v>1</v>
      </c>
      <c r="AC654" t="b">
        <f t="shared" si="62"/>
        <v>1</v>
      </c>
      <c r="AD654" t="b">
        <f t="shared" si="63"/>
        <v>1</v>
      </c>
      <c r="AE654" t="b">
        <f t="shared" si="64"/>
        <v>1</v>
      </c>
      <c r="AF654" t="b">
        <f t="shared" si="65"/>
        <v>1</v>
      </c>
      <c r="AG654" t="b">
        <f t="shared" si="66"/>
        <v>1</v>
      </c>
      <c r="AH654" s="102"/>
      <c r="AI654" s="102" t="s">
        <v>1073</v>
      </c>
    </row>
    <row r="655" spans="1:35" hidden="1">
      <c r="A655">
        <v>60</v>
      </c>
      <c r="B655" s="235" t="s">
        <v>1</v>
      </c>
      <c r="C655" s="102" t="s">
        <v>1452</v>
      </c>
      <c r="D655" s="102"/>
      <c r="E655" s="102" t="s">
        <v>1073</v>
      </c>
      <c r="F655" s="102" t="s">
        <v>1325</v>
      </c>
      <c r="G655" s="102" t="s">
        <v>1215</v>
      </c>
      <c r="H655" s="102">
        <v>6</v>
      </c>
      <c r="I655" s="102" t="s">
        <v>1600</v>
      </c>
      <c r="J655" s="102" t="s">
        <v>1445</v>
      </c>
      <c r="K655" s="102" t="s">
        <v>1359</v>
      </c>
      <c r="L655" s="102" t="s">
        <v>1442</v>
      </c>
      <c r="M655" s="102" t="s">
        <v>1601</v>
      </c>
      <c r="N655" s="102" t="s">
        <v>1325</v>
      </c>
      <c r="O655" s="102" t="s">
        <v>1605</v>
      </c>
      <c r="T655" t="str">
        <f>VLOOKUP(M655,'[1]md_ehms_parameter_930E-5'!$L:$T,9,0)</f>
        <v>4000</v>
      </c>
      <c r="U655" t="str">
        <f>VLOOKUP(O655,'[1]md_ehms_parameter_930E-5'!$L:$T,9,0)</f>
        <v>4000</v>
      </c>
      <c r="V655" s="102" t="s">
        <v>1445</v>
      </c>
      <c r="W655" s="102" t="s">
        <v>1359</v>
      </c>
      <c r="X655" s="102" t="s">
        <v>1442</v>
      </c>
      <c r="Y655" s="102" t="s">
        <v>1601</v>
      </c>
      <c r="Z655" s="102" t="s">
        <v>1325</v>
      </c>
      <c r="AA655" s="102" t="s">
        <v>1605</v>
      </c>
      <c r="AB655" t="b">
        <f t="shared" si="61"/>
        <v>1</v>
      </c>
      <c r="AC655" t="b">
        <f t="shared" si="62"/>
        <v>1</v>
      </c>
      <c r="AD655" t="b">
        <f t="shared" si="63"/>
        <v>1</v>
      </c>
      <c r="AE655" t="b">
        <f t="shared" si="64"/>
        <v>1</v>
      </c>
      <c r="AF655" t="b">
        <f t="shared" si="65"/>
        <v>1</v>
      </c>
      <c r="AG655" t="b">
        <f t="shared" si="66"/>
        <v>1</v>
      </c>
      <c r="AH655" s="102"/>
      <c r="AI655" s="102" t="s">
        <v>1073</v>
      </c>
    </row>
    <row r="656" spans="1:35" hidden="1">
      <c r="A656">
        <v>60</v>
      </c>
      <c r="B656" s="235" t="s">
        <v>1</v>
      </c>
      <c r="C656" s="102" t="s">
        <v>1452</v>
      </c>
      <c r="D656" s="102"/>
      <c r="E656" s="102" t="s">
        <v>1073</v>
      </c>
      <c r="F656" s="102" t="s">
        <v>1325</v>
      </c>
      <c r="G656" s="102" t="s">
        <v>1215</v>
      </c>
      <c r="H656" s="102">
        <v>7</v>
      </c>
      <c r="I656" s="242" t="s">
        <v>1602</v>
      </c>
      <c r="J656" s="102" t="s">
        <v>1454</v>
      </c>
      <c r="K656" s="102"/>
      <c r="L656" s="102"/>
      <c r="M656" s="102"/>
      <c r="N656" s="102" t="s">
        <v>1325</v>
      </c>
      <c r="O656" s="102" t="s">
        <v>1605</v>
      </c>
      <c r="T656" t="e">
        <f>VLOOKUP(M656,'[1]md_ehms_parameter_930E-5'!$L:$T,9,0)</f>
        <v>#N/A</v>
      </c>
      <c r="U656" t="str">
        <f>VLOOKUP(O656,'[1]md_ehms_parameter_930E-5'!$L:$T,9,0)</f>
        <v>4000</v>
      </c>
      <c r="V656" s="102" t="s">
        <v>1454</v>
      </c>
      <c r="W656" s="102"/>
      <c r="X656" s="102"/>
      <c r="Y656" s="102"/>
      <c r="Z656" s="102" t="s">
        <v>1325</v>
      </c>
      <c r="AA656" s="102" t="s">
        <v>1605</v>
      </c>
      <c r="AB656" t="b">
        <f t="shared" si="61"/>
        <v>1</v>
      </c>
      <c r="AC656" t="b">
        <f t="shared" si="62"/>
        <v>1</v>
      </c>
      <c r="AD656" t="b">
        <f t="shared" si="63"/>
        <v>1</v>
      </c>
      <c r="AE656" t="b">
        <f t="shared" si="64"/>
        <v>1</v>
      </c>
      <c r="AF656" t="b">
        <f t="shared" si="65"/>
        <v>1</v>
      </c>
      <c r="AG656" t="b">
        <f t="shared" si="66"/>
        <v>1</v>
      </c>
      <c r="AH656" s="102"/>
      <c r="AI656" s="102" t="s">
        <v>1073</v>
      </c>
    </row>
    <row r="657" spans="1:35" hidden="1">
      <c r="A657">
        <v>60</v>
      </c>
      <c r="B657" s="235" t="s">
        <v>1</v>
      </c>
      <c r="C657" s="102" t="s">
        <v>1452</v>
      </c>
      <c r="D657" s="102"/>
      <c r="E657" s="102" t="s">
        <v>1073</v>
      </c>
      <c r="F657" s="102" t="s">
        <v>1325</v>
      </c>
      <c r="G657" s="102" t="s">
        <v>1215</v>
      </c>
      <c r="H657" s="102">
        <v>8</v>
      </c>
      <c r="I657" s="102" t="s">
        <v>1579</v>
      </c>
      <c r="J657" s="102" t="s">
        <v>1437</v>
      </c>
      <c r="K657" s="102" t="s">
        <v>1580</v>
      </c>
      <c r="L657" s="102" t="s">
        <v>1471</v>
      </c>
      <c r="M657" s="102" t="s">
        <v>1581</v>
      </c>
      <c r="N657" s="102" t="s">
        <v>1325</v>
      </c>
      <c r="O657" s="102" t="s">
        <v>1605</v>
      </c>
      <c r="T657" t="str">
        <f>VLOOKUP(M657,'[1]md_ehms_parameter_930E-5'!$L:$T,9,0)</f>
        <v>4000</v>
      </c>
      <c r="U657" t="str">
        <f>VLOOKUP(O657,'[1]md_ehms_parameter_930E-5'!$L:$T,9,0)</f>
        <v>4000</v>
      </c>
      <c r="V657" s="102" t="s">
        <v>1437</v>
      </c>
      <c r="W657" s="102" t="s">
        <v>1580</v>
      </c>
      <c r="X657" s="102" t="s">
        <v>1471</v>
      </c>
      <c r="Y657" s="102" t="s">
        <v>1581</v>
      </c>
      <c r="Z657" s="102" t="s">
        <v>1325</v>
      </c>
      <c r="AA657" s="102" t="s">
        <v>1605</v>
      </c>
      <c r="AB657" t="b">
        <f t="shared" si="61"/>
        <v>1</v>
      </c>
      <c r="AC657" t="b">
        <f t="shared" si="62"/>
        <v>1</v>
      </c>
      <c r="AD657" t="b">
        <f t="shared" si="63"/>
        <v>1</v>
      </c>
      <c r="AE657" t="b">
        <f t="shared" si="64"/>
        <v>1</v>
      </c>
      <c r="AF657" t="b">
        <f t="shared" si="65"/>
        <v>1</v>
      </c>
      <c r="AG657" t="b">
        <f t="shared" si="66"/>
        <v>1</v>
      </c>
      <c r="AH657" s="102"/>
      <c r="AI657" s="102" t="s">
        <v>1073</v>
      </c>
    </row>
    <row r="658" spans="1:35" hidden="1">
      <c r="A658">
        <v>60</v>
      </c>
      <c r="B658" s="235" t="s">
        <v>1</v>
      </c>
      <c r="C658" s="102" t="s">
        <v>1452</v>
      </c>
      <c r="D658" s="102"/>
      <c r="E658" s="102" t="s">
        <v>1073</v>
      </c>
      <c r="F658" s="102" t="s">
        <v>1325</v>
      </c>
      <c r="G658" s="102" t="s">
        <v>1215</v>
      </c>
      <c r="H658" s="102">
        <v>9</v>
      </c>
      <c r="I658" s="102" t="s">
        <v>1603</v>
      </c>
      <c r="J658" s="102" t="s">
        <v>1449</v>
      </c>
      <c r="K658" s="102" t="s">
        <v>1323</v>
      </c>
      <c r="L658" s="102" t="s">
        <v>1471</v>
      </c>
      <c r="M658" s="102" t="s">
        <v>1589</v>
      </c>
      <c r="N658" s="102" t="s">
        <v>1325</v>
      </c>
      <c r="O658" s="102" t="s">
        <v>1605</v>
      </c>
      <c r="T658" t="str">
        <f>VLOOKUP(M658,'[1]md_ehms_parameter_930E-5'!$L:$T,9,0)</f>
        <v>4000</v>
      </c>
      <c r="U658" t="str">
        <f>VLOOKUP(O658,'[1]md_ehms_parameter_930E-5'!$L:$T,9,0)</f>
        <v>4000</v>
      </c>
      <c r="V658" s="102" t="s">
        <v>1449</v>
      </c>
      <c r="W658" s="102" t="s">
        <v>1323</v>
      </c>
      <c r="X658" s="102" t="s">
        <v>1471</v>
      </c>
      <c r="Y658" s="102" t="s">
        <v>1589</v>
      </c>
      <c r="Z658" s="102" t="s">
        <v>1325</v>
      </c>
      <c r="AA658" s="102" t="s">
        <v>1605</v>
      </c>
      <c r="AB658" t="b">
        <f t="shared" si="61"/>
        <v>1</v>
      </c>
      <c r="AC658" t="b">
        <f t="shared" si="62"/>
        <v>1</v>
      </c>
      <c r="AD658" t="b">
        <f t="shared" si="63"/>
        <v>1</v>
      </c>
      <c r="AE658" t="b">
        <f t="shared" si="64"/>
        <v>1</v>
      </c>
      <c r="AF658" t="b">
        <f t="shared" si="65"/>
        <v>1</v>
      </c>
      <c r="AG658" t="b">
        <f t="shared" si="66"/>
        <v>1</v>
      </c>
      <c r="AH658" s="102"/>
      <c r="AI658" s="102" t="s">
        <v>1073</v>
      </c>
    </row>
    <row r="659" spans="1:35" hidden="1">
      <c r="A659">
        <v>60</v>
      </c>
      <c r="B659" s="235" t="s">
        <v>1</v>
      </c>
      <c r="C659" s="102" t="s">
        <v>1452</v>
      </c>
      <c r="D659" s="102"/>
      <c r="E659" s="102" t="s">
        <v>1073</v>
      </c>
      <c r="F659" s="102" t="s">
        <v>1325</v>
      </c>
      <c r="G659" s="102" t="s">
        <v>1215</v>
      </c>
      <c r="H659" s="102">
        <v>10</v>
      </c>
      <c r="I659" s="102" t="s">
        <v>1604</v>
      </c>
      <c r="J659" s="102" t="s">
        <v>1449</v>
      </c>
      <c r="K659" s="102" t="s">
        <v>1325</v>
      </c>
      <c r="L659" s="102" t="s">
        <v>1471</v>
      </c>
      <c r="M659" s="102" t="s">
        <v>1605</v>
      </c>
      <c r="N659" s="102" t="s">
        <v>1325</v>
      </c>
      <c r="O659" s="102" t="s">
        <v>1605</v>
      </c>
      <c r="T659" t="str">
        <f>VLOOKUP(M659,'[1]md_ehms_parameter_930E-5'!$L:$T,9,0)</f>
        <v>4000</v>
      </c>
      <c r="U659" t="str">
        <f>VLOOKUP(O659,'[1]md_ehms_parameter_930E-5'!$L:$T,9,0)</f>
        <v>4000</v>
      </c>
      <c r="V659" s="102" t="s">
        <v>1449</v>
      </c>
      <c r="W659" s="102" t="s">
        <v>1325</v>
      </c>
      <c r="X659" s="102" t="s">
        <v>1471</v>
      </c>
      <c r="Y659" s="102" t="s">
        <v>1605</v>
      </c>
      <c r="Z659" s="102" t="s">
        <v>1325</v>
      </c>
      <c r="AA659" s="102" t="s">
        <v>1605</v>
      </c>
      <c r="AB659" t="b">
        <f t="shared" si="61"/>
        <v>1</v>
      </c>
      <c r="AC659" t="b">
        <f t="shared" si="62"/>
        <v>1</v>
      </c>
      <c r="AD659" t="b">
        <f t="shared" si="63"/>
        <v>1</v>
      </c>
      <c r="AE659" t="b">
        <f t="shared" si="64"/>
        <v>1</v>
      </c>
      <c r="AF659" t="b">
        <f t="shared" si="65"/>
        <v>1</v>
      </c>
      <c r="AG659" t="b">
        <f t="shared" si="66"/>
        <v>1</v>
      </c>
      <c r="AH659" s="102"/>
      <c r="AI659" s="102" t="s">
        <v>1073</v>
      </c>
    </row>
    <row r="660" spans="1:35" hidden="1">
      <c r="A660">
        <v>60</v>
      </c>
      <c r="B660" s="235" t="s">
        <v>1</v>
      </c>
      <c r="C660" s="102" t="s">
        <v>1452</v>
      </c>
      <c r="D660" s="102"/>
      <c r="E660" s="102" t="s">
        <v>1073</v>
      </c>
      <c r="F660" s="102" t="s">
        <v>1339</v>
      </c>
      <c r="G660" s="102" t="s">
        <v>1211</v>
      </c>
      <c r="H660" s="102">
        <v>1</v>
      </c>
      <c r="I660" s="102" t="s">
        <v>1681</v>
      </c>
      <c r="J660" s="102" t="s">
        <v>1449</v>
      </c>
      <c r="K660" s="102" t="s">
        <v>1339</v>
      </c>
      <c r="L660" s="102" t="s">
        <v>1682</v>
      </c>
      <c r="M660" s="102" t="s">
        <v>1683</v>
      </c>
      <c r="N660" s="102" t="s">
        <v>1339</v>
      </c>
      <c r="O660" s="102" t="s">
        <v>1683</v>
      </c>
      <c r="T660" t="str">
        <f>VLOOKUP(M660,'[1]md_ehms_parameter_930E-5'!$L:$T,9,0)</f>
        <v>4000</v>
      </c>
      <c r="U660" t="str">
        <f>VLOOKUP(O660,'[1]md_ehms_parameter_930E-5'!$L:$T,9,0)</f>
        <v>4000</v>
      </c>
      <c r="V660" s="102" t="s">
        <v>1449</v>
      </c>
      <c r="W660" s="102" t="s">
        <v>1339</v>
      </c>
      <c r="X660" s="102" t="s">
        <v>1682</v>
      </c>
      <c r="Y660" s="102" t="s">
        <v>1683</v>
      </c>
      <c r="Z660" s="102" t="s">
        <v>1339</v>
      </c>
      <c r="AA660" s="102" t="s">
        <v>1683</v>
      </c>
      <c r="AB660" t="b">
        <f t="shared" si="61"/>
        <v>1</v>
      </c>
      <c r="AC660" t="b">
        <f t="shared" si="62"/>
        <v>1</v>
      </c>
      <c r="AD660" t="b">
        <f t="shared" si="63"/>
        <v>1</v>
      </c>
      <c r="AE660" t="b">
        <f t="shared" si="64"/>
        <v>1</v>
      </c>
      <c r="AF660" t="b">
        <f t="shared" si="65"/>
        <v>1</v>
      </c>
      <c r="AG660" t="b">
        <f t="shared" si="66"/>
        <v>1</v>
      </c>
      <c r="AH660" s="102"/>
      <c r="AI660" s="102" t="s">
        <v>1073</v>
      </c>
    </row>
    <row r="661" spans="1:35" hidden="1">
      <c r="A661">
        <v>60</v>
      </c>
      <c r="B661" s="235" t="s">
        <v>1</v>
      </c>
      <c r="C661" s="102" t="s">
        <v>1452</v>
      </c>
      <c r="D661" s="102"/>
      <c r="E661" s="102" t="s">
        <v>1073</v>
      </c>
      <c r="F661" s="102" t="s">
        <v>1339</v>
      </c>
      <c r="G661" s="102" t="s">
        <v>1215</v>
      </c>
      <c r="H661" s="102">
        <v>1</v>
      </c>
      <c r="I661" s="102" t="s">
        <v>1681</v>
      </c>
      <c r="J661" s="102" t="s">
        <v>1449</v>
      </c>
      <c r="K661" s="102" t="s">
        <v>1339</v>
      </c>
      <c r="L661" s="102" t="s">
        <v>1682</v>
      </c>
      <c r="M661" s="102" t="s">
        <v>1683</v>
      </c>
      <c r="N661" s="102" t="s">
        <v>1339</v>
      </c>
      <c r="O661" s="102" t="s">
        <v>1683</v>
      </c>
      <c r="T661" t="str">
        <f>VLOOKUP(M661,'[1]md_ehms_parameter_930E-5'!$L:$T,9,0)</f>
        <v>4000</v>
      </c>
      <c r="U661" t="str">
        <f>VLOOKUP(O661,'[1]md_ehms_parameter_930E-5'!$L:$T,9,0)</f>
        <v>4000</v>
      </c>
      <c r="V661" s="102" t="s">
        <v>1449</v>
      </c>
      <c r="W661" s="102" t="s">
        <v>1339</v>
      </c>
      <c r="X661" s="102" t="s">
        <v>1682</v>
      </c>
      <c r="Y661" s="102" t="s">
        <v>1683</v>
      </c>
      <c r="Z661" s="102" t="s">
        <v>1339</v>
      </c>
      <c r="AA661" s="102" t="s">
        <v>1683</v>
      </c>
      <c r="AB661" t="b">
        <f t="shared" si="61"/>
        <v>1</v>
      </c>
      <c r="AC661" t="b">
        <f t="shared" si="62"/>
        <v>1</v>
      </c>
      <c r="AD661" t="b">
        <f t="shared" si="63"/>
        <v>1</v>
      </c>
      <c r="AE661" t="b">
        <f t="shared" si="64"/>
        <v>1</v>
      </c>
      <c r="AF661" t="b">
        <f t="shared" si="65"/>
        <v>1</v>
      </c>
      <c r="AG661" t="b">
        <f t="shared" si="66"/>
        <v>1</v>
      </c>
      <c r="AH661" s="102"/>
      <c r="AI661" s="102" t="s">
        <v>1073</v>
      </c>
    </row>
    <row r="662" spans="1:35" hidden="1">
      <c r="A662">
        <v>60</v>
      </c>
      <c r="B662" s="235" t="s">
        <v>1</v>
      </c>
      <c r="C662" s="102" t="s">
        <v>1452</v>
      </c>
      <c r="D662" s="102"/>
      <c r="E662" s="102" t="s">
        <v>1074</v>
      </c>
      <c r="F662" s="102" t="s">
        <v>1340</v>
      </c>
      <c r="G662" s="102" t="s">
        <v>1211</v>
      </c>
      <c r="H662" s="102">
        <v>1</v>
      </c>
      <c r="I662" s="102" t="s">
        <v>1684</v>
      </c>
      <c r="J662" s="102" t="s">
        <v>1498</v>
      </c>
      <c r="K662" s="102" t="s">
        <v>1340</v>
      </c>
      <c r="L662" s="102" t="s">
        <v>1493</v>
      </c>
      <c r="M662" s="102" t="s">
        <v>1685</v>
      </c>
      <c r="N662" s="102" t="s">
        <v>1340</v>
      </c>
      <c r="O662" s="102" t="s">
        <v>1685</v>
      </c>
      <c r="T662" t="str">
        <f>VLOOKUP(M662,'[1]md_ehms_parameter_930E-5'!$L:$T,9,0)</f>
        <v>4000</v>
      </c>
      <c r="U662" t="str">
        <f>VLOOKUP(O662,'[1]md_ehms_parameter_930E-5'!$L:$T,9,0)</f>
        <v>4000</v>
      </c>
      <c r="V662" s="102" t="s">
        <v>1498</v>
      </c>
      <c r="W662" s="102" t="s">
        <v>1340</v>
      </c>
      <c r="X662" s="102" t="s">
        <v>1493</v>
      </c>
      <c r="Y662" s="102" t="s">
        <v>1685</v>
      </c>
      <c r="Z662" s="102" t="s">
        <v>1340</v>
      </c>
      <c r="AA662" s="102" t="s">
        <v>1685</v>
      </c>
      <c r="AB662" t="b">
        <f t="shared" si="61"/>
        <v>1</v>
      </c>
      <c r="AC662" t="b">
        <f t="shared" si="62"/>
        <v>1</v>
      </c>
      <c r="AD662" t="b">
        <f t="shared" si="63"/>
        <v>1</v>
      </c>
      <c r="AE662" t="b">
        <f t="shared" si="64"/>
        <v>1</v>
      </c>
      <c r="AF662" t="b">
        <f t="shared" si="65"/>
        <v>1</v>
      </c>
      <c r="AG662" t="b">
        <f t="shared" si="66"/>
        <v>1</v>
      </c>
      <c r="AH662" s="102"/>
      <c r="AI662" s="102" t="s">
        <v>1074</v>
      </c>
    </row>
    <row r="663" spans="1:35" hidden="1">
      <c r="A663">
        <v>60</v>
      </c>
      <c r="B663" s="235" t="s">
        <v>1</v>
      </c>
      <c r="C663" s="102" t="s">
        <v>1452</v>
      </c>
      <c r="D663" s="102"/>
      <c r="E663" s="102" t="s">
        <v>1074</v>
      </c>
      <c r="F663" s="102" t="s">
        <v>1340</v>
      </c>
      <c r="G663" s="102" t="s">
        <v>1215</v>
      </c>
      <c r="H663" s="102">
        <v>1</v>
      </c>
      <c r="I663" s="102" t="s">
        <v>1684</v>
      </c>
      <c r="J663" s="102" t="s">
        <v>1498</v>
      </c>
      <c r="K663" s="102" t="s">
        <v>1340</v>
      </c>
      <c r="L663" s="102" t="s">
        <v>1493</v>
      </c>
      <c r="M663" s="102" t="s">
        <v>1685</v>
      </c>
      <c r="N663" s="102" t="s">
        <v>1340</v>
      </c>
      <c r="O663" s="102" t="s">
        <v>1685</v>
      </c>
      <c r="T663" t="str">
        <f>VLOOKUP(M663,'[1]md_ehms_parameter_930E-5'!$L:$T,9,0)</f>
        <v>4000</v>
      </c>
      <c r="U663" t="str">
        <f>VLOOKUP(O663,'[1]md_ehms_parameter_930E-5'!$L:$T,9,0)</f>
        <v>4000</v>
      </c>
      <c r="V663" s="102" t="s">
        <v>1498</v>
      </c>
      <c r="W663" s="102" t="s">
        <v>1340</v>
      </c>
      <c r="X663" s="102" t="s">
        <v>1493</v>
      </c>
      <c r="Y663" s="102" t="s">
        <v>1685</v>
      </c>
      <c r="Z663" s="102" t="s">
        <v>1340</v>
      </c>
      <c r="AA663" s="102" t="s">
        <v>1685</v>
      </c>
      <c r="AB663" t="b">
        <f t="shared" si="61"/>
        <v>1</v>
      </c>
      <c r="AC663" t="b">
        <f t="shared" si="62"/>
        <v>1</v>
      </c>
      <c r="AD663" t="b">
        <f t="shared" si="63"/>
        <v>1</v>
      </c>
      <c r="AE663" t="b">
        <f t="shared" si="64"/>
        <v>1</v>
      </c>
      <c r="AF663" t="b">
        <f t="shared" si="65"/>
        <v>1</v>
      </c>
      <c r="AG663" t="b">
        <f t="shared" si="66"/>
        <v>1</v>
      </c>
      <c r="AH663" s="102"/>
      <c r="AI663" s="102" t="s">
        <v>1074</v>
      </c>
    </row>
    <row r="664" spans="1:35" hidden="1">
      <c r="A664">
        <v>60</v>
      </c>
      <c r="B664" s="235" t="s">
        <v>1</v>
      </c>
      <c r="C664" s="102" t="s">
        <v>1452</v>
      </c>
      <c r="D664" s="102"/>
      <c r="E664" s="102" t="s">
        <v>1074</v>
      </c>
      <c r="F664" s="102" t="s">
        <v>1323</v>
      </c>
      <c r="G664" s="102" t="s">
        <v>1211</v>
      </c>
      <c r="H664" s="102">
        <v>1</v>
      </c>
      <c r="I664" s="102" t="s">
        <v>1590</v>
      </c>
      <c r="J664" s="102" t="s">
        <v>1449</v>
      </c>
      <c r="K664" s="102" t="s">
        <v>1327</v>
      </c>
      <c r="L664" s="102" t="s">
        <v>1587</v>
      </c>
      <c r="M664" s="102" t="s">
        <v>1591</v>
      </c>
      <c r="N664" s="102" t="s">
        <v>1323</v>
      </c>
      <c r="O664" s="102" t="s">
        <v>1589</v>
      </c>
      <c r="T664" t="str">
        <f>VLOOKUP(M664,'[1]md_ehms_parameter_930E-5'!$L:$T,9,0)</f>
        <v>4000</v>
      </c>
      <c r="U664" t="str">
        <f>VLOOKUP(O664,'[1]md_ehms_parameter_930E-5'!$L:$T,9,0)</f>
        <v>4000</v>
      </c>
      <c r="V664" s="102" t="s">
        <v>1449</v>
      </c>
      <c r="W664" s="102" t="s">
        <v>1327</v>
      </c>
      <c r="X664" s="102" t="s">
        <v>1587</v>
      </c>
      <c r="Y664" s="102" t="s">
        <v>1591</v>
      </c>
      <c r="Z664" s="102" t="s">
        <v>1323</v>
      </c>
      <c r="AA664" s="102" t="s">
        <v>1589</v>
      </c>
      <c r="AB664" t="b">
        <f t="shared" si="61"/>
        <v>1</v>
      </c>
      <c r="AC664" t="b">
        <f t="shared" si="62"/>
        <v>1</v>
      </c>
      <c r="AD664" t="b">
        <f t="shared" si="63"/>
        <v>1</v>
      </c>
      <c r="AE664" t="b">
        <f t="shared" si="64"/>
        <v>1</v>
      </c>
      <c r="AF664" t="b">
        <f t="shared" si="65"/>
        <v>1</v>
      </c>
      <c r="AG664" t="b">
        <f t="shared" si="66"/>
        <v>1</v>
      </c>
      <c r="AH664" s="102"/>
      <c r="AI664" s="102" t="s">
        <v>1074</v>
      </c>
    </row>
    <row r="665" spans="1:35" hidden="1">
      <c r="A665">
        <v>60</v>
      </c>
      <c r="B665" s="235" t="s">
        <v>1</v>
      </c>
      <c r="C665" s="102" t="s">
        <v>1452</v>
      </c>
      <c r="D665" s="102"/>
      <c r="E665" s="102" t="s">
        <v>1074</v>
      </c>
      <c r="F665" s="102" t="s">
        <v>1323</v>
      </c>
      <c r="G665" s="102" t="s">
        <v>1211</v>
      </c>
      <c r="H665" s="102">
        <v>2</v>
      </c>
      <c r="I665" s="102" t="s">
        <v>1592</v>
      </c>
      <c r="J665" s="102" t="s">
        <v>1433</v>
      </c>
      <c r="K665" s="102" t="s">
        <v>118</v>
      </c>
      <c r="L665" s="102" t="s">
        <v>1434</v>
      </c>
      <c r="M665" s="102" t="s">
        <v>1578</v>
      </c>
      <c r="N665" s="102" t="s">
        <v>1323</v>
      </c>
      <c r="O665" s="102" t="s">
        <v>1589</v>
      </c>
      <c r="T665" t="str">
        <f>VLOOKUP(M665,'[1]md_ehms_parameter_930E-5'!$L:$T,9,0)</f>
        <v>4000</v>
      </c>
      <c r="U665" t="str">
        <f>VLOOKUP(O665,'[1]md_ehms_parameter_930E-5'!$L:$T,9,0)</f>
        <v>4000</v>
      </c>
      <c r="V665" s="102" t="s">
        <v>1433</v>
      </c>
      <c r="W665" s="102" t="s">
        <v>118</v>
      </c>
      <c r="X665" s="102" t="s">
        <v>1434</v>
      </c>
      <c r="Y665" s="102" t="s">
        <v>1578</v>
      </c>
      <c r="Z665" s="102" t="s">
        <v>1323</v>
      </c>
      <c r="AA665" s="102" t="s">
        <v>1589</v>
      </c>
      <c r="AB665" t="b">
        <f t="shared" si="61"/>
        <v>1</v>
      </c>
      <c r="AC665" t="b">
        <f t="shared" si="62"/>
        <v>1</v>
      </c>
      <c r="AD665" t="b">
        <f t="shared" si="63"/>
        <v>1</v>
      </c>
      <c r="AE665" t="b">
        <f t="shared" si="64"/>
        <v>1</v>
      </c>
      <c r="AF665" t="b">
        <f t="shared" si="65"/>
        <v>1</v>
      </c>
      <c r="AG665" t="b">
        <f t="shared" si="66"/>
        <v>1</v>
      </c>
      <c r="AH665" s="102"/>
      <c r="AI665" s="102" t="s">
        <v>1074</v>
      </c>
    </row>
    <row r="666" spans="1:35" hidden="1">
      <c r="A666">
        <v>60</v>
      </c>
      <c r="B666" s="235" t="s">
        <v>1</v>
      </c>
      <c r="C666" s="102" t="s">
        <v>1452</v>
      </c>
      <c r="D666" s="102"/>
      <c r="E666" s="102" t="s">
        <v>1074</v>
      </c>
      <c r="F666" s="102" t="s">
        <v>1323</v>
      </c>
      <c r="G666" s="102" t="s">
        <v>1211</v>
      </c>
      <c r="H666" s="102">
        <v>3</v>
      </c>
      <c r="I666" s="102" t="s">
        <v>1593</v>
      </c>
      <c r="J666" s="102" t="s">
        <v>1433</v>
      </c>
      <c r="K666" s="102" t="s">
        <v>1594</v>
      </c>
      <c r="L666" s="102" t="s">
        <v>1442</v>
      </c>
      <c r="M666" s="102" t="s">
        <v>1595</v>
      </c>
      <c r="N666" s="102" t="s">
        <v>1323</v>
      </c>
      <c r="O666" s="102" t="s">
        <v>1589</v>
      </c>
      <c r="T666" t="str">
        <f>VLOOKUP(M666,'[1]md_ehms_parameter_930E-5'!$L:$T,9,0)</f>
        <v>4000</v>
      </c>
      <c r="U666" t="str">
        <f>VLOOKUP(O666,'[1]md_ehms_parameter_930E-5'!$L:$T,9,0)</f>
        <v>4000</v>
      </c>
      <c r="V666" s="102" t="s">
        <v>1433</v>
      </c>
      <c r="W666" s="102" t="s">
        <v>1594</v>
      </c>
      <c r="X666" s="102" t="s">
        <v>1442</v>
      </c>
      <c r="Y666" s="102" t="s">
        <v>1595</v>
      </c>
      <c r="Z666" s="102" t="s">
        <v>1323</v>
      </c>
      <c r="AA666" s="102" t="s">
        <v>1589</v>
      </c>
      <c r="AB666" t="b">
        <f t="shared" si="61"/>
        <v>1</v>
      </c>
      <c r="AC666" t="b">
        <f t="shared" si="62"/>
        <v>1</v>
      </c>
      <c r="AD666" t="b">
        <f t="shared" si="63"/>
        <v>1</v>
      </c>
      <c r="AE666" t="b">
        <f t="shared" si="64"/>
        <v>1</v>
      </c>
      <c r="AF666" t="b">
        <f t="shared" si="65"/>
        <v>1</v>
      </c>
      <c r="AG666" t="b">
        <f t="shared" si="66"/>
        <v>1</v>
      </c>
      <c r="AH666" s="102"/>
      <c r="AI666" s="102" t="s">
        <v>1074</v>
      </c>
    </row>
    <row r="667" spans="1:35" hidden="1">
      <c r="A667">
        <v>60</v>
      </c>
      <c r="B667" s="235" t="s">
        <v>1</v>
      </c>
      <c r="C667" s="102" t="s">
        <v>1452</v>
      </c>
      <c r="D667" s="102"/>
      <c r="E667" s="102" t="s">
        <v>1074</v>
      </c>
      <c r="F667" s="102" t="s">
        <v>1323</v>
      </c>
      <c r="G667" s="102" t="s">
        <v>1211</v>
      </c>
      <c r="H667" s="102">
        <v>4</v>
      </c>
      <c r="I667" s="102" t="s">
        <v>1596</v>
      </c>
      <c r="J667" s="102" t="s">
        <v>1445</v>
      </c>
      <c r="K667" s="102" t="s">
        <v>1363</v>
      </c>
      <c r="L667" s="102" t="s">
        <v>1442</v>
      </c>
      <c r="M667" s="102" t="s">
        <v>1597</v>
      </c>
      <c r="N667" s="102" t="s">
        <v>1323</v>
      </c>
      <c r="O667" s="102" t="s">
        <v>1589</v>
      </c>
      <c r="T667" t="str">
        <f>VLOOKUP(M667,'[1]md_ehms_parameter_930E-5'!$L:$T,9,0)</f>
        <v>4000</v>
      </c>
      <c r="U667" t="str">
        <f>VLOOKUP(O667,'[1]md_ehms_parameter_930E-5'!$L:$T,9,0)</f>
        <v>4000</v>
      </c>
      <c r="V667" s="102" t="s">
        <v>1445</v>
      </c>
      <c r="W667" s="102" t="s">
        <v>1363</v>
      </c>
      <c r="X667" s="102" t="s">
        <v>1442</v>
      </c>
      <c r="Y667" s="102" t="s">
        <v>1597</v>
      </c>
      <c r="Z667" s="102" t="s">
        <v>1323</v>
      </c>
      <c r="AA667" s="102" t="s">
        <v>1589</v>
      </c>
      <c r="AB667" t="b">
        <f t="shared" si="61"/>
        <v>1</v>
      </c>
      <c r="AC667" t="b">
        <f t="shared" si="62"/>
        <v>1</v>
      </c>
      <c r="AD667" t="b">
        <f t="shared" si="63"/>
        <v>1</v>
      </c>
      <c r="AE667" t="b">
        <f t="shared" si="64"/>
        <v>1</v>
      </c>
      <c r="AF667" t="b">
        <f t="shared" si="65"/>
        <v>1</v>
      </c>
      <c r="AG667" t="b">
        <f t="shared" si="66"/>
        <v>1</v>
      </c>
      <c r="AH667" s="102"/>
      <c r="AI667" s="102" t="s">
        <v>1074</v>
      </c>
    </row>
    <row r="668" spans="1:35" hidden="1">
      <c r="A668">
        <v>60</v>
      </c>
      <c r="B668" s="235" t="s">
        <v>1</v>
      </c>
      <c r="C668" s="102" t="s">
        <v>1452</v>
      </c>
      <c r="D668" s="102"/>
      <c r="E668" s="102" t="s">
        <v>1074</v>
      </c>
      <c r="F668" s="102" t="s">
        <v>1323</v>
      </c>
      <c r="G668" s="102" t="s">
        <v>1211</v>
      </c>
      <c r="H668" s="102">
        <v>5</v>
      </c>
      <c r="I668" s="102" t="s">
        <v>1598</v>
      </c>
      <c r="J668" s="102" t="s">
        <v>1433</v>
      </c>
      <c r="K668" s="102" t="s">
        <v>1598</v>
      </c>
      <c r="L668" s="102" t="s">
        <v>1442</v>
      </c>
      <c r="M668" s="102" t="s">
        <v>1599</v>
      </c>
      <c r="N668" s="102" t="s">
        <v>1323</v>
      </c>
      <c r="O668" s="102" t="s">
        <v>1589</v>
      </c>
      <c r="T668" t="str">
        <f>VLOOKUP(M668,'[1]md_ehms_parameter_930E-5'!$L:$T,9,0)</f>
        <v>4000</v>
      </c>
      <c r="U668" t="str">
        <f>VLOOKUP(O668,'[1]md_ehms_parameter_930E-5'!$L:$T,9,0)</f>
        <v>4000</v>
      </c>
      <c r="V668" s="102" t="s">
        <v>1433</v>
      </c>
      <c r="W668" s="102" t="s">
        <v>1598</v>
      </c>
      <c r="X668" s="102" t="s">
        <v>1442</v>
      </c>
      <c r="Y668" s="102" t="s">
        <v>1599</v>
      </c>
      <c r="Z668" s="102" t="s">
        <v>1323</v>
      </c>
      <c r="AA668" s="102" t="s">
        <v>1589</v>
      </c>
      <c r="AB668" t="b">
        <f t="shared" si="61"/>
        <v>1</v>
      </c>
      <c r="AC668" t="b">
        <f t="shared" si="62"/>
        <v>1</v>
      </c>
      <c r="AD668" t="b">
        <f t="shared" si="63"/>
        <v>1</v>
      </c>
      <c r="AE668" t="b">
        <f t="shared" si="64"/>
        <v>1</v>
      </c>
      <c r="AF668" t="b">
        <f t="shared" si="65"/>
        <v>1</v>
      </c>
      <c r="AG668" t="b">
        <f t="shared" si="66"/>
        <v>1</v>
      </c>
      <c r="AH668" s="102"/>
      <c r="AI668" s="102" t="s">
        <v>1074</v>
      </c>
    </row>
    <row r="669" spans="1:35" hidden="1">
      <c r="A669">
        <v>60</v>
      </c>
      <c r="B669" s="235" t="s">
        <v>1</v>
      </c>
      <c r="C669" s="102" t="s">
        <v>1452</v>
      </c>
      <c r="D669" s="102"/>
      <c r="E669" s="102" t="s">
        <v>1074</v>
      </c>
      <c r="F669" s="102" t="s">
        <v>1323</v>
      </c>
      <c r="G669" s="102" t="s">
        <v>1211</v>
      </c>
      <c r="H669" s="102">
        <v>6</v>
      </c>
      <c r="I669" s="102" t="s">
        <v>1600</v>
      </c>
      <c r="J669" s="102" t="s">
        <v>1445</v>
      </c>
      <c r="K669" s="102" t="s">
        <v>1359</v>
      </c>
      <c r="L669" s="102" t="s">
        <v>1442</v>
      </c>
      <c r="M669" s="102" t="s">
        <v>1601</v>
      </c>
      <c r="N669" s="102" t="s">
        <v>1323</v>
      </c>
      <c r="O669" s="102" t="s">
        <v>1589</v>
      </c>
      <c r="T669" t="str">
        <f>VLOOKUP(M669,'[1]md_ehms_parameter_930E-5'!$L:$T,9,0)</f>
        <v>4000</v>
      </c>
      <c r="U669" t="str">
        <f>VLOOKUP(O669,'[1]md_ehms_parameter_930E-5'!$L:$T,9,0)</f>
        <v>4000</v>
      </c>
      <c r="V669" s="102" t="s">
        <v>1445</v>
      </c>
      <c r="W669" s="102" t="s">
        <v>1359</v>
      </c>
      <c r="X669" s="102" t="s">
        <v>1442</v>
      </c>
      <c r="Y669" s="102" t="s">
        <v>1601</v>
      </c>
      <c r="Z669" s="102" t="s">
        <v>1323</v>
      </c>
      <c r="AA669" s="102" t="s">
        <v>1589</v>
      </c>
      <c r="AB669" t="b">
        <f t="shared" si="61"/>
        <v>1</v>
      </c>
      <c r="AC669" t="b">
        <f t="shared" si="62"/>
        <v>1</v>
      </c>
      <c r="AD669" t="b">
        <f t="shared" si="63"/>
        <v>1</v>
      </c>
      <c r="AE669" t="b">
        <f t="shared" si="64"/>
        <v>1</v>
      </c>
      <c r="AF669" t="b">
        <f t="shared" si="65"/>
        <v>1</v>
      </c>
      <c r="AG669" t="b">
        <f t="shared" si="66"/>
        <v>1</v>
      </c>
      <c r="AH669" s="102"/>
      <c r="AI669" s="102" t="s">
        <v>1074</v>
      </c>
    </row>
    <row r="670" spans="1:35" hidden="1">
      <c r="A670">
        <v>60</v>
      </c>
      <c r="B670" s="235" t="s">
        <v>1</v>
      </c>
      <c r="C670" s="102" t="s">
        <v>1452</v>
      </c>
      <c r="D670" s="102"/>
      <c r="E670" s="102" t="s">
        <v>1074</v>
      </c>
      <c r="F670" s="102" t="s">
        <v>1323</v>
      </c>
      <c r="G670" s="102" t="s">
        <v>1211</v>
      </c>
      <c r="H670" s="102">
        <v>7</v>
      </c>
      <c r="I670" s="242" t="s">
        <v>1602</v>
      </c>
      <c r="J670" s="102" t="s">
        <v>1454</v>
      </c>
      <c r="K670" s="102"/>
      <c r="L670" s="102"/>
      <c r="M670" s="102"/>
      <c r="N670" s="102" t="s">
        <v>1323</v>
      </c>
      <c r="O670" s="102" t="s">
        <v>1589</v>
      </c>
      <c r="T670" t="e">
        <f>VLOOKUP(M670,'[1]md_ehms_parameter_930E-5'!$L:$T,9,0)</f>
        <v>#N/A</v>
      </c>
      <c r="U670" t="str">
        <f>VLOOKUP(O670,'[1]md_ehms_parameter_930E-5'!$L:$T,9,0)</f>
        <v>4000</v>
      </c>
      <c r="V670" s="102" t="s">
        <v>1454</v>
      </c>
      <c r="W670" s="102"/>
      <c r="X670" s="102"/>
      <c r="Y670" s="102"/>
      <c r="Z670" s="102" t="s">
        <v>1323</v>
      </c>
      <c r="AA670" s="102" t="s">
        <v>1589</v>
      </c>
      <c r="AB670" t="b">
        <f t="shared" si="61"/>
        <v>1</v>
      </c>
      <c r="AC670" t="b">
        <f t="shared" si="62"/>
        <v>1</v>
      </c>
      <c r="AD670" t="b">
        <f t="shared" si="63"/>
        <v>1</v>
      </c>
      <c r="AE670" t="b">
        <f t="shared" si="64"/>
        <v>1</v>
      </c>
      <c r="AF670" t="b">
        <f t="shared" si="65"/>
        <v>1</v>
      </c>
      <c r="AG670" t="b">
        <f t="shared" si="66"/>
        <v>1</v>
      </c>
      <c r="AH670" s="102"/>
      <c r="AI670" s="102" t="s">
        <v>1074</v>
      </c>
    </row>
    <row r="671" spans="1:35" hidden="1">
      <c r="A671">
        <v>60</v>
      </c>
      <c r="B671" s="235" t="s">
        <v>1</v>
      </c>
      <c r="C671" s="102" t="s">
        <v>1452</v>
      </c>
      <c r="D671" s="102"/>
      <c r="E671" s="102" t="s">
        <v>1074</v>
      </c>
      <c r="F671" s="102" t="s">
        <v>1323</v>
      </c>
      <c r="G671" s="102" t="s">
        <v>1215</v>
      </c>
      <c r="H671" s="102">
        <v>1</v>
      </c>
      <c r="I671" s="102" t="s">
        <v>1590</v>
      </c>
      <c r="J671" s="102" t="s">
        <v>1449</v>
      </c>
      <c r="K671" s="102" t="s">
        <v>1327</v>
      </c>
      <c r="L671" s="102" t="s">
        <v>1587</v>
      </c>
      <c r="M671" s="102" t="s">
        <v>1591</v>
      </c>
      <c r="N671" s="102" t="s">
        <v>1323</v>
      </c>
      <c r="O671" s="102" t="s">
        <v>1589</v>
      </c>
      <c r="T671" t="str">
        <f>VLOOKUP(M671,'[1]md_ehms_parameter_930E-5'!$L:$T,9,0)</f>
        <v>4000</v>
      </c>
      <c r="U671" t="str">
        <f>VLOOKUP(O671,'[1]md_ehms_parameter_930E-5'!$L:$T,9,0)</f>
        <v>4000</v>
      </c>
      <c r="V671" s="102" t="s">
        <v>1449</v>
      </c>
      <c r="W671" s="102" t="s">
        <v>1327</v>
      </c>
      <c r="X671" s="102" t="s">
        <v>1587</v>
      </c>
      <c r="Y671" s="102" t="s">
        <v>1591</v>
      </c>
      <c r="Z671" s="102" t="s">
        <v>1323</v>
      </c>
      <c r="AA671" s="102" t="s">
        <v>1589</v>
      </c>
      <c r="AB671" t="b">
        <f t="shared" si="61"/>
        <v>1</v>
      </c>
      <c r="AC671" t="b">
        <f t="shared" si="62"/>
        <v>1</v>
      </c>
      <c r="AD671" t="b">
        <f t="shared" si="63"/>
        <v>1</v>
      </c>
      <c r="AE671" t="b">
        <f t="shared" si="64"/>
        <v>1</v>
      </c>
      <c r="AF671" t="b">
        <f t="shared" si="65"/>
        <v>1</v>
      </c>
      <c r="AG671" t="b">
        <f t="shared" si="66"/>
        <v>1</v>
      </c>
      <c r="AH671" s="102"/>
      <c r="AI671" s="102" t="s">
        <v>1074</v>
      </c>
    </row>
    <row r="672" spans="1:35" hidden="1">
      <c r="A672">
        <v>60</v>
      </c>
      <c r="B672" s="235" t="s">
        <v>1</v>
      </c>
      <c r="C672" s="102" t="s">
        <v>1452</v>
      </c>
      <c r="D672" s="102"/>
      <c r="E672" s="102" t="s">
        <v>1074</v>
      </c>
      <c r="F672" s="102" t="s">
        <v>1323</v>
      </c>
      <c r="G672" s="102" t="s">
        <v>1215</v>
      </c>
      <c r="H672" s="102">
        <v>2</v>
      </c>
      <c r="I672" s="102" t="s">
        <v>1592</v>
      </c>
      <c r="J672" s="102" t="s">
        <v>1433</v>
      </c>
      <c r="K672" s="102" t="s">
        <v>118</v>
      </c>
      <c r="L672" s="102" t="s">
        <v>1434</v>
      </c>
      <c r="M672" s="102" t="s">
        <v>1578</v>
      </c>
      <c r="N672" s="102" t="s">
        <v>1323</v>
      </c>
      <c r="O672" s="102" t="s">
        <v>1589</v>
      </c>
      <c r="T672" t="str">
        <f>VLOOKUP(M672,'[1]md_ehms_parameter_930E-5'!$L:$T,9,0)</f>
        <v>4000</v>
      </c>
      <c r="U672" t="str">
        <f>VLOOKUP(O672,'[1]md_ehms_parameter_930E-5'!$L:$T,9,0)</f>
        <v>4000</v>
      </c>
      <c r="V672" s="102" t="s">
        <v>1433</v>
      </c>
      <c r="W672" s="102" t="s">
        <v>118</v>
      </c>
      <c r="X672" s="102" t="s">
        <v>1434</v>
      </c>
      <c r="Y672" s="102" t="s">
        <v>1578</v>
      </c>
      <c r="Z672" s="102" t="s">
        <v>1323</v>
      </c>
      <c r="AA672" s="102" t="s">
        <v>1589</v>
      </c>
      <c r="AB672" t="b">
        <f t="shared" si="61"/>
        <v>1</v>
      </c>
      <c r="AC672" t="b">
        <f t="shared" si="62"/>
        <v>1</v>
      </c>
      <c r="AD672" t="b">
        <f t="shared" si="63"/>
        <v>1</v>
      </c>
      <c r="AE672" t="b">
        <f t="shared" si="64"/>
        <v>1</v>
      </c>
      <c r="AF672" t="b">
        <f t="shared" si="65"/>
        <v>1</v>
      </c>
      <c r="AG672" t="b">
        <f t="shared" si="66"/>
        <v>1</v>
      </c>
      <c r="AH672" s="102"/>
      <c r="AI672" s="102" t="s">
        <v>1074</v>
      </c>
    </row>
    <row r="673" spans="1:35" hidden="1">
      <c r="A673">
        <v>60</v>
      </c>
      <c r="B673" s="235" t="s">
        <v>1</v>
      </c>
      <c r="C673" s="102" t="s">
        <v>1452</v>
      </c>
      <c r="D673" s="102"/>
      <c r="E673" s="102" t="s">
        <v>1074</v>
      </c>
      <c r="F673" s="102" t="s">
        <v>1323</v>
      </c>
      <c r="G673" s="102" t="s">
        <v>1215</v>
      </c>
      <c r="H673" s="102">
        <v>3</v>
      </c>
      <c r="I673" s="102" t="s">
        <v>1593</v>
      </c>
      <c r="J673" s="102" t="s">
        <v>1433</v>
      </c>
      <c r="K673" s="102" t="s">
        <v>1594</v>
      </c>
      <c r="L673" s="102" t="s">
        <v>1442</v>
      </c>
      <c r="M673" s="102" t="s">
        <v>1595</v>
      </c>
      <c r="N673" s="102" t="s">
        <v>1323</v>
      </c>
      <c r="O673" s="102" t="s">
        <v>1589</v>
      </c>
      <c r="T673" t="str">
        <f>VLOOKUP(M673,'[1]md_ehms_parameter_930E-5'!$L:$T,9,0)</f>
        <v>4000</v>
      </c>
      <c r="U673" t="str">
        <f>VLOOKUP(O673,'[1]md_ehms_parameter_930E-5'!$L:$T,9,0)</f>
        <v>4000</v>
      </c>
      <c r="V673" s="102" t="s">
        <v>1433</v>
      </c>
      <c r="W673" s="102" t="s">
        <v>1594</v>
      </c>
      <c r="X673" s="102" t="s">
        <v>1442</v>
      </c>
      <c r="Y673" s="102" t="s">
        <v>1595</v>
      </c>
      <c r="Z673" s="102" t="s">
        <v>1323</v>
      </c>
      <c r="AA673" s="102" t="s">
        <v>1589</v>
      </c>
      <c r="AB673" t="b">
        <f t="shared" si="61"/>
        <v>1</v>
      </c>
      <c r="AC673" t="b">
        <f t="shared" si="62"/>
        <v>1</v>
      </c>
      <c r="AD673" t="b">
        <f t="shared" si="63"/>
        <v>1</v>
      </c>
      <c r="AE673" t="b">
        <f t="shared" si="64"/>
        <v>1</v>
      </c>
      <c r="AF673" t="b">
        <f t="shared" si="65"/>
        <v>1</v>
      </c>
      <c r="AG673" t="b">
        <f t="shared" si="66"/>
        <v>1</v>
      </c>
      <c r="AH673" s="102"/>
      <c r="AI673" s="102" t="s">
        <v>1074</v>
      </c>
    </row>
    <row r="674" spans="1:35" hidden="1">
      <c r="A674">
        <v>60</v>
      </c>
      <c r="B674" s="235" t="s">
        <v>1</v>
      </c>
      <c r="C674" s="102" t="s">
        <v>1452</v>
      </c>
      <c r="D674" s="102"/>
      <c r="E674" s="102" t="s">
        <v>1074</v>
      </c>
      <c r="F674" s="102" t="s">
        <v>1323</v>
      </c>
      <c r="G674" s="102" t="s">
        <v>1215</v>
      </c>
      <c r="H674" s="102">
        <v>4</v>
      </c>
      <c r="I674" s="102" t="s">
        <v>1596</v>
      </c>
      <c r="J674" s="102" t="s">
        <v>1445</v>
      </c>
      <c r="K674" s="102" t="s">
        <v>1363</v>
      </c>
      <c r="L674" s="102" t="s">
        <v>1442</v>
      </c>
      <c r="M674" s="102" t="s">
        <v>1597</v>
      </c>
      <c r="N674" s="102" t="s">
        <v>1323</v>
      </c>
      <c r="O674" s="102" t="s">
        <v>1589</v>
      </c>
      <c r="T674" t="str">
        <f>VLOOKUP(M674,'[1]md_ehms_parameter_930E-5'!$L:$T,9,0)</f>
        <v>4000</v>
      </c>
      <c r="U674" t="str">
        <f>VLOOKUP(O674,'[1]md_ehms_parameter_930E-5'!$L:$T,9,0)</f>
        <v>4000</v>
      </c>
      <c r="V674" s="102" t="s">
        <v>1445</v>
      </c>
      <c r="W674" s="102" t="s">
        <v>1363</v>
      </c>
      <c r="X674" s="102" t="s">
        <v>1442</v>
      </c>
      <c r="Y674" s="102" t="s">
        <v>1597</v>
      </c>
      <c r="Z674" s="102" t="s">
        <v>1323</v>
      </c>
      <c r="AA674" s="102" t="s">
        <v>1589</v>
      </c>
      <c r="AB674" t="b">
        <f t="shared" si="61"/>
        <v>1</v>
      </c>
      <c r="AC674" t="b">
        <f t="shared" si="62"/>
        <v>1</v>
      </c>
      <c r="AD674" t="b">
        <f t="shared" si="63"/>
        <v>1</v>
      </c>
      <c r="AE674" t="b">
        <f t="shared" si="64"/>
        <v>1</v>
      </c>
      <c r="AF674" t="b">
        <f t="shared" si="65"/>
        <v>1</v>
      </c>
      <c r="AG674" t="b">
        <f t="shared" si="66"/>
        <v>1</v>
      </c>
      <c r="AH674" s="102"/>
      <c r="AI674" s="102" t="s">
        <v>1074</v>
      </c>
    </row>
    <row r="675" spans="1:35" hidden="1">
      <c r="A675">
        <v>60</v>
      </c>
      <c r="B675" s="235" t="s">
        <v>1</v>
      </c>
      <c r="C675" s="102" t="s">
        <v>1452</v>
      </c>
      <c r="D675" s="102"/>
      <c r="E675" s="102" t="s">
        <v>1074</v>
      </c>
      <c r="F675" s="102" t="s">
        <v>1323</v>
      </c>
      <c r="G675" s="102" t="s">
        <v>1215</v>
      </c>
      <c r="H675" s="102">
        <v>5</v>
      </c>
      <c r="I675" s="102" t="s">
        <v>1598</v>
      </c>
      <c r="J675" s="102" t="s">
        <v>1433</v>
      </c>
      <c r="K675" s="102" t="s">
        <v>1598</v>
      </c>
      <c r="L675" s="102" t="s">
        <v>1442</v>
      </c>
      <c r="M675" s="102" t="s">
        <v>1599</v>
      </c>
      <c r="N675" s="102" t="s">
        <v>1323</v>
      </c>
      <c r="O675" s="102" t="s">
        <v>1589</v>
      </c>
      <c r="T675" t="str">
        <f>VLOOKUP(M675,'[1]md_ehms_parameter_930E-5'!$L:$T,9,0)</f>
        <v>4000</v>
      </c>
      <c r="U675" t="str">
        <f>VLOOKUP(O675,'[1]md_ehms_parameter_930E-5'!$L:$T,9,0)</f>
        <v>4000</v>
      </c>
      <c r="V675" s="102" t="s">
        <v>1433</v>
      </c>
      <c r="W675" s="102" t="s">
        <v>1598</v>
      </c>
      <c r="X675" s="102" t="s">
        <v>1442</v>
      </c>
      <c r="Y675" s="102" t="s">
        <v>1599</v>
      </c>
      <c r="Z675" s="102" t="s">
        <v>1323</v>
      </c>
      <c r="AA675" s="102" t="s">
        <v>1589</v>
      </c>
      <c r="AB675" t="b">
        <f t="shared" si="61"/>
        <v>1</v>
      </c>
      <c r="AC675" t="b">
        <f t="shared" si="62"/>
        <v>1</v>
      </c>
      <c r="AD675" t="b">
        <f t="shared" si="63"/>
        <v>1</v>
      </c>
      <c r="AE675" t="b">
        <f t="shared" si="64"/>
        <v>1</v>
      </c>
      <c r="AF675" t="b">
        <f t="shared" si="65"/>
        <v>1</v>
      </c>
      <c r="AG675" t="b">
        <f t="shared" si="66"/>
        <v>1</v>
      </c>
      <c r="AH675" s="102"/>
      <c r="AI675" s="102" t="s">
        <v>1074</v>
      </c>
    </row>
    <row r="676" spans="1:35" hidden="1">
      <c r="A676">
        <v>60</v>
      </c>
      <c r="B676" s="235" t="s">
        <v>1</v>
      </c>
      <c r="C676" s="102" t="s">
        <v>1452</v>
      </c>
      <c r="D676" s="102"/>
      <c r="E676" s="102" t="s">
        <v>1074</v>
      </c>
      <c r="F676" s="102" t="s">
        <v>1323</v>
      </c>
      <c r="G676" s="102" t="s">
        <v>1215</v>
      </c>
      <c r="H676" s="102">
        <v>6</v>
      </c>
      <c r="I676" s="102" t="s">
        <v>1600</v>
      </c>
      <c r="J676" s="102" t="s">
        <v>1445</v>
      </c>
      <c r="K676" s="102" t="s">
        <v>1359</v>
      </c>
      <c r="L676" s="102" t="s">
        <v>1442</v>
      </c>
      <c r="M676" s="102" t="s">
        <v>1601</v>
      </c>
      <c r="N676" s="102" t="s">
        <v>1323</v>
      </c>
      <c r="O676" s="102" t="s">
        <v>1589</v>
      </c>
      <c r="T676" t="str">
        <f>VLOOKUP(M676,'[1]md_ehms_parameter_930E-5'!$L:$T,9,0)</f>
        <v>4000</v>
      </c>
      <c r="U676" t="str">
        <f>VLOOKUP(O676,'[1]md_ehms_parameter_930E-5'!$L:$T,9,0)</f>
        <v>4000</v>
      </c>
      <c r="V676" s="102" t="s">
        <v>1445</v>
      </c>
      <c r="W676" s="102" t="s">
        <v>1359</v>
      </c>
      <c r="X676" s="102" t="s">
        <v>1442</v>
      </c>
      <c r="Y676" s="102" t="s">
        <v>1601</v>
      </c>
      <c r="Z676" s="102" t="s">
        <v>1323</v>
      </c>
      <c r="AA676" s="102" t="s">
        <v>1589</v>
      </c>
      <c r="AB676" t="b">
        <f t="shared" si="61"/>
        <v>1</v>
      </c>
      <c r="AC676" t="b">
        <f t="shared" si="62"/>
        <v>1</v>
      </c>
      <c r="AD676" t="b">
        <f t="shared" si="63"/>
        <v>1</v>
      </c>
      <c r="AE676" t="b">
        <f t="shared" si="64"/>
        <v>1</v>
      </c>
      <c r="AF676" t="b">
        <f t="shared" si="65"/>
        <v>1</v>
      </c>
      <c r="AG676" t="b">
        <f t="shared" si="66"/>
        <v>1</v>
      </c>
      <c r="AH676" s="102"/>
      <c r="AI676" s="102" t="s">
        <v>1074</v>
      </c>
    </row>
    <row r="677" spans="1:35" hidden="1">
      <c r="A677">
        <v>60</v>
      </c>
      <c r="B677" s="235" t="s">
        <v>1</v>
      </c>
      <c r="C677" s="102" t="s">
        <v>1452</v>
      </c>
      <c r="D677" s="102"/>
      <c r="E677" s="102" t="s">
        <v>1074</v>
      </c>
      <c r="F677" s="102" t="s">
        <v>1323</v>
      </c>
      <c r="G677" s="102" t="s">
        <v>1215</v>
      </c>
      <c r="H677" s="102">
        <v>7</v>
      </c>
      <c r="I677" s="242" t="s">
        <v>1602</v>
      </c>
      <c r="J677" s="102" t="s">
        <v>1454</v>
      </c>
      <c r="K677" s="102"/>
      <c r="L677" s="102"/>
      <c r="M677" s="102"/>
      <c r="N677" s="102" t="s">
        <v>1323</v>
      </c>
      <c r="O677" s="102" t="s">
        <v>1589</v>
      </c>
      <c r="T677" t="e">
        <f>VLOOKUP(M677,'[1]md_ehms_parameter_930E-5'!$L:$T,9,0)</f>
        <v>#N/A</v>
      </c>
      <c r="U677" t="str">
        <f>VLOOKUP(O677,'[1]md_ehms_parameter_930E-5'!$L:$T,9,0)</f>
        <v>4000</v>
      </c>
      <c r="V677" s="102" t="s">
        <v>1454</v>
      </c>
      <c r="W677" s="102"/>
      <c r="X677" s="102"/>
      <c r="Y677" s="102"/>
      <c r="Z677" s="102" t="s">
        <v>1323</v>
      </c>
      <c r="AA677" s="102" t="s">
        <v>1589</v>
      </c>
      <c r="AB677" t="b">
        <f t="shared" si="61"/>
        <v>1</v>
      </c>
      <c r="AC677" t="b">
        <f t="shared" si="62"/>
        <v>1</v>
      </c>
      <c r="AD677" t="b">
        <f t="shared" si="63"/>
        <v>1</v>
      </c>
      <c r="AE677" t="b">
        <f t="shared" si="64"/>
        <v>1</v>
      </c>
      <c r="AF677" t="b">
        <f t="shared" si="65"/>
        <v>1</v>
      </c>
      <c r="AG677" t="b">
        <f t="shared" si="66"/>
        <v>1</v>
      </c>
      <c r="AH677" s="102"/>
      <c r="AI677" s="102" t="s">
        <v>1074</v>
      </c>
    </row>
    <row r="678" spans="1:35" hidden="1">
      <c r="A678">
        <v>60</v>
      </c>
      <c r="B678" s="235" t="s">
        <v>1</v>
      </c>
      <c r="C678" s="102" t="s">
        <v>1452</v>
      </c>
      <c r="D678" s="102"/>
      <c r="E678" s="102" t="s">
        <v>1074</v>
      </c>
      <c r="F678" s="102" t="s">
        <v>1323</v>
      </c>
      <c r="G678" s="102" t="s">
        <v>1215</v>
      </c>
      <c r="H678" s="102">
        <v>8</v>
      </c>
      <c r="I678" s="102" t="s">
        <v>1579</v>
      </c>
      <c r="J678" s="102" t="s">
        <v>1437</v>
      </c>
      <c r="K678" s="102" t="s">
        <v>1580</v>
      </c>
      <c r="L678" s="102" t="s">
        <v>1471</v>
      </c>
      <c r="M678" s="102" t="s">
        <v>1581</v>
      </c>
      <c r="N678" s="102" t="s">
        <v>1323</v>
      </c>
      <c r="O678" s="102" t="s">
        <v>1589</v>
      </c>
      <c r="T678" t="str">
        <f>VLOOKUP(M678,'[1]md_ehms_parameter_930E-5'!$L:$T,9,0)</f>
        <v>4000</v>
      </c>
      <c r="U678" t="str">
        <f>VLOOKUP(O678,'[1]md_ehms_parameter_930E-5'!$L:$T,9,0)</f>
        <v>4000</v>
      </c>
      <c r="V678" s="102" t="s">
        <v>1437</v>
      </c>
      <c r="W678" s="102" t="s">
        <v>1580</v>
      </c>
      <c r="X678" s="102" t="s">
        <v>1471</v>
      </c>
      <c r="Y678" s="102" t="s">
        <v>1581</v>
      </c>
      <c r="Z678" s="102" t="s">
        <v>1323</v>
      </c>
      <c r="AA678" s="102" t="s">
        <v>1589</v>
      </c>
      <c r="AB678" t="b">
        <f t="shared" si="61"/>
        <v>1</v>
      </c>
      <c r="AC678" t="b">
        <f t="shared" si="62"/>
        <v>1</v>
      </c>
      <c r="AD678" t="b">
        <f t="shared" si="63"/>
        <v>1</v>
      </c>
      <c r="AE678" t="b">
        <f t="shared" si="64"/>
        <v>1</v>
      </c>
      <c r="AF678" t="b">
        <f t="shared" si="65"/>
        <v>1</v>
      </c>
      <c r="AG678" t="b">
        <f t="shared" si="66"/>
        <v>1</v>
      </c>
      <c r="AH678" s="102"/>
      <c r="AI678" s="102" t="s">
        <v>1074</v>
      </c>
    </row>
    <row r="679" spans="1:35" hidden="1">
      <c r="A679">
        <v>60</v>
      </c>
      <c r="B679" s="235" t="s">
        <v>1</v>
      </c>
      <c r="C679" s="102" t="s">
        <v>1452</v>
      </c>
      <c r="D679" s="102"/>
      <c r="E679" s="102" t="s">
        <v>1074</v>
      </c>
      <c r="F679" s="102" t="s">
        <v>1323</v>
      </c>
      <c r="G679" s="102" t="s">
        <v>1215</v>
      </c>
      <c r="H679" s="102">
        <v>9</v>
      </c>
      <c r="I679" s="102" t="s">
        <v>1603</v>
      </c>
      <c r="J679" s="102" t="s">
        <v>1449</v>
      </c>
      <c r="K679" s="102" t="s">
        <v>1323</v>
      </c>
      <c r="L679" s="102" t="s">
        <v>1471</v>
      </c>
      <c r="M679" s="102" t="s">
        <v>1589</v>
      </c>
      <c r="N679" s="102" t="s">
        <v>1323</v>
      </c>
      <c r="O679" s="102" t="s">
        <v>1589</v>
      </c>
      <c r="T679" t="str">
        <f>VLOOKUP(M679,'[1]md_ehms_parameter_930E-5'!$L:$T,9,0)</f>
        <v>4000</v>
      </c>
      <c r="U679" t="str">
        <f>VLOOKUP(O679,'[1]md_ehms_parameter_930E-5'!$L:$T,9,0)</f>
        <v>4000</v>
      </c>
      <c r="V679" s="102" t="s">
        <v>1449</v>
      </c>
      <c r="W679" s="102" t="s">
        <v>1323</v>
      </c>
      <c r="X679" s="102" t="s">
        <v>1471</v>
      </c>
      <c r="Y679" s="102" t="s">
        <v>1589</v>
      </c>
      <c r="Z679" s="102" t="s">
        <v>1323</v>
      </c>
      <c r="AA679" s="102" t="s">
        <v>1589</v>
      </c>
      <c r="AB679" t="b">
        <f t="shared" si="61"/>
        <v>1</v>
      </c>
      <c r="AC679" t="b">
        <f t="shared" si="62"/>
        <v>1</v>
      </c>
      <c r="AD679" t="b">
        <f t="shared" si="63"/>
        <v>1</v>
      </c>
      <c r="AE679" t="b">
        <f t="shared" si="64"/>
        <v>1</v>
      </c>
      <c r="AF679" t="b">
        <f t="shared" si="65"/>
        <v>1</v>
      </c>
      <c r="AG679" t="b">
        <f t="shared" si="66"/>
        <v>1</v>
      </c>
      <c r="AH679" s="102"/>
      <c r="AI679" s="102" t="s">
        <v>1074</v>
      </c>
    </row>
    <row r="680" spans="1:35" hidden="1">
      <c r="A680">
        <v>60</v>
      </c>
      <c r="B680" s="235" t="s">
        <v>1</v>
      </c>
      <c r="C680" s="102" t="s">
        <v>1452</v>
      </c>
      <c r="D680" s="102"/>
      <c r="E680" s="102" t="s">
        <v>1074</v>
      </c>
      <c r="F680" s="102" t="s">
        <v>1323</v>
      </c>
      <c r="G680" s="102" t="s">
        <v>1215</v>
      </c>
      <c r="H680" s="102">
        <v>10</v>
      </c>
      <c r="I680" s="102" t="s">
        <v>1604</v>
      </c>
      <c r="J680" s="102" t="s">
        <v>1449</v>
      </c>
      <c r="K680" s="102" t="s">
        <v>1325</v>
      </c>
      <c r="L680" s="102" t="s">
        <v>1471</v>
      </c>
      <c r="M680" s="102" t="s">
        <v>1605</v>
      </c>
      <c r="N680" s="102" t="s">
        <v>1323</v>
      </c>
      <c r="O680" s="102" t="s">
        <v>1589</v>
      </c>
      <c r="T680" t="str">
        <f>VLOOKUP(M680,'[1]md_ehms_parameter_930E-5'!$L:$T,9,0)</f>
        <v>4000</v>
      </c>
      <c r="U680" t="str">
        <f>VLOOKUP(O680,'[1]md_ehms_parameter_930E-5'!$L:$T,9,0)</f>
        <v>4000</v>
      </c>
      <c r="V680" s="102" t="s">
        <v>1449</v>
      </c>
      <c r="W680" s="102" t="s">
        <v>1325</v>
      </c>
      <c r="X680" s="102" t="s">
        <v>1471</v>
      </c>
      <c r="Y680" s="102" t="s">
        <v>1605</v>
      </c>
      <c r="Z680" s="102" t="s">
        <v>1323</v>
      </c>
      <c r="AA680" s="102" t="s">
        <v>1589</v>
      </c>
      <c r="AB680" t="b">
        <f t="shared" si="61"/>
        <v>1</v>
      </c>
      <c r="AC680" t="b">
        <f t="shared" si="62"/>
        <v>1</v>
      </c>
      <c r="AD680" t="b">
        <f t="shared" si="63"/>
        <v>1</v>
      </c>
      <c r="AE680" t="b">
        <f t="shared" si="64"/>
        <v>1</v>
      </c>
      <c r="AF680" t="b">
        <f t="shared" si="65"/>
        <v>1</v>
      </c>
      <c r="AG680" t="b">
        <f t="shared" si="66"/>
        <v>1</v>
      </c>
      <c r="AH680" s="102"/>
      <c r="AI680" s="102" t="s">
        <v>1074</v>
      </c>
    </row>
    <row r="681" spans="1:35" hidden="1">
      <c r="A681">
        <v>60</v>
      </c>
      <c r="B681" s="235" t="s">
        <v>1</v>
      </c>
      <c r="C681" s="102" t="s">
        <v>1452</v>
      </c>
      <c r="D681" s="102"/>
      <c r="E681" s="102" t="s">
        <v>1074</v>
      </c>
      <c r="F681" s="102" t="s">
        <v>1325</v>
      </c>
      <c r="G681" s="102" t="s">
        <v>1211</v>
      </c>
      <c r="H681" s="102">
        <v>1</v>
      </c>
      <c r="I681" s="102" t="s">
        <v>1590</v>
      </c>
      <c r="J681" s="102" t="s">
        <v>1449</v>
      </c>
      <c r="K681" s="102" t="s">
        <v>1327</v>
      </c>
      <c r="L681" s="102" t="s">
        <v>1587</v>
      </c>
      <c r="M681" s="102" t="s">
        <v>1591</v>
      </c>
      <c r="N681" s="102" t="s">
        <v>1325</v>
      </c>
      <c r="O681" s="102" t="s">
        <v>1605</v>
      </c>
      <c r="T681" t="str">
        <f>VLOOKUP(M681,'[1]md_ehms_parameter_930E-5'!$L:$T,9,0)</f>
        <v>4000</v>
      </c>
      <c r="U681" t="str">
        <f>VLOOKUP(O681,'[1]md_ehms_parameter_930E-5'!$L:$T,9,0)</f>
        <v>4000</v>
      </c>
      <c r="V681" s="102" t="s">
        <v>1449</v>
      </c>
      <c r="W681" s="102" t="s">
        <v>1327</v>
      </c>
      <c r="X681" s="102" t="s">
        <v>1587</v>
      </c>
      <c r="Y681" s="102" t="s">
        <v>1591</v>
      </c>
      <c r="Z681" s="102" t="s">
        <v>1325</v>
      </c>
      <c r="AA681" s="102" t="s">
        <v>1605</v>
      </c>
      <c r="AB681" t="b">
        <f t="shared" si="61"/>
        <v>1</v>
      </c>
      <c r="AC681" t="b">
        <f t="shared" si="62"/>
        <v>1</v>
      </c>
      <c r="AD681" t="b">
        <f t="shared" si="63"/>
        <v>1</v>
      </c>
      <c r="AE681" t="b">
        <f t="shared" si="64"/>
        <v>1</v>
      </c>
      <c r="AF681" t="b">
        <f t="shared" si="65"/>
        <v>1</v>
      </c>
      <c r="AG681" t="b">
        <f t="shared" si="66"/>
        <v>1</v>
      </c>
      <c r="AH681" s="102"/>
      <c r="AI681" s="102" t="s">
        <v>1074</v>
      </c>
    </row>
    <row r="682" spans="1:35" hidden="1">
      <c r="A682">
        <v>60</v>
      </c>
      <c r="B682" s="235" t="s">
        <v>1</v>
      </c>
      <c r="C682" s="102" t="s">
        <v>1452</v>
      </c>
      <c r="D682" s="102"/>
      <c r="E682" s="102" t="s">
        <v>1074</v>
      </c>
      <c r="F682" s="102" t="s">
        <v>1325</v>
      </c>
      <c r="G682" s="102" t="s">
        <v>1211</v>
      </c>
      <c r="H682" s="102">
        <v>2</v>
      </c>
      <c r="I682" s="102" t="s">
        <v>1592</v>
      </c>
      <c r="J682" s="102" t="s">
        <v>1433</v>
      </c>
      <c r="K682" s="102" t="s">
        <v>118</v>
      </c>
      <c r="L682" s="102" t="s">
        <v>1434</v>
      </c>
      <c r="M682" s="102" t="s">
        <v>1578</v>
      </c>
      <c r="N682" s="102" t="s">
        <v>1325</v>
      </c>
      <c r="O682" s="102" t="s">
        <v>1605</v>
      </c>
      <c r="T682" t="str">
        <f>VLOOKUP(M682,'[1]md_ehms_parameter_930E-5'!$L:$T,9,0)</f>
        <v>4000</v>
      </c>
      <c r="U682" t="str">
        <f>VLOOKUP(O682,'[1]md_ehms_parameter_930E-5'!$L:$T,9,0)</f>
        <v>4000</v>
      </c>
      <c r="V682" s="102" t="s">
        <v>1433</v>
      </c>
      <c r="W682" s="102" t="s">
        <v>118</v>
      </c>
      <c r="X682" s="102" t="s">
        <v>1434</v>
      </c>
      <c r="Y682" s="102" t="s">
        <v>1578</v>
      </c>
      <c r="Z682" s="102" t="s">
        <v>1325</v>
      </c>
      <c r="AA682" s="102" t="s">
        <v>1605</v>
      </c>
      <c r="AB682" t="b">
        <f t="shared" si="61"/>
        <v>1</v>
      </c>
      <c r="AC682" t="b">
        <f t="shared" si="62"/>
        <v>1</v>
      </c>
      <c r="AD682" t="b">
        <f t="shared" si="63"/>
        <v>1</v>
      </c>
      <c r="AE682" t="b">
        <f t="shared" si="64"/>
        <v>1</v>
      </c>
      <c r="AF682" t="b">
        <f t="shared" si="65"/>
        <v>1</v>
      </c>
      <c r="AG682" t="b">
        <f t="shared" si="66"/>
        <v>1</v>
      </c>
      <c r="AH682" s="102"/>
      <c r="AI682" s="102" t="s">
        <v>1074</v>
      </c>
    </row>
    <row r="683" spans="1:35" hidden="1">
      <c r="A683">
        <v>60</v>
      </c>
      <c r="B683" s="235" t="s">
        <v>1</v>
      </c>
      <c r="C683" s="102" t="s">
        <v>1452</v>
      </c>
      <c r="D683" s="102"/>
      <c r="E683" s="102" t="s">
        <v>1074</v>
      </c>
      <c r="F683" s="102" t="s">
        <v>1325</v>
      </c>
      <c r="G683" s="102" t="s">
        <v>1211</v>
      </c>
      <c r="H683" s="102">
        <v>3</v>
      </c>
      <c r="I683" s="102" t="s">
        <v>1593</v>
      </c>
      <c r="J683" s="102" t="s">
        <v>1433</v>
      </c>
      <c r="K683" s="102" t="s">
        <v>1594</v>
      </c>
      <c r="L683" s="102" t="s">
        <v>1442</v>
      </c>
      <c r="M683" s="102" t="s">
        <v>1595</v>
      </c>
      <c r="N683" s="102" t="s">
        <v>1325</v>
      </c>
      <c r="O683" s="102" t="s">
        <v>1605</v>
      </c>
      <c r="T683" t="str">
        <f>VLOOKUP(M683,'[1]md_ehms_parameter_930E-5'!$L:$T,9,0)</f>
        <v>4000</v>
      </c>
      <c r="U683" t="str">
        <f>VLOOKUP(O683,'[1]md_ehms_parameter_930E-5'!$L:$T,9,0)</f>
        <v>4000</v>
      </c>
      <c r="V683" s="102" t="s">
        <v>1433</v>
      </c>
      <c r="W683" s="102" t="s">
        <v>1594</v>
      </c>
      <c r="X683" s="102" t="s">
        <v>1442</v>
      </c>
      <c r="Y683" s="102" t="s">
        <v>1595</v>
      </c>
      <c r="Z683" s="102" t="s">
        <v>1325</v>
      </c>
      <c r="AA683" s="102" t="s">
        <v>1605</v>
      </c>
      <c r="AB683" t="b">
        <f t="shared" si="61"/>
        <v>1</v>
      </c>
      <c r="AC683" t="b">
        <f t="shared" si="62"/>
        <v>1</v>
      </c>
      <c r="AD683" t="b">
        <f t="shared" si="63"/>
        <v>1</v>
      </c>
      <c r="AE683" t="b">
        <f t="shared" si="64"/>
        <v>1</v>
      </c>
      <c r="AF683" t="b">
        <f t="shared" si="65"/>
        <v>1</v>
      </c>
      <c r="AG683" t="b">
        <f t="shared" si="66"/>
        <v>1</v>
      </c>
      <c r="AH683" s="102"/>
      <c r="AI683" s="102" t="s">
        <v>1074</v>
      </c>
    </row>
    <row r="684" spans="1:35" hidden="1">
      <c r="A684">
        <v>60</v>
      </c>
      <c r="B684" s="235" t="s">
        <v>1</v>
      </c>
      <c r="C684" s="102" t="s">
        <v>1452</v>
      </c>
      <c r="D684" s="102"/>
      <c r="E684" s="102" t="s">
        <v>1074</v>
      </c>
      <c r="F684" s="102" t="s">
        <v>1325</v>
      </c>
      <c r="G684" s="102" t="s">
        <v>1211</v>
      </c>
      <c r="H684" s="102">
        <v>4</v>
      </c>
      <c r="I684" s="102" t="s">
        <v>1596</v>
      </c>
      <c r="J684" s="102" t="s">
        <v>1445</v>
      </c>
      <c r="K684" s="102" t="s">
        <v>1363</v>
      </c>
      <c r="L684" s="102" t="s">
        <v>1442</v>
      </c>
      <c r="M684" s="102" t="s">
        <v>1597</v>
      </c>
      <c r="N684" s="102" t="s">
        <v>1325</v>
      </c>
      <c r="O684" s="102" t="s">
        <v>1605</v>
      </c>
      <c r="T684" t="str">
        <f>VLOOKUP(M684,'[1]md_ehms_parameter_930E-5'!$L:$T,9,0)</f>
        <v>4000</v>
      </c>
      <c r="U684" t="str">
        <f>VLOOKUP(O684,'[1]md_ehms_parameter_930E-5'!$L:$T,9,0)</f>
        <v>4000</v>
      </c>
      <c r="V684" s="102" t="s">
        <v>1445</v>
      </c>
      <c r="W684" s="102" t="s">
        <v>1363</v>
      </c>
      <c r="X684" s="102" t="s">
        <v>1442</v>
      </c>
      <c r="Y684" s="102" t="s">
        <v>1597</v>
      </c>
      <c r="Z684" s="102" t="s">
        <v>1325</v>
      </c>
      <c r="AA684" s="102" t="s">
        <v>1605</v>
      </c>
      <c r="AB684" t="b">
        <f t="shared" si="61"/>
        <v>1</v>
      </c>
      <c r="AC684" t="b">
        <f t="shared" si="62"/>
        <v>1</v>
      </c>
      <c r="AD684" t="b">
        <f t="shared" si="63"/>
        <v>1</v>
      </c>
      <c r="AE684" t="b">
        <f t="shared" si="64"/>
        <v>1</v>
      </c>
      <c r="AF684" t="b">
        <f t="shared" si="65"/>
        <v>1</v>
      </c>
      <c r="AG684" t="b">
        <f t="shared" si="66"/>
        <v>1</v>
      </c>
      <c r="AH684" s="102"/>
      <c r="AI684" s="102" t="s">
        <v>1074</v>
      </c>
    </row>
    <row r="685" spans="1:35" hidden="1">
      <c r="A685">
        <v>60</v>
      </c>
      <c r="B685" s="235" t="s">
        <v>1</v>
      </c>
      <c r="C685" s="102" t="s">
        <v>1452</v>
      </c>
      <c r="D685" s="102"/>
      <c r="E685" s="102" t="s">
        <v>1074</v>
      </c>
      <c r="F685" s="102" t="s">
        <v>1325</v>
      </c>
      <c r="G685" s="102" t="s">
        <v>1211</v>
      </c>
      <c r="H685" s="102">
        <v>5</v>
      </c>
      <c r="I685" s="102" t="s">
        <v>1598</v>
      </c>
      <c r="J685" s="102" t="s">
        <v>1433</v>
      </c>
      <c r="K685" s="102" t="s">
        <v>1598</v>
      </c>
      <c r="L685" s="102" t="s">
        <v>1442</v>
      </c>
      <c r="M685" s="102" t="s">
        <v>1599</v>
      </c>
      <c r="N685" s="102" t="s">
        <v>1325</v>
      </c>
      <c r="O685" s="102" t="s">
        <v>1605</v>
      </c>
      <c r="T685" t="str">
        <f>VLOOKUP(M685,'[1]md_ehms_parameter_930E-5'!$L:$T,9,0)</f>
        <v>4000</v>
      </c>
      <c r="U685" t="str">
        <f>VLOOKUP(O685,'[1]md_ehms_parameter_930E-5'!$L:$T,9,0)</f>
        <v>4000</v>
      </c>
      <c r="V685" s="102" t="s">
        <v>1433</v>
      </c>
      <c r="W685" s="102" t="s">
        <v>1598</v>
      </c>
      <c r="X685" s="102" t="s">
        <v>1442</v>
      </c>
      <c r="Y685" s="102" t="s">
        <v>1599</v>
      </c>
      <c r="Z685" s="102" t="s">
        <v>1325</v>
      </c>
      <c r="AA685" s="102" t="s">
        <v>1605</v>
      </c>
      <c r="AB685" t="b">
        <f t="shared" si="61"/>
        <v>1</v>
      </c>
      <c r="AC685" t="b">
        <f t="shared" si="62"/>
        <v>1</v>
      </c>
      <c r="AD685" t="b">
        <f t="shared" si="63"/>
        <v>1</v>
      </c>
      <c r="AE685" t="b">
        <f t="shared" si="64"/>
        <v>1</v>
      </c>
      <c r="AF685" t="b">
        <f t="shared" si="65"/>
        <v>1</v>
      </c>
      <c r="AG685" t="b">
        <f t="shared" si="66"/>
        <v>1</v>
      </c>
      <c r="AH685" s="102"/>
      <c r="AI685" s="102" t="s">
        <v>1074</v>
      </c>
    </row>
    <row r="686" spans="1:35" hidden="1">
      <c r="A686">
        <v>60</v>
      </c>
      <c r="B686" s="235" t="s">
        <v>1</v>
      </c>
      <c r="C686" s="102" t="s">
        <v>1452</v>
      </c>
      <c r="D686" s="102"/>
      <c r="E686" s="102" t="s">
        <v>1074</v>
      </c>
      <c r="F686" s="102" t="s">
        <v>1325</v>
      </c>
      <c r="G686" s="102" t="s">
        <v>1211</v>
      </c>
      <c r="H686" s="102">
        <v>6</v>
      </c>
      <c r="I686" s="102" t="s">
        <v>1600</v>
      </c>
      <c r="J686" s="102" t="s">
        <v>1445</v>
      </c>
      <c r="K686" s="102" t="s">
        <v>1359</v>
      </c>
      <c r="L686" s="102" t="s">
        <v>1442</v>
      </c>
      <c r="M686" s="102" t="s">
        <v>1601</v>
      </c>
      <c r="N686" s="102" t="s">
        <v>1325</v>
      </c>
      <c r="O686" s="102" t="s">
        <v>1605</v>
      </c>
      <c r="T686" t="str">
        <f>VLOOKUP(M686,'[1]md_ehms_parameter_930E-5'!$L:$T,9,0)</f>
        <v>4000</v>
      </c>
      <c r="U686" t="str">
        <f>VLOOKUP(O686,'[1]md_ehms_parameter_930E-5'!$L:$T,9,0)</f>
        <v>4000</v>
      </c>
      <c r="V686" s="102" t="s">
        <v>1445</v>
      </c>
      <c r="W686" s="102" t="s">
        <v>1359</v>
      </c>
      <c r="X686" s="102" t="s">
        <v>1442</v>
      </c>
      <c r="Y686" s="102" t="s">
        <v>1601</v>
      </c>
      <c r="Z686" s="102" t="s">
        <v>1325</v>
      </c>
      <c r="AA686" s="102" t="s">
        <v>1605</v>
      </c>
      <c r="AB686" t="b">
        <f t="shared" si="61"/>
        <v>1</v>
      </c>
      <c r="AC686" t="b">
        <f t="shared" si="62"/>
        <v>1</v>
      </c>
      <c r="AD686" t="b">
        <f t="shared" si="63"/>
        <v>1</v>
      </c>
      <c r="AE686" t="b">
        <f t="shared" si="64"/>
        <v>1</v>
      </c>
      <c r="AF686" t="b">
        <f t="shared" si="65"/>
        <v>1</v>
      </c>
      <c r="AG686" t="b">
        <f t="shared" si="66"/>
        <v>1</v>
      </c>
      <c r="AH686" s="102"/>
      <c r="AI686" s="102" t="s">
        <v>1074</v>
      </c>
    </row>
    <row r="687" spans="1:35" hidden="1">
      <c r="A687">
        <v>60</v>
      </c>
      <c r="B687" s="235" t="s">
        <v>1</v>
      </c>
      <c r="C687" s="102" t="s">
        <v>1452</v>
      </c>
      <c r="D687" s="102"/>
      <c r="E687" s="102" t="s">
        <v>1074</v>
      </c>
      <c r="F687" s="102" t="s">
        <v>1325</v>
      </c>
      <c r="G687" s="102" t="s">
        <v>1211</v>
      </c>
      <c r="H687" s="102">
        <v>7</v>
      </c>
      <c r="I687" s="242" t="s">
        <v>1602</v>
      </c>
      <c r="J687" s="102" t="s">
        <v>1454</v>
      </c>
      <c r="K687" s="102"/>
      <c r="L687" s="102"/>
      <c r="M687" s="102"/>
      <c r="N687" s="102" t="s">
        <v>1325</v>
      </c>
      <c r="O687" s="102" t="s">
        <v>1605</v>
      </c>
      <c r="T687" t="e">
        <f>VLOOKUP(M687,'[1]md_ehms_parameter_930E-5'!$L:$T,9,0)</f>
        <v>#N/A</v>
      </c>
      <c r="U687" t="str">
        <f>VLOOKUP(O687,'[1]md_ehms_parameter_930E-5'!$L:$T,9,0)</f>
        <v>4000</v>
      </c>
      <c r="V687" s="102" t="s">
        <v>1454</v>
      </c>
      <c r="W687" s="102"/>
      <c r="X687" s="102"/>
      <c r="Y687" s="102"/>
      <c r="Z687" s="102" t="s">
        <v>1325</v>
      </c>
      <c r="AA687" s="102" t="s">
        <v>1605</v>
      </c>
      <c r="AB687" t="b">
        <f t="shared" si="61"/>
        <v>1</v>
      </c>
      <c r="AC687" t="b">
        <f t="shared" si="62"/>
        <v>1</v>
      </c>
      <c r="AD687" t="b">
        <f t="shared" si="63"/>
        <v>1</v>
      </c>
      <c r="AE687" t="b">
        <f t="shared" si="64"/>
        <v>1</v>
      </c>
      <c r="AF687" t="b">
        <f t="shared" si="65"/>
        <v>1</v>
      </c>
      <c r="AG687" t="b">
        <f t="shared" si="66"/>
        <v>1</v>
      </c>
      <c r="AH687" s="102"/>
      <c r="AI687" s="102" t="s">
        <v>1074</v>
      </c>
    </row>
    <row r="688" spans="1:35" hidden="1">
      <c r="A688">
        <v>60</v>
      </c>
      <c r="B688" s="235" t="s">
        <v>1</v>
      </c>
      <c r="C688" s="102" t="s">
        <v>1452</v>
      </c>
      <c r="D688" s="102"/>
      <c r="E688" s="102" t="s">
        <v>1074</v>
      </c>
      <c r="F688" s="102" t="s">
        <v>1325</v>
      </c>
      <c r="G688" s="102" t="s">
        <v>1215</v>
      </c>
      <c r="H688" s="102">
        <v>1</v>
      </c>
      <c r="I688" s="102" t="s">
        <v>1590</v>
      </c>
      <c r="J688" s="102" t="s">
        <v>1449</v>
      </c>
      <c r="K688" s="102" t="s">
        <v>1327</v>
      </c>
      <c r="L688" s="102" t="s">
        <v>1587</v>
      </c>
      <c r="M688" s="102" t="s">
        <v>1591</v>
      </c>
      <c r="N688" s="102" t="s">
        <v>1325</v>
      </c>
      <c r="O688" s="102" t="s">
        <v>1605</v>
      </c>
      <c r="T688" t="str">
        <f>VLOOKUP(M688,'[1]md_ehms_parameter_930E-5'!$L:$T,9,0)</f>
        <v>4000</v>
      </c>
      <c r="U688" t="str">
        <f>VLOOKUP(O688,'[1]md_ehms_parameter_930E-5'!$L:$T,9,0)</f>
        <v>4000</v>
      </c>
      <c r="V688" s="102" t="s">
        <v>1449</v>
      </c>
      <c r="W688" s="102" t="s">
        <v>1327</v>
      </c>
      <c r="X688" s="102" t="s">
        <v>1587</v>
      </c>
      <c r="Y688" s="102" t="s">
        <v>1591</v>
      </c>
      <c r="Z688" s="102" t="s">
        <v>1325</v>
      </c>
      <c r="AA688" s="102" t="s">
        <v>1605</v>
      </c>
      <c r="AB688" t="b">
        <f t="shared" si="61"/>
        <v>1</v>
      </c>
      <c r="AC688" t="b">
        <f t="shared" si="62"/>
        <v>1</v>
      </c>
      <c r="AD688" t="b">
        <f t="shared" si="63"/>
        <v>1</v>
      </c>
      <c r="AE688" t="b">
        <f t="shared" si="64"/>
        <v>1</v>
      </c>
      <c r="AF688" t="b">
        <f t="shared" si="65"/>
        <v>1</v>
      </c>
      <c r="AG688" t="b">
        <f t="shared" si="66"/>
        <v>1</v>
      </c>
      <c r="AH688" s="102"/>
      <c r="AI688" s="102" t="s">
        <v>1074</v>
      </c>
    </row>
    <row r="689" spans="1:35" hidden="1">
      <c r="A689">
        <v>60</v>
      </c>
      <c r="B689" s="235" t="s">
        <v>1</v>
      </c>
      <c r="C689" s="102" t="s">
        <v>1452</v>
      </c>
      <c r="D689" s="102"/>
      <c r="E689" s="102" t="s">
        <v>1074</v>
      </c>
      <c r="F689" s="102" t="s">
        <v>1325</v>
      </c>
      <c r="G689" s="102" t="s">
        <v>1215</v>
      </c>
      <c r="H689" s="102">
        <v>2</v>
      </c>
      <c r="I689" s="102" t="s">
        <v>1592</v>
      </c>
      <c r="J689" s="102" t="s">
        <v>1433</v>
      </c>
      <c r="K689" s="102" t="s">
        <v>118</v>
      </c>
      <c r="L689" s="102" t="s">
        <v>1434</v>
      </c>
      <c r="M689" s="102" t="s">
        <v>1578</v>
      </c>
      <c r="N689" s="102" t="s">
        <v>1325</v>
      </c>
      <c r="O689" s="102" t="s">
        <v>1605</v>
      </c>
      <c r="T689" t="str">
        <f>VLOOKUP(M689,'[1]md_ehms_parameter_930E-5'!$L:$T,9,0)</f>
        <v>4000</v>
      </c>
      <c r="U689" t="str">
        <f>VLOOKUP(O689,'[1]md_ehms_parameter_930E-5'!$L:$T,9,0)</f>
        <v>4000</v>
      </c>
      <c r="V689" s="102" t="s">
        <v>1433</v>
      </c>
      <c r="W689" s="102" t="s">
        <v>118</v>
      </c>
      <c r="X689" s="102" t="s">
        <v>1434</v>
      </c>
      <c r="Y689" s="102" t="s">
        <v>1578</v>
      </c>
      <c r="Z689" s="102" t="s">
        <v>1325</v>
      </c>
      <c r="AA689" s="102" t="s">
        <v>1605</v>
      </c>
      <c r="AB689" t="b">
        <f t="shared" si="61"/>
        <v>1</v>
      </c>
      <c r="AC689" t="b">
        <f t="shared" si="62"/>
        <v>1</v>
      </c>
      <c r="AD689" t="b">
        <f t="shared" si="63"/>
        <v>1</v>
      </c>
      <c r="AE689" t="b">
        <f t="shared" si="64"/>
        <v>1</v>
      </c>
      <c r="AF689" t="b">
        <f t="shared" si="65"/>
        <v>1</v>
      </c>
      <c r="AG689" t="b">
        <f t="shared" si="66"/>
        <v>1</v>
      </c>
      <c r="AH689" s="102"/>
      <c r="AI689" s="102" t="s">
        <v>1074</v>
      </c>
    </row>
    <row r="690" spans="1:35" hidden="1">
      <c r="A690">
        <v>60</v>
      </c>
      <c r="B690" s="235" t="s">
        <v>1</v>
      </c>
      <c r="C690" s="102" t="s">
        <v>1452</v>
      </c>
      <c r="D690" s="102"/>
      <c r="E690" s="102" t="s">
        <v>1074</v>
      </c>
      <c r="F690" s="102" t="s">
        <v>1325</v>
      </c>
      <c r="G690" s="102" t="s">
        <v>1215</v>
      </c>
      <c r="H690" s="102">
        <v>3</v>
      </c>
      <c r="I690" s="102" t="s">
        <v>1593</v>
      </c>
      <c r="J690" s="102" t="s">
        <v>1433</v>
      </c>
      <c r="K690" s="102" t="s">
        <v>1594</v>
      </c>
      <c r="L690" s="102" t="s">
        <v>1442</v>
      </c>
      <c r="M690" s="102" t="s">
        <v>1595</v>
      </c>
      <c r="N690" s="102" t="s">
        <v>1325</v>
      </c>
      <c r="O690" s="102" t="s">
        <v>1605</v>
      </c>
      <c r="T690" t="str">
        <f>VLOOKUP(M690,'[1]md_ehms_parameter_930E-5'!$L:$T,9,0)</f>
        <v>4000</v>
      </c>
      <c r="U690" t="str">
        <f>VLOOKUP(O690,'[1]md_ehms_parameter_930E-5'!$L:$T,9,0)</f>
        <v>4000</v>
      </c>
      <c r="V690" s="102" t="s">
        <v>1433</v>
      </c>
      <c r="W690" s="102" t="s">
        <v>1594</v>
      </c>
      <c r="X690" s="102" t="s">
        <v>1442</v>
      </c>
      <c r="Y690" s="102" t="s">
        <v>1595</v>
      </c>
      <c r="Z690" s="102" t="s">
        <v>1325</v>
      </c>
      <c r="AA690" s="102" t="s">
        <v>1605</v>
      </c>
      <c r="AB690" t="b">
        <f t="shared" si="61"/>
        <v>1</v>
      </c>
      <c r="AC690" t="b">
        <f t="shared" si="62"/>
        <v>1</v>
      </c>
      <c r="AD690" t="b">
        <f t="shared" si="63"/>
        <v>1</v>
      </c>
      <c r="AE690" t="b">
        <f t="shared" si="64"/>
        <v>1</v>
      </c>
      <c r="AF690" t="b">
        <f t="shared" si="65"/>
        <v>1</v>
      </c>
      <c r="AG690" t="b">
        <f t="shared" si="66"/>
        <v>1</v>
      </c>
      <c r="AH690" s="102"/>
      <c r="AI690" s="102" t="s">
        <v>1074</v>
      </c>
    </row>
    <row r="691" spans="1:35" hidden="1">
      <c r="A691">
        <v>60</v>
      </c>
      <c r="B691" s="235" t="s">
        <v>1</v>
      </c>
      <c r="C691" s="102" t="s">
        <v>1452</v>
      </c>
      <c r="D691" s="102"/>
      <c r="E691" s="102" t="s">
        <v>1074</v>
      </c>
      <c r="F691" s="102" t="s">
        <v>1325</v>
      </c>
      <c r="G691" s="102" t="s">
        <v>1215</v>
      </c>
      <c r="H691" s="102">
        <v>4</v>
      </c>
      <c r="I691" s="102" t="s">
        <v>1596</v>
      </c>
      <c r="J691" s="102" t="s">
        <v>1445</v>
      </c>
      <c r="K691" s="102" t="s">
        <v>1363</v>
      </c>
      <c r="L691" s="102" t="s">
        <v>1442</v>
      </c>
      <c r="M691" s="102" t="s">
        <v>1597</v>
      </c>
      <c r="N691" s="102" t="s">
        <v>1325</v>
      </c>
      <c r="O691" s="102" t="s">
        <v>1605</v>
      </c>
      <c r="T691" t="str">
        <f>VLOOKUP(M691,'[1]md_ehms_parameter_930E-5'!$L:$T,9,0)</f>
        <v>4000</v>
      </c>
      <c r="U691" t="str">
        <f>VLOOKUP(O691,'[1]md_ehms_parameter_930E-5'!$L:$T,9,0)</f>
        <v>4000</v>
      </c>
      <c r="V691" s="102" t="s">
        <v>1445</v>
      </c>
      <c r="W691" s="102" t="s">
        <v>1363</v>
      </c>
      <c r="X691" s="102" t="s">
        <v>1442</v>
      </c>
      <c r="Y691" s="102" t="s">
        <v>1597</v>
      </c>
      <c r="Z691" s="102" t="s">
        <v>1325</v>
      </c>
      <c r="AA691" s="102" t="s">
        <v>1605</v>
      </c>
      <c r="AB691" t="b">
        <f t="shared" si="61"/>
        <v>1</v>
      </c>
      <c r="AC691" t="b">
        <f t="shared" si="62"/>
        <v>1</v>
      </c>
      <c r="AD691" t="b">
        <f t="shared" si="63"/>
        <v>1</v>
      </c>
      <c r="AE691" t="b">
        <f t="shared" si="64"/>
        <v>1</v>
      </c>
      <c r="AF691" t="b">
        <f t="shared" si="65"/>
        <v>1</v>
      </c>
      <c r="AG691" t="b">
        <f t="shared" si="66"/>
        <v>1</v>
      </c>
      <c r="AH691" s="102"/>
      <c r="AI691" s="102" t="s">
        <v>1074</v>
      </c>
    </row>
    <row r="692" spans="1:35" hidden="1">
      <c r="A692">
        <v>60</v>
      </c>
      <c r="B692" s="235" t="s">
        <v>1</v>
      </c>
      <c r="C692" s="102" t="s">
        <v>1452</v>
      </c>
      <c r="D692" s="102"/>
      <c r="E692" s="102" t="s">
        <v>1074</v>
      </c>
      <c r="F692" s="102" t="s">
        <v>1325</v>
      </c>
      <c r="G692" s="102" t="s">
        <v>1215</v>
      </c>
      <c r="H692" s="102">
        <v>5</v>
      </c>
      <c r="I692" s="102" t="s">
        <v>1598</v>
      </c>
      <c r="J692" s="102" t="s">
        <v>1433</v>
      </c>
      <c r="K692" s="102" t="s">
        <v>1598</v>
      </c>
      <c r="L692" s="102" t="s">
        <v>1442</v>
      </c>
      <c r="M692" s="102" t="s">
        <v>1599</v>
      </c>
      <c r="N692" s="102" t="s">
        <v>1325</v>
      </c>
      <c r="O692" s="102" t="s">
        <v>1605</v>
      </c>
      <c r="T692" t="str">
        <f>VLOOKUP(M692,'[1]md_ehms_parameter_930E-5'!$L:$T,9,0)</f>
        <v>4000</v>
      </c>
      <c r="U692" t="str">
        <f>VLOOKUP(O692,'[1]md_ehms_parameter_930E-5'!$L:$T,9,0)</f>
        <v>4000</v>
      </c>
      <c r="V692" s="102" t="s">
        <v>1433</v>
      </c>
      <c r="W692" s="102" t="s">
        <v>1598</v>
      </c>
      <c r="X692" s="102" t="s">
        <v>1442</v>
      </c>
      <c r="Y692" s="102" t="s">
        <v>1599</v>
      </c>
      <c r="Z692" s="102" t="s">
        <v>1325</v>
      </c>
      <c r="AA692" s="102" t="s">
        <v>1605</v>
      </c>
      <c r="AB692" t="b">
        <f t="shared" si="61"/>
        <v>1</v>
      </c>
      <c r="AC692" t="b">
        <f t="shared" si="62"/>
        <v>1</v>
      </c>
      <c r="AD692" t="b">
        <f t="shared" si="63"/>
        <v>1</v>
      </c>
      <c r="AE692" t="b">
        <f t="shared" si="64"/>
        <v>1</v>
      </c>
      <c r="AF692" t="b">
        <f t="shared" si="65"/>
        <v>1</v>
      </c>
      <c r="AG692" t="b">
        <f t="shared" si="66"/>
        <v>1</v>
      </c>
      <c r="AH692" s="102"/>
      <c r="AI692" s="102" t="s">
        <v>1074</v>
      </c>
    </row>
    <row r="693" spans="1:35" hidden="1">
      <c r="A693">
        <v>60</v>
      </c>
      <c r="B693" s="235" t="s">
        <v>1</v>
      </c>
      <c r="C693" s="102" t="s">
        <v>1452</v>
      </c>
      <c r="D693" s="102"/>
      <c r="E693" s="102" t="s">
        <v>1074</v>
      </c>
      <c r="F693" s="102" t="s">
        <v>1325</v>
      </c>
      <c r="G693" s="102" t="s">
        <v>1215</v>
      </c>
      <c r="H693" s="102">
        <v>6</v>
      </c>
      <c r="I693" s="102" t="s">
        <v>1600</v>
      </c>
      <c r="J693" s="102" t="s">
        <v>1445</v>
      </c>
      <c r="K693" s="102" t="s">
        <v>1359</v>
      </c>
      <c r="L693" s="102" t="s">
        <v>1442</v>
      </c>
      <c r="M693" s="102" t="s">
        <v>1601</v>
      </c>
      <c r="N693" s="102" t="s">
        <v>1325</v>
      </c>
      <c r="O693" s="102" t="s">
        <v>1605</v>
      </c>
      <c r="T693" t="str">
        <f>VLOOKUP(M693,'[1]md_ehms_parameter_930E-5'!$L:$T,9,0)</f>
        <v>4000</v>
      </c>
      <c r="U693" t="str">
        <f>VLOOKUP(O693,'[1]md_ehms_parameter_930E-5'!$L:$T,9,0)</f>
        <v>4000</v>
      </c>
      <c r="V693" s="102" t="s">
        <v>1445</v>
      </c>
      <c r="W693" s="102" t="s">
        <v>1359</v>
      </c>
      <c r="X693" s="102" t="s">
        <v>1442</v>
      </c>
      <c r="Y693" s="102" t="s">
        <v>1601</v>
      </c>
      <c r="Z693" s="102" t="s">
        <v>1325</v>
      </c>
      <c r="AA693" s="102" t="s">
        <v>1605</v>
      </c>
      <c r="AB693" t="b">
        <f t="shared" si="61"/>
        <v>1</v>
      </c>
      <c r="AC693" t="b">
        <f t="shared" si="62"/>
        <v>1</v>
      </c>
      <c r="AD693" t="b">
        <f t="shared" si="63"/>
        <v>1</v>
      </c>
      <c r="AE693" t="b">
        <f t="shared" si="64"/>
        <v>1</v>
      </c>
      <c r="AF693" t="b">
        <f t="shared" si="65"/>
        <v>1</v>
      </c>
      <c r="AG693" t="b">
        <f t="shared" si="66"/>
        <v>1</v>
      </c>
      <c r="AH693" s="102"/>
      <c r="AI693" s="102" t="s">
        <v>1074</v>
      </c>
    </row>
    <row r="694" spans="1:35" hidden="1">
      <c r="A694">
        <v>60</v>
      </c>
      <c r="B694" s="235" t="s">
        <v>1</v>
      </c>
      <c r="C694" s="102" t="s">
        <v>1452</v>
      </c>
      <c r="D694" s="102"/>
      <c r="E694" s="102" t="s">
        <v>1074</v>
      </c>
      <c r="F694" s="102" t="s">
        <v>1325</v>
      </c>
      <c r="G694" s="102" t="s">
        <v>1215</v>
      </c>
      <c r="H694" s="102">
        <v>7</v>
      </c>
      <c r="I694" s="242" t="s">
        <v>1602</v>
      </c>
      <c r="J694" s="102" t="s">
        <v>1454</v>
      </c>
      <c r="K694" s="102"/>
      <c r="L694" s="102"/>
      <c r="M694" s="102"/>
      <c r="N694" s="102" t="s">
        <v>1325</v>
      </c>
      <c r="O694" s="102" t="s">
        <v>1605</v>
      </c>
      <c r="T694" t="e">
        <f>VLOOKUP(M694,'[1]md_ehms_parameter_930E-5'!$L:$T,9,0)</f>
        <v>#N/A</v>
      </c>
      <c r="U694" t="str">
        <f>VLOOKUP(O694,'[1]md_ehms_parameter_930E-5'!$L:$T,9,0)</f>
        <v>4000</v>
      </c>
      <c r="V694" s="102" t="s">
        <v>1454</v>
      </c>
      <c r="W694" s="102"/>
      <c r="X694" s="102"/>
      <c r="Y694" s="102"/>
      <c r="Z694" s="102" t="s">
        <v>1325</v>
      </c>
      <c r="AA694" s="102" t="s">
        <v>1605</v>
      </c>
      <c r="AB694" t="b">
        <f t="shared" si="61"/>
        <v>1</v>
      </c>
      <c r="AC694" t="b">
        <f t="shared" si="62"/>
        <v>1</v>
      </c>
      <c r="AD694" t="b">
        <f t="shared" si="63"/>
        <v>1</v>
      </c>
      <c r="AE694" t="b">
        <f t="shared" si="64"/>
        <v>1</v>
      </c>
      <c r="AF694" t="b">
        <f t="shared" si="65"/>
        <v>1</v>
      </c>
      <c r="AG694" t="b">
        <f t="shared" si="66"/>
        <v>1</v>
      </c>
      <c r="AH694" s="102"/>
      <c r="AI694" s="102" t="s">
        <v>1074</v>
      </c>
    </row>
    <row r="695" spans="1:35" hidden="1">
      <c r="A695">
        <v>60</v>
      </c>
      <c r="B695" s="235" t="s">
        <v>1</v>
      </c>
      <c r="C695" s="102" t="s">
        <v>1452</v>
      </c>
      <c r="D695" s="102"/>
      <c r="E695" s="102" t="s">
        <v>1074</v>
      </c>
      <c r="F695" s="102" t="s">
        <v>1325</v>
      </c>
      <c r="G695" s="102" t="s">
        <v>1215</v>
      </c>
      <c r="H695" s="102">
        <v>8</v>
      </c>
      <c r="I695" s="102" t="s">
        <v>1579</v>
      </c>
      <c r="J695" s="102" t="s">
        <v>1437</v>
      </c>
      <c r="K695" s="102" t="s">
        <v>1580</v>
      </c>
      <c r="L695" s="102" t="s">
        <v>1471</v>
      </c>
      <c r="M695" s="102" t="s">
        <v>1581</v>
      </c>
      <c r="N695" s="102" t="s">
        <v>1325</v>
      </c>
      <c r="O695" s="102" t="s">
        <v>1605</v>
      </c>
      <c r="T695" t="str">
        <f>VLOOKUP(M695,'[1]md_ehms_parameter_930E-5'!$L:$T,9,0)</f>
        <v>4000</v>
      </c>
      <c r="U695" t="str">
        <f>VLOOKUP(O695,'[1]md_ehms_parameter_930E-5'!$L:$T,9,0)</f>
        <v>4000</v>
      </c>
      <c r="V695" s="102" t="s">
        <v>1437</v>
      </c>
      <c r="W695" s="102" t="s">
        <v>1580</v>
      </c>
      <c r="X695" s="102" t="s">
        <v>1471</v>
      </c>
      <c r="Y695" s="102" t="s">
        <v>1581</v>
      </c>
      <c r="Z695" s="102" t="s">
        <v>1325</v>
      </c>
      <c r="AA695" s="102" t="s">
        <v>1605</v>
      </c>
      <c r="AB695" t="b">
        <f t="shared" si="61"/>
        <v>1</v>
      </c>
      <c r="AC695" t="b">
        <f t="shared" si="62"/>
        <v>1</v>
      </c>
      <c r="AD695" t="b">
        <f t="shared" si="63"/>
        <v>1</v>
      </c>
      <c r="AE695" t="b">
        <f t="shared" si="64"/>
        <v>1</v>
      </c>
      <c r="AF695" t="b">
        <f t="shared" si="65"/>
        <v>1</v>
      </c>
      <c r="AG695" t="b">
        <f t="shared" si="66"/>
        <v>1</v>
      </c>
      <c r="AH695" s="102"/>
      <c r="AI695" s="102" t="s">
        <v>1074</v>
      </c>
    </row>
    <row r="696" spans="1:35" hidden="1">
      <c r="A696">
        <v>60</v>
      </c>
      <c r="B696" s="235" t="s">
        <v>1</v>
      </c>
      <c r="C696" s="102" t="s">
        <v>1452</v>
      </c>
      <c r="D696" s="102"/>
      <c r="E696" s="102" t="s">
        <v>1074</v>
      </c>
      <c r="F696" s="102" t="s">
        <v>1325</v>
      </c>
      <c r="G696" s="102" t="s">
        <v>1215</v>
      </c>
      <c r="H696" s="102">
        <v>9</v>
      </c>
      <c r="I696" s="102" t="s">
        <v>1603</v>
      </c>
      <c r="J696" s="102" t="s">
        <v>1449</v>
      </c>
      <c r="K696" s="102" t="s">
        <v>1323</v>
      </c>
      <c r="L696" s="102" t="s">
        <v>1471</v>
      </c>
      <c r="M696" s="102" t="s">
        <v>1589</v>
      </c>
      <c r="N696" s="102" t="s">
        <v>1325</v>
      </c>
      <c r="O696" s="102" t="s">
        <v>1605</v>
      </c>
      <c r="T696" t="str">
        <f>VLOOKUP(M696,'[1]md_ehms_parameter_930E-5'!$L:$T,9,0)</f>
        <v>4000</v>
      </c>
      <c r="U696" t="str">
        <f>VLOOKUP(O696,'[1]md_ehms_parameter_930E-5'!$L:$T,9,0)</f>
        <v>4000</v>
      </c>
      <c r="V696" s="102" t="s">
        <v>1449</v>
      </c>
      <c r="W696" s="102" t="s">
        <v>1323</v>
      </c>
      <c r="X696" s="102" t="s">
        <v>1471</v>
      </c>
      <c r="Y696" s="102" t="s">
        <v>1589</v>
      </c>
      <c r="Z696" s="102" t="s">
        <v>1325</v>
      </c>
      <c r="AA696" s="102" t="s">
        <v>1605</v>
      </c>
      <c r="AB696" t="b">
        <f t="shared" si="61"/>
        <v>1</v>
      </c>
      <c r="AC696" t="b">
        <f t="shared" si="62"/>
        <v>1</v>
      </c>
      <c r="AD696" t="b">
        <f t="shared" si="63"/>
        <v>1</v>
      </c>
      <c r="AE696" t="b">
        <f t="shared" si="64"/>
        <v>1</v>
      </c>
      <c r="AF696" t="b">
        <f t="shared" si="65"/>
        <v>1</v>
      </c>
      <c r="AG696" t="b">
        <f t="shared" si="66"/>
        <v>1</v>
      </c>
      <c r="AH696" s="102"/>
      <c r="AI696" s="102" t="s">
        <v>1074</v>
      </c>
    </row>
    <row r="697" spans="1:35" hidden="1">
      <c r="A697">
        <v>60</v>
      </c>
      <c r="B697" s="235" t="s">
        <v>1</v>
      </c>
      <c r="C697" s="102" t="s">
        <v>1452</v>
      </c>
      <c r="D697" s="102"/>
      <c r="E697" s="102" t="s">
        <v>1074</v>
      </c>
      <c r="F697" s="102" t="s">
        <v>1325</v>
      </c>
      <c r="G697" s="102" t="s">
        <v>1215</v>
      </c>
      <c r="H697" s="102">
        <v>10</v>
      </c>
      <c r="I697" s="102" t="s">
        <v>1604</v>
      </c>
      <c r="J697" s="102" t="s">
        <v>1449</v>
      </c>
      <c r="K697" s="102" t="s">
        <v>1325</v>
      </c>
      <c r="L697" s="102" t="s">
        <v>1471</v>
      </c>
      <c r="M697" s="102" t="s">
        <v>1605</v>
      </c>
      <c r="N697" s="102" t="s">
        <v>1325</v>
      </c>
      <c r="O697" s="102" t="s">
        <v>1605</v>
      </c>
      <c r="T697" t="str">
        <f>VLOOKUP(M697,'[1]md_ehms_parameter_930E-5'!$L:$T,9,0)</f>
        <v>4000</v>
      </c>
      <c r="U697" t="str">
        <f>VLOOKUP(O697,'[1]md_ehms_parameter_930E-5'!$L:$T,9,0)</f>
        <v>4000</v>
      </c>
      <c r="V697" s="102" t="s">
        <v>1449</v>
      </c>
      <c r="W697" s="102" t="s">
        <v>1325</v>
      </c>
      <c r="X697" s="102" t="s">
        <v>1471</v>
      </c>
      <c r="Y697" s="102" t="s">
        <v>1605</v>
      </c>
      <c r="Z697" s="102" t="s">
        <v>1325</v>
      </c>
      <c r="AA697" s="102" t="s">
        <v>1605</v>
      </c>
      <c r="AB697" t="b">
        <f t="shared" si="61"/>
        <v>1</v>
      </c>
      <c r="AC697" t="b">
        <f t="shared" si="62"/>
        <v>1</v>
      </c>
      <c r="AD697" t="b">
        <f t="shared" si="63"/>
        <v>1</v>
      </c>
      <c r="AE697" t="b">
        <f t="shared" si="64"/>
        <v>1</v>
      </c>
      <c r="AF697" t="b">
        <f t="shared" si="65"/>
        <v>1</v>
      </c>
      <c r="AG697" t="b">
        <f t="shared" si="66"/>
        <v>1</v>
      </c>
      <c r="AH697" s="102"/>
      <c r="AI697" s="102" t="s">
        <v>1074</v>
      </c>
    </row>
    <row r="698" spans="1:35" hidden="1">
      <c r="A698">
        <v>60</v>
      </c>
      <c r="B698" s="235" t="s">
        <v>1</v>
      </c>
      <c r="C698" s="102" t="s">
        <v>1452</v>
      </c>
      <c r="D698" s="102"/>
      <c r="E698" s="102" t="s">
        <v>1074</v>
      </c>
      <c r="F698" s="102" t="s">
        <v>1341</v>
      </c>
      <c r="G698" s="102" t="s">
        <v>1211</v>
      </c>
      <c r="H698" s="102">
        <v>1</v>
      </c>
      <c r="I698" s="102" t="s">
        <v>1686</v>
      </c>
      <c r="J698" s="102" t="s">
        <v>1449</v>
      </c>
      <c r="K698" s="102" t="s">
        <v>1341</v>
      </c>
      <c r="L698" s="102" t="s">
        <v>1682</v>
      </c>
      <c r="M698" s="102" t="s">
        <v>1687</v>
      </c>
      <c r="N698" s="102" t="s">
        <v>1341</v>
      </c>
      <c r="O698" s="102" t="s">
        <v>1687</v>
      </c>
      <c r="T698" t="str">
        <f>VLOOKUP(M698,'[1]md_ehms_parameter_930E-5'!$L:$T,9,0)</f>
        <v>4000</v>
      </c>
      <c r="U698" t="str">
        <f>VLOOKUP(O698,'[1]md_ehms_parameter_930E-5'!$L:$T,9,0)</f>
        <v>4000</v>
      </c>
      <c r="V698" s="102" t="s">
        <v>1449</v>
      </c>
      <c r="W698" s="102" t="s">
        <v>1341</v>
      </c>
      <c r="X698" s="102" t="s">
        <v>1682</v>
      </c>
      <c r="Y698" s="102" t="s">
        <v>1687</v>
      </c>
      <c r="Z698" s="102" t="s">
        <v>1341</v>
      </c>
      <c r="AA698" s="102" t="s">
        <v>1687</v>
      </c>
      <c r="AB698" t="b">
        <f t="shared" si="61"/>
        <v>1</v>
      </c>
      <c r="AC698" t="b">
        <f t="shared" si="62"/>
        <v>1</v>
      </c>
      <c r="AD698" t="b">
        <f t="shared" si="63"/>
        <v>1</v>
      </c>
      <c r="AE698" t="b">
        <f t="shared" si="64"/>
        <v>1</v>
      </c>
      <c r="AF698" t="b">
        <f t="shared" si="65"/>
        <v>1</v>
      </c>
      <c r="AG698" t="b">
        <f t="shared" si="66"/>
        <v>1</v>
      </c>
      <c r="AH698" s="102"/>
      <c r="AI698" s="102" t="s">
        <v>1074</v>
      </c>
    </row>
    <row r="699" spans="1:35" hidden="1">
      <c r="A699">
        <v>60</v>
      </c>
      <c r="B699" s="235" t="s">
        <v>1</v>
      </c>
      <c r="C699" s="102" t="s">
        <v>1452</v>
      </c>
      <c r="D699" s="102"/>
      <c r="E699" s="102" t="s">
        <v>1074</v>
      </c>
      <c r="F699" s="102" t="s">
        <v>1341</v>
      </c>
      <c r="G699" s="102" t="s">
        <v>1215</v>
      </c>
      <c r="H699" s="102">
        <v>1</v>
      </c>
      <c r="I699" s="102" t="s">
        <v>1686</v>
      </c>
      <c r="J699" s="102" t="s">
        <v>1449</v>
      </c>
      <c r="K699" s="102" t="s">
        <v>1341</v>
      </c>
      <c r="L699" s="102" t="s">
        <v>1682</v>
      </c>
      <c r="M699" s="102" t="s">
        <v>1687</v>
      </c>
      <c r="N699" s="102" t="s">
        <v>1341</v>
      </c>
      <c r="O699" s="102" t="s">
        <v>1687</v>
      </c>
      <c r="T699" t="str">
        <f>VLOOKUP(M699,'[1]md_ehms_parameter_930E-5'!$L:$T,9,0)</f>
        <v>4000</v>
      </c>
      <c r="U699" t="str">
        <f>VLOOKUP(O699,'[1]md_ehms_parameter_930E-5'!$L:$T,9,0)</f>
        <v>4000</v>
      </c>
      <c r="V699" s="102" t="s">
        <v>1449</v>
      </c>
      <c r="W699" s="102" t="s">
        <v>1341</v>
      </c>
      <c r="X699" s="102" t="s">
        <v>1682</v>
      </c>
      <c r="Y699" s="102" t="s">
        <v>1687</v>
      </c>
      <c r="Z699" s="102" t="s">
        <v>1341</v>
      </c>
      <c r="AA699" s="102" t="s">
        <v>1687</v>
      </c>
      <c r="AB699" t="b">
        <f t="shared" si="61"/>
        <v>1</v>
      </c>
      <c r="AC699" t="b">
        <f t="shared" si="62"/>
        <v>1</v>
      </c>
      <c r="AD699" t="b">
        <f t="shared" si="63"/>
        <v>1</v>
      </c>
      <c r="AE699" t="b">
        <f t="shared" si="64"/>
        <v>1</v>
      </c>
      <c r="AF699" t="b">
        <f t="shared" si="65"/>
        <v>1</v>
      </c>
      <c r="AG699" t="b">
        <f t="shared" si="66"/>
        <v>1</v>
      </c>
      <c r="AH699" s="102"/>
      <c r="AI699" s="102" t="s">
        <v>1074</v>
      </c>
    </row>
    <row r="700" spans="1:35" hidden="1">
      <c r="A700">
        <v>60</v>
      </c>
      <c r="B700" s="235" t="s">
        <v>1</v>
      </c>
      <c r="C700" s="102" t="s">
        <v>1452</v>
      </c>
      <c r="D700" s="102"/>
      <c r="E700" s="102" t="s">
        <v>1065</v>
      </c>
      <c r="F700" s="102" t="s">
        <v>1323</v>
      </c>
      <c r="G700" s="102" t="s">
        <v>1211</v>
      </c>
      <c r="H700" s="102">
        <v>1</v>
      </c>
      <c r="I700" s="102" t="s">
        <v>1586</v>
      </c>
      <c r="J700" s="102" t="s">
        <v>1449</v>
      </c>
      <c r="K700" s="102" t="s">
        <v>1318</v>
      </c>
      <c r="L700" s="102" t="s">
        <v>1587</v>
      </c>
      <c r="M700" s="102" t="s">
        <v>1588</v>
      </c>
      <c r="N700" s="102" t="s">
        <v>1323</v>
      </c>
      <c r="O700" s="102" t="s">
        <v>1589</v>
      </c>
      <c r="T700" t="str">
        <f>VLOOKUP(M700,'[1]md_ehms_parameter_930E-5'!$L:$T,9,0)</f>
        <v>4000</v>
      </c>
      <c r="U700" t="str">
        <f>VLOOKUP(O700,'[1]md_ehms_parameter_930E-5'!$L:$T,9,0)</f>
        <v>4000</v>
      </c>
      <c r="V700" s="102" t="s">
        <v>1449</v>
      </c>
      <c r="W700" s="102" t="s">
        <v>1318</v>
      </c>
      <c r="X700" s="102" t="s">
        <v>1587</v>
      </c>
      <c r="Y700" s="102" t="s">
        <v>1588</v>
      </c>
      <c r="Z700" s="102" t="s">
        <v>1323</v>
      </c>
      <c r="AA700" s="102" t="s">
        <v>1589</v>
      </c>
      <c r="AB700" t="b">
        <f t="shared" si="61"/>
        <v>1</v>
      </c>
      <c r="AC700" t="b">
        <f t="shared" si="62"/>
        <v>1</v>
      </c>
      <c r="AD700" t="b">
        <f t="shared" si="63"/>
        <v>1</v>
      </c>
      <c r="AE700" t="b">
        <f t="shared" si="64"/>
        <v>1</v>
      </c>
      <c r="AF700" t="b">
        <f t="shared" si="65"/>
        <v>1</v>
      </c>
      <c r="AG700" t="b">
        <f t="shared" si="66"/>
        <v>1</v>
      </c>
      <c r="AH700" s="102"/>
      <c r="AI700" s="102" t="s">
        <v>1065</v>
      </c>
    </row>
    <row r="701" spans="1:35" hidden="1">
      <c r="A701">
        <v>60</v>
      </c>
      <c r="B701" s="235" t="s">
        <v>1</v>
      </c>
      <c r="C701" s="102" t="s">
        <v>1452</v>
      </c>
      <c r="D701" s="102"/>
      <c r="E701" s="102" t="s">
        <v>1065</v>
      </c>
      <c r="F701" s="102" t="s">
        <v>1323</v>
      </c>
      <c r="G701" s="102" t="s">
        <v>1211</v>
      </c>
      <c r="H701" s="102">
        <v>2</v>
      </c>
      <c r="I701" s="102" t="s">
        <v>1592</v>
      </c>
      <c r="J701" s="102" t="s">
        <v>1433</v>
      </c>
      <c r="K701" s="102" t="s">
        <v>118</v>
      </c>
      <c r="L701" s="102" t="s">
        <v>1434</v>
      </c>
      <c r="M701" s="102" t="s">
        <v>1578</v>
      </c>
      <c r="N701" s="102" t="s">
        <v>1323</v>
      </c>
      <c r="O701" s="102" t="s">
        <v>1589</v>
      </c>
      <c r="T701" t="str">
        <f>VLOOKUP(M701,'[1]md_ehms_parameter_930E-5'!$L:$T,9,0)</f>
        <v>4000</v>
      </c>
      <c r="U701" t="str">
        <f>VLOOKUP(O701,'[1]md_ehms_parameter_930E-5'!$L:$T,9,0)</f>
        <v>4000</v>
      </c>
      <c r="V701" s="102" t="s">
        <v>1433</v>
      </c>
      <c r="W701" s="102" t="s">
        <v>118</v>
      </c>
      <c r="X701" s="102" t="s">
        <v>1434</v>
      </c>
      <c r="Y701" s="102" t="s">
        <v>1578</v>
      </c>
      <c r="Z701" s="102" t="s">
        <v>1323</v>
      </c>
      <c r="AA701" s="102" t="s">
        <v>1589</v>
      </c>
      <c r="AB701" t="b">
        <f t="shared" si="61"/>
        <v>1</v>
      </c>
      <c r="AC701" t="b">
        <f t="shared" si="62"/>
        <v>1</v>
      </c>
      <c r="AD701" t="b">
        <f t="shared" si="63"/>
        <v>1</v>
      </c>
      <c r="AE701" t="b">
        <f t="shared" si="64"/>
        <v>1</v>
      </c>
      <c r="AF701" t="b">
        <f t="shared" si="65"/>
        <v>1</v>
      </c>
      <c r="AG701" t="b">
        <f t="shared" si="66"/>
        <v>1</v>
      </c>
      <c r="AH701" s="102"/>
      <c r="AI701" s="102" t="s">
        <v>1065</v>
      </c>
    </row>
    <row r="702" spans="1:35" hidden="1">
      <c r="A702">
        <v>60</v>
      </c>
      <c r="B702" s="235" t="s">
        <v>1</v>
      </c>
      <c r="C702" s="102" t="s">
        <v>1452</v>
      </c>
      <c r="D702" s="102"/>
      <c r="E702" s="102" t="s">
        <v>1065</v>
      </c>
      <c r="F702" s="102" t="s">
        <v>1323</v>
      </c>
      <c r="G702" s="102" t="s">
        <v>1211</v>
      </c>
      <c r="H702" s="102">
        <v>3</v>
      </c>
      <c r="I702" s="102" t="s">
        <v>1593</v>
      </c>
      <c r="J702" s="102" t="s">
        <v>1433</v>
      </c>
      <c r="K702" s="102" t="s">
        <v>1594</v>
      </c>
      <c r="L702" s="102" t="s">
        <v>1442</v>
      </c>
      <c r="M702" s="102" t="s">
        <v>1595</v>
      </c>
      <c r="N702" s="102" t="s">
        <v>1323</v>
      </c>
      <c r="O702" s="102" t="s">
        <v>1589</v>
      </c>
      <c r="T702" t="str">
        <f>VLOOKUP(M702,'[1]md_ehms_parameter_930E-5'!$L:$T,9,0)</f>
        <v>4000</v>
      </c>
      <c r="U702" t="str">
        <f>VLOOKUP(O702,'[1]md_ehms_parameter_930E-5'!$L:$T,9,0)</f>
        <v>4000</v>
      </c>
      <c r="V702" s="102" t="s">
        <v>1433</v>
      </c>
      <c r="W702" s="102" t="s">
        <v>1594</v>
      </c>
      <c r="X702" s="102" t="s">
        <v>1442</v>
      </c>
      <c r="Y702" s="102" t="s">
        <v>1595</v>
      </c>
      <c r="Z702" s="102" t="s">
        <v>1323</v>
      </c>
      <c r="AA702" s="102" t="s">
        <v>1589</v>
      </c>
      <c r="AB702" t="b">
        <f t="shared" si="61"/>
        <v>1</v>
      </c>
      <c r="AC702" t="b">
        <f t="shared" si="62"/>
        <v>1</v>
      </c>
      <c r="AD702" t="b">
        <f t="shared" si="63"/>
        <v>1</v>
      </c>
      <c r="AE702" t="b">
        <f t="shared" si="64"/>
        <v>1</v>
      </c>
      <c r="AF702" t="b">
        <f t="shared" si="65"/>
        <v>1</v>
      </c>
      <c r="AG702" t="b">
        <f t="shared" si="66"/>
        <v>1</v>
      </c>
      <c r="AH702" s="102"/>
      <c r="AI702" s="102" t="s">
        <v>1065</v>
      </c>
    </row>
    <row r="703" spans="1:35" hidden="1">
      <c r="A703">
        <v>60</v>
      </c>
      <c r="B703" s="235" t="s">
        <v>1</v>
      </c>
      <c r="C703" s="102" t="s">
        <v>1452</v>
      </c>
      <c r="D703" s="102"/>
      <c r="E703" s="102" t="s">
        <v>1065</v>
      </c>
      <c r="F703" s="102" t="s">
        <v>1323</v>
      </c>
      <c r="G703" s="102" t="s">
        <v>1211</v>
      </c>
      <c r="H703" s="102">
        <v>4</v>
      </c>
      <c r="I703" s="102" t="s">
        <v>1596</v>
      </c>
      <c r="J703" s="102" t="s">
        <v>1445</v>
      </c>
      <c r="K703" s="102" t="s">
        <v>1363</v>
      </c>
      <c r="L703" s="102" t="s">
        <v>1442</v>
      </c>
      <c r="M703" s="102" t="s">
        <v>1597</v>
      </c>
      <c r="N703" s="102" t="s">
        <v>1323</v>
      </c>
      <c r="O703" s="102" t="s">
        <v>1589</v>
      </c>
      <c r="T703" t="str">
        <f>VLOOKUP(M703,'[1]md_ehms_parameter_930E-5'!$L:$T,9,0)</f>
        <v>4000</v>
      </c>
      <c r="U703" t="str">
        <f>VLOOKUP(O703,'[1]md_ehms_parameter_930E-5'!$L:$T,9,0)</f>
        <v>4000</v>
      </c>
      <c r="V703" s="102" t="s">
        <v>1445</v>
      </c>
      <c r="W703" s="102" t="s">
        <v>1363</v>
      </c>
      <c r="X703" s="102" t="s">
        <v>1442</v>
      </c>
      <c r="Y703" s="102" t="s">
        <v>1597</v>
      </c>
      <c r="Z703" s="102" t="s">
        <v>1323</v>
      </c>
      <c r="AA703" s="102" t="s">
        <v>1589</v>
      </c>
      <c r="AB703" t="b">
        <f t="shared" si="61"/>
        <v>1</v>
      </c>
      <c r="AC703" t="b">
        <f t="shared" si="62"/>
        <v>1</v>
      </c>
      <c r="AD703" t="b">
        <f t="shared" si="63"/>
        <v>1</v>
      </c>
      <c r="AE703" t="b">
        <f t="shared" si="64"/>
        <v>1</v>
      </c>
      <c r="AF703" t="b">
        <f t="shared" si="65"/>
        <v>1</v>
      </c>
      <c r="AG703" t="b">
        <f t="shared" si="66"/>
        <v>1</v>
      </c>
      <c r="AH703" s="102"/>
      <c r="AI703" s="102" t="s">
        <v>1065</v>
      </c>
    </row>
    <row r="704" spans="1:35" hidden="1">
      <c r="A704">
        <v>60</v>
      </c>
      <c r="B704" s="235" t="s">
        <v>1</v>
      </c>
      <c r="C704" s="102" t="s">
        <v>1452</v>
      </c>
      <c r="D704" s="102"/>
      <c r="E704" s="102" t="s">
        <v>1065</v>
      </c>
      <c r="F704" s="102" t="s">
        <v>1323</v>
      </c>
      <c r="G704" s="102" t="s">
        <v>1211</v>
      </c>
      <c r="H704" s="102">
        <v>5</v>
      </c>
      <c r="I704" s="102" t="s">
        <v>1598</v>
      </c>
      <c r="J704" s="102" t="s">
        <v>1433</v>
      </c>
      <c r="K704" s="102" t="s">
        <v>1598</v>
      </c>
      <c r="L704" s="102" t="s">
        <v>1442</v>
      </c>
      <c r="M704" s="102" t="s">
        <v>1599</v>
      </c>
      <c r="N704" s="102" t="s">
        <v>1323</v>
      </c>
      <c r="O704" s="102" t="s">
        <v>1589</v>
      </c>
      <c r="T704" t="str">
        <f>VLOOKUP(M704,'[1]md_ehms_parameter_930E-5'!$L:$T,9,0)</f>
        <v>4000</v>
      </c>
      <c r="U704" t="str">
        <f>VLOOKUP(O704,'[1]md_ehms_parameter_930E-5'!$L:$T,9,0)</f>
        <v>4000</v>
      </c>
      <c r="V704" s="102" t="s">
        <v>1433</v>
      </c>
      <c r="W704" s="102" t="s">
        <v>1598</v>
      </c>
      <c r="X704" s="102" t="s">
        <v>1442</v>
      </c>
      <c r="Y704" s="102" t="s">
        <v>1599</v>
      </c>
      <c r="Z704" s="102" t="s">
        <v>1323</v>
      </c>
      <c r="AA704" s="102" t="s">
        <v>1589</v>
      </c>
      <c r="AB704" t="b">
        <f t="shared" si="61"/>
        <v>1</v>
      </c>
      <c r="AC704" t="b">
        <f t="shared" si="62"/>
        <v>1</v>
      </c>
      <c r="AD704" t="b">
        <f t="shared" si="63"/>
        <v>1</v>
      </c>
      <c r="AE704" t="b">
        <f t="shared" si="64"/>
        <v>1</v>
      </c>
      <c r="AF704" t="b">
        <f t="shared" si="65"/>
        <v>1</v>
      </c>
      <c r="AG704" t="b">
        <f t="shared" si="66"/>
        <v>1</v>
      </c>
      <c r="AH704" s="102"/>
      <c r="AI704" s="102" t="s">
        <v>1065</v>
      </c>
    </row>
    <row r="705" spans="1:35" hidden="1">
      <c r="A705">
        <v>60</v>
      </c>
      <c r="B705" s="235" t="s">
        <v>1</v>
      </c>
      <c r="C705" s="102" t="s">
        <v>1452</v>
      </c>
      <c r="D705" s="102"/>
      <c r="E705" s="102" t="s">
        <v>1065</v>
      </c>
      <c r="F705" s="102" t="s">
        <v>1323</v>
      </c>
      <c r="G705" s="102" t="s">
        <v>1211</v>
      </c>
      <c r="H705" s="102">
        <v>6</v>
      </c>
      <c r="I705" s="102" t="s">
        <v>1600</v>
      </c>
      <c r="J705" s="102" t="s">
        <v>1445</v>
      </c>
      <c r="K705" s="102" t="s">
        <v>1359</v>
      </c>
      <c r="L705" s="102" t="s">
        <v>1442</v>
      </c>
      <c r="M705" s="102" t="s">
        <v>1601</v>
      </c>
      <c r="N705" s="102" t="s">
        <v>1323</v>
      </c>
      <c r="O705" s="102" t="s">
        <v>1589</v>
      </c>
      <c r="T705" t="str">
        <f>VLOOKUP(M705,'[1]md_ehms_parameter_930E-5'!$L:$T,9,0)</f>
        <v>4000</v>
      </c>
      <c r="U705" t="str">
        <f>VLOOKUP(O705,'[1]md_ehms_parameter_930E-5'!$L:$T,9,0)</f>
        <v>4000</v>
      </c>
      <c r="V705" s="102" t="s">
        <v>1445</v>
      </c>
      <c r="W705" s="102" t="s">
        <v>1359</v>
      </c>
      <c r="X705" s="102" t="s">
        <v>1442</v>
      </c>
      <c r="Y705" s="102" t="s">
        <v>1601</v>
      </c>
      <c r="Z705" s="102" t="s">
        <v>1323</v>
      </c>
      <c r="AA705" s="102" t="s">
        <v>1589</v>
      </c>
      <c r="AB705" t="b">
        <f t="shared" si="61"/>
        <v>1</v>
      </c>
      <c r="AC705" t="b">
        <f t="shared" si="62"/>
        <v>1</v>
      </c>
      <c r="AD705" t="b">
        <f t="shared" si="63"/>
        <v>1</v>
      </c>
      <c r="AE705" t="b">
        <f t="shared" si="64"/>
        <v>1</v>
      </c>
      <c r="AF705" t="b">
        <f t="shared" si="65"/>
        <v>1</v>
      </c>
      <c r="AG705" t="b">
        <f t="shared" si="66"/>
        <v>1</v>
      </c>
      <c r="AH705" s="102"/>
      <c r="AI705" s="102" t="s">
        <v>1065</v>
      </c>
    </row>
    <row r="706" spans="1:35" hidden="1">
      <c r="A706">
        <v>60</v>
      </c>
      <c r="B706" s="235" t="s">
        <v>1</v>
      </c>
      <c r="C706" s="102" t="s">
        <v>1452</v>
      </c>
      <c r="D706" s="102"/>
      <c r="E706" s="102" t="s">
        <v>1065</v>
      </c>
      <c r="F706" s="102" t="s">
        <v>1323</v>
      </c>
      <c r="G706" s="102" t="s">
        <v>1211</v>
      </c>
      <c r="H706" s="102">
        <v>7</v>
      </c>
      <c r="I706" s="242" t="s">
        <v>1602</v>
      </c>
      <c r="J706" s="102" t="s">
        <v>1454</v>
      </c>
      <c r="K706" s="102"/>
      <c r="L706" s="102"/>
      <c r="M706" s="102"/>
      <c r="N706" s="102" t="s">
        <v>1323</v>
      </c>
      <c r="O706" s="102" t="s">
        <v>1589</v>
      </c>
      <c r="T706" t="e">
        <f>VLOOKUP(M706,'[1]md_ehms_parameter_930E-5'!$L:$T,9,0)</f>
        <v>#N/A</v>
      </c>
      <c r="U706" t="str">
        <f>VLOOKUP(O706,'[1]md_ehms_parameter_930E-5'!$L:$T,9,0)</f>
        <v>4000</v>
      </c>
      <c r="V706" s="102" t="s">
        <v>1454</v>
      </c>
      <c r="W706" s="102"/>
      <c r="X706" s="102"/>
      <c r="Y706" s="102"/>
      <c r="Z706" s="102" t="s">
        <v>1323</v>
      </c>
      <c r="AA706" s="102" t="s">
        <v>1589</v>
      </c>
      <c r="AB706" t="b">
        <f t="shared" si="61"/>
        <v>1</v>
      </c>
      <c r="AC706" t="b">
        <f t="shared" si="62"/>
        <v>1</v>
      </c>
      <c r="AD706" t="b">
        <f t="shared" si="63"/>
        <v>1</v>
      </c>
      <c r="AE706" t="b">
        <f t="shared" si="64"/>
        <v>1</v>
      </c>
      <c r="AF706" t="b">
        <f t="shared" si="65"/>
        <v>1</v>
      </c>
      <c r="AG706" t="b">
        <f t="shared" si="66"/>
        <v>1</v>
      </c>
      <c r="AH706" s="102"/>
      <c r="AI706" s="102" t="s">
        <v>1065</v>
      </c>
    </row>
    <row r="707" spans="1:35" hidden="1">
      <c r="A707">
        <v>60</v>
      </c>
      <c r="B707" s="235" t="s">
        <v>1</v>
      </c>
      <c r="C707" s="102" t="s">
        <v>1452</v>
      </c>
      <c r="D707" s="102"/>
      <c r="E707" s="102" t="s">
        <v>1065</v>
      </c>
      <c r="F707" s="102" t="s">
        <v>1323</v>
      </c>
      <c r="G707" s="102" t="s">
        <v>1215</v>
      </c>
      <c r="H707" s="102">
        <v>1</v>
      </c>
      <c r="I707" s="102" t="s">
        <v>1586</v>
      </c>
      <c r="J707" s="102" t="s">
        <v>1449</v>
      </c>
      <c r="K707" s="102" t="s">
        <v>1318</v>
      </c>
      <c r="L707" s="102" t="s">
        <v>1587</v>
      </c>
      <c r="M707" s="102" t="s">
        <v>1588</v>
      </c>
      <c r="N707" s="102" t="s">
        <v>1323</v>
      </c>
      <c r="O707" s="102" t="s">
        <v>1589</v>
      </c>
      <c r="T707" t="str">
        <f>VLOOKUP(M707,'[1]md_ehms_parameter_930E-5'!$L:$T,9,0)</f>
        <v>4000</v>
      </c>
      <c r="U707" t="str">
        <f>VLOOKUP(O707,'[1]md_ehms_parameter_930E-5'!$L:$T,9,0)</f>
        <v>4000</v>
      </c>
      <c r="V707" s="102" t="s">
        <v>1449</v>
      </c>
      <c r="W707" s="102" t="s">
        <v>1318</v>
      </c>
      <c r="X707" s="102" t="s">
        <v>1587</v>
      </c>
      <c r="Y707" s="102" t="s">
        <v>1588</v>
      </c>
      <c r="Z707" s="102" t="s">
        <v>1323</v>
      </c>
      <c r="AA707" s="102" t="s">
        <v>1589</v>
      </c>
      <c r="AB707" t="b">
        <f t="shared" ref="AB707:AB770" si="67">J707=V707</f>
        <v>1</v>
      </c>
      <c r="AC707" t="b">
        <f t="shared" ref="AC707:AC770" si="68">K707=W707</f>
        <v>1</v>
      </c>
      <c r="AD707" t="b">
        <f t="shared" ref="AD707:AD770" si="69">L707=X707</f>
        <v>1</v>
      </c>
      <c r="AE707" t="b">
        <f t="shared" ref="AE707:AE770" si="70">M707=Y707</f>
        <v>1</v>
      </c>
      <c r="AF707" t="b">
        <f t="shared" ref="AF707:AF770" si="71">N707=Z707</f>
        <v>1</v>
      </c>
      <c r="AG707" t="b">
        <f t="shared" ref="AG707:AG770" si="72">O707=AA707</f>
        <v>1</v>
      </c>
      <c r="AH707" s="102"/>
      <c r="AI707" s="102" t="s">
        <v>1065</v>
      </c>
    </row>
    <row r="708" spans="1:35" hidden="1">
      <c r="A708">
        <v>60</v>
      </c>
      <c r="B708" s="235" t="s">
        <v>1</v>
      </c>
      <c r="C708" s="102" t="s">
        <v>1452</v>
      </c>
      <c r="D708" s="102"/>
      <c r="E708" s="102" t="s">
        <v>1065</v>
      </c>
      <c r="F708" s="102" t="s">
        <v>1323</v>
      </c>
      <c r="G708" s="102" t="s">
        <v>1215</v>
      </c>
      <c r="H708" s="102">
        <v>2</v>
      </c>
      <c r="I708" s="102" t="s">
        <v>1592</v>
      </c>
      <c r="J708" s="102" t="s">
        <v>1433</v>
      </c>
      <c r="K708" s="102" t="s">
        <v>118</v>
      </c>
      <c r="L708" s="102" t="s">
        <v>1434</v>
      </c>
      <c r="M708" s="102" t="s">
        <v>1578</v>
      </c>
      <c r="N708" s="102" t="s">
        <v>1323</v>
      </c>
      <c r="O708" s="102" t="s">
        <v>1589</v>
      </c>
      <c r="T708" t="str">
        <f>VLOOKUP(M708,'[1]md_ehms_parameter_930E-5'!$L:$T,9,0)</f>
        <v>4000</v>
      </c>
      <c r="U708" t="str">
        <f>VLOOKUP(O708,'[1]md_ehms_parameter_930E-5'!$L:$T,9,0)</f>
        <v>4000</v>
      </c>
      <c r="V708" s="102" t="s">
        <v>1433</v>
      </c>
      <c r="W708" s="102" t="s">
        <v>118</v>
      </c>
      <c r="X708" s="102" t="s">
        <v>1434</v>
      </c>
      <c r="Y708" s="102" t="s">
        <v>1578</v>
      </c>
      <c r="Z708" s="102" t="s">
        <v>1323</v>
      </c>
      <c r="AA708" s="102" t="s">
        <v>1589</v>
      </c>
      <c r="AB708" t="b">
        <f t="shared" si="67"/>
        <v>1</v>
      </c>
      <c r="AC708" t="b">
        <f t="shared" si="68"/>
        <v>1</v>
      </c>
      <c r="AD708" t="b">
        <f t="shared" si="69"/>
        <v>1</v>
      </c>
      <c r="AE708" t="b">
        <f t="shared" si="70"/>
        <v>1</v>
      </c>
      <c r="AF708" t="b">
        <f t="shared" si="71"/>
        <v>1</v>
      </c>
      <c r="AG708" t="b">
        <f t="shared" si="72"/>
        <v>1</v>
      </c>
      <c r="AH708" s="102"/>
      <c r="AI708" s="102" t="s">
        <v>1065</v>
      </c>
    </row>
    <row r="709" spans="1:35" hidden="1">
      <c r="A709">
        <v>60</v>
      </c>
      <c r="B709" s="235" t="s">
        <v>1</v>
      </c>
      <c r="C709" s="102" t="s">
        <v>1452</v>
      </c>
      <c r="D709" s="102"/>
      <c r="E709" s="102" t="s">
        <v>1065</v>
      </c>
      <c r="F709" s="102" t="s">
        <v>1323</v>
      </c>
      <c r="G709" s="102" t="s">
        <v>1215</v>
      </c>
      <c r="H709" s="102">
        <v>3</v>
      </c>
      <c r="I709" s="102" t="s">
        <v>1593</v>
      </c>
      <c r="J709" s="102" t="s">
        <v>1433</v>
      </c>
      <c r="K709" s="102" t="s">
        <v>1594</v>
      </c>
      <c r="L709" s="102" t="s">
        <v>1442</v>
      </c>
      <c r="M709" s="102" t="s">
        <v>1595</v>
      </c>
      <c r="N709" s="102" t="s">
        <v>1323</v>
      </c>
      <c r="O709" s="102" t="s">
        <v>1589</v>
      </c>
      <c r="T709" t="str">
        <f>VLOOKUP(M709,'[1]md_ehms_parameter_930E-5'!$L:$T,9,0)</f>
        <v>4000</v>
      </c>
      <c r="U709" t="str">
        <f>VLOOKUP(O709,'[1]md_ehms_parameter_930E-5'!$L:$T,9,0)</f>
        <v>4000</v>
      </c>
      <c r="V709" s="102" t="s">
        <v>1433</v>
      </c>
      <c r="W709" s="102" t="s">
        <v>1594</v>
      </c>
      <c r="X709" s="102" t="s">
        <v>1442</v>
      </c>
      <c r="Y709" s="102" t="s">
        <v>1595</v>
      </c>
      <c r="Z709" s="102" t="s">
        <v>1323</v>
      </c>
      <c r="AA709" s="102" t="s">
        <v>1589</v>
      </c>
      <c r="AB709" t="b">
        <f t="shared" si="67"/>
        <v>1</v>
      </c>
      <c r="AC709" t="b">
        <f t="shared" si="68"/>
        <v>1</v>
      </c>
      <c r="AD709" t="b">
        <f t="shared" si="69"/>
        <v>1</v>
      </c>
      <c r="AE709" t="b">
        <f t="shared" si="70"/>
        <v>1</v>
      </c>
      <c r="AF709" t="b">
        <f t="shared" si="71"/>
        <v>1</v>
      </c>
      <c r="AG709" t="b">
        <f t="shared" si="72"/>
        <v>1</v>
      </c>
      <c r="AH709" s="102"/>
      <c r="AI709" s="102" t="s">
        <v>1065</v>
      </c>
    </row>
    <row r="710" spans="1:35" hidden="1">
      <c r="A710">
        <v>60</v>
      </c>
      <c r="B710" s="235" t="s">
        <v>1</v>
      </c>
      <c r="C710" s="102" t="s">
        <v>1452</v>
      </c>
      <c r="D710" s="102"/>
      <c r="E710" s="102" t="s">
        <v>1065</v>
      </c>
      <c r="F710" s="102" t="s">
        <v>1323</v>
      </c>
      <c r="G710" s="102" t="s">
        <v>1215</v>
      </c>
      <c r="H710" s="102">
        <v>4</v>
      </c>
      <c r="I710" s="102" t="s">
        <v>1596</v>
      </c>
      <c r="J710" s="102" t="s">
        <v>1445</v>
      </c>
      <c r="K710" s="102" t="s">
        <v>1363</v>
      </c>
      <c r="L710" s="102" t="s">
        <v>1442</v>
      </c>
      <c r="M710" s="102" t="s">
        <v>1597</v>
      </c>
      <c r="N710" s="102" t="s">
        <v>1323</v>
      </c>
      <c r="O710" s="102" t="s">
        <v>1589</v>
      </c>
      <c r="T710" t="str">
        <f>VLOOKUP(M710,'[1]md_ehms_parameter_930E-5'!$L:$T,9,0)</f>
        <v>4000</v>
      </c>
      <c r="U710" t="str">
        <f>VLOOKUP(O710,'[1]md_ehms_parameter_930E-5'!$L:$T,9,0)</f>
        <v>4000</v>
      </c>
      <c r="V710" s="102" t="s">
        <v>1445</v>
      </c>
      <c r="W710" s="102" t="s">
        <v>1363</v>
      </c>
      <c r="X710" s="102" t="s">
        <v>1442</v>
      </c>
      <c r="Y710" s="102" t="s">
        <v>1597</v>
      </c>
      <c r="Z710" s="102" t="s">
        <v>1323</v>
      </c>
      <c r="AA710" s="102" t="s">
        <v>1589</v>
      </c>
      <c r="AB710" t="b">
        <f t="shared" si="67"/>
        <v>1</v>
      </c>
      <c r="AC710" t="b">
        <f t="shared" si="68"/>
        <v>1</v>
      </c>
      <c r="AD710" t="b">
        <f t="shared" si="69"/>
        <v>1</v>
      </c>
      <c r="AE710" t="b">
        <f t="shared" si="70"/>
        <v>1</v>
      </c>
      <c r="AF710" t="b">
        <f t="shared" si="71"/>
        <v>1</v>
      </c>
      <c r="AG710" t="b">
        <f t="shared" si="72"/>
        <v>1</v>
      </c>
      <c r="AH710" s="102"/>
      <c r="AI710" s="102" t="s">
        <v>1065</v>
      </c>
    </row>
    <row r="711" spans="1:35" hidden="1">
      <c r="A711">
        <v>60</v>
      </c>
      <c r="B711" s="235" t="s">
        <v>1</v>
      </c>
      <c r="C711" s="102" t="s">
        <v>1452</v>
      </c>
      <c r="D711" s="102"/>
      <c r="E711" s="102" t="s">
        <v>1065</v>
      </c>
      <c r="F711" s="102" t="s">
        <v>1323</v>
      </c>
      <c r="G711" s="102" t="s">
        <v>1215</v>
      </c>
      <c r="H711" s="102">
        <v>5</v>
      </c>
      <c r="I711" s="102" t="s">
        <v>1598</v>
      </c>
      <c r="J711" s="102" t="s">
        <v>1433</v>
      </c>
      <c r="K711" s="102" t="s">
        <v>1598</v>
      </c>
      <c r="L711" s="102" t="s">
        <v>1442</v>
      </c>
      <c r="M711" s="102" t="s">
        <v>1599</v>
      </c>
      <c r="N711" s="102" t="s">
        <v>1323</v>
      </c>
      <c r="O711" s="102" t="s">
        <v>1589</v>
      </c>
      <c r="T711" t="str">
        <f>VLOOKUP(M711,'[1]md_ehms_parameter_930E-5'!$L:$T,9,0)</f>
        <v>4000</v>
      </c>
      <c r="U711" t="str">
        <f>VLOOKUP(O711,'[1]md_ehms_parameter_930E-5'!$L:$T,9,0)</f>
        <v>4000</v>
      </c>
      <c r="V711" s="102" t="s">
        <v>1433</v>
      </c>
      <c r="W711" s="102" t="s">
        <v>1598</v>
      </c>
      <c r="X711" s="102" t="s">
        <v>1442</v>
      </c>
      <c r="Y711" s="102" t="s">
        <v>1599</v>
      </c>
      <c r="Z711" s="102" t="s">
        <v>1323</v>
      </c>
      <c r="AA711" s="102" t="s">
        <v>1589</v>
      </c>
      <c r="AB711" t="b">
        <f t="shared" si="67"/>
        <v>1</v>
      </c>
      <c r="AC711" t="b">
        <f t="shared" si="68"/>
        <v>1</v>
      </c>
      <c r="AD711" t="b">
        <f t="shared" si="69"/>
        <v>1</v>
      </c>
      <c r="AE711" t="b">
        <f t="shared" si="70"/>
        <v>1</v>
      </c>
      <c r="AF711" t="b">
        <f t="shared" si="71"/>
        <v>1</v>
      </c>
      <c r="AG711" t="b">
        <f t="shared" si="72"/>
        <v>1</v>
      </c>
      <c r="AH711" s="102"/>
      <c r="AI711" s="102" t="s">
        <v>1065</v>
      </c>
    </row>
    <row r="712" spans="1:35" hidden="1">
      <c r="A712">
        <v>60</v>
      </c>
      <c r="B712" s="235" t="s">
        <v>1</v>
      </c>
      <c r="C712" s="102" t="s">
        <v>1452</v>
      </c>
      <c r="D712" s="102"/>
      <c r="E712" s="102" t="s">
        <v>1065</v>
      </c>
      <c r="F712" s="102" t="s">
        <v>1323</v>
      </c>
      <c r="G712" s="102" t="s">
        <v>1215</v>
      </c>
      <c r="H712" s="102">
        <v>6</v>
      </c>
      <c r="I712" s="102" t="s">
        <v>1600</v>
      </c>
      <c r="J712" s="102" t="s">
        <v>1445</v>
      </c>
      <c r="K712" s="102" t="s">
        <v>1359</v>
      </c>
      <c r="L712" s="102" t="s">
        <v>1442</v>
      </c>
      <c r="M712" s="102" t="s">
        <v>1601</v>
      </c>
      <c r="N712" s="102" t="s">
        <v>1323</v>
      </c>
      <c r="O712" s="102" t="s">
        <v>1589</v>
      </c>
      <c r="T712" t="str">
        <f>VLOOKUP(M712,'[1]md_ehms_parameter_930E-5'!$L:$T,9,0)</f>
        <v>4000</v>
      </c>
      <c r="U712" t="str">
        <f>VLOOKUP(O712,'[1]md_ehms_parameter_930E-5'!$L:$T,9,0)</f>
        <v>4000</v>
      </c>
      <c r="V712" s="102" t="s">
        <v>1445</v>
      </c>
      <c r="W712" s="102" t="s">
        <v>1359</v>
      </c>
      <c r="X712" s="102" t="s">
        <v>1442</v>
      </c>
      <c r="Y712" s="102" t="s">
        <v>1601</v>
      </c>
      <c r="Z712" s="102" t="s">
        <v>1323</v>
      </c>
      <c r="AA712" s="102" t="s">
        <v>1589</v>
      </c>
      <c r="AB712" t="b">
        <f t="shared" si="67"/>
        <v>1</v>
      </c>
      <c r="AC712" t="b">
        <f t="shared" si="68"/>
        <v>1</v>
      </c>
      <c r="AD712" t="b">
        <f t="shared" si="69"/>
        <v>1</v>
      </c>
      <c r="AE712" t="b">
        <f t="shared" si="70"/>
        <v>1</v>
      </c>
      <c r="AF712" t="b">
        <f t="shared" si="71"/>
        <v>1</v>
      </c>
      <c r="AG712" t="b">
        <f t="shared" si="72"/>
        <v>1</v>
      </c>
      <c r="AH712" s="102"/>
      <c r="AI712" s="102" t="s">
        <v>1065</v>
      </c>
    </row>
    <row r="713" spans="1:35" hidden="1">
      <c r="A713">
        <v>60</v>
      </c>
      <c r="B713" s="235" t="s">
        <v>1</v>
      </c>
      <c r="C713" s="102" t="s">
        <v>1452</v>
      </c>
      <c r="D713" s="102"/>
      <c r="E713" s="102" t="s">
        <v>1065</v>
      </c>
      <c r="F713" s="102" t="s">
        <v>1323</v>
      </c>
      <c r="G713" s="102" t="s">
        <v>1215</v>
      </c>
      <c r="H713" s="102">
        <v>7</v>
      </c>
      <c r="I713" s="242" t="s">
        <v>1602</v>
      </c>
      <c r="J713" s="102" t="s">
        <v>1454</v>
      </c>
      <c r="K713" s="102"/>
      <c r="L713" s="102"/>
      <c r="M713" s="102"/>
      <c r="N713" s="102" t="s">
        <v>1323</v>
      </c>
      <c r="O713" s="102" t="s">
        <v>1589</v>
      </c>
      <c r="T713" t="e">
        <f>VLOOKUP(M713,'[1]md_ehms_parameter_930E-5'!$L:$T,9,0)</f>
        <v>#N/A</v>
      </c>
      <c r="U713" t="str">
        <f>VLOOKUP(O713,'[1]md_ehms_parameter_930E-5'!$L:$T,9,0)</f>
        <v>4000</v>
      </c>
      <c r="V713" s="102" t="s">
        <v>1454</v>
      </c>
      <c r="W713" s="102"/>
      <c r="X713" s="102"/>
      <c r="Y713" s="102"/>
      <c r="Z713" s="102" t="s">
        <v>1323</v>
      </c>
      <c r="AA713" s="102" t="s">
        <v>1589</v>
      </c>
      <c r="AB713" t="b">
        <f t="shared" si="67"/>
        <v>1</v>
      </c>
      <c r="AC713" t="b">
        <f t="shared" si="68"/>
        <v>1</v>
      </c>
      <c r="AD713" t="b">
        <f t="shared" si="69"/>
        <v>1</v>
      </c>
      <c r="AE713" t="b">
        <f t="shared" si="70"/>
        <v>1</v>
      </c>
      <c r="AF713" t="b">
        <f t="shared" si="71"/>
        <v>1</v>
      </c>
      <c r="AG713" t="b">
        <f t="shared" si="72"/>
        <v>1</v>
      </c>
      <c r="AH713" s="102"/>
      <c r="AI713" s="102" t="s">
        <v>1065</v>
      </c>
    </row>
    <row r="714" spans="1:35" hidden="1">
      <c r="A714">
        <v>60</v>
      </c>
      <c r="B714" s="235" t="s">
        <v>1</v>
      </c>
      <c r="C714" s="102" t="s">
        <v>1452</v>
      </c>
      <c r="D714" s="102"/>
      <c r="E714" s="102" t="s">
        <v>1065</v>
      </c>
      <c r="F714" s="102" t="s">
        <v>1323</v>
      </c>
      <c r="G714" s="102" t="s">
        <v>1215</v>
      </c>
      <c r="H714" s="102">
        <v>8</v>
      </c>
      <c r="I714" s="102" t="s">
        <v>1579</v>
      </c>
      <c r="J714" s="102" t="s">
        <v>1437</v>
      </c>
      <c r="K714" s="102" t="s">
        <v>1580</v>
      </c>
      <c r="L714" s="102" t="s">
        <v>1471</v>
      </c>
      <c r="M714" s="102" t="s">
        <v>1581</v>
      </c>
      <c r="N714" s="102" t="s">
        <v>1323</v>
      </c>
      <c r="O714" s="102" t="s">
        <v>1589</v>
      </c>
      <c r="T714" t="str">
        <f>VLOOKUP(M714,'[1]md_ehms_parameter_930E-5'!$L:$T,9,0)</f>
        <v>4000</v>
      </c>
      <c r="U714" t="str">
        <f>VLOOKUP(O714,'[1]md_ehms_parameter_930E-5'!$L:$T,9,0)</f>
        <v>4000</v>
      </c>
      <c r="V714" s="102" t="s">
        <v>1437</v>
      </c>
      <c r="W714" s="102" t="s">
        <v>1580</v>
      </c>
      <c r="X714" s="102" t="s">
        <v>1471</v>
      </c>
      <c r="Y714" s="102" t="s">
        <v>1581</v>
      </c>
      <c r="Z714" s="102" t="s">
        <v>1323</v>
      </c>
      <c r="AA714" s="102" t="s">
        <v>1589</v>
      </c>
      <c r="AB714" t="b">
        <f t="shared" si="67"/>
        <v>1</v>
      </c>
      <c r="AC714" t="b">
        <f t="shared" si="68"/>
        <v>1</v>
      </c>
      <c r="AD714" t="b">
        <f t="shared" si="69"/>
        <v>1</v>
      </c>
      <c r="AE714" t="b">
        <f t="shared" si="70"/>
        <v>1</v>
      </c>
      <c r="AF714" t="b">
        <f t="shared" si="71"/>
        <v>1</v>
      </c>
      <c r="AG714" t="b">
        <f t="shared" si="72"/>
        <v>1</v>
      </c>
      <c r="AH714" s="102"/>
      <c r="AI714" s="102" t="s">
        <v>1065</v>
      </c>
    </row>
    <row r="715" spans="1:35" hidden="1">
      <c r="A715">
        <v>60</v>
      </c>
      <c r="B715" s="235" t="s">
        <v>1</v>
      </c>
      <c r="C715" s="102" t="s">
        <v>1452</v>
      </c>
      <c r="D715" s="102"/>
      <c r="E715" s="102" t="s">
        <v>1065</v>
      </c>
      <c r="F715" s="102" t="s">
        <v>1323</v>
      </c>
      <c r="G715" s="102" t="s">
        <v>1215</v>
      </c>
      <c r="H715" s="102">
        <v>9</v>
      </c>
      <c r="I715" s="102" t="s">
        <v>1603</v>
      </c>
      <c r="J715" s="102" t="s">
        <v>1449</v>
      </c>
      <c r="K715" s="102" t="s">
        <v>1323</v>
      </c>
      <c r="L715" s="102" t="s">
        <v>1471</v>
      </c>
      <c r="M715" s="102" t="s">
        <v>1589</v>
      </c>
      <c r="N715" s="102" t="s">
        <v>1323</v>
      </c>
      <c r="O715" s="102" t="s">
        <v>1589</v>
      </c>
      <c r="T715" t="str">
        <f>VLOOKUP(M715,'[1]md_ehms_parameter_930E-5'!$L:$T,9,0)</f>
        <v>4000</v>
      </c>
      <c r="U715" t="str">
        <f>VLOOKUP(O715,'[1]md_ehms_parameter_930E-5'!$L:$T,9,0)</f>
        <v>4000</v>
      </c>
      <c r="V715" s="102" t="s">
        <v>1449</v>
      </c>
      <c r="W715" s="102" t="s">
        <v>1323</v>
      </c>
      <c r="X715" s="102" t="s">
        <v>1471</v>
      </c>
      <c r="Y715" s="102" t="s">
        <v>1589</v>
      </c>
      <c r="Z715" s="102" t="s">
        <v>1323</v>
      </c>
      <c r="AA715" s="102" t="s">
        <v>1589</v>
      </c>
      <c r="AB715" t="b">
        <f t="shared" si="67"/>
        <v>1</v>
      </c>
      <c r="AC715" t="b">
        <f t="shared" si="68"/>
        <v>1</v>
      </c>
      <c r="AD715" t="b">
        <f t="shared" si="69"/>
        <v>1</v>
      </c>
      <c r="AE715" t="b">
        <f t="shared" si="70"/>
        <v>1</v>
      </c>
      <c r="AF715" t="b">
        <f t="shared" si="71"/>
        <v>1</v>
      </c>
      <c r="AG715" t="b">
        <f t="shared" si="72"/>
        <v>1</v>
      </c>
      <c r="AH715" s="102"/>
      <c r="AI715" s="102" t="s">
        <v>1065</v>
      </c>
    </row>
    <row r="716" spans="1:35" hidden="1">
      <c r="A716">
        <v>60</v>
      </c>
      <c r="B716" s="235" t="s">
        <v>1</v>
      </c>
      <c r="C716" s="102" t="s">
        <v>1452</v>
      </c>
      <c r="D716" s="102"/>
      <c r="E716" s="102" t="s">
        <v>1065</v>
      </c>
      <c r="F716" s="102" t="s">
        <v>1323</v>
      </c>
      <c r="G716" s="102" t="s">
        <v>1215</v>
      </c>
      <c r="H716" s="102">
        <v>10</v>
      </c>
      <c r="I716" s="102" t="s">
        <v>1604</v>
      </c>
      <c r="J716" s="102" t="s">
        <v>1449</v>
      </c>
      <c r="K716" s="102" t="s">
        <v>1325</v>
      </c>
      <c r="L716" s="102" t="s">
        <v>1471</v>
      </c>
      <c r="M716" s="102" t="s">
        <v>1605</v>
      </c>
      <c r="N716" s="102" t="s">
        <v>1323</v>
      </c>
      <c r="O716" s="102" t="s">
        <v>1589</v>
      </c>
      <c r="T716" t="str">
        <f>VLOOKUP(M716,'[1]md_ehms_parameter_930E-5'!$L:$T,9,0)</f>
        <v>4000</v>
      </c>
      <c r="U716" t="str">
        <f>VLOOKUP(O716,'[1]md_ehms_parameter_930E-5'!$L:$T,9,0)</f>
        <v>4000</v>
      </c>
      <c r="V716" s="102" t="s">
        <v>1449</v>
      </c>
      <c r="W716" s="102" t="s">
        <v>1325</v>
      </c>
      <c r="X716" s="102" t="s">
        <v>1471</v>
      </c>
      <c r="Y716" s="102" t="s">
        <v>1605</v>
      </c>
      <c r="Z716" s="102" t="s">
        <v>1323</v>
      </c>
      <c r="AA716" s="102" t="s">
        <v>1589</v>
      </c>
      <c r="AB716" t="b">
        <f t="shared" si="67"/>
        <v>1</v>
      </c>
      <c r="AC716" t="b">
        <f t="shared" si="68"/>
        <v>1</v>
      </c>
      <c r="AD716" t="b">
        <f t="shared" si="69"/>
        <v>1</v>
      </c>
      <c r="AE716" t="b">
        <f t="shared" si="70"/>
        <v>1</v>
      </c>
      <c r="AF716" t="b">
        <f t="shared" si="71"/>
        <v>1</v>
      </c>
      <c r="AG716" t="b">
        <f t="shared" si="72"/>
        <v>1</v>
      </c>
      <c r="AH716" s="102"/>
      <c r="AI716" s="102" t="s">
        <v>1065</v>
      </c>
    </row>
    <row r="717" spans="1:35" hidden="1">
      <c r="A717">
        <v>60</v>
      </c>
      <c r="B717" s="235" t="s">
        <v>1</v>
      </c>
      <c r="C717" s="102" t="s">
        <v>1452</v>
      </c>
      <c r="D717" s="102"/>
      <c r="E717" s="102" t="s">
        <v>1065</v>
      </c>
      <c r="F717" s="102" t="s">
        <v>1325</v>
      </c>
      <c r="G717" s="102" t="s">
        <v>1211</v>
      </c>
      <c r="H717" s="102">
        <v>1</v>
      </c>
      <c r="I717" s="102" t="s">
        <v>1586</v>
      </c>
      <c r="J717" s="102" t="s">
        <v>1449</v>
      </c>
      <c r="K717" s="102" t="s">
        <v>1318</v>
      </c>
      <c r="L717" s="102" t="s">
        <v>1587</v>
      </c>
      <c r="M717" s="102" t="s">
        <v>1588</v>
      </c>
      <c r="N717" s="102" t="s">
        <v>1325</v>
      </c>
      <c r="O717" s="102" t="s">
        <v>1605</v>
      </c>
      <c r="T717" t="str">
        <f>VLOOKUP(M717,'[1]md_ehms_parameter_930E-5'!$L:$T,9,0)</f>
        <v>4000</v>
      </c>
      <c r="U717" t="str">
        <f>VLOOKUP(O717,'[1]md_ehms_parameter_930E-5'!$L:$T,9,0)</f>
        <v>4000</v>
      </c>
      <c r="V717" s="102" t="s">
        <v>1449</v>
      </c>
      <c r="W717" s="102" t="s">
        <v>1318</v>
      </c>
      <c r="X717" s="102" t="s">
        <v>1587</v>
      </c>
      <c r="Y717" s="102" t="s">
        <v>1588</v>
      </c>
      <c r="Z717" s="102" t="s">
        <v>1325</v>
      </c>
      <c r="AA717" s="102" t="s">
        <v>1605</v>
      </c>
      <c r="AB717" t="b">
        <f t="shared" si="67"/>
        <v>1</v>
      </c>
      <c r="AC717" t="b">
        <f t="shared" si="68"/>
        <v>1</v>
      </c>
      <c r="AD717" t="b">
        <f t="shared" si="69"/>
        <v>1</v>
      </c>
      <c r="AE717" t="b">
        <f t="shared" si="70"/>
        <v>1</v>
      </c>
      <c r="AF717" t="b">
        <f t="shared" si="71"/>
        <v>1</v>
      </c>
      <c r="AG717" t="b">
        <f t="shared" si="72"/>
        <v>1</v>
      </c>
      <c r="AH717" s="102"/>
      <c r="AI717" s="102" t="s">
        <v>1065</v>
      </c>
    </row>
    <row r="718" spans="1:35" hidden="1">
      <c r="A718">
        <v>60</v>
      </c>
      <c r="B718" s="235" t="s">
        <v>1</v>
      </c>
      <c r="C718" s="102" t="s">
        <v>1452</v>
      </c>
      <c r="D718" s="102"/>
      <c r="E718" s="102" t="s">
        <v>1065</v>
      </c>
      <c r="F718" s="102" t="s">
        <v>1325</v>
      </c>
      <c r="G718" s="102" t="s">
        <v>1211</v>
      </c>
      <c r="H718" s="102">
        <v>2</v>
      </c>
      <c r="I718" s="102" t="s">
        <v>1592</v>
      </c>
      <c r="J718" s="102" t="s">
        <v>1433</v>
      </c>
      <c r="K718" s="102" t="s">
        <v>118</v>
      </c>
      <c r="L718" s="102" t="s">
        <v>1434</v>
      </c>
      <c r="M718" s="102" t="s">
        <v>1578</v>
      </c>
      <c r="N718" s="102" t="s">
        <v>1325</v>
      </c>
      <c r="O718" s="102" t="s">
        <v>1605</v>
      </c>
      <c r="T718" t="str">
        <f>VLOOKUP(M718,'[1]md_ehms_parameter_930E-5'!$L:$T,9,0)</f>
        <v>4000</v>
      </c>
      <c r="U718" t="str">
        <f>VLOOKUP(O718,'[1]md_ehms_parameter_930E-5'!$L:$T,9,0)</f>
        <v>4000</v>
      </c>
      <c r="V718" s="102" t="s">
        <v>1433</v>
      </c>
      <c r="W718" s="102" t="s">
        <v>118</v>
      </c>
      <c r="X718" s="102" t="s">
        <v>1434</v>
      </c>
      <c r="Y718" s="102" t="s">
        <v>1578</v>
      </c>
      <c r="Z718" s="102" t="s">
        <v>1325</v>
      </c>
      <c r="AA718" s="102" t="s">
        <v>1605</v>
      </c>
      <c r="AB718" t="b">
        <f t="shared" si="67"/>
        <v>1</v>
      </c>
      <c r="AC718" t="b">
        <f t="shared" si="68"/>
        <v>1</v>
      </c>
      <c r="AD718" t="b">
        <f t="shared" si="69"/>
        <v>1</v>
      </c>
      <c r="AE718" t="b">
        <f t="shared" si="70"/>
        <v>1</v>
      </c>
      <c r="AF718" t="b">
        <f t="shared" si="71"/>
        <v>1</v>
      </c>
      <c r="AG718" t="b">
        <f t="shared" si="72"/>
        <v>1</v>
      </c>
      <c r="AH718" s="102"/>
      <c r="AI718" s="102" t="s">
        <v>1065</v>
      </c>
    </row>
    <row r="719" spans="1:35" hidden="1">
      <c r="A719">
        <v>60</v>
      </c>
      <c r="B719" s="235" t="s">
        <v>1</v>
      </c>
      <c r="C719" s="102" t="s">
        <v>1452</v>
      </c>
      <c r="D719" s="102"/>
      <c r="E719" s="102" t="s">
        <v>1065</v>
      </c>
      <c r="F719" s="102" t="s">
        <v>1325</v>
      </c>
      <c r="G719" s="102" t="s">
        <v>1211</v>
      </c>
      <c r="H719" s="102">
        <v>3</v>
      </c>
      <c r="I719" s="102" t="s">
        <v>1593</v>
      </c>
      <c r="J719" s="102" t="s">
        <v>1433</v>
      </c>
      <c r="K719" s="102" t="s">
        <v>1594</v>
      </c>
      <c r="L719" s="102" t="s">
        <v>1442</v>
      </c>
      <c r="M719" s="102" t="s">
        <v>1595</v>
      </c>
      <c r="N719" s="102" t="s">
        <v>1325</v>
      </c>
      <c r="O719" s="102" t="s">
        <v>1605</v>
      </c>
      <c r="T719" t="str">
        <f>VLOOKUP(M719,'[1]md_ehms_parameter_930E-5'!$L:$T,9,0)</f>
        <v>4000</v>
      </c>
      <c r="U719" t="str">
        <f>VLOOKUP(O719,'[1]md_ehms_parameter_930E-5'!$L:$T,9,0)</f>
        <v>4000</v>
      </c>
      <c r="V719" s="102" t="s">
        <v>1433</v>
      </c>
      <c r="W719" s="102" t="s">
        <v>1594</v>
      </c>
      <c r="X719" s="102" t="s">
        <v>1442</v>
      </c>
      <c r="Y719" s="102" t="s">
        <v>1595</v>
      </c>
      <c r="Z719" s="102" t="s">
        <v>1325</v>
      </c>
      <c r="AA719" s="102" t="s">
        <v>1605</v>
      </c>
      <c r="AB719" t="b">
        <f t="shared" si="67"/>
        <v>1</v>
      </c>
      <c r="AC719" t="b">
        <f t="shared" si="68"/>
        <v>1</v>
      </c>
      <c r="AD719" t="b">
        <f t="shared" si="69"/>
        <v>1</v>
      </c>
      <c r="AE719" t="b">
        <f t="shared" si="70"/>
        <v>1</v>
      </c>
      <c r="AF719" t="b">
        <f t="shared" si="71"/>
        <v>1</v>
      </c>
      <c r="AG719" t="b">
        <f t="shared" si="72"/>
        <v>1</v>
      </c>
      <c r="AH719" s="102"/>
      <c r="AI719" s="102" t="s">
        <v>1065</v>
      </c>
    </row>
    <row r="720" spans="1:35" hidden="1">
      <c r="A720">
        <v>60</v>
      </c>
      <c r="B720" s="235" t="s">
        <v>1</v>
      </c>
      <c r="C720" s="102" t="s">
        <v>1452</v>
      </c>
      <c r="D720" s="102"/>
      <c r="E720" s="102" t="s">
        <v>1065</v>
      </c>
      <c r="F720" s="102" t="s">
        <v>1325</v>
      </c>
      <c r="G720" s="102" t="s">
        <v>1211</v>
      </c>
      <c r="H720" s="102">
        <v>4</v>
      </c>
      <c r="I720" s="102" t="s">
        <v>1596</v>
      </c>
      <c r="J720" s="102" t="s">
        <v>1445</v>
      </c>
      <c r="K720" s="102" t="s">
        <v>1363</v>
      </c>
      <c r="L720" s="102" t="s">
        <v>1442</v>
      </c>
      <c r="M720" s="102" t="s">
        <v>1597</v>
      </c>
      <c r="N720" s="102" t="s">
        <v>1325</v>
      </c>
      <c r="O720" s="102" t="s">
        <v>1605</v>
      </c>
      <c r="T720" t="str">
        <f>VLOOKUP(M720,'[1]md_ehms_parameter_930E-5'!$L:$T,9,0)</f>
        <v>4000</v>
      </c>
      <c r="U720" t="str">
        <f>VLOOKUP(O720,'[1]md_ehms_parameter_930E-5'!$L:$T,9,0)</f>
        <v>4000</v>
      </c>
      <c r="V720" s="102" t="s">
        <v>1445</v>
      </c>
      <c r="W720" s="102" t="s">
        <v>1363</v>
      </c>
      <c r="X720" s="102" t="s">
        <v>1442</v>
      </c>
      <c r="Y720" s="102" t="s">
        <v>1597</v>
      </c>
      <c r="Z720" s="102" t="s">
        <v>1325</v>
      </c>
      <c r="AA720" s="102" t="s">
        <v>1605</v>
      </c>
      <c r="AB720" t="b">
        <f t="shared" si="67"/>
        <v>1</v>
      </c>
      <c r="AC720" t="b">
        <f t="shared" si="68"/>
        <v>1</v>
      </c>
      <c r="AD720" t="b">
        <f t="shared" si="69"/>
        <v>1</v>
      </c>
      <c r="AE720" t="b">
        <f t="shared" si="70"/>
        <v>1</v>
      </c>
      <c r="AF720" t="b">
        <f t="shared" si="71"/>
        <v>1</v>
      </c>
      <c r="AG720" t="b">
        <f t="shared" si="72"/>
        <v>1</v>
      </c>
      <c r="AH720" s="102"/>
      <c r="AI720" s="102" t="s">
        <v>1065</v>
      </c>
    </row>
    <row r="721" spans="1:35" hidden="1">
      <c r="A721">
        <v>60</v>
      </c>
      <c r="B721" s="235" t="s">
        <v>1</v>
      </c>
      <c r="C721" s="102" t="s">
        <v>1452</v>
      </c>
      <c r="D721" s="102"/>
      <c r="E721" s="102" t="s">
        <v>1065</v>
      </c>
      <c r="F721" s="102" t="s">
        <v>1325</v>
      </c>
      <c r="G721" s="102" t="s">
        <v>1211</v>
      </c>
      <c r="H721" s="102">
        <v>5</v>
      </c>
      <c r="I721" s="102" t="s">
        <v>1598</v>
      </c>
      <c r="J721" s="102" t="s">
        <v>1433</v>
      </c>
      <c r="K721" s="102" t="s">
        <v>1598</v>
      </c>
      <c r="L721" s="102" t="s">
        <v>1442</v>
      </c>
      <c r="M721" s="102" t="s">
        <v>1599</v>
      </c>
      <c r="N721" s="102" t="s">
        <v>1325</v>
      </c>
      <c r="O721" s="102" t="s">
        <v>1605</v>
      </c>
      <c r="T721" t="str">
        <f>VLOOKUP(M721,'[1]md_ehms_parameter_930E-5'!$L:$T,9,0)</f>
        <v>4000</v>
      </c>
      <c r="U721" t="str">
        <f>VLOOKUP(O721,'[1]md_ehms_parameter_930E-5'!$L:$T,9,0)</f>
        <v>4000</v>
      </c>
      <c r="V721" s="102" t="s">
        <v>1433</v>
      </c>
      <c r="W721" s="102" t="s">
        <v>1598</v>
      </c>
      <c r="X721" s="102" t="s">
        <v>1442</v>
      </c>
      <c r="Y721" s="102" t="s">
        <v>1599</v>
      </c>
      <c r="Z721" s="102" t="s">
        <v>1325</v>
      </c>
      <c r="AA721" s="102" t="s">
        <v>1605</v>
      </c>
      <c r="AB721" t="b">
        <f t="shared" si="67"/>
        <v>1</v>
      </c>
      <c r="AC721" t="b">
        <f t="shared" si="68"/>
        <v>1</v>
      </c>
      <c r="AD721" t="b">
        <f t="shared" si="69"/>
        <v>1</v>
      </c>
      <c r="AE721" t="b">
        <f t="shared" si="70"/>
        <v>1</v>
      </c>
      <c r="AF721" t="b">
        <f t="shared" si="71"/>
        <v>1</v>
      </c>
      <c r="AG721" t="b">
        <f t="shared" si="72"/>
        <v>1</v>
      </c>
      <c r="AH721" s="102"/>
      <c r="AI721" s="102" t="s">
        <v>1065</v>
      </c>
    </row>
    <row r="722" spans="1:35" hidden="1">
      <c r="A722">
        <v>60</v>
      </c>
      <c r="B722" s="235" t="s">
        <v>1</v>
      </c>
      <c r="C722" s="102" t="s">
        <v>1452</v>
      </c>
      <c r="D722" s="102"/>
      <c r="E722" s="102" t="s">
        <v>1065</v>
      </c>
      <c r="F722" s="102" t="s">
        <v>1325</v>
      </c>
      <c r="G722" s="102" t="s">
        <v>1211</v>
      </c>
      <c r="H722" s="102">
        <v>6</v>
      </c>
      <c r="I722" s="102" t="s">
        <v>1600</v>
      </c>
      <c r="J722" s="102" t="s">
        <v>1445</v>
      </c>
      <c r="K722" s="102" t="s">
        <v>1359</v>
      </c>
      <c r="L722" s="102" t="s">
        <v>1442</v>
      </c>
      <c r="M722" s="102" t="s">
        <v>1601</v>
      </c>
      <c r="N722" s="102" t="s">
        <v>1325</v>
      </c>
      <c r="O722" s="102" t="s">
        <v>1605</v>
      </c>
      <c r="T722" t="str">
        <f>VLOOKUP(M722,'[1]md_ehms_parameter_930E-5'!$L:$T,9,0)</f>
        <v>4000</v>
      </c>
      <c r="U722" t="str">
        <f>VLOOKUP(O722,'[1]md_ehms_parameter_930E-5'!$L:$T,9,0)</f>
        <v>4000</v>
      </c>
      <c r="V722" s="102" t="s">
        <v>1445</v>
      </c>
      <c r="W722" s="102" t="s">
        <v>1359</v>
      </c>
      <c r="X722" s="102" t="s">
        <v>1442</v>
      </c>
      <c r="Y722" s="102" t="s">
        <v>1601</v>
      </c>
      <c r="Z722" s="102" t="s">
        <v>1325</v>
      </c>
      <c r="AA722" s="102" t="s">
        <v>1605</v>
      </c>
      <c r="AB722" t="b">
        <f t="shared" si="67"/>
        <v>1</v>
      </c>
      <c r="AC722" t="b">
        <f t="shared" si="68"/>
        <v>1</v>
      </c>
      <c r="AD722" t="b">
        <f t="shared" si="69"/>
        <v>1</v>
      </c>
      <c r="AE722" t="b">
        <f t="shared" si="70"/>
        <v>1</v>
      </c>
      <c r="AF722" t="b">
        <f t="shared" si="71"/>
        <v>1</v>
      </c>
      <c r="AG722" t="b">
        <f t="shared" si="72"/>
        <v>1</v>
      </c>
      <c r="AH722" s="102"/>
      <c r="AI722" s="102" t="s">
        <v>1065</v>
      </c>
    </row>
    <row r="723" spans="1:35" hidden="1">
      <c r="A723">
        <v>60</v>
      </c>
      <c r="B723" s="235" t="s">
        <v>1</v>
      </c>
      <c r="C723" s="102" t="s">
        <v>1452</v>
      </c>
      <c r="D723" s="102"/>
      <c r="E723" s="102" t="s">
        <v>1065</v>
      </c>
      <c r="F723" s="102" t="s">
        <v>1325</v>
      </c>
      <c r="G723" s="102" t="s">
        <v>1211</v>
      </c>
      <c r="H723" s="102">
        <v>7</v>
      </c>
      <c r="I723" s="242" t="s">
        <v>1602</v>
      </c>
      <c r="J723" s="102" t="s">
        <v>1454</v>
      </c>
      <c r="K723" s="102"/>
      <c r="L723" s="102"/>
      <c r="M723" s="102"/>
      <c r="N723" s="102" t="s">
        <v>1325</v>
      </c>
      <c r="O723" s="102" t="s">
        <v>1605</v>
      </c>
      <c r="T723" t="e">
        <f>VLOOKUP(M723,'[1]md_ehms_parameter_930E-5'!$L:$T,9,0)</f>
        <v>#N/A</v>
      </c>
      <c r="U723" t="str">
        <f>VLOOKUP(O723,'[1]md_ehms_parameter_930E-5'!$L:$T,9,0)</f>
        <v>4000</v>
      </c>
      <c r="V723" s="102" t="s">
        <v>1454</v>
      </c>
      <c r="W723" s="102"/>
      <c r="X723" s="102"/>
      <c r="Y723" s="102"/>
      <c r="Z723" s="102" t="s">
        <v>1325</v>
      </c>
      <c r="AA723" s="102" t="s">
        <v>1605</v>
      </c>
      <c r="AB723" t="b">
        <f t="shared" si="67"/>
        <v>1</v>
      </c>
      <c r="AC723" t="b">
        <f t="shared" si="68"/>
        <v>1</v>
      </c>
      <c r="AD723" t="b">
        <f t="shared" si="69"/>
        <v>1</v>
      </c>
      <c r="AE723" t="b">
        <f t="shared" si="70"/>
        <v>1</v>
      </c>
      <c r="AF723" t="b">
        <f t="shared" si="71"/>
        <v>1</v>
      </c>
      <c r="AG723" t="b">
        <f t="shared" si="72"/>
        <v>1</v>
      </c>
      <c r="AH723" s="102"/>
      <c r="AI723" s="102" t="s">
        <v>1065</v>
      </c>
    </row>
    <row r="724" spans="1:35" hidden="1">
      <c r="A724">
        <v>60</v>
      </c>
      <c r="B724" s="235" t="s">
        <v>1</v>
      </c>
      <c r="C724" s="102" t="s">
        <v>1452</v>
      </c>
      <c r="D724" s="102"/>
      <c r="E724" s="102" t="s">
        <v>1065</v>
      </c>
      <c r="F724" s="102" t="s">
        <v>1325</v>
      </c>
      <c r="G724" s="102" t="s">
        <v>1215</v>
      </c>
      <c r="H724" s="102">
        <v>1</v>
      </c>
      <c r="I724" s="102" t="s">
        <v>1586</v>
      </c>
      <c r="J724" s="102" t="s">
        <v>1449</v>
      </c>
      <c r="K724" s="102" t="s">
        <v>1318</v>
      </c>
      <c r="L724" s="102" t="s">
        <v>1587</v>
      </c>
      <c r="M724" s="102" t="s">
        <v>1588</v>
      </c>
      <c r="N724" s="102" t="s">
        <v>1325</v>
      </c>
      <c r="O724" s="102" t="s">
        <v>1605</v>
      </c>
      <c r="T724" t="str">
        <f>VLOOKUP(M724,'[1]md_ehms_parameter_930E-5'!$L:$T,9,0)</f>
        <v>4000</v>
      </c>
      <c r="U724" t="str">
        <f>VLOOKUP(O724,'[1]md_ehms_parameter_930E-5'!$L:$T,9,0)</f>
        <v>4000</v>
      </c>
      <c r="V724" s="102" t="s">
        <v>1449</v>
      </c>
      <c r="W724" s="102" t="s">
        <v>1318</v>
      </c>
      <c r="X724" s="102" t="s">
        <v>1587</v>
      </c>
      <c r="Y724" s="102" t="s">
        <v>1588</v>
      </c>
      <c r="Z724" s="102" t="s">
        <v>1325</v>
      </c>
      <c r="AA724" s="102" t="s">
        <v>1605</v>
      </c>
      <c r="AB724" t="b">
        <f t="shared" si="67"/>
        <v>1</v>
      </c>
      <c r="AC724" t="b">
        <f t="shared" si="68"/>
        <v>1</v>
      </c>
      <c r="AD724" t="b">
        <f t="shared" si="69"/>
        <v>1</v>
      </c>
      <c r="AE724" t="b">
        <f t="shared" si="70"/>
        <v>1</v>
      </c>
      <c r="AF724" t="b">
        <f t="shared" si="71"/>
        <v>1</v>
      </c>
      <c r="AG724" t="b">
        <f t="shared" si="72"/>
        <v>1</v>
      </c>
      <c r="AH724" s="102"/>
      <c r="AI724" s="102" t="s">
        <v>1065</v>
      </c>
    </row>
    <row r="725" spans="1:35" hidden="1">
      <c r="A725">
        <v>60</v>
      </c>
      <c r="B725" s="235" t="s">
        <v>1</v>
      </c>
      <c r="C725" s="102" t="s">
        <v>1452</v>
      </c>
      <c r="D725" s="102"/>
      <c r="E725" s="102" t="s">
        <v>1065</v>
      </c>
      <c r="F725" s="102" t="s">
        <v>1325</v>
      </c>
      <c r="G725" s="102" t="s">
        <v>1215</v>
      </c>
      <c r="H725" s="102">
        <v>2</v>
      </c>
      <c r="I725" s="102" t="s">
        <v>1592</v>
      </c>
      <c r="J725" s="102" t="s">
        <v>1433</v>
      </c>
      <c r="K725" s="102" t="s">
        <v>118</v>
      </c>
      <c r="L725" s="102" t="s">
        <v>1434</v>
      </c>
      <c r="M725" s="102" t="s">
        <v>1578</v>
      </c>
      <c r="N725" s="102" t="s">
        <v>1325</v>
      </c>
      <c r="O725" s="102" t="s">
        <v>1605</v>
      </c>
      <c r="T725" t="str">
        <f>VLOOKUP(M725,'[1]md_ehms_parameter_930E-5'!$L:$T,9,0)</f>
        <v>4000</v>
      </c>
      <c r="U725" t="str">
        <f>VLOOKUP(O725,'[1]md_ehms_parameter_930E-5'!$L:$T,9,0)</f>
        <v>4000</v>
      </c>
      <c r="V725" s="102" t="s">
        <v>1433</v>
      </c>
      <c r="W725" s="102" t="s">
        <v>118</v>
      </c>
      <c r="X725" s="102" t="s">
        <v>1434</v>
      </c>
      <c r="Y725" s="102" t="s">
        <v>1578</v>
      </c>
      <c r="Z725" s="102" t="s">
        <v>1325</v>
      </c>
      <c r="AA725" s="102" t="s">
        <v>1605</v>
      </c>
      <c r="AB725" t="b">
        <f t="shared" si="67"/>
        <v>1</v>
      </c>
      <c r="AC725" t="b">
        <f t="shared" si="68"/>
        <v>1</v>
      </c>
      <c r="AD725" t="b">
        <f t="shared" si="69"/>
        <v>1</v>
      </c>
      <c r="AE725" t="b">
        <f t="shared" si="70"/>
        <v>1</v>
      </c>
      <c r="AF725" t="b">
        <f t="shared" si="71"/>
        <v>1</v>
      </c>
      <c r="AG725" t="b">
        <f t="shared" si="72"/>
        <v>1</v>
      </c>
      <c r="AH725" s="102"/>
      <c r="AI725" s="102" t="s">
        <v>1065</v>
      </c>
    </row>
    <row r="726" spans="1:35" hidden="1">
      <c r="A726">
        <v>60</v>
      </c>
      <c r="B726" s="235" t="s">
        <v>1</v>
      </c>
      <c r="C726" s="102" t="s">
        <v>1452</v>
      </c>
      <c r="D726" s="102"/>
      <c r="E726" s="102" t="s">
        <v>1065</v>
      </c>
      <c r="F726" s="102" t="s">
        <v>1325</v>
      </c>
      <c r="G726" s="102" t="s">
        <v>1215</v>
      </c>
      <c r="H726" s="102">
        <v>3</v>
      </c>
      <c r="I726" s="102" t="s">
        <v>1593</v>
      </c>
      <c r="J726" s="102" t="s">
        <v>1433</v>
      </c>
      <c r="K726" s="102" t="s">
        <v>1594</v>
      </c>
      <c r="L726" s="102" t="s">
        <v>1442</v>
      </c>
      <c r="M726" s="102" t="s">
        <v>1595</v>
      </c>
      <c r="N726" s="102" t="s">
        <v>1325</v>
      </c>
      <c r="O726" s="102" t="s">
        <v>1605</v>
      </c>
      <c r="T726" t="str">
        <f>VLOOKUP(M726,'[1]md_ehms_parameter_930E-5'!$L:$T,9,0)</f>
        <v>4000</v>
      </c>
      <c r="U726" t="str">
        <f>VLOOKUP(O726,'[1]md_ehms_parameter_930E-5'!$L:$T,9,0)</f>
        <v>4000</v>
      </c>
      <c r="V726" s="102" t="s">
        <v>1433</v>
      </c>
      <c r="W726" s="102" t="s">
        <v>1594</v>
      </c>
      <c r="X726" s="102" t="s">
        <v>1442</v>
      </c>
      <c r="Y726" s="102" t="s">
        <v>1595</v>
      </c>
      <c r="Z726" s="102" t="s">
        <v>1325</v>
      </c>
      <c r="AA726" s="102" t="s">
        <v>1605</v>
      </c>
      <c r="AB726" t="b">
        <f t="shared" si="67"/>
        <v>1</v>
      </c>
      <c r="AC726" t="b">
        <f t="shared" si="68"/>
        <v>1</v>
      </c>
      <c r="AD726" t="b">
        <f t="shared" si="69"/>
        <v>1</v>
      </c>
      <c r="AE726" t="b">
        <f t="shared" si="70"/>
        <v>1</v>
      </c>
      <c r="AF726" t="b">
        <f t="shared" si="71"/>
        <v>1</v>
      </c>
      <c r="AG726" t="b">
        <f t="shared" si="72"/>
        <v>1</v>
      </c>
      <c r="AH726" s="102"/>
      <c r="AI726" s="102" t="s">
        <v>1065</v>
      </c>
    </row>
    <row r="727" spans="1:35" hidden="1">
      <c r="A727">
        <v>60</v>
      </c>
      <c r="B727" s="235" t="s">
        <v>1</v>
      </c>
      <c r="C727" s="102" t="s">
        <v>1452</v>
      </c>
      <c r="D727" s="102"/>
      <c r="E727" s="102" t="s">
        <v>1065</v>
      </c>
      <c r="F727" s="102" t="s">
        <v>1325</v>
      </c>
      <c r="G727" s="102" t="s">
        <v>1215</v>
      </c>
      <c r="H727" s="102">
        <v>4</v>
      </c>
      <c r="I727" s="102" t="s">
        <v>1596</v>
      </c>
      <c r="J727" s="102" t="s">
        <v>1445</v>
      </c>
      <c r="K727" s="102" t="s">
        <v>1363</v>
      </c>
      <c r="L727" s="102" t="s">
        <v>1442</v>
      </c>
      <c r="M727" s="102" t="s">
        <v>1597</v>
      </c>
      <c r="N727" s="102" t="s">
        <v>1325</v>
      </c>
      <c r="O727" s="102" t="s">
        <v>1605</v>
      </c>
      <c r="T727" t="str">
        <f>VLOOKUP(M727,'[1]md_ehms_parameter_930E-5'!$L:$T,9,0)</f>
        <v>4000</v>
      </c>
      <c r="U727" t="str">
        <f>VLOOKUP(O727,'[1]md_ehms_parameter_930E-5'!$L:$T,9,0)</f>
        <v>4000</v>
      </c>
      <c r="V727" s="102" t="s">
        <v>1445</v>
      </c>
      <c r="W727" s="102" t="s">
        <v>1363</v>
      </c>
      <c r="X727" s="102" t="s">
        <v>1442</v>
      </c>
      <c r="Y727" s="102" t="s">
        <v>1597</v>
      </c>
      <c r="Z727" s="102" t="s">
        <v>1325</v>
      </c>
      <c r="AA727" s="102" t="s">
        <v>1605</v>
      </c>
      <c r="AB727" t="b">
        <f t="shared" si="67"/>
        <v>1</v>
      </c>
      <c r="AC727" t="b">
        <f t="shared" si="68"/>
        <v>1</v>
      </c>
      <c r="AD727" t="b">
        <f t="shared" si="69"/>
        <v>1</v>
      </c>
      <c r="AE727" t="b">
        <f t="shared" si="70"/>
        <v>1</v>
      </c>
      <c r="AF727" t="b">
        <f t="shared" si="71"/>
        <v>1</v>
      </c>
      <c r="AG727" t="b">
        <f t="shared" si="72"/>
        <v>1</v>
      </c>
      <c r="AH727" s="102"/>
      <c r="AI727" s="102" t="s">
        <v>1065</v>
      </c>
    </row>
    <row r="728" spans="1:35" hidden="1">
      <c r="A728">
        <v>60</v>
      </c>
      <c r="B728" s="235" t="s">
        <v>1</v>
      </c>
      <c r="C728" s="102" t="s">
        <v>1452</v>
      </c>
      <c r="D728" s="102"/>
      <c r="E728" s="102" t="s">
        <v>1065</v>
      </c>
      <c r="F728" s="102" t="s">
        <v>1325</v>
      </c>
      <c r="G728" s="102" t="s">
        <v>1215</v>
      </c>
      <c r="H728" s="102">
        <v>5</v>
      </c>
      <c r="I728" s="102" t="s">
        <v>1598</v>
      </c>
      <c r="J728" s="102" t="s">
        <v>1433</v>
      </c>
      <c r="K728" s="102" t="s">
        <v>1598</v>
      </c>
      <c r="L728" s="102" t="s">
        <v>1442</v>
      </c>
      <c r="M728" s="102" t="s">
        <v>1599</v>
      </c>
      <c r="N728" s="102" t="s">
        <v>1325</v>
      </c>
      <c r="O728" s="102" t="s">
        <v>1605</v>
      </c>
      <c r="T728" t="str">
        <f>VLOOKUP(M728,'[1]md_ehms_parameter_930E-5'!$L:$T,9,0)</f>
        <v>4000</v>
      </c>
      <c r="U728" t="str">
        <f>VLOOKUP(O728,'[1]md_ehms_parameter_930E-5'!$L:$T,9,0)</f>
        <v>4000</v>
      </c>
      <c r="V728" s="102" t="s">
        <v>1433</v>
      </c>
      <c r="W728" s="102" t="s">
        <v>1598</v>
      </c>
      <c r="X728" s="102" t="s">
        <v>1442</v>
      </c>
      <c r="Y728" s="102" t="s">
        <v>1599</v>
      </c>
      <c r="Z728" s="102" t="s">
        <v>1325</v>
      </c>
      <c r="AA728" s="102" t="s">
        <v>1605</v>
      </c>
      <c r="AB728" t="b">
        <f t="shared" si="67"/>
        <v>1</v>
      </c>
      <c r="AC728" t="b">
        <f t="shared" si="68"/>
        <v>1</v>
      </c>
      <c r="AD728" t="b">
        <f t="shared" si="69"/>
        <v>1</v>
      </c>
      <c r="AE728" t="b">
        <f t="shared" si="70"/>
        <v>1</v>
      </c>
      <c r="AF728" t="b">
        <f t="shared" si="71"/>
        <v>1</v>
      </c>
      <c r="AG728" t="b">
        <f t="shared" si="72"/>
        <v>1</v>
      </c>
      <c r="AH728" s="102"/>
      <c r="AI728" s="102" t="s">
        <v>1065</v>
      </c>
    </row>
    <row r="729" spans="1:35" hidden="1">
      <c r="A729">
        <v>60</v>
      </c>
      <c r="B729" s="235" t="s">
        <v>1</v>
      </c>
      <c r="C729" s="102" t="s">
        <v>1452</v>
      </c>
      <c r="D729" s="102"/>
      <c r="E729" s="102" t="s">
        <v>1065</v>
      </c>
      <c r="F729" s="102" t="s">
        <v>1325</v>
      </c>
      <c r="G729" s="102" t="s">
        <v>1215</v>
      </c>
      <c r="H729" s="102">
        <v>6</v>
      </c>
      <c r="I729" s="102" t="s">
        <v>1600</v>
      </c>
      <c r="J729" s="102" t="s">
        <v>1445</v>
      </c>
      <c r="K729" s="102" t="s">
        <v>1359</v>
      </c>
      <c r="L729" s="102" t="s">
        <v>1442</v>
      </c>
      <c r="M729" s="102" t="s">
        <v>1601</v>
      </c>
      <c r="N729" s="102" t="s">
        <v>1325</v>
      </c>
      <c r="O729" s="102" t="s">
        <v>1605</v>
      </c>
      <c r="T729" t="str">
        <f>VLOOKUP(M729,'[1]md_ehms_parameter_930E-5'!$L:$T,9,0)</f>
        <v>4000</v>
      </c>
      <c r="U729" t="str">
        <f>VLOOKUP(O729,'[1]md_ehms_parameter_930E-5'!$L:$T,9,0)</f>
        <v>4000</v>
      </c>
      <c r="V729" s="102" t="s">
        <v>1445</v>
      </c>
      <c r="W729" s="102" t="s">
        <v>1359</v>
      </c>
      <c r="X729" s="102" t="s">
        <v>1442</v>
      </c>
      <c r="Y729" s="102" t="s">
        <v>1601</v>
      </c>
      <c r="Z729" s="102" t="s">
        <v>1325</v>
      </c>
      <c r="AA729" s="102" t="s">
        <v>1605</v>
      </c>
      <c r="AB729" t="b">
        <f t="shared" si="67"/>
        <v>1</v>
      </c>
      <c r="AC729" t="b">
        <f t="shared" si="68"/>
        <v>1</v>
      </c>
      <c r="AD729" t="b">
        <f t="shared" si="69"/>
        <v>1</v>
      </c>
      <c r="AE729" t="b">
        <f t="shared" si="70"/>
        <v>1</v>
      </c>
      <c r="AF729" t="b">
        <f t="shared" si="71"/>
        <v>1</v>
      </c>
      <c r="AG729" t="b">
        <f t="shared" si="72"/>
        <v>1</v>
      </c>
      <c r="AH729" s="102"/>
      <c r="AI729" s="102" t="s">
        <v>1065</v>
      </c>
    </row>
    <row r="730" spans="1:35" hidden="1">
      <c r="A730">
        <v>60</v>
      </c>
      <c r="B730" s="235" t="s">
        <v>1</v>
      </c>
      <c r="C730" s="102" t="s">
        <v>1452</v>
      </c>
      <c r="D730" s="102"/>
      <c r="E730" s="102" t="s">
        <v>1065</v>
      </c>
      <c r="F730" s="102" t="s">
        <v>1325</v>
      </c>
      <c r="G730" s="102" t="s">
        <v>1215</v>
      </c>
      <c r="H730" s="102">
        <v>7</v>
      </c>
      <c r="I730" s="242" t="s">
        <v>1602</v>
      </c>
      <c r="J730" s="102" t="s">
        <v>1454</v>
      </c>
      <c r="K730" s="102"/>
      <c r="L730" s="102"/>
      <c r="M730" s="102"/>
      <c r="N730" s="102" t="s">
        <v>1325</v>
      </c>
      <c r="O730" s="102" t="s">
        <v>1605</v>
      </c>
      <c r="T730" t="e">
        <f>VLOOKUP(M730,'[1]md_ehms_parameter_930E-5'!$L:$T,9,0)</f>
        <v>#N/A</v>
      </c>
      <c r="U730" t="str">
        <f>VLOOKUP(O730,'[1]md_ehms_parameter_930E-5'!$L:$T,9,0)</f>
        <v>4000</v>
      </c>
      <c r="V730" s="102" t="s">
        <v>1454</v>
      </c>
      <c r="W730" s="102"/>
      <c r="X730" s="102"/>
      <c r="Y730" s="102"/>
      <c r="Z730" s="102" t="s">
        <v>1325</v>
      </c>
      <c r="AA730" s="102" t="s">
        <v>1605</v>
      </c>
      <c r="AB730" t="b">
        <f t="shared" si="67"/>
        <v>1</v>
      </c>
      <c r="AC730" t="b">
        <f t="shared" si="68"/>
        <v>1</v>
      </c>
      <c r="AD730" t="b">
        <f t="shared" si="69"/>
        <v>1</v>
      </c>
      <c r="AE730" t="b">
        <f t="shared" si="70"/>
        <v>1</v>
      </c>
      <c r="AF730" t="b">
        <f t="shared" si="71"/>
        <v>1</v>
      </c>
      <c r="AG730" t="b">
        <f t="shared" si="72"/>
        <v>1</v>
      </c>
      <c r="AH730" s="102"/>
      <c r="AI730" s="102" t="s">
        <v>1065</v>
      </c>
    </row>
    <row r="731" spans="1:35" hidden="1">
      <c r="A731">
        <v>60</v>
      </c>
      <c r="B731" s="235" t="s">
        <v>1</v>
      </c>
      <c r="C731" s="102" t="s">
        <v>1452</v>
      </c>
      <c r="D731" s="102"/>
      <c r="E731" s="102" t="s">
        <v>1065</v>
      </c>
      <c r="F731" s="102" t="s">
        <v>1325</v>
      </c>
      <c r="G731" s="102" t="s">
        <v>1215</v>
      </c>
      <c r="H731" s="102">
        <v>8</v>
      </c>
      <c r="I731" s="102" t="s">
        <v>1579</v>
      </c>
      <c r="J731" s="102" t="s">
        <v>1437</v>
      </c>
      <c r="K731" s="102" t="s">
        <v>1580</v>
      </c>
      <c r="L731" s="102" t="s">
        <v>1471</v>
      </c>
      <c r="M731" s="102" t="s">
        <v>1581</v>
      </c>
      <c r="N731" s="102" t="s">
        <v>1325</v>
      </c>
      <c r="O731" s="102" t="s">
        <v>1605</v>
      </c>
      <c r="T731" t="str">
        <f>VLOOKUP(M731,'[1]md_ehms_parameter_930E-5'!$L:$T,9,0)</f>
        <v>4000</v>
      </c>
      <c r="U731" t="str">
        <f>VLOOKUP(O731,'[1]md_ehms_parameter_930E-5'!$L:$T,9,0)</f>
        <v>4000</v>
      </c>
      <c r="V731" s="102" t="s">
        <v>1437</v>
      </c>
      <c r="W731" s="102" t="s">
        <v>1580</v>
      </c>
      <c r="X731" s="102" t="s">
        <v>1471</v>
      </c>
      <c r="Y731" s="102" t="s">
        <v>1581</v>
      </c>
      <c r="Z731" s="102" t="s">
        <v>1325</v>
      </c>
      <c r="AA731" s="102" t="s">
        <v>1605</v>
      </c>
      <c r="AB731" t="b">
        <f t="shared" si="67"/>
        <v>1</v>
      </c>
      <c r="AC731" t="b">
        <f t="shared" si="68"/>
        <v>1</v>
      </c>
      <c r="AD731" t="b">
        <f t="shared" si="69"/>
        <v>1</v>
      </c>
      <c r="AE731" t="b">
        <f t="shared" si="70"/>
        <v>1</v>
      </c>
      <c r="AF731" t="b">
        <f t="shared" si="71"/>
        <v>1</v>
      </c>
      <c r="AG731" t="b">
        <f t="shared" si="72"/>
        <v>1</v>
      </c>
      <c r="AH731" s="102"/>
      <c r="AI731" s="102" t="s">
        <v>1065</v>
      </c>
    </row>
    <row r="732" spans="1:35" hidden="1">
      <c r="A732">
        <v>60</v>
      </c>
      <c r="B732" s="235" t="s">
        <v>1</v>
      </c>
      <c r="C732" s="102" t="s">
        <v>1452</v>
      </c>
      <c r="D732" s="102"/>
      <c r="E732" s="102" t="s">
        <v>1065</v>
      </c>
      <c r="F732" s="102" t="s">
        <v>1325</v>
      </c>
      <c r="G732" s="102" t="s">
        <v>1215</v>
      </c>
      <c r="H732" s="102">
        <v>9</v>
      </c>
      <c r="I732" s="102" t="s">
        <v>1603</v>
      </c>
      <c r="J732" s="102" t="s">
        <v>1449</v>
      </c>
      <c r="K732" s="102" t="s">
        <v>1323</v>
      </c>
      <c r="L732" s="102" t="s">
        <v>1471</v>
      </c>
      <c r="M732" s="102" t="s">
        <v>1589</v>
      </c>
      <c r="N732" s="102" t="s">
        <v>1325</v>
      </c>
      <c r="O732" s="102" t="s">
        <v>1605</v>
      </c>
      <c r="T732" t="str">
        <f>VLOOKUP(M732,'[1]md_ehms_parameter_930E-5'!$L:$T,9,0)</f>
        <v>4000</v>
      </c>
      <c r="U732" t="str">
        <f>VLOOKUP(O732,'[1]md_ehms_parameter_930E-5'!$L:$T,9,0)</f>
        <v>4000</v>
      </c>
      <c r="V732" s="102" t="s">
        <v>1449</v>
      </c>
      <c r="W732" s="102" t="s">
        <v>1323</v>
      </c>
      <c r="X732" s="102" t="s">
        <v>1471</v>
      </c>
      <c r="Y732" s="102" t="s">
        <v>1589</v>
      </c>
      <c r="Z732" s="102" t="s">
        <v>1325</v>
      </c>
      <c r="AA732" s="102" t="s">
        <v>1605</v>
      </c>
      <c r="AB732" t="b">
        <f t="shared" si="67"/>
        <v>1</v>
      </c>
      <c r="AC732" t="b">
        <f t="shared" si="68"/>
        <v>1</v>
      </c>
      <c r="AD732" t="b">
        <f t="shared" si="69"/>
        <v>1</v>
      </c>
      <c r="AE732" t="b">
        <f t="shared" si="70"/>
        <v>1</v>
      </c>
      <c r="AF732" t="b">
        <f t="shared" si="71"/>
        <v>1</v>
      </c>
      <c r="AG732" t="b">
        <f t="shared" si="72"/>
        <v>1</v>
      </c>
      <c r="AH732" s="102"/>
      <c r="AI732" s="102" t="s">
        <v>1065</v>
      </c>
    </row>
    <row r="733" spans="1:35" hidden="1">
      <c r="A733">
        <v>60</v>
      </c>
      <c r="B733" s="235" t="s">
        <v>1</v>
      </c>
      <c r="C733" s="102" t="s">
        <v>1452</v>
      </c>
      <c r="D733" s="102"/>
      <c r="E733" s="102" t="s">
        <v>1065</v>
      </c>
      <c r="F733" s="102" t="s">
        <v>1325</v>
      </c>
      <c r="G733" s="102" t="s">
        <v>1215</v>
      </c>
      <c r="H733" s="102">
        <v>10</v>
      </c>
      <c r="I733" s="102" t="s">
        <v>1604</v>
      </c>
      <c r="J733" s="102" t="s">
        <v>1449</v>
      </c>
      <c r="K733" s="102" t="s">
        <v>1325</v>
      </c>
      <c r="L733" s="102" t="s">
        <v>1471</v>
      </c>
      <c r="M733" s="102" t="s">
        <v>1605</v>
      </c>
      <c r="N733" s="102" t="s">
        <v>1325</v>
      </c>
      <c r="O733" s="102" t="s">
        <v>1605</v>
      </c>
      <c r="T733" t="str">
        <f>VLOOKUP(M733,'[1]md_ehms_parameter_930E-5'!$L:$T,9,0)</f>
        <v>4000</v>
      </c>
      <c r="U733" t="str">
        <f>VLOOKUP(O733,'[1]md_ehms_parameter_930E-5'!$L:$T,9,0)</f>
        <v>4000</v>
      </c>
      <c r="V733" s="102" t="s">
        <v>1449</v>
      </c>
      <c r="W733" s="102" t="s">
        <v>1325</v>
      </c>
      <c r="X733" s="102" t="s">
        <v>1471</v>
      </c>
      <c r="Y733" s="102" t="s">
        <v>1605</v>
      </c>
      <c r="Z733" s="102" t="s">
        <v>1325</v>
      </c>
      <c r="AA733" s="102" t="s">
        <v>1605</v>
      </c>
      <c r="AB733" t="b">
        <f t="shared" si="67"/>
        <v>1</v>
      </c>
      <c r="AC733" t="b">
        <f t="shared" si="68"/>
        <v>1</v>
      </c>
      <c r="AD733" t="b">
        <f t="shared" si="69"/>
        <v>1</v>
      </c>
      <c r="AE733" t="b">
        <f t="shared" si="70"/>
        <v>1</v>
      </c>
      <c r="AF733" t="b">
        <f t="shared" si="71"/>
        <v>1</v>
      </c>
      <c r="AG733" t="b">
        <f t="shared" si="72"/>
        <v>1</v>
      </c>
      <c r="AH733" s="102"/>
      <c r="AI733" s="102" t="s">
        <v>1065</v>
      </c>
    </row>
    <row r="734" spans="1:35" hidden="1">
      <c r="A734">
        <v>60</v>
      </c>
      <c r="B734" s="235" t="s">
        <v>1</v>
      </c>
      <c r="C734" s="102" t="s">
        <v>1452</v>
      </c>
      <c r="D734" s="102"/>
      <c r="E734" s="102" t="s">
        <v>1065</v>
      </c>
      <c r="F734" s="102" t="s">
        <v>1345</v>
      </c>
      <c r="G734" s="102" t="s">
        <v>1211</v>
      </c>
      <c r="H734" s="102">
        <v>1</v>
      </c>
      <c r="I734" s="102" t="s">
        <v>1688</v>
      </c>
      <c r="J734" s="102" t="s">
        <v>1454</v>
      </c>
      <c r="K734" s="102" t="s">
        <v>1689</v>
      </c>
      <c r="L734" s="102" t="s">
        <v>1493</v>
      </c>
      <c r="M734" s="102" t="s">
        <v>1690</v>
      </c>
      <c r="N734" s="102" t="s">
        <v>1345</v>
      </c>
      <c r="O734" s="102" t="s">
        <v>1691</v>
      </c>
      <c r="T734" t="str">
        <f>VLOOKUP(M734,'[1]md_ehms_parameter_930E-5'!$L:$T,9,0)</f>
        <v>4000</v>
      </c>
      <c r="U734" t="str">
        <f>VLOOKUP(O734,'[1]md_ehms_parameter_930E-5'!$L:$T,9,0)</f>
        <v>4000</v>
      </c>
      <c r="V734" s="102" t="s">
        <v>1454</v>
      </c>
      <c r="W734" s="102" t="s">
        <v>1689</v>
      </c>
      <c r="X734" s="102" t="s">
        <v>1493</v>
      </c>
      <c r="Y734" s="102" t="s">
        <v>1690</v>
      </c>
      <c r="Z734" s="102" t="s">
        <v>1345</v>
      </c>
      <c r="AA734" s="102" t="s">
        <v>1691</v>
      </c>
      <c r="AB734" t="b">
        <f t="shared" si="67"/>
        <v>1</v>
      </c>
      <c r="AC734" t="b">
        <f t="shared" si="68"/>
        <v>1</v>
      </c>
      <c r="AD734" t="b">
        <f t="shared" si="69"/>
        <v>1</v>
      </c>
      <c r="AE734" t="b">
        <f t="shared" si="70"/>
        <v>1</v>
      </c>
      <c r="AF734" t="b">
        <f t="shared" si="71"/>
        <v>1</v>
      </c>
      <c r="AG734" t="b">
        <f t="shared" si="72"/>
        <v>1</v>
      </c>
      <c r="AH734" s="102"/>
      <c r="AI734" s="102" t="s">
        <v>1065</v>
      </c>
    </row>
    <row r="735" spans="1:35" hidden="1">
      <c r="A735">
        <v>60</v>
      </c>
      <c r="B735" s="235" t="s">
        <v>1</v>
      </c>
      <c r="C735" s="102" t="s">
        <v>1452</v>
      </c>
      <c r="D735" s="102"/>
      <c r="E735" s="102" t="s">
        <v>1065</v>
      </c>
      <c r="F735" s="102" t="s">
        <v>1345</v>
      </c>
      <c r="G735" s="102" t="s">
        <v>1211</v>
      </c>
      <c r="H735" s="102">
        <v>2</v>
      </c>
      <c r="I735" s="102" t="s">
        <v>1692</v>
      </c>
      <c r="J735" s="102" t="s">
        <v>1449</v>
      </c>
      <c r="K735" s="102" t="s">
        <v>1345</v>
      </c>
      <c r="L735" s="102" t="s">
        <v>1682</v>
      </c>
      <c r="M735" s="102" t="s">
        <v>1691</v>
      </c>
      <c r="N735" s="102" t="s">
        <v>1345</v>
      </c>
      <c r="O735" s="102" t="s">
        <v>1691</v>
      </c>
      <c r="T735" t="str">
        <f>VLOOKUP(M735,'[1]md_ehms_parameter_930E-5'!$L:$T,9,0)</f>
        <v>4000</v>
      </c>
      <c r="U735" t="str">
        <f>VLOOKUP(O735,'[1]md_ehms_parameter_930E-5'!$L:$T,9,0)</f>
        <v>4000</v>
      </c>
      <c r="V735" s="102" t="s">
        <v>1449</v>
      </c>
      <c r="W735" s="102" t="s">
        <v>1345</v>
      </c>
      <c r="X735" s="102" t="s">
        <v>1682</v>
      </c>
      <c r="Y735" s="102" t="s">
        <v>1691</v>
      </c>
      <c r="Z735" s="102" t="s">
        <v>1345</v>
      </c>
      <c r="AA735" s="102" t="s">
        <v>1691</v>
      </c>
      <c r="AB735" t="b">
        <f t="shared" si="67"/>
        <v>1</v>
      </c>
      <c r="AC735" t="b">
        <f t="shared" si="68"/>
        <v>1</v>
      </c>
      <c r="AD735" t="b">
        <f t="shared" si="69"/>
        <v>1</v>
      </c>
      <c r="AE735" t="b">
        <f t="shared" si="70"/>
        <v>1</v>
      </c>
      <c r="AF735" t="b">
        <f t="shared" si="71"/>
        <v>1</v>
      </c>
      <c r="AG735" t="b">
        <f t="shared" si="72"/>
        <v>1</v>
      </c>
      <c r="AH735" s="102"/>
      <c r="AI735" s="102" t="s">
        <v>1065</v>
      </c>
    </row>
    <row r="736" spans="1:35" hidden="1">
      <c r="A736">
        <v>60</v>
      </c>
      <c r="B736" s="235" t="s">
        <v>1</v>
      </c>
      <c r="C736" s="102" t="s">
        <v>1452</v>
      </c>
      <c r="D736" s="102"/>
      <c r="E736" s="102" t="s">
        <v>1065</v>
      </c>
      <c r="F736" s="102" t="s">
        <v>1345</v>
      </c>
      <c r="G736" s="102" t="s">
        <v>1211</v>
      </c>
      <c r="H736" s="102">
        <v>3</v>
      </c>
      <c r="I736" s="242" t="s">
        <v>1693</v>
      </c>
      <c r="J736" s="102" t="s">
        <v>1454</v>
      </c>
      <c r="K736" s="102"/>
      <c r="L736" s="102"/>
      <c r="M736" s="102"/>
      <c r="N736" s="102" t="s">
        <v>1345</v>
      </c>
      <c r="O736" s="102" t="s">
        <v>1691</v>
      </c>
      <c r="T736" t="e">
        <f>VLOOKUP(M736,'[1]md_ehms_parameter_930E-5'!$L:$T,9,0)</f>
        <v>#N/A</v>
      </c>
      <c r="U736" t="str">
        <f>VLOOKUP(O736,'[1]md_ehms_parameter_930E-5'!$L:$T,9,0)</f>
        <v>4000</v>
      </c>
      <c r="V736" s="102" t="s">
        <v>1454</v>
      </c>
      <c r="W736" s="102"/>
      <c r="X736" s="102"/>
      <c r="Y736" s="102"/>
      <c r="Z736" s="102" t="s">
        <v>1345</v>
      </c>
      <c r="AA736" s="102" t="s">
        <v>1691</v>
      </c>
      <c r="AB736" t="b">
        <f t="shared" si="67"/>
        <v>1</v>
      </c>
      <c r="AC736" t="b">
        <f t="shared" si="68"/>
        <v>1</v>
      </c>
      <c r="AD736" t="b">
        <f t="shared" si="69"/>
        <v>1</v>
      </c>
      <c r="AE736" t="b">
        <f t="shared" si="70"/>
        <v>1</v>
      </c>
      <c r="AF736" t="b">
        <f t="shared" si="71"/>
        <v>1</v>
      </c>
      <c r="AG736" t="b">
        <f t="shared" si="72"/>
        <v>1</v>
      </c>
      <c r="AH736" s="102"/>
      <c r="AI736" s="102" t="s">
        <v>1065</v>
      </c>
    </row>
    <row r="737" spans="1:35" hidden="1">
      <c r="A737">
        <v>60</v>
      </c>
      <c r="B737" s="235" t="s">
        <v>1</v>
      </c>
      <c r="C737" s="102" t="s">
        <v>1452</v>
      </c>
      <c r="D737" s="102"/>
      <c r="E737" s="102" t="s">
        <v>1065</v>
      </c>
      <c r="F737" s="102" t="s">
        <v>1345</v>
      </c>
      <c r="G737" s="102" t="s">
        <v>1211</v>
      </c>
      <c r="H737" s="102">
        <v>4</v>
      </c>
      <c r="I737" s="102" t="s">
        <v>1694</v>
      </c>
      <c r="J737" s="102" t="s">
        <v>1498</v>
      </c>
      <c r="K737" s="102" t="s">
        <v>1343</v>
      </c>
      <c r="L737" s="102" t="s">
        <v>1493</v>
      </c>
      <c r="M737" s="102" t="s">
        <v>1695</v>
      </c>
      <c r="N737" s="102" t="s">
        <v>1345</v>
      </c>
      <c r="O737" s="102" t="s">
        <v>1691</v>
      </c>
      <c r="T737" t="str">
        <f>VLOOKUP(M737,'[1]md_ehms_parameter_930E-5'!$L:$T,9,0)</f>
        <v>4000</v>
      </c>
      <c r="U737" t="str">
        <f>VLOOKUP(O737,'[1]md_ehms_parameter_930E-5'!$L:$T,9,0)</f>
        <v>4000</v>
      </c>
      <c r="V737" s="102" t="s">
        <v>1498</v>
      </c>
      <c r="W737" s="102" t="s">
        <v>1343</v>
      </c>
      <c r="X737" s="102" t="s">
        <v>1493</v>
      </c>
      <c r="Y737" s="102" t="s">
        <v>1695</v>
      </c>
      <c r="Z737" s="102" t="s">
        <v>1345</v>
      </c>
      <c r="AA737" s="102" t="s">
        <v>1691</v>
      </c>
      <c r="AB737" t="b">
        <f t="shared" si="67"/>
        <v>1</v>
      </c>
      <c r="AC737" t="b">
        <f t="shared" si="68"/>
        <v>1</v>
      </c>
      <c r="AD737" t="b">
        <f t="shared" si="69"/>
        <v>1</v>
      </c>
      <c r="AE737" t="b">
        <f t="shared" si="70"/>
        <v>1</v>
      </c>
      <c r="AF737" t="b">
        <f t="shared" si="71"/>
        <v>1</v>
      </c>
      <c r="AG737" t="b">
        <f t="shared" si="72"/>
        <v>1</v>
      </c>
      <c r="AH737" s="102"/>
      <c r="AI737" s="102" t="s">
        <v>1065</v>
      </c>
    </row>
    <row r="738" spans="1:35" hidden="1">
      <c r="A738">
        <v>60</v>
      </c>
      <c r="B738" s="235" t="s">
        <v>1</v>
      </c>
      <c r="C738" s="102" t="s">
        <v>1452</v>
      </c>
      <c r="D738" s="102"/>
      <c r="E738" s="102" t="s">
        <v>1065</v>
      </c>
      <c r="F738" s="102" t="s">
        <v>1345</v>
      </c>
      <c r="G738" s="102" t="s">
        <v>1211</v>
      </c>
      <c r="H738" s="102">
        <v>5</v>
      </c>
      <c r="I738" s="102" t="s">
        <v>1586</v>
      </c>
      <c r="J738" s="102" t="s">
        <v>1449</v>
      </c>
      <c r="K738" s="102" t="s">
        <v>1318</v>
      </c>
      <c r="L738" s="102" t="s">
        <v>1587</v>
      </c>
      <c r="M738" s="102" t="s">
        <v>1588</v>
      </c>
      <c r="N738" s="102" t="s">
        <v>1345</v>
      </c>
      <c r="O738" s="102" t="s">
        <v>1691</v>
      </c>
      <c r="T738" t="str">
        <f>VLOOKUP(M738,'[1]md_ehms_parameter_930E-5'!$L:$T,9,0)</f>
        <v>4000</v>
      </c>
      <c r="U738" t="str">
        <f>VLOOKUP(O738,'[1]md_ehms_parameter_930E-5'!$L:$T,9,0)</f>
        <v>4000</v>
      </c>
      <c r="V738" s="102" t="s">
        <v>1449</v>
      </c>
      <c r="W738" s="102" t="s">
        <v>1318</v>
      </c>
      <c r="X738" s="102" t="s">
        <v>1587</v>
      </c>
      <c r="Y738" s="102" t="s">
        <v>1588</v>
      </c>
      <c r="Z738" s="102" t="s">
        <v>1345</v>
      </c>
      <c r="AA738" s="102" t="s">
        <v>1691</v>
      </c>
      <c r="AB738" t="b">
        <f t="shared" si="67"/>
        <v>1</v>
      </c>
      <c r="AC738" t="b">
        <f t="shared" si="68"/>
        <v>1</v>
      </c>
      <c r="AD738" t="b">
        <f t="shared" si="69"/>
        <v>1</v>
      </c>
      <c r="AE738" t="b">
        <f t="shared" si="70"/>
        <v>1</v>
      </c>
      <c r="AF738" t="b">
        <f t="shared" si="71"/>
        <v>1</v>
      </c>
      <c r="AG738" t="b">
        <f t="shared" si="72"/>
        <v>1</v>
      </c>
      <c r="AH738" s="102"/>
      <c r="AI738" s="102" t="s">
        <v>1065</v>
      </c>
    </row>
    <row r="739" spans="1:35" hidden="1">
      <c r="A739">
        <v>60</v>
      </c>
      <c r="B739" s="235" t="s">
        <v>1</v>
      </c>
      <c r="C739" s="102" t="s">
        <v>1452</v>
      </c>
      <c r="D739" s="102"/>
      <c r="E739" s="102" t="s">
        <v>1065</v>
      </c>
      <c r="F739" s="102" t="s">
        <v>1345</v>
      </c>
      <c r="G739" s="102" t="s">
        <v>1211</v>
      </c>
      <c r="H739" s="102">
        <v>6</v>
      </c>
      <c r="I739" s="242" t="s">
        <v>1696</v>
      </c>
      <c r="J739" s="102" t="s">
        <v>1454</v>
      </c>
      <c r="K739" s="102"/>
      <c r="L739" s="102"/>
      <c r="M739" s="102"/>
      <c r="N739" s="102" t="s">
        <v>1345</v>
      </c>
      <c r="O739" s="102" t="s">
        <v>1691</v>
      </c>
      <c r="T739" t="e">
        <f>VLOOKUP(M739,'[1]md_ehms_parameter_930E-5'!$L:$T,9,0)</f>
        <v>#N/A</v>
      </c>
      <c r="U739" t="str">
        <f>VLOOKUP(O739,'[1]md_ehms_parameter_930E-5'!$L:$T,9,0)</f>
        <v>4000</v>
      </c>
      <c r="V739" s="102" t="s">
        <v>1454</v>
      </c>
      <c r="W739" s="102"/>
      <c r="X739" s="102"/>
      <c r="Y739" s="102"/>
      <c r="Z739" s="102" t="s">
        <v>1345</v>
      </c>
      <c r="AA739" s="102" t="s">
        <v>1691</v>
      </c>
      <c r="AB739" t="b">
        <f t="shared" si="67"/>
        <v>1</v>
      </c>
      <c r="AC739" t="b">
        <f t="shared" si="68"/>
        <v>1</v>
      </c>
      <c r="AD739" t="b">
        <f t="shared" si="69"/>
        <v>1</v>
      </c>
      <c r="AE739" t="b">
        <f t="shared" si="70"/>
        <v>1</v>
      </c>
      <c r="AF739" t="b">
        <f t="shared" si="71"/>
        <v>1</v>
      </c>
      <c r="AG739" t="b">
        <f t="shared" si="72"/>
        <v>1</v>
      </c>
      <c r="AH739" s="102"/>
      <c r="AI739" s="102" t="s">
        <v>1065</v>
      </c>
    </row>
    <row r="740" spans="1:35" hidden="1">
      <c r="A740">
        <v>60</v>
      </c>
      <c r="B740" s="235" t="s">
        <v>1</v>
      </c>
      <c r="C740" s="102" t="s">
        <v>1452</v>
      </c>
      <c r="D740" s="102"/>
      <c r="E740" s="102" t="s">
        <v>1065</v>
      </c>
      <c r="F740" s="102" t="s">
        <v>1345</v>
      </c>
      <c r="G740" s="102" t="s">
        <v>1211</v>
      </c>
      <c r="H740" s="102">
        <v>7</v>
      </c>
      <c r="I740" s="102" t="s">
        <v>1697</v>
      </c>
      <c r="J740" s="102" t="s">
        <v>1498</v>
      </c>
      <c r="K740" s="102" t="s">
        <v>1344</v>
      </c>
      <c r="L740" s="102" t="s">
        <v>1493</v>
      </c>
      <c r="M740" s="102" t="s">
        <v>1698</v>
      </c>
      <c r="N740" s="102" t="s">
        <v>1345</v>
      </c>
      <c r="O740" s="102" t="s">
        <v>1691</v>
      </c>
      <c r="T740" t="str">
        <f>VLOOKUP(M740,'[1]md_ehms_parameter_930E-5'!$L:$T,9,0)</f>
        <v>4000</v>
      </c>
      <c r="U740" t="str">
        <f>VLOOKUP(O740,'[1]md_ehms_parameter_930E-5'!$L:$T,9,0)</f>
        <v>4000</v>
      </c>
      <c r="V740" s="102" t="s">
        <v>1498</v>
      </c>
      <c r="W740" s="102" t="s">
        <v>1344</v>
      </c>
      <c r="X740" s="102" t="s">
        <v>1493</v>
      </c>
      <c r="Y740" s="102" t="s">
        <v>1698</v>
      </c>
      <c r="Z740" s="102" t="s">
        <v>1345</v>
      </c>
      <c r="AA740" s="102" t="s">
        <v>1691</v>
      </c>
      <c r="AB740" t="b">
        <f t="shared" si="67"/>
        <v>1</v>
      </c>
      <c r="AC740" t="b">
        <f t="shared" si="68"/>
        <v>1</v>
      </c>
      <c r="AD740" t="b">
        <f t="shared" si="69"/>
        <v>1</v>
      </c>
      <c r="AE740" t="b">
        <f t="shared" si="70"/>
        <v>1</v>
      </c>
      <c r="AF740" t="b">
        <f t="shared" si="71"/>
        <v>1</v>
      </c>
      <c r="AG740" t="b">
        <f t="shared" si="72"/>
        <v>1</v>
      </c>
      <c r="AH740" s="102"/>
      <c r="AI740" s="102" t="s">
        <v>1065</v>
      </c>
    </row>
    <row r="741" spans="1:35" hidden="1">
      <c r="A741">
        <v>60</v>
      </c>
      <c r="B741" s="235" t="s">
        <v>1</v>
      </c>
      <c r="C741" s="102" t="s">
        <v>1452</v>
      </c>
      <c r="D741" s="102"/>
      <c r="E741" s="102" t="s">
        <v>1065</v>
      </c>
      <c r="F741" s="102" t="s">
        <v>1345</v>
      </c>
      <c r="G741" s="102" t="s">
        <v>1211</v>
      </c>
      <c r="H741" s="102">
        <v>8</v>
      </c>
      <c r="I741" s="102" t="s">
        <v>1592</v>
      </c>
      <c r="J741" s="102" t="s">
        <v>1433</v>
      </c>
      <c r="K741" s="102" t="s">
        <v>118</v>
      </c>
      <c r="L741" s="102" t="s">
        <v>1434</v>
      </c>
      <c r="M741" s="102" t="s">
        <v>1578</v>
      </c>
      <c r="N741" s="102" t="s">
        <v>1345</v>
      </c>
      <c r="O741" s="102" t="s">
        <v>1691</v>
      </c>
      <c r="T741" t="str">
        <f>VLOOKUP(M741,'[1]md_ehms_parameter_930E-5'!$L:$T,9,0)</f>
        <v>4000</v>
      </c>
      <c r="U741" t="str">
        <f>VLOOKUP(O741,'[1]md_ehms_parameter_930E-5'!$L:$T,9,0)</f>
        <v>4000</v>
      </c>
      <c r="V741" s="102" t="s">
        <v>1433</v>
      </c>
      <c r="W741" s="102" t="s">
        <v>118</v>
      </c>
      <c r="X741" s="102" t="s">
        <v>1434</v>
      </c>
      <c r="Y741" s="102" t="s">
        <v>1578</v>
      </c>
      <c r="Z741" s="102" t="s">
        <v>1345</v>
      </c>
      <c r="AA741" s="102" t="s">
        <v>1691</v>
      </c>
      <c r="AB741" t="b">
        <f t="shared" si="67"/>
        <v>1</v>
      </c>
      <c r="AC741" t="b">
        <f t="shared" si="68"/>
        <v>1</v>
      </c>
      <c r="AD741" t="b">
        <f t="shared" si="69"/>
        <v>1</v>
      </c>
      <c r="AE741" t="b">
        <f t="shared" si="70"/>
        <v>1</v>
      </c>
      <c r="AF741" t="b">
        <f t="shared" si="71"/>
        <v>1</v>
      </c>
      <c r="AG741" t="b">
        <f t="shared" si="72"/>
        <v>1</v>
      </c>
      <c r="AH741" s="102"/>
      <c r="AI741" s="102" t="s">
        <v>1065</v>
      </c>
    </row>
    <row r="742" spans="1:35" hidden="1">
      <c r="A742">
        <v>60</v>
      </c>
      <c r="B742" s="235" t="s">
        <v>1</v>
      </c>
      <c r="C742" s="102" t="s">
        <v>1452</v>
      </c>
      <c r="D742" s="102"/>
      <c r="E742" s="102" t="s">
        <v>1065</v>
      </c>
      <c r="F742" s="102" t="s">
        <v>1345</v>
      </c>
      <c r="G742" s="102" t="s">
        <v>1211</v>
      </c>
      <c r="H742" s="102">
        <v>9</v>
      </c>
      <c r="I742" s="242" t="s">
        <v>1602</v>
      </c>
      <c r="J742" s="102" t="s">
        <v>1454</v>
      </c>
      <c r="K742" s="102"/>
      <c r="L742" s="102"/>
      <c r="M742" s="102"/>
      <c r="N742" s="102" t="s">
        <v>1345</v>
      </c>
      <c r="O742" s="102" t="s">
        <v>1691</v>
      </c>
      <c r="T742" t="e">
        <f>VLOOKUP(M742,'[1]md_ehms_parameter_930E-5'!$L:$T,9,0)</f>
        <v>#N/A</v>
      </c>
      <c r="U742" t="str">
        <f>VLOOKUP(O742,'[1]md_ehms_parameter_930E-5'!$L:$T,9,0)</f>
        <v>4000</v>
      </c>
      <c r="V742" s="102" t="s">
        <v>1454</v>
      </c>
      <c r="W742" s="102"/>
      <c r="X742" s="102"/>
      <c r="Y742" s="102"/>
      <c r="Z742" s="102" t="s">
        <v>1345</v>
      </c>
      <c r="AA742" s="102" t="s">
        <v>1691</v>
      </c>
      <c r="AB742" t="b">
        <f t="shared" si="67"/>
        <v>1</v>
      </c>
      <c r="AC742" t="b">
        <f t="shared" si="68"/>
        <v>1</v>
      </c>
      <c r="AD742" t="b">
        <f t="shared" si="69"/>
        <v>1</v>
      </c>
      <c r="AE742" t="b">
        <f t="shared" si="70"/>
        <v>1</v>
      </c>
      <c r="AF742" t="b">
        <f t="shared" si="71"/>
        <v>1</v>
      </c>
      <c r="AG742" t="b">
        <f t="shared" si="72"/>
        <v>1</v>
      </c>
      <c r="AH742" s="102"/>
      <c r="AI742" s="102" t="s">
        <v>1065</v>
      </c>
    </row>
    <row r="743" spans="1:35" hidden="1">
      <c r="A743">
        <v>60</v>
      </c>
      <c r="B743" s="235" t="s">
        <v>1</v>
      </c>
      <c r="C743" s="102" t="s">
        <v>1452</v>
      </c>
      <c r="D743" s="102"/>
      <c r="E743" s="102" t="s">
        <v>1065</v>
      </c>
      <c r="F743" s="102" t="s">
        <v>1345</v>
      </c>
      <c r="G743" s="102" t="s">
        <v>1211</v>
      </c>
      <c r="H743" s="102">
        <v>10</v>
      </c>
      <c r="I743" s="102" t="s">
        <v>1593</v>
      </c>
      <c r="J743" s="102" t="s">
        <v>1433</v>
      </c>
      <c r="K743" s="102" t="s">
        <v>1594</v>
      </c>
      <c r="L743" s="102" t="s">
        <v>1442</v>
      </c>
      <c r="M743" s="102" t="s">
        <v>1595</v>
      </c>
      <c r="N743" s="102" t="s">
        <v>1345</v>
      </c>
      <c r="O743" s="102" t="s">
        <v>1691</v>
      </c>
      <c r="T743" t="str">
        <f>VLOOKUP(M743,'[1]md_ehms_parameter_930E-5'!$L:$T,9,0)</f>
        <v>4000</v>
      </c>
      <c r="U743" t="str">
        <f>VLOOKUP(O743,'[1]md_ehms_parameter_930E-5'!$L:$T,9,0)</f>
        <v>4000</v>
      </c>
      <c r="V743" s="102" t="s">
        <v>1433</v>
      </c>
      <c r="W743" s="102" t="s">
        <v>1594</v>
      </c>
      <c r="X743" s="102" t="s">
        <v>1442</v>
      </c>
      <c r="Y743" s="102" t="s">
        <v>1595</v>
      </c>
      <c r="Z743" s="102" t="s">
        <v>1345</v>
      </c>
      <c r="AA743" s="102" t="s">
        <v>1691</v>
      </c>
      <c r="AB743" t="b">
        <f t="shared" si="67"/>
        <v>1</v>
      </c>
      <c r="AC743" t="b">
        <f t="shared" si="68"/>
        <v>1</v>
      </c>
      <c r="AD743" t="b">
        <f t="shared" si="69"/>
        <v>1</v>
      </c>
      <c r="AE743" t="b">
        <f t="shared" si="70"/>
        <v>1</v>
      </c>
      <c r="AF743" t="b">
        <f t="shared" si="71"/>
        <v>1</v>
      </c>
      <c r="AG743" t="b">
        <f t="shared" si="72"/>
        <v>1</v>
      </c>
      <c r="AH743" s="102"/>
      <c r="AI743" s="102" t="s">
        <v>1065</v>
      </c>
    </row>
    <row r="744" spans="1:35" hidden="1">
      <c r="A744">
        <v>60</v>
      </c>
      <c r="B744" s="235" t="s">
        <v>1</v>
      </c>
      <c r="C744" s="102" t="s">
        <v>1452</v>
      </c>
      <c r="D744" s="102"/>
      <c r="E744" s="102" t="s">
        <v>1065</v>
      </c>
      <c r="F744" s="102" t="s">
        <v>1345</v>
      </c>
      <c r="G744" s="102" t="s">
        <v>1211</v>
      </c>
      <c r="H744" s="102">
        <v>11</v>
      </c>
      <c r="I744" s="102" t="s">
        <v>1596</v>
      </c>
      <c r="J744" s="102" t="s">
        <v>1445</v>
      </c>
      <c r="K744" s="102" t="s">
        <v>1363</v>
      </c>
      <c r="L744" s="102" t="s">
        <v>1442</v>
      </c>
      <c r="M744" s="102" t="s">
        <v>1597</v>
      </c>
      <c r="N744" s="102" t="s">
        <v>1345</v>
      </c>
      <c r="O744" s="102" t="s">
        <v>1691</v>
      </c>
      <c r="T744" t="str">
        <f>VLOOKUP(M744,'[1]md_ehms_parameter_930E-5'!$L:$T,9,0)</f>
        <v>4000</v>
      </c>
      <c r="U744" t="str">
        <f>VLOOKUP(O744,'[1]md_ehms_parameter_930E-5'!$L:$T,9,0)</f>
        <v>4000</v>
      </c>
      <c r="V744" s="102" t="s">
        <v>1445</v>
      </c>
      <c r="W744" s="102" t="s">
        <v>1363</v>
      </c>
      <c r="X744" s="102" t="s">
        <v>1442</v>
      </c>
      <c r="Y744" s="102" t="s">
        <v>1597</v>
      </c>
      <c r="Z744" s="102" t="s">
        <v>1345</v>
      </c>
      <c r="AA744" s="102" t="s">
        <v>1691</v>
      </c>
      <c r="AB744" t="b">
        <f t="shared" si="67"/>
        <v>1</v>
      </c>
      <c r="AC744" t="b">
        <f t="shared" si="68"/>
        <v>1</v>
      </c>
      <c r="AD744" t="b">
        <f t="shared" si="69"/>
        <v>1</v>
      </c>
      <c r="AE744" t="b">
        <f t="shared" si="70"/>
        <v>1</v>
      </c>
      <c r="AF744" t="b">
        <f t="shared" si="71"/>
        <v>1</v>
      </c>
      <c r="AG744" t="b">
        <f t="shared" si="72"/>
        <v>1</v>
      </c>
      <c r="AH744" s="102"/>
      <c r="AI744" s="102" t="s">
        <v>1065</v>
      </c>
    </row>
    <row r="745" spans="1:35" hidden="1">
      <c r="A745">
        <v>60</v>
      </c>
      <c r="B745" s="235" t="s">
        <v>1</v>
      </c>
      <c r="C745" s="102" t="s">
        <v>1452</v>
      </c>
      <c r="D745" s="102"/>
      <c r="E745" s="102" t="s">
        <v>1065</v>
      </c>
      <c r="F745" s="102" t="s">
        <v>1345</v>
      </c>
      <c r="G745" s="102" t="s">
        <v>1211</v>
      </c>
      <c r="H745" s="102">
        <v>12</v>
      </c>
      <c r="I745" s="102" t="s">
        <v>1598</v>
      </c>
      <c r="J745" s="102" t="s">
        <v>1433</v>
      </c>
      <c r="K745" s="102" t="s">
        <v>1598</v>
      </c>
      <c r="L745" s="102" t="s">
        <v>1442</v>
      </c>
      <c r="M745" s="102" t="s">
        <v>1599</v>
      </c>
      <c r="N745" s="102" t="s">
        <v>1345</v>
      </c>
      <c r="O745" s="102" t="s">
        <v>1691</v>
      </c>
      <c r="T745" t="str">
        <f>VLOOKUP(M745,'[1]md_ehms_parameter_930E-5'!$L:$T,9,0)</f>
        <v>4000</v>
      </c>
      <c r="U745" t="str">
        <f>VLOOKUP(O745,'[1]md_ehms_parameter_930E-5'!$L:$T,9,0)</f>
        <v>4000</v>
      </c>
      <c r="V745" s="102" t="s">
        <v>1433</v>
      </c>
      <c r="W745" s="102" t="s">
        <v>1598</v>
      </c>
      <c r="X745" s="102" t="s">
        <v>1442</v>
      </c>
      <c r="Y745" s="102" t="s">
        <v>1599</v>
      </c>
      <c r="Z745" s="102" t="s">
        <v>1345</v>
      </c>
      <c r="AA745" s="102" t="s">
        <v>1691</v>
      </c>
      <c r="AB745" t="b">
        <f t="shared" si="67"/>
        <v>1</v>
      </c>
      <c r="AC745" t="b">
        <f t="shared" si="68"/>
        <v>1</v>
      </c>
      <c r="AD745" t="b">
        <f t="shared" si="69"/>
        <v>1</v>
      </c>
      <c r="AE745" t="b">
        <f t="shared" si="70"/>
        <v>1</v>
      </c>
      <c r="AF745" t="b">
        <f t="shared" si="71"/>
        <v>1</v>
      </c>
      <c r="AG745" t="b">
        <f t="shared" si="72"/>
        <v>1</v>
      </c>
      <c r="AH745" s="102"/>
      <c r="AI745" s="102" t="s">
        <v>1065</v>
      </c>
    </row>
    <row r="746" spans="1:35" hidden="1">
      <c r="A746">
        <v>60</v>
      </c>
      <c r="B746" s="235" t="s">
        <v>1</v>
      </c>
      <c r="C746" s="102" t="s">
        <v>1452</v>
      </c>
      <c r="D746" s="102"/>
      <c r="E746" s="102" t="s">
        <v>1065</v>
      </c>
      <c r="F746" s="102" t="s">
        <v>1345</v>
      </c>
      <c r="G746" s="102" t="s">
        <v>1211</v>
      </c>
      <c r="H746" s="102">
        <v>13</v>
      </c>
      <c r="I746" s="102" t="s">
        <v>1600</v>
      </c>
      <c r="J746" s="102" t="s">
        <v>1445</v>
      </c>
      <c r="K746" s="102" t="s">
        <v>1359</v>
      </c>
      <c r="L746" s="102" t="s">
        <v>1442</v>
      </c>
      <c r="M746" s="102" t="s">
        <v>1601</v>
      </c>
      <c r="N746" s="102" t="s">
        <v>1345</v>
      </c>
      <c r="O746" s="102" t="s">
        <v>1691</v>
      </c>
      <c r="T746" t="str">
        <f>VLOOKUP(M746,'[1]md_ehms_parameter_930E-5'!$L:$T,9,0)</f>
        <v>4000</v>
      </c>
      <c r="U746" t="str">
        <f>VLOOKUP(O746,'[1]md_ehms_parameter_930E-5'!$L:$T,9,0)</f>
        <v>4000</v>
      </c>
      <c r="V746" s="102" t="s">
        <v>1445</v>
      </c>
      <c r="W746" s="102" t="s">
        <v>1359</v>
      </c>
      <c r="X746" s="102" t="s">
        <v>1442</v>
      </c>
      <c r="Y746" s="102" t="s">
        <v>1601</v>
      </c>
      <c r="Z746" s="102" t="s">
        <v>1345</v>
      </c>
      <c r="AA746" s="102" t="s">
        <v>1691</v>
      </c>
      <c r="AB746" t="b">
        <f t="shared" si="67"/>
        <v>1</v>
      </c>
      <c r="AC746" t="b">
        <f t="shared" si="68"/>
        <v>1</v>
      </c>
      <c r="AD746" t="b">
        <f t="shared" si="69"/>
        <v>1</v>
      </c>
      <c r="AE746" t="b">
        <f t="shared" si="70"/>
        <v>1</v>
      </c>
      <c r="AF746" t="b">
        <f t="shared" si="71"/>
        <v>1</v>
      </c>
      <c r="AG746" t="b">
        <f t="shared" si="72"/>
        <v>1</v>
      </c>
      <c r="AH746" s="102"/>
      <c r="AI746" s="102" t="s">
        <v>1065</v>
      </c>
    </row>
    <row r="747" spans="1:35" hidden="1">
      <c r="A747">
        <v>60</v>
      </c>
      <c r="B747" s="235" t="s">
        <v>1</v>
      </c>
      <c r="C747" s="102" t="s">
        <v>1452</v>
      </c>
      <c r="D747" s="102"/>
      <c r="E747" s="102" t="s">
        <v>1065</v>
      </c>
      <c r="F747" s="102" t="s">
        <v>1345</v>
      </c>
      <c r="G747" s="102" t="s">
        <v>1215</v>
      </c>
      <c r="H747" s="102">
        <v>1</v>
      </c>
      <c r="I747" s="242" t="s">
        <v>1699</v>
      </c>
      <c r="J747" s="102" t="s">
        <v>1454</v>
      </c>
      <c r="K747" s="102"/>
      <c r="L747" s="102"/>
      <c r="M747" s="102"/>
      <c r="N747" s="102" t="s">
        <v>1345</v>
      </c>
      <c r="O747" s="102" t="s">
        <v>1691</v>
      </c>
      <c r="T747" t="e">
        <f>VLOOKUP(M747,'[1]md_ehms_parameter_930E-5'!$L:$T,9,0)</f>
        <v>#N/A</v>
      </c>
      <c r="U747" t="str">
        <f>VLOOKUP(O747,'[1]md_ehms_parameter_930E-5'!$L:$T,9,0)</f>
        <v>4000</v>
      </c>
      <c r="V747" s="102" t="s">
        <v>1454</v>
      </c>
      <c r="W747" s="102"/>
      <c r="X747" s="102"/>
      <c r="Y747" s="102"/>
      <c r="Z747" s="102" t="s">
        <v>1345</v>
      </c>
      <c r="AA747" s="102" t="s">
        <v>1691</v>
      </c>
      <c r="AB747" t="b">
        <f t="shared" si="67"/>
        <v>1</v>
      </c>
      <c r="AC747" t="b">
        <f t="shared" si="68"/>
        <v>1</v>
      </c>
      <c r="AD747" t="b">
        <f t="shared" si="69"/>
        <v>1</v>
      </c>
      <c r="AE747" t="b">
        <f t="shared" si="70"/>
        <v>1</v>
      </c>
      <c r="AF747" t="b">
        <f t="shared" si="71"/>
        <v>1</v>
      </c>
      <c r="AG747" t="b">
        <f t="shared" si="72"/>
        <v>1</v>
      </c>
      <c r="AH747" s="102"/>
      <c r="AI747" s="102" t="s">
        <v>1065</v>
      </c>
    </row>
    <row r="748" spans="1:35" hidden="1">
      <c r="A748">
        <v>60</v>
      </c>
      <c r="B748" s="235" t="s">
        <v>1</v>
      </c>
      <c r="C748" s="102" t="s">
        <v>1452</v>
      </c>
      <c r="D748" s="102"/>
      <c r="E748" s="102" t="s">
        <v>1065</v>
      </c>
      <c r="F748" s="102" t="s">
        <v>1345</v>
      </c>
      <c r="G748" s="102" t="s">
        <v>1215</v>
      </c>
      <c r="H748" s="102">
        <v>2</v>
      </c>
      <c r="I748" s="102" t="s">
        <v>1692</v>
      </c>
      <c r="J748" s="102" t="s">
        <v>1449</v>
      </c>
      <c r="K748" s="102" t="s">
        <v>1345</v>
      </c>
      <c r="L748" s="102" t="s">
        <v>1682</v>
      </c>
      <c r="M748" s="102" t="s">
        <v>1691</v>
      </c>
      <c r="N748" s="102" t="s">
        <v>1345</v>
      </c>
      <c r="O748" s="102" t="s">
        <v>1691</v>
      </c>
      <c r="T748" t="str">
        <f>VLOOKUP(M748,'[1]md_ehms_parameter_930E-5'!$L:$T,9,0)</f>
        <v>4000</v>
      </c>
      <c r="U748" t="str">
        <f>VLOOKUP(O748,'[1]md_ehms_parameter_930E-5'!$L:$T,9,0)</f>
        <v>4000</v>
      </c>
      <c r="V748" s="102" t="s">
        <v>1449</v>
      </c>
      <c r="W748" s="102" t="s">
        <v>1345</v>
      </c>
      <c r="X748" s="102" t="s">
        <v>1682</v>
      </c>
      <c r="Y748" s="102" t="s">
        <v>1691</v>
      </c>
      <c r="Z748" s="102" t="s">
        <v>1345</v>
      </c>
      <c r="AA748" s="102" t="s">
        <v>1691</v>
      </c>
      <c r="AB748" t="b">
        <f t="shared" si="67"/>
        <v>1</v>
      </c>
      <c r="AC748" t="b">
        <f t="shared" si="68"/>
        <v>1</v>
      </c>
      <c r="AD748" t="b">
        <f t="shared" si="69"/>
        <v>1</v>
      </c>
      <c r="AE748" t="b">
        <f t="shared" si="70"/>
        <v>1</v>
      </c>
      <c r="AF748" t="b">
        <f t="shared" si="71"/>
        <v>1</v>
      </c>
      <c r="AG748" t="b">
        <f t="shared" si="72"/>
        <v>1</v>
      </c>
      <c r="AH748" s="102"/>
      <c r="AI748" s="102" t="s">
        <v>1065</v>
      </c>
    </row>
    <row r="749" spans="1:35" hidden="1">
      <c r="A749">
        <v>60</v>
      </c>
      <c r="B749" s="235" t="s">
        <v>1</v>
      </c>
      <c r="C749" s="102" t="s">
        <v>1452</v>
      </c>
      <c r="D749" s="102"/>
      <c r="E749" s="102" t="s">
        <v>1065</v>
      </c>
      <c r="F749" s="102" t="s">
        <v>1345</v>
      </c>
      <c r="G749" s="102" t="s">
        <v>1215</v>
      </c>
      <c r="H749" s="102">
        <v>3</v>
      </c>
      <c r="I749" s="242" t="s">
        <v>1700</v>
      </c>
      <c r="J749" s="102" t="s">
        <v>1454</v>
      </c>
      <c r="K749" s="102"/>
      <c r="L749" s="102"/>
      <c r="M749" s="102"/>
      <c r="N749" s="102" t="s">
        <v>1345</v>
      </c>
      <c r="O749" s="102" t="s">
        <v>1691</v>
      </c>
      <c r="T749" t="e">
        <f>VLOOKUP(M749,'[1]md_ehms_parameter_930E-5'!$L:$T,9,0)</f>
        <v>#N/A</v>
      </c>
      <c r="U749" t="str">
        <f>VLOOKUP(O749,'[1]md_ehms_parameter_930E-5'!$L:$T,9,0)</f>
        <v>4000</v>
      </c>
      <c r="V749" s="102" t="s">
        <v>1454</v>
      </c>
      <c r="W749" s="102"/>
      <c r="X749" s="102"/>
      <c r="Y749" s="102"/>
      <c r="Z749" s="102" t="s">
        <v>1345</v>
      </c>
      <c r="AA749" s="102" t="s">
        <v>1691</v>
      </c>
      <c r="AB749" t="b">
        <f t="shared" si="67"/>
        <v>1</v>
      </c>
      <c r="AC749" t="b">
        <f t="shared" si="68"/>
        <v>1</v>
      </c>
      <c r="AD749" t="b">
        <f t="shared" si="69"/>
        <v>1</v>
      </c>
      <c r="AE749" t="b">
        <f t="shared" si="70"/>
        <v>1</v>
      </c>
      <c r="AF749" t="b">
        <f t="shared" si="71"/>
        <v>1</v>
      </c>
      <c r="AG749" t="b">
        <f t="shared" si="72"/>
        <v>1</v>
      </c>
      <c r="AH749" s="102"/>
      <c r="AI749" s="102" t="s">
        <v>1065</v>
      </c>
    </row>
    <row r="750" spans="1:35" hidden="1">
      <c r="A750">
        <v>60</v>
      </c>
      <c r="B750" s="235" t="s">
        <v>1</v>
      </c>
      <c r="C750" s="102" t="s">
        <v>1452</v>
      </c>
      <c r="D750" s="102"/>
      <c r="E750" s="102" t="s">
        <v>1065</v>
      </c>
      <c r="F750" s="102" t="s">
        <v>1345</v>
      </c>
      <c r="G750" s="102" t="s">
        <v>1215</v>
      </c>
      <c r="H750" s="102">
        <v>4</v>
      </c>
      <c r="I750" s="102" t="s">
        <v>1586</v>
      </c>
      <c r="J750" s="102" t="s">
        <v>1449</v>
      </c>
      <c r="K750" s="102" t="s">
        <v>1318</v>
      </c>
      <c r="L750" s="102" t="s">
        <v>1587</v>
      </c>
      <c r="M750" s="102" t="s">
        <v>1588</v>
      </c>
      <c r="N750" s="102" t="s">
        <v>1345</v>
      </c>
      <c r="O750" s="102" t="s">
        <v>1691</v>
      </c>
      <c r="T750" t="str">
        <f>VLOOKUP(M750,'[1]md_ehms_parameter_930E-5'!$L:$T,9,0)</f>
        <v>4000</v>
      </c>
      <c r="U750" t="str">
        <f>VLOOKUP(O750,'[1]md_ehms_parameter_930E-5'!$L:$T,9,0)</f>
        <v>4000</v>
      </c>
      <c r="V750" s="102" t="s">
        <v>1449</v>
      </c>
      <c r="W750" s="102" t="s">
        <v>1318</v>
      </c>
      <c r="X750" s="102" t="s">
        <v>1587</v>
      </c>
      <c r="Y750" s="102" t="s">
        <v>1588</v>
      </c>
      <c r="Z750" s="102" t="s">
        <v>1345</v>
      </c>
      <c r="AA750" s="102" t="s">
        <v>1691</v>
      </c>
      <c r="AB750" t="b">
        <f t="shared" si="67"/>
        <v>1</v>
      </c>
      <c r="AC750" t="b">
        <f t="shared" si="68"/>
        <v>1</v>
      </c>
      <c r="AD750" t="b">
        <f t="shared" si="69"/>
        <v>1</v>
      </c>
      <c r="AE750" t="b">
        <f t="shared" si="70"/>
        <v>1</v>
      </c>
      <c r="AF750" t="b">
        <f t="shared" si="71"/>
        <v>1</v>
      </c>
      <c r="AG750" t="b">
        <f t="shared" si="72"/>
        <v>1</v>
      </c>
      <c r="AH750" s="102"/>
      <c r="AI750" s="102" t="s">
        <v>1065</v>
      </c>
    </row>
    <row r="751" spans="1:35" hidden="1">
      <c r="A751">
        <v>60</v>
      </c>
      <c r="B751" s="235" t="s">
        <v>1</v>
      </c>
      <c r="C751" s="102" t="s">
        <v>1452</v>
      </c>
      <c r="D751" s="102"/>
      <c r="E751" s="102" t="s">
        <v>1065</v>
      </c>
      <c r="F751" s="102" t="s">
        <v>1345</v>
      </c>
      <c r="G751" s="102" t="s">
        <v>1215</v>
      </c>
      <c r="H751" s="102">
        <v>5</v>
      </c>
      <c r="I751" s="102" t="s">
        <v>1688</v>
      </c>
      <c r="J751" s="102" t="s">
        <v>1454</v>
      </c>
      <c r="K751" s="102" t="s">
        <v>1689</v>
      </c>
      <c r="L751" s="102" t="s">
        <v>1493</v>
      </c>
      <c r="M751" s="102" t="s">
        <v>1690</v>
      </c>
      <c r="N751" s="102" t="s">
        <v>1345</v>
      </c>
      <c r="O751" s="102" t="s">
        <v>1691</v>
      </c>
      <c r="T751" t="str">
        <f>VLOOKUP(M751,'[1]md_ehms_parameter_930E-5'!$L:$T,9,0)</f>
        <v>4000</v>
      </c>
      <c r="U751" t="str">
        <f>VLOOKUP(O751,'[1]md_ehms_parameter_930E-5'!$L:$T,9,0)</f>
        <v>4000</v>
      </c>
      <c r="V751" s="102" t="s">
        <v>1454</v>
      </c>
      <c r="W751" s="102" t="s">
        <v>1689</v>
      </c>
      <c r="X751" s="102" t="s">
        <v>1493</v>
      </c>
      <c r="Y751" s="102" t="s">
        <v>1690</v>
      </c>
      <c r="Z751" s="102" t="s">
        <v>1345</v>
      </c>
      <c r="AA751" s="102" t="s">
        <v>1691</v>
      </c>
      <c r="AB751" t="b">
        <f t="shared" si="67"/>
        <v>1</v>
      </c>
      <c r="AC751" t="b">
        <f t="shared" si="68"/>
        <v>1</v>
      </c>
      <c r="AD751" t="b">
        <f t="shared" si="69"/>
        <v>1</v>
      </c>
      <c r="AE751" t="b">
        <f t="shared" si="70"/>
        <v>1</v>
      </c>
      <c r="AF751" t="b">
        <f t="shared" si="71"/>
        <v>1</v>
      </c>
      <c r="AG751" t="b">
        <f t="shared" si="72"/>
        <v>1</v>
      </c>
      <c r="AH751" s="102"/>
      <c r="AI751" s="102" t="s">
        <v>1065</v>
      </c>
    </row>
    <row r="752" spans="1:35" hidden="1">
      <c r="A752">
        <v>60</v>
      </c>
      <c r="B752" s="235" t="s">
        <v>1</v>
      </c>
      <c r="C752" s="102" t="s">
        <v>1452</v>
      </c>
      <c r="D752" s="102"/>
      <c r="E752" s="102" t="s">
        <v>1065</v>
      </c>
      <c r="F752" s="102" t="s">
        <v>1345</v>
      </c>
      <c r="G752" s="102" t="s">
        <v>1215</v>
      </c>
      <c r="H752" s="102">
        <v>6</v>
      </c>
      <c r="I752" s="102" t="s">
        <v>1694</v>
      </c>
      <c r="J752" s="102" t="s">
        <v>1498</v>
      </c>
      <c r="K752" s="102" t="s">
        <v>1343</v>
      </c>
      <c r="L752" s="102" t="s">
        <v>1493</v>
      </c>
      <c r="M752" s="102" t="s">
        <v>1695</v>
      </c>
      <c r="N752" s="102" t="s">
        <v>1345</v>
      </c>
      <c r="O752" s="102" t="s">
        <v>1691</v>
      </c>
      <c r="T752" t="str">
        <f>VLOOKUP(M752,'[1]md_ehms_parameter_930E-5'!$L:$T,9,0)</f>
        <v>4000</v>
      </c>
      <c r="U752" t="str">
        <f>VLOOKUP(O752,'[1]md_ehms_parameter_930E-5'!$L:$T,9,0)</f>
        <v>4000</v>
      </c>
      <c r="V752" s="102" t="s">
        <v>1498</v>
      </c>
      <c r="W752" s="102" t="s">
        <v>1343</v>
      </c>
      <c r="X752" s="102" t="s">
        <v>1493</v>
      </c>
      <c r="Y752" s="102" t="s">
        <v>1695</v>
      </c>
      <c r="Z752" s="102" t="s">
        <v>1345</v>
      </c>
      <c r="AA752" s="102" t="s">
        <v>1691</v>
      </c>
      <c r="AB752" t="b">
        <f t="shared" si="67"/>
        <v>1</v>
      </c>
      <c r="AC752" t="b">
        <f t="shared" si="68"/>
        <v>1</v>
      </c>
      <c r="AD752" t="b">
        <f t="shared" si="69"/>
        <v>1</v>
      </c>
      <c r="AE752" t="b">
        <f t="shared" si="70"/>
        <v>1</v>
      </c>
      <c r="AF752" t="b">
        <f t="shared" si="71"/>
        <v>1</v>
      </c>
      <c r="AG752" t="b">
        <f t="shared" si="72"/>
        <v>1</v>
      </c>
      <c r="AH752" s="102"/>
      <c r="AI752" s="102" t="s">
        <v>1065</v>
      </c>
    </row>
    <row r="753" spans="1:35" hidden="1">
      <c r="A753">
        <v>60</v>
      </c>
      <c r="B753" s="235" t="s">
        <v>1</v>
      </c>
      <c r="C753" s="102" t="s">
        <v>1452</v>
      </c>
      <c r="D753" s="102"/>
      <c r="E753" s="102" t="s">
        <v>1065</v>
      </c>
      <c r="F753" s="102" t="s">
        <v>1345</v>
      </c>
      <c r="G753" s="102" t="s">
        <v>1215</v>
      </c>
      <c r="H753" s="102">
        <v>7</v>
      </c>
      <c r="I753" s="102" t="s">
        <v>1592</v>
      </c>
      <c r="J753" s="102" t="s">
        <v>1433</v>
      </c>
      <c r="K753" s="102" t="s">
        <v>118</v>
      </c>
      <c r="L753" s="102" t="s">
        <v>1434</v>
      </c>
      <c r="M753" s="102" t="s">
        <v>1578</v>
      </c>
      <c r="N753" s="102" t="s">
        <v>1345</v>
      </c>
      <c r="O753" s="102" t="s">
        <v>1691</v>
      </c>
      <c r="T753" t="str">
        <f>VLOOKUP(M753,'[1]md_ehms_parameter_930E-5'!$L:$T,9,0)</f>
        <v>4000</v>
      </c>
      <c r="U753" t="str">
        <f>VLOOKUP(O753,'[1]md_ehms_parameter_930E-5'!$L:$T,9,0)</f>
        <v>4000</v>
      </c>
      <c r="V753" s="102" t="s">
        <v>1433</v>
      </c>
      <c r="W753" s="102" t="s">
        <v>118</v>
      </c>
      <c r="X753" s="102" t="s">
        <v>1434</v>
      </c>
      <c r="Y753" s="102" t="s">
        <v>1578</v>
      </c>
      <c r="Z753" s="102" t="s">
        <v>1345</v>
      </c>
      <c r="AA753" s="102" t="s">
        <v>1691</v>
      </c>
      <c r="AB753" t="b">
        <f t="shared" si="67"/>
        <v>1</v>
      </c>
      <c r="AC753" t="b">
        <f t="shared" si="68"/>
        <v>1</v>
      </c>
      <c r="AD753" t="b">
        <f t="shared" si="69"/>
        <v>1</v>
      </c>
      <c r="AE753" t="b">
        <f t="shared" si="70"/>
        <v>1</v>
      </c>
      <c r="AF753" t="b">
        <f t="shared" si="71"/>
        <v>1</v>
      </c>
      <c r="AG753" t="b">
        <f t="shared" si="72"/>
        <v>1</v>
      </c>
      <c r="AH753" s="102"/>
      <c r="AI753" s="102" t="s">
        <v>1065</v>
      </c>
    </row>
    <row r="754" spans="1:35" hidden="1">
      <c r="A754">
        <v>60</v>
      </c>
      <c r="B754" s="235" t="s">
        <v>1</v>
      </c>
      <c r="C754" s="102" t="s">
        <v>1452</v>
      </c>
      <c r="D754" s="102"/>
      <c r="E754" s="102" t="s">
        <v>1065</v>
      </c>
      <c r="F754" s="102" t="s">
        <v>1345</v>
      </c>
      <c r="G754" s="102" t="s">
        <v>1215</v>
      </c>
      <c r="H754" s="102">
        <v>8</v>
      </c>
      <c r="I754" s="242" t="s">
        <v>1693</v>
      </c>
      <c r="J754" s="102" t="s">
        <v>1454</v>
      </c>
      <c r="K754" s="102"/>
      <c r="L754" s="102"/>
      <c r="M754" s="102"/>
      <c r="N754" s="102" t="s">
        <v>1345</v>
      </c>
      <c r="O754" s="102" t="s">
        <v>1691</v>
      </c>
      <c r="T754" t="e">
        <f>VLOOKUP(M754,'[1]md_ehms_parameter_930E-5'!$L:$T,9,0)</f>
        <v>#N/A</v>
      </c>
      <c r="U754" t="str">
        <f>VLOOKUP(O754,'[1]md_ehms_parameter_930E-5'!$L:$T,9,0)</f>
        <v>4000</v>
      </c>
      <c r="V754" s="102" t="s">
        <v>1454</v>
      </c>
      <c r="W754" s="102"/>
      <c r="X754" s="102"/>
      <c r="Y754" s="102"/>
      <c r="Z754" s="102" t="s">
        <v>1345</v>
      </c>
      <c r="AA754" s="102" t="s">
        <v>1691</v>
      </c>
      <c r="AB754" t="b">
        <f t="shared" si="67"/>
        <v>1</v>
      </c>
      <c r="AC754" t="b">
        <f t="shared" si="68"/>
        <v>1</v>
      </c>
      <c r="AD754" t="b">
        <f t="shared" si="69"/>
        <v>1</v>
      </c>
      <c r="AE754" t="b">
        <f t="shared" si="70"/>
        <v>1</v>
      </c>
      <c r="AF754" t="b">
        <f t="shared" si="71"/>
        <v>1</v>
      </c>
      <c r="AG754" t="b">
        <f t="shared" si="72"/>
        <v>1</v>
      </c>
      <c r="AH754" s="102"/>
      <c r="AI754" s="102" t="s">
        <v>1065</v>
      </c>
    </row>
    <row r="755" spans="1:35" hidden="1">
      <c r="A755">
        <v>60</v>
      </c>
      <c r="B755" s="235" t="s">
        <v>1</v>
      </c>
      <c r="C755" s="102" t="s">
        <v>1452</v>
      </c>
      <c r="D755" s="102"/>
      <c r="E755" s="102" t="s">
        <v>1065</v>
      </c>
      <c r="F755" s="102" t="s">
        <v>1345</v>
      </c>
      <c r="G755" s="102" t="s">
        <v>1215</v>
      </c>
      <c r="H755" s="102">
        <v>9</v>
      </c>
      <c r="I755" s="102" t="s">
        <v>1593</v>
      </c>
      <c r="J755" s="102" t="s">
        <v>1433</v>
      </c>
      <c r="K755" s="102" t="s">
        <v>1594</v>
      </c>
      <c r="L755" s="102" t="s">
        <v>1442</v>
      </c>
      <c r="M755" s="102" t="s">
        <v>1595</v>
      </c>
      <c r="N755" s="102" t="s">
        <v>1345</v>
      </c>
      <c r="O755" s="102" t="s">
        <v>1691</v>
      </c>
      <c r="T755" t="str">
        <f>VLOOKUP(M755,'[1]md_ehms_parameter_930E-5'!$L:$T,9,0)</f>
        <v>4000</v>
      </c>
      <c r="U755" t="str">
        <f>VLOOKUP(O755,'[1]md_ehms_parameter_930E-5'!$L:$T,9,0)</f>
        <v>4000</v>
      </c>
      <c r="V755" s="102" t="s">
        <v>1433</v>
      </c>
      <c r="W755" s="102" t="s">
        <v>1594</v>
      </c>
      <c r="X755" s="102" t="s">
        <v>1442</v>
      </c>
      <c r="Y755" s="102" t="s">
        <v>1595</v>
      </c>
      <c r="Z755" s="102" t="s">
        <v>1345</v>
      </c>
      <c r="AA755" s="102" t="s">
        <v>1691</v>
      </c>
      <c r="AB755" t="b">
        <f t="shared" si="67"/>
        <v>1</v>
      </c>
      <c r="AC755" t="b">
        <f t="shared" si="68"/>
        <v>1</v>
      </c>
      <c r="AD755" t="b">
        <f t="shared" si="69"/>
        <v>1</v>
      </c>
      <c r="AE755" t="b">
        <f t="shared" si="70"/>
        <v>1</v>
      </c>
      <c r="AF755" t="b">
        <f t="shared" si="71"/>
        <v>1</v>
      </c>
      <c r="AG755" t="b">
        <f t="shared" si="72"/>
        <v>1</v>
      </c>
      <c r="AH755" s="102"/>
      <c r="AI755" s="102" t="s">
        <v>1065</v>
      </c>
    </row>
    <row r="756" spans="1:35" hidden="1">
      <c r="A756">
        <v>60</v>
      </c>
      <c r="B756" s="235" t="s">
        <v>1</v>
      </c>
      <c r="C756" s="102" t="s">
        <v>1452</v>
      </c>
      <c r="D756" s="102"/>
      <c r="E756" s="102" t="s">
        <v>1065</v>
      </c>
      <c r="F756" s="102" t="s">
        <v>1345</v>
      </c>
      <c r="G756" s="102" t="s">
        <v>1215</v>
      </c>
      <c r="H756" s="102">
        <v>10</v>
      </c>
      <c r="I756" s="102" t="s">
        <v>1697</v>
      </c>
      <c r="J756" s="102" t="s">
        <v>1498</v>
      </c>
      <c r="K756" s="102" t="s">
        <v>1344</v>
      </c>
      <c r="L756" s="102" t="s">
        <v>1493</v>
      </c>
      <c r="M756" s="102" t="s">
        <v>1698</v>
      </c>
      <c r="N756" s="102" t="s">
        <v>1345</v>
      </c>
      <c r="O756" s="102" t="s">
        <v>1691</v>
      </c>
      <c r="T756" t="str">
        <f>VLOOKUP(M756,'[1]md_ehms_parameter_930E-5'!$L:$T,9,0)</f>
        <v>4000</v>
      </c>
      <c r="U756" t="str">
        <f>VLOOKUP(O756,'[1]md_ehms_parameter_930E-5'!$L:$T,9,0)</f>
        <v>4000</v>
      </c>
      <c r="V756" s="102" t="s">
        <v>1498</v>
      </c>
      <c r="W756" s="102" t="s">
        <v>1344</v>
      </c>
      <c r="X756" s="102" t="s">
        <v>1493</v>
      </c>
      <c r="Y756" s="102" t="s">
        <v>1698</v>
      </c>
      <c r="Z756" s="102" t="s">
        <v>1345</v>
      </c>
      <c r="AA756" s="102" t="s">
        <v>1691</v>
      </c>
      <c r="AB756" t="b">
        <f t="shared" si="67"/>
        <v>1</v>
      </c>
      <c r="AC756" t="b">
        <f t="shared" si="68"/>
        <v>1</v>
      </c>
      <c r="AD756" t="b">
        <f t="shared" si="69"/>
        <v>1</v>
      </c>
      <c r="AE756" t="b">
        <f t="shared" si="70"/>
        <v>1</v>
      </c>
      <c r="AF756" t="b">
        <f t="shared" si="71"/>
        <v>1</v>
      </c>
      <c r="AG756" t="b">
        <f t="shared" si="72"/>
        <v>1</v>
      </c>
      <c r="AH756" s="102"/>
      <c r="AI756" s="102" t="s">
        <v>1065</v>
      </c>
    </row>
    <row r="757" spans="1:35" hidden="1">
      <c r="A757">
        <v>60</v>
      </c>
      <c r="B757" s="235" t="s">
        <v>1</v>
      </c>
      <c r="C757" s="102" t="s">
        <v>1452</v>
      </c>
      <c r="D757" s="102"/>
      <c r="E757" s="102" t="s">
        <v>1065</v>
      </c>
      <c r="F757" s="102" t="s">
        <v>1345</v>
      </c>
      <c r="G757" s="102" t="s">
        <v>1215</v>
      </c>
      <c r="H757" s="102">
        <v>11</v>
      </c>
      <c r="I757" s="242" t="s">
        <v>1696</v>
      </c>
      <c r="J757" s="102" t="s">
        <v>1454</v>
      </c>
      <c r="K757" s="102"/>
      <c r="L757" s="102"/>
      <c r="M757" s="102"/>
      <c r="N757" s="102" t="s">
        <v>1345</v>
      </c>
      <c r="O757" s="102" t="s">
        <v>1691</v>
      </c>
      <c r="T757" t="e">
        <f>VLOOKUP(M757,'[1]md_ehms_parameter_930E-5'!$L:$T,9,0)</f>
        <v>#N/A</v>
      </c>
      <c r="U757" t="str">
        <f>VLOOKUP(O757,'[1]md_ehms_parameter_930E-5'!$L:$T,9,0)</f>
        <v>4000</v>
      </c>
      <c r="V757" s="102" t="s">
        <v>1454</v>
      </c>
      <c r="W757" s="102"/>
      <c r="X757" s="102"/>
      <c r="Y757" s="102"/>
      <c r="Z757" s="102" t="s">
        <v>1345</v>
      </c>
      <c r="AA757" s="102" t="s">
        <v>1691</v>
      </c>
      <c r="AB757" t="b">
        <f t="shared" si="67"/>
        <v>1</v>
      </c>
      <c r="AC757" t="b">
        <f t="shared" si="68"/>
        <v>1</v>
      </c>
      <c r="AD757" t="b">
        <f t="shared" si="69"/>
        <v>1</v>
      </c>
      <c r="AE757" t="b">
        <f t="shared" si="70"/>
        <v>1</v>
      </c>
      <c r="AF757" t="b">
        <f t="shared" si="71"/>
        <v>1</v>
      </c>
      <c r="AG757" t="b">
        <f t="shared" si="72"/>
        <v>1</v>
      </c>
      <c r="AH757" s="102"/>
      <c r="AI757" s="102" t="s">
        <v>1065</v>
      </c>
    </row>
    <row r="758" spans="1:35" hidden="1">
      <c r="A758">
        <v>60</v>
      </c>
      <c r="B758" s="235" t="s">
        <v>1</v>
      </c>
      <c r="C758" s="102" t="s">
        <v>1452</v>
      </c>
      <c r="D758" s="102"/>
      <c r="E758" s="102" t="s">
        <v>1065</v>
      </c>
      <c r="F758" s="102" t="s">
        <v>1345</v>
      </c>
      <c r="G758" s="102" t="s">
        <v>1215</v>
      </c>
      <c r="H758" s="102">
        <v>12</v>
      </c>
      <c r="I758" s="102" t="s">
        <v>1596</v>
      </c>
      <c r="J758" s="102" t="s">
        <v>1445</v>
      </c>
      <c r="K758" s="102" t="s">
        <v>1363</v>
      </c>
      <c r="L758" s="102" t="s">
        <v>1442</v>
      </c>
      <c r="M758" s="102" t="s">
        <v>1597</v>
      </c>
      <c r="N758" s="102" t="s">
        <v>1345</v>
      </c>
      <c r="O758" s="102" t="s">
        <v>1691</v>
      </c>
      <c r="T758" t="str">
        <f>VLOOKUP(M758,'[1]md_ehms_parameter_930E-5'!$L:$T,9,0)</f>
        <v>4000</v>
      </c>
      <c r="U758" t="str">
        <f>VLOOKUP(O758,'[1]md_ehms_parameter_930E-5'!$L:$T,9,0)</f>
        <v>4000</v>
      </c>
      <c r="V758" s="102" t="s">
        <v>1445</v>
      </c>
      <c r="W758" s="102" t="s">
        <v>1363</v>
      </c>
      <c r="X758" s="102" t="s">
        <v>1442</v>
      </c>
      <c r="Y758" s="102" t="s">
        <v>1597</v>
      </c>
      <c r="Z758" s="102" t="s">
        <v>1345</v>
      </c>
      <c r="AA758" s="102" t="s">
        <v>1691</v>
      </c>
      <c r="AB758" t="b">
        <f t="shared" si="67"/>
        <v>1</v>
      </c>
      <c r="AC758" t="b">
        <f t="shared" si="68"/>
        <v>1</v>
      </c>
      <c r="AD758" t="b">
        <f t="shared" si="69"/>
        <v>1</v>
      </c>
      <c r="AE758" t="b">
        <f t="shared" si="70"/>
        <v>1</v>
      </c>
      <c r="AF758" t="b">
        <f t="shared" si="71"/>
        <v>1</v>
      </c>
      <c r="AG758" t="b">
        <f t="shared" si="72"/>
        <v>1</v>
      </c>
      <c r="AH758" s="102"/>
      <c r="AI758" s="102" t="s">
        <v>1065</v>
      </c>
    </row>
    <row r="759" spans="1:35" hidden="1">
      <c r="A759">
        <v>60</v>
      </c>
      <c r="B759" s="235" t="s">
        <v>1</v>
      </c>
      <c r="C759" s="102" t="s">
        <v>1452</v>
      </c>
      <c r="D759" s="102"/>
      <c r="E759" s="102" t="s">
        <v>1065</v>
      </c>
      <c r="F759" s="102" t="s">
        <v>1345</v>
      </c>
      <c r="G759" s="102" t="s">
        <v>1215</v>
      </c>
      <c r="H759" s="102">
        <v>13</v>
      </c>
      <c r="I759" s="242" t="s">
        <v>1602</v>
      </c>
      <c r="J759" s="102" t="s">
        <v>1454</v>
      </c>
      <c r="K759" s="102"/>
      <c r="L759" s="102"/>
      <c r="M759" s="102"/>
      <c r="N759" s="102" t="s">
        <v>1345</v>
      </c>
      <c r="O759" s="102" t="s">
        <v>1691</v>
      </c>
      <c r="T759" t="e">
        <f>VLOOKUP(M759,'[1]md_ehms_parameter_930E-5'!$L:$T,9,0)</f>
        <v>#N/A</v>
      </c>
      <c r="U759" t="str">
        <f>VLOOKUP(O759,'[1]md_ehms_parameter_930E-5'!$L:$T,9,0)</f>
        <v>4000</v>
      </c>
      <c r="V759" s="102" t="s">
        <v>1454</v>
      </c>
      <c r="W759" s="102"/>
      <c r="X759" s="102"/>
      <c r="Y759" s="102"/>
      <c r="Z759" s="102" t="s">
        <v>1345</v>
      </c>
      <c r="AA759" s="102" t="s">
        <v>1691</v>
      </c>
      <c r="AB759" t="b">
        <f t="shared" si="67"/>
        <v>1</v>
      </c>
      <c r="AC759" t="b">
        <f t="shared" si="68"/>
        <v>1</v>
      </c>
      <c r="AD759" t="b">
        <f t="shared" si="69"/>
        <v>1</v>
      </c>
      <c r="AE759" t="b">
        <f t="shared" si="70"/>
        <v>1</v>
      </c>
      <c r="AF759" t="b">
        <f t="shared" si="71"/>
        <v>1</v>
      </c>
      <c r="AG759" t="b">
        <f t="shared" si="72"/>
        <v>1</v>
      </c>
      <c r="AH759" s="102"/>
      <c r="AI759" s="102" t="s">
        <v>1065</v>
      </c>
    </row>
    <row r="760" spans="1:35" hidden="1">
      <c r="A760">
        <v>60</v>
      </c>
      <c r="B760" s="235" t="s">
        <v>1</v>
      </c>
      <c r="C760" s="102" t="s">
        <v>1452</v>
      </c>
      <c r="D760" s="102"/>
      <c r="E760" s="102" t="s">
        <v>1065</v>
      </c>
      <c r="F760" s="102" t="s">
        <v>1345</v>
      </c>
      <c r="G760" s="102" t="s">
        <v>1215</v>
      </c>
      <c r="H760" s="102">
        <v>14</v>
      </c>
      <c r="I760" s="102" t="s">
        <v>1598</v>
      </c>
      <c r="J760" s="102" t="s">
        <v>1433</v>
      </c>
      <c r="K760" s="102" t="s">
        <v>1598</v>
      </c>
      <c r="L760" s="102" t="s">
        <v>1442</v>
      </c>
      <c r="M760" s="102" t="s">
        <v>1599</v>
      </c>
      <c r="N760" s="102" t="s">
        <v>1345</v>
      </c>
      <c r="O760" s="102" t="s">
        <v>1691</v>
      </c>
      <c r="T760" t="str">
        <f>VLOOKUP(M760,'[1]md_ehms_parameter_930E-5'!$L:$T,9,0)</f>
        <v>4000</v>
      </c>
      <c r="U760" t="str">
        <f>VLOOKUP(O760,'[1]md_ehms_parameter_930E-5'!$L:$T,9,0)</f>
        <v>4000</v>
      </c>
      <c r="V760" s="102" t="s">
        <v>1433</v>
      </c>
      <c r="W760" s="102" t="s">
        <v>1598</v>
      </c>
      <c r="X760" s="102" t="s">
        <v>1442</v>
      </c>
      <c r="Y760" s="102" t="s">
        <v>1599</v>
      </c>
      <c r="Z760" s="102" t="s">
        <v>1345</v>
      </c>
      <c r="AA760" s="102" t="s">
        <v>1691</v>
      </c>
      <c r="AB760" t="b">
        <f t="shared" si="67"/>
        <v>1</v>
      </c>
      <c r="AC760" t="b">
        <f t="shared" si="68"/>
        <v>1</v>
      </c>
      <c r="AD760" t="b">
        <f t="shared" si="69"/>
        <v>1</v>
      </c>
      <c r="AE760" t="b">
        <f t="shared" si="70"/>
        <v>1</v>
      </c>
      <c r="AF760" t="b">
        <f t="shared" si="71"/>
        <v>1</v>
      </c>
      <c r="AG760" t="b">
        <f t="shared" si="72"/>
        <v>1</v>
      </c>
      <c r="AH760" s="102"/>
      <c r="AI760" s="102" t="s">
        <v>1065</v>
      </c>
    </row>
    <row r="761" spans="1:35" hidden="1">
      <c r="A761">
        <v>60</v>
      </c>
      <c r="B761" s="235" t="s">
        <v>1</v>
      </c>
      <c r="C761" s="102" t="s">
        <v>1452</v>
      </c>
      <c r="D761" s="102"/>
      <c r="E761" s="102" t="s">
        <v>1065</v>
      </c>
      <c r="F761" s="102" t="s">
        <v>1345</v>
      </c>
      <c r="G761" s="102" t="s">
        <v>1215</v>
      </c>
      <c r="H761" s="102">
        <v>15</v>
      </c>
      <c r="I761" s="102" t="s">
        <v>1600</v>
      </c>
      <c r="J761" s="102" t="s">
        <v>1445</v>
      </c>
      <c r="K761" s="102" t="s">
        <v>1359</v>
      </c>
      <c r="L761" s="102" t="s">
        <v>1442</v>
      </c>
      <c r="M761" s="102" t="s">
        <v>1601</v>
      </c>
      <c r="N761" s="102" t="s">
        <v>1345</v>
      </c>
      <c r="O761" s="102" t="s">
        <v>1691</v>
      </c>
      <c r="T761" t="str">
        <f>VLOOKUP(M761,'[1]md_ehms_parameter_930E-5'!$L:$T,9,0)</f>
        <v>4000</v>
      </c>
      <c r="U761" t="str">
        <f>VLOOKUP(O761,'[1]md_ehms_parameter_930E-5'!$L:$T,9,0)</f>
        <v>4000</v>
      </c>
      <c r="V761" s="102" t="s">
        <v>1445</v>
      </c>
      <c r="W761" s="102" t="s">
        <v>1359</v>
      </c>
      <c r="X761" s="102" t="s">
        <v>1442</v>
      </c>
      <c r="Y761" s="102" t="s">
        <v>1601</v>
      </c>
      <c r="Z761" s="102" t="s">
        <v>1345</v>
      </c>
      <c r="AA761" s="102" t="s">
        <v>1691</v>
      </c>
      <c r="AB761" t="b">
        <f t="shared" si="67"/>
        <v>1</v>
      </c>
      <c r="AC761" t="b">
        <f t="shared" si="68"/>
        <v>1</v>
      </c>
      <c r="AD761" t="b">
        <f t="shared" si="69"/>
        <v>1</v>
      </c>
      <c r="AE761" t="b">
        <f t="shared" si="70"/>
        <v>1</v>
      </c>
      <c r="AF761" t="b">
        <f t="shared" si="71"/>
        <v>1</v>
      </c>
      <c r="AG761" t="b">
        <f t="shared" si="72"/>
        <v>1</v>
      </c>
      <c r="AH761" s="102"/>
      <c r="AI761" s="102" t="s">
        <v>1065</v>
      </c>
    </row>
    <row r="762" spans="1:35" hidden="1">
      <c r="A762">
        <v>60</v>
      </c>
      <c r="B762" s="235" t="s">
        <v>1</v>
      </c>
      <c r="C762" s="102" t="s">
        <v>1452</v>
      </c>
      <c r="D762" s="102"/>
      <c r="E762" s="102" t="s">
        <v>1065</v>
      </c>
      <c r="F762" s="102" t="s">
        <v>1345</v>
      </c>
      <c r="G762" s="102" t="s">
        <v>1215</v>
      </c>
      <c r="H762" s="102">
        <v>16</v>
      </c>
      <c r="I762" s="102" t="s">
        <v>1579</v>
      </c>
      <c r="J762" s="102" t="s">
        <v>1437</v>
      </c>
      <c r="K762" s="102" t="s">
        <v>1580</v>
      </c>
      <c r="L762" s="102" t="s">
        <v>1471</v>
      </c>
      <c r="M762" s="102" t="s">
        <v>1581</v>
      </c>
      <c r="N762" s="102" t="s">
        <v>1345</v>
      </c>
      <c r="O762" s="102" t="s">
        <v>1691</v>
      </c>
      <c r="T762" t="str">
        <f>VLOOKUP(M762,'[1]md_ehms_parameter_930E-5'!$L:$T,9,0)</f>
        <v>4000</v>
      </c>
      <c r="U762" t="str">
        <f>VLOOKUP(O762,'[1]md_ehms_parameter_930E-5'!$L:$T,9,0)</f>
        <v>4000</v>
      </c>
      <c r="V762" s="102" t="s">
        <v>1437</v>
      </c>
      <c r="W762" s="102" t="s">
        <v>1580</v>
      </c>
      <c r="X762" s="102" t="s">
        <v>1471</v>
      </c>
      <c r="Y762" s="102" t="s">
        <v>1581</v>
      </c>
      <c r="Z762" s="102" t="s">
        <v>1345</v>
      </c>
      <c r="AA762" s="102" t="s">
        <v>1691</v>
      </c>
      <c r="AB762" t="b">
        <f t="shared" si="67"/>
        <v>1</v>
      </c>
      <c r="AC762" t="b">
        <f t="shared" si="68"/>
        <v>1</v>
      </c>
      <c r="AD762" t="b">
        <f t="shared" si="69"/>
        <v>1</v>
      </c>
      <c r="AE762" t="b">
        <f t="shared" si="70"/>
        <v>1</v>
      </c>
      <c r="AF762" t="b">
        <f t="shared" si="71"/>
        <v>1</v>
      </c>
      <c r="AG762" t="b">
        <f t="shared" si="72"/>
        <v>1</v>
      </c>
      <c r="AH762" s="102"/>
      <c r="AI762" s="102" t="s">
        <v>1065</v>
      </c>
    </row>
    <row r="763" spans="1:35" hidden="1">
      <c r="A763">
        <v>60</v>
      </c>
      <c r="B763" s="235" t="s">
        <v>1</v>
      </c>
      <c r="C763" s="102" t="s">
        <v>1452</v>
      </c>
      <c r="D763" s="102"/>
      <c r="E763" s="102" t="s">
        <v>1065</v>
      </c>
      <c r="F763" s="102" t="s">
        <v>1345</v>
      </c>
      <c r="G763" s="102" t="s">
        <v>1215</v>
      </c>
      <c r="H763" s="102">
        <v>17</v>
      </c>
      <c r="I763" s="102" t="s">
        <v>1603</v>
      </c>
      <c r="J763" s="102" t="s">
        <v>1449</v>
      </c>
      <c r="K763" s="102" t="s">
        <v>1323</v>
      </c>
      <c r="L763" s="102" t="s">
        <v>1471</v>
      </c>
      <c r="M763" s="102" t="s">
        <v>1589</v>
      </c>
      <c r="N763" s="102" t="s">
        <v>1345</v>
      </c>
      <c r="O763" s="102" t="s">
        <v>1691</v>
      </c>
      <c r="T763" t="str">
        <f>VLOOKUP(M763,'[1]md_ehms_parameter_930E-5'!$L:$T,9,0)</f>
        <v>4000</v>
      </c>
      <c r="U763" t="str">
        <f>VLOOKUP(O763,'[1]md_ehms_parameter_930E-5'!$L:$T,9,0)</f>
        <v>4000</v>
      </c>
      <c r="V763" s="102" t="s">
        <v>1449</v>
      </c>
      <c r="W763" s="102" t="s">
        <v>1323</v>
      </c>
      <c r="X763" s="102" t="s">
        <v>1471</v>
      </c>
      <c r="Y763" s="102" t="s">
        <v>1589</v>
      </c>
      <c r="Z763" s="102" t="s">
        <v>1345</v>
      </c>
      <c r="AA763" s="102" t="s">
        <v>1691</v>
      </c>
      <c r="AB763" t="b">
        <f t="shared" si="67"/>
        <v>1</v>
      </c>
      <c r="AC763" t="b">
        <f t="shared" si="68"/>
        <v>1</v>
      </c>
      <c r="AD763" t="b">
        <f t="shared" si="69"/>
        <v>1</v>
      </c>
      <c r="AE763" t="b">
        <f t="shared" si="70"/>
        <v>1</v>
      </c>
      <c r="AF763" t="b">
        <f t="shared" si="71"/>
        <v>1</v>
      </c>
      <c r="AG763" t="b">
        <f t="shared" si="72"/>
        <v>1</v>
      </c>
      <c r="AH763" s="102"/>
      <c r="AI763" s="102" t="s">
        <v>1065</v>
      </c>
    </row>
    <row r="764" spans="1:35" hidden="1">
      <c r="A764">
        <v>60</v>
      </c>
      <c r="B764" s="235" t="s">
        <v>1</v>
      </c>
      <c r="C764" s="102" t="s">
        <v>1452</v>
      </c>
      <c r="D764" s="102"/>
      <c r="E764" s="102" t="s">
        <v>1065</v>
      </c>
      <c r="F764" s="102" t="s">
        <v>1345</v>
      </c>
      <c r="G764" s="102" t="s">
        <v>1215</v>
      </c>
      <c r="H764" s="102">
        <v>18</v>
      </c>
      <c r="I764" s="102" t="s">
        <v>1604</v>
      </c>
      <c r="J764" s="102" t="s">
        <v>1449</v>
      </c>
      <c r="K764" s="102" t="s">
        <v>1325</v>
      </c>
      <c r="L764" s="102" t="s">
        <v>1471</v>
      </c>
      <c r="M764" s="102" t="s">
        <v>1605</v>
      </c>
      <c r="N764" s="102" t="s">
        <v>1345</v>
      </c>
      <c r="O764" s="102" t="s">
        <v>1691</v>
      </c>
      <c r="T764" t="str">
        <f>VLOOKUP(M764,'[1]md_ehms_parameter_930E-5'!$L:$T,9,0)</f>
        <v>4000</v>
      </c>
      <c r="U764" t="str">
        <f>VLOOKUP(O764,'[1]md_ehms_parameter_930E-5'!$L:$T,9,0)</f>
        <v>4000</v>
      </c>
      <c r="V764" s="102" t="s">
        <v>1449</v>
      </c>
      <c r="W764" s="102" t="s">
        <v>1325</v>
      </c>
      <c r="X764" s="102" t="s">
        <v>1471</v>
      </c>
      <c r="Y764" s="102" t="s">
        <v>1605</v>
      </c>
      <c r="Z764" s="102" t="s">
        <v>1345</v>
      </c>
      <c r="AA764" s="102" t="s">
        <v>1691</v>
      </c>
      <c r="AB764" t="b">
        <f t="shared" si="67"/>
        <v>1</v>
      </c>
      <c r="AC764" t="b">
        <f t="shared" si="68"/>
        <v>1</v>
      </c>
      <c r="AD764" t="b">
        <f t="shared" si="69"/>
        <v>1</v>
      </c>
      <c r="AE764" t="b">
        <f t="shared" si="70"/>
        <v>1</v>
      </c>
      <c r="AF764" t="b">
        <f t="shared" si="71"/>
        <v>1</v>
      </c>
      <c r="AG764" t="b">
        <f t="shared" si="72"/>
        <v>1</v>
      </c>
      <c r="AH764" s="102"/>
      <c r="AI764" s="102" t="s">
        <v>1065</v>
      </c>
    </row>
    <row r="765" spans="1:35" hidden="1">
      <c r="A765">
        <v>60</v>
      </c>
      <c r="B765" s="235" t="s">
        <v>1</v>
      </c>
      <c r="C765" s="102" t="s">
        <v>1452</v>
      </c>
      <c r="D765" s="102"/>
      <c r="E765" s="102" t="s">
        <v>1065</v>
      </c>
      <c r="F765" s="102" t="s">
        <v>1343</v>
      </c>
      <c r="G765" s="102" t="s">
        <v>1211</v>
      </c>
      <c r="H765" s="102">
        <v>1</v>
      </c>
      <c r="I765" s="102" t="s">
        <v>1701</v>
      </c>
      <c r="J765" s="102" t="s">
        <v>1498</v>
      </c>
      <c r="K765" s="102" t="s">
        <v>1343</v>
      </c>
      <c r="L765" s="102" t="s">
        <v>1493</v>
      </c>
      <c r="M765" s="102" t="s">
        <v>1695</v>
      </c>
      <c r="N765" s="102" t="s">
        <v>1343</v>
      </c>
      <c r="O765" s="102" t="s">
        <v>1695</v>
      </c>
      <c r="T765" t="str">
        <f>VLOOKUP(M765,'[1]md_ehms_parameter_930E-5'!$L:$T,9,0)</f>
        <v>4000</v>
      </c>
      <c r="U765" t="str">
        <f>VLOOKUP(O765,'[1]md_ehms_parameter_930E-5'!$L:$T,9,0)</f>
        <v>4000</v>
      </c>
      <c r="V765" s="102" t="s">
        <v>1498</v>
      </c>
      <c r="W765" s="102" t="s">
        <v>1343</v>
      </c>
      <c r="X765" s="102" t="s">
        <v>1493</v>
      </c>
      <c r="Y765" s="102" t="s">
        <v>1695</v>
      </c>
      <c r="Z765" s="102" t="s">
        <v>1343</v>
      </c>
      <c r="AA765" s="102" t="s">
        <v>1695</v>
      </c>
      <c r="AB765" t="b">
        <f t="shared" si="67"/>
        <v>1</v>
      </c>
      <c r="AC765" t="b">
        <f t="shared" si="68"/>
        <v>1</v>
      </c>
      <c r="AD765" t="b">
        <f t="shared" si="69"/>
        <v>1</v>
      </c>
      <c r="AE765" t="b">
        <f t="shared" si="70"/>
        <v>1</v>
      </c>
      <c r="AF765" t="b">
        <f t="shared" si="71"/>
        <v>1</v>
      </c>
      <c r="AG765" t="b">
        <f t="shared" si="72"/>
        <v>1</v>
      </c>
      <c r="AH765" s="102"/>
      <c r="AI765" s="102" t="s">
        <v>1065</v>
      </c>
    </row>
    <row r="766" spans="1:35" hidden="1">
      <c r="A766">
        <v>60</v>
      </c>
      <c r="B766" s="235" t="s">
        <v>1</v>
      </c>
      <c r="C766" s="102" t="s">
        <v>1452</v>
      </c>
      <c r="D766" s="102"/>
      <c r="E766" s="102" t="s">
        <v>1065</v>
      </c>
      <c r="F766" s="102" t="s">
        <v>1343</v>
      </c>
      <c r="G766" s="102" t="s">
        <v>1211</v>
      </c>
      <c r="H766" s="102">
        <v>2</v>
      </c>
      <c r="I766" s="242" t="s">
        <v>1702</v>
      </c>
      <c r="J766" s="102" t="s">
        <v>1454</v>
      </c>
      <c r="K766" s="102"/>
      <c r="L766" s="102"/>
      <c r="M766" s="102"/>
      <c r="N766" s="102" t="s">
        <v>1343</v>
      </c>
      <c r="O766" s="102" t="s">
        <v>1695</v>
      </c>
      <c r="T766" t="e">
        <f>VLOOKUP(M766,'[1]md_ehms_parameter_930E-5'!$L:$T,9,0)</f>
        <v>#N/A</v>
      </c>
      <c r="U766" t="str">
        <f>VLOOKUP(O766,'[1]md_ehms_parameter_930E-5'!$L:$T,9,0)</f>
        <v>4000</v>
      </c>
      <c r="V766" s="102" t="s">
        <v>1454</v>
      </c>
      <c r="W766" s="102"/>
      <c r="X766" s="102"/>
      <c r="Y766" s="102"/>
      <c r="Z766" s="102" t="s">
        <v>1343</v>
      </c>
      <c r="AA766" s="102" t="s">
        <v>1695</v>
      </c>
      <c r="AB766" t="b">
        <f t="shared" si="67"/>
        <v>1</v>
      </c>
      <c r="AC766" t="b">
        <f t="shared" si="68"/>
        <v>1</v>
      </c>
      <c r="AD766" t="b">
        <f t="shared" si="69"/>
        <v>1</v>
      </c>
      <c r="AE766" t="b">
        <f t="shared" si="70"/>
        <v>1</v>
      </c>
      <c r="AF766" t="b">
        <f t="shared" si="71"/>
        <v>1</v>
      </c>
      <c r="AG766" t="b">
        <f t="shared" si="72"/>
        <v>1</v>
      </c>
      <c r="AH766" s="102"/>
      <c r="AI766" s="102" t="s">
        <v>1065</v>
      </c>
    </row>
    <row r="767" spans="1:35" hidden="1">
      <c r="A767">
        <v>60</v>
      </c>
      <c r="B767" s="235" t="s">
        <v>1</v>
      </c>
      <c r="C767" s="102" t="s">
        <v>1452</v>
      </c>
      <c r="D767" s="102"/>
      <c r="E767" s="102" t="s">
        <v>1065</v>
      </c>
      <c r="F767" s="102" t="s">
        <v>1343</v>
      </c>
      <c r="G767" s="102" t="s">
        <v>1211</v>
      </c>
      <c r="H767" s="102">
        <v>3</v>
      </c>
      <c r="I767" s="242" t="s">
        <v>1703</v>
      </c>
      <c r="J767" s="102" t="s">
        <v>1454</v>
      </c>
      <c r="K767" s="102"/>
      <c r="L767" s="102"/>
      <c r="M767" s="102"/>
      <c r="N767" s="102" t="s">
        <v>1343</v>
      </c>
      <c r="O767" s="102" t="s">
        <v>1695</v>
      </c>
      <c r="T767" t="e">
        <f>VLOOKUP(M767,'[1]md_ehms_parameter_930E-5'!$L:$T,9,0)</f>
        <v>#N/A</v>
      </c>
      <c r="U767" t="str">
        <f>VLOOKUP(O767,'[1]md_ehms_parameter_930E-5'!$L:$T,9,0)</f>
        <v>4000</v>
      </c>
      <c r="V767" s="102" t="s">
        <v>1454</v>
      </c>
      <c r="W767" s="102"/>
      <c r="X767" s="102"/>
      <c r="Y767" s="102"/>
      <c r="Z767" s="102" t="s">
        <v>1343</v>
      </c>
      <c r="AA767" s="102" t="s">
        <v>1695</v>
      </c>
      <c r="AB767" t="b">
        <f t="shared" si="67"/>
        <v>1</v>
      </c>
      <c r="AC767" t="b">
        <f t="shared" si="68"/>
        <v>1</v>
      </c>
      <c r="AD767" t="b">
        <f t="shared" si="69"/>
        <v>1</v>
      </c>
      <c r="AE767" t="b">
        <f t="shared" si="70"/>
        <v>1</v>
      </c>
      <c r="AF767" t="b">
        <f t="shared" si="71"/>
        <v>1</v>
      </c>
      <c r="AG767" t="b">
        <f t="shared" si="72"/>
        <v>1</v>
      </c>
      <c r="AH767" s="102"/>
      <c r="AI767" s="102" t="s">
        <v>1065</v>
      </c>
    </row>
    <row r="768" spans="1:35" hidden="1">
      <c r="A768">
        <v>60</v>
      </c>
      <c r="B768" s="235" t="s">
        <v>1</v>
      </c>
      <c r="C768" s="102" t="s">
        <v>1452</v>
      </c>
      <c r="D768" s="102"/>
      <c r="E768" s="102" t="s">
        <v>1065</v>
      </c>
      <c r="F768" s="102" t="s">
        <v>1343</v>
      </c>
      <c r="G768" s="102" t="s">
        <v>1215</v>
      </c>
      <c r="H768" s="102">
        <v>1</v>
      </c>
      <c r="I768" s="242" t="s">
        <v>1704</v>
      </c>
      <c r="J768" s="102" t="s">
        <v>1454</v>
      </c>
      <c r="K768" s="102"/>
      <c r="L768" s="102"/>
      <c r="M768" s="102"/>
      <c r="N768" s="102" t="s">
        <v>1343</v>
      </c>
      <c r="O768" s="102" t="s">
        <v>1695</v>
      </c>
      <c r="T768" t="e">
        <f>VLOOKUP(M768,'[1]md_ehms_parameter_930E-5'!$L:$T,9,0)</f>
        <v>#N/A</v>
      </c>
      <c r="U768" t="str">
        <f>VLOOKUP(O768,'[1]md_ehms_parameter_930E-5'!$L:$T,9,0)</f>
        <v>4000</v>
      </c>
      <c r="V768" s="102" t="s">
        <v>1454</v>
      </c>
      <c r="W768" s="102"/>
      <c r="X768" s="102"/>
      <c r="Y768" s="102"/>
      <c r="Z768" s="102" t="s">
        <v>1343</v>
      </c>
      <c r="AA768" s="102" t="s">
        <v>1695</v>
      </c>
      <c r="AB768" t="b">
        <f t="shared" si="67"/>
        <v>1</v>
      </c>
      <c r="AC768" t="b">
        <f t="shared" si="68"/>
        <v>1</v>
      </c>
      <c r="AD768" t="b">
        <f t="shared" si="69"/>
        <v>1</v>
      </c>
      <c r="AE768" t="b">
        <f t="shared" si="70"/>
        <v>1</v>
      </c>
      <c r="AF768" t="b">
        <f t="shared" si="71"/>
        <v>1</v>
      </c>
      <c r="AG768" t="b">
        <f t="shared" si="72"/>
        <v>1</v>
      </c>
      <c r="AH768" s="102"/>
      <c r="AI768" s="102" t="s">
        <v>1065</v>
      </c>
    </row>
    <row r="769" spans="1:35" hidden="1">
      <c r="A769">
        <v>60</v>
      </c>
      <c r="B769" s="235" t="s">
        <v>1</v>
      </c>
      <c r="C769" s="102" t="s">
        <v>1452</v>
      </c>
      <c r="D769" s="102"/>
      <c r="E769" s="102" t="s">
        <v>1065</v>
      </c>
      <c r="F769" s="102" t="s">
        <v>1343</v>
      </c>
      <c r="G769" s="102" t="s">
        <v>1215</v>
      </c>
      <c r="H769" s="102">
        <v>2</v>
      </c>
      <c r="I769" s="102" t="s">
        <v>1705</v>
      </c>
      <c r="J769" s="102" t="s">
        <v>1498</v>
      </c>
      <c r="K769" s="102" t="s">
        <v>1343</v>
      </c>
      <c r="L769" s="102" t="s">
        <v>1493</v>
      </c>
      <c r="M769" s="102" t="s">
        <v>1695</v>
      </c>
      <c r="N769" s="102" t="s">
        <v>1343</v>
      </c>
      <c r="O769" s="102" t="s">
        <v>1695</v>
      </c>
      <c r="T769" t="str">
        <f>VLOOKUP(M769,'[1]md_ehms_parameter_930E-5'!$L:$T,9,0)</f>
        <v>4000</v>
      </c>
      <c r="U769" t="str">
        <f>VLOOKUP(O769,'[1]md_ehms_parameter_930E-5'!$L:$T,9,0)</f>
        <v>4000</v>
      </c>
      <c r="V769" s="102" t="s">
        <v>1498</v>
      </c>
      <c r="W769" s="102" t="s">
        <v>1343</v>
      </c>
      <c r="X769" s="102" t="s">
        <v>1493</v>
      </c>
      <c r="Y769" s="102" t="s">
        <v>1695</v>
      </c>
      <c r="Z769" s="102" t="s">
        <v>1343</v>
      </c>
      <c r="AA769" s="102" t="s">
        <v>1695</v>
      </c>
      <c r="AB769" t="b">
        <f t="shared" si="67"/>
        <v>1</v>
      </c>
      <c r="AC769" t="b">
        <f t="shared" si="68"/>
        <v>1</v>
      </c>
      <c r="AD769" t="b">
        <f t="shared" si="69"/>
        <v>1</v>
      </c>
      <c r="AE769" t="b">
        <f t="shared" si="70"/>
        <v>1</v>
      </c>
      <c r="AF769" t="b">
        <f t="shared" si="71"/>
        <v>1</v>
      </c>
      <c r="AG769" t="b">
        <f t="shared" si="72"/>
        <v>1</v>
      </c>
      <c r="AH769" s="102"/>
      <c r="AI769" s="102" t="s">
        <v>1065</v>
      </c>
    </row>
    <row r="770" spans="1:35" hidden="1">
      <c r="A770">
        <v>60</v>
      </c>
      <c r="B770" s="235" t="s">
        <v>1</v>
      </c>
      <c r="C770" s="102" t="s">
        <v>1452</v>
      </c>
      <c r="D770" s="102"/>
      <c r="E770" s="102" t="s">
        <v>1065</v>
      </c>
      <c r="F770" s="102" t="s">
        <v>1343</v>
      </c>
      <c r="G770" s="102" t="s">
        <v>1215</v>
      </c>
      <c r="H770" s="102">
        <v>3</v>
      </c>
      <c r="I770" s="242" t="s">
        <v>1702</v>
      </c>
      <c r="J770" s="102" t="s">
        <v>1454</v>
      </c>
      <c r="K770" s="102"/>
      <c r="L770" s="102"/>
      <c r="M770" s="102"/>
      <c r="N770" s="102" t="s">
        <v>1343</v>
      </c>
      <c r="O770" s="102" t="s">
        <v>1695</v>
      </c>
      <c r="T770" t="e">
        <f>VLOOKUP(M770,'[1]md_ehms_parameter_930E-5'!$L:$T,9,0)</f>
        <v>#N/A</v>
      </c>
      <c r="U770" t="str">
        <f>VLOOKUP(O770,'[1]md_ehms_parameter_930E-5'!$L:$T,9,0)</f>
        <v>4000</v>
      </c>
      <c r="V770" s="102" t="s">
        <v>1454</v>
      </c>
      <c r="W770" s="102"/>
      <c r="X770" s="102"/>
      <c r="Y770" s="102"/>
      <c r="Z770" s="102" t="s">
        <v>1343</v>
      </c>
      <c r="AA770" s="102" t="s">
        <v>1695</v>
      </c>
      <c r="AB770" t="b">
        <f t="shared" si="67"/>
        <v>1</v>
      </c>
      <c r="AC770" t="b">
        <f t="shared" si="68"/>
        <v>1</v>
      </c>
      <c r="AD770" t="b">
        <f t="shared" si="69"/>
        <v>1</v>
      </c>
      <c r="AE770" t="b">
        <f t="shared" si="70"/>
        <v>1</v>
      </c>
      <c r="AF770" t="b">
        <f t="shared" si="71"/>
        <v>1</v>
      </c>
      <c r="AG770" t="b">
        <f t="shared" si="72"/>
        <v>1</v>
      </c>
      <c r="AH770" s="102"/>
      <c r="AI770" s="102" t="s">
        <v>1065</v>
      </c>
    </row>
    <row r="771" spans="1:35" hidden="1">
      <c r="A771">
        <v>60</v>
      </c>
      <c r="B771" s="235" t="s">
        <v>1</v>
      </c>
      <c r="C771" s="102" t="s">
        <v>1452</v>
      </c>
      <c r="D771" s="102"/>
      <c r="E771" s="102" t="s">
        <v>1065</v>
      </c>
      <c r="F771" s="102" t="s">
        <v>1343</v>
      </c>
      <c r="G771" s="102" t="s">
        <v>1215</v>
      </c>
      <c r="H771" s="102">
        <v>4</v>
      </c>
      <c r="I771" s="242" t="s">
        <v>1703</v>
      </c>
      <c r="J771" s="102" t="s">
        <v>1454</v>
      </c>
      <c r="K771" s="102"/>
      <c r="L771" s="102"/>
      <c r="M771" s="102"/>
      <c r="N771" s="102" t="s">
        <v>1343</v>
      </c>
      <c r="O771" s="102" t="s">
        <v>1695</v>
      </c>
      <c r="T771" t="e">
        <f>VLOOKUP(M771,'[1]md_ehms_parameter_930E-5'!$L:$T,9,0)</f>
        <v>#N/A</v>
      </c>
      <c r="U771" t="str">
        <f>VLOOKUP(O771,'[1]md_ehms_parameter_930E-5'!$L:$T,9,0)</f>
        <v>4000</v>
      </c>
      <c r="V771" s="102" t="s">
        <v>1454</v>
      </c>
      <c r="W771" s="102"/>
      <c r="X771" s="102"/>
      <c r="Y771" s="102"/>
      <c r="Z771" s="102" t="s">
        <v>1343</v>
      </c>
      <c r="AA771" s="102" t="s">
        <v>1695</v>
      </c>
      <c r="AB771" t="b">
        <f t="shared" ref="AB771:AB834" si="73">J771=V771</f>
        <v>1</v>
      </c>
      <c r="AC771" t="b">
        <f t="shared" ref="AC771:AC834" si="74">K771=W771</f>
        <v>1</v>
      </c>
      <c r="AD771" t="b">
        <f t="shared" ref="AD771:AD834" si="75">L771=X771</f>
        <v>1</v>
      </c>
      <c r="AE771" t="b">
        <f t="shared" ref="AE771:AE834" si="76">M771=Y771</f>
        <v>1</v>
      </c>
      <c r="AF771" t="b">
        <f t="shared" ref="AF771:AF834" si="77">N771=Z771</f>
        <v>1</v>
      </c>
      <c r="AG771" t="b">
        <f t="shared" ref="AG771:AG834" si="78">O771=AA771</f>
        <v>1</v>
      </c>
      <c r="AH771" s="102"/>
      <c r="AI771" s="102" t="s">
        <v>1065</v>
      </c>
    </row>
    <row r="772" spans="1:35" hidden="1">
      <c r="A772">
        <v>60</v>
      </c>
      <c r="B772" s="235" t="s">
        <v>1</v>
      </c>
      <c r="C772" s="102" t="s">
        <v>1452</v>
      </c>
      <c r="D772" s="102"/>
      <c r="E772" s="102" t="s">
        <v>1065</v>
      </c>
      <c r="F772" s="102" t="s">
        <v>1344</v>
      </c>
      <c r="G772" s="102" t="s">
        <v>1211</v>
      </c>
      <c r="H772" s="102">
        <v>1</v>
      </c>
      <c r="I772" s="102" t="s">
        <v>1706</v>
      </c>
      <c r="J772" s="102" t="s">
        <v>1498</v>
      </c>
      <c r="K772" s="102" t="s">
        <v>1344</v>
      </c>
      <c r="L772" s="102" t="s">
        <v>1493</v>
      </c>
      <c r="M772" s="102" t="s">
        <v>1698</v>
      </c>
      <c r="N772" s="102" t="s">
        <v>1344</v>
      </c>
      <c r="O772" s="102" t="s">
        <v>1698</v>
      </c>
      <c r="T772" t="str">
        <f>VLOOKUP(M772,'[1]md_ehms_parameter_930E-5'!$L:$T,9,0)</f>
        <v>4000</v>
      </c>
      <c r="U772" t="str">
        <f>VLOOKUP(O772,'[1]md_ehms_parameter_930E-5'!$L:$T,9,0)</f>
        <v>4000</v>
      </c>
      <c r="V772" s="102" t="s">
        <v>1498</v>
      </c>
      <c r="W772" s="102" t="s">
        <v>1344</v>
      </c>
      <c r="X772" s="102" t="s">
        <v>1493</v>
      </c>
      <c r="Y772" s="102" t="s">
        <v>1698</v>
      </c>
      <c r="Z772" s="102" t="s">
        <v>1344</v>
      </c>
      <c r="AA772" s="102" t="s">
        <v>1698</v>
      </c>
      <c r="AB772" t="b">
        <f t="shared" si="73"/>
        <v>1</v>
      </c>
      <c r="AC772" t="b">
        <f t="shared" si="74"/>
        <v>1</v>
      </c>
      <c r="AD772" t="b">
        <f t="shared" si="75"/>
        <v>1</v>
      </c>
      <c r="AE772" t="b">
        <f t="shared" si="76"/>
        <v>1</v>
      </c>
      <c r="AF772" t="b">
        <f t="shared" si="77"/>
        <v>1</v>
      </c>
      <c r="AG772" t="b">
        <f t="shared" si="78"/>
        <v>1</v>
      </c>
      <c r="AH772" s="102"/>
      <c r="AI772" s="102" t="s">
        <v>1065</v>
      </c>
    </row>
    <row r="773" spans="1:35" hidden="1">
      <c r="A773">
        <v>60</v>
      </c>
      <c r="B773" s="235" t="s">
        <v>1</v>
      </c>
      <c r="C773" s="102" t="s">
        <v>1452</v>
      </c>
      <c r="D773" s="102"/>
      <c r="E773" s="102" t="s">
        <v>1065</v>
      </c>
      <c r="F773" s="102" t="s">
        <v>1344</v>
      </c>
      <c r="G773" s="102" t="s">
        <v>1211</v>
      </c>
      <c r="H773" s="102">
        <v>2</v>
      </c>
      <c r="I773" s="242" t="s">
        <v>1702</v>
      </c>
      <c r="J773" s="102" t="s">
        <v>1454</v>
      </c>
      <c r="K773" s="102"/>
      <c r="L773" s="102"/>
      <c r="M773" s="102"/>
      <c r="N773" s="102" t="s">
        <v>1344</v>
      </c>
      <c r="O773" s="102" t="s">
        <v>1698</v>
      </c>
      <c r="T773" t="e">
        <f>VLOOKUP(M773,'[1]md_ehms_parameter_930E-5'!$L:$T,9,0)</f>
        <v>#N/A</v>
      </c>
      <c r="U773" t="str">
        <f>VLOOKUP(O773,'[1]md_ehms_parameter_930E-5'!$L:$T,9,0)</f>
        <v>4000</v>
      </c>
      <c r="V773" s="102" t="s">
        <v>1454</v>
      </c>
      <c r="W773" s="102"/>
      <c r="X773" s="102"/>
      <c r="Y773" s="102"/>
      <c r="Z773" s="102" t="s">
        <v>1344</v>
      </c>
      <c r="AA773" s="102" t="s">
        <v>1698</v>
      </c>
      <c r="AB773" t="b">
        <f t="shared" si="73"/>
        <v>1</v>
      </c>
      <c r="AC773" t="b">
        <f t="shared" si="74"/>
        <v>1</v>
      </c>
      <c r="AD773" t="b">
        <f t="shared" si="75"/>
        <v>1</v>
      </c>
      <c r="AE773" t="b">
        <f t="shared" si="76"/>
        <v>1</v>
      </c>
      <c r="AF773" t="b">
        <f t="shared" si="77"/>
        <v>1</v>
      </c>
      <c r="AG773" t="b">
        <f t="shared" si="78"/>
        <v>1</v>
      </c>
      <c r="AH773" s="102"/>
      <c r="AI773" s="102" t="s">
        <v>1065</v>
      </c>
    </row>
    <row r="774" spans="1:35" hidden="1">
      <c r="A774">
        <v>60</v>
      </c>
      <c r="B774" s="235" t="s">
        <v>1</v>
      </c>
      <c r="C774" s="102" t="s">
        <v>1452</v>
      </c>
      <c r="D774" s="102"/>
      <c r="E774" s="102" t="s">
        <v>1065</v>
      </c>
      <c r="F774" s="102" t="s">
        <v>1344</v>
      </c>
      <c r="G774" s="102" t="s">
        <v>1211</v>
      </c>
      <c r="H774" s="102">
        <v>3</v>
      </c>
      <c r="I774" s="242" t="s">
        <v>1703</v>
      </c>
      <c r="J774" s="102" t="s">
        <v>1454</v>
      </c>
      <c r="K774" s="102"/>
      <c r="L774" s="102"/>
      <c r="M774" s="102"/>
      <c r="N774" s="102" t="s">
        <v>1344</v>
      </c>
      <c r="O774" s="102" t="s">
        <v>1698</v>
      </c>
      <c r="T774" t="e">
        <f>VLOOKUP(M774,'[1]md_ehms_parameter_930E-5'!$L:$T,9,0)</f>
        <v>#N/A</v>
      </c>
      <c r="U774" t="str">
        <f>VLOOKUP(O774,'[1]md_ehms_parameter_930E-5'!$L:$T,9,0)</f>
        <v>4000</v>
      </c>
      <c r="V774" s="102" t="s">
        <v>1454</v>
      </c>
      <c r="W774" s="102"/>
      <c r="X774" s="102"/>
      <c r="Y774" s="102"/>
      <c r="Z774" s="102" t="s">
        <v>1344</v>
      </c>
      <c r="AA774" s="102" t="s">
        <v>1698</v>
      </c>
      <c r="AB774" t="b">
        <f t="shared" si="73"/>
        <v>1</v>
      </c>
      <c r="AC774" t="b">
        <f t="shared" si="74"/>
        <v>1</v>
      </c>
      <c r="AD774" t="b">
        <f t="shared" si="75"/>
        <v>1</v>
      </c>
      <c r="AE774" t="b">
        <f t="shared" si="76"/>
        <v>1</v>
      </c>
      <c r="AF774" t="b">
        <f t="shared" si="77"/>
        <v>1</v>
      </c>
      <c r="AG774" t="b">
        <f t="shared" si="78"/>
        <v>1</v>
      </c>
      <c r="AH774" s="102"/>
      <c r="AI774" s="102" t="s">
        <v>1065</v>
      </c>
    </row>
    <row r="775" spans="1:35" hidden="1">
      <c r="A775">
        <v>60</v>
      </c>
      <c r="B775" s="235" t="s">
        <v>1</v>
      </c>
      <c r="C775" s="102" t="s">
        <v>1452</v>
      </c>
      <c r="D775" s="102"/>
      <c r="E775" s="102" t="s">
        <v>1065</v>
      </c>
      <c r="F775" s="102" t="s">
        <v>1344</v>
      </c>
      <c r="G775" s="102" t="s">
        <v>1215</v>
      </c>
      <c r="H775" s="102">
        <v>1</v>
      </c>
      <c r="I775" s="242" t="s">
        <v>1704</v>
      </c>
      <c r="J775" s="102" t="s">
        <v>1454</v>
      </c>
      <c r="K775" s="102"/>
      <c r="L775" s="102"/>
      <c r="M775" s="102"/>
      <c r="N775" s="102" t="s">
        <v>1344</v>
      </c>
      <c r="O775" s="102" t="s">
        <v>1698</v>
      </c>
      <c r="T775" t="e">
        <f>VLOOKUP(M775,'[1]md_ehms_parameter_930E-5'!$L:$T,9,0)</f>
        <v>#N/A</v>
      </c>
      <c r="U775" t="str">
        <f>VLOOKUP(O775,'[1]md_ehms_parameter_930E-5'!$L:$T,9,0)</f>
        <v>4000</v>
      </c>
      <c r="V775" s="102" t="s">
        <v>1454</v>
      </c>
      <c r="W775" s="102"/>
      <c r="X775" s="102"/>
      <c r="Y775" s="102"/>
      <c r="Z775" s="102" t="s">
        <v>1344</v>
      </c>
      <c r="AA775" s="102" t="s">
        <v>1698</v>
      </c>
      <c r="AB775" t="b">
        <f t="shared" si="73"/>
        <v>1</v>
      </c>
      <c r="AC775" t="b">
        <f t="shared" si="74"/>
        <v>1</v>
      </c>
      <c r="AD775" t="b">
        <f t="shared" si="75"/>
        <v>1</v>
      </c>
      <c r="AE775" t="b">
        <f t="shared" si="76"/>
        <v>1</v>
      </c>
      <c r="AF775" t="b">
        <f t="shared" si="77"/>
        <v>1</v>
      </c>
      <c r="AG775" t="b">
        <f t="shared" si="78"/>
        <v>1</v>
      </c>
      <c r="AH775" s="102"/>
      <c r="AI775" s="102" t="s">
        <v>1065</v>
      </c>
    </row>
    <row r="776" spans="1:35" hidden="1">
      <c r="A776">
        <v>60</v>
      </c>
      <c r="B776" s="235" t="s">
        <v>1</v>
      </c>
      <c r="C776" s="102" t="s">
        <v>1452</v>
      </c>
      <c r="D776" s="102"/>
      <c r="E776" s="102" t="s">
        <v>1065</v>
      </c>
      <c r="F776" s="102" t="s">
        <v>1344</v>
      </c>
      <c r="G776" s="102" t="s">
        <v>1215</v>
      </c>
      <c r="H776" s="102">
        <v>2</v>
      </c>
      <c r="I776" s="102" t="s">
        <v>1707</v>
      </c>
      <c r="J776" s="102" t="s">
        <v>1498</v>
      </c>
      <c r="K776" s="102" t="s">
        <v>1344</v>
      </c>
      <c r="L776" s="102" t="s">
        <v>1493</v>
      </c>
      <c r="M776" s="102" t="s">
        <v>1698</v>
      </c>
      <c r="N776" s="102" t="s">
        <v>1344</v>
      </c>
      <c r="O776" s="102" t="s">
        <v>1698</v>
      </c>
      <c r="T776" t="str">
        <f>VLOOKUP(M776,'[1]md_ehms_parameter_930E-5'!$L:$T,9,0)</f>
        <v>4000</v>
      </c>
      <c r="U776" t="str">
        <f>VLOOKUP(O776,'[1]md_ehms_parameter_930E-5'!$L:$T,9,0)</f>
        <v>4000</v>
      </c>
      <c r="V776" s="102" t="s">
        <v>1498</v>
      </c>
      <c r="W776" s="102" t="s">
        <v>1344</v>
      </c>
      <c r="X776" s="102" t="s">
        <v>1493</v>
      </c>
      <c r="Y776" s="102" t="s">
        <v>1698</v>
      </c>
      <c r="Z776" s="102" t="s">
        <v>1344</v>
      </c>
      <c r="AA776" s="102" t="s">
        <v>1698</v>
      </c>
      <c r="AB776" t="b">
        <f t="shared" si="73"/>
        <v>1</v>
      </c>
      <c r="AC776" t="b">
        <f t="shared" si="74"/>
        <v>1</v>
      </c>
      <c r="AD776" t="b">
        <f t="shared" si="75"/>
        <v>1</v>
      </c>
      <c r="AE776" t="b">
        <f t="shared" si="76"/>
        <v>1</v>
      </c>
      <c r="AF776" t="b">
        <f t="shared" si="77"/>
        <v>1</v>
      </c>
      <c r="AG776" t="b">
        <f t="shared" si="78"/>
        <v>1</v>
      </c>
      <c r="AH776" s="102"/>
      <c r="AI776" s="102" t="s">
        <v>1065</v>
      </c>
    </row>
    <row r="777" spans="1:35" hidden="1">
      <c r="A777">
        <v>60</v>
      </c>
      <c r="B777" s="235" t="s">
        <v>1</v>
      </c>
      <c r="C777" s="102" t="s">
        <v>1452</v>
      </c>
      <c r="D777" s="102"/>
      <c r="E777" s="102" t="s">
        <v>1065</v>
      </c>
      <c r="F777" s="102" t="s">
        <v>1344</v>
      </c>
      <c r="G777" s="102" t="s">
        <v>1215</v>
      </c>
      <c r="H777" s="102">
        <v>3</v>
      </c>
      <c r="I777" s="242" t="s">
        <v>1702</v>
      </c>
      <c r="J777" s="102" t="s">
        <v>1454</v>
      </c>
      <c r="K777" s="102"/>
      <c r="L777" s="102"/>
      <c r="M777" s="102"/>
      <c r="N777" s="102" t="s">
        <v>1344</v>
      </c>
      <c r="O777" s="102" t="s">
        <v>1698</v>
      </c>
      <c r="T777" t="e">
        <f>VLOOKUP(M777,'[1]md_ehms_parameter_930E-5'!$L:$T,9,0)</f>
        <v>#N/A</v>
      </c>
      <c r="U777" t="str">
        <f>VLOOKUP(O777,'[1]md_ehms_parameter_930E-5'!$L:$T,9,0)</f>
        <v>4000</v>
      </c>
      <c r="V777" s="102" t="s">
        <v>1454</v>
      </c>
      <c r="W777" s="102"/>
      <c r="X777" s="102"/>
      <c r="Y777" s="102"/>
      <c r="Z777" s="102" t="s">
        <v>1344</v>
      </c>
      <c r="AA777" s="102" t="s">
        <v>1698</v>
      </c>
      <c r="AB777" t="b">
        <f t="shared" si="73"/>
        <v>1</v>
      </c>
      <c r="AC777" t="b">
        <f t="shared" si="74"/>
        <v>1</v>
      </c>
      <c r="AD777" t="b">
        <f t="shared" si="75"/>
        <v>1</v>
      </c>
      <c r="AE777" t="b">
        <f t="shared" si="76"/>
        <v>1</v>
      </c>
      <c r="AF777" t="b">
        <f t="shared" si="77"/>
        <v>1</v>
      </c>
      <c r="AG777" t="b">
        <f t="shared" si="78"/>
        <v>1</v>
      </c>
      <c r="AH777" s="102"/>
      <c r="AI777" s="102" t="s">
        <v>1065</v>
      </c>
    </row>
    <row r="778" spans="1:35" hidden="1">
      <c r="A778">
        <v>60</v>
      </c>
      <c r="B778" s="235" t="s">
        <v>1</v>
      </c>
      <c r="C778" s="102" t="s">
        <v>1452</v>
      </c>
      <c r="D778" s="102"/>
      <c r="E778" s="102" t="s">
        <v>1065</v>
      </c>
      <c r="F778" s="102" t="s">
        <v>1344</v>
      </c>
      <c r="G778" s="102" t="s">
        <v>1215</v>
      </c>
      <c r="H778" s="102">
        <v>4</v>
      </c>
      <c r="I778" s="242" t="s">
        <v>1703</v>
      </c>
      <c r="J778" s="102" t="s">
        <v>1454</v>
      </c>
      <c r="K778" s="102"/>
      <c r="L778" s="102"/>
      <c r="M778" s="102"/>
      <c r="N778" s="102" t="s">
        <v>1344</v>
      </c>
      <c r="O778" s="102" t="s">
        <v>1698</v>
      </c>
      <c r="T778" t="e">
        <f>VLOOKUP(M778,'[1]md_ehms_parameter_930E-5'!$L:$T,9,0)</f>
        <v>#N/A</v>
      </c>
      <c r="U778" t="str">
        <f>VLOOKUP(O778,'[1]md_ehms_parameter_930E-5'!$L:$T,9,0)</f>
        <v>4000</v>
      </c>
      <c r="V778" s="102" t="s">
        <v>1454</v>
      </c>
      <c r="W778" s="102"/>
      <c r="X778" s="102"/>
      <c r="Y778" s="102"/>
      <c r="Z778" s="102" t="s">
        <v>1344</v>
      </c>
      <c r="AA778" s="102" t="s">
        <v>1698</v>
      </c>
      <c r="AB778" t="b">
        <f t="shared" si="73"/>
        <v>1</v>
      </c>
      <c r="AC778" t="b">
        <f t="shared" si="74"/>
        <v>1</v>
      </c>
      <c r="AD778" t="b">
        <f t="shared" si="75"/>
        <v>1</v>
      </c>
      <c r="AE778" t="b">
        <f t="shared" si="76"/>
        <v>1</v>
      </c>
      <c r="AF778" t="b">
        <f t="shared" si="77"/>
        <v>1</v>
      </c>
      <c r="AG778" t="b">
        <f t="shared" si="78"/>
        <v>1</v>
      </c>
      <c r="AH778" s="102"/>
      <c r="AI778" s="102" t="s">
        <v>1065</v>
      </c>
    </row>
    <row r="779" spans="1:35" hidden="1">
      <c r="A779">
        <v>60</v>
      </c>
      <c r="B779" s="235" t="s">
        <v>1</v>
      </c>
      <c r="C779" s="102" t="s">
        <v>1452</v>
      </c>
      <c r="D779" s="102"/>
      <c r="E779" s="102" t="s">
        <v>1066</v>
      </c>
      <c r="F779" s="102" t="s">
        <v>1323</v>
      </c>
      <c r="G779" s="102" t="s">
        <v>1211</v>
      </c>
      <c r="H779" s="102">
        <v>1</v>
      </c>
      <c r="I779" s="102" t="s">
        <v>1590</v>
      </c>
      <c r="J779" s="102" t="s">
        <v>1449</v>
      </c>
      <c r="K779" s="102" t="s">
        <v>1327</v>
      </c>
      <c r="L779" s="102" t="s">
        <v>1587</v>
      </c>
      <c r="M779" s="102" t="s">
        <v>1591</v>
      </c>
      <c r="N779" s="102" t="s">
        <v>1323</v>
      </c>
      <c r="O779" s="102" t="s">
        <v>1589</v>
      </c>
      <c r="T779" t="str">
        <f>VLOOKUP(M779,'[1]md_ehms_parameter_930E-5'!$L:$T,9,0)</f>
        <v>4000</v>
      </c>
      <c r="U779" t="str">
        <f>VLOOKUP(O779,'[1]md_ehms_parameter_930E-5'!$L:$T,9,0)</f>
        <v>4000</v>
      </c>
      <c r="V779" s="102" t="s">
        <v>1449</v>
      </c>
      <c r="W779" s="102" t="s">
        <v>1327</v>
      </c>
      <c r="X779" s="102" t="s">
        <v>1587</v>
      </c>
      <c r="Y779" s="102" t="s">
        <v>1591</v>
      </c>
      <c r="Z779" s="102" t="s">
        <v>1323</v>
      </c>
      <c r="AA779" s="102" t="s">
        <v>1589</v>
      </c>
      <c r="AB779" t="b">
        <f t="shared" si="73"/>
        <v>1</v>
      </c>
      <c r="AC779" t="b">
        <f t="shared" si="74"/>
        <v>1</v>
      </c>
      <c r="AD779" t="b">
        <f t="shared" si="75"/>
        <v>1</v>
      </c>
      <c r="AE779" t="b">
        <f t="shared" si="76"/>
        <v>1</v>
      </c>
      <c r="AF779" t="b">
        <f t="shared" si="77"/>
        <v>1</v>
      </c>
      <c r="AG779" t="b">
        <f t="shared" si="78"/>
        <v>1</v>
      </c>
      <c r="AH779" s="102"/>
      <c r="AI779" s="102" t="s">
        <v>1066</v>
      </c>
    </row>
    <row r="780" spans="1:35" hidden="1">
      <c r="A780">
        <v>60</v>
      </c>
      <c r="B780" s="235" t="s">
        <v>1</v>
      </c>
      <c r="C780" s="102" t="s">
        <v>1452</v>
      </c>
      <c r="D780" s="102"/>
      <c r="E780" s="102" t="s">
        <v>1066</v>
      </c>
      <c r="F780" s="102" t="s">
        <v>1323</v>
      </c>
      <c r="G780" s="102" t="s">
        <v>1211</v>
      </c>
      <c r="H780" s="102">
        <v>2</v>
      </c>
      <c r="I780" s="102" t="s">
        <v>1592</v>
      </c>
      <c r="J780" s="102" t="s">
        <v>1433</v>
      </c>
      <c r="K780" s="102" t="s">
        <v>118</v>
      </c>
      <c r="L780" s="102" t="s">
        <v>1434</v>
      </c>
      <c r="M780" s="102" t="s">
        <v>1578</v>
      </c>
      <c r="N780" s="102" t="s">
        <v>1323</v>
      </c>
      <c r="O780" s="102" t="s">
        <v>1589</v>
      </c>
      <c r="T780" t="str">
        <f>VLOOKUP(M780,'[1]md_ehms_parameter_930E-5'!$L:$T,9,0)</f>
        <v>4000</v>
      </c>
      <c r="U780" t="str">
        <f>VLOOKUP(O780,'[1]md_ehms_parameter_930E-5'!$L:$T,9,0)</f>
        <v>4000</v>
      </c>
      <c r="V780" s="102" t="s">
        <v>1433</v>
      </c>
      <c r="W780" s="102" t="s">
        <v>118</v>
      </c>
      <c r="X780" s="102" t="s">
        <v>1434</v>
      </c>
      <c r="Y780" s="102" t="s">
        <v>1578</v>
      </c>
      <c r="Z780" s="102" t="s">
        <v>1323</v>
      </c>
      <c r="AA780" s="102" t="s">
        <v>1589</v>
      </c>
      <c r="AB780" t="b">
        <f t="shared" si="73"/>
        <v>1</v>
      </c>
      <c r="AC780" t="b">
        <f t="shared" si="74"/>
        <v>1</v>
      </c>
      <c r="AD780" t="b">
        <f t="shared" si="75"/>
        <v>1</v>
      </c>
      <c r="AE780" t="b">
        <f t="shared" si="76"/>
        <v>1</v>
      </c>
      <c r="AF780" t="b">
        <f t="shared" si="77"/>
        <v>1</v>
      </c>
      <c r="AG780" t="b">
        <f t="shared" si="78"/>
        <v>1</v>
      </c>
      <c r="AH780" s="102"/>
      <c r="AI780" s="102" t="s">
        <v>1066</v>
      </c>
    </row>
    <row r="781" spans="1:35" hidden="1">
      <c r="A781">
        <v>60</v>
      </c>
      <c r="B781" s="235" t="s">
        <v>1</v>
      </c>
      <c r="C781" s="102" t="s">
        <v>1452</v>
      </c>
      <c r="D781" s="102"/>
      <c r="E781" s="102" t="s">
        <v>1066</v>
      </c>
      <c r="F781" s="102" t="s">
        <v>1323</v>
      </c>
      <c r="G781" s="102" t="s">
        <v>1211</v>
      </c>
      <c r="H781" s="102">
        <v>3</v>
      </c>
      <c r="I781" s="102" t="s">
        <v>1593</v>
      </c>
      <c r="J781" s="102" t="s">
        <v>1433</v>
      </c>
      <c r="K781" s="102" t="s">
        <v>1594</v>
      </c>
      <c r="L781" s="102" t="s">
        <v>1442</v>
      </c>
      <c r="M781" s="102" t="s">
        <v>1595</v>
      </c>
      <c r="N781" s="102" t="s">
        <v>1323</v>
      </c>
      <c r="O781" s="102" t="s">
        <v>1589</v>
      </c>
      <c r="T781" t="str">
        <f>VLOOKUP(M781,'[1]md_ehms_parameter_930E-5'!$L:$T,9,0)</f>
        <v>4000</v>
      </c>
      <c r="U781" t="str">
        <f>VLOOKUP(O781,'[1]md_ehms_parameter_930E-5'!$L:$T,9,0)</f>
        <v>4000</v>
      </c>
      <c r="V781" s="102" t="s">
        <v>1433</v>
      </c>
      <c r="W781" s="102" t="s">
        <v>1594</v>
      </c>
      <c r="X781" s="102" t="s">
        <v>1442</v>
      </c>
      <c r="Y781" s="102" t="s">
        <v>1595</v>
      </c>
      <c r="Z781" s="102" t="s">
        <v>1323</v>
      </c>
      <c r="AA781" s="102" t="s">
        <v>1589</v>
      </c>
      <c r="AB781" t="b">
        <f t="shared" si="73"/>
        <v>1</v>
      </c>
      <c r="AC781" t="b">
        <f t="shared" si="74"/>
        <v>1</v>
      </c>
      <c r="AD781" t="b">
        <f t="shared" si="75"/>
        <v>1</v>
      </c>
      <c r="AE781" t="b">
        <f t="shared" si="76"/>
        <v>1</v>
      </c>
      <c r="AF781" t="b">
        <f t="shared" si="77"/>
        <v>1</v>
      </c>
      <c r="AG781" t="b">
        <f t="shared" si="78"/>
        <v>1</v>
      </c>
      <c r="AH781" s="102"/>
      <c r="AI781" s="102" t="s">
        <v>1066</v>
      </c>
    </row>
    <row r="782" spans="1:35" hidden="1">
      <c r="A782">
        <v>60</v>
      </c>
      <c r="B782" s="235" t="s">
        <v>1</v>
      </c>
      <c r="C782" s="102" t="s">
        <v>1452</v>
      </c>
      <c r="D782" s="102"/>
      <c r="E782" s="102" t="s">
        <v>1066</v>
      </c>
      <c r="F782" s="102" t="s">
        <v>1323</v>
      </c>
      <c r="G782" s="102" t="s">
        <v>1211</v>
      </c>
      <c r="H782" s="102">
        <v>4</v>
      </c>
      <c r="I782" s="102" t="s">
        <v>1596</v>
      </c>
      <c r="J782" s="102" t="s">
        <v>1445</v>
      </c>
      <c r="K782" s="102" t="s">
        <v>1363</v>
      </c>
      <c r="L782" s="102" t="s">
        <v>1442</v>
      </c>
      <c r="M782" s="102" t="s">
        <v>1597</v>
      </c>
      <c r="N782" s="102" t="s">
        <v>1323</v>
      </c>
      <c r="O782" s="102" t="s">
        <v>1589</v>
      </c>
      <c r="T782" t="str">
        <f>VLOOKUP(M782,'[1]md_ehms_parameter_930E-5'!$L:$T,9,0)</f>
        <v>4000</v>
      </c>
      <c r="U782" t="str">
        <f>VLOOKUP(O782,'[1]md_ehms_parameter_930E-5'!$L:$T,9,0)</f>
        <v>4000</v>
      </c>
      <c r="V782" s="102" t="s">
        <v>1445</v>
      </c>
      <c r="W782" s="102" t="s">
        <v>1363</v>
      </c>
      <c r="X782" s="102" t="s">
        <v>1442</v>
      </c>
      <c r="Y782" s="102" t="s">
        <v>1597</v>
      </c>
      <c r="Z782" s="102" t="s">
        <v>1323</v>
      </c>
      <c r="AA782" s="102" t="s">
        <v>1589</v>
      </c>
      <c r="AB782" t="b">
        <f t="shared" si="73"/>
        <v>1</v>
      </c>
      <c r="AC782" t="b">
        <f t="shared" si="74"/>
        <v>1</v>
      </c>
      <c r="AD782" t="b">
        <f t="shared" si="75"/>
        <v>1</v>
      </c>
      <c r="AE782" t="b">
        <f t="shared" si="76"/>
        <v>1</v>
      </c>
      <c r="AF782" t="b">
        <f t="shared" si="77"/>
        <v>1</v>
      </c>
      <c r="AG782" t="b">
        <f t="shared" si="78"/>
        <v>1</v>
      </c>
      <c r="AH782" s="102"/>
      <c r="AI782" s="102" t="s">
        <v>1066</v>
      </c>
    </row>
    <row r="783" spans="1:35" hidden="1">
      <c r="A783">
        <v>60</v>
      </c>
      <c r="B783" s="235" t="s">
        <v>1</v>
      </c>
      <c r="C783" s="102" t="s">
        <v>1452</v>
      </c>
      <c r="D783" s="102"/>
      <c r="E783" s="102" t="s">
        <v>1066</v>
      </c>
      <c r="F783" s="102" t="s">
        <v>1323</v>
      </c>
      <c r="G783" s="102" t="s">
        <v>1211</v>
      </c>
      <c r="H783" s="102">
        <v>5</v>
      </c>
      <c r="I783" s="102" t="s">
        <v>1598</v>
      </c>
      <c r="J783" s="102" t="s">
        <v>1433</v>
      </c>
      <c r="K783" s="102" t="s">
        <v>1598</v>
      </c>
      <c r="L783" s="102" t="s">
        <v>1442</v>
      </c>
      <c r="M783" s="102" t="s">
        <v>1599</v>
      </c>
      <c r="N783" s="102" t="s">
        <v>1323</v>
      </c>
      <c r="O783" s="102" t="s">
        <v>1589</v>
      </c>
      <c r="T783" t="str">
        <f>VLOOKUP(M783,'[1]md_ehms_parameter_930E-5'!$L:$T,9,0)</f>
        <v>4000</v>
      </c>
      <c r="U783" t="str">
        <f>VLOOKUP(O783,'[1]md_ehms_parameter_930E-5'!$L:$T,9,0)</f>
        <v>4000</v>
      </c>
      <c r="V783" s="102" t="s">
        <v>1433</v>
      </c>
      <c r="W783" s="102" t="s">
        <v>1598</v>
      </c>
      <c r="X783" s="102" t="s">
        <v>1442</v>
      </c>
      <c r="Y783" s="102" t="s">
        <v>1599</v>
      </c>
      <c r="Z783" s="102" t="s">
        <v>1323</v>
      </c>
      <c r="AA783" s="102" t="s">
        <v>1589</v>
      </c>
      <c r="AB783" t="b">
        <f t="shared" si="73"/>
        <v>1</v>
      </c>
      <c r="AC783" t="b">
        <f t="shared" si="74"/>
        <v>1</v>
      </c>
      <c r="AD783" t="b">
        <f t="shared" si="75"/>
        <v>1</v>
      </c>
      <c r="AE783" t="b">
        <f t="shared" si="76"/>
        <v>1</v>
      </c>
      <c r="AF783" t="b">
        <f t="shared" si="77"/>
        <v>1</v>
      </c>
      <c r="AG783" t="b">
        <f t="shared" si="78"/>
        <v>1</v>
      </c>
      <c r="AH783" s="102"/>
      <c r="AI783" s="102" t="s">
        <v>1066</v>
      </c>
    </row>
    <row r="784" spans="1:35" hidden="1">
      <c r="A784">
        <v>60</v>
      </c>
      <c r="B784" s="235" t="s">
        <v>1</v>
      </c>
      <c r="C784" s="102" t="s">
        <v>1452</v>
      </c>
      <c r="D784" s="102"/>
      <c r="E784" s="102" t="s">
        <v>1066</v>
      </c>
      <c r="F784" s="102" t="s">
        <v>1323</v>
      </c>
      <c r="G784" s="102" t="s">
        <v>1211</v>
      </c>
      <c r="H784" s="102">
        <v>6</v>
      </c>
      <c r="I784" s="102" t="s">
        <v>1600</v>
      </c>
      <c r="J784" s="102" t="s">
        <v>1445</v>
      </c>
      <c r="K784" s="102" t="s">
        <v>1359</v>
      </c>
      <c r="L784" s="102" t="s">
        <v>1442</v>
      </c>
      <c r="M784" s="102" t="s">
        <v>1601</v>
      </c>
      <c r="N784" s="102" t="s">
        <v>1323</v>
      </c>
      <c r="O784" s="102" t="s">
        <v>1589</v>
      </c>
      <c r="T784" t="str">
        <f>VLOOKUP(M784,'[1]md_ehms_parameter_930E-5'!$L:$T,9,0)</f>
        <v>4000</v>
      </c>
      <c r="U784" t="str">
        <f>VLOOKUP(O784,'[1]md_ehms_parameter_930E-5'!$L:$T,9,0)</f>
        <v>4000</v>
      </c>
      <c r="V784" s="102" t="s">
        <v>1445</v>
      </c>
      <c r="W784" s="102" t="s">
        <v>1359</v>
      </c>
      <c r="X784" s="102" t="s">
        <v>1442</v>
      </c>
      <c r="Y784" s="102" t="s">
        <v>1601</v>
      </c>
      <c r="Z784" s="102" t="s">
        <v>1323</v>
      </c>
      <c r="AA784" s="102" t="s">
        <v>1589</v>
      </c>
      <c r="AB784" t="b">
        <f t="shared" si="73"/>
        <v>1</v>
      </c>
      <c r="AC784" t="b">
        <f t="shared" si="74"/>
        <v>1</v>
      </c>
      <c r="AD784" t="b">
        <f t="shared" si="75"/>
        <v>1</v>
      </c>
      <c r="AE784" t="b">
        <f t="shared" si="76"/>
        <v>1</v>
      </c>
      <c r="AF784" t="b">
        <f t="shared" si="77"/>
        <v>1</v>
      </c>
      <c r="AG784" t="b">
        <f t="shared" si="78"/>
        <v>1</v>
      </c>
      <c r="AH784" s="102"/>
      <c r="AI784" s="102" t="s">
        <v>1066</v>
      </c>
    </row>
    <row r="785" spans="1:35" hidden="1">
      <c r="A785">
        <v>60</v>
      </c>
      <c r="B785" s="235" t="s">
        <v>1</v>
      </c>
      <c r="C785" s="102" t="s">
        <v>1452</v>
      </c>
      <c r="D785" s="102"/>
      <c r="E785" s="102" t="s">
        <v>1066</v>
      </c>
      <c r="F785" s="102" t="s">
        <v>1323</v>
      </c>
      <c r="G785" s="102" t="s">
        <v>1211</v>
      </c>
      <c r="H785" s="102">
        <v>7</v>
      </c>
      <c r="I785" s="242" t="s">
        <v>1602</v>
      </c>
      <c r="J785" s="102" t="s">
        <v>1454</v>
      </c>
      <c r="K785" s="102"/>
      <c r="L785" s="102"/>
      <c r="M785" s="102"/>
      <c r="N785" s="102" t="s">
        <v>1323</v>
      </c>
      <c r="O785" s="102" t="s">
        <v>1589</v>
      </c>
      <c r="T785" t="e">
        <f>VLOOKUP(M785,'[1]md_ehms_parameter_930E-5'!$L:$T,9,0)</f>
        <v>#N/A</v>
      </c>
      <c r="U785" t="str">
        <f>VLOOKUP(O785,'[1]md_ehms_parameter_930E-5'!$L:$T,9,0)</f>
        <v>4000</v>
      </c>
      <c r="V785" s="102" t="s">
        <v>1454</v>
      </c>
      <c r="W785" s="102"/>
      <c r="X785" s="102"/>
      <c r="Y785" s="102"/>
      <c r="Z785" s="102" t="s">
        <v>1323</v>
      </c>
      <c r="AA785" s="102" t="s">
        <v>1589</v>
      </c>
      <c r="AB785" t="b">
        <f t="shared" si="73"/>
        <v>1</v>
      </c>
      <c r="AC785" t="b">
        <f t="shared" si="74"/>
        <v>1</v>
      </c>
      <c r="AD785" t="b">
        <f t="shared" si="75"/>
        <v>1</v>
      </c>
      <c r="AE785" t="b">
        <f t="shared" si="76"/>
        <v>1</v>
      </c>
      <c r="AF785" t="b">
        <f t="shared" si="77"/>
        <v>1</v>
      </c>
      <c r="AG785" t="b">
        <f t="shared" si="78"/>
        <v>1</v>
      </c>
      <c r="AH785" s="102"/>
      <c r="AI785" s="102" t="s">
        <v>1066</v>
      </c>
    </row>
    <row r="786" spans="1:35" hidden="1">
      <c r="A786">
        <v>60</v>
      </c>
      <c r="B786" s="235" t="s">
        <v>1</v>
      </c>
      <c r="C786" s="102" t="s">
        <v>1452</v>
      </c>
      <c r="D786" s="102"/>
      <c r="E786" s="102" t="s">
        <v>1066</v>
      </c>
      <c r="F786" s="102" t="s">
        <v>1323</v>
      </c>
      <c r="G786" s="102" t="s">
        <v>1215</v>
      </c>
      <c r="H786" s="102">
        <v>1</v>
      </c>
      <c r="I786" s="102" t="s">
        <v>1590</v>
      </c>
      <c r="J786" s="102" t="s">
        <v>1449</v>
      </c>
      <c r="K786" s="102" t="s">
        <v>1327</v>
      </c>
      <c r="L786" s="102" t="s">
        <v>1587</v>
      </c>
      <c r="M786" s="102" t="s">
        <v>1591</v>
      </c>
      <c r="N786" s="102" t="s">
        <v>1323</v>
      </c>
      <c r="O786" s="102" t="s">
        <v>1589</v>
      </c>
      <c r="T786" t="str">
        <f>VLOOKUP(M786,'[1]md_ehms_parameter_930E-5'!$L:$T,9,0)</f>
        <v>4000</v>
      </c>
      <c r="U786" t="str">
        <f>VLOOKUP(O786,'[1]md_ehms_parameter_930E-5'!$L:$T,9,0)</f>
        <v>4000</v>
      </c>
      <c r="V786" s="102" t="s">
        <v>1449</v>
      </c>
      <c r="W786" s="102" t="s">
        <v>1327</v>
      </c>
      <c r="X786" s="102" t="s">
        <v>1587</v>
      </c>
      <c r="Y786" s="102" t="s">
        <v>1591</v>
      </c>
      <c r="Z786" s="102" t="s">
        <v>1323</v>
      </c>
      <c r="AA786" s="102" t="s">
        <v>1589</v>
      </c>
      <c r="AB786" t="b">
        <f t="shared" si="73"/>
        <v>1</v>
      </c>
      <c r="AC786" t="b">
        <f t="shared" si="74"/>
        <v>1</v>
      </c>
      <c r="AD786" t="b">
        <f t="shared" si="75"/>
        <v>1</v>
      </c>
      <c r="AE786" t="b">
        <f t="shared" si="76"/>
        <v>1</v>
      </c>
      <c r="AF786" t="b">
        <f t="shared" si="77"/>
        <v>1</v>
      </c>
      <c r="AG786" t="b">
        <f t="shared" si="78"/>
        <v>1</v>
      </c>
      <c r="AH786" s="102"/>
      <c r="AI786" s="102" t="s">
        <v>1066</v>
      </c>
    </row>
    <row r="787" spans="1:35" hidden="1">
      <c r="A787">
        <v>60</v>
      </c>
      <c r="B787" s="235" t="s">
        <v>1</v>
      </c>
      <c r="C787" s="102" t="s">
        <v>1452</v>
      </c>
      <c r="D787" s="102"/>
      <c r="E787" s="102" t="s">
        <v>1066</v>
      </c>
      <c r="F787" s="102" t="s">
        <v>1323</v>
      </c>
      <c r="G787" s="102" t="s">
        <v>1215</v>
      </c>
      <c r="H787" s="102">
        <v>2</v>
      </c>
      <c r="I787" s="102" t="s">
        <v>1592</v>
      </c>
      <c r="J787" s="102" t="s">
        <v>1433</v>
      </c>
      <c r="K787" s="102" t="s">
        <v>118</v>
      </c>
      <c r="L787" s="102" t="s">
        <v>1434</v>
      </c>
      <c r="M787" s="102" t="s">
        <v>1578</v>
      </c>
      <c r="N787" s="102" t="s">
        <v>1323</v>
      </c>
      <c r="O787" s="102" t="s">
        <v>1589</v>
      </c>
      <c r="T787" t="str">
        <f>VLOOKUP(M787,'[1]md_ehms_parameter_930E-5'!$L:$T,9,0)</f>
        <v>4000</v>
      </c>
      <c r="U787" t="str">
        <f>VLOOKUP(O787,'[1]md_ehms_parameter_930E-5'!$L:$T,9,0)</f>
        <v>4000</v>
      </c>
      <c r="V787" s="102" t="s">
        <v>1433</v>
      </c>
      <c r="W787" s="102" t="s">
        <v>118</v>
      </c>
      <c r="X787" s="102" t="s">
        <v>1434</v>
      </c>
      <c r="Y787" s="102" t="s">
        <v>1578</v>
      </c>
      <c r="Z787" s="102" t="s">
        <v>1323</v>
      </c>
      <c r="AA787" s="102" t="s">
        <v>1589</v>
      </c>
      <c r="AB787" t="b">
        <f t="shared" si="73"/>
        <v>1</v>
      </c>
      <c r="AC787" t="b">
        <f t="shared" si="74"/>
        <v>1</v>
      </c>
      <c r="AD787" t="b">
        <f t="shared" si="75"/>
        <v>1</v>
      </c>
      <c r="AE787" t="b">
        <f t="shared" si="76"/>
        <v>1</v>
      </c>
      <c r="AF787" t="b">
        <f t="shared" si="77"/>
        <v>1</v>
      </c>
      <c r="AG787" t="b">
        <f t="shared" si="78"/>
        <v>1</v>
      </c>
      <c r="AH787" s="102"/>
      <c r="AI787" s="102" t="s">
        <v>1066</v>
      </c>
    </row>
    <row r="788" spans="1:35" hidden="1">
      <c r="A788">
        <v>60</v>
      </c>
      <c r="B788" s="235" t="s">
        <v>1</v>
      </c>
      <c r="C788" s="102" t="s">
        <v>1452</v>
      </c>
      <c r="D788" s="102"/>
      <c r="E788" s="102" t="s">
        <v>1066</v>
      </c>
      <c r="F788" s="102" t="s">
        <v>1323</v>
      </c>
      <c r="G788" s="102" t="s">
        <v>1215</v>
      </c>
      <c r="H788" s="102">
        <v>3</v>
      </c>
      <c r="I788" s="102" t="s">
        <v>1593</v>
      </c>
      <c r="J788" s="102" t="s">
        <v>1433</v>
      </c>
      <c r="K788" s="102" t="s">
        <v>1594</v>
      </c>
      <c r="L788" s="102" t="s">
        <v>1442</v>
      </c>
      <c r="M788" s="102" t="s">
        <v>1595</v>
      </c>
      <c r="N788" s="102" t="s">
        <v>1323</v>
      </c>
      <c r="O788" s="102" t="s">
        <v>1589</v>
      </c>
      <c r="T788" t="str">
        <f>VLOOKUP(M788,'[1]md_ehms_parameter_930E-5'!$L:$T,9,0)</f>
        <v>4000</v>
      </c>
      <c r="U788" t="str">
        <f>VLOOKUP(O788,'[1]md_ehms_parameter_930E-5'!$L:$T,9,0)</f>
        <v>4000</v>
      </c>
      <c r="V788" s="102" t="s">
        <v>1433</v>
      </c>
      <c r="W788" s="102" t="s">
        <v>1594</v>
      </c>
      <c r="X788" s="102" t="s">
        <v>1442</v>
      </c>
      <c r="Y788" s="102" t="s">
        <v>1595</v>
      </c>
      <c r="Z788" s="102" t="s">
        <v>1323</v>
      </c>
      <c r="AA788" s="102" t="s">
        <v>1589</v>
      </c>
      <c r="AB788" t="b">
        <f t="shared" si="73"/>
        <v>1</v>
      </c>
      <c r="AC788" t="b">
        <f t="shared" si="74"/>
        <v>1</v>
      </c>
      <c r="AD788" t="b">
        <f t="shared" si="75"/>
        <v>1</v>
      </c>
      <c r="AE788" t="b">
        <f t="shared" si="76"/>
        <v>1</v>
      </c>
      <c r="AF788" t="b">
        <f t="shared" si="77"/>
        <v>1</v>
      </c>
      <c r="AG788" t="b">
        <f t="shared" si="78"/>
        <v>1</v>
      </c>
      <c r="AH788" s="102"/>
      <c r="AI788" s="102" t="s">
        <v>1066</v>
      </c>
    </row>
    <row r="789" spans="1:35" hidden="1">
      <c r="A789">
        <v>60</v>
      </c>
      <c r="B789" s="235" t="s">
        <v>1</v>
      </c>
      <c r="C789" s="102" t="s">
        <v>1452</v>
      </c>
      <c r="D789" s="102"/>
      <c r="E789" s="102" t="s">
        <v>1066</v>
      </c>
      <c r="F789" s="102" t="s">
        <v>1323</v>
      </c>
      <c r="G789" s="102" t="s">
        <v>1215</v>
      </c>
      <c r="H789" s="102">
        <v>4</v>
      </c>
      <c r="I789" s="102" t="s">
        <v>1596</v>
      </c>
      <c r="J789" s="102" t="s">
        <v>1445</v>
      </c>
      <c r="K789" s="102" t="s">
        <v>1363</v>
      </c>
      <c r="L789" s="102" t="s">
        <v>1442</v>
      </c>
      <c r="M789" s="102" t="s">
        <v>1597</v>
      </c>
      <c r="N789" s="102" t="s">
        <v>1323</v>
      </c>
      <c r="O789" s="102" t="s">
        <v>1589</v>
      </c>
      <c r="T789" t="str">
        <f>VLOOKUP(M789,'[1]md_ehms_parameter_930E-5'!$L:$T,9,0)</f>
        <v>4000</v>
      </c>
      <c r="U789" t="str">
        <f>VLOOKUP(O789,'[1]md_ehms_parameter_930E-5'!$L:$T,9,0)</f>
        <v>4000</v>
      </c>
      <c r="V789" s="102" t="s">
        <v>1445</v>
      </c>
      <c r="W789" s="102" t="s">
        <v>1363</v>
      </c>
      <c r="X789" s="102" t="s">
        <v>1442</v>
      </c>
      <c r="Y789" s="102" t="s">
        <v>1597</v>
      </c>
      <c r="Z789" s="102" t="s">
        <v>1323</v>
      </c>
      <c r="AA789" s="102" t="s">
        <v>1589</v>
      </c>
      <c r="AB789" t="b">
        <f t="shared" si="73"/>
        <v>1</v>
      </c>
      <c r="AC789" t="b">
        <f t="shared" si="74"/>
        <v>1</v>
      </c>
      <c r="AD789" t="b">
        <f t="shared" si="75"/>
        <v>1</v>
      </c>
      <c r="AE789" t="b">
        <f t="shared" si="76"/>
        <v>1</v>
      </c>
      <c r="AF789" t="b">
        <f t="shared" si="77"/>
        <v>1</v>
      </c>
      <c r="AG789" t="b">
        <f t="shared" si="78"/>
        <v>1</v>
      </c>
      <c r="AH789" s="102"/>
      <c r="AI789" s="102" t="s">
        <v>1066</v>
      </c>
    </row>
    <row r="790" spans="1:35" hidden="1">
      <c r="A790">
        <v>60</v>
      </c>
      <c r="B790" s="235" t="s">
        <v>1</v>
      </c>
      <c r="C790" s="102" t="s">
        <v>1452</v>
      </c>
      <c r="D790" s="102"/>
      <c r="E790" s="102" t="s">
        <v>1066</v>
      </c>
      <c r="F790" s="102" t="s">
        <v>1323</v>
      </c>
      <c r="G790" s="102" t="s">
        <v>1215</v>
      </c>
      <c r="H790" s="102">
        <v>5</v>
      </c>
      <c r="I790" s="102" t="s">
        <v>1598</v>
      </c>
      <c r="J790" s="102" t="s">
        <v>1433</v>
      </c>
      <c r="K790" s="102" t="s">
        <v>1598</v>
      </c>
      <c r="L790" s="102" t="s">
        <v>1442</v>
      </c>
      <c r="M790" s="102" t="s">
        <v>1599</v>
      </c>
      <c r="N790" s="102" t="s">
        <v>1323</v>
      </c>
      <c r="O790" s="102" t="s">
        <v>1589</v>
      </c>
      <c r="T790" t="str">
        <f>VLOOKUP(M790,'[1]md_ehms_parameter_930E-5'!$L:$T,9,0)</f>
        <v>4000</v>
      </c>
      <c r="U790" t="str">
        <f>VLOOKUP(O790,'[1]md_ehms_parameter_930E-5'!$L:$T,9,0)</f>
        <v>4000</v>
      </c>
      <c r="V790" s="102" t="s">
        <v>1433</v>
      </c>
      <c r="W790" s="102" t="s">
        <v>1598</v>
      </c>
      <c r="X790" s="102" t="s">
        <v>1442</v>
      </c>
      <c r="Y790" s="102" t="s">
        <v>1599</v>
      </c>
      <c r="Z790" s="102" t="s">
        <v>1323</v>
      </c>
      <c r="AA790" s="102" t="s">
        <v>1589</v>
      </c>
      <c r="AB790" t="b">
        <f t="shared" si="73"/>
        <v>1</v>
      </c>
      <c r="AC790" t="b">
        <f t="shared" si="74"/>
        <v>1</v>
      </c>
      <c r="AD790" t="b">
        <f t="shared" si="75"/>
        <v>1</v>
      </c>
      <c r="AE790" t="b">
        <f t="shared" si="76"/>
        <v>1</v>
      </c>
      <c r="AF790" t="b">
        <f t="shared" si="77"/>
        <v>1</v>
      </c>
      <c r="AG790" t="b">
        <f t="shared" si="78"/>
        <v>1</v>
      </c>
      <c r="AH790" s="102"/>
      <c r="AI790" s="102" t="s">
        <v>1066</v>
      </c>
    </row>
    <row r="791" spans="1:35" hidden="1">
      <c r="A791">
        <v>60</v>
      </c>
      <c r="B791" s="235" t="s">
        <v>1</v>
      </c>
      <c r="C791" s="102" t="s">
        <v>1452</v>
      </c>
      <c r="D791" s="102"/>
      <c r="E791" s="102" t="s">
        <v>1066</v>
      </c>
      <c r="F791" s="102" t="s">
        <v>1323</v>
      </c>
      <c r="G791" s="102" t="s">
        <v>1215</v>
      </c>
      <c r="H791" s="102">
        <v>6</v>
      </c>
      <c r="I791" s="102" t="s">
        <v>1600</v>
      </c>
      <c r="J791" s="102" t="s">
        <v>1445</v>
      </c>
      <c r="K791" s="102" t="s">
        <v>1359</v>
      </c>
      <c r="L791" s="102" t="s">
        <v>1442</v>
      </c>
      <c r="M791" s="102" t="s">
        <v>1601</v>
      </c>
      <c r="N791" s="102" t="s">
        <v>1323</v>
      </c>
      <c r="O791" s="102" t="s">
        <v>1589</v>
      </c>
      <c r="T791" t="str">
        <f>VLOOKUP(M791,'[1]md_ehms_parameter_930E-5'!$L:$T,9,0)</f>
        <v>4000</v>
      </c>
      <c r="U791" t="str">
        <f>VLOOKUP(O791,'[1]md_ehms_parameter_930E-5'!$L:$T,9,0)</f>
        <v>4000</v>
      </c>
      <c r="V791" s="102" t="s">
        <v>1445</v>
      </c>
      <c r="W791" s="102" t="s">
        <v>1359</v>
      </c>
      <c r="X791" s="102" t="s">
        <v>1442</v>
      </c>
      <c r="Y791" s="102" t="s">
        <v>1601</v>
      </c>
      <c r="Z791" s="102" t="s">
        <v>1323</v>
      </c>
      <c r="AA791" s="102" t="s">
        <v>1589</v>
      </c>
      <c r="AB791" t="b">
        <f t="shared" si="73"/>
        <v>1</v>
      </c>
      <c r="AC791" t="b">
        <f t="shared" si="74"/>
        <v>1</v>
      </c>
      <c r="AD791" t="b">
        <f t="shared" si="75"/>
        <v>1</v>
      </c>
      <c r="AE791" t="b">
        <f t="shared" si="76"/>
        <v>1</v>
      </c>
      <c r="AF791" t="b">
        <f t="shared" si="77"/>
        <v>1</v>
      </c>
      <c r="AG791" t="b">
        <f t="shared" si="78"/>
        <v>1</v>
      </c>
      <c r="AH791" s="102"/>
      <c r="AI791" s="102" t="s">
        <v>1066</v>
      </c>
    </row>
    <row r="792" spans="1:35" hidden="1">
      <c r="A792">
        <v>60</v>
      </c>
      <c r="B792" s="235" t="s">
        <v>1</v>
      </c>
      <c r="C792" s="102" t="s">
        <v>1452</v>
      </c>
      <c r="D792" s="102"/>
      <c r="E792" s="102" t="s">
        <v>1066</v>
      </c>
      <c r="F792" s="102" t="s">
        <v>1323</v>
      </c>
      <c r="G792" s="102" t="s">
        <v>1215</v>
      </c>
      <c r="H792" s="102">
        <v>7</v>
      </c>
      <c r="I792" s="242" t="s">
        <v>1602</v>
      </c>
      <c r="J792" s="102" t="s">
        <v>1454</v>
      </c>
      <c r="K792" s="102"/>
      <c r="L792" s="102"/>
      <c r="M792" s="102"/>
      <c r="N792" s="102" t="s">
        <v>1323</v>
      </c>
      <c r="O792" s="102" t="s">
        <v>1589</v>
      </c>
      <c r="T792" t="e">
        <f>VLOOKUP(M792,'[1]md_ehms_parameter_930E-5'!$L:$T,9,0)</f>
        <v>#N/A</v>
      </c>
      <c r="U792" t="str">
        <f>VLOOKUP(O792,'[1]md_ehms_parameter_930E-5'!$L:$T,9,0)</f>
        <v>4000</v>
      </c>
      <c r="V792" s="102" t="s">
        <v>1454</v>
      </c>
      <c r="W792" s="102"/>
      <c r="X792" s="102"/>
      <c r="Y792" s="102"/>
      <c r="Z792" s="102" t="s">
        <v>1323</v>
      </c>
      <c r="AA792" s="102" t="s">
        <v>1589</v>
      </c>
      <c r="AB792" t="b">
        <f t="shared" si="73"/>
        <v>1</v>
      </c>
      <c r="AC792" t="b">
        <f t="shared" si="74"/>
        <v>1</v>
      </c>
      <c r="AD792" t="b">
        <f t="shared" si="75"/>
        <v>1</v>
      </c>
      <c r="AE792" t="b">
        <f t="shared" si="76"/>
        <v>1</v>
      </c>
      <c r="AF792" t="b">
        <f t="shared" si="77"/>
        <v>1</v>
      </c>
      <c r="AG792" t="b">
        <f t="shared" si="78"/>
        <v>1</v>
      </c>
      <c r="AH792" s="102"/>
      <c r="AI792" s="102" t="s">
        <v>1066</v>
      </c>
    </row>
    <row r="793" spans="1:35" hidden="1">
      <c r="A793">
        <v>60</v>
      </c>
      <c r="B793" s="235" t="s">
        <v>1</v>
      </c>
      <c r="C793" s="102" t="s">
        <v>1452</v>
      </c>
      <c r="D793" s="102"/>
      <c r="E793" s="102" t="s">
        <v>1066</v>
      </c>
      <c r="F793" s="102" t="s">
        <v>1323</v>
      </c>
      <c r="G793" s="102" t="s">
        <v>1215</v>
      </c>
      <c r="H793" s="102">
        <v>8</v>
      </c>
      <c r="I793" s="102" t="s">
        <v>1579</v>
      </c>
      <c r="J793" s="102" t="s">
        <v>1437</v>
      </c>
      <c r="K793" s="102" t="s">
        <v>1580</v>
      </c>
      <c r="L793" s="102" t="s">
        <v>1471</v>
      </c>
      <c r="M793" s="102" t="s">
        <v>1581</v>
      </c>
      <c r="N793" s="102" t="s">
        <v>1323</v>
      </c>
      <c r="O793" s="102" t="s">
        <v>1589</v>
      </c>
      <c r="T793" t="str">
        <f>VLOOKUP(M793,'[1]md_ehms_parameter_930E-5'!$L:$T,9,0)</f>
        <v>4000</v>
      </c>
      <c r="U793" t="str">
        <f>VLOOKUP(O793,'[1]md_ehms_parameter_930E-5'!$L:$T,9,0)</f>
        <v>4000</v>
      </c>
      <c r="V793" s="102" t="s">
        <v>1437</v>
      </c>
      <c r="W793" s="102" t="s">
        <v>1580</v>
      </c>
      <c r="X793" s="102" t="s">
        <v>1471</v>
      </c>
      <c r="Y793" s="102" t="s">
        <v>1581</v>
      </c>
      <c r="Z793" s="102" t="s">
        <v>1323</v>
      </c>
      <c r="AA793" s="102" t="s">
        <v>1589</v>
      </c>
      <c r="AB793" t="b">
        <f t="shared" si="73"/>
        <v>1</v>
      </c>
      <c r="AC793" t="b">
        <f t="shared" si="74"/>
        <v>1</v>
      </c>
      <c r="AD793" t="b">
        <f t="shared" si="75"/>
        <v>1</v>
      </c>
      <c r="AE793" t="b">
        <f t="shared" si="76"/>
        <v>1</v>
      </c>
      <c r="AF793" t="b">
        <f t="shared" si="77"/>
        <v>1</v>
      </c>
      <c r="AG793" t="b">
        <f t="shared" si="78"/>
        <v>1</v>
      </c>
      <c r="AH793" s="102"/>
      <c r="AI793" s="102" t="s">
        <v>1066</v>
      </c>
    </row>
    <row r="794" spans="1:35" hidden="1">
      <c r="A794">
        <v>60</v>
      </c>
      <c r="B794" s="235" t="s">
        <v>1</v>
      </c>
      <c r="C794" s="102" t="s">
        <v>1452</v>
      </c>
      <c r="D794" s="102"/>
      <c r="E794" s="102" t="s">
        <v>1066</v>
      </c>
      <c r="F794" s="102" t="s">
        <v>1323</v>
      </c>
      <c r="G794" s="102" t="s">
        <v>1215</v>
      </c>
      <c r="H794" s="102">
        <v>9</v>
      </c>
      <c r="I794" s="102" t="s">
        <v>1603</v>
      </c>
      <c r="J794" s="102" t="s">
        <v>1449</v>
      </c>
      <c r="K794" s="102" t="s">
        <v>1323</v>
      </c>
      <c r="L794" s="102" t="s">
        <v>1471</v>
      </c>
      <c r="M794" s="102" t="s">
        <v>1589</v>
      </c>
      <c r="N794" s="102" t="s">
        <v>1323</v>
      </c>
      <c r="O794" s="102" t="s">
        <v>1589</v>
      </c>
      <c r="T794" t="str">
        <f>VLOOKUP(M794,'[1]md_ehms_parameter_930E-5'!$L:$T,9,0)</f>
        <v>4000</v>
      </c>
      <c r="U794" t="str">
        <f>VLOOKUP(O794,'[1]md_ehms_parameter_930E-5'!$L:$T,9,0)</f>
        <v>4000</v>
      </c>
      <c r="V794" s="102" t="s">
        <v>1449</v>
      </c>
      <c r="W794" s="102" t="s">
        <v>1323</v>
      </c>
      <c r="X794" s="102" t="s">
        <v>1471</v>
      </c>
      <c r="Y794" s="102" t="s">
        <v>1589</v>
      </c>
      <c r="Z794" s="102" t="s">
        <v>1323</v>
      </c>
      <c r="AA794" s="102" t="s">
        <v>1589</v>
      </c>
      <c r="AB794" t="b">
        <f t="shared" si="73"/>
        <v>1</v>
      </c>
      <c r="AC794" t="b">
        <f t="shared" si="74"/>
        <v>1</v>
      </c>
      <c r="AD794" t="b">
        <f t="shared" si="75"/>
        <v>1</v>
      </c>
      <c r="AE794" t="b">
        <f t="shared" si="76"/>
        <v>1</v>
      </c>
      <c r="AF794" t="b">
        <f t="shared" si="77"/>
        <v>1</v>
      </c>
      <c r="AG794" t="b">
        <f t="shared" si="78"/>
        <v>1</v>
      </c>
      <c r="AH794" s="102"/>
      <c r="AI794" s="102" t="s">
        <v>1066</v>
      </c>
    </row>
    <row r="795" spans="1:35" hidden="1">
      <c r="A795">
        <v>60</v>
      </c>
      <c r="B795" s="235" t="s">
        <v>1</v>
      </c>
      <c r="C795" s="102" t="s">
        <v>1452</v>
      </c>
      <c r="D795" s="102"/>
      <c r="E795" s="102" t="s">
        <v>1066</v>
      </c>
      <c r="F795" s="102" t="s">
        <v>1323</v>
      </c>
      <c r="G795" s="102" t="s">
        <v>1215</v>
      </c>
      <c r="H795" s="102">
        <v>10</v>
      </c>
      <c r="I795" s="102" t="s">
        <v>1604</v>
      </c>
      <c r="J795" s="102" t="s">
        <v>1449</v>
      </c>
      <c r="K795" s="102" t="s">
        <v>1325</v>
      </c>
      <c r="L795" s="102" t="s">
        <v>1471</v>
      </c>
      <c r="M795" s="102" t="s">
        <v>1605</v>
      </c>
      <c r="N795" s="102" t="s">
        <v>1323</v>
      </c>
      <c r="O795" s="102" t="s">
        <v>1589</v>
      </c>
      <c r="T795" t="str">
        <f>VLOOKUP(M795,'[1]md_ehms_parameter_930E-5'!$L:$T,9,0)</f>
        <v>4000</v>
      </c>
      <c r="U795" t="str">
        <f>VLOOKUP(O795,'[1]md_ehms_parameter_930E-5'!$L:$T,9,0)</f>
        <v>4000</v>
      </c>
      <c r="V795" s="102" t="s">
        <v>1449</v>
      </c>
      <c r="W795" s="102" t="s">
        <v>1325</v>
      </c>
      <c r="X795" s="102" t="s">
        <v>1471</v>
      </c>
      <c r="Y795" s="102" t="s">
        <v>1605</v>
      </c>
      <c r="Z795" s="102" t="s">
        <v>1323</v>
      </c>
      <c r="AA795" s="102" t="s">
        <v>1589</v>
      </c>
      <c r="AB795" t="b">
        <f t="shared" si="73"/>
        <v>1</v>
      </c>
      <c r="AC795" t="b">
        <f t="shared" si="74"/>
        <v>1</v>
      </c>
      <c r="AD795" t="b">
        <f t="shared" si="75"/>
        <v>1</v>
      </c>
      <c r="AE795" t="b">
        <f t="shared" si="76"/>
        <v>1</v>
      </c>
      <c r="AF795" t="b">
        <f t="shared" si="77"/>
        <v>1</v>
      </c>
      <c r="AG795" t="b">
        <f t="shared" si="78"/>
        <v>1</v>
      </c>
      <c r="AH795" s="102"/>
      <c r="AI795" s="102" t="s">
        <v>1066</v>
      </c>
    </row>
    <row r="796" spans="1:35" hidden="1">
      <c r="A796">
        <v>60</v>
      </c>
      <c r="B796" s="235" t="s">
        <v>1</v>
      </c>
      <c r="C796" s="102" t="s">
        <v>1452</v>
      </c>
      <c r="D796" s="102"/>
      <c r="E796" s="102" t="s">
        <v>1066</v>
      </c>
      <c r="F796" s="102" t="s">
        <v>1325</v>
      </c>
      <c r="G796" s="102" t="s">
        <v>1211</v>
      </c>
      <c r="H796" s="102">
        <v>1</v>
      </c>
      <c r="I796" s="102" t="s">
        <v>1590</v>
      </c>
      <c r="J796" s="102" t="s">
        <v>1449</v>
      </c>
      <c r="K796" s="102" t="s">
        <v>1327</v>
      </c>
      <c r="L796" s="102" t="s">
        <v>1587</v>
      </c>
      <c r="M796" s="102" t="s">
        <v>1591</v>
      </c>
      <c r="N796" s="102" t="s">
        <v>1325</v>
      </c>
      <c r="O796" s="102" t="s">
        <v>1605</v>
      </c>
      <c r="T796" t="str">
        <f>VLOOKUP(M796,'[1]md_ehms_parameter_930E-5'!$L:$T,9,0)</f>
        <v>4000</v>
      </c>
      <c r="U796" t="str">
        <f>VLOOKUP(O796,'[1]md_ehms_parameter_930E-5'!$L:$T,9,0)</f>
        <v>4000</v>
      </c>
      <c r="V796" s="102" t="s">
        <v>1449</v>
      </c>
      <c r="W796" s="102" t="s">
        <v>1327</v>
      </c>
      <c r="X796" s="102" t="s">
        <v>1587</v>
      </c>
      <c r="Y796" s="102" t="s">
        <v>1591</v>
      </c>
      <c r="Z796" s="102" t="s">
        <v>1325</v>
      </c>
      <c r="AA796" s="102" t="s">
        <v>1605</v>
      </c>
      <c r="AB796" t="b">
        <f t="shared" si="73"/>
        <v>1</v>
      </c>
      <c r="AC796" t="b">
        <f t="shared" si="74"/>
        <v>1</v>
      </c>
      <c r="AD796" t="b">
        <f t="shared" si="75"/>
        <v>1</v>
      </c>
      <c r="AE796" t="b">
        <f t="shared" si="76"/>
        <v>1</v>
      </c>
      <c r="AF796" t="b">
        <f t="shared" si="77"/>
        <v>1</v>
      </c>
      <c r="AG796" t="b">
        <f t="shared" si="78"/>
        <v>1</v>
      </c>
      <c r="AH796" s="102"/>
      <c r="AI796" s="102" t="s">
        <v>1066</v>
      </c>
    </row>
    <row r="797" spans="1:35" hidden="1">
      <c r="A797">
        <v>60</v>
      </c>
      <c r="B797" s="235" t="s">
        <v>1</v>
      </c>
      <c r="C797" s="102" t="s">
        <v>1452</v>
      </c>
      <c r="D797" s="102"/>
      <c r="E797" s="102" t="s">
        <v>1066</v>
      </c>
      <c r="F797" s="102" t="s">
        <v>1325</v>
      </c>
      <c r="G797" s="102" t="s">
        <v>1211</v>
      </c>
      <c r="H797" s="102">
        <v>2</v>
      </c>
      <c r="I797" s="102" t="s">
        <v>1592</v>
      </c>
      <c r="J797" s="102" t="s">
        <v>1433</v>
      </c>
      <c r="K797" s="102" t="s">
        <v>118</v>
      </c>
      <c r="L797" s="102" t="s">
        <v>1434</v>
      </c>
      <c r="M797" s="102" t="s">
        <v>1578</v>
      </c>
      <c r="N797" s="102" t="s">
        <v>1325</v>
      </c>
      <c r="O797" s="102" t="s">
        <v>1605</v>
      </c>
      <c r="T797" t="str">
        <f>VLOOKUP(M797,'[1]md_ehms_parameter_930E-5'!$L:$T,9,0)</f>
        <v>4000</v>
      </c>
      <c r="U797" t="str">
        <f>VLOOKUP(O797,'[1]md_ehms_parameter_930E-5'!$L:$T,9,0)</f>
        <v>4000</v>
      </c>
      <c r="V797" s="102" t="s">
        <v>1433</v>
      </c>
      <c r="W797" s="102" t="s">
        <v>118</v>
      </c>
      <c r="X797" s="102" t="s">
        <v>1434</v>
      </c>
      <c r="Y797" s="102" t="s">
        <v>1578</v>
      </c>
      <c r="Z797" s="102" t="s">
        <v>1325</v>
      </c>
      <c r="AA797" s="102" t="s">
        <v>1605</v>
      </c>
      <c r="AB797" t="b">
        <f t="shared" si="73"/>
        <v>1</v>
      </c>
      <c r="AC797" t="b">
        <f t="shared" si="74"/>
        <v>1</v>
      </c>
      <c r="AD797" t="b">
        <f t="shared" si="75"/>
        <v>1</v>
      </c>
      <c r="AE797" t="b">
        <f t="shared" si="76"/>
        <v>1</v>
      </c>
      <c r="AF797" t="b">
        <f t="shared" si="77"/>
        <v>1</v>
      </c>
      <c r="AG797" t="b">
        <f t="shared" si="78"/>
        <v>1</v>
      </c>
      <c r="AH797" s="102"/>
      <c r="AI797" s="102" t="s">
        <v>1066</v>
      </c>
    </row>
    <row r="798" spans="1:35" hidden="1">
      <c r="A798">
        <v>60</v>
      </c>
      <c r="B798" s="235" t="s">
        <v>1</v>
      </c>
      <c r="C798" s="102" t="s">
        <v>1452</v>
      </c>
      <c r="D798" s="102"/>
      <c r="E798" s="102" t="s">
        <v>1066</v>
      </c>
      <c r="F798" s="102" t="s">
        <v>1325</v>
      </c>
      <c r="G798" s="102" t="s">
        <v>1211</v>
      </c>
      <c r="H798" s="102">
        <v>3</v>
      </c>
      <c r="I798" s="102" t="s">
        <v>1593</v>
      </c>
      <c r="J798" s="102" t="s">
        <v>1433</v>
      </c>
      <c r="K798" s="102" t="s">
        <v>1594</v>
      </c>
      <c r="L798" s="102" t="s">
        <v>1442</v>
      </c>
      <c r="M798" s="102" t="s">
        <v>1595</v>
      </c>
      <c r="N798" s="102" t="s">
        <v>1325</v>
      </c>
      <c r="O798" s="102" t="s">
        <v>1605</v>
      </c>
      <c r="T798" t="str">
        <f>VLOOKUP(M798,'[1]md_ehms_parameter_930E-5'!$L:$T,9,0)</f>
        <v>4000</v>
      </c>
      <c r="U798" t="str">
        <f>VLOOKUP(O798,'[1]md_ehms_parameter_930E-5'!$L:$T,9,0)</f>
        <v>4000</v>
      </c>
      <c r="V798" s="102" t="s">
        <v>1433</v>
      </c>
      <c r="W798" s="102" t="s">
        <v>1594</v>
      </c>
      <c r="X798" s="102" t="s">
        <v>1442</v>
      </c>
      <c r="Y798" s="102" t="s">
        <v>1595</v>
      </c>
      <c r="Z798" s="102" t="s">
        <v>1325</v>
      </c>
      <c r="AA798" s="102" t="s">
        <v>1605</v>
      </c>
      <c r="AB798" t="b">
        <f t="shared" si="73"/>
        <v>1</v>
      </c>
      <c r="AC798" t="b">
        <f t="shared" si="74"/>
        <v>1</v>
      </c>
      <c r="AD798" t="b">
        <f t="shared" si="75"/>
        <v>1</v>
      </c>
      <c r="AE798" t="b">
        <f t="shared" si="76"/>
        <v>1</v>
      </c>
      <c r="AF798" t="b">
        <f t="shared" si="77"/>
        <v>1</v>
      </c>
      <c r="AG798" t="b">
        <f t="shared" si="78"/>
        <v>1</v>
      </c>
      <c r="AH798" s="102"/>
      <c r="AI798" s="102" t="s">
        <v>1066</v>
      </c>
    </row>
    <row r="799" spans="1:35" hidden="1">
      <c r="A799">
        <v>60</v>
      </c>
      <c r="B799" s="235" t="s">
        <v>1</v>
      </c>
      <c r="C799" s="102" t="s">
        <v>1452</v>
      </c>
      <c r="D799" s="102"/>
      <c r="E799" s="102" t="s">
        <v>1066</v>
      </c>
      <c r="F799" s="102" t="s">
        <v>1325</v>
      </c>
      <c r="G799" s="102" t="s">
        <v>1211</v>
      </c>
      <c r="H799" s="102">
        <v>4</v>
      </c>
      <c r="I799" s="102" t="s">
        <v>1596</v>
      </c>
      <c r="J799" s="102" t="s">
        <v>1445</v>
      </c>
      <c r="K799" s="102" t="s">
        <v>1363</v>
      </c>
      <c r="L799" s="102" t="s">
        <v>1442</v>
      </c>
      <c r="M799" s="102" t="s">
        <v>1597</v>
      </c>
      <c r="N799" s="102" t="s">
        <v>1325</v>
      </c>
      <c r="O799" s="102" t="s">
        <v>1605</v>
      </c>
      <c r="T799" t="str">
        <f>VLOOKUP(M799,'[1]md_ehms_parameter_930E-5'!$L:$T,9,0)</f>
        <v>4000</v>
      </c>
      <c r="U799" t="str">
        <f>VLOOKUP(O799,'[1]md_ehms_parameter_930E-5'!$L:$T,9,0)</f>
        <v>4000</v>
      </c>
      <c r="V799" s="102" t="s">
        <v>1445</v>
      </c>
      <c r="W799" s="102" t="s">
        <v>1363</v>
      </c>
      <c r="X799" s="102" t="s">
        <v>1442</v>
      </c>
      <c r="Y799" s="102" t="s">
        <v>1597</v>
      </c>
      <c r="Z799" s="102" t="s">
        <v>1325</v>
      </c>
      <c r="AA799" s="102" t="s">
        <v>1605</v>
      </c>
      <c r="AB799" t="b">
        <f t="shared" si="73"/>
        <v>1</v>
      </c>
      <c r="AC799" t="b">
        <f t="shared" si="74"/>
        <v>1</v>
      </c>
      <c r="AD799" t="b">
        <f t="shared" si="75"/>
        <v>1</v>
      </c>
      <c r="AE799" t="b">
        <f t="shared" si="76"/>
        <v>1</v>
      </c>
      <c r="AF799" t="b">
        <f t="shared" si="77"/>
        <v>1</v>
      </c>
      <c r="AG799" t="b">
        <f t="shared" si="78"/>
        <v>1</v>
      </c>
      <c r="AH799" s="102"/>
      <c r="AI799" s="102" t="s">
        <v>1066</v>
      </c>
    </row>
    <row r="800" spans="1:35" hidden="1">
      <c r="A800">
        <v>60</v>
      </c>
      <c r="B800" s="235" t="s">
        <v>1</v>
      </c>
      <c r="C800" s="102" t="s">
        <v>1452</v>
      </c>
      <c r="D800" s="102"/>
      <c r="E800" s="102" t="s">
        <v>1066</v>
      </c>
      <c r="F800" s="102" t="s">
        <v>1325</v>
      </c>
      <c r="G800" s="102" t="s">
        <v>1211</v>
      </c>
      <c r="H800" s="102">
        <v>5</v>
      </c>
      <c r="I800" s="102" t="s">
        <v>1598</v>
      </c>
      <c r="J800" s="102" t="s">
        <v>1433</v>
      </c>
      <c r="K800" s="102" t="s">
        <v>1598</v>
      </c>
      <c r="L800" s="102" t="s">
        <v>1442</v>
      </c>
      <c r="M800" s="102" t="s">
        <v>1599</v>
      </c>
      <c r="N800" s="102" t="s">
        <v>1325</v>
      </c>
      <c r="O800" s="102" t="s">
        <v>1605</v>
      </c>
      <c r="T800" t="str">
        <f>VLOOKUP(M800,'[1]md_ehms_parameter_930E-5'!$L:$T,9,0)</f>
        <v>4000</v>
      </c>
      <c r="U800" t="str">
        <f>VLOOKUP(O800,'[1]md_ehms_parameter_930E-5'!$L:$T,9,0)</f>
        <v>4000</v>
      </c>
      <c r="V800" s="102" t="s">
        <v>1433</v>
      </c>
      <c r="W800" s="102" t="s">
        <v>1598</v>
      </c>
      <c r="X800" s="102" t="s">
        <v>1442</v>
      </c>
      <c r="Y800" s="102" t="s">
        <v>1599</v>
      </c>
      <c r="Z800" s="102" t="s">
        <v>1325</v>
      </c>
      <c r="AA800" s="102" t="s">
        <v>1605</v>
      </c>
      <c r="AB800" t="b">
        <f t="shared" si="73"/>
        <v>1</v>
      </c>
      <c r="AC800" t="b">
        <f t="shared" si="74"/>
        <v>1</v>
      </c>
      <c r="AD800" t="b">
        <f t="shared" si="75"/>
        <v>1</v>
      </c>
      <c r="AE800" t="b">
        <f t="shared" si="76"/>
        <v>1</v>
      </c>
      <c r="AF800" t="b">
        <f t="shared" si="77"/>
        <v>1</v>
      </c>
      <c r="AG800" t="b">
        <f t="shared" si="78"/>
        <v>1</v>
      </c>
      <c r="AH800" s="102"/>
      <c r="AI800" s="102" t="s">
        <v>1066</v>
      </c>
    </row>
    <row r="801" spans="1:35" hidden="1">
      <c r="A801">
        <v>60</v>
      </c>
      <c r="B801" s="235" t="s">
        <v>1</v>
      </c>
      <c r="C801" s="102" t="s">
        <v>1452</v>
      </c>
      <c r="D801" s="102"/>
      <c r="E801" s="102" t="s">
        <v>1066</v>
      </c>
      <c r="F801" s="102" t="s">
        <v>1325</v>
      </c>
      <c r="G801" s="102" t="s">
        <v>1211</v>
      </c>
      <c r="H801" s="102">
        <v>6</v>
      </c>
      <c r="I801" s="102" t="s">
        <v>1600</v>
      </c>
      <c r="J801" s="102" t="s">
        <v>1445</v>
      </c>
      <c r="K801" s="102" t="s">
        <v>1359</v>
      </c>
      <c r="L801" s="102" t="s">
        <v>1442</v>
      </c>
      <c r="M801" s="102" t="s">
        <v>1601</v>
      </c>
      <c r="N801" s="102" t="s">
        <v>1325</v>
      </c>
      <c r="O801" s="102" t="s">
        <v>1605</v>
      </c>
      <c r="T801" t="str">
        <f>VLOOKUP(M801,'[1]md_ehms_parameter_930E-5'!$L:$T,9,0)</f>
        <v>4000</v>
      </c>
      <c r="U801" t="str">
        <f>VLOOKUP(O801,'[1]md_ehms_parameter_930E-5'!$L:$T,9,0)</f>
        <v>4000</v>
      </c>
      <c r="V801" s="102" t="s">
        <v>1445</v>
      </c>
      <c r="W801" s="102" t="s">
        <v>1359</v>
      </c>
      <c r="X801" s="102" t="s">
        <v>1442</v>
      </c>
      <c r="Y801" s="102" t="s">
        <v>1601</v>
      </c>
      <c r="Z801" s="102" t="s">
        <v>1325</v>
      </c>
      <c r="AA801" s="102" t="s">
        <v>1605</v>
      </c>
      <c r="AB801" t="b">
        <f t="shared" si="73"/>
        <v>1</v>
      </c>
      <c r="AC801" t="b">
        <f t="shared" si="74"/>
        <v>1</v>
      </c>
      <c r="AD801" t="b">
        <f t="shared" si="75"/>
        <v>1</v>
      </c>
      <c r="AE801" t="b">
        <f t="shared" si="76"/>
        <v>1</v>
      </c>
      <c r="AF801" t="b">
        <f t="shared" si="77"/>
        <v>1</v>
      </c>
      <c r="AG801" t="b">
        <f t="shared" si="78"/>
        <v>1</v>
      </c>
      <c r="AH801" s="102"/>
      <c r="AI801" s="102" t="s">
        <v>1066</v>
      </c>
    </row>
    <row r="802" spans="1:35" hidden="1">
      <c r="A802">
        <v>60</v>
      </c>
      <c r="B802" s="235" t="s">
        <v>1</v>
      </c>
      <c r="C802" s="102" t="s">
        <v>1452</v>
      </c>
      <c r="D802" s="102"/>
      <c r="E802" s="102" t="s">
        <v>1066</v>
      </c>
      <c r="F802" s="102" t="s">
        <v>1325</v>
      </c>
      <c r="G802" s="102" t="s">
        <v>1211</v>
      </c>
      <c r="H802" s="102">
        <v>7</v>
      </c>
      <c r="I802" s="242" t="s">
        <v>1602</v>
      </c>
      <c r="J802" s="102" t="s">
        <v>1454</v>
      </c>
      <c r="K802" s="102"/>
      <c r="L802" s="102"/>
      <c r="M802" s="102"/>
      <c r="N802" s="102" t="s">
        <v>1325</v>
      </c>
      <c r="O802" s="102" t="s">
        <v>1605</v>
      </c>
      <c r="T802" t="e">
        <f>VLOOKUP(M802,'[1]md_ehms_parameter_930E-5'!$L:$T,9,0)</f>
        <v>#N/A</v>
      </c>
      <c r="U802" t="str">
        <f>VLOOKUP(O802,'[1]md_ehms_parameter_930E-5'!$L:$T,9,0)</f>
        <v>4000</v>
      </c>
      <c r="V802" s="102" t="s">
        <v>1454</v>
      </c>
      <c r="W802" s="102"/>
      <c r="X802" s="102"/>
      <c r="Y802" s="102"/>
      <c r="Z802" s="102" t="s">
        <v>1325</v>
      </c>
      <c r="AA802" s="102" t="s">
        <v>1605</v>
      </c>
      <c r="AB802" t="b">
        <f t="shared" si="73"/>
        <v>1</v>
      </c>
      <c r="AC802" t="b">
        <f t="shared" si="74"/>
        <v>1</v>
      </c>
      <c r="AD802" t="b">
        <f t="shared" si="75"/>
        <v>1</v>
      </c>
      <c r="AE802" t="b">
        <f t="shared" si="76"/>
        <v>1</v>
      </c>
      <c r="AF802" t="b">
        <f t="shared" si="77"/>
        <v>1</v>
      </c>
      <c r="AG802" t="b">
        <f t="shared" si="78"/>
        <v>1</v>
      </c>
      <c r="AH802" s="102"/>
      <c r="AI802" s="102" t="s">
        <v>1066</v>
      </c>
    </row>
    <row r="803" spans="1:35" hidden="1">
      <c r="A803">
        <v>60</v>
      </c>
      <c r="B803" s="235" t="s">
        <v>1</v>
      </c>
      <c r="C803" s="102" t="s">
        <v>1452</v>
      </c>
      <c r="D803" s="102"/>
      <c r="E803" s="102" t="s">
        <v>1066</v>
      </c>
      <c r="F803" s="102" t="s">
        <v>1325</v>
      </c>
      <c r="G803" s="102" t="s">
        <v>1215</v>
      </c>
      <c r="H803" s="102">
        <v>1</v>
      </c>
      <c r="I803" s="102" t="s">
        <v>1590</v>
      </c>
      <c r="J803" s="102" t="s">
        <v>1449</v>
      </c>
      <c r="K803" s="102" t="s">
        <v>1327</v>
      </c>
      <c r="L803" s="102" t="s">
        <v>1587</v>
      </c>
      <c r="M803" s="102" t="s">
        <v>1591</v>
      </c>
      <c r="N803" s="102" t="s">
        <v>1325</v>
      </c>
      <c r="O803" s="102" t="s">
        <v>1605</v>
      </c>
      <c r="T803" t="str">
        <f>VLOOKUP(M803,'[1]md_ehms_parameter_930E-5'!$L:$T,9,0)</f>
        <v>4000</v>
      </c>
      <c r="U803" t="str">
        <f>VLOOKUP(O803,'[1]md_ehms_parameter_930E-5'!$L:$T,9,0)</f>
        <v>4000</v>
      </c>
      <c r="V803" s="102" t="s">
        <v>1449</v>
      </c>
      <c r="W803" s="102" t="s">
        <v>1327</v>
      </c>
      <c r="X803" s="102" t="s">
        <v>1587</v>
      </c>
      <c r="Y803" s="102" t="s">
        <v>1591</v>
      </c>
      <c r="Z803" s="102" t="s">
        <v>1325</v>
      </c>
      <c r="AA803" s="102" t="s">
        <v>1605</v>
      </c>
      <c r="AB803" t="b">
        <f t="shared" si="73"/>
        <v>1</v>
      </c>
      <c r="AC803" t="b">
        <f t="shared" si="74"/>
        <v>1</v>
      </c>
      <c r="AD803" t="b">
        <f t="shared" si="75"/>
        <v>1</v>
      </c>
      <c r="AE803" t="b">
        <f t="shared" si="76"/>
        <v>1</v>
      </c>
      <c r="AF803" t="b">
        <f t="shared" si="77"/>
        <v>1</v>
      </c>
      <c r="AG803" t="b">
        <f t="shared" si="78"/>
        <v>1</v>
      </c>
      <c r="AH803" s="102"/>
      <c r="AI803" s="102" t="s">
        <v>1066</v>
      </c>
    </row>
    <row r="804" spans="1:35" hidden="1">
      <c r="A804">
        <v>60</v>
      </c>
      <c r="B804" s="235" t="s">
        <v>1</v>
      </c>
      <c r="C804" s="102" t="s">
        <v>1452</v>
      </c>
      <c r="D804" s="102"/>
      <c r="E804" s="102" t="s">
        <v>1066</v>
      </c>
      <c r="F804" s="102" t="s">
        <v>1325</v>
      </c>
      <c r="G804" s="102" t="s">
        <v>1215</v>
      </c>
      <c r="H804" s="102">
        <v>2</v>
      </c>
      <c r="I804" s="102" t="s">
        <v>1592</v>
      </c>
      <c r="J804" s="102" t="s">
        <v>1433</v>
      </c>
      <c r="K804" s="102" t="s">
        <v>118</v>
      </c>
      <c r="L804" s="102" t="s">
        <v>1434</v>
      </c>
      <c r="M804" s="102" t="s">
        <v>1578</v>
      </c>
      <c r="N804" s="102" t="s">
        <v>1325</v>
      </c>
      <c r="O804" s="102" t="s">
        <v>1605</v>
      </c>
      <c r="T804" t="str">
        <f>VLOOKUP(M804,'[1]md_ehms_parameter_930E-5'!$L:$T,9,0)</f>
        <v>4000</v>
      </c>
      <c r="U804" t="str">
        <f>VLOOKUP(O804,'[1]md_ehms_parameter_930E-5'!$L:$T,9,0)</f>
        <v>4000</v>
      </c>
      <c r="V804" s="102" t="s">
        <v>1433</v>
      </c>
      <c r="W804" s="102" t="s">
        <v>118</v>
      </c>
      <c r="X804" s="102" t="s">
        <v>1434</v>
      </c>
      <c r="Y804" s="102" t="s">
        <v>1578</v>
      </c>
      <c r="Z804" s="102" t="s">
        <v>1325</v>
      </c>
      <c r="AA804" s="102" t="s">
        <v>1605</v>
      </c>
      <c r="AB804" t="b">
        <f t="shared" si="73"/>
        <v>1</v>
      </c>
      <c r="AC804" t="b">
        <f t="shared" si="74"/>
        <v>1</v>
      </c>
      <c r="AD804" t="b">
        <f t="shared" si="75"/>
        <v>1</v>
      </c>
      <c r="AE804" t="b">
        <f t="shared" si="76"/>
        <v>1</v>
      </c>
      <c r="AF804" t="b">
        <f t="shared" si="77"/>
        <v>1</v>
      </c>
      <c r="AG804" t="b">
        <f t="shared" si="78"/>
        <v>1</v>
      </c>
      <c r="AH804" s="102"/>
      <c r="AI804" s="102" t="s">
        <v>1066</v>
      </c>
    </row>
    <row r="805" spans="1:35" hidden="1">
      <c r="A805">
        <v>60</v>
      </c>
      <c r="B805" s="235" t="s">
        <v>1</v>
      </c>
      <c r="C805" s="102" t="s">
        <v>1452</v>
      </c>
      <c r="D805" s="102"/>
      <c r="E805" s="102" t="s">
        <v>1066</v>
      </c>
      <c r="F805" s="102" t="s">
        <v>1325</v>
      </c>
      <c r="G805" s="102" t="s">
        <v>1215</v>
      </c>
      <c r="H805" s="102">
        <v>3</v>
      </c>
      <c r="I805" s="102" t="s">
        <v>1593</v>
      </c>
      <c r="J805" s="102" t="s">
        <v>1433</v>
      </c>
      <c r="K805" s="102" t="s">
        <v>1594</v>
      </c>
      <c r="L805" s="102" t="s">
        <v>1442</v>
      </c>
      <c r="M805" s="102" t="s">
        <v>1595</v>
      </c>
      <c r="N805" s="102" t="s">
        <v>1325</v>
      </c>
      <c r="O805" s="102" t="s">
        <v>1605</v>
      </c>
      <c r="T805" t="str">
        <f>VLOOKUP(M805,'[1]md_ehms_parameter_930E-5'!$L:$T,9,0)</f>
        <v>4000</v>
      </c>
      <c r="U805" t="str">
        <f>VLOOKUP(O805,'[1]md_ehms_parameter_930E-5'!$L:$T,9,0)</f>
        <v>4000</v>
      </c>
      <c r="V805" s="102" t="s">
        <v>1433</v>
      </c>
      <c r="W805" s="102" t="s">
        <v>1594</v>
      </c>
      <c r="X805" s="102" t="s">
        <v>1442</v>
      </c>
      <c r="Y805" s="102" t="s">
        <v>1595</v>
      </c>
      <c r="Z805" s="102" t="s">
        <v>1325</v>
      </c>
      <c r="AA805" s="102" t="s">
        <v>1605</v>
      </c>
      <c r="AB805" t="b">
        <f t="shared" si="73"/>
        <v>1</v>
      </c>
      <c r="AC805" t="b">
        <f t="shared" si="74"/>
        <v>1</v>
      </c>
      <c r="AD805" t="b">
        <f t="shared" si="75"/>
        <v>1</v>
      </c>
      <c r="AE805" t="b">
        <f t="shared" si="76"/>
        <v>1</v>
      </c>
      <c r="AF805" t="b">
        <f t="shared" si="77"/>
        <v>1</v>
      </c>
      <c r="AG805" t="b">
        <f t="shared" si="78"/>
        <v>1</v>
      </c>
      <c r="AH805" s="102"/>
      <c r="AI805" s="102" t="s">
        <v>1066</v>
      </c>
    </row>
    <row r="806" spans="1:35" hidden="1">
      <c r="A806">
        <v>60</v>
      </c>
      <c r="B806" s="235" t="s">
        <v>1</v>
      </c>
      <c r="C806" s="102" t="s">
        <v>1452</v>
      </c>
      <c r="D806" s="102"/>
      <c r="E806" s="102" t="s">
        <v>1066</v>
      </c>
      <c r="F806" s="102" t="s">
        <v>1325</v>
      </c>
      <c r="G806" s="102" t="s">
        <v>1215</v>
      </c>
      <c r="H806" s="102">
        <v>4</v>
      </c>
      <c r="I806" s="102" t="s">
        <v>1596</v>
      </c>
      <c r="J806" s="102" t="s">
        <v>1445</v>
      </c>
      <c r="K806" s="102" t="s">
        <v>1363</v>
      </c>
      <c r="L806" s="102" t="s">
        <v>1442</v>
      </c>
      <c r="M806" s="102" t="s">
        <v>1597</v>
      </c>
      <c r="N806" s="102" t="s">
        <v>1325</v>
      </c>
      <c r="O806" s="102" t="s">
        <v>1605</v>
      </c>
      <c r="T806" t="str">
        <f>VLOOKUP(M806,'[1]md_ehms_parameter_930E-5'!$L:$T,9,0)</f>
        <v>4000</v>
      </c>
      <c r="U806" t="str">
        <f>VLOOKUP(O806,'[1]md_ehms_parameter_930E-5'!$L:$T,9,0)</f>
        <v>4000</v>
      </c>
      <c r="V806" s="102" t="s">
        <v>1445</v>
      </c>
      <c r="W806" s="102" t="s">
        <v>1363</v>
      </c>
      <c r="X806" s="102" t="s">
        <v>1442</v>
      </c>
      <c r="Y806" s="102" t="s">
        <v>1597</v>
      </c>
      <c r="Z806" s="102" t="s">
        <v>1325</v>
      </c>
      <c r="AA806" s="102" t="s">
        <v>1605</v>
      </c>
      <c r="AB806" t="b">
        <f t="shared" si="73"/>
        <v>1</v>
      </c>
      <c r="AC806" t="b">
        <f t="shared" si="74"/>
        <v>1</v>
      </c>
      <c r="AD806" t="b">
        <f t="shared" si="75"/>
        <v>1</v>
      </c>
      <c r="AE806" t="b">
        <f t="shared" si="76"/>
        <v>1</v>
      </c>
      <c r="AF806" t="b">
        <f t="shared" si="77"/>
        <v>1</v>
      </c>
      <c r="AG806" t="b">
        <f t="shared" si="78"/>
        <v>1</v>
      </c>
      <c r="AH806" s="102"/>
      <c r="AI806" s="102" t="s">
        <v>1066</v>
      </c>
    </row>
    <row r="807" spans="1:35" hidden="1">
      <c r="A807">
        <v>60</v>
      </c>
      <c r="B807" s="235" t="s">
        <v>1</v>
      </c>
      <c r="C807" s="102" t="s">
        <v>1452</v>
      </c>
      <c r="D807" s="102"/>
      <c r="E807" s="102" t="s">
        <v>1066</v>
      </c>
      <c r="F807" s="102" t="s">
        <v>1325</v>
      </c>
      <c r="G807" s="102" t="s">
        <v>1215</v>
      </c>
      <c r="H807" s="102">
        <v>5</v>
      </c>
      <c r="I807" s="102" t="s">
        <v>1598</v>
      </c>
      <c r="J807" s="102" t="s">
        <v>1433</v>
      </c>
      <c r="K807" s="102" t="s">
        <v>1598</v>
      </c>
      <c r="L807" s="102" t="s">
        <v>1442</v>
      </c>
      <c r="M807" s="102" t="s">
        <v>1599</v>
      </c>
      <c r="N807" s="102" t="s">
        <v>1325</v>
      </c>
      <c r="O807" s="102" t="s">
        <v>1605</v>
      </c>
      <c r="T807" t="str">
        <f>VLOOKUP(M807,'[1]md_ehms_parameter_930E-5'!$L:$T,9,0)</f>
        <v>4000</v>
      </c>
      <c r="U807" t="str">
        <f>VLOOKUP(O807,'[1]md_ehms_parameter_930E-5'!$L:$T,9,0)</f>
        <v>4000</v>
      </c>
      <c r="V807" s="102" t="s">
        <v>1433</v>
      </c>
      <c r="W807" s="102" t="s">
        <v>1598</v>
      </c>
      <c r="X807" s="102" t="s">
        <v>1442</v>
      </c>
      <c r="Y807" s="102" t="s">
        <v>1599</v>
      </c>
      <c r="Z807" s="102" t="s">
        <v>1325</v>
      </c>
      <c r="AA807" s="102" t="s">
        <v>1605</v>
      </c>
      <c r="AB807" t="b">
        <f t="shared" si="73"/>
        <v>1</v>
      </c>
      <c r="AC807" t="b">
        <f t="shared" si="74"/>
        <v>1</v>
      </c>
      <c r="AD807" t="b">
        <f t="shared" si="75"/>
        <v>1</v>
      </c>
      <c r="AE807" t="b">
        <f t="shared" si="76"/>
        <v>1</v>
      </c>
      <c r="AF807" t="b">
        <f t="shared" si="77"/>
        <v>1</v>
      </c>
      <c r="AG807" t="b">
        <f t="shared" si="78"/>
        <v>1</v>
      </c>
      <c r="AH807" s="102"/>
      <c r="AI807" s="102" t="s">
        <v>1066</v>
      </c>
    </row>
    <row r="808" spans="1:35" hidden="1">
      <c r="A808">
        <v>60</v>
      </c>
      <c r="B808" s="235" t="s">
        <v>1</v>
      </c>
      <c r="C808" s="102" t="s">
        <v>1452</v>
      </c>
      <c r="D808" s="102"/>
      <c r="E808" s="102" t="s">
        <v>1066</v>
      </c>
      <c r="F808" s="102" t="s">
        <v>1325</v>
      </c>
      <c r="G808" s="102" t="s">
        <v>1215</v>
      </c>
      <c r="H808" s="102">
        <v>6</v>
      </c>
      <c r="I808" s="102" t="s">
        <v>1600</v>
      </c>
      <c r="J808" s="102" t="s">
        <v>1445</v>
      </c>
      <c r="K808" s="102" t="s">
        <v>1359</v>
      </c>
      <c r="L808" s="102" t="s">
        <v>1442</v>
      </c>
      <c r="M808" s="102" t="s">
        <v>1601</v>
      </c>
      <c r="N808" s="102" t="s">
        <v>1325</v>
      </c>
      <c r="O808" s="102" t="s">
        <v>1605</v>
      </c>
      <c r="T808" t="str">
        <f>VLOOKUP(M808,'[1]md_ehms_parameter_930E-5'!$L:$T,9,0)</f>
        <v>4000</v>
      </c>
      <c r="U808" t="str">
        <f>VLOOKUP(O808,'[1]md_ehms_parameter_930E-5'!$L:$T,9,0)</f>
        <v>4000</v>
      </c>
      <c r="V808" s="102" t="s">
        <v>1445</v>
      </c>
      <c r="W808" s="102" t="s">
        <v>1359</v>
      </c>
      <c r="X808" s="102" t="s">
        <v>1442</v>
      </c>
      <c r="Y808" s="102" t="s">
        <v>1601</v>
      </c>
      <c r="Z808" s="102" t="s">
        <v>1325</v>
      </c>
      <c r="AA808" s="102" t="s">
        <v>1605</v>
      </c>
      <c r="AB808" t="b">
        <f t="shared" si="73"/>
        <v>1</v>
      </c>
      <c r="AC808" t="b">
        <f t="shared" si="74"/>
        <v>1</v>
      </c>
      <c r="AD808" t="b">
        <f t="shared" si="75"/>
        <v>1</v>
      </c>
      <c r="AE808" t="b">
        <f t="shared" si="76"/>
        <v>1</v>
      </c>
      <c r="AF808" t="b">
        <f t="shared" si="77"/>
        <v>1</v>
      </c>
      <c r="AG808" t="b">
        <f t="shared" si="78"/>
        <v>1</v>
      </c>
      <c r="AH808" s="102"/>
      <c r="AI808" s="102" t="s">
        <v>1066</v>
      </c>
    </row>
    <row r="809" spans="1:35" hidden="1">
      <c r="A809">
        <v>60</v>
      </c>
      <c r="B809" s="235" t="s">
        <v>1</v>
      </c>
      <c r="C809" s="102" t="s">
        <v>1452</v>
      </c>
      <c r="D809" s="102"/>
      <c r="E809" s="102" t="s">
        <v>1066</v>
      </c>
      <c r="F809" s="102" t="s">
        <v>1325</v>
      </c>
      <c r="G809" s="102" t="s">
        <v>1215</v>
      </c>
      <c r="H809" s="102">
        <v>7</v>
      </c>
      <c r="I809" s="242" t="s">
        <v>1602</v>
      </c>
      <c r="J809" s="102" t="s">
        <v>1454</v>
      </c>
      <c r="K809" s="102"/>
      <c r="L809" s="102"/>
      <c r="M809" s="102"/>
      <c r="N809" s="102" t="s">
        <v>1325</v>
      </c>
      <c r="O809" s="102" t="s">
        <v>1605</v>
      </c>
      <c r="T809" t="e">
        <f>VLOOKUP(M809,'[1]md_ehms_parameter_930E-5'!$L:$T,9,0)</f>
        <v>#N/A</v>
      </c>
      <c r="U809" t="str">
        <f>VLOOKUP(O809,'[1]md_ehms_parameter_930E-5'!$L:$T,9,0)</f>
        <v>4000</v>
      </c>
      <c r="V809" s="102" t="s">
        <v>1454</v>
      </c>
      <c r="W809" s="102"/>
      <c r="X809" s="102"/>
      <c r="Y809" s="102"/>
      <c r="Z809" s="102" t="s">
        <v>1325</v>
      </c>
      <c r="AA809" s="102" t="s">
        <v>1605</v>
      </c>
      <c r="AB809" t="b">
        <f t="shared" si="73"/>
        <v>1</v>
      </c>
      <c r="AC809" t="b">
        <f t="shared" si="74"/>
        <v>1</v>
      </c>
      <c r="AD809" t="b">
        <f t="shared" si="75"/>
        <v>1</v>
      </c>
      <c r="AE809" t="b">
        <f t="shared" si="76"/>
        <v>1</v>
      </c>
      <c r="AF809" t="b">
        <f t="shared" si="77"/>
        <v>1</v>
      </c>
      <c r="AG809" t="b">
        <f t="shared" si="78"/>
        <v>1</v>
      </c>
      <c r="AH809" s="102"/>
      <c r="AI809" s="102" t="s">
        <v>1066</v>
      </c>
    </row>
    <row r="810" spans="1:35" hidden="1">
      <c r="A810">
        <v>60</v>
      </c>
      <c r="B810" s="235" t="s">
        <v>1</v>
      </c>
      <c r="C810" s="102" t="s">
        <v>1452</v>
      </c>
      <c r="D810" s="102"/>
      <c r="E810" s="102" t="s">
        <v>1066</v>
      </c>
      <c r="F810" s="102" t="s">
        <v>1325</v>
      </c>
      <c r="G810" s="102" t="s">
        <v>1215</v>
      </c>
      <c r="H810" s="102">
        <v>8</v>
      </c>
      <c r="I810" s="102" t="s">
        <v>1579</v>
      </c>
      <c r="J810" s="102" t="s">
        <v>1437</v>
      </c>
      <c r="K810" s="102" t="s">
        <v>1580</v>
      </c>
      <c r="L810" s="102" t="s">
        <v>1471</v>
      </c>
      <c r="M810" s="102" t="s">
        <v>1581</v>
      </c>
      <c r="N810" s="102" t="s">
        <v>1325</v>
      </c>
      <c r="O810" s="102" t="s">
        <v>1605</v>
      </c>
      <c r="T810" t="str">
        <f>VLOOKUP(M810,'[1]md_ehms_parameter_930E-5'!$L:$T,9,0)</f>
        <v>4000</v>
      </c>
      <c r="U810" t="str">
        <f>VLOOKUP(O810,'[1]md_ehms_parameter_930E-5'!$L:$T,9,0)</f>
        <v>4000</v>
      </c>
      <c r="V810" s="102" t="s">
        <v>1437</v>
      </c>
      <c r="W810" s="102" t="s">
        <v>1580</v>
      </c>
      <c r="X810" s="102" t="s">
        <v>1471</v>
      </c>
      <c r="Y810" s="102" t="s">
        <v>1581</v>
      </c>
      <c r="Z810" s="102" t="s">
        <v>1325</v>
      </c>
      <c r="AA810" s="102" t="s">
        <v>1605</v>
      </c>
      <c r="AB810" t="b">
        <f t="shared" si="73"/>
        <v>1</v>
      </c>
      <c r="AC810" t="b">
        <f t="shared" si="74"/>
        <v>1</v>
      </c>
      <c r="AD810" t="b">
        <f t="shared" si="75"/>
        <v>1</v>
      </c>
      <c r="AE810" t="b">
        <f t="shared" si="76"/>
        <v>1</v>
      </c>
      <c r="AF810" t="b">
        <f t="shared" si="77"/>
        <v>1</v>
      </c>
      <c r="AG810" t="b">
        <f t="shared" si="78"/>
        <v>1</v>
      </c>
      <c r="AH810" s="102"/>
      <c r="AI810" s="102" t="s">
        <v>1066</v>
      </c>
    </row>
    <row r="811" spans="1:35" hidden="1">
      <c r="A811">
        <v>60</v>
      </c>
      <c r="B811" s="235" t="s">
        <v>1</v>
      </c>
      <c r="C811" s="102" t="s">
        <v>1452</v>
      </c>
      <c r="D811" s="102"/>
      <c r="E811" s="102" t="s">
        <v>1066</v>
      </c>
      <c r="F811" s="102" t="s">
        <v>1325</v>
      </c>
      <c r="G811" s="102" t="s">
        <v>1215</v>
      </c>
      <c r="H811" s="102">
        <v>9</v>
      </c>
      <c r="I811" s="102" t="s">
        <v>1603</v>
      </c>
      <c r="J811" s="102" t="s">
        <v>1449</v>
      </c>
      <c r="K811" s="102" t="s">
        <v>1323</v>
      </c>
      <c r="L811" s="102" t="s">
        <v>1471</v>
      </c>
      <c r="M811" s="102" t="s">
        <v>1589</v>
      </c>
      <c r="N811" s="102" t="s">
        <v>1325</v>
      </c>
      <c r="O811" s="102" t="s">
        <v>1605</v>
      </c>
      <c r="T811" t="str">
        <f>VLOOKUP(M811,'[1]md_ehms_parameter_930E-5'!$L:$T,9,0)</f>
        <v>4000</v>
      </c>
      <c r="U811" t="str">
        <f>VLOOKUP(O811,'[1]md_ehms_parameter_930E-5'!$L:$T,9,0)</f>
        <v>4000</v>
      </c>
      <c r="V811" s="102" t="s">
        <v>1449</v>
      </c>
      <c r="W811" s="102" t="s">
        <v>1323</v>
      </c>
      <c r="X811" s="102" t="s">
        <v>1471</v>
      </c>
      <c r="Y811" s="102" t="s">
        <v>1589</v>
      </c>
      <c r="Z811" s="102" t="s">
        <v>1325</v>
      </c>
      <c r="AA811" s="102" t="s">
        <v>1605</v>
      </c>
      <c r="AB811" t="b">
        <f t="shared" si="73"/>
        <v>1</v>
      </c>
      <c r="AC811" t="b">
        <f t="shared" si="74"/>
        <v>1</v>
      </c>
      <c r="AD811" t="b">
        <f t="shared" si="75"/>
        <v>1</v>
      </c>
      <c r="AE811" t="b">
        <f t="shared" si="76"/>
        <v>1</v>
      </c>
      <c r="AF811" t="b">
        <f t="shared" si="77"/>
        <v>1</v>
      </c>
      <c r="AG811" t="b">
        <f t="shared" si="78"/>
        <v>1</v>
      </c>
      <c r="AH811" s="102"/>
      <c r="AI811" s="102" t="s">
        <v>1066</v>
      </c>
    </row>
    <row r="812" spans="1:35" hidden="1">
      <c r="A812">
        <v>60</v>
      </c>
      <c r="B812" s="235" t="s">
        <v>1</v>
      </c>
      <c r="C812" s="102" t="s">
        <v>1452</v>
      </c>
      <c r="D812" s="102"/>
      <c r="E812" s="102" t="s">
        <v>1066</v>
      </c>
      <c r="F812" s="102" t="s">
        <v>1325</v>
      </c>
      <c r="G812" s="102" t="s">
        <v>1215</v>
      </c>
      <c r="H812" s="102">
        <v>10</v>
      </c>
      <c r="I812" s="102" t="s">
        <v>1604</v>
      </c>
      <c r="J812" s="102" t="s">
        <v>1449</v>
      </c>
      <c r="K812" s="102" t="s">
        <v>1325</v>
      </c>
      <c r="L812" s="102" t="s">
        <v>1471</v>
      </c>
      <c r="M812" s="102" t="s">
        <v>1605</v>
      </c>
      <c r="N812" s="102" t="s">
        <v>1325</v>
      </c>
      <c r="O812" s="102" t="s">
        <v>1605</v>
      </c>
      <c r="T812" t="str">
        <f>VLOOKUP(M812,'[1]md_ehms_parameter_930E-5'!$L:$T,9,0)</f>
        <v>4000</v>
      </c>
      <c r="U812" t="str">
        <f>VLOOKUP(O812,'[1]md_ehms_parameter_930E-5'!$L:$T,9,0)</f>
        <v>4000</v>
      </c>
      <c r="V812" s="102" t="s">
        <v>1449</v>
      </c>
      <c r="W812" s="102" t="s">
        <v>1325</v>
      </c>
      <c r="X812" s="102" t="s">
        <v>1471</v>
      </c>
      <c r="Y812" s="102" t="s">
        <v>1605</v>
      </c>
      <c r="Z812" s="102" t="s">
        <v>1325</v>
      </c>
      <c r="AA812" s="102" t="s">
        <v>1605</v>
      </c>
      <c r="AB812" t="b">
        <f t="shared" si="73"/>
        <v>1</v>
      </c>
      <c r="AC812" t="b">
        <f t="shared" si="74"/>
        <v>1</v>
      </c>
      <c r="AD812" t="b">
        <f t="shared" si="75"/>
        <v>1</v>
      </c>
      <c r="AE812" t="b">
        <f t="shared" si="76"/>
        <v>1</v>
      </c>
      <c r="AF812" t="b">
        <f t="shared" si="77"/>
        <v>1</v>
      </c>
      <c r="AG812" t="b">
        <f t="shared" si="78"/>
        <v>1</v>
      </c>
      <c r="AH812" s="102"/>
      <c r="AI812" s="102" t="s">
        <v>1066</v>
      </c>
    </row>
    <row r="813" spans="1:35" hidden="1">
      <c r="A813">
        <v>60</v>
      </c>
      <c r="B813" s="235" t="s">
        <v>1</v>
      </c>
      <c r="C813" s="102" t="s">
        <v>1452</v>
      </c>
      <c r="D813" s="102"/>
      <c r="E813" s="102" t="s">
        <v>1066</v>
      </c>
      <c r="F813" s="102" t="s">
        <v>1346</v>
      </c>
      <c r="G813" s="102" t="s">
        <v>1211</v>
      </c>
      <c r="H813" s="102">
        <v>1</v>
      </c>
      <c r="I813" s="102" t="s">
        <v>1708</v>
      </c>
      <c r="J813" s="102" t="s">
        <v>1498</v>
      </c>
      <c r="K813" s="102" t="s">
        <v>1346</v>
      </c>
      <c r="L813" s="102" t="s">
        <v>1493</v>
      </c>
      <c r="M813" s="102" t="s">
        <v>1709</v>
      </c>
      <c r="N813" s="102" t="s">
        <v>1346</v>
      </c>
      <c r="O813" s="102" t="s">
        <v>1709</v>
      </c>
      <c r="T813" t="str">
        <f>VLOOKUP(M813,'[1]md_ehms_parameter_930E-5'!$L:$T,9,0)</f>
        <v>4000</v>
      </c>
      <c r="U813" t="str">
        <f>VLOOKUP(O813,'[1]md_ehms_parameter_930E-5'!$L:$T,9,0)</f>
        <v>4000</v>
      </c>
      <c r="V813" s="102" t="s">
        <v>1498</v>
      </c>
      <c r="W813" s="102" t="s">
        <v>1346</v>
      </c>
      <c r="X813" s="102" t="s">
        <v>1493</v>
      </c>
      <c r="Y813" s="102" t="s">
        <v>1709</v>
      </c>
      <c r="Z813" s="102" t="s">
        <v>1346</v>
      </c>
      <c r="AA813" s="102" t="s">
        <v>1709</v>
      </c>
      <c r="AB813" t="b">
        <f t="shared" si="73"/>
        <v>1</v>
      </c>
      <c r="AC813" t="b">
        <f t="shared" si="74"/>
        <v>1</v>
      </c>
      <c r="AD813" t="b">
        <f t="shared" si="75"/>
        <v>1</v>
      </c>
      <c r="AE813" t="b">
        <f t="shared" si="76"/>
        <v>1</v>
      </c>
      <c r="AF813" t="b">
        <f t="shared" si="77"/>
        <v>1</v>
      </c>
      <c r="AG813" t="b">
        <f t="shared" si="78"/>
        <v>1</v>
      </c>
      <c r="AH813" s="102"/>
      <c r="AI813" s="102" t="s">
        <v>1066</v>
      </c>
    </row>
    <row r="814" spans="1:35" hidden="1">
      <c r="A814">
        <v>60</v>
      </c>
      <c r="B814" s="235" t="s">
        <v>1</v>
      </c>
      <c r="C814" s="102" t="s">
        <v>1452</v>
      </c>
      <c r="D814" s="102"/>
      <c r="E814" s="102" t="s">
        <v>1066</v>
      </c>
      <c r="F814" s="102" t="s">
        <v>1346</v>
      </c>
      <c r="G814" s="102" t="s">
        <v>1211</v>
      </c>
      <c r="H814" s="102">
        <v>2</v>
      </c>
      <c r="I814" s="242" t="s">
        <v>1702</v>
      </c>
      <c r="J814" s="102" t="s">
        <v>1454</v>
      </c>
      <c r="K814" s="102"/>
      <c r="L814" s="102"/>
      <c r="M814" s="102"/>
      <c r="N814" s="102" t="s">
        <v>1346</v>
      </c>
      <c r="O814" s="102" t="s">
        <v>1709</v>
      </c>
      <c r="T814" t="e">
        <f>VLOOKUP(M814,'[1]md_ehms_parameter_930E-5'!$L:$T,9,0)</f>
        <v>#N/A</v>
      </c>
      <c r="U814" t="str">
        <f>VLOOKUP(O814,'[1]md_ehms_parameter_930E-5'!$L:$T,9,0)</f>
        <v>4000</v>
      </c>
      <c r="V814" s="102" t="s">
        <v>1454</v>
      </c>
      <c r="W814" s="102"/>
      <c r="X814" s="102"/>
      <c r="Y814" s="102"/>
      <c r="Z814" s="102" t="s">
        <v>1346</v>
      </c>
      <c r="AA814" s="102" t="s">
        <v>1709</v>
      </c>
      <c r="AB814" t="b">
        <f t="shared" si="73"/>
        <v>1</v>
      </c>
      <c r="AC814" t="b">
        <f t="shared" si="74"/>
        <v>1</v>
      </c>
      <c r="AD814" t="b">
        <f t="shared" si="75"/>
        <v>1</v>
      </c>
      <c r="AE814" t="b">
        <f t="shared" si="76"/>
        <v>1</v>
      </c>
      <c r="AF814" t="b">
        <f t="shared" si="77"/>
        <v>1</v>
      </c>
      <c r="AG814" t="b">
        <f t="shared" si="78"/>
        <v>1</v>
      </c>
      <c r="AH814" s="102"/>
      <c r="AI814" s="102" t="s">
        <v>1066</v>
      </c>
    </row>
    <row r="815" spans="1:35" hidden="1">
      <c r="A815">
        <v>60</v>
      </c>
      <c r="B815" s="235" t="s">
        <v>1</v>
      </c>
      <c r="C815" s="102" t="s">
        <v>1452</v>
      </c>
      <c r="D815" s="102"/>
      <c r="E815" s="102" t="s">
        <v>1066</v>
      </c>
      <c r="F815" s="102" t="s">
        <v>1346</v>
      </c>
      <c r="G815" s="102" t="s">
        <v>1211</v>
      </c>
      <c r="H815" s="102">
        <v>3</v>
      </c>
      <c r="I815" s="242" t="s">
        <v>1703</v>
      </c>
      <c r="J815" s="102" t="s">
        <v>1454</v>
      </c>
      <c r="K815" s="102"/>
      <c r="L815" s="102"/>
      <c r="M815" s="102"/>
      <c r="N815" s="102" t="s">
        <v>1346</v>
      </c>
      <c r="O815" s="102" t="s">
        <v>1709</v>
      </c>
      <c r="T815" t="e">
        <f>VLOOKUP(M815,'[1]md_ehms_parameter_930E-5'!$L:$T,9,0)</f>
        <v>#N/A</v>
      </c>
      <c r="U815" t="str">
        <f>VLOOKUP(O815,'[1]md_ehms_parameter_930E-5'!$L:$T,9,0)</f>
        <v>4000</v>
      </c>
      <c r="V815" s="102" t="s">
        <v>1454</v>
      </c>
      <c r="W815" s="102"/>
      <c r="X815" s="102"/>
      <c r="Y815" s="102"/>
      <c r="Z815" s="102" t="s">
        <v>1346</v>
      </c>
      <c r="AA815" s="102" t="s">
        <v>1709</v>
      </c>
      <c r="AB815" t="b">
        <f t="shared" si="73"/>
        <v>1</v>
      </c>
      <c r="AC815" t="b">
        <f t="shared" si="74"/>
        <v>1</v>
      </c>
      <c r="AD815" t="b">
        <f t="shared" si="75"/>
        <v>1</v>
      </c>
      <c r="AE815" t="b">
        <f t="shared" si="76"/>
        <v>1</v>
      </c>
      <c r="AF815" t="b">
        <f t="shared" si="77"/>
        <v>1</v>
      </c>
      <c r="AG815" t="b">
        <f t="shared" si="78"/>
        <v>1</v>
      </c>
      <c r="AH815" s="102"/>
      <c r="AI815" s="102" t="s">
        <v>1066</v>
      </c>
    </row>
    <row r="816" spans="1:35" hidden="1">
      <c r="A816">
        <v>60</v>
      </c>
      <c r="B816" s="235" t="s">
        <v>1</v>
      </c>
      <c r="C816" s="102" t="s">
        <v>1452</v>
      </c>
      <c r="D816" s="102"/>
      <c r="E816" s="102" t="s">
        <v>1066</v>
      </c>
      <c r="F816" s="102" t="s">
        <v>1346</v>
      </c>
      <c r="G816" s="102" t="s">
        <v>1215</v>
      </c>
      <c r="H816" s="102">
        <v>1</v>
      </c>
      <c r="I816" s="242" t="s">
        <v>1704</v>
      </c>
      <c r="J816" s="102" t="s">
        <v>1454</v>
      </c>
      <c r="K816" s="102"/>
      <c r="L816" s="102"/>
      <c r="M816" s="102"/>
      <c r="N816" s="102" t="s">
        <v>1346</v>
      </c>
      <c r="O816" s="102" t="s">
        <v>1709</v>
      </c>
      <c r="T816" t="e">
        <f>VLOOKUP(M816,'[1]md_ehms_parameter_930E-5'!$L:$T,9,0)</f>
        <v>#N/A</v>
      </c>
      <c r="U816" t="str">
        <f>VLOOKUP(O816,'[1]md_ehms_parameter_930E-5'!$L:$T,9,0)</f>
        <v>4000</v>
      </c>
      <c r="V816" s="102" t="s">
        <v>1454</v>
      </c>
      <c r="W816" s="102"/>
      <c r="X816" s="102"/>
      <c r="Y816" s="102"/>
      <c r="Z816" s="102" t="s">
        <v>1346</v>
      </c>
      <c r="AA816" s="102" t="s">
        <v>1709</v>
      </c>
      <c r="AB816" t="b">
        <f t="shared" si="73"/>
        <v>1</v>
      </c>
      <c r="AC816" t="b">
        <f t="shared" si="74"/>
        <v>1</v>
      </c>
      <c r="AD816" t="b">
        <f t="shared" si="75"/>
        <v>1</v>
      </c>
      <c r="AE816" t="b">
        <f t="shared" si="76"/>
        <v>1</v>
      </c>
      <c r="AF816" t="b">
        <f t="shared" si="77"/>
        <v>1</v>
      </c>
      <c r="AG816" t="b">
        <f t="shared" si="78"/>
        <v>1</v>
      </c>
      <c r="AH816" s="102"/>
      <c r="AI816" s="102" t="s">
        <v>1066</v>
      </c>
    </row>
    <row r="817" spans="1:35" hidden="1">
      <c r="A817">
        <v>60</v>
      </c>
      <c r="B817" s="235" t="s">
        <v>1</v>
      </c>
      <c r="C817" s="102" t="s">
        <v>1452</v>
      </c>
      <c r="D817" s="102"/>
      <c r="E817" s="102" t="s">
        <v>1066</v>
      </c>
      <c r="F817" s="102" t="s">
        <v>1346</v>
      </c>
      <c r="G817" s="102" t="s">
        <v>1215</v>
      </c>
      <c r="H817" s="102">
        <v>2</v>
      </c>
      <c r="I817" s="102" t="s">
        <v>1710</v>
      </c>
      <c r="J817" s="102" t="s">
        <v>1498</v>
      </c>
      <c r="K817" s="102" t="s">
        <v>1346</v>
      </c>
      <c r="L817" s="102" t="s">
        <v>1493</v>
      </c>
      <c r="M817" s="102" t="s">
        <v>1709</v>
      </c>
      <c r="N817" s="102" t="s">
        <v>1346</v>
      </c>
      <c r="O817" s="102" t="s">
        <v>1709</v>
      </c>
      <c r="T817" t="str">
        <f>VLOOKUP(M817,'[1]md_ehms_parameter_930E-5'!$L:$T,9,0)</f>
        <v>4000</v>
      </c>
      <c r="U817" t="str">
        <f>VLOOKUP(O817,'[1]md_ehms_parameter_930E-5'!$L:$T,9,0)</f>
        <v>4000</v>
      </c>
      <c r="V817" s="102" t="s">
        <v>1498</v>
      </c>
      <c r="W817" s="102" t="s">
        <v>1346</v>
      </c>
      <c r="X817" s="102" t="s">
        <v>1493</v>
      </c>
      <c r="Y817" s="102" t="s">
        <v>1709</v>
      </c>
      <c r="Z817" s="102" t="s">
        <v>1346</v>
      </c>
      <c r="AA817" s="102" t="s">
        <v>1709</v>
      </c>
      <c r="AB817" t="b">
        <f t="shared" si="73"/>
        <v>1</v>
      </c>
      <c r="AC817" t="b">
        <f t="shared" si="74"/>
        <v>1</v>
      </c>
      <c r="AD817" t="b">
        <f t="shared" si="75"/>
        <v>1</v>
      </c>
      <c r="AE817" t="b">
        <f t="shared" si="76"/>
        <v>1</v>
      </c>
      <c r="AF817" t="b">
        <f t="shared" si="77"/>
        <v>1</v>
      </c>
      <c r="AG817" t="b">
        <f t="shared" si="78"/>
        <v>1</v>
      </c>
      <c r="AH817" s="102"/>
      <c r="AI817" s="102" t="s">
        <v>1066</v>
      </c>
    </row>
    <row r="818" spans="1:35" hidden="1">
      <c r="A818">
        <v>60</v>
      </c>
      <c r="B818" s="235" t="s">
        <v>1</v>
      </c>
      <c r="C818" s="102" t="s">
        <v>1452</v>
      </c>
      <c r="D818" s="102"/>
      <c r="E818" s="102" t="s">
        <v>1066</v>
      </c>
      <c r="F818" s="102" t="s">
        <v>1346</v>
      </c>
      <c r="G818" s="102" t="s">
        <v>1215</v>
      </c>
      <c r="H818" s="102">
        <v>3</v>
      </c>
      <c r="I818" s="242" t="s">
        <v>1702</v>
      </c>
      <c r="J818" s="102" t="s">
        <v>1454</v>
      </c>
      <c r="K818" s="102"/>
      <c r="L818" s="102"/>
      <c r="M818" s="102"/>
      <c r="N818" s="102" t="s">
        <v>1346</v>
      </c>
      <c r="O818" s="102" t="s">
        <v>1709</v>
      </c>
      <c r="T818" t="e">
        <f>VLOOKUP(M818,'[1]md_ehms_parameter_930E-5'!$L:$T,9,0)</f>
        <v>#N/A</v>
      </c>
      <c r="U818" t="str">
        <f>VLOOKUP(O818,'[1]md_ehms_parameter_930E-5'!$L:$T,9,0)</f>
        <v>4000</v>
      </c>
      <c r="V818" s="102" t="s">
        <v>1454</v>
      </c>
      <c r="W818" s="102"/>
      <c r="X818" s="102"/>
      <c r="Y818" s="102"/>
      <c r="Z818" s="102" t="s">
        <v>1346</v>
      </c>
      <c r="AA818" s="102" t="s">
        <v>1709</v>
      </c>
      <c r="AB818" t="b">
        <f t="shared" si="73"/>
        <v>1</v>
      </c>
      <c r="AC818" t="b">
        <f t="shared" si="74"/>
        <v>1</v>
      </c>
      <c r="AD818" t="b">
        <f t="shared" si="75"/>
        <v>1</v>
      </c>
      <c r="AE818" t="b">
        <f t="shared" si="76"/>
        <v>1</v>
      </c>
      <c r="AF818" t="b">
        <f t="shared" si="77"/>
        <v>1</v>
      </c>
      <c r="AG818" t="b">
        <f t="shared" si="78"/>
        <v>1</v>
      </c>
      <c r="AH818" s="102"/>
      <c r="AI818" s="102" t="s">
        <v>1066</v>
      </c>
    </row>
    <row r="819" spans="1:35" hidden="1">
      <c r="A819">
        <v>60</v>
      </c>
      <c r="B819" s="235" t="s">
        <v>1</v>
      </c>
      <c r="C819" s="102" t="s">
        <v>1452</v>
      </c>
      <c r="D819" s="102"/>
      <c r="E819" s="102" t="s">
        <v>1066</v>
      </c>
      <c r="F819" s="102" t="s">
        <v>1346</v>
      </c>
      <c r="G819" s="102" t="s">
        <v>1215</v>
      </c>
      <c r="H819" s="102">
        <v>4</v>
      </c>
      <c r="I819" s="242" t="s">
        <v>1703</v>
      </c>
      <c r="J819" s="102" t="s">
        <v>1454</v>
      </c>
      <c r="K819" s="102"/>
      <c r="L819" s="102"/>
      <c r="M819" s="102"/>
      <c r="N819" s="102" t="s">
        <v>1346</v>
      </c>
      <c r="O819" s="102" t="s">
        <v>1709</v>
      </c>
      <c r="T819" t="e">
        <f>VLOOKUP(M819,'[1]md_ehms_parameter_930E-5'!$L:$T,9,0)</f>
        <v>#N/A</v>
      </c>
      <c r="U819" t="str">
        <f>VLOOKUP(O819,'[1]md_ehms_parameter_930E-5'!$L:$T,9,0)</f>
        <v>4000</v>
      </c>
      <c r="V819" s="102" t="s">
        <v>1454</v>
      </c>
      <c r="W819" s="102"/>
      <c r="X819" s="102"/>
      <c r="Y819" s="102"/>
      <c r="Z819" s="102" t="s">
        <v>1346</v>
      </c>
      <c r="AA819" s="102" t="s">
        <v>1709</v>
      </c>
      <c r="AB819" t="b">
        <f t="shared" si="73"/>
        <v>1</v>
      </c>
      <c r="AC819" t="b">
        <f t="shared" si="74"/>
        <v>1</v>
      </c>
      <c r="AD819" t="b">
        <f t="shared" si="75"/>
        <v>1</v>
      </c>
      <c r="AE819" t="b">
        <f t="shared" si="76"/>
        <v>1</v>
      </c>
      <c r="AF819" t="b">
        <f t="shared" si="77"/>
        <v>1</v>
      </c>
      <c r="AG819" t="b">
        <f t="shared" si="78"/>
        <v>1</v>
      </c>
      <c r="AH819" s="102"/>
      <c r="AI819" s="102" t="s">
        <v>1066</v>
      </c>
    </row>
    <row r="820" spans="1:35" hidden="1">
      <c r="A820">
        <v>60</v>
      </c>
      <c r="B820" s="235" t="s">
        <v>1</v>
      </c>
      <c r="C820" s="102" t="s">
        <v>1452</v>
      </c>
      <c r="D820" s="102"/>
      <c r="E820" s="102" t="s">
        <v>1066</v>
      </c>
      <c r="F820" s="102" t="s">
        <v>1347</v>
      </c>
      <c r="G820" s="102" t="s">
        <v>1211</v>
      </c>
      <c r="H820" s="102">
        <v>1</v>
      </c>
      <c r="I820" s="102" t="s">
        <v>1711</v>
      </c>
      <c r="J820" s="102" t="s">
        <v>1498</v>
      </c>
      <c r="K820" s="102" t="s">
        <v>1347</v>
      </c>
      <c r="L820" s="102" t="s">
        <v>1493</v>
      </c>
      <c r="M820" s="102" t="s">
        <v>1712</v>
      </c>
      <c r="N820" s="102" t="s">
        <v>1347</v>
      </c>
      <c r="O820" s="102" t="s">
        <v>1712</v>
      </c>
      <c r="T820" t="str">
        <f>VLOOKUP(M820,'[1]md_ehms_parameter_930E-5'!$L:$T,9,0)</f>
        <v>4000</v>
      </c>
      <c r="U820" t="str">
        <f>VLOOKUP(O820,'[1]md_ehms_parameter_930E-5'!$L:$T,9,0)</f>
        <v>4000</v>
      </c>
      <c r="V820" s="102" t="s">
        <v>1498</v>
      </c>
      <c r="W820" s="102" t="s">
        <v>1347</v>
      </c>
      <c r="X820" s="102" t="s">
        <v>1493</v>
      </c>
      <c r="Y820" s="102" t="s">
        <v>1712</v>
      </c>
      <c r="Z820" s="102" t="s">
        <v>1347</v>
      </c>
      <c r="AA820" s="102" t="s">
        <v>1712</v>
      </c>
      <c r="AB820" t="b">
        <f t="shared" si="73"/>
        <v>1</v>
      </c>
      <c r="AC820" t="b">
        <f t="shared" si="74"/>
        <v>1</v>
      </c>
      <c r="AD820" t="b">
        <f t="shared" si="75"/>
        <v>1</v>
      </c>
      <c r="AE820" t="b">
        <f t="shared" si="76"/>
        <v>1</v>
      </c>
      <c r="AF820" t="b">
        <f t="shared" si="77"/>
        <v>1</v>
      </c>
      <c r="AG820" t="b">
        <f t="shared" si="78"/>
        <v>1</v>
      </c>
      <c r="AH820" s="102"/>
      <c r="AI820" s="102" t="s">
        <v>1066</v>
      </c>
    </row>
    <row r="821" spans="1:35" hidden="1">
      <c r="A821">
        <v>60</v>
      </c>
      <c r="B821" s="235" t="s">
        <v>1</v>
      </c>
      <c r="C821" s="102" t="s">
        <v>1452</v>
      </c>
      <c r="D821" s="102"/>
      <c r="E821" s="102" t="s">
        <v>1066</v>
      </c>
      <c r="F821" s="102" t="s">
        <v>1347</v>
      </c>
      <c r="G821" s="102" t="s">
        <v>1211</v>
      </c>
      <c r="H821" s="102">
        <v>2</v>
      </c>
      <c r="I821" s="242" t="s">
        <v>1702</v>
      </c>
      <c r="J821" s="102" t="s">
        <v>1454</v>
      </c>
      <c r="K821" s="102"/>
      <c r="L821" s="102"/>
      <c r="M821" s="102"/>
      <c r="N821" s="102" t="s">
        <v>1347</v>
      </c>
      <c r="O821" s="102" t="s">
        <v>1712</v>
      </c>
      <c r="T821" t="e">
        <f>VLOOKUP(M821,'[1]md_ehms_parameter_930E-5'!$L:$T,9,0)</f>
        <v>#N/A</v>
      </c>
      <c r="U821" t="str">
        <f>VLOOKUP(O821,'[1]md_ehms_parameter_930E-5'!$L:$T,9,0)</f>
        <v>4000</v>
      </c>
      <c r="V821" s="102" t="s">
        <v>1454</v>
      </c>
      <c r="W821" s="102"/>
      <c r="X821" s="102"/>
      <c r="Y821" s="102"/>
      <c r="Z821" s="102" t="s">
        <v>1347</v>
      </c>
      <c r="AA821" s="102" t="s">
        <v>1712</v>
      </c>
      <c r="AB821" t="b">
        <f t="shared" si="73"/>
        <v>1</v>
      </c>
      <c r="AC821" t="b">
        <f t="shared" si="74"/>
        <v>1</v>
      </c>
      <c r="AD821" t="b">
        <f t="shared" si="75"/>
        <v>1</v>
      </c>
      <c r="AE821" t="b">
        <f t="shared" si="76"/>
        <v>1</v>
      </c>
      <c r="AF821" t="b">
        <f t="shared" si="77"/>
        <v>1</v>
      </c>
      <c r="AG821" t="b">
        <f t="shared" si="78"/>
        <v>1</v>
      </c>
      <c r="AH821" s="102"/>
      <c r="AI821" s="102" t="s">
        <v>1066</v>
      </c>
    </row>
    <row r="822" spans="1:35" hidden="1">
      <c r="A822">
        <v>60</v>
      </c>
      <c r="B822" s="235" t="s">
        <v>1</v>
      </c>
      <c r="C822" s="102" t="s">
        <v>1452</v>
      </c>
      <c r="D822" s="102"/>
      <c r="E822" s="102" t="s">
        <v>1066</v>
      </c>
      <c r="F822" s="102" t="s">
        <v>1347</v>
      </c>
      <c r="G822" s="102" t="s">
        <v>1211</v>
      </c>
      <c r="H822" s="102">
        <v>3</v>
      </c>
      <c r="I822" s="242" t="s">
        <v>1703</v>
      </c>
      <c r="J822" s="102" t="s">
        <v>1454</v>
      </c>
      <c r="K822" s="102"/>
      <c r="L822" s="102"/>
      <c r="M822" s="102"/>
      <c r="N822" s="102" t="s">
        <v>1347</v>
      </c>
      <c r="O822" s="102" t="s">
        <v>1712</v>
      </c>
      <c r="T822" t="e">
        <f>VLOOKUP(M822,'[1]md_ehms_parameter_930E-5'!$L:$T,9,0)</f>
        <v>#N/A</v>
      </c>
      <c r="U822" t="str">
        <f>VLOOKUP(O822,'[1]md_ehms_parameter_930E-5'!$L:$T,9,0)</f>
        <v>4000</v>
      </c>
      <c r="V822" s="102" t="s">
        <v>1454</v>
      </c>
      <c r="W822" s="102"/>
      <c r="X822" s="102"/>
      <c r="Y822" s="102"/>
      <c r="Z822" s="102" t="s">
        <v>1347</v>
      </c>
      <c r="AA822" s="102" t="s">
        <v>1712</v>
      </c>
      <c r="AB822" t="b">
        <f t="shared" si="73"/>
        <v>1</v>
      </c>
      <c r="AC822" t="b">
        <f t="shared" si="74"/>
        <v>1</v>
      </c>
      <c r="AD822" t="b">
        <f t="shared" si="75"/>
        <v>1</v>
      </c>
      <c r="AE822" t="b">
        <f t="shared" si="76"/>
        <v>1</v>
      </c>
      <c r="AF822" t="b">
        <f t="shared" si="77"/>
        <v>1</v>
      </c>
      <c r="AG822" t="b">
        <f t="shared" si="78"/>
        <v>1</v>
      </c>
      <c r="AH822" s="102"/>
      <c r="AI822" s="102" t="s">
        <v>1066</v>
      </c>
    </row>
    <row r="823" spans="1:35" hidden="1">
      <c r="A823">
        <v>60</v>
      </c>
      <c r="B823" s="235" t="s">
        <v>1</v>
      </c>
      <c r="C823" s="102" t="s">
        <v>1452</v>
      </c>
      <c r="D823" s="102"/>
      <c r="E823" s="102" t="s">
        <v>1066</v>
      </c>
      <c r="F823" s="102" t="s">
        <v>1347</v>
      </c>
      <c r="G823" s="102" t="s">
        <v>1215</v>
      </c>
      <c r="H823" s="102">
        <v>1</v>
      </c>
      <c r="I823" s="242" t="s">
        <v>1704</v>
      </c>
      <c r="J823" s="102" t="s">
        <v>1454</v>
      </c>
      <c r="K823" s="102"/>
      <c r="L823" s="102"/>
      <c r="M823" s="102"/>
      <c r="N823" s="102" t="s">
        <v>1347</v>
      </c>
      <c r="O823" s="102" t="s">
        <v>1712</v>
      </c>
      <c r="T823" t="e">
        <f>VLOOKUP(M823,'[1]md_ehms_parameter_930E-5'!$L:$T,9,0)</f>
        <v>#N/A</v>
      </c>
      <c r="U823" t="str">
        <f>VLOOKUP(O823,'[1]md_ehms_parameter_930E-5'!$L:$T,9,0)</f>
        <v>4000</v>
      </c>
      <c r="V823" s="102" t="s">
        <v>1454</v>
      </c>
      <c r="W823" s="102"/>
      <c r="X823" s="102"/>
      <c r="Y823" s="102"/>
      <c r="Z823" s="102" t="s">
        <v>1347</v>
      </c>
      <c r="AA823" s="102" t="s">
        <v>1712</v>
      </c>
      <c r="AB823" t="b">
        <f t="shared" si="73"/>
        <v>1</v>
      </c>
      <c r="AC823" t="b">
        <f t="shared" si="74"/>
        <v>1</v>
      </c>
      <c r="AD823" t="b">
        <f t="shared" si="75"/>
        <v>1</v>
      </c>
      <c r="AE823" t="b">
        <f t="shared" si="76"/>
        <v>1</v>
      </c>
      <c r="AF823" t="b">
        <f t="shared" si="77"/>
        <v>1</v>
      </c>
      <c r="AG823" t="b">
        <f t="shared" si="78"/>
        <v>1</v>
      </c>
      <c r="AH823" s="102"/>
      <c r="AI823" s="102" t="s">
        <v>1066</v>
      </c>
    </row>
    <row r="824" spans="1:35" hidden="1">
      <c r="A824">
        <v>60</v>
      </c>
      <c r="B824" s="235" t="s">
        <v>1</v>
      </c>
      <c r="C824" s="102" t="s">
        <v>1452</v>
      </c>
      <c r="D824" s="102"/>
      <c r="E824" s="102" t="s">
        <v>1066</v>
      </c>
      <c r="F824" s="102" t="s">
        <v>1347</v>
      </c>
      <c r="G824" s="102" t="s">
        <v>1215</v>
      </c>
      <c r="H824" s="102">
        <v>2</v>
      </c>
      <c r="I824" s="102" t="s">
        <v>1713</v>
      </c>
      <c r="J824" s="102" t="s">
        <v>1498</v>
      </c>
      <c r="K824" s="102" t="s">
        <v>1347</v>
      </c>
      <c r="L824" s="102" t="s">
        <v>1493</v>
      </c>
      <c r="M824" s="102" t="s">
        <v>1712</v>
      </c>
      <c r="N824" s="102" t="s">
        <v>1347</v>
      </c>
      <c r="O824" s="102" t="s">
        <v>1712</v>
      </c>
      <c r="T824" t="str">
        <f>VLOOKUP(M824,'[1]md_ehms_parameter_930E-5'!$L:$T,9,0)</f>
        <v>4000</v>
      </c>
      <c r="U824" t="str">
        <f>VLOOKUP(O824,'[1]md_ehms_parameter_930E-5'!$L:$T,9,0)</f>
        <v>4000</v>
      </c>
      <c r="V824" s="102" t="s">
        <v>1498</v>
      </c>
      <c r="W824" s="102" t="s">
        <v>1347</v>
      </c>
      <c r="X824" s="102" t="s">
        <v>1493</v>
      </c>
      <c r="Y824" s="102" t="s">
        <v>1712</v>
      </c>
      <c r="Z824" s="102" t="s">
        <v>1347</v>
      </c>
      <c r="AA824" s="102" t="s">
        <v>1712</v>
      </c>
      <c r="AB824" t="b">
        <f t="shared" si="73"/>
        <v>1</v>
      </c>
      <c r="AC824" t="b">
        <f t="shared" si="74"/>
        <v>1</v>
      </c>
      <c r="AD824" t="b">
        <f t="shared" si="75"/>
        <v>1</v>
      </c>
      <c r="AE824" t="b">
        <f t="shared" si="76"/>
        <v>1</v>
      </c>
      <c r="AF824" t="b">
        <f t="shared" si="77"/>
        <v>1</v>
      </c>
      <c r="AG824" t="b">
        <f t="shared" si="78"/>
        <v>1</v>
      </c>
      <c r="AH824" s="102"/>
      <c r="AI824" s="102" t="s">
        <v>1066</v>
      </c>
    </row>
    <row r="825" spans="1:35" hidden="1">
      <c r="A825">
        <v>60</v>
      </c>
      <c r="B825" s="235" t="s">
        <v>1</v>
      </c>
      <c r="C825" s="102" t="s">
        <v>1452</v>
      </c>
      <c r="D825" s="102"/>
      <c r="E825" s="102" t="s">
        <v>1066</v>
      </c>
      <c r="F825" s="102" t="s">
        <v>1347</v>
      </c>
      <c r="G825" s="102" t="s">
        <v>1215</v>
      </c>
      <c r="H825" s="102">
        <v>3</v>
      </c>
      <c r="I825" s="242" t="s">
        <v>1702</v>
      </c>
      <c r="J825" s="102" t="s">
        <v>1454</v>
      </c>
      <c r="K825" s="102"/>
      <c r="L825" s="102"/>
      <c r="M825" s="102"/>
      <c r="N825" s="102" t="s">
        <v>1347</v>
      </c>
      <c r="O825" s="102" t="s">
        <v>1712</v>
      </c>
      <c r="T825" t="e">
        <f>VLOOKUP(M825,'[1]md_ehms_parameter_930E-5'!$L:$T,9,0)</f>
        <v>#N/A</v>
      </c>
      <c r="U825" t="str">
        <f>VLOOKUP(O825,'[1]md_ehms_parameter_930E-5'!$L:$T,9,0)</f>
        <v>4000</v>
      </c>
      <c r="V825" s="102" t="s">
        <v>1454</v>
      </c>
      <c r="W825" s="102"/>
      <c r="X825" s="102"/>
      <c r="Y825" s="102"/>
      <c r="Z825" s="102" t="s">
        <v>1347</v>
      </c>
      <c r="AA825" s="102" t="s">
        <v>1712</v>
      </c>
      <c r="AB825" t="b">
        <f t="shared" si="73"/>
        <v>1</v>
      </c>
      <c r="AC825" t="b">
        <f t="shared" si="74"/>
        <v>1</v>
      </c>
      <c r="AD825" t="b">
        <f t="shared" si="75"/>
        <v>1</v>
      </c>
      <c r="AE825" t="b">
        <f t="shared" si="76"/>
        <v>1</v>
      </c>
      <c r="AF825" t="b">
        <f t="shared" si="77"/>
        <v>1</v>
      </c>
      <c r="AG825" t="b">
        <f t="shared" si="78"/>
        <v>1</v>
      </c>
      <c r="AH825" s="102"/>
      <c r="AI825" s="102" t="s">
        <v>1066</v>
      </c>
    </row>
    <row r="826" spans="1:35" hidden="1">
      <c r="A826">
        <v>60</v>
      </c>
      <c r="B826" s="235" t="s">
        <v>1</v>
      </c>
      <c r="C826" s="102" t="s">
        <v>1452</v>
      </c>
      <c r="D826" s="102"/>
      <c r="E826" s="102" t="s">
        <v>1066</v>
      </c>
      <c r="F826" s="102" t="s">
        <v>1347</v>
      </c>
      <c r="G826" s="102" t="s">
        <v>1215</v>
      </c>
      <c r="H826" s="102">
        <v>4</v>
      </c>
      <c r="I826" s="242" t="s">
        <v>1703</v>
      </c>
      <c r="J826" s="102" t="s">
        <v>1454</v>
      </c>
      <c r="K826" s="102"/>
      <c r="L826" s="102"/>
      <c r="M826" s="102"/>
      <c r="N826" s="102" t="s">
        <v>1347</v>
      </c>
      <c r="O826" s="102" t="s">
        <v>1712</v>
      </c>
      <c r="T826" t="e">
        <f>VLOOKUP(M826,'[1]md_ehms_parameter_930E-5'!$L:$T,9,0)</f>
        <v>#N/A</v>
      </c>
      <c r="U826" t="str">
        <f>VLOOKUP(O826,'[1]md_ehms_parameter_930E-5'!$L:$T,9,0)</f>
        <v>4000</v>
      </c>
      <c r="V826" s="102" t="s">
        <v>1454</v>
      </c>
      <c r="W826" s="102"/>
      <c r="X826" s="102"/>
      <c r="Y826" s="102"/>
      <c r="Z826" s="102" t="s">
        <v>1347</v>
      </c>
      <c r="AA826" s="102" t="s">
        <v>1712</v>
      </c>
      <c r="AB826" t="b">
        <f t="shared" si="73"/>
        <v>1</v>
      </c>
      <c r="AC826" t="b">
        <f t="shared" si="74"/>
        <v>1</v>
      </c>
      <c r="AD826" t="b">
        <f t="shared" si="75"/>
        <v>1</v>
      </c>
      <c r="AE826" t="b">
        <f t="shared" si="76"/>
        <v>1</v>
      </c>
      <c r="AF826" t="b">
        <f t="shared" si="77"/>
        <v>1</v>
      </c>
      <c r="AG826" t="b">
        <f t="shared" si="78"/>
        <v>1</v>
      </c>
      <c r="AH826" s="102"/>
      <c r="AI826" s="102" t="s">
        <v>1066</v>
      </c>
    </row>
    <row r="827" spans="1:35" hidden="1">
      <c r="A827">
        <v>60</v>
      </c>
      <c r="B827" s="235" t="s">
        <v>1</v>
      </c>
      <c r="C827" s="102" t="s">
        <v>1452</v>
      </c>
      <c r="D827" s="102"/>
      <c r="E827" s="102" t="s">
        <v>1066</v>
      </c>
      <c r="F827" s="102" t="s">
        <v>1348</v>
      </c>
      <c r="G827" s="102" t="s">
        <v>1211</v>
      </c>
      <c r="H827" s="102">
        <v>1</v>
      </c>
      <c r="I827" s="102" t="s">
        <v>1714</v>
      </c>
      <c r="J827" s="102" t="s">
        <v>1449</v>
      </c>
      <c r="K827" s="102" t="s">
        <v>1348</v>
      </c>
      <c r="L827" s="102" t="s">
        <v>1682</v>
      </c>
      <c r="M827" s="102" t="s">
        <v>1715</v>
      </c>
      <c r="N827" s="102" t="s">
        <v>1348</v>
      </c>
      <c r="O827" s="102" t="s">
        <v>1715</v>
      </c>
      <c r="T827" t="str">
        <f>VLOOKUP(M827,'[1]md_ehms_parameter_930E-5'!$L:$T,9,0)</f>
        <v>4000</v>
      </c>
      <c r="U827" t="str">
        <f>VLOOKUP(O827,'[1]md_ehms_parameter_930E-5'!$L:$T,9,0)</f>
        <v>4000</v>
      </c>
      <c r="V827" s="102" t="s">
        <v>1449</v>
      </c>
      <c r="W827" s="102" t="s">
        <v>1348</v>
      </c>
      <c r="X827" s="102" t="s">
        <v>1682</v>
      </c>
      <c r="Y827" s="102" t="s">
        <v>1715</v>
      </c>
      <c r="Z827" s="102" t="s">
        <v>1348</v>
      </c>
      <c r="AA827" s="102" t="s">
        <v>1715</v>
      </c>
      <c r="AB827" t="b">
        <f t="shared" si="73"/>
        <v>1</v>
      </c>
      <c r="AC827" t="b">
        <f t="shared" si="74"/>
        <v>1</v>
      </c>
      <c r="AD827" t="b">
        <f t="shared" si="75"/>
        <v>1</v>
      </c>
      <c r="AE827" t="b">
        <f t="shared" si="76"/>
        <v>1</v>
      </c>
      <c r="AF827" t="b">
        <f t="shared" si="77"/>
        <v>1</v>
      </c>
      <c r="AG827" t="b">
        <f t="shared" si="78"/>
        <v>1</v>
      </c>
      <c r="AH827" s="102"/>
      <c r="AI827" s="102" t="s">
        <v>1066</v>
      </c>
    </row>
    <row r="828" spans="1:35" hidden="1">
      <c r="A828">
        <v>60</v>
      </c>
      <c r="B828" s="235" t="s">
        <v>1</v>
      </c>
      <c r="C828" s="102" t="s">
        <v>1452</v>
      </c>
      <c r="D828" s="102"/>
      <c r="E828" s="102" t="s">
        <v>1066</v>
      </c>
      <c r="F828" s="102" t="s">
        <v>1348</v>
      </c>
      <c r="G828" s="102" t="s">
        <v>1211</v>
      </c>
      <c r="H828" s="102">
        <v>2</v>
      </c>
      <c r="I828" s="102" t="s">
        <v>1688</v>
      </c>
      <c r="J828" s="102" t="s">
        <v>1454</v>
      </c>
      <c r="K828" s="102" t="s">
        <v>1689</v>
      </c>
      <c r="L828" s="102" t="s">
        <v>1493</v>
      </c>
      <c r="M828" s="102" t="s">
        <v>1690</v>
      </c>
      <c r="N828" s="102" t="s">
        <v>1348</v>
      </c>
      <c r="O828" s="102" t="s">
        <v>1715</v>
      </c>
      <c r="T828" t="str">
        <f>VLOOKUP(M828,'[1]md_ehms_parameter_930E-5'!$L:$T,9,0)</f>
        <v>4000</v>
      </c>
      <c r="U828" t="str">
        <f>VLOOKUP(O828,'[1]md_ehms_parameter_930E-5'!$L:$T,9,0)</f>
        <v>4000</v>
      </c>
      <c r="V828" s="102" t="s">
        <v>1454</v>
      </c>
      <c r="W828" s="102" t="s">
        <v>1689</v>
      </c>
      <c r="X828" s="102" t="s">
        <v>1493</v>
      </c>
      <c r="Y828" s="102" t="s">
        <v>1690</v>
      </c>
      <c r="Z828" s="102" t="s">
        <v>1348</v>
      </c>
      <c r="AA828" s="102" t="s">
        <v>1715</v>
      </c>
      <c r="AB828" t="b">
        <f t="shared" si="73"/>
        <v>1</v>
      </c>
      <c r="AC828" t="b">
        <f t="shared" si="74"/>
        <v>1</v>
      </c>
      <c r="AD828" t="b">
        <f t="shared" si="75"/>
        <v>1</v>
      </c>
      <c r="AE828" t="b">
        <f t="shared" si="76"/>
        <v>1</v>
      </c>
      <c r="AF828" t="b">
        <f t="shared" si="77"/>
        <v>1</v>
      </c>
      <c r="AG828" t="b">
        <f t="shared" si="78"/>
        <v>1</v>
      </c>
      <c r="AH828" s="102"/>
      <c r="AI828" s="102" t="s">
        <v>1066</v>
      </c>
    </row>
    <row r="829" spans="1:35" hidden="1">
      <c r="A829">
        <v>60</v>
      </c>
      <c r="B829" s="235" t="s">
        <v>1</v>
      </c>
      <c r="C829" s="102" t="s">
        <v>1452</v>
      </c>
      <c r="D829" s="102"/>
      <c r="E829" s="102" t="s">
        <v>1066</v>
      </c>
      <c r="F829" s="102" t="s">
        <v>1348</v>
      </c>
      <c r="G829" s="102" t="s">
        <v>1211</v>
      </c>
      <c r="H829" s="102">
        <v>3</v>
      </c>
      <c r="I829" s="102" t="s">
        <v>1716</v>
      </c>
      <c r="J829" s="102" t="s">
        <v>1498</v>
      </c>
      <c r="K829" s="102" t="s">
        <v>1346</v>
      </c>
      <c r="L829" s="102" t="s">
        <v>1493</v>
      </c>
      <c r="M829" s="102" t="s">
        <v>1709</v>
      </c>
      <c r="N829" s="102" t="s">
        <v>1348</v>
      </c>
      <c r="O829" s="102" t="s">
        <v>1715</v>
      </c>
      <c r="T829" t="str">
        <f>VLOOKUP(M829,'[1]md_ehms_parameter_930E-5'!$L:$T,9,0)</f>
        <v>4000</v>
      </c>
      <c r="U829" t="str">
        <f>VLOOKUP(O829,'[1]md_ehms_parameter_930E-5'!$L:$T,9,0)</f>
        <v>4000</v>
      </c>
      <c r="V829" s="102" t="s">
        <v>1498</v>
      </c>
      <c r="W829" s="102" t="s">
        <v>1346</v>
      </c>
      <c r="X829" s="102" t="s">
        <v>1493</v>
      </c>
      <c r="Y829" s="102" t="s">
        <v>1709</v>
      </c>
      <c r="Z829" s="102" t="s">
        <v>1348</v>
      </c>
      <c r="AA829" s="102" t="s">
        <v>1715</v>
      </c>
      <c r="AB829" t="b">
        <f t="shared" si="73"/>
        <v>1</v>
      </c>
      <c r="AC829" t="b">
        <f t="shared" si="74"/>
        <v>1</v>
      </c>
      <c r="AD829" t="b">
        <f t="shared" si="75"/>
        <v>1</v>
      </c>
      <c r="AE829" t="b">
        <f t="shared" si="76"/>
        <v>1</v>
      </c>
      <c r="AF829" t="b">
        <f t="shared" si="77"/>
        <v>1</v>
      </c>
      <c r="AG829" t="b">
        <f t="shared" si="78"/>
        <v>1</v>
      </c>
      <c r="AH829" s="102"/>
      <c r="AI829" s="102" t="s">
        <v>1066</v>
      </c>
    </row>
    <row r="830" spans="1:35" hidden="1">
      <c r="A830">
        <v>60</v>
      </c>
      <c r="B830" s="235" t="s">
        <v>1</v>
      </c>
      <c r="C830" s="102" t="s">
        <v>1452</v>
      </c>
      <c r="D830" s="102"/>
      <c r="E830" s="102" t="s">
        <v>1066</v>
      </c>
      <c r="F830" s="102" t="s">
        <v>1348</v>
      </c>
      <c r="G830" s="102" t="s">
        <v>1211</v>
      </c>
      <c r="H830" s="102">
        <v>4</v>
      </c>
      <c r="I830" s="102" t="s">
        <v>1590</v>
      </c>
      <c r="J830" s="102" t="s">
        <v>1449</v>
      </c>
      <c r="K830" s="102" t="s">
        <v>1327</v>
      </c>
      <c r="L830" s="102" t="s">
        <v>1587</v>
      </c>
      <c r="M830" s="102" t="s">
        <v>1591</v>
      </c>
      <c r="N830" s="102" t="s">
        <v>1348</v>
      </c>
      <c r="O830" s="102" t="s">
        <v>1715</v>
      </c>
      <c r="T830" t="str">
        <f>VLOOKUP(M830,'[1]md_ehms_parameter_930E-5'!$L:$T,9,0)</f>
        <v>4000</v>
      </c>
      <c r="U830" t="str">
        <f>VLOOKUP(O830,'[1]md_ehms_parameter_930E-5'!$L:$T,9,0)</f>
        <v>4000</v>
      </c>
      <c r="V830" s="102" t="s">
        <v>1449</v>
      </c>
      <c r="W830" s="102" t="s">
        <v>1327</v>
      </c>
      <c r="X830" s="102" t="s">
        <v>1587</v>
      </c>
      <c r="Y830" s="102" t="s">
        <v>1591</v>
      </c>
      <c r="Z830" s="102" t="s">
        <v>1348</v>
      </c>
      <c r="AA830" s="102" t="s">
        <v>1715</v>
      </c>
      <c r="AB830" t="b">
        <f t="shared" si="73"/>
        <v>1</v>
      </c>
      <c r="AC830" t="b">
        <f t="shared" si="74"/>
        <v>1</v>
      </c>
      <c r="AD830" t="b">
        <f t="shared" si="75"/>
        <v>1</v>
      </c>
      <c r="AE830" t="b">
        <f t="shared" si="76"/>
        <v>1</v>
      </c>
      <c r="AF830" t="b">
        <f t="shared" si="77"/>
        <v>1</v>
      </c>
      <c r="AG830" t="b">
        <f t="shared" si="78"/>
        <v>1</v>
      </c>
      <c r="AH830" s="102"/>
      <c r="AI830" s="102" t="s">
        <v>1066</v>
      </c>
    </row>
    <row r="831" spans="1:35" hidden="1">
      <c r="A831">
        <v>60</v>
      </c>
      <c r="B831" s="235" t="s">
        <v>1</v>
      </c>
      <c r="C831" s="102" t="s">
        <v>1452</v>
      </c>
      <c r="D831" s="102"/>
      <c r="E831" s="102" t="s">
        <v>1066</v>
      </c>
      <c r="F831" s="102" t="s">
        <v>1348</v>
      </c>
      <c r="G831" s="102" t="s">
        <v>1211</v>
      </c>
      <c r="H831" s="102">
        <v>5</v>
      </c>
      <c r="I831" s="102" t="s">
        <v>1717</v>
      </c>
      <c r="J831" s="102" t="s">
        <v>1498</v>
      </c>
      <c r="K831" s="102" t="s">
        <v>1347</v>
      </c>
      <c r="L831" s="102" t="s">
        <v>1493</v>
      </c>
      <c r="M831" s="102" t="s">
        <v>1712</v>
      </c>
      <c r="N831" s="102" t="s">
        <v>1348</v>
      </c>
      <c r="O831" s="102" t="s">
        <v>1715</v>
      </c>
      <c r="T831" t="str">
        <f>VLOOKUP(M831,'[1]md_ehms_parameter_930E-5'!$L:$T,9,0)</f>
        <v>4000</v>
      </c>
      <c r="U831" t="str">
        <f>VLOOKUP(O831,'[1]md_ehms_parameter_930E-5'!$L:$T,9,0)</f>
        <v>4000</v>
      </c>
      <c r="V831" s="102" t="s">
        <v>1498</v>
      </c>
      <c r="W831" s="102" t="s">
        <v>1347</v>
      </c>
      <c r="X831" s="102" t="s">
        <v>1493</v>
      </c>
      <c r="Y831" s="102" t="s">
        <v>1712</v>
      </c>
      <c r="Z831" s="102" t="s">
        <v>1348</v>
      </c>
      <c r="AA831" s="102" t="s">
        <v>1715</v>
      </c>
      <c r="AB831" t="b">
        <f t="shared" si="73"/>
        <v>1</v>
      </c>
      <c r="AC831" t="b">
        <f t="shared" si="74"/>
        <v>1</v>
      </c>
      <c r="AD831" t="b">
        <f t="shared" si="75"/>
        <v>1</v>
      </c>
      <c r="AE831" t="b">
        <f t="shared" si="76"/>
        <v>1</v>
      </c>
      <c r="AF831" t="b">
        <f t="shared" si="77"/>
        <v>1</v>
      </c>
      <c r="AG831" t="b">
        <f t="shared" si="78"/>
        <v>1</v>
      </c>
      <c r="AH831" s="102"/>
      <c r="AI831" s="102" t="s">
        <v>1066</v>
      </c>
    </row>
    <row r="832" spans="1:35" hidden="1">
      <c r="A832">
        <v>60</v>
      </c>
      <c r="B832" s="235" t="s">
        <v>1</v>
      </c>
      <c r="C832" s="102" t="s">
        <v>1452</v>
      </c>
      <c r="D832" s="102"/>
      <c r="E832" s="102" t="s">
        <v>1066</v>
      </c>
      <c r="F832" s="102" t="s">
        <v>1348</v>
      </c>
      <c r="G832" s="102" t="s">
        <v>1211</v>
      </c>
      <c r="H832" s="102">
        <v>6</v>
      </c>
      <c r="I832" s="102" t="s">
        <v>1592</v>
      </c>
      <c r="J832" s="102" t="s">
        <v>1433</v>
      </c>
      <c r="K832" s="102" t="s">
        <v>118</v>
      </c>
      <c r="L832" s="102" t="s">
        <v>1434</v>
      </c>
      <c r="M832" s="102" t="s">
        <v>1578</v>
      </c>
      <c r="N832" s="102" t="s">
        <v>1348</v>
      </c>
      <c r="O832" s="102" t="s">
        <v>1715</v>
      </c>
      <c r="T832" t="str">
        <f>VLOOKUP(M832,'[1]md_ehms_parameter_930E-5'!$L:$T,9,0)</f>
        <v>4000</v>
      </c>
      <c r="U832" t="str">
        <f>VLOOKUP(O832,'[1]md_ehms_parameter_930E-5'!$L:$T,9,0)</f>
        <v>4000</v>
      </c>
      <c r="V832" s="102" t="s">
        <v>1433</v>
      </c>
      <c r="W832" s="102" t="s">
        <v>118</v>
      </c>
      <c r="X832" s="102" t="s">
        <v>1434</v>
      </c>
      <c r="Y832" s="102" t="s">
        <v>1578</v>
      </c>
      <c r="Z832" s="102" t="s">
        <v>1348</v>
      </c>
      <c r="AA832" s="102" t="s">
        <v>1715</v>
      </c>
      <c r="AB832" t="b">
        <f t="shared" si="73"/>
        <v>1</v>
      </c>
      <c r="AC832" t="b">
        <f t="shared" si="74"/>
        <v>1</v>
      </c>
      <c r="AD832" t="b">
        <f t="shared" si="75"/>
        <v>1</v>
      </c>
      <c r="AE832" t="b">
        <f t="shared" si="76"/>
        <v>1</v>
      </c>
      <c r="AF832" t="b">
        <f t="shared" si="77"/>
        <v>1</v>
      </c>
      <c r="AG832" t="b">
        <f t="shared" si="78"/>
        <v>1</v>
      </c>
      <c r="AH832" s="102"/>
      <c r="AI832" s="102" t="s">
        <v>1066</v>
      </c>
    </row>
    <row r="833" spans="1:35" hidden="1">
      <c r="A833">
        <v>60</v>
      </c>
      <c r="B833" s="235" t="s">
        <v>1</v>
      </c>
      <c r="C833" s="102" t="s">
        <v>1452</v>
      </c>
      <c r="D833" s="102"/>
      <c r="E833" s="102" t="s">
        <v>1066</v>
      </c>
      <c r="F833" s="102" t="s">
        <v>1348</v>
      </c>
      <c r="G833" s="102" t="s">
        <v>1211</v>
      </c>
      <c r="H833" s="102">
        <v>7</v>
      </c>
      <c r="I833" s="102" t="s">
        <v>1593</v>
      </c>
      <c r="J833" s="102" t="s">
        <v>1433</v>
      </c>
      <c r="K833" s="102" t="s">
        <v>1594</v>
      </c>
      <c r="L833" s="102" t="s">
        <v>1442</v>
      </c>
      <c r="M833" s="102" t="s">
        <v>1595</v>
      </c>
      <c r="N833" s="102" t="s">
        <v>1348</v>
      </c>
      <c r="O833" s="102" t="s">
        <v>1715</v>
      </c>
      <c r="T833" t="str">
        <f>VLOOKUP(M833,'[1]md_ehms_parameter_930E-5'!$L:$T,9,0)</f>
        <v>4000</v>
      </c>
      <c r="U833" t="str">
        <f>VLOOKUP(O833,'[1]md_ehms_parameter_930E-5'!$L:$T,9,0)</f>
        <v>4000</v>
      </c>
      <c r="V833" s="102" t="s">
        <v>1433</v>
      </c>
      <c r="W833" s="102" t="s">
        <v>1594</v>
      </c>
      <c r="X833" s="102" t="s">
        <v>1442</v>
      </c>
      <c r="Y833" s="102" t="s">
        <v>1595</v>
      </c>
      <c r="Z833" s="102" t="s">
        <v>1348</v>
      </c>
      <c r="AA833" s="102" t="s">
        <v>1715</v>
      </c>
      <c r="AB833" t="b">
        <f t="shared" si="73"/>
        <v>1</v>
      </c>
      <c r="AC833" t="b">
        <f t="shared" si="74"/>
        <v>1</v>
      </c>
      <c r="AD833" t="b">
        <f t="shared" si="75"/>
        <v>1</v>
      </c>
      <c r="AE833" t="b">
        <f t="shared" si="76"/>
        <v>1</v>
      </c>
      <c r="AF833" t="b">
        <f t="shared" si="77"/>
        <v>1</v>
      </c>
      <c r="AG833" t="b">
        <f t="shared" si="78"/>
        <v>1</v>
      </c>
      <c r="AH833" s="102"/>
      <c r="AI833" s="102" t="s">
        <v>1066</v>
      </c>
    </row>
    <row r="834" spans="1:35" hidden="1">
      <c r="A834">
        <v>60</v>
      </c>
      <c r="B834" s="235" t="s">
        <v>1</v>
      </c>
      <c r="C834" s="102" t="s">
        <v>1452</v>
      </c>
      <c r="D834" s="102"/>
      <c r="E834" s="102" t="s">
        <v>1066</v>
      </c>
      <c r="F834" s="102" t="s">
        <v>1348</v>
      </c>
      <c r="G834" s="102" t="s">
        <v>1211</v>
      </c>
      <c r="H834" s="102">
        <v>8</v>
      </c>
      <c r="I834" s="242" t="s">
        <v>1693</v>
      </c>
      <c r="J834" s="102" t="s">
        <v>1454</v>
      </c>
      <c r="K834" s="102"/>
      <c r="L834" s="102"/>
      <c r="M834" s="102"/>
      <c r="N834" s="102" t="s">
        <v>1348</v>
      </c>
      <c r="O834" s="102" t="s">
        <v>1715</v>
      </c>
      <c r="T834" t="e">
        <f>VLOOKUP(M834,'[1]md_ehms_parameter_930E-5'!$L:$T,9,0)</f>
        <v>#N/A</v>
      </c>
      <c r="U834" t="str">
        <f>VLOOKUP(O834,'[1]md_ehms_parameter_930E-5'!$L:$T,9,0)</f>
        <v>4000</v>
      </c>
      <c r="V834" s="102" t="s">
        <v>1454</v>
      </c>
      <c r="W834" s="102"/>
      <c r="X834" s="102"/>
      <c r="Y834" s="102"/>
      <c r="Z834" s="102" t="s">
        <v>1348</v>
      </c>
      <c r="AA834" s="102" t="s">
        <v>1715</v>
      </c>
      <c r="AB834" t="b">
        <f t="shared" si="73"/>
        <v>1</v>
      </c>
      <c r="AC834" t="b">
        <f t="shared" si="74"/>
        <v>1</v>
      </c>
      <c r="AD834" t="b">
        <f t="shared" si="75"/>
        <v>1</v>
      </c>
      <c r="AE834" t="b">
        <f t="shared" si="76"/>
        <v>1</v>
      </c>
      <c r="AF834" t="b">
        <f t="shared" si="77"/>
        <v>1</v>
      </c>
      <c r="AG834" t="b">
        <f t="shared" si="78"/>
        <v>1</v>
      </c>
      <c r="AH834" s="102"/>
      <c r="AI834" s="102" t="s">
        <v>1066</v>
      </c>
    </row>
    <row r="835" spans="1:35" hidden="1">
      <c r="A835">
        <v>60</v>
      </c>
      <c r="B835" s="235" t="s">
        <v>1</v>
      </c>
      <c r="C835" s="102" t="s">
        <v>1452</v>
      </c>
      <c r="D835" s="102"/>
      <c r="E835" s="102" t="s">
        <v>1066</v>
      </c>
      <c r="F835" s="102" t="s">
        <v>1348</v>
      </c>
      <c r="G835" s="102" t="s">
        <v>1211</v>
      </c>
      <c r="H835" s="102">
        <v>9</v>
      </c>
      <c r="I835" s="102" t="s">
        <v>1596</v>
      </c>
      <c r="J835" s="102" t="s">
        <v>1445</v>
      </c>
      <c r="K835" s="102" t="s">
        <v>1363</v>
      </c>
      <c r="L835" s="102" t="s">
        <v>1442</v>
      </c>
      <c r="M835" s="102" t="s">
        <v>1597</v>
      </c>
      <c r="N835" s="102" t="s">
        <v>1348</v>
      </c>
      <c r="O835" s="102" t="s">
        <v>1715</v>
      </c>
      <c r="T835" t="str">
        <f>VLOOKUP(M835,'[1]md_ehms_parameter_930E-5'!$L:$T,9,0)</f>
        <v>4000</v>
      </c>
      <c r="U835" t="str">
        <f>VLOOKUP(O835,'[1]md_ehms_parameter_930E-5'!$L:$T,9,0)</f>
        <v>4000</v>
      </c>
      <c r="V835" s="102" t="s">
        <v>1445</v>
      </c>
      <c r="W835" s="102" t="s">
        <v>1363</v>
      </c>
      <c r="X835" s="102" t="s">
        <v>1442</v>
      </c>
      <c r="Y835" s="102" t="s">
        <v>1597</v>
      </c>
      <c r="Z835" s="102" t="s">
        <v>1348</v>
      </c>
      <c r="AA835" s="102" t="s">
        <v>1715</v>
      </c>
      <c r="AB835" t="b">
        <f t="shared" ref="AB835:AB898" si="79">J835=V835</f>
        <v>1</v>
      </c>
      <c r="AC835" t="b">
        <f t="shared" ref="AC835:AC898" si="80">K835=W835</f>
        <v>1</v>
      </c>
      <c r="AD835" t="b">
        <f t="shared" ref="AD835:AD898" si="81">L835=X835</f>
        <v>1</v>
      </c>
      <c r="AE835" t="b">
        <f t="shared" ref="AE835:AE898" si="82">M835=Y835</f>
        <v>1</v>
      </c>
      <c r="AF835" t="b">
        <f t="shared" ref="AF835:AF898" si="83">N835=Z835</f>
        <v>1</v>
      </c>
      <c r="AG835" t="b">
        <f t="shared" ref="AG835:AG898" si="84">O835=AA835</f>
        <v>1</v>
      </c>
      <c r="AH835" s="102"/>
      <c r="AI835" s="102" t="s">
        <v>1066</v>
      </c>
    </row>
    <row r="836" spans="1:35" hidden="1">
      <c r="A836">
        <v>60</v>
      </c>
      <c r="B836" s="235" t="s">
        <v>1</v>
      </c>
      <c r="C836" s="102" t="s">
        <v>1452</v>
      </c>
      <c r="D836" s="102"/>
      <c r="E836" s="102" t="s">
        <v>1066</v>
      </c>
      <c r="F836" s="102" t="s">
        <v>1348</v>
      </c>
      <c r="G836" s="102" t="s">
        <v>1211</v>
      </c>
      <c r="H836" s="102">
        <v>10</v>
      </c>
      <c r="I836" s="242" t="s">
        <v>1696</v>
      </c>
      <c r="J836" s="102" t="s">
        <v>1454</v>
      </c>
      <c r="K836" s="102"/>
      <c r="L836" s="102"/>
      <c r="M836" s="102"/>
      <c r="N836" s="102" t="s">
        <v>1348</v>
      </c>
      <c r="O836" s="102" t="s">
        <v>1715</v>
      </c>
      <c r="T836" t="e">
        <f>VLOOKUP(M836,'[1]md_ehms_parameter_930E-5'!$L:$T,9,0)</f>
        <v>#N/A</v>
      </c>
      <c r="U836" t="str">
        <f>VLOOKUP(O836,'[1]md_ehms_parameter_930E-5'!$L:$T,9,0)</f>
        <v>4000</v>
      </c>
      <c r="V836" s="102" t="s">
        <v>1454</v>
      </c>
      <c r="W836" s="102"/>
      <c r="X836" s="102"/>
      <c r="Y836" s="102"/>
      <c r="Z836" s="102" t="s">
        <v>1348</v>
      </c>
      <c r="AA836" s="102" t="s">
        <v>1715</v>
      </c>
      <c r="AB836" t="b">
        <f t="shared" si="79"/>
        <v>1</v>
      </c>
      <c r="AC836" t="b">
        <f t="shared" si="80"/>
        <v>1</v>
      </c>
      <c r="AD836" t="b">
        <f t="shared" si="81"/>
        <v>1</v>
      </c>
      <c r="AE836" t="b">
        <f t="shared" si="82"/>
        <v>1</v>
      </c>
      <c r="AF836" t="b">
        <f t="shared" si="83"/>
        <v>1</v>
      </c>
      <c r="AG836" t="b">
        <f t="shared" si="84"/>
        <v>1</v>
      </c>
      <c r="AH836" s="102"/>
      <c r="AI836" s="102" t="s">
        <v>1066</v>
      </c>
    </row>
    <row r="837" spans="1:35" hidden="1">
      <c r="A837">
        <v>60</v>
      </c>
      <c r="B837" s="235" t="s">
        <v>1</v>
      </c>
      <c r="C837" s="102" t="s">
        <v>1452</v>
      </c>
      <c r="D837" s="102"/>
      <c r="E837" s="102" t="s">
        <v>1066</v>
      </c>
      <c r="F837" s="102" t="s">
        <v>1348</v>
      </c>
      <c r="G837" s="102" t="s">
        <v>1211</v>
      </c>
      <c r="H837" s="102">
        <v>11</v>
      </c>
      <c r="I837" s="102" t="s">
        <v>1598</v>
      </c>
      <c r="J837" s="102" t="s">
        <v>1433</v>
      </c>
      <c r="K837" s="102" t="s">
        <v>1598</v>
      </c>
      <c r="L837" s="102" t="s">
        <v>1442</v>
      </c>
      <c r="M837" s="102" t="s">
        <v>1599</v>
      </c>
      <c r="N837" s="102" t="s">
        <v>1348</v>
      </c>
      <c r="O837" s="102" t="s">
        <v>1715</v>
      </c>
      <c r="T837" t="str">
        <f>VLOOKUP(M837,'[1]md_ehms_parameter_930E-5'!$L:$T,9,0)</f>
        <v>4000</v>
      </c>
      <c r="U837" t="str">
        <f>VLOOKUP(O837,'[1]md_ehms_parameter_930E-5'!$L:$T,9,0)</f>
        <v>4000</v>
      </c>
      <c r="V837" s="102" t="s">
        <v>1433</v>
      </c>
      <c r="W837" s="102" t="s">
        <v>1598</v>
      </c>
      <c r="X837" s="102" t="s">
        <v>1442</v>
      </c>
      <c r="Y837" s="102" t="s">
        <v>1599</v>
      </c>
      <c r="Z837" s="102" t="s">
        <v>1348</v>
      </c>
      <c r="AA837" s="102" t="s">
        <v>1715</v>
      </c>
      <c r="AB837" t="b">
        <f t="shared" si="79"/>
        <v>1</v>
      </c>
      <c r="AC837" t="b">
        <f t="shared" si="80"/>
        <v>1</v>
      </c>
      <c r="AD837" t="b">
        <f t="shared" si="81"/>
        <v>1</v>
      </c>
      <c r="AE837" t="b">
        <f t="shared" si="82"/>
        <v>1</v>
      </c>
      <c r="AF837" t="b">
        <f t="shared" si="83"/>
        <v>1</v>
      </c>
      <c r="AG837" t="b">
        <f t="shared" si="84"/>
        <v>1</v>
      </c>
      <c r="AH837" s="102"/>
      <c r="AI837" s="102" t="s">
        <v>1066</v>
      </c>
    </row>
    <row r="838" spans="1:35" hidden="1">
      <c r="A838">
        <v>60</v>
      </c>
      <c r="B838" s="235" t="s">
        <v>1</v>
      </c>
      <c r="C838" s="102" t="s">
        <v>1452</v>
      </c>
      <c r="D838" s="102"/>
      <c r="E838" s="102" t="s">
        <v>1066</v>
      </c>
      <c r="F838" s="102" t="s">
        <v>1348</v>
      </c>
      <c r="G838" s="102" t="s">
        <v>1211</v>
      </c>
      <c r="H838" s="102">
        <v>12</v>
      </c>
      <c r="I838" s="102" t="s">
        <v>1600</v>
      </c>
      <c r="J838" s="102" t="s">
        <v>1445</v>
      </c>
      <c r="K838" s="102" t="s">
        <v>1359</v>
      </c>
      <c r="L838" s="102" t="s">
        <v>1442</v>
      </c>
      <c r="M838" s="102" t="s">
        <v>1601</v>
      </c>
      <c r="N838" s="102" t="s">
        <v>1348</v>
      </c>
      <c r="O838" s="102" t="s">
        <v>1715</v>
      </c>
      <c r="T838" t="str">
        <f>VLOOKUP(M838,'[1]md_ehms_parameter_930E-5'!$L:$T,9,0)</f>
        <v>4000</v>
      </c>
      <c r="U838" t="str">
        <f>VLOOKUP(O838,'[1]md_ehms_parameter_930E-5'!$L:$T,9,0)</f>
        <v>4000</v>
      </c>
      <c r="V838" s="102" t="s">
        <v>1445</v>
      </c>
      <c r="W838" s="102" t="s">
        <v>1359</v>
      </c>
      <c r="X838" s="102" t="s">
        <v>1442</v>
      </c>
      <c r="Y838" s="102" t="s">
        <v>1601</v>
      </c>
      <c r="Z838" s="102" t="s">
        <v>1348</v>
      </c>
      <c r="AA838" s="102" t="s">
        <v>1715</v>
      </c>
      <c r="AB838" t="b">
        <f t="shared" si="79"/>
        <v>1</v>
      </c>
      <c r="AC838" t="b">
        <f t="shared" si="80"/>
        <v>1</v>
      </c>
      <c r="AD838" t="b">
        <f t="shared" si="81"/>
        <v>1</v>
      </c>
      <c r="AE838" t="b">
        <f t="shared" si="82"/>
        <v>1</v>
      </c>
      <c r="AF838" t="b">
        <f t="shared" si="83"/>
        <v>1</v>
      </c>
      <c r="AG838" t="b">
        <f t="shared" si="84"/>
        <v>1</v>
      </c>
      <c r="AH838" s="102"/>
      <c r="AI838" s="102" t="s">
        <v>1066</v>
      </c>
    </row>
    <row r="839" spans="1:35" hidden="1">
      <c r="A839">
        <v>60</v>
      </c>
      <c r="B839" s="235" t="s">
        <v>1</v>
      </c>
      <c r="C839" s="102" t="s">
        <v>1452</v>
      </c>
      <c r="D839" s="102"/>
      <c r="E839" s="102" t="s">
        <v>1066</v>
      </c>
      <c r="F839" s="102" t="s">
        <v>1348</v>
      </c>
      <c r="G839" s="102" t="s">
        <v>1211</v>
      </c>
      <c r="H839" s="102">
        <v>13</v>
      </c>
      <c r="I839" s="242" t="s">
        <v>1602</v>
      </c>
      <c r="J839" s="102" t="s">
        <v>1454</v>
      </c>
      <c r="K839" s="102"/>
      <c r="L839" s="102"/>
      <c r="M839" s="102"/>
      <c r="N839" s="102" t="s">
        <v>1348</v>
      </c>
      <c r="O839" s="102" t="s">
        <v>1715</v>
      </c>
      <c r="T839" t="e">
        <f>VLOOKUP(M839,'[1]md_ehms_parameter_930E-5'!$L:$T,9,0)</f>
        <v>#N/A</v>
      </c>
      <c r="U839" t="str">
        <f>VLOOKUP(O839,'[1]md_ehms_parameter_930E-5'!$L:$T,9,0)</f>
        <v>4000</v>
      </c>
      <c r="V839" s="102" t="s">
        <v>1454</v>
      </c>
      <c r="W839" s="102"/>
      <c r="X839" s="102"/>
      <c r="Y839" s="102"/>
      <c r="Z839" s="102" t="s">
        <v>1348</v>
      </c>
      <c r="AA839" s="102" t="s">
        <v>1715</v>
      </c>
      <c r="AB839" t="b">
        <f t="shared" si="79"/>
        <v>1</v>
      </c>
      <c r="AC839" t="b">
        <f t="shared" si="80"/>
        <v>1</v>
      </c>
      <c r="AD839" t="b">
        <f t="shared" si="81"/>
        <v>1</v>
      </c>
      <c r="AE839" t="b">
        <f t="shared" si="82"/>
        <v>1</v>
      </c>
      <c r="AF839" t="b">
        <f t="shared" si="83"/>
        <v>1</v>
      </c>
      <c r="AG839" t="b">
        <f t="shared" si="84"/>
        <v>1</v>
      </c>
      <c r="AH839" s="102"/>
      <c r="AI839" s="102" t="s">
        <v>1066</v>
      </c>
    </row>
    <row r="840" spans="1:35" hidden="1">
      <c r="A840">
        <v>60</v>
      </c>
      <c r="B840" s="235" t="s">
        <v>1</v>
      </c>
      <c r="C840" s="102" t="s">
        <v>1452</v>
      </c>
      <c r="D840" s="102"/>
      <c r="E840" s="102" t="s">
        <v>1066</v>
      </c>
      <c r="F840" s="102" t="s">
        <v>1348</v>
      </c>
      <c r="G840" s="102" t="s">
        <v>1215</v>
      </c>
      <c r="H840" s="102">
        <v>1</v>
      </c>
      <c r="I840" s="102" t="s">
        <v>1714</v>
      </c>
      <c r="J840" s="102" t="s">
        <v>1449</v>
      </c>
      <c r="K840" s="102" t="s">
        <v>1348</v>
      </c>
      <c r="L840" s="102" t="s">
        <v>1682</v>
      </c>
      <c r="M840" s="102" t="s">
        <v>1715</v>
      </c>
      <c r="N840" s="102" t="s">
        <v>1348</v>
      </c>
      <c r="O840" s="102" t="s">
        <v>1715</v>
      </c>
      <c r="T840" t="str">
        <f>VLOOKUP(M840,'[1]md_ehms_parameter_930E-5'!$L:$T,9,0)</f>
        <v>4000</v>
      </c>
      <c r="U840" t="str">
        <f>VLOOKUP(O840,'[1]md_ehms_parameter_930E-5'!$L:$T,9,0)</f>
        <v>4000</v>
      </c>
      <c r="V840" s="102" t="s">
        <v>1449</v>
      </c>
      <c r="W840" s="102" t="s">
        <v>1348</v>
      </c>
      <c r="X840" s="102" t="s">
        <v>1682</v>
      </c>
      <c r="Y840" s="102" t="s">
        <v>1715</v>
      </c>
      <c r="Z840" s="102" t="s">
        <v>1348</v>
      </c>
      <c r="AA840" s="102" t="s">
        <v>1715</v>
      </c>
      <c r="AB840" t="b">
        <f t="shared" si="79"/>
        <v>1</v>
      </c>
      <c r="AC840" t="b">
        <f t="shared" si="80"/>
        <v>1</v>
      </c>
      <c r="AD840" t="b">
        <f t="shared" si="81"/>
        <v>1</v>
      </c>
      <c r="AE840" t="b">
        <f t="shared" si="82"/>
        <v>1</v>
      </c>
      <c r="AF840" t="b">
        <f t="shared" si="83"/>
        <v>1</v>
      </c>
      <c r="AG840" t="b">
        <f t="shared" si="84"/>
        <v>1</v>
      </c>
      <c r="AH840" s="102"/>
      <c r="AI840" s="102" t="s">
        <v>1066</v>
      </c>
    </row>
    <row r="841" spans="1:35" hidden="1">
      <c r="A841">
        <v>60</v>
      </c>
      <c r="B841" s="235" t="s">
        <v>1</v>
      </c>
      <c r="C841" s="102" t="s">
        <v>1452</v>
      </c>
      <c r="D841" s="102"/>
      <c r="E841" s="102" t="s">
        <v>1066</v>
      </c>
      <c r="F841" s="102" t="s">
        <v>1348</v>
      </c>
      <c r="G841" s="102" t="s">
        <v>1215</v>
      </c>
      <c r="H841" s="102">
        <v>2</v>
      </c>
      <c r="I841" s="242" t="s">
        <v>1699</v>
      </c>
      <c r="J841" s="102" t="s">
        <v>1454</v>
      </c>
      <c r="K841" s="102"/>
      <c r="L841" s="102"/>
      <c r="M841" s="102"/>
      <c r="N841" s="102" t="s">
        <v>1348</v>
      </c>
      <c r="O841" s="102" t="s">
        <v>1715</v>
      </c>
      <c r="T841" t="e">
        <f>VLOOKUP(M841,'[1]md_ehms_parameter_930E-5'!$L:$T,9,0)</f>
        <v>#N/A</v>
      </c>
      <c r="U841" t="str">
        <f>VLOOKUP(O841,'[1]md_ehms_parameter_930E-5'!$L:$T,9,0)</f>
        <v>4000</v>
      </c>
      <c r="V841" s="102" t="s">
        <v>1454</v>
      </c>
      <c r="W841" s="102"/>
      <c r="X841" s="102"/>
      <c r="Y841" s="102"/>
      <c r="Z841" s="102" t="s">
        <v>1348</v>
      </c>
      <c r="AA841" s="102" t="s">
        <v>1715</v>
      </c>
      <c r="AB841" t="b">
        <f t="shared" si="79"/>
        <v>1</v>
      </c>
      <c r="AC841" t="b">
        <f t="shared" si="80"/>
        <v>1</v>
      </c>
      <c r="AD841" t="b">
        <f t="shared" si="81"/>
        <v>1</v>
      </c>
      <c r="AE841" t="b">
        <f t="shared" si="82"/>
        <v>1</v>
      </c>
      <c r="AF841" t="b">
        <f t="shared" si="83"/>
        <v>1</v>
      </c>
      <c r="AG841" t="b">
        <f t="shared" si="84"/>
        <v>1</v>
      </c>
      <c r="AH841" s="102"/>
      <c r="AI841" s="102" t="s">
        <v>1066</v>
      </c>
    </row>
    <row r="842" spans="1:35" hidden="1">
      <c r="A842">
        <v>60</v>
      </c>
      <c r="B842" s="235" t="s">
        <v>1</v>
      </c>
      <c r="C842" s="102" t="s">
        <v>1452</v>
      </c>
      <c r="D842" s="102"/>
      <c r="E842" s="102" t="s">
        <v>1066</v>
      </c>
      <c r="F842" s="102" t="s">
        <v>1348</v>
      </c>
      <c r="G842" s="102" t="s">
        <v>1215</v>
      </c>
      <c r="H842" s="102">
        <v>3</v>
      </c>
      <c r="I842" s="102" t="s">
        <v>1590</v>
      </c>
      <c r="J842" s="102" t="s">
        <v>1449</v>
      </c>
      <c r="K842" s="102" t="s">
        <v>1327</v>
      </c>
      <c r="L842" s="102" t="s">
        <v>1587</v>
      </c>
      <c r="M842" s="102" t="s">
        <v>1591</v>
      </c>
      <c r="N842" s="102" t="s">
        <v>1348</v>
      </c>
      <c r="O842" s="102" t="s">
        <v>1715</v>
      </c>
      <c r="T842" t="str">
        <f>VLOOKUP(M842,'[1]md_ehms_parameter_930E-5'!$L:$T,9,0)</f>
        <v>4000</v>
      </c>
      <c r="U842" t="str">
        <f>VLOOKUP(O842,'[1]md_ehms_parameter_930E-5'!$L:$T,9,0)</f>
        <v>4000</v>
      </c>
      <c r="V842" s="102" t="s">
        <v>1449</v>
      </c>
      <c r="W842" s="102" t="s">
        <v>1327</v>
      </c>
      <c r="X842" s="102" t="s">
        <v>1587</v>
      </c>
      <c r="Y842" s="102" t="s">
        <v>1591</v>
      </c>
      <c r="Z842" s="102" t="s">
        <v>1348</v>
      </c>
      <c r="AA842" s="102" t="s">
        <v>1715</v>
      </c>
      <c r="AB842" t="b">
        <f t="shared" si="79"/>
        <v>1</v>
      </c>
      <c r="AC842" t="b">
        <f t="shared" si="80"/>
        <v>1</v>
      </c>
      <c r="AD842" t="b">
        <f t="shared" si="81"/>
        <v>1</v>
      </c>
      <c r="AE842" t="b">
        <f t="shared" si="82"/>
        <v>1</v>
      </c>
      <c r="AF842" t="b">
        <f t="shared" si="83"/>
        <v>1</v>
      </c>
      <c r="AG842" t="b">
        <f t="shared" si="84"/>
        <v>1</v>
      </c>
      <c r="AH842" s="102"/>
      <c r="AI842" s="102" t="s">
        <v>1066</v>
      </c>
    </row>
    <row r="843" spans="1:35" hidden="1">
      <c r="A843">
        <v>60</v>
      </c>
      <c r="B843" s="235" t="s">
        <v>1</v>
      </c>
      <c r="C843" s="102" t="s">
        <v>1452</v>
      </c>
      <c r="D843" s="102"/>
      <c r="E843" s="102" t="s">
        <v>1066</v>
      </c>
      <c r="F843" s="102" t="s">
        <v>1348</v>
      </c>
      <c r="G843" s="102" t="s">
        <v>1215</v>
      </c>
      <c r="H843" s="102">
        <v>4</v>
      </c>
      <c r="I843" s="102" t="s">
        <v>1688</v>
      </c>
      <c r="J843" s="102" t="s">
        <v>1454</v>
      </c>
      <c r="K843" s="102" t="s">
        <v>1689</v>
      </c>
      <c r="L843" s="102" t="s">
        <v>1493</v>
      </c>
      <c r="M843" s="102" t="s">
        <v>1690</v>
      </c>
      <c r="N843" s="102" t="s">
        <v>1348</v>
      </c>
      <c r="O843" s="102" t="s">
        <v>1715</v>
      </c>
      <c r="T843" t="str">
        <f>VLOOKUP(M843,'[1]md_ehms_parameter_930E-5'!$L:$T,9,0)</f>
        <v>4000</v>
      </c>
      <c r="U843" t="str">
        <f>VLOOKUP(O843,'[1]md_ehms_parameter_930E-5'!$L:$T,9,0)</f>
        <v>4000</v>
      </c>
      <c r="V843" s="102" t="s">
        <v>1454</v>
      </c>
      <c r="W843" s="102" t="s">
        <v>1689</v>
      </c>
      <c r="X843" s="102" t="s">
        <v>1493</v>
      </c>
      <c r="Y843" s="102" t="s">
        <v>1690</v>
      </c>
      <c r="Z843" s="102" t="s">
        <v>1348</v>
      </c>
      <c r="AA843" s="102" t="s">
        <v>1715</v>
      </c>
      <c r="AB843" t="b">
        <f t="shared" si="79"/>
        <v>1</v>
      </c>
      <c r="AC843" t="b">
        <f t="shared" si="80"/>
        <v>1</v>
      </c>
      <c r="AD843" t="b">
        <f t="shared" si="81"/>
        <v>1</v>
      </c>
      <c r="AE843" t="b">
        <f t="shared" si="82"/>
        <v>1</v>
      </c>
      <c r="AF843" t="b">
        <f t="shared" si="83"/>
        <v>1</v>
      </c>
      <c r="AG843" t="b">
        <f t="shared" si="84"/>
        <v>1</v>
      </c>
      <c r="AH843" s="102"/>
      <c r="AI843" s="102" t="s">
        <v>1066</v>
      </c>
    </row>
    <row r="844" spans="1:35" hidden="1">
      <c r="A844">
        <v>60</v>
      </c>
      <c r="B844" s="235" t="s">
        <v>1</v>
      </c>
      <c r="C844" s="102" t="s">
        <v>1452</v>
      </c>
      <c r="D844" s="102"/>
      <c r="E844" s="102" t="s">
        <v>1066</v>
      </c>
      <c r="F844" s="102" t="s">
        <v>1348</v>
      </c>
      <c r="G844" s="102" t="s">
        <v>1215</v>
      </c>
      <c r="H844" s="102">
        <v>5</v>
      </c>
      <c r="I844" s="242" t="s">
        <v>1700</v>
      </c>
      <c r="J844" s="102" t="s">
        <v>1454</v>
      </c>
      <c r="K844" s="102"/>
      <c r="L844" s="102"/>
      <c r="M844" s="102"/>
      <c r="N844" s="102" t="s">
        <v>1348</v>
      </c>
      <c r="O844" s="102" t="s">
        <v>1715</v>
      </c>
      <c r="T844" t="e">
        <f>VLOOKUP(M844,'[1]md_ehms_parameter_930E-5'!$L:$T,9,0)</f>
        <v>#N/A</v>
      </c>
      <c r="U844" t="str">
        <f>VLOOKUP(O844,'[1]md_ehms_parameter_930E-5'!$L:$T,9,0)</f>
        <v>4000</v>
      </c>
      <c r="V844" s="102" t="s">
        <v>1454</v>
      </c>
      <c r="W844" s="102"/>
      <c r="X844" s="102"/>
      <c r="Y844" s="102"/>
      <c r="Z844" s="102" t="s">
        <v>1348</v>
      </c>
      <c r="AA844" s="102" t="s">
        <v>1715</v>
      </c>
      <c r="AB844" t="b">
        <f t="shared" si="79"/>
        <v>1</v>
      </c>
      <c r="AC844" t="b">
        <f t="shared" si="80"/>
        <v>1</v>
      </c>
      <c r="AD844" t="b">
        <f t="shared" si="81"/>
        <v>1</v>
      </c>
      <c r="AE844" t="b">
        <f t="shared" si="82"/>
        <v>1</v>
      </c>
      <c r="AF844" t="b">
        <f t="shared" si="83"/>
        <v>1</v>
      </c>
      <c r="AG844" t="b">
        <f t="shared" si="84"/>
        <v>1</v>
      </c>
      <c r="AH844" s="102"/>
      <c r="AI844" s="102" t="s">
        <v>1066</v>
      </c>
    </row>
    <row r="845" spans="1:35" hidden="1">
      <c r="A845">
        <v>60</v>
      </c>
      <c r="B845" s="235" t="s">
        <v>1</v>
      </c>
      <c r="C845" s="102" t="s">
        <v>1452</v>
      </c>
      <c r="D845" s="102"/>
      <c r="E845" s="102" t="s">
        <v>1066</v>
      </c>
      <c r="F845" s="102" t="s">
        <v>1348</v>
      </c>
      <c r="G845" s="102" t="s">
        <v>1215</v>
      </c>
      <c r="H845" s="102">
        <v>6</v>
      </c>
      <c r="I845" s="102" t="s">
        <v>1716</v>
      </c>
      <c r="J845" s="102" t="s">
        <v>1498</v>
      </c>
      <c r="K845" s="102" t="s">
        <v>1346</v>
      </c>
      <c r="L845" s="102" t="s">
        <v>1493</v>
      </c>
      <c r="M845" s="102" t="s">
        <v>1709</v>
      </c>
      <c r="N845" s="102" t="s">
        <v>1348</v>
      </c>
      <c r="O845" s="102" t="s">
        <v>1715</v>
      </c>
      <c r="T845" t="str">
        <f>VLOOKUP(M845,'[1]md_ehms_parameter_930E-5'!$L:$T,9,0)</f>
        <v>4000</v>
      </c>
      <c r="U845" t="str">
        <f>VLOOKUP(O845,'[1]md_ehms_parameter_930E-5'!$L:$T,9,0)</f>
        <v>4000</v>
      </c>
      <c r="V845" s="102" t="s">
        <v>1498</v>
      </c>
      <c r="W845" s="102" t="s">
        <v>1346</v>
      </c>
      <c r="X845" s="102" t="s">
        <v>1493</v>
      </c>
      <c r="Y845" s="102" t="s">
        <v>1709</v>
      </c>
      <c r="Z845" s="102" t="s">
        <v>1348</v>
      </c>
      <c r="AA845" s="102" t="s">
        <v>1715</v>
      </c>
      <c r="AB845" t="b">
        <f t="shared" si="79"/>
        <v>1</v>
      </c>
      <c r="AC845" t="b">
        <f t="shared" si="80"/>
        <v>1</v>
      </c>
      <c r="AD845" t="b">
        <f t="shared" si="81"/>
        <v>1</v>
      </c>
      <c r="AE845" t="b">
        <f t="shared" si="82"/>
        <v>1</v>
      </c>
      <c r="AF845" t="b">
        <f t="shared" si="83"/>
        <v>1</v>
      </c>
      <c r="AG845" t="b">
        <f t="shared" si="84"/>
        <v>1</v>
      </c>
      <c r="AH845" s="102"/>
      <c r="AI845" s="102" t="s">
        <v>1066</v>
      </c>
    </row>
    <row r="846" spans="1:35" hidden="1">
      <c r="A846">
        <v>60</v>
      </c>
      <c r="B846" s="235" t="s">
        <v>1</v>
      </c>
      <c r="C846" s="102" t="s">
        <v>1452</v>
      </c>
      <c r="D846" s="102"/>
      <c r="E846" s="102" t="s">
        <v>1066</v>
      </c>
      <c r="F846" s="102" t="s">
        <v>1348</v>
      </c>
      <c r="G846" s="102" t="s">
        <v>1215</v>
      </c>
      <c r="H846" s="102">
        <v>7</v>
      </c>
      <c r="I846" s="102" t="s">
        <v>1592</v>
      </c>
      <c r="J846" s="102" t="s">
        <v>1433</v>
      </c>
      <c r="K846" s="102" t="s">
        <v>118</v>
      </c>
      <c r="L846" s="102" t="s">
        <v>1434</v>
      </c>
      <c r="M846" s="102" t="s">
        <v>1578</v>
      </c>
      <c r="N846" s="102" t="s">
        <v>1348</v>
      </c>
      <c r="O846" s="102" t="s">
        <v>1715</v>
      </c>
      <c r="T846" t="str">
        <f>VLOOKUP(M846,'[1]md_ehms_parameter_930E-5'!$L:$T,9,0)</f>
        <v>4000</v>
      </c>
      <c r="U846" t="str">
        <f>VLOOKUP(O846,'[1]md_ehms_parameter_930E-5'!$L:$T,9,0)</f>
        <v>4000</v>
      </c>
      <c r="V846" s="102" t="s">
        <v>1433</v>
      </c>
      <c r="W846" s="102" t="s">
        <v>118</v>
      </c>
      <c r="X846" s="102" t="s">
        <v>1434</v>
      </c>
      <c r="Y846" s="102" t="s">
        <v>1578</v>
      </c>
      <c r="Z846" s="102" t="s">
        <v>1348</v>
      </c>
      <c r="AA846" s="102" t="s">
        <v>1715</v>
      </c>
      <c r="AB846" t="b">
        <f t="shared" si="79"/>
        <v>1</v>
      </c>
      <c r="AC846" t="b">
        <f t="shared" si="80"/>
        <v>1</v>
      </c>
      <c r="AD846" t="b">
        <f t="shared" si="81"/>
        <v>1</v>
      </c>
      <c r="AE846" t="b">
        <f t="shared" si="82"/>
        <v>1</v>
      </c>
      <c r="AF846" t="b">
        <f t="shared" si="83"/>
        <v>1</v>
      </c>
      <c r="AG846" t="b">
        <f t="shared" si="84"/>
        <v>1</v>
      </c>
      <c r="AH846" s="102"/>
      <c r="AI846" s="102" t="s">
        <v>1066</v>
      </c>
    </row>
    <row r="847" spans="1:35" hidden="1">
      <c r="A847">
        <v>60</v>
      </c>
      <c r="B847" s="235" t="s">
        <v>1</v>
      </c>
      <c r="C847" s="102" t="s">
        <v>1452</v>
      </c>
      <c r="D847" s="102"/>
      <c r="E847" s="102" t="s">
        <v>1066</v>
      </c>
      <c r="F847" s="102" t="s">
        <v>1348</v>
      </c>
      <c r="G847" s="102" t="s">
        <v>1215</v>
      </c>
      <c r="H847" s="102">
        <v>8</v>
      </c>
      <c r="I847" s="102" t="s">
        <v>1593</v>
      </c>
      <c r="J847" s="102" t="s">
        <v>1433</v>
      </c>
      <c r="K847" s="102" t="s">
        <v>1594</v>
      </c>
      <c r="L847" s="102" t="s">
        <v>1442</v>
      </c>
      <c r="M847" s="102" t="s">
        <v>1595</v>
      </c>
      <c r="N847" s="102" t="s">
        <v>1348</v>
      </c>
      <c r="O847" s="102" t="s">
        <v>1715</v>
      </c>
      <c r="T847" t="str">
        <f>VLOOKUP(M847,'[1]md_ehms_parameter_930E-5'!$L:$T,9,0)</f>
        <v>4000</v>
      </c>
      <c r="U847" t="str">
        <f>VLOOKUP(O847,'[1]md_ehms_parameter_930E-5'!$L:$T,9,0)</f>
        <v>4000</v>
      </c>
      <c r="V847" s="102" t="s">
        <v>1433</v>
      </c>
      <c r="W847" s="102" t="s">
        <v>1594</v>
      </c>
      <c r="X847" s="102" t="s">
        <v>1442</v>
      </c>
      <c r="Y847" s="102" t="s">
        <v>1595</v>
      </c>
      <c r="Z847" s="102" t="s">
        <v>1348</v>
      </c>
      <c r="AA847" s="102" t="s">
        <v>1715</v>
      </c>
      <c r="AB847" t="b">
        <f t="shared" si="79"/>
        <v>1</v>
      </c>
      <c r="AC847" t="b">
        <f t="shared" si="80"/>
        <v>1</v>
      </c>
      <c r="AD847" t="b">
        <f t="shared" si="81"/>
        <v>1</v>
      </c>
      <c r="AE847" t="b">
        <f t="shared" si="82"/>
        <v>1</v>
      </c>
      <c r="AF847" t="b">
        <f t="shared" si="83"/>
        <v>1</v>
      </c>
      <c r="AG847" t="b">
        <f t="shared" si="84"/>
        <v>1</v>
      </c>
      <c r="AH847" s="102"/>
      <c r="AI847" s="102" t="s">
        <v>1066</v>
      </c>
    </row>
    <row r="848" spans="1:35" hidden="1">
      <c r="A848">
        <v>60</v>
      </c>
      <c r="B848" s="235" t="s">
        <v>1</v>
      </c>
      <c r="C848" s="102" t="s">
        <v>1452</v>
      </c>
      <c r="D848" s="102"/>
      <c r="E848" s="102" t="s">
        <v>1066</v>
      </c>
      <c r="F848" s="102" t="s">
        <v>1348</v>
      </c>
      <c r="G848" s="102" t="s">
        <v>1215</v>
      </c>
      <c r="H848" s="102">
        <v>9</v>
      </c>
      <c r="I848" s="102" t="s">
        <v>1717</v>
      </c>
      <c r="J848" s="102" t="s">
        <v>1498</v>
      </c>
      <c r="K848" s="102" t="s">
        <v>1347</v>
      </c>
      <c r="L848" s="102" t="s">
        <v>1493</v>
      </c>
      <c r="M848" s="102" t="s">
        <v>1712</v>
      </c>
      <c r="N848" s="102" t="s">
        <v>1348</v>
      </c>
      <c r="O848" s="102" t="s">
        <v>1715</v>
      </c>
      <c r="T848" t="str">
        <f>VLOOKUP(M848,'[1]md_ehms_parameter_930E-5'!$L:$T,9,0)</f>
        <v>4000</v>
      </c>
      <c r="U848" t="str">
        <f>VLOOKUP(O848,'[1]md_ehms_parameter_930E-5'!$L:$T,9,0)</f>
        <v>4000</v>
      </c>
      <c r="V848" s="102" t="s">
        <v>1498</v>
      </c>
      <c r="W848" s="102" t="s">
        <v>1347</v>
      </c>
      <c r="X848" s="102" t="s">
        <v>1493</v>
      </c>
      <c r="Y848" s="102" t="s">
        <v>1712</v>
      </c>
      <c r="Z848" s="102" t="s">
        <v>1348</v>
      </c>
      <c r="AA848" s="102" t="s">
        <v>1715</v>
      </c>
      <c r="AB848" t="b">
        <f t="shared" si="79"/>
        <v>1</v>
      </c>
      <c r="AC848" t="b">
        <f t="shared" si="80"/>
        <v>1</v>
      </c>
      <c r="AD848" t="b">
        <f t="shared" si="81"/>
        <v>1</v>
      </c>
      <c r="AE848" t="b">
        <f t="shared" si="82"/>
        <v>1</v>
      </c>
      <c r="AF848" t="b">
        <f t="shared" si="83"/>
        <v>1</v>
      </c>
      <c r="AG848" t="b">
        <f t="shared" si="84"/>
        <v>1</v>
      </c>
      <c r="AH848" s="102"/>
      <c r="AI848" s="102" t="s">
        <v>1066</v>
      </c>
    </row>
    <row r="849" spans="1:35" hidden="1">
      <c r="A849">
        <v>60</v>
      </c>
      <c r="B849" s="235" t="s">
        <v>1</v>
      </c>
      <c r="C849" s="102" t="s">
        <v>1452</v>
      </c>
      <c r="D849" s="102"/>
      <c r="E849" s="102" t="s">
        <v>1066</v>
      </c>
      <c r="F849" s="102" t="s">
        <v>1348</v>
      </c>
      <c r="G849" s="102" t="s">
        <v>1215</v>
      </c>
      <c r="H849" s="102">
        <v>10</v>
      </c>
      <c r="I849" s="102" t="s">
        <v>1596</v>
      </c>
      <c r="J849" s="102" t="s">
        <v>1445</v>
      </c>
      <c r="K849" s="102" t="s">
        <v>1363</v>
      </c>
      <c r="L849" s="102" t="s">
        <v>1442</v>
      </c>
      <c r="M849" s="102" t="s">
        <v>1597</v>
      </c>
      <c r="N849" s="102" t="s">
        <v>1348</v>
      </c>
      <c r="O849" s="102" t="s">
        <v>1715</v>
      </c>
      <c r="T849" t="str">
        <f>VLOOKUP(M849,'[1]md_ehms_parameter_930E-5'!$L:$T,9,0)</f>
        <v>4000</v>
      </c>
      <c r="U849" t="str">
        <f>VLOOKUP(O849,'[1]md_ehms_parameter_930E-5'!$L:$T,9,0)</f>
        <v>4000</v>
      </c>
      <c r="V849" s="102" t="s">
        <v>1445</v>
      </c>
      <c r="W849" s="102" t="s">
        <v>1363</v>
      </c>
      <c r="X849" s="102" t="s">
        <v>1442</v>
      </c>
      <c r="Y849" s="102" t="s">
        <v>1597</v>
      </c>
      <c r="Z849" s="102" t="s">
        <v>1348</v>
      </c>
      <c r="AA849" s="102" t="s">
        <v>1715</v>
      </c>
      <c r="AB849" t="b">
        <f t="shared" si="79"/>
        <v>1</v>
      </c>
      <c r="AC849" t="b">
        <f t="shared" si="80"/>
        <v>1</v>
      </c>
      <c r="AD849" t="b">
        <f t="shared" si="81"/>
        <v>1</v>
      </c>
      <c r="AE849" t="b">
        <f t="shared" si="82"/>
        <v>1</v>
      </c>
      <c r="AF849" t="b">
        <f t="shared" si="83"/>
        <v>1</v>
      </c>
      <c r="AG849" t="b">
        <f t="shared" si="84"/>
        <v>1</v>
      </c>
      <c r="AH849" s="102"/>
      <c r="AI849" s="102" t="s">
        <v>1066</v>
      </c>
    </row>
    <row r="850" spans="1:35" hidden="1">
      <c r="A850">
        <v>60</v>
      </c>
      <c r="B850" s="235" t="s">
        <v>1</v>
      </c>
      <c r="C850" s="102" t="s">
        <v>1452</v>
      </c>
      <c r="D850" s="102"/>
      <c r="E850" s="102" t="s">
        <v>1066</v>
      </c>
      <c r="F850" s="102" t="s">
        <v>1348</v>
      </c>
      <c r="G850" s="102" t="s">
        <v>1215</v>
      </c>
      <c r="H850" s="102">
        <v>11</v>
      </c>
      <c r="I850" s="242" t="s">
        <v>1693</v>
      </c>
      <c r="J850" s="102" t="s">
        <v>1454</v>
      </c>
      <c r="K850" s="102"/>
      <c r="L850" s="102"/>
      <c r="M850" s="102"/>
      <c r="N850" s="102" t="s">
        <v>1348</v>
      </c>
      <c r="O850" s="102" t="s">
        <v>1715</v>
      </c>
      <c r="T850" t="e">
        <f>VLOOKUP(M850,'[1]md_ehms_parameter_930E-5'!$L:$T,9,0)</f>
        <v>#N/A</v>
      </c>
      <c r="U850" t="str">
        <f>VLOOKUP(O850,'[1]md_ehms_parameter_930E-5'!$L:$T,9,0)</f>
        <v>4000</v>
      </c>
      <c r="V850" s="102" t="s">
        <v>1454</v>
      </c>
      <c r="W850" s="102"/>
      <c r="X850" s="102"/>
      <c r="Y850" s="102"/>
      <c r="Z850" s="102" t="s">
        <v>1348</v>
      </c>
      <c r="AA850" s="102" t="s">
        <v>1715</v>
      </c>
      <c r="AB850" t="b">
        <f t="shared" si="79"/>
        <v>1</v>
      </c>
      <c r="AC850" t="b">
        <f t="shared" si="80"/>
        <v>1</v>
      </c>
      <c r="AD850" t="b">
        <f t="shared" si="81"/>
        <v>1</v>
      </c>
      <c r="AE850" t="b">
        <f t="shared" si="82"/>
        <v>1</v>
      </c>
      <c r="AF850" t="b">
        <f t="shared" si="83"/>
        <v>1</v>
      </c>
      <c r="AG850" t="b">
        <f t="shared" si="84"/>
        <v>1</v>
      </c>
      <c r="AH850" s="102"/>
      <c r="AI850" s="102" t="s">
        <v>1066</v>
      </c>
    </row>
    <row r="851" spans="1:35" hidden="1">
      <c r="A851">
        <v>60</v>
      </c>
      <c r="B851" s="235" t="s">
        <v>1</v>
      </c>
      <c r="C851" s="102" t="s">
        <v>1452</v>
      </c>
      <c r="D851" s="102"/>
      <c r="E851" s="102" t="s">
        <v>1066</v>
      </c>
      <c r="F851" s="102" t="s">
        <v>1348</v>
      </c>
      <c r="G851" s="102" t="s">
        <v>1215</v>
      </c>
      <c r="H851" s="102">
        <v>12</v>
      </c>
      <c r="I851" s="102" t="s">
        <v>1598</v>
      </c>
      <c r="J851" s="102" t="s">
        <v>1433</v>
      </c>
      <c r="K851" s="102" t="s">
        <v>1598</v>
      </c>
      <c r="L851" s="102" t="s">
        <v>1442</v>
      </c>
      <c r="M851" s="102" t="s">
        <v>1599</v>
      </c>
      <c r="N851" s="102" t="s">
        <v>1348</v>
      </c>
      <c r="O851" s="102" t="s">
        <v>1715</v>
      </c>
      <c r="T851" t="str">
        <f>VLOOKUP(M851,'[1]md_ehms_parameter_930E-5'!$L:$T,9,0)</f>
        <v>4000</v>
      </c>
      <c r="U851" t="str">
        <f>VLOOKUP(O851,'[1]md_ehms_parameter_930E-5'!$L:$T,9,0)</f>
        <v>4000</v>
      </c>
      <c r="V851" s="102" t="s">
        <v>1433</v>
      </c>
      <c r="W851" s="102" t="s">
        <v>1598</v>
      </c>
      <c r="X851" s="102" t="s">
        <v>1442</v>
      </c>
      <c r="Y851" s="102" t="s">
        <v>1599</v>
      </c>
      <c r="Z851" s="102" t="s">
        <v>1348</v>
      </c>
      <c r="AA851" s="102" t="s">
        <v>1715</v>
      </c>
      <c r="AB851" t="b">
        <f t="shared" si="79"/>
        <v>1</v>
      </c>
      <c r="AC851" t="b">
        <f t="shared" si="80"/>
        <v>1</v>
      </c>
      <c r="AD851" t="b">
        <f t="shared" si="81"/>
        <v>1</v>
      </c>
      <c r="AE851" t="b">
        <f t="shared" si="82"/>
        <v>1</v>
      </c>
      <c r="AF851" t="b">
        <f t="shared" si="83"/>
        <v>1</v>
      </c>
      <c r="AG851" t="b">
        <f t="shared" si="84"/>
        <v>1</v>
      </c>
      <c r="AH851" s="102"/>
      <c r="AI851" s="102" t="s">
        <v>1066</v>
      </c>
    </row>
    <row r="852" spans="1:35" hidden="1">
      <c r="A852">
        <v>60</v>
      </c>
      <c r="B852" s="235" t="s">
        <v>1</v>
      </c>
      <c r="C852" s="102" t="s">
        <v>1452</v>
      </c>
      <c r="D852" s="102"/>
      <c r="E852" s="102" t="s">
        <v>1066</v>
      </c>
      <c r="F852" s="102" t="s">
        <v>1348</v>
      </c>
      <c r="G852" s="102" t="s">
        <v>1215</v>
      </c>
      <c r="H852" s="102">
        <v>13</v>
      </c>
      <c r="I852" s="242" t="s">
        <v>1696</v>
      </c>
      <c r="J852" s="102" t="s">
        <v>1454</v>
      </c>
      <c r="K852" s="102"/>
      <c r="L852" s="102"/>
      <c r="M852" s="102"/>
      <c r="N852" s="102" t="s">
        <v>1348</v>
      </c>
      <c r="O852" s="102" t="s">
        <v>1715</v>
      </c>
      <c r="T852" t="e">
        <f>VLOOKUP(M852,'[1]md_ehms_parameter_930E-5'!$L:$T,9,0)</f>
        <v>#N/A</v>
      </c>
      <c r="U852" t="str">
        <f>VLOOKUP(O852,'[1]md_ehms_parameter_930E-5'!$L:$T,9,0)</f>
        <v>4000</v>
      </c>
      <c r="V852" s="102" t="s">
        <v>1454</v>
      </c>
      <c r="W852" s="102"/>
      <c r="X852" s="102"/>
      <c r="Y852" s="102"/>
      <c r="Z852" s="102" t="s">
        <v>1348</v>
      </c>
      <c r="AA852" s="102" t="s">
        <v>1715</v>
      </c>
      <c r="AB852" t="b">
        <f t="shared" si="79"/>
        <v>1</v>
      </c>
      <c r="AC852" t="b">
        <f t="shared" si="80"/>
        <v>1</v>
      </c>
      <c r="AD852" t="b">
        <f t="shared" si="81"/>
        <v>1</v>
      </c>
      <c r="AE852" t="b">
        <f t="shared" si="82"/>
        <v>1</v>
      </c>
      <c r="AF852" t="b">
        <f t="shared" si="83"/>
        <v>1</v>
      </c>
      <c r="AG852" t="b">
        <f t="shared" si="84"/>
        <v>1</v>
      </c>
      <c r="AH852" s="102"/>
      <c r="AI852" s="102" t="s">
        <v>1066</v>
      </c>
    </row>
    <row r="853" spans="1:35" hidden="1">
      <c r="A853">
        <v>60</v>
      </c>
      <c r="B853" s="235" t="s">
        <v>1</v>
      </c>
      <c r="C853" s="102" t="s">
        <v>1452</v>
      </c>
      <c r="D853" s="102"/>
      <c r="E853" s="102" t="s">
        <v>1066</v>
      </c>
      <c r="F853" s="102" t="s">
        <v>1348</v>
      </c>
      <c r="G853" s="102" t="s">
        <v>1215</v>
      </c>
      <c r="H853" s="102">
        <v>14</v>
      </c>
      <c r="I853" s="102" t="s">
        <v>1600</v>
      </c>
      <c r="J853" s="102" t="s">
        <v>1445</v>
      </c>
      <c r="K853" s="102" t="s">
        <v>1359</v>
      </c>
      <c r="L853" s="102" t="s">
        <v>1442</v>
      </c>
      <c r="M853" s="102" t="s">
        <v>1601</v>
      </c>
      <c r="N853" s="102" t="s">
        <v>1348</v>
      </c>
      <c r="O853" s="102" t="s">
        <v>1715</v>
      </c>
      <c r="T853" t="str">
        <f>VLOOKUP(M853,'[1]md_ehms_parameter_930E-5'!$L:$T,9,0)</f>
        <v>4000</v>
      </c>
      <c r="U853" t="str">
        <f>VLOOKUP(O853,'[1]md_ehms_parameter_930E-5'!$L:$T,9,0)</f>
        <v>4000</v>
      </c>
      <c r="V853" s="102" t="s">
        <v>1445</v>
      </c>
      <c r="W853" s="102" t="s">
        <v>1359</v>
      </c>
      <c r="X853" s="102" t="s">
        <v>1442</v>
      </c>
      <c r="Y853" s="102" t="s">
        <v>1601</v>
      </c>
      <c r="Z853" s="102" t="s">
        <v>1348</v>
      </c>
      <c r="AA853" s="102" t="s">
        <v>1715</v>
      </c>
      <c r="AB853" t="b">
        <f t="shared" si="79"/>
        <v>1</v>
      </c>
      <c r="AC853" t="b">
        <f t="shared" si="80"/>
        <v>1</v>
      </c>
      <c r="AD853" t="b">
        <f t="shared" si="81"/>
        <v>1</v>
      </c>
      <c r="AE853" t="b">
        <f t="shared" si="82"/>
        <v>1</v>
      </c>
      <c r="AF853" t="b">
        <f t="shared" si="83"/>
        <v>1</v>
      </c>
      <c r="AG853" t="b">
        <f t="shared" si="84"/>
        <v>1</v>
      </c>
      <c r="AH853" s="102"/>
      <c r="AI853" s="102" t="s">
        <v>1066</v>
      </c>
    </row>
    <row r="854" spans="1:35" hidden="1">
      <c r="A854">
        <v>60</v>
      </c>
      <c r="B854" s="235" t="s">
        <v>1</v>
      </c>
      <c r="C854" s="102" t="s">
        <v>1452</v>
      </c>
      <c r="D854" s="102"/>
      <c r="E854" s="102" t="s">
        <v>1066</v>
      </c>
      <c r="F854" s="102" t="s">
        <v>1348</v>
      </c>
      <c r="G854" s="102" t="s">
        <v>1215</v>
      </c>
      <c r="H854" s="102">
        <v>15</v>
      </c>
      <c r="I854" s="242" t="s">
        <v>1602</v>
      </c>
      <c r="J854" s="102" t="s">
        <v>1454</v>
      </c>
      <c r="K854" s="102"/>
      <c r="L854" s="102"/>
      <c r="M854" s="102"/>
      <c r="N854" s="102" t="s">
        <v>1348</v>
      </c>
      <c r="O854" s="102" t="s">
        <v>1715</v>
      </c>
      <c r="T854" t="e">
        <f>VLOOKUP(M854,'[1]md_ehms_parameter_930E-5'!$L:$T,9,0)</f>
        <v>#N/A</v>
      </c>
      <c r="U854" t="str">
        <f>VLOOKUP(O854,'[1]md_ehms_parameter_930E-5'!$L:$T,9,0)</f>
        <v>4000</v>
      </c>
      <c r="V854" s="102" t="s">
        <v>1454</v>
      </c>
      <c r="W854" s="102"/>
      <c r="X854" s="102"/>
      <c r="Y854" s="102"/>
      <c r="Z854" s="102" t="s">
        <v>1348</v>
      </c>
      <c r="AA854" s="102" t="s">
        <v>1715</v>
      </c>
      <c r="AB854" t="b">
        <f t="shared" si="79"/>
        <v>1</v>
      </c>
      <c r="AC854" t="b">
        <f t="shared" si="80"/>
        <v>1</v>
      </c>
      <c r="AD854" t="b">
        <f t="shared" si="81"/>
        <v>1</v>
      </c>
      <c r="AE854" t="b">
        <f t="shared" si="82"/>
        <v>1</v>
      </c>
      <c r="AF854" t="b">
        <f t="shared" si="83"/>
        <v>1</v>
      </c>
      <c r="AG854" t="b">
        <f t="shared" si="84"/>
        <v>1</v>
      </c>
      <c r="AH854" s="102"/>
      <c r="AI854" s="102" t="s">
        <v>1066</v>
      </c>
    </row>
    <row r="855" spans="1:35" hidden="1">
      <c r="A855">
        <v>60</v>
      </c>
      <c r="B855" s="235" t="s">
        <v>1</v>
      </c>
      <c r="C855" s="102" t="s">
        <v>1452</v>
      </c>
      <c r="D855" s="102"/>
      <c r="E855" s="102" t="s">
        <v>1066</v>
      </c>
      <c r="F855" s="102" t="s">
        <v>1348</v>
      </c>
      <c r="G855" s="102" t="s">
        <v>1215</v>
      </c>
      <c r="H855" s="102">
        <v>16</v>
      </c>
      <c r="I855" s="102" t="s">
        <v>1579</v>
      </c>
      <c r="J855" s="102" t="s">
        <v>1437</v>
      </c>
      <c r="K855" s="102" t="s">
        <v>1580</v>
      </c>
      <c r="L855" s="102" t="s">
        <v>1471</v>
      </c>
      <c r="M855" s="102" t="s">
        <v>1581</v>
      </c>
      <c r="N855" s="102" t="s">
        <v>1348</v>
      </c>
      <c r="O855" s="102" t="s">
        <v>1715</v>
      </c>
      <c r="T855" t="str">
        <f>VLOOKUP(M855,'[1]md_ehms_parameter_930E-5'!$L:$T,9,0)</f>
        <v>4000</v>
      </c>
      <c r="U855" t="str">
        <f>VLOOKUP(O855,'[1]md_ehms_parameter_930E-5'!$L:$T,9,0)</f>
        <v>4000</v>
      </c>
      <c r="V855" s="102" t="s">
        <v>1437</v>
      </c>
      <c r="W855" s="102" t="s">
        <v>1580</v>
      </c>
      <c r="X855" s="102" t="s">
        <v>1471</v>
      </c>
      <c r="Y855" s="102" t="s">
        <v>1581</v>
      </c>
      <c r="Z855" s="102" t="s">
        <v>1348</v>
      </c>
      <c r="AA855" s="102" t="s">
        <v>1715</v>
      </c>
      <c r="AB855" t="b">
        <f t="shared" si="79"/>
        <v>1</v>
      </c>
      <c r="AC855" t="b">
        <f t="shared" si="80"/>
        <v>1</v>
      </c>
      <c r="AD855" t="b">
        <f t="shared" si="81"/>
        <v>1</v>
      </c>
      <c r="AE855" t="b">
        <f t="shared" si="82"/>
        <v>1</v>
      </c>
      <c r="AF855" t="b">
        <f t="shared" si="83"/>
        <v>1</v>
      </c>
      <c r="AG855" t="b">
        <f t="shared" si="84"/>
        <v>1</v>
      </c>
      <c r="AH855" s="102"/>
      <c r="AI855" s="102" t="s">
        <v>1066</v>
      </c>
    </row>
    <row r="856" spans="1:35" hidden="1">
      <c r="A856">
        <v>60</v>
      </c>
      <c r="B856" s="235" t="s">
        <v>1</v>
      </c>
      <c r="C856" s="102" t="s">
        <v>1452</v>
      </c>
      <c r="D856" s="102"/>
      <c r="E856" s="102" t="s">
        <v>1066</v>
      </c>
      <c r="F856" s="102" t="s">
        <v>1348</v>
      </c>
      <c r="G856" s="102" t="s">
        <v>1215</v>
      </c>
      <c r="H856" s="102">
        <v>17</v>
      </c>
      <c r="I856" s="102" t="s">
        <v>1603</v>
      </c>
      <c r="J856" s="102" t="s">
        <v>1449</v>
      </c>
      <c r="K856" s="102" t="s">
        <v>1323</v>
      </c>
      <c r="L856" s="102" t="s">
        <v>1471</v>
      </c>
      <c r="M856" s="102" t="s">
        <v>1589</v>
      </c>
      <c r="N856" s="102" t="s">
        <v>1348</v>
      </c>
      <c r="O856" s="102" t="s">
        <v>1715</v>
      </c>
      <c r="T856" t="str">
        <f>VLOOKUP(M856,'[1]md_ehms_parameter_930E-5'!$L:$T,9,0)</f>
        <v>4000</v>
      </c>
      <c r="U856" t="str">
        <f>VLOOKUP(O856,'[1]md_ehms_parameter_930E-5'!$L:$T,9,0)</f>
        <v>4000</v>
      </c>
      <c r="V856" s="102" t="s">
        <v>1449</v>
      </c>
      <c r="W856" s="102" t="s">
        <v>1323</v>
      </c>
      <c r="X856" s="102" t="s">
        <v>1471</v>
      </c>
      <c r="Y856" s="102" t="s">
        <v>1589</v>
      </c>
      <c r="Z856" s="102" t="s">
        <v>1348</v>
      </c>
      <c r="AA856" s="102" t="s">
        <v>1715</v>
      </c>
      <c r="AB856" t="b">
        <f t="shared" si="79"/>
        <v>1</v>
      </c>
      <c r="AC856" t="b">
        <f t="shared" si="80"/>
        <v>1</v>
      </c>
      <c r="AD856" t="b">
        <f t="shared" si="81"/>
        <v>1</v>
      </c>
      <c r="AE856" t="b">
        <f t="shared" si="82"/>
        <v>1</v>
      </c>
      <c r="AF856" t="b">
        <f t="shared" si="83"/>
        <v>1</v>
      </c>
      <c r="AG856" t="b">
        <f t="shared" si="84"/>
        <v>1</v>
      </c>
      <c r="AH856" s="102"/>
      <c r="AI856" s="102" t="s">
        <v>1066</v>
      </c>
    </row>
    <row r="857" spans="1:35" hidden="1">
      <c r="A857">
        <v>60</v>
      </c>
      <c r="B857" s="235" t="s">
        <v>1</v>
      </c>
      <c r="C857" s="102" t="s">
        <v>1452</v>
      </c>
      <c r="D857" s="102"/>
      <c r="E857" s="102" t="s">
        <v>1066</v>
      </c>
      <c r="F857" s="102" t="s">
        <v>1348</v>
      </c>
      <c r="G857" s="102" t="s">
        <v>1215</v>
      </c>
      <c r="H857" s="102">
        <v>18</v>
      </c>
      <c r="I857" s="102" t="s">
        <v>1604</v>
      </c>
      <c r="J857" s="102" t="s">
        <v>1449</v>
      </c>
      <c r="K857" s="102" t="s">
        <v>1325</v>
      </c>
      <c r="L857" s="102" t="s">
        <v>1471</v>
      </c>
      <c r="M857" s="102" t="s">
        <v>1605</v>
      </c>
      <c r="N857" s="102" t="s">
        <v>1348</v>
      </c>
      <c r="O857" s="102" t="s">
        <v>1715</v>
      </c>
      <c r="T857" t="str">
        <f>VLOOKUP(M857,'[1]md_ehms_parameter_930E-5'!$L:$T,9,0)</f>
        <v>4000</v>
      </c>
      <c r="U857" t="str">
        <f>VLOOKUP(O857,'[1]md_ehms_parameter_930E-5'!$L:$T,9,0)</f>
        <v>4000</v>
      </c>
      <c r="V857" s="102" t="s">
        <v>1449</v>
      </c>
      <c r="W857" s="102" t="s">
        <v>1325</v>
      </c>
      <c r="X857" s="102" t="s">
        <v>1471</v>
      </c>
      <c r="Y857" s="102" t="s">
        <v>1605</v>
      </c>
      <c r="Z857" s="102" t="s">
        <v>1348</v>
      </c>
      <c r="AA857" s="102" t="s">
        <v>1715</v>
      </c>
      <c r="AB857" t="b">
        <f t="shared" si="79"/>
        <v>1</v>
      </c>
      <c r="AC857" t="b">
        <f t="shared" si="80"/>
        <v>1</v>
      </c>
      <c r="AD857" t="b">
        <f t="shared" si="81"/>
        <v>1</v>
      </c>
      <c r="AE857" t="b">
        <f t="shared" si="82"/>
        <v>1</v>
      </c>
      <c r="AF857" t="b">
        <f t="shared" si="83"/>
        <v>1</v>
      </c>
      <c r="AG857" t="b">
        <f t="shared" si="84"/>
        <v>1</v>
      </c>
      <c r="AH857" s="102"/>
      <c r="AI857" s="102" t="s">
        <v>1066</v>
      </c>
    </row>
    <row r="858" spans="1:35" hidden="1">
      <c r="A858">
        <v>60</v>
      </c>
      <c r="B858" s="235" t="s">
        <v>1</v>
      </c>
      <c r="C858" s="102" t="s">
        <v>1452</v>
      </c>
      <c r="D858" s="102"/>
      <c r="E858" s="102" t="s">
        <v>1133</v>
      </c>
      <c r="F858" s="102" t="s">
        <v>1350</v>
      </c>
      <c r="G858" s="102" t="s">
        <v>1211</v>
      </c>
      <c r="H858" s="102">
        <v>1</v>
      </c>
      <c r="I858" s="102" t="s">
        <v>1718</v>
      </c>
      <c r="J858" s="102" t="s">
        <v>1449</v>
      </c>
      <c r="K858" s="102" t="s">
        <v>1349</v>
      </c>
      <c r="L858" s="102" t="s">
        <v>1719</v>
      </c>
      <c r="M858" s="102" t="s">
        <v>1720</v>
      </c>
      <c r="N858" s="102" t="s">
        <v>1350</v>
      </c>
      <c r="O858" s="102" t="s">
        <v>1721</v>
      </c>
      <c r="T858" t="str">
        <f>VLOOKUP(M858,'[1]md_ehms_parameter_930E-5'!$L:$T,9,0)</f>
        <v>4000</v>
      </c>
      <c r="U858" t="str">
        <f>VLOOKUP(O858,'[1]md_ehms_parameter_930E-5'!$L:$T,9,0)</f>
        <v>4000</v>
      </c>
      <c r="V858" s="102" t="s">
        <v>1449</v>
      </c>
      <c r="W858" s="102" t="s">
        <v>1349</v>
      </c>
      <c r="X858" s="102" t="s">
        <v>1719</v>
      </c>
      <c r="Y858" s="102" t="s">
        <v>1720</v>
      </c>
      <c r="Z858" s="102" t="s">
        <v>1350</v>
      </c>
      <c r="AA858" s="102" t="s">
        <v>1721</v>
      </c>
      <c r="AB858" t="b">
        <f t="shared" si="79"/>
        <v>1</v>
      </c>
      <c r="AC858" t="b">
        <f t="shared" si="80"/>
        <v>1</v>
      </c>
      <c r="AD858" t="b">
        <f t="shared" si="81"/>
        <v>1</v>
      </c>
      <c r="AE858" t="b">
        <f t="shared" si="82"/>
        <v>1</v>
      </c>
      <c r="AF858" t="b">
        <f t="shared" si="83"/>
        <v>1</v>
      </c>
      <c r="AG858" t="b">
        <f t="shared" si="84"/>
        <v>1</v>
      </c>
      <c r="AH858" s="102"/>
      <c r="AI858" s="102" t="s">
        <v>1133</v>
      </c>
    </row>
    <row r="859" spans="1:35" hidden="1">
      <c r="A859">
        <v>60</v>
      </c>
      <c r="B859" s="235" t="s">
        <v>1</v>
      </c>
      <c r="C859" s="102" t="s">
        <v>1452</v>
      </c>
      <c r="D859" s="102"/>
      <c r="E859" s="102" t="s">
        <v>1133</v>
      </c>
      <c r="F859" s="102" t="s">
        <v>1350</v>
      </c>
      <c r="G859" s="102" t="s">
        <v>1215</v>
      </c>
      <c r="H859" s="102">
        <v>1</v>
      </c>
      <c r="I859" s="242" t="s">
        <v>1722</v>
      </c>
      <c r="J859" s="102" t="s">
        <v>1454</v>
      </c>
      <c r="K859" s="102"/>
      <c r="L859" s="102"/>
      <c r="M859" s="102"/>
      <c r="N859" s="102" t="s">
        <v>1350</v>
      </c>
      <c r="O859" s="102" t="s">
        <v>1721</v>
      </c>
      <c r="T859" t="e">
        <f>VLOOKUP(M859,'[1]md_ehms_parameter_930E-5'!$L:$T,9,0)</f>
        <v>#N/A</v>
      </c>
      <c r="U859" t="str">
        <f>VLOOKUP(O859,'[1]md_ehms_parameter_930E-5'!$L:$T,9,0)</f>
        <v>4000</v>
      </c>
      <c r="V859" s="102" t="s">
        <v>1454</v>
      </c>
      <c r="W859" s="102"/>
      <c r="X859" s="102"/>
      <c r="Y859" s="102"/>
      <c r="Z859" s="102" t="s">
        <v>1350</v>
      </c>
      <c r="AA859" s="102" t="s">
        <v>1721</v>
      </c>
      <c r="AB859" t="b">
        <f t="shared" si="79"/>
        <v>1</v>
      </c>
      <c r="AC859" t="b">
        <f t="shared" si="80"/>
        <v>1</v>
      </c>
      <c r="AD859" t="b">
        <f t="shared" si="81"/>
        <v>1</v>
      </c>
      <c r="AE859" t="b">
        <f t="shared" si="82"/>
        <v>1</v>
      </c>
      <c r="AF859" t="b">
        <f t="shared" si="83"/>
        <v>1</v>
      </c>
      <c r="AG859" t="b">
        <f t="shared" si="84"/>
        <v>1</v>
      </c>
      <c r="AH859" s="102"/>
      <c r="AI859" s="102" t="s">
        <v>1133</v>
      </c>
    </row>
    <row r="860" spans="1:35" hidden="1">
      <c r="A860">
        <v>60</v>
      </c>
      <c r="B860" s="235" t="s">
        <v>1</v>
      </c>
      <c r="C860" s="102" t="s">
        <v>1452</v>
      </c>
      <c r="D860" s="102"/>
      <c r="E860" s="102" t="s">
        <v>1133</v>
      </c>
      <c r="F860" s="102" t="s">
        <v>1350</v>
      </c>
      <c r="G860" s="102" t="s">
        <v>1215</v>
      </c>
      <c r="H860" s="102">
        <v>2</v>
      </c>
      <c r="I860" s="102" t="s">
        <v>1723</v>
      </c>
      <c r="J860" s="102" t="s">
        <v>1498</v>
      </c>
      <c r="K860" s="102" t="s">
        <v>1350</v>
      </c>
      <c r="L860" s="266" t="s">
        <v>1719</v>
      </c>
      <c r="M860" s="266" t="s">
        <v>1724</v>
      </c>
      <c r="N860" s="102" t="s">
        <v>1350</v>
      </c>
      <c r="O860" s="102" t="s">
        <v>1721</v>
      </c>
      <c r="T860" t="str">
        <f>VLOOKUP(M860,'[1]md_ehms_parameter_930E-5'!$L:$T,9,0)</f>
        <v>4000</v>
      </c>
      <c r="U860" t="str">
        <f>VLOOKUP(O860,'[1]md_ehms_parameter_930E-5'!$L:$T,9,0)</f>
        <v>4000</v>
      </c>
      <c r="V860" s="102" t="s">
        <v>1498</v>
      </c>
      <c r="W860" s="102" t="s">
        <v>1350</v>
      </c>
      <c r="X860" s="266" t="s">
        <v>1719</v>
      </c>
      <c r="Y860" s="266" t="s">
        <v>1724</v>
      </c>
      <c r="Z860" s="102" t="s">
        <v>1350</v>
      </c>
      <c r="AA860" s="102" t="s">
        <v>1721</v>
      </c>
      <c r="AB860" t="b">
        <f t="shared" si="79"/>
        <v>1</v>
      </c>
      <c r="AC860" t="b">
        <f t="shared" si="80"/>
        <v>1</v>
      </c>
      <c r="AD860" t="b">
        <f t="shared" si="81"/>
        <v>1</v>
      </c>
      <c r="AE860" t="b">
        <f t="shared" si="82"/>
        <v>1</v>
      </c>
      <c r="AF860" t="b">
        <f t="shared" si="83"/>
        <v>1</v>
      </c>
      <c r="AG860" t="b">
        <f t="shared" si="84"/>
        <v>1</v>
      </c>
      <c r="AH860" s="102"/>
      <c r="AI860" s="102" t="s">
        <v>1133</v>
      </c>
    </row>
    <row r="861" spans="1:35" hidden="1">
      <c r="A861">
        <v>60</v>
      </c>
      <c r="B861" s="235" t="s">
        <v>1</v>
      </c>
      <c r="C861" s="102" t="s">
        <v>1452</v>
      </c>
      <c r="D861" s="102"/>
      <c r="E861" s="102" t="s">
        <v>1133</v>
      </c>
      <c r="F861" s="102" t="s">
        <v>1349</v>
      </c>
      <c r="G861" s="102" t="s">
        <v>1211</v>
      </c>
      <c r="H861" s="102">
        <v>1</v>
      </c>
      <c r="I861" s="300" t="s">
        <v>1725</v>
      </c>
      <c r="J861" s="300" t="s">
        <v>1454</v>
      </c>
      <c r="K861" s="300" t="s">
        <v>1350</v>
      </c>
      <c r="L861" s="300" t="s">
        <v>1719</v>
      </c>
      <c r="M861" s="300" t="s">
        <v>1721</v>
      </c>
      <c r="N861" s="102" t="s">
        <v>1349</v>
      </c>
      <c r="O861" s="102" t="s">
        <v>1720</v>
      </c>
      <c r="T861" t="str">
        <f>VLOOKUP(M861,'[1]md_ehms_parameter_930E-5'!$L:$T,9,0)</f>
        <v>4000</v>
      </c>
      <c r="U861" t="str">
        <f>VLOOKUP(O861,'[1]md_ehms_parameter_930E-5'!$L:$T,9,0)</f>
        <v>4000</v>
      </c>
      <c r="V861" s="300" t="s">
        <v>1454</v>
      </c>
      <c r="W861" s="300" t="s">
        <v>1350</v>
      </c>
      <c r="X861" s="300" t="s">
        <v>1719</v>
      </c>
      <c r="Y861" s="300" t="s">
        <v>1721</v>
      </c>
      <c r="Z861" s="102" t="s">
        <v>1349</v>
      </c>
      <c r="AA861" s="102" t="s">
        <v>1720</v>
      </c>
      <c r="AB861" t="b">
        <f t="shared" si="79"/>
        <v>1</v>
      </c>
      <c r="AC861" t="b">
        <f t="shared" si="80"/>
        <v>1</v>
      </c>
      <c r="AD861" t="b">
        <f t="shared" si="81"/>
        <v>1</v>
      </c>
      <c r="AE861" t="b">
        <f t="shared" si="82"/>
        <v>1</v>
      </c>
      <c r="AF861" t="b">
        <f t="shared" si="83"/>
        <v>1</v>
      </c>
      <c r="AG861" t="b">
        <f t="shared" si="84"/>
        <v>1</v>
      </c>
      <c r="AH861" s="102"/>
      <c r="AI861" s="102" t="s">
        <v>1133</v>
      </c>
    </row>
    <row r="862" spans="1:35" hidden="1">
      <c r="A862">
        <v>60</v>
      </c>
      <c r="B862" s="235" t="s">
        <v>1</v>
      </c>
      <c r="C862" s="102" t="s">
        <v>1452</v>
      </c>
      <c r="D862" s="102"/>
      <c r="E862" s="102" t="s">
        <v>1133</v>
      </c>
      <c r="F862" s="102" t="s">
        <v>1349</v>
      </c>
      <c r="G862" s="102" t="s">
        <v>1211</v>
      </c>
      <c r="H862" s="102">
        <v>2</v>
      </c>
      <c r="I862" s="102" t="s">
        <v>1723</v>
      </c>
      <c r="J862" s="102" t="s">
        <v>1498</v>
      </c>
      <c r="K862" s="102" t="s">
        <v>1350</v>
      </c>
      <c r="L862" s="266" t="s">
        <v>1719</v>
      </c>
      <c r="M862" s="266" t="s">
        <v>1724</v>
      </c>
      <c r="N862" s="102" t="s">
        <v>1349</v>
      </c>
      <c r="O862" s="102" t="s">
        <v>1720</v>
      </c>
      <c r="T862" t="str">
        <f>VLOOKUP(M862,'[1]md_ehms_parameter_930E-5'!$L:$T,9,0)</f>
        <v>4000</v>
      </c>
      <c r="U862" t="str">
        <f>VLOOKUP(O862,'[1]md_ehms_parameter_930E-5'!$L:$T,9,0)</f>
        <v>4000</v>
      </c>
      <c r="V862" s="102" t="s">
        <v>1498</v>
      </c>
      <c r="W862" s="102" t="s">
        <v>1350</v>
      </c>
      <c r="X862" s="266" t="s">
        <v>1719</v>
      </c>
      <c r="Y862" s="266" t="s">
        <v>1724</v>
      </c>
      <c r="Z862" s="102" t="s">
        <v>1349</v>
      </c>
      <c r="AA862" s="102" t="s">
        <v>1720</v>
      </c>
      <c r="AB862" t="b">
        <f t="shared" si="79"/>
        <v>1</v>
      </c>
      <c r="AC862" t="b">
        <f t="shared" si="80"/>
        <v>1</v>
      </c>
      <c r="AD862" t="b">
        <f t="shared" si="81"/>
        <v>1</v>
      </c>
      <c r="AE862" t="b">
        <f t="shared" si="82"/>
        <v>1</v>
      </c>
      <c r="AF862" t="b">
        <f t="shared" si="83"/>
        <v>1</v>
      </c>
      <c r="AG862" t="b">
        <f t="shared" si="84"/>
        <v>1</v>
      </c>
      <c r="AH862" s="102"/>
      <c r="AI862" s="102" t="s">
        <v>1133</v>
      </c>
    </row>
    <row r="863" spans="1:35" hidden="1">
      <c r="A863">
        <v>60</v>
      </c>
      <c r="B863" s="235" t="s">
        <v>1</v>
      </c>
      <c r="C863" s="102" t="s">
        <v>1452</v>
      </c>
      <c r="D863" s="102"/>
      <c r="E863" s="102" t="s">
        <v>1133</v>
      </c>
      <c r="F863" s="102" t="s">
        <v>1349</v>
      </c>
      <c r="G863" s="102" t="s">
        <v>1211</v>
      </c>
      <c r="H863" s="102">
        <v>3</v>
      </c>
      <c r="I863" s="102" t="s">
        <v>1726</v>
      </c>
      <c r="J863" s="102" t="s">
        <v>1449</v>
      </c>
      <c r="K863" s="102" t="s">
        <v>1349</v>
      </c>
      <c r="L863" s="102" t="s">
        <v>1719</v>
      </c>
      <c r="M863" s="102" t="s">
        <v>1720</v>
      </c>
      <c r="N863" s="102" t="s">
        <v>1349</v>
      </c>
      <c r="O863" s="102" t="s">
        <v>1720</v>
      </c>
      <c r="T863" t="str">
        <f>VLOOKUP(M863,'[1]md_ehms_parameter_930E-5'!$L:$T,9,0)</f>
        <v>4000</v>
      </c>
      <c r="U863" t="str">
        <f>VLOOKUP(O863,'[1]md_ehms_parameter_930E-5'!$L:$T,9,0)</f>
        <v>4000</v>
      </c>
      <c r="V863" s="102" t="s">
        <v>1449</v>
      </c>
      <c r="W863" s="102" t="s">
        <v>1349</v>
      </c>
      <c r="X863" s="102" t="s">
        <v>1719</v>
      </c>
      <c r="Y863" s="102" t="s">
        <v>1720</v>
      </c>
      <c r="Z863" s="102" t="s">
        <v>1349</v>
      </c>
      <c r="AA863" s="102" t="s">
        <v>1720</v>
      </c>
      <c r="AB863" t="b">
        <f t="shared" si="79"/>
        <v>1</v>
      </c>
      <c r="AC863" t="b">
        <f t="shared" si="80"/>
        <v>1</v>
      </c>
      <c r="AD863" t="b">
        <f t="shared" si="81"/>
        <v>1</v>
      </c>
      <c r="AE863" t="b">
        <f t="shared" si="82"/>
        <v>1</v>
      </c>
      <c r="AF863" t="b">
        <f t="shared" si="83"/>
        <v>1</v>
      </c>
      <c r="AG863" t="b">
        <f t="shared" si="84"/>
        <v>1</v>
      </c>
      <c r="AH863" s="102"/>
      <c r="AI863" s="102" t="s">
        <v>1133</v>
      </c>
    </row>
    <row r="864" spans="1:35" hidden="1">
      <c r="A864">
        <v>60</v>
      </c>
      <c r="B864" s="235" t="s">
        <v>1</v>
      </c>
      <c r="C864" s="102" t="s">
        <v>1452</v>
      </c>
      <c r="D864" s="102"/>
      <c r="E864" s="102" t="s">
        <v>1133</v>
      </c>
      <c r="F864" s="102" t="s">
        <v>1349</v>
      </c>
      <c r="G864" s="102" t="s">
        <v>1215</v>
      </c>
      <c r="H864" s="102">
        <v>1</v>
      </c>
      <c r="I864" s="242" t="s">
        <v>1722</v>
      </c>
      <c r="J864" s="102" t="s">
        <v>1454</v>
      </c>
      <c r="K864" s="102"/>
      <c r="L864" s="102"/>
      <c r="M864" s="102"/>
      <c r="N864" s="102" t="s">
        <v>1349</v>
      </c>
      <c r="O864" s="102" t="s">
        <v>1720</v>
      </c>
      <c r="T864" t="e">
        <f>VLOOKUP(M864,'[1]md_ehms_parameter_930E-5'!$L:$T,9,0)</f>
        <v>#N/A</v>
      </c>
      <c r="U864" t="str">
        <f>VLOOKUP(O864,'[1]md_ehms_parameter_930E-5'!$L:$T,9,0)</f>
        <v>4000</v>
      </c>
      <c r="V864" s="102" t="s">
        <v>1454</v>
      </c>
      <c r="W864" s="102"/>
      <c r="X864" s="102"/>
      <c r="Y864" s="102"/>
      <c r="Z864" s="102" t="s">
        <v>1349</v>
      </c>
      <c r="AA864" s="102" t="s">
        <v>1720</v>
      </c>
      <c r="AB864" t="b">
        <f t="shared" si="79"/>
        <v>1</v>
      </c>
      <c r="AC864" t="b">
        <f t="shared" si="80"/>
        <v>1</v>
      </c>
      <c r="AD864" t="b">
        <f t="shared" si="81"/>
        <v>1</v>
      </c>
      <c r="AE864" t="b">
        <f t="shared" si="82"/>
        <v>1</v>
      </c>
      <c r="AF864" t="b">
        <f t="shared" si="83"/>
        <v>1</v>
      </c>
      <c r="AG864" t="b">
        <f t="shared" si="84"/>
        <v>1</v>
      </c>
      <c r="AH864" s="102"/>
      <c r="AI864" s="102" t="s">
        <v>1133</v>
      </c>
    </row>
    <row r="865" spans="1:35" hidden="1">
      <c r="A865">
        <v>60</v>
      </c>
      <c r="B865" s="235" t="s">
        <v>1</v>
      </c>
      <c r="C865" s="102" t="s">
        <v>1452</v>
      </c>
      <c r="D865" s="102"/>
      <c r="E865" s="102" t="s">
        <v>1133</v>
      </c>
      <c r="F865" s="102" t="s">
        <v>1349</v>
      </c>
      <c r="G865" s="102" t="s">
        <v>1215</v>
      </c>
      <c r="H865" s="102">
        <v>2</v>
      </c>
      <c r="I865" s="300" t="s">
        <v>1725</v>
      </c>
      <c r="J865" s="300" t="s">
        <v>1454</v>
      </c>
      <c r="K865" s="300" t="s">
        <v>1350</v>
      </c>
      <c r="L865" s="300" t="s">
        <v>1719</v>
      </c>
      <c r="M865" s="300" t="s">
        <v>1721</v>
      </c>
      <c r="N865" s="102" t="s">
        <v>1349</v>
      </c>
      <c r="O865" s="102" t="s">
        <v>1720</v>
      </c>
      <c r="T865" t="str">
        <f>VLOOKUP(M865,'[1]md_ehms_parameter_930E-5'!$L:$T,9,0)</f>
        <v>4000</v>
      </c>
      <c r="U865" t="str">
        <f>VLOOKUP(O865,'[1]md_ehms_parameter_930E-5'!$L:$T,9,0)</f>
        <v>4000</v>
      </c>
      <c r="V865" s="300" t="s">
        <v>1454</v>
      </c>
      <c r="W865" s="300" t="s">
        <v>1350</v>
      </c>
      <c r="X865" s="300" t="s">
        <v>1719</v>
      </c>
      <c r="Y865" s="300" t="s">
        <v>1721</v>
      </c>
      <c r="Z865" s="102" t="s">
        <v>1349</v>
      </c>
      <c r="AA865" s="102" t="s">
        <v>1720</v>
      </c>
      <c r="AB865" t="b">
        <f t="shared" si="79"/>
        <v>1</v>
      </c>
      <c r="AC865" t="b">
        <f t="shared" si="80"/>
        <v>1</v>
      </c>
      <c r="AD865" t="b">
        <f t="shared" si="81"/>
        <v>1</v>
      </c>
      <c r="AE865" t="b">
        <f t="shared" si="82"/>
        <v>1</v>
      </c>
      <c r="AF865" t="b">
        <f t="shared" si="83"/>
        <v>1</v>
      </c>
      <c r="AG865" t="b">
        <f t="shared" si="84"/>
        <v>1</v>
      </c>
      <c r="AH865" s="102"/>
      <c r="AI865" s="102" t="s">
        <v>1133</v>
      </c>
    </row>
    <row r="866" spans="1:35" hidden="1">
      <c r="A866">
        <v>60</v>
      </c>
      <c r="B866" s="235" t="s">
        <v>1</v>
      </c>
      <c r="C866" s="102" t="s">
        <v>1452</v>
      </c>
      <c r="D866" s="102"/>
      <c r="E866" s="102" t="s">
        <v>1133</v>
      </c>
      <c r="F866" s="102" t="s">
        <v>1349</v>
      </c>
      <c r="G866" s="102" t="s">
        <v>1215</v>
      </c>
      <c r="H866" s="102">
        <v>3</v>
      </c>
      <c r="I866" s="102" t="s">
        <v>1723</v>
      </c>
      <c r="J866" s="102" t="s">
        <v>1498</v>
      </c>
      <c r="K866" s="102" t="s">
        <v>1350</v>
      </c>
      <c r="L866" s="266" t="s">
        <v>1719</v>
      </c>
      <c r="M866" s="266" t="s">
        <v>1724</v>
      </c>
      <c r="N866" s="102" t="s">
        <v>1349</v>
      </c>
      <c r="O866" s="102" t="s">
        <v>1720</v>
      </c>
      <c r="T866" t="str">
        <f>VLOOKUP(M866,'[1]md_ehms_parameter_930E-5'!$L:$T,9,0)</f>
        <v>4000</v>
      </c>
      <c r="U866" t="str">
        <f>VLOOKUP(O866,'[1]md_ehms_parameter_930E-5'!$L:$T,9,0)</f>
        <v>4000</v>
      </c>
      <c r="V866" s="102" t="s">
        <v>1498</v>
      </c>
      <c r="W866" s="102" t="s">
        <v>1350</v>
      </c>
      <c r="X866" s="266" t="s">
        <v>1719</v>
      </c>
      <c r="Y866" s="266" t="s">
        <v>1724</v>
      </c>
      <c r="Z866" s="102" t="s">
        <v>1349</v>
      </c>
      <c r="AA866" s="102" t="s">
        <v>1720</v>
      </c>
      <c r="AB866" t="b">
        <f t="shared" si="79"/>
        <v>1</v>
      </c>
      <c r="AC866" t="b">
        <f t="shared" si="80"/>
        <v>1</v>
      </c>
      <c r="AD866" t="b">
        <f t="shared" si="81"/>
        <v>1</v>
      </c>
      <c r="AE866" t="b">
        <f t="shared" si="82"/>
        <v>1</v>
      </c>
      <c r="AF866" t="b">
        <f t="shared" si="83"/>
        <v>1</v>
      </c>
      <c r="AG866" t="b">
        <f t="shared" si="84"/>
        <v>1</v>
      </c>
      <c r="AH866" s="102"/>
      <c r="AI866" s="102" t="s">
        <v>1133</v>
      </c>
    </row>
    <row r="867" spans="1:35" hidden="1">
      <c r="A867">
        <v>60</v>
      </c>
      <c r="B867" s="235" t="s">
        <v>1</v>
      </c>
      <c r="C867" s="102" t="s">
        <v>1452</v>
      </c>
      <c r="D867" s="102"/>
      <c r="E867" s="102" t="s">
        <v>1133</v>
      </c>
      <c r="F867" s="102" t="s">
        <v>1349</v>
      </c>
      <c r="G867" s="102" t="s">
        <v>1215</v>
      </c>
      <c r="H867" s="102">
        <v>4</v>
      </c>
      <c r="I867" s="102" t="s">
        <v>1726</v>
      </c>
      <c r="J867" s="102" t="s">
        <v>1449</v>
      </c>
      <c r="K867" s="102" t="s">
        <v>1349</v>
      </c>
      <c r="L867" s="102" t="s">
        <v>1719</v>
      </c>
      <c r="M867" s="102" t="s">
        <v>1720</v>
      </c>
      <c r="N867" s="102" t="s">
        <v>1349</v>
      </c>
      <c r="O867" s="102" t="s">
        <v>1720</v>
      </c>
      <c r="T867" t="str">
        <f>VLOOKUP(M867,'[1]md_ehms_parameter_930E-5'!$L:$T,9,0)</f>
        <v>4000</v>
      </c>
      <c r="U867" t="str">
        <f>VLOOKUP(O867,'[1]md_ehms_parameter_930E-5'!$L:$T,9,0)</f>
        <v>4000</v>
      </c>
      <c r="V867" s="102" t="s">
        <v>1449</v>
      </c>
      <c r="W867" s="102" t="s">
        <v>1349</v>
      </c>
      <c r="X867" s="102" t="s">
        <v>1719</v>
      </c>
      <c r="Y867" s="102" t="s">
        <v>1720</v>
      </c>
      <c r="Z867" s="102" t="s">
        <v>1349</v>
      </c>
      <c r="AA867" s="102" t="s">
        <v>1720</v>
      </c>
      <c r="AB867" t="b">
        <f t="shared" si="79"/>
        <v>1</v>
      </c>
      <c r="AC867" t="b">
        <f t="shared" si="80"/>
        <v>1</v>
      </c>
      <c r="AD867" t="b">
        <f t="shared" si="81"/>
        <v>1</v>
      </c>
      <c r="AE867" t="b">
        <f t="shared" si="82"/>
        <v>1</v>
      </c>
      <c r="AF867" t="b">
        <f t="shared" si="83"/>
        <v>1</v>
      </c>
      <c r="AG867" t="b">
        <f t="shared" si="84"/>
        <v>1</v>
      </c>
      <c r="AH867" s="102"/>
      <c r="AI867" s="102" t="s">
        <v>1133</v>
      </c>
    </row>
    <row r="868" spans="1:35" hidden="1">
      <c r="A868">
        <v>60</v>
      </c>
      <c r="B868" s="235" t="s">
        <v>1</v>
      </c>
      <c r="C868" s="102" t="s">
        <v>1452</v>
      </c>
      <c r="D868" s="102"/>
      <c r="E868" s="102" t="s">
        <v>1134</v>
      </c>
      <c r="F868" s="102" t="s">
        <v>1352</v>
      </c>
      <c r="G868" s="102" t="s">
        <v>1211</v>
      </c>
      <c r="H868" s="102">
        <v>1</v>
      </c>
      <c r="I868" s="102" t="s">
        <v>1727</v>
      </c>
      <c r="J868" s="102" t="s">
        <v>1449</v>
      </c>
      <c r="K868" s="102" t="s">
        <v>1351</v>
      </c>
      <c r="L868" s="102" t="s">
        <v>1719</v>
      </c>
      <c r="M868" s="102" t="s">
        <v>1728</v>
      </c>
      <c r="N868" s="102" t="s">
        <v>1352</v>
      </c>
      <c r="O868" s="102" t="s">
        <v>1729</v>
      </c>
      <c r="T868" t="str">
        <f>VLOOKUP(M868,'[1]md_ehms_parameter_930E-5'!$L:$T,9,0)</f>
        <v>4000</v>
      </c>
      <c r="U868" t="str">
        <f>VLOOKUP(O868,'[1]md_ehms_parameter_930E-5'!$L:$T,9,0)</f>
        <v>4000</v>
      </c>
      <c r="V868" s="102" t="s">
        <v>1449</v>
      </c>
      <c r="W868" s="102" t="s">
        <v>1351</v>
      </c>
      <c r="X868" s="102" t="s">
        <v>1719</v>
      </c>
      <c r="Y868" s="102" t="s">
        <v>1728</v>
      </c>
      <c r="Z868" s="102" t="s">
        <v>1352</v>
      </c>
      <c r="AA868" s="102" t="s">
        <v>1729</v>
      </c>
      <c r="AB868" t="b">
        <f t="shared" si="79"/>
        <v>1</v>
      </c>
      <c r="AC868" t="b">
        <f t="shared" si="80"/>
        <v>1</v>
      </c>
      <c r="AD868" t="b">
        <f t="shared" si="81"/>
        <v>1</v>
      </c>
      <c r="AE868" t="b">
        <f t="shared" si="82"/>
        <v>1</v>
      </c>
      <c r="AF868" t="b">
        <f t="shared" si="83"/>
        <v>1</v>
      </c>
      <c r="AG868" t="b">
        <f t="shared" si="84"/>
        <v>1</v>
      </c>
      <c r="AH868" s="102"/>
      <c r="AI868" s="102" t="s">
        <v>1134</v>
      </c>
    </row>
    <row r="869" spans="1:35" hidden="1">
      <c r="A869">
        <v>60</v>
      </c>
      <c r="B869" s="235" t="s">
        <v>1</v>
      </c>
      <c r="C869" s="102" t="s">
        <v>1452</v>
      </c>
      <c r="D869" s="102"/>
      <c r="E869" s="102" t="s">
        <v>1134</v>
      </c>
      <c r="F869" s="102" t="s">
        <v>1352</v>
      </c>
      <c r="G869" s="102" t="s">
        <v>1215</v>
      </c>
      <c r="H869" s="102">
        <v>1</v>
      </c>
      <c r="I869" s="242" t="s">
        <v>1722</v>
      </c>
      <c r="J869" s="102" t="s">
        <v>1454</v>
      </c>
      <c r="K869" s="102"/>
      <c r="L869" s="102"/>
      <c r="M869" s="102"/>
      <c r="N869" s="102" t="s">
        <v>1352</v>
      </c>
      <c r="O869" s="102" t="s">
        <v>1729</v>
      </c>
      <c r="T869" t="e">
        <f>VLOOKUP(M869,'[1]md_ehms_parameter_930E-5'!$L:$T,9,0)</f>
        <v>#N/A</v>
      </c>
      <c r="U869" t="str">
        <f>VLOOKUP(O869,'[1]md_ehms_parameter_930E-5'!$L:$T,9,0)</f>
        <v>4000</v>
      </c>
      <c r="V869" s="102" t="s">
        <v>1454</v>
      </c>
      <c r="W869" s="102"/>
      <c r="X869" s="102"/>
      <c r="Y869" s="102"/>
      <c r="Z869" s="102" t="s">
        <v>1352</v>
      </c>
      <c r="AA869" s="102" t="s">
        <v>1729</v>
      </c>
      <c r="AB869" t="b">
        <f t="shared" si="79"/>
        <v>1</v>
      </c>
      <c r="AC869" t="b">
        <f t="shared" si="80"/>
        <v>1</v>
      </c>
      <c r="AD869" t="b">
        <f t="shared" si="81"/>
        <v>1</v>
      </c>
      <c r="AE869" t="b">
        <f t="shared" si="82"/>
        <v>1</v>
      </c>
      <c r="AF869" t="b">
        <f t="shared" si="83"/>
        <v>1</v>
      </c>
      <c r="AG869" t="b">
        <f t="shared" si="84"/>
        <v>1</v>
      </c>
      <c r="AH869" s="102"/>
      <c r="AI869" s="102" t="s">
        <v>1134</v>
      </c>
    </row>
    <row r="870" spans="1:35" hidden="1">
      <c r="A870">
        <v>60</v>
      </c>
      <c r="B870" s="235" t="s">
        <v>1</v>
      </c>
      <c r="C870" s="102" t="s">
        <v>1452</v>
      </c>
      <c r="D870" s="102"/>
      <c r="E870" s="102" t="s">
        <v>1134</v>
      </c>
      <c r="F870" s="102" t="s">
        <v>1352</v>
      </c>
      <c r="G870" s="102" t="s">
        <v>1215</v>
      </c>
      <c r="H870" s="102">
        <v>2</v>
      </c>
      <c r="I870" s="102" t="s">
        <v>1730</v>
      </c>
      <c r="J870" s="102" t="s">
        <v>1498</v>
      </c>
      <c r="K870" s="102" t="s">
        <v>1352</v>
      </c>
      <c r="L870" s="266" t="s">
        <v>1719</v>
      </c>
      <c r="M870" s="266" t="s">
        <v>1731</v>
      </c>
      <c r="N870" s="102" t="s">
        <v>1352</v>
      </c>
      <c r="O870" s="102" t="s">
        <v>1729</v>
      </c>
      <c r="T870" t="str">
        <f>VLOOKUP(M870,'[1]md_ehms_parameter_930E-5'!$L:$T,9,0)</f>
        <v>4000</v>
      </c>
      <c r="U870" t="str">
        <f>VLOOKUP(O870,'[1]md_ehms_parameter_930E-5'!$L:$T,9,0)</f>
        <v>4000</v>
      </c>
      <c r="V870" s="102" t="s">
        <v>1498</v>
      </c>
      <c r="W870" s="102" t="s">
        <v>1352</v>
      </c>
      <c r="X870" s="266" t="s">
        <v>1719</v>
      </c>
      <c r="Y870" s="266" t="s">
        <v>1731</v>
      </c>
      <c r="Z870" s="102" t="s">
        <v>1352</v>
      </c>
      <c r="AA870" s="102" t="s">
        <v>1729</v>
      </c>
      <c r="AB870" t="b">
        <f t="shared" si="79"/>
        <v>1</v>
      </c>
      <c r="AC870" t="b">
        <f t="shared" si="80"/>
        <v>1</v>
      </c>
      <c r="AD870" t="b">
        <f t="shared" si="81"/>
        <v>1</v>
      </c>
      <c r="AE870" t="b">
        <f t="shared" si="82"/>
        <v>1</v>
      </c>
      <c r="AF870" t="b">
        <f t="shared" si="83"/>
        <v>1</v>
      </c>
      <c r="AG870" t="b">
        <f t="shared" si="84"/>
        <v>1</v>
      </c>
      <c r="AH870" s="102"/>
      <c r="AI870" s="102" t="s">
        <v>1134</v>
      </c>
    </row>
    <row r="871" spans="1:35" hidden="1">
      <c r="A871">
        <v>60</v>
      </c>
      <c r="B871" s="235" t="s">
        <v>1</v>
      </c>
      <c r="C871" s="102" t="s">
        <v>1452</v>
      </c>
      <c r="D871" s="102"/>
      <c r="E871" s="102" t="s">
        <v>1134</v>
      </c>
      <c r="F871" s="102" t="s">
        <v>1351</v>
      </c>
      <c r="G871" s="102" t="s">
        <v>1211</v>
      </c>
      <c r="H871" s="102">
        <v>1</v>
      </c>
      <c r="I871" s="300" t="s">
        <v>1732</v>
      </c>
      <c r="J871" s="300" t="s">
        <v>1454</v>
      </c>
      <c r="K871" s="300" t="s">
        <v>1352</v>
      </c>
      <c r="L871" s="300" t="s">
        <v>1719</v>
      </c>
      <c r="M871" s="300" t="s">
        <v>1729</v>
      </c>
      <c r="N871" s="102" t="s">
        <v>1351</v>
      </c>
      <c r="O871" s="102" t="s">
        <v>1728</v>
      </c>
      <c r="T871" t="str">
        <f>VLOOKUP(M871,'[1]md_ehms_parameter_930E-5'!$L:$T,9,0)</f>
        <v>4000</v>
      </c>
      <c r="U871" t="str">
        <f>VLOOKUP(O871,'[1]md_ehms_parameter_930E-5'!$L:$T,9,0)</f>
        <v>4000</v>
      </c>
      <c r="V871" s="300" t="s">
        <v>1454</v>
      </c>
      <c r="W871" s="300" t="s">
        <v>1352</v>
      </c>
      <c r="X871" s="300" t="s">
        <v>1719</v>
      </c>
      <c r="Y871" s="300" t="s">
        <v>1729</v>
      </c>
      <c r="Z871" s="102" t="s">
        <v>1351</v>
      </c>
      <c r="AA871" s="102" t="s">
        <v>1728</v>
      </c>
      <c r="AB871" t="b">
        <f t="shared" si="79"/>
        <v>1</v>
      </c>
      <c r="AC871" t="b">
        <f t="shared" si="80"/>
        <v>1</v>
      </c>
      <c r="AD871" t="b">
        <f t="shared" si="81"/>
        <v>1</v>
      </c>
      <c r="AE871" t="b">
        <f t="shared" si="82"/>
        <v>1</v>
      </c>
      <c r="AF871" t="b">
        <f t="shared" si="83"/>
        <v>1</v>
      </c>
      <c r="AG871" t="b">
        <f t="shared" si="84"/>
        <v>1</v>
      </c>
      <c r="AH871" s="102"/>
      <c r="AI871" s="102" t="s">
        <v>1134</v>
      </c>
    </row>
    <row r="872" spans="1:35" hidden="1">
      <c r="A872">
        <v>60</v>
      </c>
      <c r="B872" s="235" t="s">
        <v>1</v>
      </c>
      <c r="C872" s="102" t="s">
        <v>1452</v>
      </c>
      <c r="D872" s="102"/>
      <c r="E872" s="102" t="s">
        <v>1134</v>
      </c>
      <c r="F872" s="102" t="s">
        <v>1351</v>
      </c>
      <c r="G872" s="102" t="s">
        <v>1211</v>
      </c>
      <c r="H872" s="102">
        <v>2</v>
      </c>
      <c r="I872" s="102" t="s">
        <v>1730</v>
      </c>
      <c r="J872" s="102" t="s">
        <v>1498</v>
      </c>
      <c r="K872" s="102" t="s">
        <v>1352</v>
      </c>
      <c r="L872" s="266" t="s">
        <v>1719</v>
      </c>
      <c r="M872" s="266" t="s">
        <v>1731</v>
      </c>
      <c r="N872" s="102" t="s">
        <v>1351</v>
      </c>
      <c r="O872" s="102" t="s">
        <v>1728</v>
      </c>
      <c r="T872" t="str">
        <f>VLOOKUP(M872,'[1]md_ehms_parameter_930E-5'!$L:$T,9,0)</f>
        <v>4000</v>
      </c>
      <c r="U872" t="str">
        <f>VLOOKUP(O872,'[1]md_ehms_parameter_930E-5'!$L:$T,9,0)</f>
        <v>4000</v>
      </c>
      <c r="V872" s="102" t="s">
        <v>1498</v>
      </c>
      <c r="W872" s="102" t="s">
        <v>1352</v>
      </c>
      <c r="X872" s="266" t="s">
        <v>1719</v>
      </c>
      <c r="Y872" s="266" t="s">
        <v>1731</v>
      </c>
      <c r="Z872" s="102" t="s">
        <v>1351</v>
      </c>
      <c r="AA872" s="102" t="s">
        <v>1728</v>
      </c>
      <c r="AB872" t="b">
        <f t="shared" si="79"/>
        <v>1</v>
      </c>
      <c r="AC872" t="b">
        <f t="shared" si="80"/>
        <v>1</v>
      </c>
      <c r="AD872" t="b">
        <f t="shared" si="81"/>
        <v>1</v>
      </c>
      <c r="AE872" t="b">
        <f t="shared" si="82"/>
        <v>1</v>
      </c>
      <c r="AF872" t="b">
        <f t="shared" si="83"/>
        <v>1</v>
      </c>
      <c r="AG872" t="b">
        <f t="shared" si="84"/>
        <v>1</v>
      </c>
      <c r="AH872" s="102"/>
      <c r="AI872" s="102" t="s">
        <v>1134</v>
      </c>
    </row>
    <row r="873" spans="1:35" hidden="1">
      <c r="A873">
        <v>60</v>
      </c>
      <c r="B873" s="235" t="s">
        <v>1</v>
      </c>
      <c r="C873" s="102" t="s">
        <v>1452</v>
      </c>
      <c r="D873" s="102"/>
      <c r="E873" s="102" t="s">
        <v>1134</v>
      </c>
      <c r="F873" s="102" t="s">
        <v>1351</v>
      </c>
      <c r="G873" s="102" t="s">
        <v>1211</v>
      </c>
      <c r="H873" s="102">
        <v>3</v>
      </c>
      <c r="I873" s="102" t="s">
        <v>1733</v>
      </c>
      <c r="J873" s="102" t="s">
        <v>1449</v>
      </c>
      <c r="K873" s="102" t="s">
        <v>1351</v>
      </c>
      <c r="L873" s="102" t="s">
        <v>1719</v>
      </c>
      <c r="M873" s="102" t="s">
        <v>1728</v>
      </c>
      <c r="N873" s="102" t="s">
        <v>1351</v>
      </c>
      <c r="O873" s="102" t="s">
        <v>1728</v>
      </c>
      <c r="T873" t="str">
        <f>VLOOKUP(M873,'[1]md_ehms_parameter_930E-5'!$L:$T,9,0)</f>
        <v>4000</v>
      </c>
      <c r="U873" t="str">
        <f>VLOOKUP(O873,'[1]md_ehms_parameter_930E-5'!$L:$T,9,0)</f>
        <v>4000</v>
      </c>
      <c r="V873" s="102" t="s">
        <v>1449</v>
      </c>
      <c r="W873" s="102" t="s">
        <v>1351</v>
      </c>
      <c r="X873" s="102" t="s">
        <v>1719</v>
      </c>
      <c r="Y873" s="102" t="s">
        <v>1728</v>
      </c>
      <c r="Z873" s="102" t="s">
        <v>1351</v>
      </c>
      <c r="AA873" s="102" t="s">
        <v>1728</v>
      </c>
      <c r="AB873" t="b">
        <f t="shared" si="79"/>
        <v>1</v>
      </c>
      <c r="AC873" t="b">
        <f t="shared" si="80"/>
        <v>1</v>
      </c>
      <c r="AD873" t="b">
        <f t="shared" si="81"/>
        <v>1</v>
      </c>
      <c r="AE873" t="b">
        <f t="shared" si="82"/>
        <v>1</v>
      </c>
      <c r="AF873" t="b">
        <f t="shared" si="83"/>
        <v>1</v>
      </c>
      <c r="AG873" t="b">
        <f t="shared" si="84"/>
        <v>1</v>
      </c>
      <c r="AH873" s="102"/>
      <c r="AI873" s="102" t="s">
        <v>1134</v>
      </c>
    </row>
    <row r="874" spans="1:35" hidden="1">
      <c r="A874">
        <v>60</v>
      </c>
      <c r="B874" s="235" t="s">
        <v>1</v>
      </c>
      <c r="C874" s="102" t="s">
        <v>1452</v>
      </c>
      <c r="D874" s="102"/>
      <c r="E874" s="102" t="s">
        <v>1134</v>
      </c>
      <c r="F874" s="102" t="s">
        <v>1351</v>
      </c>
      <c r="G874" s="102" t="s">
        <v>1215</v>
      </c>
      <c r="H874" s="102">
        <v>1</v>
      </c>
      <c r="I874" s="242" t="s">
        <v>1722</v>
      </c>
      <c r="J874" s="102" t="s">
        <v>1454</v>
      </c>
      <c r="K874" s="102"/>
      <c r="L874" s="102"/>
      <c r="M874" s="102"/>
      <c r="N874" s="102" t="s">
        <v>1351</v>
      </c>
      <c r="O874" s="102" t="s">
        <v>1728</v>
      </c>
      <c r="T874" t="e">
        <f>VLOOKUP(M874,'[1]md_ehms_parameter_930E-5'!$L:$T,9,0)</f>
        <v>#N/A</v>
      </c>
      <c r="U874" t="str">
        <f>VLOOKUP(O874,'[1]md_ehms_parameter_930E-5'!$L:$T,9,0)</f>
        <v>4000</v>
      </c>
      <c r="V874" s="102" t="s">
        <v>1454</v>
      </c>
      <c r="W874" s="102"/>
      <c r="X874" s="102"/>
      <c r="Y874" s="102"/>
      <c r="Z874" s="102" t="s">
        <v>1351</v>
      </c>
      <c r="AA874" s="102" t="s">
        <v>1728</v>
      </c>
      <c r="AB874" t="b">
        <f t="shared" si="79"/>
        <v>1</v>
      </c>
      <c r="AC874" t="b">
        <f t="shared" si="80"/>
        <v>1</v>
      </c>
      <c r="AD874" t="b">
        <f t="shared" si="81"/>
        <v>1</v>
      </c>
      <c r="AE874" t="b">
        <f t="shared" si="82"/>
        <v>1</v>
      </c>
      <c r="AF874" t="b">
        <f t="shared" si="83"/>
        <v>1</v>
      </c>
      <c r="AG874" t="b">
        <f t="shared" si="84"/>
        <v>1</v>
      </c>
      <c r="AH874" s="102"/>
      <c r="AI874" s="102" t="s">
        <v>1134</v>
      </c>
    </row>
    <row r="875" spans="1:35" hidden="1">
      <c r="A875">
        <v>60</v>
      </c>
      <c r="B875" s="235" t="s">
        <v>1</v>
      </c>
      <c r="C875" s="102" t="s">
        <v>1452</v>
      </c>
      <c r="D875" s="102"/>
      <c r="E875" s="102" t="s">
        <v>1134</v>
      </c>
      <c r="F875" s="102" t="s">
        <v>1351</v>
      </c>
      <c r="G875" s="102" t="s">
        <v>1215</v>
      </c>
      <c r="H875" s="102">
        <v>2</v>
      </c>
      <c r="I875" s="300" t="s">
        <v>1732</v>
      </c>
      <c r="J875" s="300" t="s">
        <v>1454</v>
      </c>
      <c r="K875" s="300" t="s">
        <v>1352</v>
      </c>
      <c r="L875" s="300" t="s">
        <v>1719</v>
      </c>
      <c r="M875" s="300" t="s">
        <v>1729</v>
      </c>
      <c r="N875" s="102" t="s">
        <v>1351</v>
      </c>
      <c r="O875" s="102" t="s">
        <v>1728</v>
      </c>
      <c r="T875" t="str">
        <f>VLOOKUP(M875,'[1]md_ehms_parameter_930E-5'!$L:$T,9,0)</f>
        <v>4000</v>
      </c>
      <c r="U875" t="str">
        <f>VLOOKUP(O875,'[1]md_ehms_parameter_930E-5'!$L:$T,9,0)</f>
        <v>4000</v>
      </c>
      <c r="V875" s="300" t="s">
        <v>1454</v>
      </c>
      <c r="W875" s="300" t="s">
        <v>1352</v>
      </c>
      <c r="X875" s="300" t="s">
        <v>1719</v>
      </c>
      <c r="Y875" s="300" t="s">
        <v>1729</v>
      </c>
      <c r="Z875" s="102" t="s">
        <v>1351</v>
      </c>
      <c r="AA875" s="102" t="s">
        <v>1728</v>
      </c>
      <c r="AB875" t="b">
        <f t="shared" si="79"/>
        <v>1</v>
      </c>
      <c r="AC875" t="b">
        <f t="shared" si="80"/>
        <v>1</v>
      </c>
      <c r="AD875" t="b">
        <f t="shared" si="81"/>
        <v>1</v>
      </c>
      <c r="AE875" t="b">
        <f t="shared" si="82"/>
        <v>1</v>
      </c>
      <c r="AF875" t="b">
        <f t="shared" si="83"/>
        <v>1</v>
      </c>
      <c r="AG875" t="b">
        <f t="shared" si="84"/>
        <v>1</v>
      </c>
      <c r="AH875" s="102"/>
      <c r="AI875" s="102" t="s">
        <v>1134</v>
      </c>
    </row>
    <row r="876" spans="1:35" hidden="1">
      <c r="A876">
        <v>60</v>
      </c>
      <c r="B876" s="235" t="s">
        <v>1</v>
      </c>
      <c r="C876" s="102" t="s">
        <v>1452</v>
      </c>
      <c r="D876" s="102"/>
      <c r="E876" s="102" t="s">
        <v>1134</v>
      </c>
      <c r="F876" s="102" t="s">
        <v>1351</v>
      </c>
      <c r="G876" s="102" t="s">
        <v>1215</v>
      </c>
      <c r="H876" s="102">
        <v>3</v>
      </c>
      <c r="I876" s="102" t="s">
        <v>1730</v>
      </c>
      <c r="J876" s="102" t="s">
        <v>1498</v>
      </c>
      <c r="K876" s="102" t="s">
        <v>1352</v>
      </c>
      <c r="L876" s="266" t="s">
        <v>1719</v>
      </c>
      <c r="M876" s="266" t="s">
        <v>1731</v>
      </c>
      <c r="N876" s="102" t="s">
        <v>1351</v>
      </c>
      <c r="O876" s="102" t="s">
        <v>1728</v>
      </c>
      <c r="T876" t="str">
        <f>VLOOKUP(M876,'[1]md_ehms_parameter_930E-5'!$L:$T,9,0)</f>
        <v>4000</v>
      </c>
      <c r="U876" t="str">
        <f>VLOOKUP(O876,'[1]md_ehms_parameter_930E-5'!$L:$T,9,0)</f>
        <v>4000</v>
      </c>
      <c r="V876" s="102" t="s">
        <v>1498</v>
      </c>
      <c r="W876" s="102" t="s">
        <v>1352</v>
      </c>
      <c r="X876" s="266" t="s">
        <v>1719</v>
      </c>
      <c r="Y876" s="266" t="s">
        <v>1731</v>
      </c>
      <c r="Z876" s="102" t="s">
        <v>1351</v>
      </c>
      <c r="AA876" s="102" t="s">
        <v>1728</v>
      </c>
      <c r="AB876" t="b">
        <f t="shared" si="79"/>
        <v>1</v>
      </c>
      <c r="AC876" t="b">
        <f t="shared" si="80"/>
        <v>1</v>
      </c>
      <c r="AD876" t="b">
        <f t="shared" si="81"/>
        <v>1</v>
      </c>
      <c r="AE876" t="b">
        <f t="shared" si="82"/>
        <v>1</v>
      </c>
      <c r="AF876" t="b">
        <f t="shared" si="83"/>
        <v>1</v>
      </c>
      <c r="AG876" t="b">
        <f t="shared" si="84"/>
        <v>1</v>
      </c>
      <c r="AH876" s="102"/>
      <c r="AI876" s="102" t="s">
        <v>1134</v>
      </c>
    </row>
    <row r="877" spans="1:35" hidden="1">
      <c r="A877">
        <v>60</v>
      </c>
      <c r="B877" s="235" t="s">
        <v>1</v>
      </c>
      <c r="C877" s="102" t="s">
        <v>1452</v>
      </c>
      <c r="D877" s="102"/>
      <c r="E877" s="102" t="s">
        <v>1134</v>
      </c>
      <c r="F877" s="102" t="s">
        <v>1351</v>
      </c>
      <c r="G877" s="102" t="s">
        <v>1215</v>
      </c>
      <c r="H877" s="102">
        <v>4</v>
      </c>
      <c r="I877" s="102" t="s">
        <v>1733</v>
      </c>
      <c r="J877" s="102" t="s">
        <v>1449</v>
      </c>
      <c r="K877" s="102" t="s">
        <v>1351</v>
      </c>
      <c r="L877" s="102" t="s">
        <v>1719</v>
      </c>
      <c r="M877" s="102" t="s">
        <v>1728</v>
      </c>
      <c r="N877" s="102" t="s">
        <v>1351</v>
      </c>
      <c r="O877" s="102" t="s">
        <v>1728</v>
      </c>
      <c r="T877" t="str">
        <f>VLOOKUP(M877,'[1]md_ehms_parameter_930E-5'!$L:$T,9,0)</f>
        <v>4000</v>
      </c>
      <c r="U877" t="str">
        <f>VLOOKUP(O877,'[1]md_ehms_parameter_930E-5'!$L:$T,9,0)</f>
        <v>4000</v>
      </c>
      <c r="V877" s="102" t="s">
        <v>1449</v>
      </c>
      <c r="W877" s="102" t="s">
        <v>1351</v>
      </c>
      <c r="X877" s="102" t="s">
        <v>1719</v>
      </c>
      <c r="Y877" s="102" t="s">
        <v>1728</v>
      </c>
      <c r="Z877" s="102" t="s">
        <v>1351</v>
      </c>
      <c r="AA877" s="102" t="s">
        <v>1728</v>
      </c>
      <c r="AB877" t="b">
        <f t="shared" si="79"/>
        <v>1</v>
      </c>
      <c r="AC877" t="b">
        <f t="shared" si="80"/>
        <v>1</v>
      </c>
      <c r="AD877" t="b">
        <f t="shared" si="81"/>
        <v>1</v>
      </c>
      <c r="AE877" t="b">
        <f t="shared" si="82"/>
        <v>1</v>
      </c>
      <c r="AF877" t="b">
        <f t="shared" si="83"/>
        <v>1</v>
      </c>
      <c r="AG877" t="b">
        <f t="shared" si="84"/>
        <v>1</v>
      </c>
      <c r="AH877" s="102"/>
      <c r="AI877" s="102" t="s">
        <v>1134</v>
      </c>
    </row>
    <row r="878" spans="1:35" hidden="1">
      <c r="A878">
        <v>60</v>
      </c>
      <c r="B878" s="235" t="s">
        <v>1</v>
      </c>
      <c r="C878" s="102" t="s">
        <v>1452</v>
      </c>
      <c r="D878" s="102"/>
      <c r="E878" s="102" t="s">
        <v>1135</v>
      </c>
      <c r="F878" s="102" t="s">
        <v>1354</v>
      </c>
      <c r="G878" s="102" t="s">
        <v>1211</v>
      </c>
      <c r="H878" s="102">
        <v>1</v>
      </c>
      <c r="I878" s="102" t="s">
        <v>1734</v>
      </c>
      <c r="J878" s="102" t="s">
        <v>1449</v>
      </c>
      <c r="K878" s="102" t="s">
        <v>1353</v>
      </c>
      <c r="L878" s="102" t="s">
        <v>1719</v>
      </c>
      <c r="M878" s="102" t="s">
        <v>1735</v>
      </c>
      <c r="N878" s="102" t="s">
        <v>1354</v>
      </c>
      <c r="O878" s="102" t="s">
        <v>1736</v>
      </c>
      <c r="T878" t="str">
        <f>VLOOKUP(M878,'[1]md_ehms_parameter_930E-5'!$L:$T,9,0)</f>
        <v>4000</v>
      </c>
      <c r="U878" t="str">
        <f>VLOOKUP(O878,'[1]md_ehms_parameter_930E-5'!$L:$T,9,0)</f>
        <v>4000</v>
      </c>
      <c r="V878" s="102" t="s">
        <v>1449</v>
      </c>
      <c r="W878" s="102" t="s">
        <v>1353</v>
      </c>
      <c r="X878" s="102" t="s">
        <v>1719</v>
      </c>
      <c r="Y878" s="102" t="s">
        <v>1735</v>
      </c>
      <c r="Z878" s="102" t="s">
        <v>1354</v>
      </c>
      <c r="AA878" s="102" t="s">
        <v>1736</v>
      </c>
      <c r="AB878" t="b">
        <f t="shared" si="79"/>
        <v>1</v>
      </c>
      <c r="AC878" t="b">
        <f t="shared" si="80"/>
        <v>1</v>
      </c>
      <c r="AD878" t="b">
        <f t="shared" si="81"/>
        <v>1</v>
      </c>
      <c r="AE878" t="b">
        <f t="shared" si="82"/>
        <v>1</v>
      </c>
      <c r="AF878" t="b">
        <f t="shared" si="83"/>
        <v>1</v>
      </c>
      <c r="AG878" t="b">
        <f t="shared" si="84"/>
        <v>1</v>
      </c>
      <c r="AH878" s="102"/>
      <c r="AI878" s="102" t="s">
        <v>1135</v>
      </c>
    </row>
    <row r="879" spans="1:35" hidden="1">
      <c r="A879">
        <v>60</v>
      </c>
      <c r="B879" s="235" t="s">
        <v>1</v>
      </c>
      <c r="C879" s="102" t="s">
        <v>1452</v>
      </c>
      <c r="D879" s="102"/>
      <c r="E879" s="102" t="s">
        <v>1135</v>
      </c>
      <c r="F879" s="102" t="s">
        <v>1354</v>
      </c>
      <c r="G879" s="102" t="s">
        <v>1215</v>
      </c>
      <c r="H879" s="102">
        <v>1</v>
      </c>
      <c r="I879" s="242" t="s">
        <v>1722</v>
      </c>
      <c r="J879" s="102" t="s">
        <v>1454</v>
      </c>
      <c r="K879" s="102"/>
      <c r="L879" s="102"/>
      <c r="M879" s="102"/>
      <c r="N879" s="102" t="s">
        <v>1354</v>
      </c>
      <c r="O879" s="102" t="s">
        <v>1736</v>
      </c>
      <c r="T879" t="e">
        <f>VLOOKUP(M879,'[1]md_ehms_parameter_930E-5'!$L:$T,9,0)</f>
        <v>#N/A</v>
      </c>
      <c r="U879" t="str">
        <f>VLOOKUP(O879,'[1]md_ehms_parameter_930E-5'!$L:$T,9,0)</f>
        <v>4000</v>
      </c>
      <c r="V879" s="102" t="s">
        <v>1454</v>
      </c>
      <c r="W879" s="102"/>
      <c r="X879" s="102"/>
      <c r="Y879" s="102"/>
      <c r="Z879" s="102" t="s">
        <v>1354</v>
      </c>
      <c r="AA879" s="102" t="s">
        <v>1736</v>
      </c>
      <c r="AB879" t="b">
        <f t="shared" si="79"/>
        <v>1</v>
      </c>
      <c r="AC879" t="b">
        <f t="shared" si="80"/>
        <v>1</v>
      </c>
      <c r="AD879" t="b">
        <f t="shared" si="81"/>
        <v>1</v>
      </c>
      <c r="AE879" t="b">
        <f t="shared" si="82"/>
        <v>1</v>
      </c>
      <c r="AF879" t="b">
        <f t="shared" si="83"/>
        <v>1</v>
      </c>
      <c r="AG879" t="b">
        <f t="shared" si="84"/>
        <v>1</v>
      </c>
      <c r="AH879" s="102"/>
      <c r="AI879" s="102" t="s">
        <v>1135</v>
      </c>
    </row>
    <row r="880" spans="1:35" hidden="1">
      <c r="A880">
        <v>60</v>
      </c>
      <c r="B880" s="235" t="s">
        <v>1</v>
      </c>
      <c r="C880" s="102" t="s">
        <v>1452</v>
      </c>
      <c r="D880" s="102"/>
      <c r="E880" s="102" t="s">
        <v>1135</v>
      </c>
      <c r="F880" s="102" t="s">
        <v>1354</v>
      </c>
      <c r="G880" s="102" t="s">
        <v>1215</v>
      </c>
      <c r="H880" s="102">
        <v>2</v>
      </c>
      <c r="I880" s="102" t="s">
        <v>1737</v>
      </c>
      <c r="J880" s="102" t="s">
        <v>1498</v>
      </c>
      <c r="K880" s="102" t="s">
        <v>1354</v>
      </c>
      <c r="L880" s="266" t="s">
        <v>1719</v>
      </c>
      <c r="M880" s="266" t="s">
        <v>1738</v>
      </c>
      <c r="N880" s="102" t="s">
        <v>1354</v>
      </c>
      <c r="O880" s="102" t="s">
        <v>1736</v>
      </c>
      <c r="T880" t="str">
        <f>VLOOKUP(M880,'[1]md_ehms_parameter_930E-5'!$L:$T,9,0)</f>
        <v>4000</v>
      </c>
      <c r="U880" t="str">
        <f>VLOOKUP(O880,'[1]md_ehms_parameter_930E-5'!$L:$T,9,0)</f>
        <v>4000</v>
      </c>
      <c r="V880" s="102" t="s">
        <v>1498</v>
      </c>
      <c r="W880" s="102" t="s">
        <v>1354</v>
      </c>
      <c r="X880" s="266" t="s">
        <v>1719</v>
      </c>
      <c r="Y880" s="266" t="s">
        <v>1738</v>
      </c>
      <c r="Z880" s="102" t="s">
        <v>1354</v>
      </c>
      <c r="AA880" s="102" t="s">
        <v>1736</v>
      </c>
      <c r="AB880" t="b">
        <f t="shared" si="79"/>
        <v>1</v>
      </c>
      <c r="AC880" t="b">
        <f t="shared" si="80"/>
        <v>1</v>
      </c>
      <c r="AD880" t="b">
        <f t="shared" si="81"/>
        <v>1</v>
      </c>
      <c r="AE880" t="b">
        <f t="shared" si="82"/>
        <v>1</v>
      </c>
      <c r="AF880" t="b">
        <f t="shared" si="83"/>
        <v>1</v>
      </c>
      <c r="AG880" t="b">
        <f t="shared" si="84"/>
        <v>1</v>
      </c>
      <c r="AH880" s="102"/>
      <c r="AI880" s="102" t="s">
        <v>1135</v>
      </c>
    </row>
    <row r="881" spans="1:35" hidden="1">
      <c r="A881">
        <v>60</v>
      </c>
      <c r="B881" s="235" t="s">
        <v>1</v>
      </c>
      <c r="C881" s="102" t="s">
        <v>1452</v>
      </c>
      <c r="D881" s="102"/>
      <c r="E881" s="102" t="s">
        <v>1135</v>
      </c>
      <c r="F881" s="102" t="s">
        <v>1353</v>
      </c>
      <c r="G881" s="102" t="s">
        <v>1211</v>
      </c>
      <c r="H881" s="102">
        <v>1</v>
      </c>
      <c r="I881" s="300" t="s">
        <v>1739</v>
      </c>
      <c r="J881" s="300" t="s">
        <v>1454</v>
      </c>
      <c r="K881" s="300" t="s">
        <v>1354</v>
      </c>
      <c r="L881" s="300" t="s">
        <v>1719</v>
      </c>
      <c r="M881" s="300" t="s">
        <v>1736</v>
      </c>
      <c r="N881" s="102" t="s">
        <v>1353</v>
      </c>
      <c r="O881" s="102" t="s">
        <v>1735</v>
      </c>
      <c r="T881" t="str">
        <f>VLOOKUP(M881,'[1]md_ehms_parameter_930E-5'!$L:$T,9,0)</f>
        <v>4000</v>
      </c>
      <c r="U881" t="str">
        <f>VLOOKUP(O881,'[1]md_ehms_parameter_930E-5'!$L:$T,9,0)</f>
        <v>4000</v>
      </c>
      <c r="V881" s="300" t="s">
        <v>1454</v>
      </c>
      <c r="W881" s="300" t="s">
        <v>1354</v>
      </c>
      <c r="X881" s="300" t="s">
        <v>1719</v>
      </c>
      <c r="Y881" s="300" t="s">
        <v>1736</v>
      </c>
      <c r="Z881" s="102" t="s">
        <v>1353</v>
      </c>
      <c r="AA881" s="102" t="s">
        <v>1735</v>
      </c>
      <c r="AB881" t="b">
        <f t="shared" si="79"/>
        <v>1</v>
      </c>
      <c r="AC881" t="b">
        <f t="shared" si="80"/>
        <v>1</v>
      </c>
      <c r="AD881" t="b">
        <f t="shared" si="81"/>
        <v>1</v>
      </c>
      <c r="AE881" t="b">
        <f t="shared" si="82"/>
        <v>1</v>
      </c>
      <c r="AF881" t="b">
        <f t="shared" si="83"/>
        <v>1</v>
      </c>
      <c r="AG881" t="b">
        <f t="shared" si="84"/>
        <v>1</v>
      </c>
      <c r="AH881" s="102"/>
      <c r="AI881" s="102" t="s">
        <v>1135</v>
      </c>
    </row>
    <row r="882" spans="1:35" hidden="1">
      <c r="A882">
        <v>60</v>
      </c>
      <c r="B882" s="235" t="s">
        <v>1</v>
      </c>
      <c r="C882" s="102" t="s">
        <v>1452</v>
      </c>
      <c r="D882" s="102"/>
      <c r="E882" s="102" t="s">
        <v>1135</v>
      </c>
      <c r="F882" s="102" t="s">
        <v>1353</v>
      </c>
      <c r="G882" s="102" t="s">
        <v>1211</v>
      </c>
      <c r="H882" s="102">
        <v>2</v>
      </c>
      <c r="I882" s="102" t="s">
        <v>1737</v>
      </c>
      <c r="J882" s="102" t="s">
        <v>1498</v>
      </c>
      <c r="K882" s="102" t="s">
        <v>1354</v>
      </c>
      <c r="L882" s="266" t="s">
        <v>1719</v>
      </c>
      <c r="M882" s="266" t="s">
        <v>1738</v>
      </c>
      <c r="N882" s="102" t="s">
        <v>1353</v>
      </c>
      <c r="O882" s="102" t="s">
        <v>1735</v>
      </c>
      <c r="T882" t="str">
        <f>VLOOKUP(M882,'[1]md_ehms_parameter_930E-5'!$L:$T,9,0)</f>
        <v>4000</v>
      </c>
      <c r="U882" t="str">
        <f>VLOOKUP(O882,'[1]md_ehms_parameter_930E-5'!$L:$T,9,0)</f>
        <v>4000</v>
      </c>
      <c r="V882" s="102" t="s">
        <v>1498</v>
      </c>
      <c r="W882" s="102" t="s">
        <v>1354</v>
      </c>
      <c r="X882" s="266" t="s">
        <v>1719</v>
      </c>
      <c r="Y882" s="266" t="s">
        <v>1738</v>
      </c>
      <c r="Z882" s="102" t="s">
        <v>1353</v>
      </c>
      <c r="AA882" s="102" t="s">
        <v>1735</v>
      </c>
      <c r="AB882" t="b">
        <f t="shared" si="79"/>
        <v>1</v>
      </c>
      <c r="AC882" t="b">
        <f t="shared" si="80"/>
        <v>1</v>
      </c>
      <c r="AD882" t="b">
        <f t="shared" si="81"/>
        <v>1</v>
      </c>
      <c r="AE882" t="b">
        <f t="shared" si="82"/>
        <v>1</v>
      </c>
      <c r="AF882" t="b">
        <f t="shared" si="83"/>
        <v>1</v>
      </c>
      <c r="AG882" t="b">
        <f t="shared" si="84"/>
        <v>1</v>
      </c>
      <c r="AH882" s="102"/>
      <c r="AI882" s="102" t="s">
        <v>1135</v>
      </c>
    </row>
    <row r="883" spans="1:35" hidden="1">
      <c r="A883">
        <v>60</v>
      </c>
      <c r="B883" s="235" t="s">
        <v>1</v>
      </c>
      <c r="C883" s="102" t="s">
        <v>1452</v>
      </c>
      <c r="D883" s="102"/>
      <c r="E883" s="102" t="s">
        <v>1135</v>
      </c>
      <c r="F883" s="102" t="s">
        <v>1353</v>
      </c>
      <c r="G883" s="102" t="s">
        <v>1211</v>
      </c>
      <c r="H883" s="102">
        <v>3</v>
      </c>
      <c r="I883" s="102" t="s">
        <v>1740</v>
      </c>
      <c r="J883" s="102" t="s">
        <v>1449</v>
      </c>
      <c r="K883" s="102" t="s">
        <v>1353</v>
      </c>
      <c r="L883" s="102" t="s">
        <v>1719</v>
      </c>
      <c r="M883" s="102" t="s">
        <v>1735</v>
      </c>
      <c r="N883" s="102" t="s">
        <v>1353</v>
      </c>
      <c r="O883" s="102" t="s">
        <v>1735</v>
      </c>
      <c r="T883" t="str">
        <f>VLOOKUP(M883,'[1]md_ehms_parameter_930E-5'!$L:$T,9,0)</f>
        <v>4000</v>
      </c>
      <c r="U883" t="str">
        <f>VLOOKUP(O883,'[1]md_ehms_parameter_930E-5'!$L:$T,9,0)</f>
        <v>4000</v>
      </c>
      <c r="V883" s="102" t="s">
        <v>1449</v>
      </c>
      <c r="W883" s="102" t="s">
        <v>1353</v>
      </c>
      <c r="X883" s="102" t="s">
        <v>1719</v>
      </c>
      <c r="Y883" s="102" t="s">
        <v>1735</v>
      </c>
      <c r="Z883" s="102" t="s">
        <v>1353</v>
      </c>
      <c r="AA883" s="102" t="s">
        <v>1735</v>
      </c>
      <c r="AB883" t="b">
        <f t="shared" si="79"/>
        <v>1</v>
      </c>
      <c r="AC883" t="b">
        <f t="shared" si="80"/>
        <v>1</v>
      </c>
      <c r="AD883" t="b">
        <f t="shared" si="81"/>
        <v>1</v>
      </c>
      <c r="AE883" t="b">
        <f t="shared" si="82"/>
        <v>1</v>
      </c>
      <c r="AF883" t="b">
        <f t="shared" si="83"/>
        <v>1</v>
      </c>
      <c r="AG883" t="b">
        <f t="shared" si="84"/>
        <v>1</v>
      </c>
      <c r="AH883" s="102"/>
      <c r="AI883" s="102" t="s">
        <v>1135</v>
      </c>
    </row>
    <row r="884" spans="1:35" hidden="1">
      <c r="A884">
        <v>60</v>
      </c>
      <c r="B884" s="235" t="s">
        <v>1</v>
      </c>
      <c r="C884" s="102" t="s">
        <v>1452</v>
      </c>
      <c r="D884" s="102"/>
      <c r="E884" s="102" t="s">
        <v>1135</v>
      </c>
      <c r="F884" s="102" t="s">
        <v>1353</v>
      </c>
      <c r="G884" s="102" t="s">
        <v>1215</v>
      </c>
      <c r="H884" s="102">
        <v>1</v>
      </c>
      <c r="I884" s="242" t="s">
        <v>1722</v>
      </c>
      <c r="J884" s="102" t="s">
        <v>1454</v>
      </c>
      <c r="K884" s="102"/>
      <c r="L884" s="102"/>
      <c r="M884" s="102"/>
      <c r="N884" s="102" t="s">
        <v>1353</v>
      </c>
      <c r="O884" s="102" t="s">
        <v>1735</v>
      </c>
      <c r="T884" t="e">
        <f>VLOOKUP(M884,'[1]md_ehms_parameter_930E-5'!$L:$T,9,0)</f>
        <v>#N/A</v>
      </c>
      <c r="U884" t="str">
        <f>VLOOKUP(O884,'[1]md_ehms_parameter_930E-5'!$L:$T,9,0)</f>
        <v>4000</v>
      </c>
      <c r="V884" s="102" t="s">
        <v>1454</v>
      </c>
      <c r="W884" s="102"/>
      <c r="X884" s="102"/>
      <c r="Y884" s="102"/>
      <c r="Z884" s="102" t="s">
        <v>1353</v>
      </c>
      <c r="AA884" s="102" t="s">
        <v>1735</v>
      </c>
      <c r="AB884" t="b">
        <f t="shared" si="79"/>
        <v>1</v>
      </c>
      <c r="AC884" t="b">
        <f t="shared" si="80"/>
        <v>1</v>
      </c>
      <c r="AD884" t="b">
        <f t="shared" si="81"/>
        <v>1</v>
      </c>
      <c r="AE884" t="b">
        <f t="shared" si="82"/>
        <v>1</v>
      </c>
      <c r="AF884" t="b">
        <f t="shared" si="83"/>
        <v>1</v>
      </c>
      <c r="AG884" t="b">
        <f t="shared" si="84"/>
        <v>1</v>
      </c>
      <c r="AH884" s="102"/>
      <c r="AI884" s="102" t="s">
        <v>1135</v>
      </c>
    </row>
    <row r="885" spans="1:35" hidden="1">
      <c r="A885">
        <v>60</v>
      </c>
      <c r="B885" s="235" t="s">
        <v>1</v>
      </c>
      <c r="C885" s="102" t="s">
        <v>1452</v>
      </c>
      <c r="D885" s="102"/>
      <c r="E885" s="102" t="s">
        <v>1135</v>
      </c>
      <c r="F885" s="102" t="s">
        <v>1353</v>
      </c>
      <c r="G885" s="102" t="s">
        <v>1215</v>
      </c>
      <c r="H885" s="102">
        <v>2</v>
      </c>
      <c r="I885" s="300" t="s">
        <v>1739</v>
      </c>
      <c r="J885" s="300" t="s">
        <v>1454</v>
      </c>
      <c r="K885" s="300" t="s">
        <v>1354</v>
      </c>
      <c r="L885" s="300" t="s">
        <v>1719</v>
      </c>
      <c r="M885" s="300" t="s">
        <v>1736</v>
      </c>
      <c r="N885" s="102" t="s">
        <v>1353</v>
      </c>
      <c r="O885" s="102" t="s">
        <v>1735</v>
      </c>
      <c r="T885" t="str">
        <f>VLOOKUP(M885,'[1]md_ehms_parameter_930E-5'!$L:$T,9,0)</f>
        <v>4000</v>
      </c>
      <c r="U885" t="str">
        <f>VLOOKUP(O885,'[1]md_ehms_parameter_930E-5'!$L:$T,9,0)</f>
        <v>4000</v>
      </c>
      <c r="V885" s="300" t="s">
        <v>1454</v>
      </c>
      <c r="W885" s="300" t="s">
        <v>1354</v>
      </c>
      <c r="X885" s="300" t="s">
        <v>1719</v>
      </c>
      <c r="Y885" s="300" t="s">
        <v>1736</v>
      </c>
      <c r="Z885" s="102" t="s">
        <v>1353</v>
      </c>
      <c r="AA885" s="102" t="s">
        <v>1735</v>
      </c>
      <c r="AB885" t="b">
        <f t="shared" si="79"/>
        <v>1</v>
      </c>
      <c r="AC885" t="b">
        <f t="shared" si="80"/>
        <v>1</v>
      </c>
      <c r="AD885" t="b">
        <f t="shared" si="81"/>
        <v>1</v>
      </c>
      <c r="AE885" t="b">
        <f t="shared" si="82"/>
        <v>1</v>
      </c>
      <c r="AF885" t="b">
        <f t="shared" si="83"/>
        <v>1</v>
      </c>
      <c r="AG885" t="b">
        <f t="shared" si="84"/>
        <v>1</v>
      </c>
      <c r="AH885" s="102"/>
      <c r="AI885" s="102" t="s">
        <v>1135</v>
      </c>
    </row>
    <row r="886" spans="1:35" hidden="1">
      <c r="A886">
        <v>60</v>
      </c>
      <c r="B886" s="235" t="s">
        <v>1</v>
      </c>
      <c r="C886" s="102" t="s">
        <v>1452</v>
      </c>
      <c r="D886" s="102"/>
      <c r="E886" s="102" t="s">
        <v>1135</v>
      </c>
      <c r="F886" s="102" t="s">
        <v>1353</v>
      </c>
      <c r="G886" s="102" t="s">
        <v>1215</v>
      </c>
      <c r="H886" s="102">
        <v>3</v>
      </c>
      <c r="I886" s="102" t="s">
        <v>1737</v>
      </c>
      <c r="J886" s="102" t="s">
        <v>1498</v>
      </c>
      <c r="K886" s="102" t="s">
        <v>1354</v>
      </c>
      <c r="L886" s="266" t="s">
        <v>1719</v>
      </c>
      <c r="M886" s="266" t="s">
        <v>1738</v>
      </c>
      <c r="N886" s="102" t="s">
        <v>1353</v>
      </c>
      <c r="O886" s="102" t="s">
        <v>1735</v>
      </c>
      <c r="T886" t="str">
        <f>VLOOKUP(M886,'[1]md_ehms_parameter_930E-5'!$L:$T,9,0)</f>
        <v>4000</v>
      </c>
      <c r="U886" t="str">
        <f>VLOOKUP(O886,'[1]md_ehms_parameter_930E-5'!$L:$T,9,0)</f>
        <v>4000</v>
      </c>
      <c r="V886" s="102" t="s">
        <v>1498</v>
      </c>
      <c r="W886" s="102" t="s">
        <v>1354</v>
      </c>
      <c r="X886" s="266" t="s">
        <v>1719</v>
      </c>
      <c r="Y886" s="266" t="s">
        <v>1738</v>
      </c>
      <c r="Z886" s="102" t="s">
        <v>1353</v>
      </c>
      <c r="AA886" s="102" t="s">
        <v>1735</v>
      </c>
      <c r="AB886" t="b">
        <f t="shared" si="79"/>
        <v>1</v>
      </c>
      <c r="AC886" t="b">
        <f t="shared" si="80"/>
        <v>1</v>
      </c>
      <c r="AD886" t="b">
        <f t="shared" si="81"/>
        <v>1</v>
      </c>
      <c r="AE886" t="b">
        <f t="shared" si="82"/>
        <v>1</v>
      </c>
      <c r="AF886" t="b">
        <f t="shared" si="83"/>
        <v>1</v>
      </c>
      <c r="AG886" t="b">
        <f t="shared" si="84"/>
        <v>1</v>
      </c>
      <c r="AH886" s="102"/>
      <c r="AI886" s="102" t="s">
        <v>1135</v>
      </c>
    </row>
    <row r="887" spans="1:35" hidden="1">
      <c r="A887">
        <v>60</v>
      </c>
      <c r="B887" s="235" t="s">
        <v>1</v>
      </c>
      <c r="C887" s="102" t="s">
        <v>1452</v>
      </c>
      <c r="D887" s="102"/>
      <c r="E887" s="102" t="s">
        <v>1135</v>
      </c>
      <c r="F887" s="102" t="s">
        <v>1353</v>
      </c>
      <c r="G887" s="102" t="s">
        <v>1215</v>
      </c>
      <c r="H887" s="102">
        <v>4</v>
      </c>
      <c r="I887" s="102" t="s">
        <v>1740</v>
      </c>
      <c r="J887" s="102" t="s">
        <v>1449</v>
      </c>
      <c r="K887" s="102" t="s">
        <v>1353</v>
      </c>
      <c r="L887" s="102" t="s">
        <v>1719</v>
      </c>
      <c r="M887" s="102" t="s">
        <v>1735</v>
      </c>
      <c r="N887" s="102" t="s">
        <v>1353</v>
      </c>
      <c r="O887" s="102" t="s">
        <v>1735</v>
      </c>
      <c r="T887" t="str">
        <f>VLOOKUP(M887,'[1]md_ehms_parameter_930E-5'!$L:$T,9,0)</f>
        <v>4000</v>
      </c>
      <c r="U887" t="str">
        <f>VLOOKUP(O887,'[1]md_ehms_parameter_930E-5'!$L:$T,9,0)</f>
        <v>4000</v>
      </c>
      <c r="V887" s="102" t="s">
        <v>1449</v>
      </c>
      <c r="W887" s="102" t="s">
        <v>1353</v>
      </c>
      <c r="X887" s="102" t="s">
        <v>1719</v>
      </c>
      <c r="Y887" s="102" t="s">
        <v>1735</v>
      </c>
      <c r="Z887" s="102" t="s">
        <v>1353</v>
      </c>
      <c r="AA887" s="102" t="s">
        <v>1735</v>
      </c>
      <c r="AB887" t="b">
        <f t="shared" si="79"/>
        <v>1</v>
      </c>
      <c r="AC887" t="b">
        <f t="shared" si="80"/>
        <v>1</v>
      </c>
      <c r="AD887" t="b">
        <f t="shared" si="81"/>
        <v>1</v>
      </c>
      <c r="AE887" t="b">
        <f t="shared" si="82"/>
        <v>1</v>
      </c>
      <c r="AF887" t="b">
        <f t="shared" si="83"/>
        <v>1</v>
      </c>
      <c r="AG887" t="b">
        <f t="shared" si="84"/>
        <v>1</v>
      </c>
      <c r="AH887" s="102"/>
      <c r="AI887" s="102" t="s">
        <v>1135</v>
      </c>
    </row>
    <row r="888" spans="1:35" hidden="1">
      <c r="A888">
        <v>60</v>
      </c>
      <c r="B888" s="235" t="s">
        <v>1</v>
      </c>
      <c r="C888" s="102" t="s">
        <v>1452</v>
      </c>
      <c r="D888" s="102"/>
      <c r="E888" s="102" t="s">
        <v>1136</v>
      </c>
      <c r="F888" s="102" t="s">
        <v>1356</v>
      </c>
      <c r="G888" s="102" t="s">
        <v>1211</v>
      </c>
      <c r="H888" s="102">
        <v>1</v>
      </c>
      <c r="I888" s="102" t="s">
        <v>1741</v>
      </c>
      <c r="J888" s="102" t="s">
        <v>1449</v>
      </c>
      <c r="K888" s="102" t="s">
        <v>1355</v>
      </c>
      <c r="L888" s="102" t="s">
        <v>1719</v>
      </c>
      <c r="M888" s="102" t="s">
        <v>1742</v>
      </c>
      <c r="N888" s="102" t="s">
        <v>1356</v>
      </c>
      <c r="O888" s="102" t="s">
        <v>1743</v>
      </c>
      <c r="T888" t="str">
        <f>VLOOKUP(M888,'[1]md_ehms_parameter_930E-5'!$L:$T,9,0)</f>
        <v>4000</v>
      </c>
      <c r="U888" t="str">
        <f>VLOOKUP(O888,'[1]md_ehms_parameter_930E-5'!$L:$T,9,0)</f>
        <v>4000</v>
      </c>
      <c r="V888" s="102" t="s">
        <v>1449</v>
      </c>
      <c r="W888" s="102" t="s">
        <v>1355</v>
      </c>
      <c r="X888" s="102" t="s">
        <v>1719</v>
      </c>
      <c r="Y888" s="102" t="s">
        <v>1742</v>
      </c>
      <c r="Z888" s="102" t="s">
        <v>1356</v>
      </c>
      <c r="AA888" s="102" t="s">
        <v>1743</v>
      </c>
      <c r="AB888" t="b">
        <f t="shared" si="79"/>
        <v>1</v>
      </c>
      <c r="AC888" t="b">
        <f t="shared" si="80"/>
        <v>1</v>
      </c>
      <c r="AD888" t="b">
        <f t="shared" si="81"/>
        <v>1</v>
      </c>
      <c r="AE888" t="b">
        <f t="shared" si="82"/>
        <v>1</v>
      </c>
      <c r="AF888" t="b">
        <f t="shared" si="83"/>
        <v>1</v>
      </c>
      <c r="AG888" t="b">
        <f t="shared" si="84"/>
        <v>1</v>
      </c>
      <c r="AH888" s="102"/>
      <c r="AI888" s="102" t="s">
        <v>1136</v>
      </c>
    </row>
    <row r="889" spans="1:35" hidden="1">
      <c r="A889">
        <v>60</v>
      </c>
      <c r="B889" s="235" t="s">
        <v>1</v>
      </c>
      <c r="C889" s="102" t="s">
        <v>1452</v>
      </c>
      <c r="D889" s="102"/>
      <c r="E889" s="102" t="s">
        <v>1136</v>
      </c>
      <c r="F889" s="102" t="s">
        <v>1356</v>
      </c>
      <c r="G889" s="102" t="s">
        <v>1215</v>
      </c>
      <c r="H889" s="102">
        <v>1</v>
      </c>
      <c r="I889" s="242" t="s">
        <v>1722</v>
      </c>
      <c r="J889" s="102" t="s">
        <v>1454</v>
      </c>
      <c r="K889" s="102"/>
      <c r="L889" s="102"/>
      <c r="M889" s="102"/>
      <c r="N889" s="102" t="s">
        <v>1356</v>
      </c>
      <c r="O889" s="102" t="s">
        <v>1743</v>
      </c>
      <c r="T889" t="e">
        <f>VLOOKUP(M889,'[1]md_ehms_parameter_930E-5'!$L:$T,9,0)</f>
        <v>#N/A</v>
      </c>
      <c r="U889" t="str">
        <f>VLOOKUP(O889,'[1]md_ehms_parameter_930E-5'!$L:$T,9,0)</f>
        <v>4000</v>
      </c>
      <c r="V889" s="102" t="s">
        <v>1454</v>
      </c>
      <c r="W889" s="102"/>
      <c r="X889" s="102"/>
      <c r="Y889" s="102"/>
      <c r="Z889" s="102" t="s">
        <v>1356</v>
      </c>
      <c r="AA889" s="102" t="s">
        <v>1743</v>
      </c>
      <c r="AB889" t="b">
        <f t="shared" si="79"/>
        <v>1</v>
      </c>
      <c r="AC889" t="b">
        <f t="shared" si="80"/>
        <v>1</v>
      </c>
      <c r="AD889" t="b">
        <f t="shared" si="81"/>
        <v>1</v>
      </c>
      <c r="AE889" t="b">
        <f t="shared" si="82"/>
        <v>1</v>
      </c>
      <c r="AF889" t="b">
        <f t="shared" si="83"/>
        <v>1</v>
      </c>
      <c r="AG889" t="b">
        <f t="shared" si="84"/>
        <v>1</v>
      </c>
      <c r="AH889" s="102"/>
      <c r="AI889" s="102" t="s">
        <v>1136</v>
      </c>
    </row>
    <row r="890" spans="1:35" hidden="1">
      <c r="A890">
        <v>60</v>
      </c>
      <c r="B890" s="235" t="s">
        <v>1</v>
      </c>
      <c r="C890" s="102" t="s">
        <v>1452</v>
      </c>
      <c r="D890" s="102"/>
      <c r="E890" s="102" t="s">
        <v>1136</v>
      </c>
      <c r="F890" s="102" t="s">
        <v>1356</v>
      </c>
      <c r="G890" s="102" t="s">
        <v>1215</v>
      </c>
      <c r="H890" s="102">
        <v>2</v>
      </c>
      <c r="I890" s="102" t="s">
        <v>1744</v>
      </c>
      <c r="J890" s="102" t="s">
        <v>1498</v>
      </c>
      <c r="K890" s="102" t="s">
        <v>1356</v>
      </c>
      <c r="L890" s="266" t="s">
        <v>1719</v>
      </c>
      <c r="M890" s="266" t="s">
        <v>1745</v>
      </c>
      <c r="N890" s="102" t="s">
        <v>1356</v>
      </c>
      <c r="O890" s="102" t="s">
        <v>1743</v>
      </c>
      <c r="T890" t="str">
        <f>VLOOKUP(M890,'[1]md_ehms_parameter_930E-5'!$L:$T,9,0)</f>
        <v>4000</v>
      </c>
      <c r="U890" t="str">
        <f>VLOOKUP(O890,'[1]md_ehms_parameter_930E-5'!$L:$T,9,0)</f>
        <v>4000</v>
      </c>
      <c r="V890" s="102" t="s">
        <v>1498</v>
      </c>
      <c r="W890" s="102" t="s">
        <v>1356</v>
      </c>
      <c r="X890" s="266" t="s">
        <v>1719</v>
      </c>
      <c r="Y890" s="266" t="s">
        <v>1745</v>
      </c>
      <c r="Z890" s="102" t="s">
        <v>1356</v>
      </c>
      <c r="AA890" s="102" t="s">
        <v>1743</v>
      </c>
      <c r="AB890" t="b">
        <f t="shared" si="79"/>
        <v>1</v>
      </c>
      <c r="AC890" t="b">
        <f t="shared" si="80"/>
        <v>1</v>
      </c>
      <c r="AD890" t="b">
        <f t="shared" si="81"/>
        <v>1</v>
      </c>
      <c r="AE890" t="b">
        <f t="shared" si="82"/>
        <v>1</v>
      </c>
      <c r="AF890" t="b">
        <f t="shared" si="83"/>
        <v>1</v>
      </c>
      <c r="AG890" t="b">
        <f t="shared" si="84"/>
        <v>1</v>
      </c>
      <c r="AH890" s="102"/>
      <c r="AI890" s="102" t="s">
        <v>1136</v>
      </c>
    </row>
    <row r="891" spans="1:35" hidden="1">
      <c r="A891">
        <v>60</v>
      </c>
      <c r="B891" s="235" t="s">
        <v>1</v>
      </c>
      <c r="C891" s="102" t="s">
        <v>1452</v>
      </c>
      <c r="D891" s="102"/>
      <c r="E891" s="102" t="s">
        <v>1136</v>
      </c>
      <c r="F891" s="102" t="s">
        <v>1355</v>
      </c>
      <c r="G891" s="102" t="s">
        <v>1211</v>
      </c>
      <c r="H891" s="102">
        <v>1</v>
      </c>
      <c r="I891" s="300" t="s">
        <v>1746</v>
      </c>
      <c r="J891" s="300" t="s">
        <v>1454</v>
      </c>
      <c r="K891" s="300" t="s">
        <v>1356</v>
      </c>
      <c r="L891" s="300" t="s">
        <v>1719</v>
      </c>
      <c r="M891" s="300" t="s">
        <v>1743</v>
      </c>
      <c r="N891" s="102" t="s">
        <v>1355</v>
      </c>
      <c r="O891" s="102" t="s">
        <v>1742</v>
      </c>
      <c r="T891" t="str">
        <f>VLOOKUP(M891,'[1]md_ehms_parameter_930E-5'!$L:$T,9,0)</f>
        <v>4000</v>
      </c>
      <c r="U891" t="str">
        <f>VLOOKUP(O891,'[1]md_ehms_parameter_930E-5'!$L:$T,9,0)</f>
        <v>4000</v>
      </c>
      <c r="V891" s="300" t="s">
        <v>1454</v>
      </c>
      <c r="W891" s="300" t="s">
        <v>1356</v>
      </c>
      <c r="X891" s="300" t="s">
        <v>1719</v>
      </c>
      <c r="Y891" s="300" t="s">
        <v>1743</v>
      </c>
      <c r="Z891" s="102" t="s">
        <v>1355</v>
      </c>
      <c r="AA891" s="102" t="s">
        <v>1742</v>
      </c>
      <c r="AB891" t="b">
        <f t="shared" si="79"/>
        <v>1</v>
      </c>
      <c r="AC891" t="b">
        <f t="shared" si="80"/>
        <v>1</v>
      </c>
      <c r="AD891" t="b">
        <f t="shared" si="81"/>
        <v>1</v>
      </c>
      <c r="AE891" t="b">
        <f t="shared" si="82"/>
        <v>1</v>
      </c>
      <c r="AF891" t="b">
        <f t="shared" si="83"/>
        <v>1</v>
      </c>
      <c r="AG891" t="b">
        <f t="shared" si="84"/>
        <v>1</v>
      </c>
      <c r="AH891" s="102"/>
      <c r="AI891" s="102" t="s">
        <v>1136</v>
      </c>
    </row>
    <row r="892" spans="1:35" hidden="1">
      <c r="A892">
        <v>60</v>
      </c>
      <c r="B892" s="235" t="s">
        <v>1</v>
      </c>
      <c r="C892" s="102" t="s">
        <v>1452</v>
      </c>
      <c r="D892" s="102"/>
      <c r="E892" s="102" t="s">
        <v>1136</v>
      </c>
      <c r="F892" s="102" t="s">
        <v>1355</v>
      </c>
      <c r="G892" s="102" t="s">
        <v>1211</v>
      </c>
      <c r="H892" s="102">
        <v>2</v>
      </c>
      <c r="I892" s="102" t="s">
        <v>1744</v>
      </c>
      <c r="J892" s="102" t="s">
        <v>1498</v>
      </c>
      <c r="K892" s="102" t="s">
        <v>1356</v>
      </c>
      <c r="L892" s="266" t="s">
        <v>1719</v>
      </c>
      <c r="M892" s="266" t="s">
        <v>1745</v>
      </c>
      <c r="N892" s="102" t="s">
        <v>1355</v>
      </c>
      <c r="O892" s="102" t="s">
        <v>1742</v>
      </c>
      <c r="T892" t="str">
        <f>VLOOKUP(M892,'[1]md_ehms_parameter_930E-5'!$L:$T,9,0)</f>
        <v>4000</v>
      </c>
      <c r="U892" t="str">
        <f>VLOOKUP(O892,'[1]md_ehms_parameter_930E-5'!$L:$T,9,0)</f>
        <v>4000</v>
      </c>
      <c r="V892" s="102" t="s">
        <v>1498</v>
      </c>
      <c r="W892" s="102" t="s">
        <v>1356</v>
      </c>
      <c r="X892" s="266" t="s">
        <v>1719</v>
      </c>
      <c r="Y892" s="266" t="s">
        <v>1745</v>
      </c>
      <c r="Z892" s="102" t="s">
        <v>1355</v>
      </c>
      <c r="AA892" s="102" t="s">
        <v>1742</v>
      </c>
      <c r="AB892" t="b">
        <f t="shared" si="79"/>
        <v>1</v>
      </c>
      <c r="AC892" t="b">
        <f t="shared" si="80"/>
        <v>1</v>
      </c>
      <c r="AD892" t="b">
        <f t="shared" si="81"/>
        <v>1</v>
      </c>
      <c r="AE892" t="b">
        <f t="shared" si="82"/>
        <v>1</v>
      </c>
      <c r="AF892" t="b">
        <f t="shared" si="83"/>
        <v>1</v>
      </c>
      <c r="AG892" t="b">
        <f t="shared" si="84"/>
        <v>1</v>
      </c>
      <c r="AH892" s="102"/>
      <c r="AI892" s="102" t="s">
        <v>1136</v>
      </c>
    </row>
    <row r="893" spans="1:35" hidden="1">
      <c r="A893">
        <v>60</v>
      </c>
      <c r="B893" s="235" t="s">
        <v>1</v>
      </c>
      <c r="C893" s="102" t="s">
        <v>1452</v>
      </c>
      <c r="D893" s="102"/>
      <c r="E893" s="102" t="s">
        <v>1136</v>
      </c>
      <c r="F893" s="102" t="s">
        <v>1355</v>
      </c>
      <c r="G893" s="102" t="s">
        <v>1211</v>
      </c>
      <c r="H893" s="102">
        <v>3</v>
      </c>
      <c r="I893" s="102" t="s">
        <v>1747</v>
      </c>
      <c r="J893" s="102" t="s">
        <v>1449</v>
      </c>
      <c r="K893" s="102" t="s">
        <v>1355</v>
      </c>
      <c r="L893" s="102" t="s">
        <v>1719</v>
      </c>
      <c r="M893" s="102" t="s">
        <v>1742</v>
      </c>
      <c r="N893" s="102" t="s">
        <v>1355</v>
      </c>
      <c r="O893" s="102" t="s">
        <v>1742</v>
      </c>
      <c r="T893" t="str">
        <f>VLOOKUP(M893,'[1]md_ehms_parameter_930E-5'!$L:$T,9,0)</f>
        <v>4000</v>
      </c>
      <c r="U893" t="str">
        <f>VLOOKUP(O893,'[1]md_ehms_parameter_930E-5'!$L:$T,9,0)</f>
        <v>4000</v>
      </c>
      <c r="V893" s="102" t="s">
        <v>1449</v>
      </c>
      <c r="W893" s="102" t="s">
        <v>1355</v>
      </c>
      <c r="X893" s="102" t="s">
        <v>1719</v>
      </c>
      <c r="Y893" s="102" t="s">
        <v>1742</v>
      </c>
      <c r="Z893" s="102" t="s">
        <v>1355</v>
      </c>
      <c r="AA893" s="102" t="s">
        <v>1742</v>
      </c>
      <c r="AB893" t="b">
        <f t="shared" si="79"/>
        <v>1</v>
      </c>
      <c r="AC893" t="b">
        <f t="shared" si="80"/>
        <v>1</v>
      </c>
      <c r="AD893" t="b">
        <f t="shared" si="81"/>
        <v>1</v>
      </c>
      <c r="AE893" t="b">
        <f t="shared" si="82"/>
        <v>1</v>
      </c>
      <c r="AF893" t="b">
        <f t="shared" si="83"/>
        <v>1</v>
      </c>
      <c r="AG893" t="b">
        <f t="shared" si="84"/>
        <v>1</v>
      </c>
      <c r="AH893" s="102"/>
      <c r="AI893" s="102" t="s">
        <v>1136</v>
      </c>
    </row>
    <row r="894" spans="1:35" hidden="1">
      <c r="A894">
        <v>60</v>
      </c>
      <c r="B894" s="235" t="s">
        <v>1</v>
      </c>
      <c r="C894" s="102" t="s">
        <v>1452</v>
      </c>
      <c r="D894" s="102"/>
      <c r="E894" s="102" t="s">
        <v>1136</v>
      </c>
      <c r="F894" s="102" t="s">
        <v>1355</v>
      </c>
      <c r="G894" s="102" t="s">
        <v>1215</v>
      </c>
      <c r="H894" s="102">
        <v>1</v>
      </c>
      <c r="I894" s="242" t="s">
        <v>1722</v>
      </c>
      <c r="J894" s="102" t="s">
        <v>1454</v>
      </c>
      <c r="K894" s="102"/>
      <c r="L894" s="102"/>
      <c r="M894" s="102"/>
      <c r="N894" s="102" t="s">
        <v>1355</v>
      </c>
      <c r="O894" s="102" t="s">
        <v>1742</v>
      </c>
      <c r="T894" t="e">
        <f>VLOOKUP(M894,'[1]md_ehms_parameter_930E-5'!$L:$T,9,0)</f>
        <v>#N/A</v>
      </c>
      <c r="U894" t="str">
        <f>VLOOKUP(O894,'[1]md_ehms_parameter_930E-5'!$L:$T,9,0)</f>
        <v>4000</v>
      </c>
      <c r="V894" s="102" t="s">
        <v>1454</v>
      </c>
      <c r="W894" s="102"/>
      <c r="X894" s="102"/>
      <c r="Y894" s="102"/>
      <c r="Z894" s="102" t="s">
        <v>1355</v>
      </c>
      <c r="AA894" s="102" t="s">
        <v>1742</v>
      </c>
      <c r="AB894" t="b">
        <f t="shared" si="79"/>
        <v>1</v>
      </c>
      <c r="AC894" t="b">
        <f t="shared" si="80"/>
        <v>1</v>
      </c>
      <c r="AD894" t="b">
        <f t="shared" si="81"/>
        <v>1</v>
      </c>
      <c r="AE894" t="b">
        <f t="shared" si="82"/>
        <v>1</v>
      </c>
      <c r="AF894" t="b">
        <f t="shared" si="83"/>
        <v>1</v>
      </c>
      <c r="AG894" t="b">
        <f t="shared" si="84"/>
        <v>1</v>
      </c>
      <c r="AH894" s="102"/>
      <c r="AI894" s="102" t="s">
        <v>1136</v>
      </c>
    </row>
    <row r="895" spans="1:35" hidden="1">
      <c r="A895">
        <v>60</v>
      </c>
      <c r="B895" s="235" t="s">
        <v>1</v>
      </c>
      <c r="C895" s="102" t="s">
        <v>1452</v>
      </c>
      <c r="D895" s="102"/>
      <c r="E895" s="102" t="s">
        <v>1136</v>
      </c>
      <c r="F895" s="102" t="s">
        <v>1355</v>
      </c>
      <c r="G895" s="102" t="s">
        <v>1215</v>
      </c>
      <c r="H895" s="102">
        <v>2</v>
      </c>
      <c r="I895" s="300" t="s">
        <v>1746</v>
      </c>
      <c r="J895" s="300" t="s">
        <v>1454</v>
      </c>
      <c r="K895" s="300" t="s">
        <v>1356</v>
      </c>
      <c r="L895" s="300" t="s">
        <v>1719</v>
      </c>
      <c r="M895" s="300" t="s">
        <v>1743</v>
      </c>
      <c r="N895" s="102" t="s">
        <v>1355</v>
      </c>
      <c r="O895" s="102" t="s">
        <v>1742</v>
      </c>
      <c r="T895" t="str">
        <f>VLOOKUP(M895,'[1]md_ehms_parameter_930E-5'!$L:$T,9,0)</f>
        <v>4000</v>
      </c>
      <c r="U895" t="str">
        <f>VLOOKUP(O895,'[1]md_ehms_parameter_930E-5'!$L:$T,9,0)</f>
        <v>4000</v>
      </c>
      <c r="V895" s="300" t="s">
        <v>1454</v>
      </c>
      <c r="W895" s="300" t="s">
        <v>1356</v>
      </c>
      <c r="X895" s="300" t="s">
        <v>1719</v>
      </c>
      <c r="Y895" s="300" t="s">
        <v>1743</v>
      </c>
      <c r="Z895" s="102" t="s">
        <v>1355</v>
      </c>
      <c r="AA895" s="102" t="s">
        <v>1742</v>
      </c>
      <c r="AB895" t="b">
        <f t="shared" si="79"/>
        <v>1</v>
      </c>
      <c r="AC895" t="b">
        <f t="shared" si="80"/>
        <v>1</v>
      </c>
      <c r="AD895" t="b">
        <f t="shared" si="81"/>
        <v>1</v>
      </c>
      <c r="AE895" t="b">
        <f t="shared" si="82"/>
        <v>1</v>
      </c>
      <c r="AF895" t="b">
        <f t="shared" si="83"/>
        <v>1</v>
      </c>
      <c r="AG895" t="b">
        <f t="shared" si="84"/>
        <v>1</v>
      </c>
      <c r="AH895" s="102"/>
      <c r="AI895" s="102" t="s">
        <v>1136</v>
      </c>
    </row>
    <row r="896" spans="1:35" hidden="1">
      <c r="A896">
        <v>60</v>
      </c>
      <c r="B896" s="235" t="s">
        <v>1</v>
      </c>
      <c r="C896" s="102" t="s">
        <v>1452</v>
      </c>
      <c r="D896" s="102"/>
      <c r="E896" s="102" t="s">
        <v>1136</v>
      </c>
      <c r="F896" s="102" t="s">
        <v>1355</v>
      </c>
      <c r="G896" s="102" t="s">
        <v>1215</v>
      </c>
      <c r="H896" s="102">
        <v>3</v>
      </c>
      <c r="I896" s="102" t="s">
        <v>1744</v>
      </c>
      <c r="J896" s="102" t="s">
        <v>1498</v>
      </c>
      <c r="K896" s="102" t="s">
        <v>1356</v>
      </c>
      <c r="L896" s="266" t="s">
        <v>1719</v>
      </c>
      <c r="M896" s="266" t="s">
        <v>1745</v>
      </c>
      <c r="N896" s="102" t="s">
        <v>1355</v>
      </c>
      <c r="O896" s="102" t="s">
        <v>1742</v>
      </c>
      <c r="T896" t="str">
        <f>VLOOKUP(M896,'[1]md_ehms_parameter_930E-5'!$L:$T,9,0)</f>
        <v>4000</v>
      </c>
      <c r="U896" t="str">
        <f>VLOOKUP(O896,'[1]md_ehms_parameter_930E-5'!$L:$T,9,0)</f>
        <v>4000</v>
      </c>
      <c r="V896" s="102" t="s">
        <v>1498</v>
      </c>
      <c r="W896" s="102" t="s">
        <v>1356</v>
      </c>
      <c r="X896" s="266" t="s">
        <v>1719</v>
      </c>
      <c r="Y896" s="266" t="s">
        <v>1745</v>
      </c>
      <c r="Z896" s="102" t="s">
        <v>1355</v>
      </c>
      <c r="AA896" s="102" t="s">
        <v>1742</v>
      </c>
      <c r="AB896" t="b">
        <f t="shared" si="79"/>
        <v>1</v>
      </c>
      <c r="AC896" t="b">
        <f t="shared" si="80"/>
        <v>1</v>
      </c>
      <c r="AD896" t="b">
        <f t="shared" si="81"/>
        <v>1</v>
      </c>
      <c r="AE896" t="b">
        <f t="shared" si="82"/>
        <v>1</v>
      </c>
      <c r="AF896" t="b">
        <f t="shared" si="83"/>
        <v>1</v>
      </c>
      <c r="AG896" t="b">
        <f t="shared" si="84"/>
        <v>1</v>
      </c>
      <c r="AH896" s="102"/>
      <c r="AI896" s="102" t="s">
        <v>1136</v>
      </c>
    </row>
    <row r="897" spans="1:35" hidden="1">
      <c r="A897">
        <v>60</v>
      </c>
      <c r="B897" s="235" t="s">
        <v>1</v>
      </c>
      <c r="C897" s="102" t="s">
        <v>1452</v>
      </c>
      <c r="D897" s="102"/>
      <c r="E897" s="102" t="s">
        <v>1136</v>
      </c>
      <c r="F897" s="102" t="s">
        <v>1355</v>
      </c>
      <c r="G897" s="102" t="s">
        <v>1215</v>
      </c>
      <c r="H897" s="102">
        <v>4</v>
      </c>
      <c r="I897" s="102" t="s">
        <v>1747</v>
      </c>
      <c r="J897" s="102" t="s">
        <v>1449</v>
      </c>
      <c r="K897" s="102" t="s">
        <v>1355</v>
      </c>
      <c r="L897" s="102" t="s">
        <v>1719</v>
      </c>
      <c r="M897" s="102" t="s">
        <v>1742</v>
      </c>
      <c r="N897" s="102" t="s">
        <v>1355</v>
      </c>
      <c r="O897" s="102" t="s">
        <v>1742</v>
      </c>
      <c r="T897" t="str">
        <f>VLOOKUP(M897,'[1]md_ehms_parameter_930E-5'!$L:$T,9,0)</f>
        <v>4000</v>
      </c>
      <c r="U897" t="str">
        <f>VLOOKUP(O897,'[1]md_ehms_parameter_930E-5'!$L:$T,9,0)</f>
        <v>4000</v>
      </c>
      <c r="V897" s="102" t="s">
        <v>1449</v>
      </c>
      <c r="W897" s="102" t="s">
        <v>1355</v>
      </c>
      <c r="X897" s="102" t="s">
        <v>1719</v>
      </c>
      <c r="Y897" s="102" t="s">
        <v>1742</v>
      </c>
      <c r="Z897" s="102" t="s">
        <v>1355</v>
      </c>
      <c r="AA897" s="102" t="s">
        <v>1742</v>
      </c>
      <c r="AB897" t="b">
        <f t="shared" si="79"/>
        <v>1</v>
      </c>
      <c r="AC897" t="b">
        <f t="shared" si="80"/>
        <v>1</v>
      </c>
      <c r="AD897" t="b">
        <f t="shared" si="81"/>
        <v>1</v>
      </c>
      <c r="AE897" t="b">
        <f t="shared" si="82"/>
        <v>1</v>
      </c>
      <c r="AF897" t="b">
        <f t="shared" si="83"/>
        <v>1</v>
      </c>
      <c r="AG897" t="b">
        <f t="shared" si="84"/>
        <v>1</v>
      </c>
      <c r="AH897" s="102"/>
      <c r="AI897" s="102" t="s">
        <v>1136</v>
      </c>
    </row>
    <row r="898" spans="1:35" hidden="1">
      <c r="A898">
        <v>60</v>
      </c>
      <c r="B898" s="235" t="s">
        <v>1</v>
      </c>
      <c r="C898" s="102" t="s">
        <v>1452</v>
      </c>
      <c r="D898" s="102"/>
      <c r="E898" s="102" t="s">
        <v>1357</v>
      </c>
      <c r="F898" s="102" t="s">
        <v>1323</v>
      </c>
      <c r="G898" s="102" t="s">
        <v>1211</v>
      </c>
      <c r="H898" s="102">
        <v>1</v>
      </c>
      <c r="I898" s="102" t="s">
        <v>1586</v>
      </c>
      <c r="J898" s="102" t="s">
        <v>1449</v>
      </c>
      <c r="K898" s="102" t="s">
        <v>1318</v>
      </c>
      <c r="L898" s="102" t="s">
        <v>1587</v>
      </c>
      <c r="M898" s="102" t="s">
        <v>1588</v>
      </c>
      <c r="N898" s="102" t="s">
        <v>1323</v>
      </c>
      <c r="O898" s="102" t="s">
        <v>1589</v>
      </c>
      <c r="T898" t="str">
        <f>VLOOKUP(M898,'[1]md_ehms_parameter_930E-5'!$L:$T,9,0)</f>
        <v>4000</v>
      </c>
      <c r="U898" t="str">
        <f>VLOOKUP(O898,'[1]md_ehms_parameter_930E-5'!$L:$T,9,0)</f>
        <v>4000</v>
      </c>
      <c r="V898" s="102" t="s">
        <v>1449</v>
      </c>
      <c r="W898" s="102" t="s">
        <v>1318</v>
      </c>
      <c r="X898" s="102" t="s">
        <v>1587</v>
      </c>
      <c r="Y898" s="102" t="s">
        <v>1588</v>
      </c>
      <c r="Z898" s="102" t="s">
        <v>1323</v>
      </c>
      <c r="AA898" s="102" t="s">
        <v>1589</v>
      </c>
      <c r="AB898" t="b">
        <f t="shared" si="79"/>
        <v>1</v>
      </c>
      <c r="AC898" t="b">
        <f t="shared" si="80"/>
        <v>1</v>
      </c>
      <c r="AD898" t="b">
        <f t="shared" si="81"/>
        <v>1</v>
      </c>
      <c r="AE898" t="b">
        <f t="shared" si="82"/>
        <v>1</v>
      </c>
      <c r="AF898" t="b">
        <f t="shared" si="83"/>
        <v>1</v>
      </c>
      <c r="AG898" t="b">
        <f t="shared" si="84"/>
        <v>1</v>
      </c>
      <c r="AH898" s="102"/>
      <c r="AI898" s="102" t="s">
        <v>1357</v>
      </c>
    </row>
    <row r="899" spans="1:35" hidden="1">
      <c r="A899">
        <v>60</v>
      </c>
      <c r="B899" s="235" t="s">
        <v>1</v>
      </c>
      <c r="C899" s="102" t="s">
        <v>1452</v>
      </c>
      <c r="D899" s="102"/>
      <c r="E899" s="102" t="s">
        <v>1357</v>
      </c>
      <c r="F899" s="102" t="s">
        <v>1323</v>
      </c>
      <c r="G899" s="102" t="s">
        <v>1211</v>
      </c>
      <c r="H899" s="102">
        <v>2</v>
      </c>
      <c r="I899" s="102" t="s">
        <v>1590</v>
      </c>
      <c r="J899" s="102" t="s">
        <v>1449</v>
      </c>
      <c r="K899" s="102" t="s">
        <v>1327</v>
      </c>
      <c r="L899" s="102" t="s">
        <v>1587</v>
      </c>
      <c r="M899" s="102" t="s">
        <v>1591</v>
      </c>
      <c r="N899" s="102" t="s">
        <v>1323</v>
      </c>
      <c r="O899" s="102" t="s">
        <v>1589</v>
      </c>
      <c r="T899" t="str">
        <f>VLOOKUP(M899,'[1]md_ehms_parameter_930E-5'!$L:$T,9,0)</f>
        <v>4000</v>
      </c>
      <c r="U899" t="str">
        <f>VLOOKUP(O899,'[1]md_ehms_parameter_930E-5'!$L:$T,9,0)</f>
        <v>4000</v>
      </c>
      <c r="V899" s="102" t="s">
        <v>1449</v>
      </c>
      <c r="W899" s="102" t="s">
        <v>1327</v>
      </c>
      <c r="X899" s="102" t="s">
        <v>1587</v>
      </c>
      <c r="Y899" s="102" t="s">
        <v>1591</v>
      </c>
      <c r="Z899" s="102" t="s">
        <v>1323</v>
      </c>
      <c r="AA899" s="102" t="s">
        <v>1589</v>
      </c>
      <c r="AB899" t="b">
        <f t="shared" ref="AB899:AB962" si="85">J899=V899</f>
        <v>1</v>
      </c>
      <c r="AC899" t="b">
        <f t="shared" ref="AC899:AC962" si="86">K899=W899</f>
        <v>1</v>
      </c>
      <c r="AD899" t="b">
        <f t="shared" ref="AD899:AD962" si="87">L899=X899</f>
        <v>1</v>
      </c>
      <c r="AE899" t="b">
        <f t="shared" ref="AE899:AE962" si="88">M899=Y899</f>
        <v>1</v>
      </c>
      <c r="AF899" t="b">
        <f t="shared" ref="AF899:AF962" si="89">N899=Z899</f>
        <v>1</v>
      </c>
      <c r="AG899" t="b">
        <f t="shared" ref="AG899:AG962" si="90">O899=AA899</f>
        <v>1</v>
      </c>
      <c r="AH899" s="102"/>
      <c r="AI899" s="102" t="s">
        <v>1357</v>
      </c>
    </row>
    <row r="900" spans="1:35" hidden="1">
      <c r="A900">
        <v>60</v>
      </c>
      <c r="B900" s="235" t="s">
        <v>1</v>
      </c>
      <c r="C900" s="102" t="s">
        <v>1452</v>
      </c>
      <c r="D900" s="102"/>
      <c r="E900" s="102" t="s">
        <v>1357</v>
      </c>
      <c r="F900" s="102" t="s">
        <v>1323</v>
      </c>
      <c r="G900" s="102" t="s">
        <v>1211</v>
      </c>
      <c r="H900" s="102">
        <v>3</v>
      </c>
      <c r="I900" s="102" t="s">
        <v>1592</v>
      </c>
      <c r="J900" s="102" t="s">
        <v>1433</v>
      </c>
      <c r="K900" s="102" t="s">
        <v>118</v>
      </c>
      <c r="L900" s="102" t="s">
        <v>1434</v>
      </c>
      <c r="M900" s="102" t="s">
        <v>1578</v>
      </c>
      <c r="N900" s="102" t="s">
        <v>1323</v>
      </c>
      <c r="O900" s="102" t="s">
        <v>1589</v>
      </c>
      <c r="T900" t="str">
        <f>VLOOKUP(M900,'[1]md_ehms_parameter_930E-5'!$L:$T,9,0)</f>
        <v>4000</v>
      </c>
      <c r="U900" t="str">
        <f>VLOOKUP(O900,'[1]md_ehms_parameter_930E-5'!$L:$T,9,0)</f>
        <v>4000</v>
      </c>
      <c r="V900" s="102" t="s">
        <v>1433</v>
      </c>
      <c r="W900" s="102" t="s">
        <v>118</v>
      </c>
      <c r="X900" s="102" t="s">
        <v>1434</v>
      </c>
      <c r="Y900" s="102" t="s">
        <v>1578</v>
      </c>
      <c r="Z900" s="102" t="s">
        <v>1323</v>
      </c>
      <c r="AA900" s="102" t="s">
        <v>1589</v>
      </c>
      <c r="AB900" t="b">
        <f t="shared" si="85"/>
        <v>1</v>
      </c>
      <c r="AC900" t="b">
        <f t="shared" si="86"/>
        <v>1</v>
      </c>
      <c r="AD900" t="b">
        <f t="shared" si="87"/>
        <v>1</v>
      </c>
      <c r="AE900" t="b">
        <f t="shared" si="88"/>
        <v>1</v>
      </c>
      <c r="AF900" t="b">
        <f t="shared" si="89"/>
        <v>1</v>
      </c>
      <c r="AG900" t="b">
        <f t="shared" si="90"/>
        <v>1</v>
      </c>
      <c r="AH900" s="102"/>
      <c r="AI900" s="102" t="s">
        <v>1357</v>
      </c>
    </row>
    <row r="901" spans="1:35" hidden="1">
      <c r="A901">
        <v>60</v>
      </c>
      <c r="B901" s="235" t="s">
        <v>1</v>
      </c>
      <c r="C901" s="102" t="s">
        <v>1452</v>
      </c>
      <c r="D901" s="102"/>
      <c r="E901" s="102" t="s">
        <v>1357</v>
      </c>
      <c r="F901" s="102" t="s">
        <v>1323</v>
      </c>
      <c r="G901" s="102" t="s">
        <v>1211</v>
      </c>
      <c r="H901" s="102">
        <v>4</v>
      </c>
      <c r="I901" s="102" t="s">
        <v>1593</v>
      </c>
      <c r="J901" s="102" t="s">
        <v>1433</v>
      </c>
      <c r="K901" s="102" t="s">
        <v>1594</v>
      </c>
      <c r="L901" s="102" t="s">
        <v>1442</v>
      </c>
      <c r="M901" s="102" t="s">
        <v>1595</v>
      </c>
      <c r="N901" s="102" t="s">
        <v>1323</v>
      </c>
      <c r="O901" s="102" t="s">
        <v>1589</v>
      </c>
      <c r="T901" t="str">
        <f>VLOOKUP(M901,'[1]md_ehms_parameter_930E-5'!$L:$T,9,0)</f>
        <v>4000</v>
      </c>
      <c r="U901" t="str">
        <f>VLOOKUP(O901,'[1]md_ehms_parameter_930E-5'!$L:$T,9,0)</f>
        <v>4000</v>
      </c>
      <c r="V901" s="102" t="s">
        <v>1433</v>
      </c>
      <c r="W901" s="102" t="s">
        <v>1594</v>
      </c>
      <c r="X901" s="102" t="s">
        <v>1442</v>
      </c>
      <c r="Y901" s="102" t="s">
        <v>1595</v>
      </c>
      <c r="Z901" s="102" t="s">
        <v>1323</v>
      </c>
      <c r="AA901" s="102" t="s">
        <v>1589</v>
      </c>
      <c r="AB901" t="b">
        <f t="shared" si="85"/>
        <v>1</v>
      </c>
      <c r="AC901" t="b">
        <f t="shared" si="86"/>
        <v>1</v>
      </c>
      <c r="AD901" t="b">
        <f t="shared" si="87"/>
        <v>1</v>
      </c>
      <c r="AE901" t="b">
        <f t="shared" si="88"/>
        <v>1</v>
      </c>
      <c r="AF901" t="b">
        <f t="shared" si="89"/>
        <v>1</v>
      </c>
      <c r="AG901" t="b">
        <f t="shared" si="90"/>
        <v>1</v>
      </c>
      <c r="AH901" s="102"/>
      <c r="AI901" s="102" t="s">
        <v>1357</v>
      </c>
    </row>
    <row r="902" spans="1:35" hidden="1">
      <c r="A902">
        <v>60</v>
      </c>
      <c r="B902" s="235" t="s">
        <v>1</v>
      </c>
      <c r="C902" s="102" t="s">
        <v>1452</v>
      </c>
      <c r="D902" s="102"/>
      <c r="E902" s="102" t="s">
        <v>1357</v>
      </c>
      <c r="F902" s="102" t="s">
        <v>1323</v>
      </c>
      <c r="G902" s="102" t="s">
        <v>1211</v>
      </c>
      <c r="H902" s="102">
        <v>5</v>
      </c>
      <c r="I902" s="102" t="s">
        <v>1596</v>
      </c>
      <c r="J902" s="102" t="s">
        <v>1445</v>
      </c>
      <c r="K902" s="102" t="s">
        <v>1363</v>
      </c>
      <c r="L902" s="102" t="s">
        <v>1442</v>
      </c>
      <c r="M902" s="102" t="s">
        <v>1597</v>
      </c>
      <c r="N902" s="102" t="s">
        <v>1323</v>
      </c>
      <c r="O902" s="102" t="s">
        <v>1589</v>
      </c>
      <c r="T902" t="str">
        <f>VLOOKUP(M902,'[1]md_ehms_parameter_930E-5'!$L:$T,9,0)</f>
        <v>4000</v>
      </c>
      <c r="U902" t="str">
        <f>VLOOKUP(O902,'[1]md_ehms_parameter_930E-5'!$L:$T,9,0)</f>
        <v>4000</v>
      </c>
      <c r="V902" s="102" t="s">
        <v>1445</v>
      </c>
      <c r="W902" s="102" t="s">
        <v>1363</v>
      </c>
      <c r="X902" s="102" t="s">
        <v>1442</v>
      </c>
      <c r="Y902" s="102" t="s">
        <v>1597</v>
      </c>
      <c r="Z902" s="102" t="s">
        <v>1323</v>
      </c>
      <c r="AA902" s="102" t="s">
        <v>1589</v>
      </c>
      <c r="AB902" t="b">
        <f t="shared" si="85"/>
        <v>1</v>
      </c>
      <c r="AC902" t="b">
        <f t="shared" si="86"/>
        <v>1</v>
      </c>
      <c r="AD902" t="b">
        <f t="shared" si="87"/>
        <v>1</v>
      </c>
      <c r="AE902" t="b">
        <f t="shared" si="88"/>
        <v>1</v>
      </c>
      <c r="AF902" t="b">
        <f t="shared" si="89"/>
        <v>1</v>
      </c>
      <c r="AG902" t="b">
        <f t="shared" si="90"/>
        <v>1</v>
      </c>
      <c r="AH902" s="102"/>
      <c r="AI902" s="102" t="s">
        <v>1357</v>
      </c>
    </row>
    <row r="903" spans="1:35" hidden="1">
      <c r="A903">
        <v>60</v>
      </c>
      <c r="B903" s="235" t="s">
        <v>1</v>
      </c>
      <c r="C903" s="102" t="s">
        <v>1452</v>
      </c>
      <c r="D903" s="102"/>
      <c r="E903" s="102" t="s">
        <v>1357</v>
      </c>
      <c r="F903" s="102" t="s">
        <v>1323</v>
      </c>
      <c r="G903" s="102" t="s">
        <v>1211</v>
      </c>
      <c r="H903" s="102">
        <v>6</v>
      </c>
      <c r="I903" s="102" t="s">
        <v>1598</v>
      </c>
      <c r="J903" s="102" t="s">
        <v>1433</v>
      </c>
      <c r="K903" s="102" t="s">
        <v>1598</v>
      </c>
      <c r="L903" s="102" t="s">
        <v>1442</v>
      </c>
      <c r="M903" s="102" t="s">
        <v>1599</v>
      </c>
      <c r="N903" s="102" t="s">
        <v>1323</v>
      </c>
      <c r="O903" s="102" t="s">
        <v>1589</v>
      </c>
      <c r="T903" t="str">
        <f>VLOOKUP(M903,'[1]md_ehms_parameter_930E-5'!$L:$T,9,0)</f>
        <v>4000</v>
      </c>
      <c r="U903" t="str">
        <f>VLOOKUP(O903,'[1]md_ehms_parameter_930E-5'!$L:$T,9,0)</f>
        <v>4000</v>
      </c>
      <c r="V903" s="102" t="s">
        <v>1433</v>
      </c>
      <c r="W903" s="102" t="s">
        <v>1598</v>
      </c>
      <c r="X903" s="102" t="s">
        <v>1442</v>
      </c>
      <c r="Y903" s="102" t="s">
        <v>1599</v>
      </c>
      <c r="Z903" s="102" t="s">
        <v>1323</v>
      </c>
      <c r="AA903" s="102" t="s">
        <v>1589</v>
      </c>
      <c r="AB903" t="b">
        <f t="shared" si="85"/>
        <v>1</v>
      </c>
      <c r="AC903" t="b">
        <f t="shared" si="86"/>
        <v>1</v>
      </c>
      <c r="AD903" t="b">
        <f t="shared" si="87"/>
        <v>1</v>
      </c>
      <c r="AE903" t="b">
        <f t="shared" si="88"/>
        <v>1</v>
      </c>
      <c r="AF903" t="b">
        <f t="shared" si="89"/>
        <v>1</v>
      </c>
      <c r="AG903" t="b">
        <f t="shared" si="90"/>
        <v>1</v>
      </c>
      <c r="AH903" s="102"/>
      <c r="AI903" s="102" t="s">
        <v>1357</v>
      </c>
    </row>
    <row r="904" spans="1:35" hidden="1">
      <c r="A904">
        <v>60</v>
      </c>
      <c r="B904" s="235" t="s">
        <v>1</v>
      </c>
      <c r="C904" s="102" t="s">
        <v>1452</v>
      </c>
      <c r="D904" s="102"/>
      <c r="E904" s="102" t="s">
        <v>1357</v>
      </c>
      <c r="F904" s="102" t="s">
        <v>1323</v>
      </c>
      <c r="G904" s="102" t="s">
        <v>1211</v>
      </c>
      <c r="H904" s="102">
        <v>7</v>
      </c>
      <c r="I904" s="102" t="s">
        <v>1600</v>
      </c>
      <c r="J904" s="102" t="s">
        <v>1445</v>
      </c>
      <c r="K904" s="102" t="s">
        <v>1359</v>
      </c>
      <c r="L904" s="102" t="s">
        <v>1442</v>
      </c>
      <c r="M904" s="102" t="s">
        <v>1601</v>
      </c>
      <c r="N904" s="102" t="s">
        <v>1323</v>
      </c>
      <c r="O904" s="102" t="s">
        <v>1589</v>
      </c>
      <c r="T904" t="str">
        <f>VLOOKUP(M904,'[1]md_ehms_parameter_930E-5'!$L:$T,9,0)</f>
        <v>4000</v>
      </c>
      <c r="U904" t="str">
        <f>VLOOKUP(O904,'[1]md_ehms_parameter_930E-5'!$L:$T,9,0)</f>
        <v>4000</v>
      </c>
      <c r="V904" s="102" t="s">
        <v>1445</v>
      </c>
      <c r="W904" s="102" t="s">
        <v>1359</v>
      </c>
      <c r="X904" s="102" t="s">
        <v>1442</v>
      </c>
      <c r="Y904" s="102" t="s">
        <v>1601</v>
      </c>
      <c r="Z904" s="102" t="s">
        <v>1323</v>
      </c>
      <c r="AA904" s="102" t="s">
        <v>1589</v>
      </c>
      <c r="AB904" t="b">
        <f t="shared" si="85"/>
        <v>1</v>
      </c>
      <c r="AC904" t="b">
        <f t="shared" si="86"/>
        <v>1</v>
      </c>
      <c r="AD904" t="b">
        <f t="shared" si="87"/>
        <v>1</v>
      </c>
      <c r="AE904" t="b">
        <f t="shared" si="88"/>
        <v>1</v>
      </c>
      <c r="AF904" t="b">
        <f t="shared" si="89"/>
        <v>1</v>
      </c>
      <c r="AG904" t="b">
        <f t="shared" si="90"/>
        <v>1</v>
      </c>
      <c r="AH904" s="102"/>
      <c r="AI904" s="102" t="s">
        <v>1357</v>
      </c>
    </row>
    <row r="905" spans="1:35" hidden="1">
      <c r="A905">
        <v>60</v>
      </c>
      <c r="B905" s="235" t="s">
        <v>1</v>
      </c>
      <c r="C905" s="102" t="s">
        <v>1452</v>
      </c>
      <c r="D905" s="102"/>
      <c r="E905" s="102" t="s">
        <v>1357</v>
      </c>
      <c r="F905" s="102" t="s">
        <v>1323</v>
      </c>
      <c r="G905" s="102" t="s">
        <v>1211</v>
      </c>
      <c r="H905" s="102">
        <v>8</v>
      </c>
      <c r="I905" s="242" t="s">
        <v>1602</v>
      </c>
      <c r="J905" s="102" t="s">
        <v>1454</v>
      </c>
      <c r="K905" s="102"/>
      <c r="L905" s="102"/>
      <c r="M905" s="102"/>
      <c r="N905" s="102" t="s">
        <v>1323</v>
      </c>
      <c r="O905" s="102" t="s">
        <v>1589</v>
      </c>
      <c r="T905" t="e">
        <f>VLOOKUP(M905,'[1]md_ehms_parameter_930E-5'!$L:$T,9,0)</f>
        <v>#N/A</v>
      </c>
      <c r="U905" t="str">
        <f>VLOOKUP(O905,'[1]md_ehms_parameter_930E-5'!$L:$T,9,0)</f>
        <v>4000</v>
      </c>
      <c r="V905" s="102" t="s">
        <v>1454</v>
      </c>
      <c r="W905" s="102"/>
      <c r="X905" s="102"/>
      <c r="Y905" s="102"/>
      <c r="Z905" s="102" t="s">
        <v>1323</v>
      </c>
      <c r="AA905" s="102" t="s">
        <v>1589</v>
      </c>
      <c r="AB905" t="b">
        <f t="shared" si="85"/>
        <v>1</v>
      </c>
      <c r="AC905" t="b">
        <f t="shared" si="86"/>
        <v>1</v>
      </c>
      <c r="AD905" t="b">
        <f t="shared" si="87"/>
        <v>1</v>
      </c>
      <c r="AE905" t="b">
        <f t="shared" si="88"/>
        <v>1</v>
      </c>
      <c r="AF905" t="b">
        <f t="shared" si="89"/>
        <v>1</v>
      </c>
      <c r="AG905" t="b">
        <f t="shared" si="90"/>
        <v>1</v>
      </c>
      <c r="AH905" s="102"/>
      <c r="AI905" s="102" t="s">
        <v>1357</v>
      </c>
    </row>
    <row r="906" spans="1:35" hidden="1">
      <c r="A906">
        <v>60</v>
      </c>
      <c r="B906" s="235" t="s">
        <v>1</v>
      </c>
      <c r="C906" s="102" t="s">
        <v>1452</v>
      </c>
      <c r="D906" s="102"/>
      <c r="E906" s="102" t="s">
        <v>1357</v>
      </c>
      <c r="F906" s="102" t="s">
        <v>1323</v>
      </c>
      <c r="G906" s="102" t="s">
        <v>1215</v>
      </c>
      <c r="H906" s="102">
        <v>1</v>
      </c>
      <c r="I906" s="102" t="s">
        <v>1586</v>
      </c>
      <c r="J906" s="102" t="s">
        <v>1449</v>
      </c>
      <c r="K906" s="102" t="s">
        <v>1318</v>
      </c>
      <c r="L906" s="102" t="s">
        <v>1587</v>
      </c>
      <c r="M906" s="102" t="s">
        <v>1588</v>
      </c>
      <c r="N906" s="102" t="s">
        <v>1323</v>
      </c>
      <c r="O906" s="102" t="s">
        <v>1589</v>
      </c>
      <c r="T906" t="str">
        <f>VLOOKUP(M906,'[1]md_ehms_parameter_930E-5'!$L:$T,9,0)</f>
        <v>4000</v>
      </c>
      <c r="U906" t="str">
        <f>VLOOKUP(O906,'[1]md_ehms_parameter_930E-5'!$L:$T,9,0)</f>
        <v>4000</v>
      </c>
      <c r="V906" s="102" t="s">
        <v>1449</v>
      </c>
      <c r="W906" s="102" t="s">
        <v>1318</v>
      </c>
      <c r="X906" s="102" t="s">
        <v>1587</v>
      </c>
      <c r="Y906" s="102" t="s">
        <v>1588</v>
      </c>
      <c r="Z906" s="102" t="s">
        <v>1323</v>
      </c>
      <c r="AA906" s="102" t="s">
        <v>1589</v>
      </c>
      <c r="AB906" t="b">
        <f t="shared" si="85"/>
        <v>1</v>
      </c>
      <c r="AC906" t="b">
        <f t="shared" si="86"/>
        <v>1</v>
      </c>
      <c r="AD906" t="b">
        <f t="shared" si="87"/>
        <v>1</v>
      </c>
      <c r="AE906" t="b">
        <f t="shared" si="88"/>
        <v>1</v>
      </c>
      <c r="AF906" t="b">
        <f t="shared" si="89"/>
        <v>1</v>
      </c>
      <c r="AG906" t="b">
        <f t="shared" si="90"/>
        <v>1</v>
      </c>
      <c r="AH906" s="102"/>
      <c r="AI906" s="102" t="s">
        <v>1357</v>
      </c>
    </row>
    <row r="907" spans="1:35" hidden="1">
      <c r="A907">
        <v>60</v>
      </c>
      <c r="B907" s="235" t="s">
        <v>1</v>
      </c>
      <c r="C907" s="102" t="s">
        <v>1452</v>
      </c>
      <c r="D907" s="102"/>
      <c r="E907" s="102" t="s">
        <v>1357</v>
      </c>
      <c r="F907" s="102" t="s">
        <v>1323</v>
      </c>
      <c r="G907" s="102" t="s">
        <v>1215</v>
      </c>
      <c r="H907" s="102">
        <v>2</v>
      </c>
      <c r="I907" s="102" t="s">
        <v>1590</v>
      </c>
      <c r="J907" s="102" t="s">
        <v>1449</v>
      </c>
      <c r="K907" s="102" t="s">
        <v>1327</v>
      </c>
      <c r="L907" s="102" t="s">
        <v>1587</v>
      </c>
      <c r="M907" s="102" t="s">
        <v>1591</v>
      </c>
      <c r="N907" s="102" t="s">
        <v>1323</v>
      </c>
      <c r="O907" s="102" t="s">
        <v>1589</v>
      </c>
      <c r="T907" t="str">
        <f>VLOOKUP(M907,'[1]md_ehms_parameter_930E-5'!$L:$T,9,0)</f>
        <v>4000</v>
      </c>
      <c r="U907" t="str">
        <f>VLOOKUP(O907,'[1]md_ehms_parameter_930E-5'!$L:$T,9,0)</f>
        <v>4000</v>
      </c>
      <c r="V907" s="102" t="s">
        <v>1449</v>
      </c>
      <c r="W907" s="102" t="s">
        <v>1327</v>
      </c>
      <c r="X907" s="102" t="s">
        <v>1587</v>
      </c>
      <c r="Y907" s="102" t="s">
        <v>1591</v>
      </c>
      <c r="Z907" s="102" t="s">
        <v>1323</v>
      </c>
      <c r="AA907" s="102" t="s">
        <v>1589</v>
      </c>
      <c r="AB907" t="b">
        <f t="shared" si="85"/>
        <v>1</v>
      </c>
      <c r="AC907" t="b">
        <f t="shared" si="86"/>
        <v>1</v>
      </c>
      <c r="AD907" t="b">
        <f t="shared" si="87"/>
        <v>1</v>
      </c>
      <c r="AE907" t="b">
        <f t="shared" si="88"/>
        <v>1</v>
      </c>
      <c r="AF907" t="b">
        <f t="shared" si="89"/>
        <v>1</v>
      </c>
      <c r="AG907" t="b">
        <f t="shared" si="90"/>
        <v>1</v>
      </c>
      <c r="AH907" s="102"/>
      <c r="AI907" s="102" t="s">
        <v>1357</v>
      </c>
    </row>
    <row r="908" spans="1:35" hidden="1">
      <c r="A908">
        <v>60</v>
      </c>
      <c r="B908" s="235" t="s">
        <v>1</v>
      </c>
      <c r="C908" s="102" t="s">
        <v>1452</v>
      </c>
      <c r="D908" s="102"/>
      <c r="E908" s="102" t="s">
        <v>1357</v>
      </c>
      <c r="F908" s="102" t="s">
        <v>1323</v>
      </c>
      <c r="G908" s="102" t="s">
        <v>1215</v>
      </c>
      <c r="H908" s="102">
        <v>3</v>
      </c>
      <c r="I908" s="102" t="s">
        <v>1592</v>
      </c>
      <c r="J908" s="102" t="s">
        <v>1433</v>
      </c>
      <c r="K908" s="102" t="s">
        <v>118</v>
      </c>
      <c r="L908" s="102" t="s">
        <v>1434</v>
      </c>
      <c r="M908" s="102" t="s">
        <v>1578</v>
      </c>
      <c r="N908" s="102" t="s">
        <v>1323</v>
      </c>
      <c r="O908" s="102" t="s">
        <v>1589</v>
      </c>
      <c r="T908" t="str">
        <f>VLOOKUP(M908,'[1]md_ehms_parameter_930E-5'!$L:$T,9,0)</f>
        <v>4000</v>
      </c>
      <c r="U908" t="str">
        <f>VLOOKUP(O908,'[1]md_ehms_parameter_930E-5'!$L:$T,9,0)</f>
        <v>4000</v>
      </c>
      <c r="V908" s="102" t="s">
        <v>1433</v>
      </c>
      <c r="W908" s="102" t="s">
        <v>118</v>
      </c>
      <c r="X908" s="102" t="s">
        <v>1434</v>
      </c>
      <c r="Y908" s="102" t="s">
        <v>1578</v>
      </c>
      <c r="Z908" s="102" t="s">
        <v>1323</v>
      </c>
      <c r="AA908" s="102" t="s">
        <v>1589</v>
      </c>
      <c r="AB908" t="b">
        <f t="shared" si="85"/>
        <v>1</v>
      </c>
      <c r="AC908" t="b">
        <f t="shared" si="86"/>
        <v>1</v>
      </c>
      <c r="AD908" t="b">
        <f t="shared" si="87"/>
        <v>1</v>
      </c>
      <c r="AE908" t="b">
        <f t="shared" si="88"/>
        <v>1</v>
      </c>
      <c r="AF908" t="b">
        <f t="shared" si="89"/>
        <v>1</v>
      </c>
      <c r="AG908" t="b">
        <f t="shared" si="90"/>
        <v>1</v>
      </c>
      <c r="AH908" s="102"/>
      <c r="AI908" s="102" t="s">
        <v>1357</v>
      </c>
    </row>
    <row r="909" spans="1:35" hidden="1">
      <c r="A909">
        <v>60</v>
      </c>
      <c r="B909" s="235" t="s">
        <v>1</v>
      </c>
      <c r="C909" s="102" t="s">
        <v>1452</v>
      </c>
      <c r="D909" s="102"/>
      <c r="E909" s="102" t="s">
        <v>1357</v>
      </c>
      <c r="F909" s="102" t="s">
        <v>1323</v>
      </c>
      <c r="G909" s="102" t="s">
        <v>1215</v>
      </c>
      <c r="H909" s="102">
        <v>4</v>
      </c>
      <c r="I909" s="102" t="s">
        <v>1593</v>
      </c>
      <c r="J909" s="102" t="s">
        <v>1433</v>
      </c>
      <c r="K909" s="102" t="s">
        <v>1594</v>
      </c>
      <c r="L909" s="102" t="s">
        <v>1442</v>
      </c>
      <c r="M909" s="102" t="s">
        <v>1595</v>
      </c>
      <c r="N909" s="102" t="s">
        <v>1323</v>
      </c>
      <c r="O909" s="102" t="s">
        <v>1589</v>
      </c>
      <c r="T909" t="str">
        <f>VLOOKUP(M909,'[1]md_ehms_parameter_930E-5'!$L:$T,9,0)</f>
        <v>4000</v>
      </c>
      <c r="U909" t="str">
        <f>VLOOKUP(O909,'[1]md_ehms_parameter_930E-5'!$L:$T,9,0)</f>
        <v>4000</v>
      </c>
      <c r="V909" s="102" t="s">
        <v>1433</v>
      </c>
      <c r="W909" s="102" t="s">
        <v>1594</v>
      </c>
      <c r="X909" s="102" t="s">
        <v>1442</v>
      </c>
      <c r="Y909" s="102" t="s">
        <v>1595</v>
      </c>
      <c r="Z909" s="102" t="s">
        <v>1323</v>
      </c>
      <c r="AA909" s="102" t="s">
        <v>1589</v>
      </c>
      <c r="AB909" t="b">
        <f t="shared" si="85"/>
        <v>1</v>
      </c>
      <c r="AC909" t="b">
        <f t="shared" si="86"/>
        <v>1</v>
      </c>
      <c r="AD909" t="b">
        <f t="shared" si="87"/>
        <v>1</v>
      </c>
      <c r="AE909" t="b">
        <f t="shared" si="88"/>
        <v>1</v>
      </c>
      <c r="AF909" t="b">
        <f t="shared" si="89"/>
        <v>1</v>
      </c>
      <c r="AG909" t="b">
        <f t="shared" si="90"/>
        <v>1</v>
      </c>
      <c r="AH909" s="102"/>
      <c r="AI909" s="102" t="s">
        <v>1357</v>
      </c>
    </row>
    <row r="910" spans="1:35" hidden="1">
      <c r="A910">
        <v>60</v>
      </c>
      <c r="B910" s="235" t="s">
        <v>1</v>
      </c>
      <c r="C910" s="102" t="s">
        <v>1452</v>
      </c>
      <c r="D910" s="102"/>
      <c r="E910" s="102" t="s">
        <v>1357</v>
      </c>
      <c r="F910" s="102" t="s">
        <v>1323</v>
      </c>
      <c r="G910" s="102" t="s">
        <v>1215</v>
      </c>
      <c r="H910" s="102">
        <v>5</v>
      </c>
      <c r="I910" s="102" t="s">
        <v>1596</v>
      </c>
      <c r="J910" s="102" t="s">
        <v>1445</v>
      </c>
      <c r="K910" s="102" t="s">
        <v>1363</v>
      </c>
      <c r="L910" s="102" t="s">
        <v>1442</v>
      </c>
      <c r="M910" s="102" t="s">
        <v>1597</v>
      </c>
      <c r="N910" s="102" t="s">
        <v>1323</v>
      </c>
      <c r="O910" s="102" t="s">
        <v>1589</v>
      </c>
      <c r="T910" t="str">
        <f>VLOOKUP(M910,'[1]md_ehms_parameter_930E-5'!$L:$T,9,0)</f>
        <v>4000</v>
      </c>
      <c r="U910" t="str">
        <f>VLOOKUP(O910,'[1]md_ehms_parameter_930E-5'!$L:$T,9,0)</f>
        <v>4000</v>
      </c>
      <c r="V910" s="102" t="s">
        <v>1445</v>
      </c>
      <c r="W910" s="102" t="s">
        <v>1363</v>
      </c>
      <c r="X910" s="102" t="s">
        <v>1442</v>
      </c>
      <c r="Y910" s="102" t="s">
        <v>1597</v>
      </c>
      <c r="Z910" s="102" t="s">
        <v>1323</v>
      </c>
      <c r="AA910" s="102" t="s">
        <v>1589</v>
      </c>
      <c r="AB910" t="b">
        <f t="shared" si="85"/>
        <v>1</v>
      </c>
      <c r="AC910" t="b">
        <f t="shared" si="86"/>
        <v>1</v>
      </c>
      <c r="AD910" t="b">
        <f t="shared" si="87"/>
        <v>1</v>
      </c>
      <c r="AE910" t="b">
        <f t="shared" si="88"/>
        <v>1</v>
      </c>
      <c r="AF910" t="b">
        <f t="shared" si="89"/>
        <v>1</v>
      </c>
      <c r="AG910" t="b">
        <f t="shared" si="90"/>
        <v>1</v>
      </c>
      <c r="AH910" s="102"/>
      <c r="AI910" s="102" t="s">
        <v>1357</v>
      </c>
    </row>
    <row r="911" spans="1:35" hidden="1">
      <c r="A911">
        <v>60</v>
      </c>
      <c r="B911" s="235" t="s">
        <v>1</v>
      </c>
      <c r="C911" s="102" t="s">
        <v>1452</v>
      </c>
      <c r="D911" s="102"/>
      <c r="E911" s="102" t="s">
        <v>1357</v>
      </c>
      <c r="F911" s="102" t="s">
        <v>1323</v>
      </c>
      <c r="G911" s="102" t="s">
        <v>1215</v>
      </c>
      <c r="H911" s="102">
        <v>6</v>
      </c>
      <c r="I911" s="102" t="s">
        <v>1598</v>
      </c>
      <c r="J911" s="102" t="s">
        <v>1433</v>
      </c>
      <c r="K911" s="102" t="s">
        <v>1598</v>
      </c>
      <c r="L911" s="102" t="s">
        <v>1442</v>
      </c>
      <c r="M911" s="102" t="s">
        <v>1599</v>
      </c>
      <c r="N911" s="102" t="s">
        <v>1323</v>
      </c>
      <c r="O911" s="102" t="s">
        <v>1589</v>
      </c>
      <c r="T911" t="str">
        <f>VLOOKUP(M911,'[1]md_ehms_parameter_930E-5'!$L:$T,9,0)</f>
        <v>4000</v>
      </c>
      <c r="U911" t="str">
        <f>VLOOKUP(O911,'[1]md_ehms_parameter_930E-5'!$L:$T,9,0)</f>
        <v>4000</v>
      </c>
      <c r="V911" s="102" t="s">
        <v>1433</v>
      </c>
      <c r="W911" s="102" t="s">
        <v>1598</v>
      </c>
      <c r="X911" s="102" t="s">
        <v>1442</v>
      </c>
      <c r="Y911" s="102" t="s">
        <v>1599</v>
      </c>
      <c r="Z911" s="102" t="s">
        <v>1323</v>
      </c>
      <c r="AA911" s="102" t="s">
        <v>1589</v>
      </c>
      <c r="AB911" t="b">
        <f t="shared" si="85"/>
        <v>1</v>
      </c>
      <c r="AC911" t="b">
        <f t="shared" si="86"/>
        <v>1</v>
      </c>
      <c r="AD911" t="b">
        <f t="shared" si="87"/>
        <v>1</v>
      </c>
      <c r="AE911" t="b">
        <f t="shared" si="88"/>
        <v>1</v>
      </c>
      <c r="AF911" t="b">
        <f t="shared" si="89"/>
        <v>1</v>
      </c>
      <c r="AG911" t="b">
        <f t="shared" si="90"/>
        <v>1</v>
      </c>
      <c r="AH911" s="102"/>
      <c r="AI911" s="102" t="s">
        <v>1357</v>
      </c>
    </row>
    <row r="912" spans="1:35" hidden="1">
      <c r="A912">
        <v>60</v>
      </c>
      <c r="B912" s="235" t="s">
        <v>1</v>
      </c>
      <c r="C912" s="102" t="s">
        <v>1452</v>
      </c>
      <c r="D912" s="102"/>
      <c r="E912" s="102" t="s">
        <v>1357</v>
      </c>
      <c r="F912" s="102" t="s">
        <v>1323</v>
      </c>
      <c r="G912" s="102" t="s">
        <v>1215</v>
      </c>
      <c r="H912" s="102">
        <v>7</v>
      </c>
      <c r="I912" s="102" t="s">
        <v>1600</v>
      </c>
      <c r="J912" s="102" t="s">
        <v>1445</v>
      </c>
      <c r="K912" s="102" t="s">
        <v>1359</v>
      </c>
      <c r="L912" s="102" t="s">
        <v>1442</v>
      </c>
      <c r="M912" s="102" t="s">
        <v>1601</v>
      </c>
      <c r="N912" s="102" t="s">
        <v>1323</v>
      </c>
      <c r="O912" s="102" t="s">
        <v>1589</v>
      </c>
      <c r="T912" t="str">
        <f>VLOOKUP(M912,'[1]md_ehms_parameter_930E-5'!$L:$T,9,0)</f>
        <v>4000</v>
      </c>
      <c r="U912" t="str">
        <f>VLOOKUP(O912,'[1]md_ehms_parameter_930E-5'!$L:$T,9,0)</f>
        <v>4000</v>
      </c>
      <c r="V912" s="102" t="s">
        <v>1445</v>
      </c>
      <c r="W912" s="102" t="s">
        <v>1359</v>
      </c>
      <c r="X912" s="102" t="s">
        <v>1442</v>
      </c>
      <c r="Y912" s="102" t="s">
        <v>1601</v>
      </c>
      <c r="Z912" s="102" t="s">
        <v>1323</v>
      </c>
      <c r="AA912" s="102" t="s">
        <v>1589</v>
      </c>
      <c r="AB912" t="b">
        <f t="shared" si="85"/>
        <v>1</v>
      </c>
      <c r="AC912" t="b">
        <f t="shared" si="86"/>
        <v>1</v>
      </c>
      <c r="AD912" t="b">
        <f t="shared" si="87"/>
        <v>1</v>
      </c>
      <c r="AE912" t="b">
        <f t="shared" si="88"/>
        <v>1</v>
      </c>
      <c r="AF912" t="b">
        <f t="shared" si="89"/>
        <v>1</v>
      </c>
      <c r="AG912" t="b">
        <f t="shared" si="90"/>
        <v>1</v>
      </c>
      <c r="AH912" s="102"/>
      <c r="AI912" s="102" t="s">
        <v>1357</v>
      </c>
    </row>
    <row r="913" spans="1:35" hidden="1">
      <c r="A913">
        <v>60</v>
      </c>
      <c r="B913" s="235" t="s">
        <v>1</v>
      </c>
      <c r="C913" s="102" t="s">
        <v>1452</v>
      </c>
      <c r="D913" s="102"/>
      <c r="E913" s="102" t="s">
        <v>1357</v>
      </c>
      <c r="F913" s="102" t="s">
        <v>1323</v>
      </c>
      <c r="G913" s="102" t="s">
        <v>1215</v>
      </c>
      <c r="H913" s="102">
        <v>8</v>
      </c>
      <c r="I913" s="242" t="s">
        <v>1602</v>
      </c>
      <c r="J913" s="102" t="s">
        <v>1454</v>
      </c>
      <c r="K913" s="102"/>
      <c r="L913" s="102"/>
      <c r="M913" s="102"/>
      <c r="N913" s="102" t="s">
        <v>1323</v>
      </c>
      <c r="O913" s="102" t="s">
        <v>1589</v>
      </c>
      <c r="T913" t="e">
        <f>VLOOKUP(M913,'[1]md_ehms_parameter_930E-5'!$L:$T,9,0)</f>
        <v>#N/A</v>
      </c>
      <c r="U913" t="str">
        <f>VLOOKUP(O913,'[1]md_ehms_parameter_930E-5'!$L:$T,9,0)</f>
        <v>4000</v>
      </c>
      <c r="V913" s="102" t="s">
        <v>1454</v>
      </c>
      <c r="W913" s="102"/>
      <c r="X913" s="102"/>
      <c r="Y913" s="102"/>
      <c r="Z913" s="102" t="s">
        <v>1323</v>
      </c>
      <c r="AA913" s="102" t="s">
        <v>1589</v>
      </c>
      <c r="AB913" t="b">
        <f t="shared" si="85"/>
        <v>1</v>
      </c>
      <c r="AC913" t="b">
        <f t="shared" si="86"/>
        <v>1</v>
      </c>
      <c r="AD913" t="b">
        <f t="shared" si="87"/>
        <v>1</v>
      </c>
      <c r="AE913" t="b">
        <f t="shared" si="88"/>
        <v>1</v>
      </c>
      <c r="AF913" t="b">
        <f t="shared" si="89"/>
        <v>1</v>
      </c>
      <c r="AG913" t="b">
        <f t="shared" si="90"/>
        <v>1</v>
      </c>
      <c r="AH913" s="102"/>
      <c r="AI913" s="102" t="s">
        <v>1357</v>
      </c>
    </row>
    <row r="914" spans="1:35" hidden="1">
      <c r="A914">
        <v>60</v>
      </c>
      <c r="B914" s="235" t="s">
        <v>1</v>
      </c>
      <c r="C914" s="102" t="s">
        <v>1452</v>
      </c>
      <c r="D914" s="102"/>
      <c r="E914" s="102" t="s">
        <v>1357</v>
      </c>
      <c r="F914" s="102" t="s">
        <v>1323</v>
      </c>
      <c r="G914" s="102" t="s">
        <v>1215</v>
      </c>
      <c r="H914" s="102">
        <v>9</v>
      </c>
      <c r="I914" s="102" t="s">
        <v>1579</v>
      </c>
      <c r="J914" s="102" t="s">
        <v>1437</v>
      </c>
      <c r="K914" s="102" t="s">
        <v>1580</v>
      </c>
      <c r="L914" s="102" t="s">
        <v>1471</v>
      </c>
      <c r="M914" s="102" t="s">
        <v>1581</v>
      </c>
      <c r="N914" s="102" t="s">
        <v>1323</v>
      </c>
      <c r="O914" s="102" t="s">
        <v>1589</v>
      </c>
      <c r="T914" t="str">
        <f>VLOOKUP(M914,'[1]md_ehms_parameter_930E-5'!$L:$T,9,0)</f>
        <v>4000</v>
      </c>
      <c r="U914" t="str">
        <f>VLOOKUP(O914,'[1]md_ehms_parameter_930E-5'!$L:$T,9,0)</f>
        <v>4000</v>
      </c>
      <c r="V914" s="102" t="s">
        <v>1437</v>
      </c>
      <c r="W914" s="102" t="s">
        <v>1580</v>
      </c>
      <c r="X914" s="102" t="s">
        <v>1471</v>
      </c>
      <c r="Y914" s="102" t="s">
        <v>1581</v>
      </c>
      <c r="Z914" s="102" t="s">
        <v>1323</v>
      </c>
      <c r="AA914" s="102" t="s">
        <v>1589</v>
      </c>
      <c r="AB914" t="b">
        <f t="shared" si="85"/>
        <v>1</v>
      </c>
      <c r="AC914" t="b">
        <f t="shared" si="86"/>
        <v>1</v>
      </c>
      <c r="AD914" t="b">
        <f t="shared" si="87"/>
        <v>1</v>
      </c>
      <c r="AE914" t="b">
        <f t="shared" si="88"/>
        <v>1</v>
      </c>
      <c r="AF914" t="b">
        <f t="shared" si="89"/>
        <v>1</v>
      </c>
      <c r="AG914" t="b">
        <f t="shared" si="90"/>
        <v>1</v>
      </c>
      <c r="AH914" s="102"/>
      <c r="AI914" s="102" t="s">
        <v>1357</v>
      </c>
    </row>
    <row r="915" spans="1:35" hidden="1">
      <c r="A915">
        <v>60</v>
      </c>
      <c r="B915" s="235" t="s">
        <v>1</v>
      </c>
      <c r="C915" s="102" t="s">
        <v>1452</v>
      </c>
      <c r="D915" s="102"/>
      <c r="E915" s="102" t="s">
        <v>1357</v>
      </c>
      <c r="F915" s="102" t="s">
        <v>1323</v>
      </c>
      <c r="G915" s="102" t="s">
        <v>1215</v>
      </c>
      <c r="H915" s="102">
        <v>10</v>
      </c>
      <c r="I915" s="102" t="s">
        <v>1603</v>
      </c>
      <c r="J915" s="102" t="s">
        <v>1449</v>
      </c>
      <c r="K915" s="102" t="s">
        <v>1323</v>
      </c>
      <c r="L915" s="102" t="s">
        <v>1471</v>
      </c>
      <c r="M915" s="102" t="s">
        <v>1589</v>
      </c>
      <c r="N915" s="102" t="s">
        <v>1323</v>
      </c>
      <c r="O915" s="102" t="s">
        <v>1589</v>
      </c>
      <c r="T915" t="str">
        <f>VLOOKUP(M915,'[1]md_ehms_parameter_930E-5'!$L:$T,9,0)</f>
        <v>4000</v>
      </c>
      <c r="U915" t="str">
        <f>VLOOKUP(O915,'[1]md_ehms_parameter_930E-5'!$L:$T,9,0)</f>
        <v>4000</v>
      </c>
      <c r="V915" s="102" t="s">
        <v>1449</v>
      </c>
      <c r="W915" s="102" t="s">
        <v>1323</v>
      </c>
      <c r="X915" s="102" t="s">
        <v>1471</v>
      </c>
      <c r="Y915" s="102" t="s">
        <v>1589</v>
      </c>
      <c r="Z915" s="102" t="s">
        <v>1323</v>
      </c>
      <c r="AA915" s="102" t="s">
        <v>1589</v>
      </c>
      <c r="AB915" t="b">
        <f t="shared" si="85"/>
        <v>1</v>
      </c>
      <c r="AC915" t="b">
        <f t="shared" si="86"/>
        <v>1</v>
      </c>
      <c r="AD915" t="b">
        <f t="shared" si="87"/>
        <v>1</v>
      </c>
      <c r="AE915" t="b">
        <f t="shared" si="88"/>
        <v>1</v>
      </c>
      <c r="AF915" t="b">
        <f t="shared" si="89"/>
        <v>1</v>
      </c>
      <c r="AG915" t="b">
        <f t="shared" si="90"/>
        <v>1</v>
      </c>
      <c r="AH915" s="102"/>
      <c r="AI915" s="102" t="s">
        <v>1357</v>
      </c>
    </row>
    <row r="916" spans="1:35" hidden="1">
      <c r="A916">
        <v>60</v>
      </c>
      <c r="B916" s="235" t="s">
        <v>1</v>
      </c>
      <c r="C916" s="102" t="s">
        <v>1452</v>
      </c>
      <c r="D916" s="102"/>
      <c r="E916" s="102" t="s">
        <v>1357</v>
      </c>
      <c r="F916" s="102" t="s">
        <v>1323</v>
      </c>
      <c r="G916" s="102" t="s">
        <v>1215</v>
      </c>
      <c r="H916" s="102">
        <v>11</v>
      </c>
      <c r="I916" s="102" t="s">
        <v>1604</v>
      </c>
      <c r="J916" s="102" t="s">
        <v>1449</v>
      </c>
      <c r="K916" s="102" t="s">
        <v>1325</v>
      </c>
      <c r="L916" s="102" t="s">
        <v>1471</v>
      </c>
      <c r="M916" s="102" t="s">
        <v>1605</v>
      </c>
      <c r="N916" s="102" t="s">
        <v>1323</v>
      </c>
      <c r="O916" s="102" t="s">
        <v>1589</v>
      </c>
      <c r="T916" t="str">
        <f>VLOOKUP(M916,'[1]md_ehms_parameter_930E-5'!$L:$T,9,0)</f>
        <v>4000</v>
      </c>
      <c r="U916" t="str">
        <f>VLOOKUP(O916,'[1]md_ehms_parameter_930E-5'!$L:$T,9,0)</f>
        <v>4000</v>
      </c>
      <c r="V916" s="102" t="s">
        <v>1449</v>
      </c>
      <c r="W916" s="102" t="s">
        <v>1325</v>
      </c>
      <c r="X916" s="102" t="s">
        <v>1471</v>
      </c>
      <c r="Y916" s="102" t="s">
        <v>1605</v>
      </c>
      <c r="Z916" s="102" t="s">
        <v>1323</v>
      </c>
      <c r="AA916" s="102" t="s">
        <v>1589</v>
      </c>
      <c r="AB916" t="b">
        <f t="shared" si="85"/>
        <v>1</v>
      </c>
      <c r="AC916" t="b">
        <f t="shared" si="86"/>
        <v>1</v>
      </c>
      <c r="AD916" t="b">
        <f t="shared" si="87"/>
        <v>1</v>
      </c>
      <c r="AE916" t="b">
        <f t="shared" si="88"/>
        <v>1</v>
      </c>
      <c r="AF916" t="b">
        <f t="shared" si="89"/>
        <v>1</v>
      </c>
      <c r="AG916" t="b">
        <f t="shared" si="90"/>
        <v>1</v>
      </c>
      <c r="AH916" s="102"/>
      <c r="AI916" s="102" t="s">
        <v>1357</v>
      </c>
    </row>
    <row r="917" spans="1:35" hidden="1">
      <c r="A917">
        <v>60</v>
      </c>
      <c r="B917" s="235" t="s">
        <v>1</v>
      </c>
      <c r="C917" s="102" t="s">
        <v>1452</v>
      </c>
      <c r="D917" s="102"/>
      <c r="E917" s="102" t="s">
        <v>1357</v>
      </c>
      <c r="F917" s="102" t="s">
        <v>1325</v>
      </c>
      <c r="G917" s="102" t="s">
        <v>1211</v>
      </c>
      <c r="H917" s="102">
        <v>1</v>
      </c>
      <c r="I917" s="102" t="s">
        <v>1586</v>
      </c>
      <c r="J917" s="102" t="s">
        <v>1449</v>
      </c>
      <c r="K917" s="102" t="s">
        <v>1318</v>
      </c>
      <c r="L917" s="102" t="s">
        <v>1587</v>
      </c>
      <c r="M917" s="102" t="s">
        <v>1588</v>
      </c>
      <c r="N917" s="102" t="s">
        <v>1325</v>
      </c>
      <c r="O917" s="102" t="s">
        <v>1605</v>
      </c>
      <c r="T917" t="str">
        <f>VLOOKUP(M917,'[1]md_ehms_parameter_930E-5'!$L:$T,9,0)</f>
        <v>4000</v>
      </c>
      <c r="U917" t="str">
        <f>VLOOKUP(O917,'[1]md_ehms_parameter_930E-5'!$L:$T,9,0)</f>
        <v>4000</v>
      </c>
      <c r="V917" s="102" t="s">
        <v>1449</v>
      </c>
      <c r="W917" s="102" t="s">
        <v>1318</v>
      </c>
      <c r="X917" s="102" t="s">
        <v>1587</v>
      </c>
      <c r="Y917" s="102" t="s">
        <v>1588</v>
      </c>
      <c r="Z917" s="102" t="s">
        <v>1325</v>
      </c>
      <c r="AA917" s="102" t="s">
        <v>1605</v>
      </c>
      <c r="AB917" t="b">
        <f t="shared" si="85"/>
        <v>1</v>
      </c>
      <c r="AC917" t="b">
        <f t="shared" si="86"/>
        <v>1</v>
      </c>
      <c r="AD917" t="b">
        <f t="shared" si="87"/>
        <v>1</v>
      </c>
      <c r="AE917" t="b">
        <f t="shared" si="88"/>
        <v>1</v>
      </c>
      <c r="AF917" t="b">
        <f t="shared" si="89"/>
        <v>1</v>
      </c>
      <c r="AG917" t="b">
        <f t="shared" si="90"/>
        <v>1</v>
      </c>
      <c r="AH917" s="102"/>
      <c r="AI917" s="102" t="s">
        <v>1357</v>
      </c>
    </row>
    <row r="918" spans="1:35" hidden="1">
      <c r="A918">
        <v>60</v>
      </c>
      <c r="B918" s="235" t="s">
        <v>1</v>
      </c>
      <c r="C918" s="102" t="s">
        <v>1452</v>
      </c>
      <c r="D918" s="102"/>
      <c r="E918" s="102" t="s">
        <v>1357</v>
      </c>
      <c r="F918" s="102" t="s">
        <v>1325</v>
      </c>
      <c r="G918" s="102" t="s">
        <v>1211</v>
      </c>
      <c r="H918" s="102">
        <v>2</v>
      </c>
      <c r="I918" s="102" t="s">
        <v>1590</v>
      </c>
      <c r="J918" s="102" t="s">
        <v>1449</v>
      </c>
      <c r="K918" s="102" t="s">
        <v>1327</v>
      </c>
      <c r="L918" s="102" t="s">
        <v>1587</v>
      </c>
      <c r="M918" s="102" t="s">
        <v>1591</v>
      </c>
      <c r="N918" s="102" t="s">
        <v>1325</v>
      </c>
      <c r="O918" s="102" t="s">
        <v>1605</v>
      </c>
      <c r="T918" t="str">
        <f>VLOOKUP(M918,'[1]md_ehms_parameter_930E-5'!$L:$T,9,0)</f>
        <v>4000</v>
      </c>
      <c r="U918" t="str">
        <f>VLOOKUP(O918,'[1]md_ehms_parameter_930E-5'!$L:$T,9,0)</f>
        <v>4000</v>
      </c>
      <c r="V918" s="102" t="s">
        <v>1449</v>
      </c>
      <c r="W918" s="102" t="s">
        <v>1327</v>
      </c>
      <c r="X918" s="102" t="s">
        <v>1587</v>
      </c>
      <c r="Y918" s="102" t="s">
        <v>1591</v>
      </c>
      <c r="Z918" s="102" t="s">
        <v>1325</v>
      </c>
      <c r="AA918" s="102" t="s">
        <v>1605</v>
      </c>
      <c r="AB918" t="b">
        <f t="shared" si="85"/>
        <v>1</v>
      </c>
      <c r="AC918" t="b">
        <f t="shared" si="86"/>
        <v>1</v>
      </c>
      <c r="AD918" t="b">
        <f t="shared" si="87"/>
        <v>1</v>
      </c>
      <c r="AE918" t="b">
        <f t="shared" si="88"/>
        <v>1</v>
      </c>
      <c r="AF918" t="b">
        <f t="shared" si="89"/>
        <v>1</v>
      </c>
      <c r="AG918" t="b">
        <f t="shared" si="90"/>
        <v>1</v>
      </c>
      <c r="AH918" s="102"/>
      <c r="AI918" s="102" t="s">
        <v>1357</v>
      </c>
    </row>
    <row r="919" spans="1:35" hidden="1">
      <c r="A919">
        <v>60</v>
      </c>
      <c r="B919" s="235" t="s">
        <v>1</v>
      </c>
      <c r="C919" s="102" t="s">
        <v>1452</v>
      </c>
      <c r="D919" s="102"/>
      <c r="E919" s="102" t="s">
        <v>1357</v>
      </c>
      <c r="F919" s="102" t="s">
        <v>1325</v>
      </c>
      <c r="G919" s="102" t="s">
        <v>1211</v>
      </c>
      <c r="H919" s="102">
        <v>3</v>
      </c>
      <c r="I919" s="102" t="s">
        <v>1592</v>
      </c>
      <c r="J919" s="102" t="s">
        <v>1433</v>
      </c>
      <c r="K919" s="102" t="s">
        <v>118</v>
      </c>
      <c r="L919" s="102" t="s">
        <v>1434</v>
      </c>
      <c r="M919" s="102" t="s">
        <v>1578</v>
      </c>
      <c r="N919" s="102" t="s">
        <v>1325</v>
      </c>
      <c r="O919" s="102" t="s">
        <v>1605</v>
      </c>
      <c r="T919" t="str">
        <f>VLOOKUP(M919,'[1]md_ehms_parameter_930E-5'!$L:$T,9,0)</f>
        <v>4000</v>
      </c>
      <c r="U919" t="str">
        <f>VLOOKUP(O919,'[1]md_ehms_parameter_930E-5'!$L:$T,9,0)</f>
        <v>4000</v>
      </c>
      <c r="V919" s="102" t="s">
        <v>1433</v>
      </c>
      <c r="W919" s="102" t="s">
        <v>118</v>
      </c>
      <c r="X919" s="102" t="s">
        <v>1434</v>
      </c>
      <c r="Y919" s="102" t="s">
        <v>1578</v>
      </c>
      <c r="Z919" s="102" t="s">
        <v>1325</v>
      </c>
      <c r="AA919" s="102" t="s">
        <v>1605</v>
      </c>
      <c r="AB919" t="b">
        <f t="shared" si="85"/>
        <v>1</v>
      </c>
      <c r="AC919" t="b">
        <f t="shared" si="86"/>
        <v>1</v>
      </c>
      <c r="AD919" t="b">
        <f t="shared" si="87"/>
        <v>1</v>
      </c>
      <c r="AE919" t="b">
        <f t="shared" si="88"/>
        <v>1</v>
      </c>
      <c r="AF919" t="b">
        <f t="shared" si="89"/>
        <v>1</v>
      </c>
      <c r="AG919" t="b">
        <f t="shared" si="90"/>
        <v>1</v>
      </c>
      <c r="AH919" s="102"/>
      <c r="AI919" s="102" t="s">
        <v>1357</v>
      </c>
    </row>
    <row r="920" spans="1:35" hidden="1">
      <c r="A920">
        <v>60</v>
      </c>
      <c r="B920" s="235" t="s">
        <v>1</v>
      </c>
      <c r="C920" s="102" t="s">
        <v>1452</v>
      </c>
      <c r="D920" s="102"/>
      <c r="E920" s="102" t="s">
        <v>1357</v>
      </c>
      <c r="F920" s="102" t="s">
        <v>1325</v>
      </c>
      <c r="G920" s="102" t="s">
        <v>1211</v>
      </c>
      <c r="H920" s="102">
        <v>4</v>
      </c>
      <c r="I920" s="102" t="s">
        <v>1593</v>
      </c>
      <c r="J920" s="102" t="s">
        <v>1433</v>
      </c>
      <c r="K920" s="102" t="s">
        <v>1594</v>
      </c>
      <c r="L920" s="102" t="s">
        <v>1442</v>
      </c>
      <c r="M920" s="102" t="s">
        <v>1595</v>
      </c>
      <c r="N920" s="102" t="s">
        <v>1325</v>
      </c>
      <c r="O920" s="102" t="s">
        <v>1605</v>
      </c>
      <c r="T920" t="str">
        <f>VLOOKUP(M920,'[1]md_ehms_parameter_930E-5'!$L:$T,9,0)</f>
        <v>4000</v>
      </c>
      <c r="U920" t="str">
        <f>VLOOKUP(O920,'[1]md_ehms_parameter_930E-5'!$L:$T,9,0)</f>
        <v>4000</v>
      </c>
      <c r="V920" s="102" t="s">
        <v>1433</v>
      </c>
      <c r="W920" s="102" t="s">
        <v>1594</v>
      </c>
      <c r="X920" s="102" t="s">
        <v>1442</v>
      </c>
      <c r="Y920" s="102" t="s">
        <v>1595</v>
      </c>
      <c r="Z920" s="102" t="s">
        <v>1325</v>
      </c>
      <c r="AA920" s="102" t="s">
        <v>1605</v>
      </c>
      <c r="AB920" t="b">
        <f t="shared" si="85"/>
        <v>1</v>
      </c>
      <c r="AC920" t="b">
        <f t="shared" si="86"/>
        <v>1</v>
      </c>
      <c r="AD920" t="b">
        <f t="shared" si="87"/>
        <v>1</v>
      </c>
      <c r="AE920" t="b">
        <f t="shared" si="88"/>
        <v>1</v>
      </c>
      <c r="AF920" t="b">
        <f t="shared" si="89"/>
        <v>1</v>
      </c>
      <c r="AG920" t="b">
        <f t="shared" si="90"/>
        <v>1</v>
      </c>
      <c r="AH920" s="102"/>
      <c r="AI920" s="102" t="s">
        <v>1357</v>
      </c>
    </row>
    <row r="921" spans="1:35" hidden="1">
      <c r="A921">
        <v>60</v>
      </c>
      <c r="B921" s="235" t="s">
        <v>1</v>
      </c>
      <c r="C921" s="102" t="s">
        <v>1452</v>
      </c>
      <c r="D921" s="102"/>
      <c r="E921" s="102" t="s">
        <v>1357</v>
      </c>
      <c r="F921" s="102" t="s">
        <v>1325</v>
      </c>
      <c r="G921" s="102" t="s">
        <v>1211</v>
      </c>
      <c r="H921" s="102">
        <v>5</v>
      </c>
      <c r="I921" s="102" t="s">
        <v>1596</v>
      </c>
      <c r="J921" s="102" t="s">
        <v>1445</v>
      </c>
      <c r="K921" s="102" t="s">
        <v>1363</v>
      </c>
      <c r="L921" s="102" t="s">
        <v>1442</v>
      </c>
      <c r="M921" s="102" t="s">
        <v>1597</v>
      </c>
      <c r="N921" s="102" t="s">
        <v>1325</v>
      </c>
      <c r="O921" s="102" t="s">
        <v>1605</v>
      </c>
      <c r="T921" t="str">
        <f>VLOOKUP(M921,'[1]md_ehms_parameter_930E-5'!$L:$T,9,0)</f>
        <v>4000</v>
      </c>
      <c r="U921" t="str">
        <f>VLOOKUP(O921,'[1]md_ehms_parameter_930E-5'!$L:$T,9,0)</f>
        <v>4000</v>
      </c>
      <c r="V921" s="102" t="s">
        <v>1445</v>
      </c>
      <c r="W921" s="102" t="s">
        <v>1363</v>
      </c>
      <c r="X921" s="102" t="s">
        <v>1442</v>
      </c>
      <c r="Y921" s="102" t="s">
        <v>1597</v>
      </c>
      <c r="Z921" s="102" t="s">
        <v>1325</v>
      </c>
      <c r="AA921" s="102" t="s">
        <v>1605</v>
      </c>
      <c r="AB921" t="b">
        <f t="shared" si="85"/>
        <v>1</v>
      </c>
      <c r="AC921" t="b">
        <f t="shared" si="86"/>
        <v>1</v>
      </c>
      <c r="AD921" t="b">
        <f t="shared" si="87"/>
        <v>1</v>
      </c>
      <c r="AE921" t="b">
        <f t="shared" si="88"/>
        <v>1</v>
      </c>
      <c r="AF921" t="b">
        <f t="shared" si="89"/>
        <v>1</v>
      </c>
      <c r="AG921" t="b">
        <f t="shared" si="90"/>
        <v>1</v>
      </c>
      <c r="AH921" s="102"/>
      <c r="AI921" s="102" t="s">
        <v>1357</v>
      </c>
    </row>
    <row r="922" spans="1:35" hidden="1">
      <c r="A922">
        <v>60</v>
      </c>
      <c r="B922" s="235" t="s">
        <v>1</v>
      </c>
      <c r="C922" s="102" t="s">
        <v>1452</v>
      </c>
      <c r="D922" s="102"/>
      <c r="E922" s="102" t="s">
        <v>1357</v>
      </c>
      <c r="F922" s="102" t="s">
        <v>1325</v>
      </c>
      <c r="G922" s="102" t="s">
        <v>1211</v>
      </c>
      <c r="H922" s="102">
        <v>6</v>
      </c>
      <c r="I922" s="102" t="s">
        <v>1598</v>
      </c>
      <c r="J922" s="102" t="s">
        <v>1433</v>
      </c>
      <c r="K922" s="102" t="s">
        <v>1598</v>
      </c>
      <c r="L922" s="102" t="s">
        <v>1442</v>
      </c>
      <c r="M922" s="102" t="s">
        <v>1599</v>
      </c>
      <c r="N922" s="102" t="s">
        <v>1325</v>
      </c>
      <c r="O922" s="102" t="s">
        <v>1605</v>
      </c>
      <c r="T922" t="str">
        <f>VLOOKUP(M922,'[1]md_ehms_parameter_930E-5'!$L:$T,9,0)</f>
        <v>4000</v>
      </c>
      <c r="U922" t="str">
        <f>VLOOKUP(O922,'[1]md_ehms_parameter_930E-5'!$L:$T,9,0)</f>
        <v>4000</v>
      </c>
      <c r="V922" s="102" t="s">
        <v>1433</v>
      </c>
      <c r="W922" s="102" t="s">
        <v>1598</v>
      </c>
      <c r="X922" s="102" t="s">
        <v>1442</v>
      </c>
      <c r="Y922" s="102" t="s">
        <v>1599</v>
      </c>
      <c r="Z922" s="102" t="s">
        <v>1325</v>
      </c>
      <c r="AA922" s="102" t="s">
        <v>1605</v>
      </c>
      <c r="AB922" t="b">
        <f t="shared" si="85"/>
        <v>1</v>
      </c>
      <c r="AC922" t="b">
        <f t="shared" si="86"/>
        <v>1</v>
      </c>
      <c r="AD922" t="b">
        <f t="shared" si="87"/>
        <v>1</v>
      </c>
      <c r="AE922" t="b">
        <f t="shared" si="88"/>
        <v>1</v>
      </c>
      <c r="AF922" t="b">
        <f t="shared" si="89"/>
        <v>1</v>
      </c>
      <c r="AG922" t="b">
        <f t="shared" si="90"/>
        <v>1</v>
      </c>
      <c r="AH922" s="102"/>
      <c r="AI922" s="102" t="s">
        <v>1357</v>
      </c>
    </row>
    <row r="923" spans="1:35" hidden="1">
      <c r="A923">
        <v>60</v>
      </c>
      <c r="B923" s="235" t="s">
        <v>1</v>
      </c>
      <c r="C923" s="102" t="s">
        <v>1452</v>
      </c>
      <c r="D923" s="102"/>
      <c r="E923" s="102" t="s">
        <v>1357</v>
      </c>
      <c r="F923" s="102" t="s">
        <v>1325</v>
      </c>
      <c r="G923" s="102" t="s">
        <v>1211</v>
      </c>
      <c r="H923" s="102">
        <v>7</v>
      </c>
      <c r="I923" s="102" t="s">
        <v>1600</v>
      </c>
      <c r="J923" s="102" t="s">
        <v>1445</v>
      </c>
      <c r="K923" s="102" t="s">
        <v>1359</v>
      </c>
      <c r="L923" s="102" t="s">
        <v>1442</v>
      </c>
      <c r="M923" s="102" t="s">
        <v>1601</v>
      </c>
      <c r="N923" s="102" t="s">
        <v>1325</v>
      </c>
      <c r="O923" s="102" t="s">
        <v>1605</v>
      </c>
      <c r="T923" t="str">
        <f>VLOOKUP(M923,'[1]md_ehms_parameter_930E-5'!$L:$T,9,0)</f>
        <v>4000</v>
      </c>
      <c r="U923" t="str">
        <f>VLOOKUP(O923,'[1]md_ehms_parameter_930E-5'!$L:$T,9,0)</f>
        <v>4000</v>
      </c>
      <c r="V923" s="102" t="s">
        <v>1445</v>
      </c>
      <c r="W923" s="102" t="s">
        <v>1359</v>
      </c>
      <c r="X923" s="102" t="s">
        <v>1442</v>
      </c>
      <c r="Y923" s="102" t="s">
        <v>1601</v>
      </c>
      <c r="Z923" s="102" t="s">
        <v>1325</v>
      </c>
      <c r="AA923" s="102" t="s">
        <v>1605</v>
      </c>
      <c r="AB923" t="b">
        <f t="shared" si="85"/>
        <v>1</v>
      </c>
      <c r="AC923" t="b">
        <f t="shared" si="86"/>
        <v>1</v>
      </c>
      <c r="AD923" t="b">
        <f t="shared" si="87"/>
        <v>1</v>
      </c>
      <c r="AE923" t="b">
        <f t="shared" si="88"/>
        <v>1</v>
      </c>
      <c r="AF923" t="b">
        <f t="shared" si="89"/>
        <v>1</v>
      </c>
      <c r="AG923" t="b">
        <f t="shared" si="90"/>
        <v>1</v>
      </c>
      <c r="AH923" s="102"/>
      <c r="AI923" s="102" t="s">
        <v>1357</v>
      </c>
    </row>
    <row r="924" spans="1:35" hidden="1">
      <c r="A924">
        <v>60</v>
      </c>
      <c r="B924" s="235" t="s">
        <v>1</v>
      </c>
      <c r="C924" s="102" t="s">
        <v>1452</v>
      </c>
      <c r="D924" s="102"/>
      <c r="E924" s="102" t="s">
        <v>1357</v>
      </c>
      <c r="F924" s="102" t="s">
        <v>1325</v>
      </c>
      <c r="G924" s="102" t="s">
        <v>1211</v>
      </c>
      <c r="H924" s="102">
        <v>8</v>
      </c>
      <c r="I924" s="242" t="s">
        <v>1602</v>
      </c>
      <c r="J924" s="102" t="s">
        <v>1454</v>
      </c>
      <c r="K924" s="102"/>
      <c r="L924" s="102"/>
      <c r="M924" s="102"/>
      <c r="N924" s="102" t="s">
        <v>1325</v>
      </c>
      <c r="O924" s="102" t="s">
        <v>1605</v>
      </c>
      <c r="T924" t="e">
        <f>VLOOKUP(M924,'[1]md_ehms_parameter_930E-5'!$L:$T,9,0)</f>
        <v>#N/A</v>
      </c>
      <c r="U924" t="str">
        <f>VLOOKUP(O924,'[1]md_ehms_parameter_930E-5'!$L:$T,9,0)</f>
        <v>4000</v>
      </c>
      <c r="V924" s="102" t="s">
        <v>1454</v>
      </c>
      <c r="W924" s="102"/>
      <c r="X924" s="102"/>
      <c r="Y924" s="102"/>
      <c r="Z924" s="102" t="s">
        <v>1325</v>
      </c>
      <c r="AA924" s="102" t="s">
        <v>1605</v>
      </c>
      <c r="AB924" t="b">
        <f t="shared" si="85"/>
        <v>1</v>
      </c>
      <c r="AC924" t="b">
        <f t="shared" si="86"/>
        <v>1</v>
      </c>
      <c r="AD924" t="b">
        <f t="shared" si="87"/>
        <v>1</v>
      </c>
      <c r="AE924" t="b">
        <f t="shared" si="88"/>
        <v>1</v>
      </c>
      <c r="AF924" t="b">
        <f t="shared" si="89"/>
        <v>1</v>
      </c>
      <c r="AG924" t="b">
        <f t="shared" si="90"/>
        <v>1</v>
      </c>
      <c r="AH924" s="102"/>
      <c r="AI924" s="102" t="s">
        <v>1357</v>
      </c>
    </row>
    <row r="925" spans="1:35" hidden="1">
      <c r="A925">
        <v>60</v>
      </c>
      <c r="B925" s="235" t="s">
        <v>1</v>
      </c>
      <c r="C925" s="102" t="s">
        <v>1452</v>
      </c>
      <c r="D925" s="102"/>
      <c r="E925" s="102" t="s">
        <v>1357</v>
      </c>
      <c r="F925" s="102" t="s">
        <v>1325</v>
      </c>
      <c r="G925" s="102" t="s">
        <v>1215</v>
      </c>
      <c r="H925" s="102">
        <v>1</v>
      </c>
      <c r="I925" s="102" t="s">
        <v>1586</v>
      </c>
      <c r="J925" s="102" t="s">
        <v>1449</v>
      </c>
      <c r="K925" s="102" t="s">
        <v>1318</v>
      </c>
      <c r="L925" s="102" t="s">
        <v>1587</v>
      </c>
      <c r="M925" s="102" t="s">
        <v>1588</v>
      </c>
      <c r="N925" s="102" t="s">
        <v>1325</v>
      </c>
      <c r="O925" s="102" t="s">
        <v>1605</v>
      </c>
      <c r="T925" t="str">
        <f>VLOOKUP(M925,'[1]md_ehms_parameter_930E-5'!$L:$T,9,0)</f>
        <v>4000</v>
      </c>
      <c r="U925" t="str">
        <f>VLOOKUP(O925,'[1]md_ehms_parameter_930E-5'!$L:$T,9,0)</f>
        <v>4000</v>
      </c>
      <c r="V925" s="102" t="s">
        <v>1449</v>
      </c>
      <c r="W925" s="102" t="s">
        <v>1318</v>
      </c>
      <c r="X925" s="102" t="s">
        <v>1587</v>
      </c>
      <c r="Y925" s="102" t="s">
        <v>1588</v>
      </c>
      <c r="Z925" s="102" t="s">
        <v>1325</v>
      </c>
      <c r="AA925" s="102" t="s">
        <v>1605</v>
      </c>
      <c r="AB925" t="b">
        <f t="shared" si="85"/>
        <v>1</v>
      </c>
      <c r="AC925" t="b">
        <f t="shared" si="86"/>
        <v>1</v>
      </c>
      <c r="AD925" t="b">
        <f t="shared" si="87"/>
        <v>1</v>
      </c>
      <c r="AE925" t="b">
        <f t="shared" si="88"/>
        <v>1</v>
      </c>
      <c r="AF925" t="b">
        <f t="shared" si="89"/>
        <v>1</v>
      </c>
      <c r="AG925" t="b">
        <f t="shared" si="90"/>
        <v>1</v>
      </c>
      <c r="AH925" s="102"/>
      <c r="AI925" s="102" t="s">
        <v>1357</v>
      </c>
    </row>
    <row r="926" spans="1:35" hidden="1">
      <c r="A926">
        <v>60</v>
      </c>
      <c r="B926" s="235" t="s">
        <v>1</v>
      </c>
      <c r="C926" s="102" t="s">
        <v>1452</v>
      </c>
      <c r="D926" s="102"/>
      <c r="E926" s="102" t="s">
        <v>1357</v>
      </c>
      <c r="F926" s="102" t="s">
        <v>1325</v>
      </c>
      <c r="G926" s="102" t="s">
        <v>1215</v>
      </c>
      <c r="H926" s="102">
        <v>2</v>
      </c>
      <c r="I926" s="102" t="s">
        <v>1590</v>
      </c>
      <c r="J926" s="102" t="s">
        <v>1449</v>
      </c>
      <c r="K926" s="102" t="s">
        <v>1327</v>
      </c>
      <c r="L926" s="102" t="s">
        <v>1587</v>
      </c>
      <c r="M926" s="102" t="s">
        <v>1591</v>
      </c>
      <c r="N926" s="102" t="s">
        <v>1325</v>
      </c>
      <c r="O926" s="102" t="s">
        <v>1605</v>
      </c>
      <c r="T926" t="str">
        <f>VLOOKUP(M926,'[1]md_ehms_parameter_930E-5'!$L:$T,9,0)</f>
        <v>4000</v>
      </c>
      <c r="U926" t="str">
        <f>VLOOKUP(O926,'[1]md_ehms_parameter_930E-5'!$L:$T,9,0)</f>
        <v>4000</v>
      </c>
      <c r="V926" s="102" t="s">
        <v>1449</v>
      </c>
      <c r="W926" s="102" t="s">
        <v>1327</v>
      </c>
      <c r="X926" s="102" t="s">
        <v>1587</v>
      </c>
      <c r="Y926" s="102" t="s">
        <v>1591</v>
      </c>
      <c r="Z926" s="102" t="s">
        <v>1325</v>
      </c>
      <c r="AA926" s="102" t="s">
        <v>1605</v>
      </c>
      <c r="AB926" t="b">
        <f t="shared" si="85"/>
        <v>1</v>
      </c>
      <c r="AC926" t="b">
        <f t="shared" si="86"/>
        <v>1</v>
      </c>
      <c r="AD926" t="b">
        <f t="shared" si="87"/>
        <v>1</v>
      </c>
      <c r="AE926" t="b">
        <f t="shared" si="88"/>
        <v>1</v>
      </c>
      <c r="AF926" t="b">
        <f t="shared" si="89"/>
        <v>1</v>
      </c>
      <c r="AG926" t="b">
        <f t="shared" si="90"/>
        <v>1</v>
      </c>
      <c r="AH926" s="102"/>
      <c r="AI926" s="102" t="s">
        <v>1357</v>
      </c>
    </row>
    <row r="927" spans="1:35" hidden="1">
      <c r="A927">
        <v>60</v>
      </c>
      <c r="B927" s="235" t="s">
        <v>1</v>
      </c>
      <c r="C927" s="102" t="s">
        <v>1452</v>
      </c>
      <c r="D927" s="102"/>
      <c r="E927" s="102" t="s">
        <v>1357</v>
      </c>
      <c r="F927" s="102" t="s">
        <v>1325</v>
      </c>
      <c r="G927" s="102" t="s">
        <v>1215</v>
      </c>
      <c r="H927" s="102">
        <v>3</v>
      </c>
      <c r="I927" s="102" t="s">
        <v>1592</v>
      </c>
      <c r="J927" s="102" t="s">
        <v>1433</v>
      </c>
      <c r="K927" s="102" t="s">
        <v>118</v>
      </c>
      <c r="L927" s="102" t="s">
        <v>1434</v>
      </c>
      <c r="M927" s="102" t="s">
        <v>1578</v>
      </c>
      <c r="N927" s="102" t="s">
        <v>1325</v>
      </c>
      <c r="O927" s="102" t="s">
        <v>1605</v>
      </c>
      <c r="T927" t="str">
        <f>VLOOKUP(M927,'[1]md_ehms_parameter_930E-5'!$L:$T,9,0)</f>
        <v>4000</v>
      </c>
      <c r="U927" t="str">
        <f>VLOOKUP(O927,'[1]md_ehms_parameter_930E-5'!$L:$T,9,0)</f>
        <v>4000</v>
      </c>
      <c r="V927" s="102" t="s">
        <v>1433</v>
      </c>
      <c r="W927" s="102" t="s">
        <v>118</v>
      </c>
      <c r="X927" s="102" t="s">
        <v>1434</v>
      </c>
      <c r="Y927" s="102" t="s">
        <v>1578</v>
      </c>
      <c r="Z927" s="102" t="s">
        <v>1325</v>
      </c>
      <c r="AA927" s="102" t="s">
        <v>1605</v>
      </c>
      <c r="AB927" t="b">
        <f t="shared" si="85"/>
        <v>1</v>
      </c>
      <c r="AC927" t="b">
        <f t="shared" si="86"/>
        <v>1</v>
      </c>
      <c r="AD927" t="b">
        <f t="shared" si="87"/>
        <v>1</v>
      </c>
      <c r="AE927" t="b">
        <f t="shared" si="88"/>
        <v>1</v>
      </c>
      <c r="AF927" t="b">
        <f t="shared" si="89"/>
        <v>1</v>
      </c>
      <c r="AG927" t="b">
        <f t="shared" si="90"/>
        <v>1</v>
      </c>
      <c r="AH927" s="102"/>
      <c r="AI927" s="102" t="s">
        <v>1357</v>
      </c>
    </row>
    <row r="928" spans="1:35" hidden="1">
      <c r="A928">
        <v>60</v>
      </c>
      <c r="B928" s="235" t="s">
        <v>1</v>
      </c>
      <c r="C928" s="102" t="s">
        <v>1452</v>
      </c>
      <c r="D928" s="102"/>
      <c r="E928" s="102" t="s">
        <v>1357</v>
      </c>
      <c r="F928" s="102" t="s">
        <v>1325</v>
      </c>
      <c r="G928" s="102" t="s">
        <v>1215</v>
      </c>
      <c r="H928" s="102">
        <v>4</v>
      </c>
      <c r="I928" s="102" t="s">
        <v>1593</v>
      </c>
      <c r="J928" s="102" t="s">
        <v>1433</v>
      </c>
      <c r="K928" s="102" t="s">
        <v>1594</v>
      </c>
      <c r="L928" s="102" t="s">
        <v>1442</v>
      </c>
      <c r="M928" s="102" t="s">
        <v>1595</v>
      </c>
      <c r="N928" s="102" t="s">
        <v>1325</v>
      </c>
      <c r="O928" s="102" t="s">
        <v>1605</v>
      </c>
      <c r="T928" t="str">
        <f>VLOOKUP(M928,'[1]md_ehms_parameter_930E-5'!$L:$T,9,0)</f>
        <v>4000</v>
      </c>
      <c r="U928" t="str">
        <f>VLOOKUP(O928,'[1]md_ehms_parameter_930E-5'!$L:$T,9,0)</f>
        <v>4000</v>
      </c>
      <c r="V928" s="102" t="s">
        <v>1433</v>
      </c>
      <c r="W928" s="102" t="s">
        <v>1594</v>
      </c>
      <c r="X928" s="102" t="s">
        <v>1442</v>
      </c>
      <c r="Y928" s="102" t="s">
        <v>1595</v>
      </c>
      <c r="Z928" s="102" t="s">
        <v>1325</v>
      </c>
      <c r="AA928" s="102" t="s">
        <v>1605</v>
      </c>
      <c r="AB928" t="b">
        <f t="shared" si="85"/>
        <v>1</v>
      </c>
      <c r="AC928" t="b">
        <f t="shared" si="86"/>
        <v>1</v>
      </c>
      <c r="AD928" t="b">
        <f t="shared" si="87"/>
        <v>1</v>
      </c>
      <c r="AE928" t="b">
        <f t="shared" si="88"/>
        <v>1</v>
      </c>
      <c r="AF928" t="b">
        <f t="shared" si="89"/>
        <v>1</v>
      </c>
      <c r="AG928" t="b">
        <f t="shared" si="90"/>
        <v>1</v>
      </c>
      <c r="AH928" s="102"/>
      <c r="AI928" s="102" t="s">
        <v>1357</v>
      </c>
    </row>
    <row r="929" spans="1:35" hidden="1">
      <c r="A929">
        <v>60</v>
      </c>
      <c r="B929" s="235" t="s">
        <v>1</v>
      </c>
      <c r="C929" s="102" t="s">
        <v>1452</v>
      </c>
      <c r="D929" s="102"/>
      <c r="E929" s="102" t="s">
        <v>1357</v>
      </c>
      <c r="F929" s="102" t="s">
        <v>1325</v>
      </c>
      <c r="G929" s="102" t="s">
        <v>1215</v>
      </c>
      <c r="H929" s="102">
        <v>5</v>
      </c>
      <c r="I929" s="102" t="s">
        <v>1596</v>
      </c>
      <c r="J929" s="102" t="s">
        <v>1445</v>
      </c>
      <c r="K929" s="102" t="s">
        <v>1363</v>
      </c>
      <c r="L929" s="102" t="s">
        <v>1442</v>
      </c>
      <c r="M929" s="102" t="s">
        <v>1597</v>
      </c>
      <c r="N929" s="102" t="s">
        <v>1325</v>
      </c>
      <c r="O929" s="102" t="s">
        <v>1605</v>
      </c>
      <c r="T929" t="str">
        <f>VLOOKUP(M929,'[1]md_ehms_parameter_930E-5'!$L:$T,9,0)</f>
        <v>4000</v>
      </c>
      <c r="U929" t="str">
        <f>VLOOKUP(O929,'[1]md_ehms_parameter_930E-5'!$L:$T,9,0)</f>
        <v>4000</v>
      </c>
      <c r="V929" s="102" t="s">
        <v>1445</v>
      </c>
      <c r="W929" s="102" t="s">
        <v>1363</v>
      </c>
      <c r="X929" s="102" t="s">
        <v>1442</v>
      </c>
      <c r="Y929" s="102" t="s">
        <v>1597</v>
      </c>
      <c r="Z929" s="102" t="s">
        <v>1325</v>
      </c>
      <c r="AA929" s="102" t="s">
        <v>1605</v>
      </c>
      <c r="AB929" t="b">
        <f t="shared" si="85"/>
        <v>1</v>
      </c>
      <c r="AC929" t="b">
        <f t="shared" si="86"/>
        <v>1</v>
      </c>
      <c r="AD929" t="b">
        <f t="shared" si="87"/>
        <v>1</v>
      </c>
      <c r="AE929" t="b">
        <f t="shared" si="88"/>
        <v>1</v>
      </c>
      <c r="AF929" t="b">
        <f t="shared" si="89"/>
        <v>1</v>
      </c>
      <c r="AG929" t="b">
        <f t="shared" si="90"/>
        <v>1</v>
      </c>
      <c r="AH929" s="102"/>
      <c r="AI929" s="102" t="s">
        <v>1357</v>
      </c>
    </row>
    <row r="930" spans="1:35" hidden="1">
      <c r="A930">
        <v>60</v>
      </c>
      <c r="B930" s="235" t="s">
        <v>1</v>
      </c>
      <c r="C930" s="102" t="s">
        <v>1452</v>
      </c>
      <c r="D930" s="102"/>
      <c r="E930" s="102" t="s">
        <v>1357</v>
      </c>
      <c r="F930" s="102" t="s">
        <v>1325</v>
      </c>
      <c r="G930" s="102" t="s">
        <v>1215</v>
      </c>
      <c r="H930" s="102">
        <v>6</v>
      </c>
      <c r="I930" s="102" t="s">
        <v>1598</v>
      </c>
      <c r="J930" s="102" t="s">
        <v>1433</v>
      </c>
      <c r="K930" s="102" t="s">
        <v>1598</v>
      </c>
      <c r="L930" s="102" t="s">
        <v>1442</v>
      </c>
      <c r="M930" s="102" t="s">
        <v>1599</v>
      </c>
      <c r="N930" s="102" t="s">
        <v>1325</v>
      </c>
      <c r="O930" s="102" t="s">
        <v>1605</v>
      </c>
      <c r="T930" t="str">
        <f>VLOOKUP(M930,'[1]md_ehms_parameter_930E-5'!$L:$T,9,0)</f>
        <v>4000</v>
      </c>
      <c r="U930" t="str">
        <f>VLOOKUP(O930,'[1]md_ehms_parameter_930E-5'!$L:$T,9,0)</f>
        <v>4000</v>
      </c>
      <c r="V930" s="102" t="s">
        <v>1433</v>
      </c>
      <c r="W930" s="102" t="s">
        <v>1598</v>
      </c>
      <c r="X930" s="102" t="s">
        <v>1442</v>
      </c>
      <c r="Y930" s="102" t="s">
        <v>1599</v>
      </c>
      <c r="Z930" s="102" t="s">
        <v>1325</v>
      </c>
      <c r="AA930" s="102" t="s">
        <v>1605</v>
      </c>
      <c r="AB930" t="b">
        <f t="shared" si="85"/>
        <v>1</v>
      </c>
      <c r="AC930" t="b">
        <f t="shared" si="86"/>
        <v>1</v>
      </c>
      <c r="AD930" t="b">
        <f t="shared" si="87"/>
        <v>1</v>
      </c>
      <c r="AE930" t="b">
        <f t="shared" si="88"/>
        <v>1</v>
      </c>
      <c r="AF930" t="b">
        <f t="shared" si="89"/>
        <v>1</v>
      </c>
      <c r="AG930" t="b">
        <f t="shared" si="90"/>
        <v>1</v>
      </c>
      <c r="AH930" s="102"/>
      <c r="AI930" s="102" t="s">
        <v>1357</v>
      </c>
    </row>
    <row r="931" spans="1:35" hidden="1">
      <c r="A931">
        <v>60</v>
      </c>
      <c r="B931" s="235" t="s">
        <v>1</v>
      </c>
      <c r="C931" s="102" t="s">
        <v>1452</v>
      </c>
      <c r="D931" s="102"/>
      <c r="E931" s="102" t="s">
        <v>1357</v>
      </c>
      <c r="F931" s="102" t="s">
        <v>1325</v>
      </c>
      <c r="G931" s="102" t="s">
        <v>1215</v>
      </c>
      <c r="H931" s="102">
        <v>7</v>
      </c>
      <c r="I931" s="102" t="s">
        <v>1600</v>
      </c>
      <c r="J931" s="102" t="s">
        <v>1445</v>
      </c>
      <c r="K931" s="102" t="s">
        <v>1359</v>
      </c>
      <c r="L931" s="102" t="s">
        <v>1442</v>
      </c>
      <c r="M931" s="102" t="s">
        <v>1601</v>
      </c>
      <c r="N931" s="102" t="s">
        <v>1325</v>
      </c>
      <c r="O931" s="102" t="s">
        <v>1605</v>
      </c>
      <c r="T931" t="str">
        <f>VLOOKUP(M931,'[1]md_ehms_parameter_930E-5'!$L:$T,9,0)</f>
        <v>4000</v>
      </c>
      <c r="U931" t="str">
        <f>VLOOKUP(O931,'[1]md_ehms_parameter_930E-5'!$L:$T,9,0)</f>
        <v>4000</v>
      </c>
      <c r="V931" s="102" t="s">
        <v>1445</v>
      </c>
      <c r="W931" s="102" t="s">
        <v>1359</v>
      </c>
      <c r="X931" s="102" t="s">
        <v>1442</v>
      </c>
      <c r="Y931" s="102" t="s">
        <v>1601</v>
      </c>
      <c r="Z931" s="102" t="s">
        <v>1325</v>
      </c>
      <c r="AA931" s="102" t="s">
        <v>1605</v>
      </c>
      <c r="AB931" t="b">
        <f t="shared" si="85"/>
        <v>1</v>
      </c>
      <c r="AC931" t="b">
        <f t="shared" si="86"/>
        <v>1</v>
      </c>
      <c r="AD931" t="b">
        <f t="shared" si="87"/>
        <v>1</v>
      </c>
      <c r="AE931" t="b">
        <f t="shared" si="88"/>
        <v>1</v>
      </c>
      <c r="AF931" t="b">
        <f t="shared" si="89"/>
        <v>1</v>
      </c>
      <c r="AG931" t="b">
        <f t="shared" si="90"/>
        <v>1</v>
      </c>
      <c r="AH931" s="102"/>
      <c r="AI931" s="102" t="s">
        <v>1357</v>
      </c>
    </row>
    <row r="932" spans="1:35" hidden="1">
      <c r="A932">
        <v>60</v>
      </c>
      <c r="B932" s="235" t="s">
        <v>1</v>
      </c>
      <c r="C932" s="102" t="s">
        <v>1452</v>
      </c>
      <c r="D932" s="102"/>
      <c r="E932" s="102" t="s">
        <v>1357</v>
      </c>
      <c r="F932" s="102" t="s">
        <v>1325</v>
      </c>
      <c r="G932" s="102" t="s">
        <v>1215</v>
      </c>
      <c r="H932" s="102">
        <v>8</v>
      </c>
      <c r="I932" s="242" t="s">
        <v>1602</v>
      </c>
      <c r="J932" s="102" t="s">
        <v>1454</v>
      </c>
      <c r="K932" s="102"/>
      <c r="L932" s="102"/>
      <c r="M932" s="102"/>
      <c r="N932" s="102" t="s">
        <v>1325</v>
      </c>
      <c r="O932" s="102" t="s">
        <v>1605</v>
      </c>
      <c r="T932" t="e">
        <f>VLOOKUP(M932,'[1]md_ehms_parameter_930E-5'!$L:$T,9,0)</f>
        <v>#N/A</v>
      </c>
      <c r="U932" t="str">
        <f>VLOOKUP(O932,'[1]md_ehms_parameter_930E-5'!$L:$T,9,0)</f>
        <v>4000</v>
      </c>
      <c r="V932" s="102" t="s">
        <v>1454</v>
      </c>
      <c r="W932" s="102"/>
      <c r="X932" s="102"/>
      <c r="Y932" s="102"/>
      <c r="Z932" s="102" t="s">
        <v>1325</v>
      </c>
      <c r="AA932" s="102" t="s">
        <v>1605</v>
      </c>
      <c r="AB932" t="b">
        <f t="shared" si="85"/>
        <v>1</v>
      </c>
      <c r="AC932" t="b">
        <f t="shared" si="86"/>
        <v>1</v>
      </c>
      <c r="AD932" t="b">
        <f t="shared" si="87"/>
        <v>1</v>
      </c>
      <c r="AE932" t="b">
        <f t="shared" si="88"/>
        <v>1</v>
      </c>
      <c r="AF932" t="b">
        <f t="shared" si="89"/>
        <v>1</v>
      </c>
      <c r="AG932" t="b">
        <f t="shared" si="90"/>
        <v>1</v>
      </c>
      <c r="AH932" s="102"/>
      <c r="AI932" s="102" t="s">
        <v>1357</v>
      </c>
    </row>
    <row r="933" spans="1:35" hidden="1">
      <c r="A933">
        <v>60</v>
      </c>
      <c r="B933" s="235" t="s">
        <v>1</v>
      </c>
      <c r="C933" s="102" t="s">
        <v>1452</v>
      </c>
      <c r="D933" s="102"/>
      <c r="E933" s="102" t="s">
        <v>1357</v>
      </c>
      <c r="F933" s="102" t="s">
        <v>1325</v>
      </c>
      <c r="G933" s="102" t="s">
        <v>1215</v>
      </c>
      <c r="H933" s="102">
        <v>9</v>
      </c>
      <c r="I933" s="102" t="s">
        <v>1579</v>
      </c>
      <c r="J933" s="102" t="s">
        <v>1437</v>
      </c>
      <c r="K933" s="102" t="s">
        <v>1580</v>
      </c>
      <c r="L933" s="102" t="s">
        <v>1471</v>
      </c>
      <c r="M933" s="102" t="s">
        <v>1581</v>
      </c>
      <c r="N933" s="102" t="s">
        <v>1325</v>
      </c>
      <c r="O933" s="102" t="s">
        <v>1605</v>
      </c>
      <c r="T933" t="str">
        <f>VLOOKUP(M933,'[1]md_ehms_parameter_930E-5'!$L:$T,9,0)</f>
        <v>4000</v>
      </c>
      <c r="U933" t="str">
        <f>VLOOKUP(O933,'[1]md_ehms_parameter_930E-5'!$L:$T,9,0)</f>
        <v>4000</v>
      </c>
      <c r="V933" s="102" t="s">
        <v>1437</v>
      </c>
      <c r="W933" s="102" t="s">
        <v>1580</v>
      </c>
      <c r="X933" s="102" t="s">
        <v>1471</v>
      </c>
      <c r="Y933" s="102" t="s">
        <v>1581</v>
      </c>
      <c r="Z933" s="102" t="s">
        <v>1325</v>
      </c>
      <c r="AA933" s="102" t="s">
        <v>1605</v>
      </c>
      <c r="AB933" t="b">
        <f t="shared" si="85"/>
        <v>1</v>
      </c>
      <c r="AC933" t="b">
        <f t="shared" si="86"/>
        <v>1</v>
      </c>
      <c r="AD933" t="b">
        <f t="shared" si="87"/>
        <v>1</v>
      </c>
      <c r="AE933" t="b">
        <f t="shared" si="88"/>
        <v>1</v>
      </c>
      <c r="AF933" t="b">
        <f t="shared" si="89"/>
        <v>1</v>
      </c>
      <c r="AG933" t="b">
        <f t="shared" si="90"/>
        <v>1</v>
      </c>
      <c r="AH933" s="102"/>
      <c r="AI933" s="102" t="s">
        <v>1357</v>
      </c>
    </row>
    <row r="934" spans="1:35" hidden="1">
      <c r="A934">
        <v>60</v>
      </c>
      <c r="B934" s="235" t="s">
        <v>1</v>
      </c>
      <c r="C934" s="102" t="s">
        <v>1452</v>
      </c>
      <c r="D934" s="102"/>
      <c r="E934" s="102" t="s">
        <v>1357</v>
      </c>
      <c r="F934" s="102" t="s">
        <v>1325</v>
      </c>
      <c r="G934" s="102" t="s">
        <v>1215</v>
      </c>
      <c r="H934" s="102">
        <v>10</v>
      </c>
      <c r="I934" s="102" t="s">
        <v>1603</v>
      </c>
      <c r="J934" s="102" t="s">
        <v>1449</v>
      </c>
      <c r="K934" s="102" t="s">
        <v>1323</v>
      </c>
      <c r="L934" s="102" t="s">
        <v>1471</v>
      </c>
      <c r="M934" s="102" t="s">
        <v>1589</v>
      </c>
      <c r="N934" s="102" t="s">
        <v>1325</v>
      </c>
      <c r="O934" s="102" t="s">
        <v>1605</v>
      </c>
      <c r="T934" t="str">
        <f>VLOOKUP(M934,'[1]md_ehms_parameter_930E-5'!$L:$T,9,0)</f>
        <v>4000</v>
      </c>
      <c r="U934" t="str">
        <f>VLOOKUP(O934,'[1]md_ehms_parameter_930E-5'!$L:$T,9,0)</f>
        <v>4000</v>
      </c>
      <c r="V934" s="102" t="s">
        <v>1449</v>
      </c>
      <c r="W934" s="102" t="s">
        <v>1323</v>
      </c>
      <c r="X934" s="102" t="s">
        <v>1471</v>
      </c>
      <c r="Y934" s="102" t="s">
        <v>1589</v>
      </c>
      <c r="Z934" s="102" t="s">
        <v>1325</v>
      </c>
      <c r="AA934" s="102" t="s">
        <v>1605</v>
      </c>
      <c r="AB934" t="b">
        <f t="shared" si="85"/>
        <v>1</v>
      </c>
      <c r="AC934" t="b">
        <f t="shared" si="86"/>
        <v>1</v>
      </c>
      <c r="AD934" t="b">
        <f t="shared" si="87"/>
        <v>1</v>
      </c>
      <c r="AE934" t="b">
        <f t="shared" si="88"/>
        <v>1</v>
      </c>
      <c r="AF934" t="b">
        <f t="shared" si="89"/>
        <v>1</v>
      </c>
      <c r="AG934" t="b">
        <f t="shared" si="90"/>
        <v>1</v>
      </c>
      <c r="AH934" s="102"/>
      <c r="AI934" s="102" t="s">
        <v>1357</v>
      </c>
    </row>
    <row r="935" spans="1:35" hidden="1">
      <c r="A935">
        <v>60</v>
      </c>
      <c r="B935" s="235" t="s">
        <v>1</v>
      </c>
      <c r="C935" s="102" t="s">
        <v>1452</v>
      </c>
      <c r="D935" s="102"/>
      <c r="E935" s="102" t="s">
        <v>1357</v>
      </c>
      <c r="F935" s="102" t="s">
        <v>1325</v>
      </c>
      <c r="G935" s="102" t="s">
        <v>1215</v>
      </c>
      <c r="H935" s="102">
        <v>11</v>
      </c>
      <c r="I935" s="102" t="s">
        <v>1604</v>
      </c>
      <c r="J935" s="102" t="s">
        <v>1449</v>
      </c>
      <c r="K935" s="102" t="s">
        <v>1325</v>
      </c>
      <c r="L935" s="102" t="s">
        <v>1471</v>
      </c>
      <c r="M935" s="102" t="s">
        <v>1605</v>
      </c>
      <c r="N935" s="102" t="s">
        <v>1325</v>
      </c>
      <c r="O935" s="102" t="s">
        <v>1605</v>
      </c>
      <c r="T935" t="str">
        <f>VLOOKUP(M935,'[1]md_ehms_parameter_930E-5'!$L:$T,9,0)</f>
        <v>4000</v>
      </c>
      <c r="U935" t="str">
        <f>VLOOKUP(O935,'[1]md_ehms_parameter_930E-5'!$L:$T,9,0)</f>
        <v>4000</v>
      </c>
      <c r="V935" s="102" t="s">
        <v>1449</v>
      </c>
      <c r="W935" s="102" t="s">
        <v>1325</v>
      </c>
      <c r="X935" s="102" t="s">
        <v>1471</v>
      </c>
      <c r="Y935" s="102" t="s">
        <v>1605</v>
      </c>
      <c r="Z935" s="102" t="s">
        <v>1325</v>
      </c>
      <c r="AA935" s="102" t="s">
        <v>1605</v>
      </c>
      <c r="AB935" t="b">
        <f t="shared" si="85"/>
        <v>1</v>
      </c>
      <c r="AC935" t="b">
        <f t="shared" si="86"/>
        <v>1</v>
      </c>
      <c r="AD935" t="b">
        <f t="shared" si="87"/>
        <v>1</v>
      </c>
      <c r="AE935" t="b">
        <f t="shared" si="88"/>
        <v>1</v>
      </c>
      <c r="AF935" t="b">
        <f t="shared" si="89"/>
        <v>1</v>
      </c>
      <c r="AG935" t="b">
        <f t="shared" si="90"/>
        <v>1</v>
      </c>
      <c r="AH935" s="102"/>
      <c r="AI935" s="102" t="s">
        <v>1357</v>
      </c>
    </row>
    <row r="936" spans="1:35" hidden="1">
      <c r="A936">
        <v>60</v>
      </c>
      <c r="B936" s="235" t="s">
        <v>1</v>
      </c>
      <c r="C936" s="102" t="s">
        <v>1431</v>
      </c>
      <c r="D936" s="102"/>
      <c r="E936" s="102" t="s">
        <v>1097</v>
      </c>
      <c r="F936" s="102"/>
      <c r="G936" s="102" t="s">
        <v>1211</v>
      </c>
      <c r="H936" s="102">
        <v>1</v>
      </c>
      <c r="I936" s="102" t="s">
        <v>1577</v>
      </c>
      <c r="J936" s="102" t="s">
        <v>1433</v>
      </c>
      <c r="K936" s="102" t="s">
        <v>118</v>
      </c>
      <c r="L936" s="102" t="s">
        <v>1434</v>
      </c>
      <c r="M936" s="102" t="s">
        <v>1578</v>
      </c>
      <c r="N936" s="102"/>
      <c r="O936" s="102"/>
      <c r="T936" t="str">
        <f>VLOOKUP(M936,'[1]md_ehms_parameter_930E-5'!$L:$T,9,0)</f>
        <v>4000</v>
      </c>
      <c r="V936" s="102" t="s">
        <v>1433</v>
      </c>
      <c r="W936" s="102" t="s">
        <v>118</v>
      </c>
      <c r="X936" s="102" t="s">
        <v>1434</v>
      </c>
      <c r="Y936" s="102" t="s">
        <v>1578</v>
      </c>
      <c r="Z936" s="102"/>
      <c r="AA936" s="102"/>
      <c r="AB936" t="b">
        <f t="shared" si="85"/>
        <v>1</v>
      </c>
      <c r="AC936" t="b">
        <f t="shared" si="86"/>
        <v>1</v>
      </c>
      <c r="AD936" t="b">
        <f t="shared" si="87"/>
        <v>1</v>
      </c>
      <c r="AE936" t="b">
        <f t="shared" si="88"/>
        <v>1</v>
      </c>
      <c r="AF936" t="b">
        <f t="shared" si="89"/>
        <v>1</v>
      </c>
      <c r="AG936" t="b">
        <f t="shared" si="90"/>
        <v>1</v>
      </c>
      <c r="AH936" s="102"/>
      <c r="AI936" s="102" t="s">
        <v>1097</v>
      </c>
    </row>
    <row r="937" spans="1:35" hidden="1">
      <c r="A937">
        <v>60</v>
      </c>
      <c r="B937" s="235" t="s">
        <v>1</v>
      </c>
      <c r="C937" s="102" t="s">
        <v>1431</v>
      </c>
      <c r="D937" s="102"/>
      <c r="E937" s="102" t="s">
        <v>1097</v>
      </c>
      <c r="F937" s="102"/>
      <c r="G937" s="102" t="s">
        <v>1211</v>
      </c>
      <c r="H937" s="102">
        <v>2</v>
      </c>
      <c r="I937" s="102" t="s">
        <v>1579</v>
      </c>
      <c r="J937" s="102" t="s">
        <v>1437</v>
      </c>
      <c r="K937" s="102" t="s">
        <v>1580</v>
      </c>
      <c r="L937" s="102" t="s">
        <v>1471</v>
      </c>
      <c r="M937" s="102" t="s">
        <v>1581</v>
      </c>
      <c r="N937" s="102"/>
      <c r="O937" s="102"/>
      <c r="T937" t="str">
        <f>VLOOKUP(M937,'[1]md_ehms_parameter_930E-5'!$L:$T,9,0)</f>
        <v>4000</v>
      </c>
      <c r="V937" s="102" t="s">
        <v>1437</v>
      </c>
      <c r="W937" s="102" t="s">
        <v>1580</v>
      </c>
      <c r="X937" s="102" t="s">
        <v>1471</v>
      </c>
      <c r="Y937" s="102" t="s">
        <v>1581</v>
      </c>
      <c r="Z937" s="102"/>
      <c r="AA937" s="102"/>
      <c r="AB937" t="b">
        <f t="shared" si="85"/>
        <v>1</v>
      </c>
      <c r="AC937" t="b">
        <f t="shared" si="86"/>
        <v>1</v>
      </c>
      <c r="AD937" t="b">
        <f t="shared" si="87"/>
        <v>1</v>
      </c>
      <c r="AE937" t="b">
        <f t="shared" si="88"/>
        <v>1</v>
      </c>
      <c r="AF937" t="b">
        <f t="shared" si="89"/>
        <v>1</v>
      </c>
      <c r="AG937" t="b">
        <f t="shared" si="90"/>
        <v>1</v>
      </c>
      <c r="AH937" s="102"/>
      <c r="AI937" s="102" t="s">
        <v>1097</v>
      </c>
    </row>
    <row r="938" spans="1:35" hidden="1">
      <c r="A938">
        <v>60</v>
      </c>
      <c r="B938" s="235" t="s">
        <v>1</v>
      </c>
      <c r="C938" s="102" t="s">
        <v>1431</v>
      </c>
      <c r="D938" s="102"/>
      <c r="E938" s="102" t="s">
        <v>1097</v>
      </c>
      <c r="F938" s="102"/>
      <c r="G938" s="102" t="s">
        <v>1211</v>
      </c>
      <c r="H938" s="102">
        <v>3</v>
      </c>
      <c r="I938" s="102" t="s">
        <v>1582</v>
      </c>
      <c r="J938" s="102" t="s">
        <v>1437</v>
      </c>
      <c r="K938" s="102" t="s">
        <v>138</v>
      </c>
      <c r="L938" s="102" t="s">
        <v>1439</v>
      </c>
      <c r="M938" s="102" t="s">
        <v>1583</v>
      </c>
      <c r="N938" s="102"/>
      <c r="O938" s="102"/>
      <c r="T938" t="str">
        <f>VLOOKUP(M938,'[1]md_ehms_parameter_930E-5'!$L:$T,9,0)</f>
        <v>4000</v>
      </c>
      <c r="V938" s="102" t="s">
        <v>1437</v>
      </c>
      <c r="W938" s="102" t="s">
        <v>138</v>
      </c>
      <c r="X938" s="102" t="s">
        <v>1439</v>
      </c>
      <c r="Y938" s="102" t="s">
        <v>1583</v>
      </c>
      <c r="Z938" s="102"/>
      <c r="AA938" s="102"/>
      <c r="AB938" t="b">
        <f t="shared" si="85"/>
        <v>1</v>
      </c>
      <c r="AC938" t="b">
        <f t="shared" si="86"/>
        <v>1</v>
      </c>
      <c r="AD938" t="b">
        <f t="shared" si="87"/>
        <v>1</v>
      </c>
      <c r="AE938" t="b">
        <f t="shared" si="88"/>
        <v>1</v>
      </c>
      <c r="AF938" t="b">
        <f t="shared" si="89"/>
        <v>1</v>
      </c>
      <c r="AG938" t="b">
        <f t="shared" si="90"/>
        <v>1</v>
      </c>
      <c r="AH938" s="102"/>
      <c r="AI938" s="102" t="s">
        <v>1097</v>
      </c>
    </row>
    <row r="939" spans="1:35" hidden="1">
      <c r="A939">
        <v>60</v>
      </c>
      <c r="B939" s="235" t="s">
        <v>1</v>
      </c>
      <c r="C939" s="102" t="s">
        <v>1431</v>
      </c>
      <c r="D939" s="102"/>
      <c r="E939" s="102" t="s">
        <v>1097</v>
      </c>
      <c r="F939" s="102"/>
      <c r="G939" s="102" t="s">
        <v>1211</v>
      </c>
      <c r="H939" s="102">
        <v>4</v>
      </c>
      <c r="I939" s="102" t="s">
        <v>1748</v>
      </c>
      <c r="J939" s="102" t="s">
        <v>1433</v>
      </c>
      <c r="K939" s="102" t="s">
        <v>1598</v>
      </c>
      <c r="L939" s="102" t="s">
        <v>1442</v>
      </c>
      <c r="M939" s="102" t="s">
        <v>1599</v>
      </c>
      <c r="N939" s="102"/>
      <c r="O939" s="102"/>
      <c r="T939" t="str">
        <f>VLOOKUP(M939,'[1]md_ehms_parameter_930E-5'!$L:$T,9,0)</f>
        <v>4000</v>
      </c>
      <c r="V939" s="102" t="s">
        <v>1433</v>
      </c>
      <c r="W939" s="102" t="s">
        <v>1598</v>
      </c>
      <c r="X939" s="102" t="s">
        <v>1442</v>
      </c>
      <c r="Y939" s="102" t="s">
        <v>1599</v>
      </c>
      <c r="Z939" s="102"/>
      <c r="AA939" s="102"/>
      <c r="AB939" t="b">
        <f t="shared" si="85"/>
        <v>1</v>
      </c>
      <c r="AC939" t="b">
        <f t="shared" si="86"/>
        <v>1</v>
      </c>
      <c r="AD939" t="b">
        <f t="shared" si="87"/>
        <v>1</v>
      </c>
      <c r="AE939" t="b">
        <f t="shared" si="88"/>
        <v>1</v>
      </c>
      <c r="AF939" t="b">
        <f t="shared" si="89"/>
        <v>1</v>
      </c>
      <c r="AG939" t="b">
        <f t="shared" si="90"/>
        <v>1</v>
      </c>
      <c r="AH939" s="102"/>
      <c r="AI939" s="102" t="s">
        <v>1097</v>
      </c>
    </row>
    <row r="940" spans="1:35" hidden="1">
      <c r="A940">
        <v>60</v>
      </c>
      <c r="B940" s="235" t="s">
        <v>1</v>
      </c>
      <c r="C940" s="102" t="s">
        <v>1431</v>
      </c>
      <c r="D940" s="102"/>
      <c r="E940" s="102" t="s">
        <v>1097</v>
      </c>
      <c r="F940" s="102"/>
      <c r="G940" s="102" t="s">
        <v>1211</v>
      </c>
      <c r="H940" s="102">
        <v>5</v>
      </c>
      <c r="I940" s="102" t="s">
        <v>1749</v>
      </c>
      <c r="J940" s="102" t="s">
        <v>1445</v>
      </c>
      <c r="K940" s="102" t="s">
        <v>1359</v>
      </c>
      <c r="L940" s="102" t="s">
        <v>1442</v>
      </c>
      <c r="M940" s="102" t="s">
        <v>1601</v>
      </c>
      <c r="N940" s="102"/>
      <c r="O940" s="102"/>
      <c r="T940" t="str">
        <f>VLOOKUP(M940,'[1]md_ehms_parameter_930E-5'!$L:$T,9,0)</f>
        <v>4000</v>
      </c>
      <c r="V940" s="102" t="s">
        <v>1445</v>
      </c>
      <c r="W940" s="102" t="s">
        <v>1359</v>
      </c>
      <c r="X940" s="102" t="s">
        <v>1442</v>
      </c>
      <c r="Y940" s="102" t="s">
        <v>1601</v>
      </c>
      <c r="Z940" s="102"/>
      <c r="AA940" s="102"/>
      <c r="AB940" t="b">
        <f t="shared" si="85"/>
        <v>1</v>
      </c>
      <c r="AC940" t="b">
        <f t="shared" si="86"/>
        <v>1</v>
      </c>
      <c r="AD940" t="b">
        <f t="shared" si="87"/>
        <v>1</v>
      </c>
      <c r="AE940" t="b">
        <f t="shared" si="88"/>
        <v>1</v>
      </c>
      <c r="AF940" t="b">
        <f t="shared" si="89"/>
        <v>1</v>
      </c>
      <c r="AG940" t="b">
        <f t="shared" si="90"/>
        <v>1</v>
      </c>
      <c r="AH940" s="102"/>
      <c r="AI940" s="102" t="s">
        <v>1097</v>
      </c>
    </row>
    <row r="941" spans="1:35" hidden="1">
      <c r="A941">
        <v>60</v>
      </c>
      <c r="B941" s="235" t="s">
        <v>1</v>
      </c>
      <c r="C941" s="102" t="s">
        <v>1431</v>
      </c>
      <c r="D941" s="102"/>
      <c r="E941" s="102" t="s">
        <v>1097</v>
      </c>
      <c r="F941" s="102"/>
      <c r="G941" s="102" t="s">
        <v>1215</v>
      </c>
      <c r="H941" s="102">
        <v>1</v>
      </c>
      <c r="I941" s="102" t="s">
        <v>1577</v>
      </c>
      <c r="J941" s="102" t="s">
        <v>1433</v>
      </c>
      <c r="K941" s="102" t="s">
        <v>118</v>
      </c>
      <c r="L941" s="102" t="s">
        <v>1434</v>
      </c>
      <c r="M941" s="102" t="s">
        <v>1578</v>
      </c>
      <c r="N941" s="102"/>
      <c r="O941" s="102"/>
      <c r="T941" t="str">
        <f>VLOOKUP(M941,'[1]md_ehms_parameter_930E-5'!$L:$T,9,0)</f>
        <v>4000</v>
      </c>
      <c r="V941" s="102" t="s">
        <v>1433</v>
      </c>
      <c r="W941" s="102" t="s">
        <v>118</v>
      </c>
      <c r="X941" s="102" t="s">
        <v>1434</v>
      </c>
      <c r="Y941" s="102" t="s">
        <v>1578</v>
      </c>
      <c r="Z941" s="102"/>
      <c r="AA941" s="102"/>
      <c r="AB941" t="b">
        <f t="shared" si="85"/>
        <v>1</v>
      </c>
      <c r="AC941" t="b">
        <f t="shared" si="86"/>
        <v>1</v>
      </c>
      <c r="AD941" t="b">
        <f t="shared" si="87"/>
        <v>1</v>
      </c>
      <c r="AE941" t="b">
        <f t="shared" si="88"/>
        <v>1</v>
      </c>
      <c r="AF941" t="b">
        <f t="shared" si="89"/>
        <v>1</v>
      </c>
      <c r="AG941" t="b">
        <f t="shared" si="90"/>
        <v>1</v>
      </c>
      <c r="AH941" s="102"/>
      <c r="AI941" s="102" t="s">
        <v>1097</v>
      </c>
    </row>
    <row r="942" spans="1:35" hidden="1">
      <c r="A942">
        <v>60</v>
      </c>
      <c r="B942" s="235" t="s">
        <v>1</v>
      </c>
      <c r="C942" s="102" t="s">
        <v>1431</v>
      </c>
      <c r="D942" s="102"/>
      <c r="E942" s="102" t="s">
        <v>1097</v>
      </c>
      <c r="F942" s="102"/>
      <c r="G942" s="102" t="s">
        <v>1215</v>
      </c>
      <c r="H942" s="102">
        <v>2</v>
      </c>
      <c r="I942" s="102" t="s">
        <v>1579</v>
      </c>
      <c r="J942" s="102" t="s">
        <v>1437</v>
      </c>
      <c r="K942" s="102" t="s">
        <v>1580</v>
      </c>
      <c r="L942" s="102" t="s">
        <v>1471</v>
      </c>
      <c r="M942" s="102" t="s">
        <v>1581</v>
      </c>
      <c r="N942" s="102"/>
      <c r="O942" s="102"/>
      <c r="T942" t="str">
        <f>VLOOKUP(M942,'[1]md_ehms_parameter_930E-5'!$L:$T,9,0)</f>
        <v>4000</v>
      </c>
      <c r="V942" s="102" t="s">
        <v>1437</v>
      </c>
      <c r="W942" s="102" t="s">
        <v>1580</v>
      </c>
      <c r="X942" s="102" t="s">
        <v>1471</v>
      </c>
      <c r="Y942" s="102" t="s">
        <v>1581</v>
      </c>
      <c r="Z942" s="102"/>
      <c r="AA942" s="102"/>
      <c r="AB942" t="b">
        <f t="shared" si="85"/>
        <v>1</v>
      </c>
      <c r="AC942" t="b">
        <f t="shared" si="86"/>
        <v>1</v>
      </c>
      <c r="AD942" t="b">
        <f t="shared" si="87"/>
        <v>1</v>
      </c>
      <c r="AE942" t="b">
        <f t="shared" si="88"/>
        <v>1</v>
      </c>
      <c r="AF942" t="b">
        <f t="shared" si="89"/>
        <v>1</v>
      </c>
      <c r="AG942" t="b">
        <f t="shared" si="90"/>
        <v>1</v>
      </c>
      <c r="AH942" s="102"/>
      <c r="AI942" s="102" t="s">
        <v>1097</v>
      </c>
    </row>
    <row r="943" spans="1:35" hidden="1">
      <c r="A943">
        <v>60</v>
      </c>
      <c r="B943" s="235" t="s">
        <v>1</v>
      </c>
      <c r="C943" s="102" t="s">
        <v>1431</v>
      </c>
      <c r="D943" s="102"/>
      <c r="E943" s="102" t="s">
        <v>1097</v>
      </c>
      <c r="F943" s="102"/>
      <c r="G943" s="102" t="s">
        <v>1215</v>
      </c>
      <c r="H943" s="102">
        <v>3</v>
      </c>
      <c r="I943" s="102" t="s">
        <v>1582</v>
      </c>
      <c r="J943" s="102" t="s">
        <v>1437</v>
      </c>
      <c r="K943" s="102" t="s">
        <v>138</v>
      </c>
      <c r="L943" s="102" t="s">
        <v>1439</v>
      </c>
      <c r="M943" s="102" t="s">
        <v>1583</v>
      </c>
      <c r="N943" s="102"/>
      <c r="O943" s="102"/>
      <c r="T943" t="str">
        <f>VLOOKUP(M943,'[1]md_ehms_parameter_930E-5'!$L:$T,9,0)</f>
        <v>4000</v>
      </c>
      <c r="V943" s="102" t="s">
        <v>1437</v>
      </c>
      <c r="W943" s="102" t="s">
        <v>138</v>
      </c>
      <c r="X943" s="102" t="s">
        <v>1439</v>
      </c>
      <c r="Y943" s="102" t="s">
        <v>1583</v>
      </c>
      <c r="Z943" s="102"/>
      <c r="AA943" s="102"/>
      <c r="AB943" t="b">
        <f t="shared" si="85"/>
        <v>1</v>
      </c>
      <c r="AC943" t="b">
        <f t="shared" si="86"/>
        <v>1</v>
      </c>
      <c r="AD943" t="b">
        <f t="shared" si="87"/>
        <v>1</v>
      </c>
      <c r="AE943" t="b">
        <f t="shared" si="88"/>
        <v>1</v>
      </c>
      <c r="AF943" t="b">
        <f t="shared" si="89"/>
        <v>1</v>
      </c>
      <c r="AG943" t="b">
        <f t="shared" si="90"/>
        <v>1</v>
      </c>
      <c r="AH943" s="102"/>
      <c r="AI943" s="102" t="s">
        <v>1097</v>
      </c>
    </row>
    <row r="944" spans="1:35" hidden="1">
      <c r="A944">
        <v>60</v>
      </c>
      <c r="B944" s="235" t="s">
        <v>1</v>
      </c>
      <c r="C944" s="102" t="s">
        <v>1431</v>
      </c>
      <c r="D944" s="102"/>
      <c r="E944" s="102" t="s">
        <v>1097</v>
      </c>
      <c r="F944" s="102"/>
      <c r="G944" s="102" t="s">
        <v>1215</v>
      </c>
      <c r="H944" s="102">
        <v>4</v>
      </c>
      <c r="I944" s="102" t="s">
        <v>1748</v>
      </c>
      <c r="J944" s="102" t="s">
        <v>1433</v>
      </c>
      <c r="K944" s="102" t="s">
        <v>1598</v>
      </c>
      <c r="L944" s="102" t="s">
        <v>1442</v>
      </c>
      <c r="M944" s="102" t="s">
        <v>1599</v>
      </c>
      <c r="N944" s="102"/>
      <c r="O944" s="102"/>
      <c r="T944" t="str">
        <f>VLOOKUP(M944,'[1]md_ehms_parameter_930E-5'!$L:$T,9,0)</f>
        <v>4000</v>
      </c>
      <c r="V944" s="102" t="s">
        <v>1433</v>
      </c>
      <c r="W944" s="102" t="s">
        <v>1598</v>
      </c>
      <c r="X944" s="102" t="s">
        <v>1442</v>
      </c>
      <c r="Y944" s="102" t="s">
        <v>1599</v>
      </c>
      <c r="Z944" s="102"/>
      <c r="AA944" s="102"/>
      <c r="AB944" t="b">
        <f t="shared" si="85"/>
        <v>1</v>
      </c>
      <c r="AC944" t="b">
        <f t="shared" si="86"/>
        <v>1</v>
      </c>
      <c r="AD944" t="b">
        <f t="shared" si="87"/>
        <v>1</v>
      </c>
      <c r="AE944" t="b">
        <f t="shared" si="88"/>
        <v>1</v>
      </c>
      <c r="AF944" t="b">
        <f t="shared" si="89"/>
        <v>1</v>
      </c>
      <c r="AG944" t="b">
        <f t="shared" si="90"/>
        <v>1</v>
      </c>
      <c r="AH944" s="102"/>
      <c r="AI944" s="102" t="s">
        <v>1097</v>
      </c>
    </row>
    <row r="945" spans="1:35" hidden="1">
      <c r="A945">
        <v>60</v>
      </c>
      <c r="B945" s="235" t="s">
        <v>1</v>
      </c>
      <c r="C945" s="102" t="s">
        <v>1431</v>
      </c>
      <c r="D945" s="102"/>
      <c r="E945" s="102" t="s">
        <v>1097</v>
      </c>
      <c r="F945" s="102"/>
      <c r="G945" s="102" t="s">
        <v>1215</v>
      </c>
      <c r="H945" s="102">
        <v>5</v>
      </c>
      <c r="I945" s="102" t="s">
        <v>1749</v>
      </c>
      <c r="J945" s="102" t="s">
        <v>1445</v>
      </c>
      <c r="K945" s="102" t="s">
        <v>1359</v>
      </c>
      <c r="L945" s="102" t="s">
        <v>1442</v>
      </c>
      <c r="M945" s="102" t="s">
        <v>1601</v>
      </c>
      <c r="N945" s="102"/>
      <c r="O945" s="102"/>
      <c r="T945" t="str">
        <f>VLOOKUP(M945,'[1]md_ehms_parameter_930E-5'!$L:$T,9,0)</f>
        <v>4000</v>
      </c>
      <c r="V945" s="102" t="s">
        <v>1445</v>
      </c>
      <c r="W945" s="102" t="s">
        <v>1359</v>
      </c>
      <c r="X945" s="102" t="s">
        <v>1442</v>
      </c>
      <c r="Y945" s="102" t="s">
        <v>1601</v>
      </c>
      <c r="Z945" s="102"/>
      <c r="AA945" s="102"/>
      <c r="AB945" t="b">
        <f t="shared" si="85"/>
        <v>1</v>
      </c>
      <c r="AC945" t="b">
        <f t="shared" si="86"/>
        <v>1</v>
      </c>
      <c r="AD945" t="b">
        <f t="shared" si="87"/>
        <v>1</v>
      </c>
      <c r="AE945" t="b">
        <f t="shared" si="88"/>
        <v>1</v>
      </c>
      <c r="AF945" t="b">
        <f t="shared" si="89"/>
        <v>1</v>
      </c>
      <c r="AG945" t="b">
        <f t="shared" si="90"/>
        <v>1</v>
      </c>
      <c r="AH945" s="102"/>
      <c r="AI945" s="102" t="s">
        <v>1097</v>
      </c>
    </row>
    <row r="946" spans="1:35" hidden="1">
      <c r="A946">
        <v>60</v>
      </c>
      <c r="B946" s="235" t="s">
        <v>1</v>
      </c>
      <c r="C946" s="102" t="s">
        <v>1280</v>
      </c>
      <c r="D946" s="102"/>
      <c r="E946" s="102" t="s">
        <v>1097</v>
      </c>
      <c r="F946" s="102" t="s">
        <v>1359</v>
      </c>
      <c r="G946" s="102" t="s">
        <v>1211</v>
      </c>
      <c r="H946" s="102">
        <v>1</v>
      </c>
      <c r="I946" s="102" t="s">
        <v>1750</v>
      </c>
      <c r="J946" s="102" t="s">
        <v>1433</v>
      </c>
      <c r="K946" s="102" t="s">
        <v>1598</v>
      </c>
      <c r="L946" s="102" t="s">
        <v>1442</v>
      </c>
      <c r="M946" s="102" t="s">
        <v>1599</v>
      </c>
      <c r="N946" s="102" t="s">
        <v>1280</v>
      </c>
      <c r="O946" s="102" t="s">
        <v>1601</v>
      </c>
      <c r="T946" t="str">
        <f>VLOOKUP(M946,'[1]md_ehms_parameter_930E-5'!$L:$T,9,0)</f>
        <v>4000</v>
      </c>
      <c r="U946" t="str">
        <f>VLOOKUP(O946,'[1]md_ehms_parameter_930E-5'!$L:$T,9,0)</f>
        <v>4000</v>
      </c>
      <c r="V946" s="102" t="s">
        <v>1433</v>
      </c>
      <c r="W946" s="102" t="s">
        <v>1598</v>
      </c>
      <c r="X946" s="102" t="s">
        <v>1442</v>
      </c>
      <c r="Y946" s="102" t="s">
        <v>1599</v>
      </c>
      <c r="Z946" s="102" t="s">
        <v>1359</v>
      </c>
      <c r="AA946" s="102" t="s">
        <v>1601</v>
      </c>
      <c r="AB946" t="b">
        <f t="shared" si="85"/>
        <v>1</v>
      </c>
      <c r="AC946" t="b">
        <f t="shared" si="86"/>
        <v>1</v>
      </c>
      <c r="AD946" t="b">
        <f t="shared" si="87"/>
        <v>1</v>
      </c>
      <c r="AE946" t="b">
        <f t="shared" si="88"/>
        <v>1</v>
      </c>
      <c r="AF946" t="b">
        <f t="shared" si="89"/>
        <v>0</v>
      </c>
      <c r="AG946" t="b">
        <f t="shared" si="90"/>
        <v>1</v>
      </c>
      <c r="AH946" s="102"/>
      <c r="AI946" s="102" t="s">
        <v>1097</v>
      </c>
    </row>
    <row r="947" spans="1:35" hidden="1">
      <c r="A947">
        <v>60</v>
      </c>
      <c r="B947" s="235" t="s">
        <v>1</v>
      </c>
      <c r="C947" s="102" t="s">
        <v>1280</v>
      </c>
      <c r="D947" s="102"/>
      <c r="E947" s="102" t="s">
        <v>1097</v>
      </c>
      <c r="F947" s="102" t="s">
        <v>1359</v>
      </c>
      <c r="G947" s="102" t="s">
        <v>1211</v>
      </c>
      <c r="H947" s="102">
        <v>2</v>
      </c>
      <c r="I947" s="102" t="s">
        <v>1751</v>
      </c>
      <c r="J947" s="102" t="s">
        <v>1445</v>
      </c>
      <c r="K947" s="102" t="s">
        <v>1359</v>
      </c>
      <c r="L947" s="102" t="s">
        <v>1442</v>
      </c>
      <c r="M947" s="102" t="s">
        <v>1601</v>
      </c>
      <c r="N947" s="102" t="s">
        <v>1280</v>
      </c>
      <c r="O947" s="102" t="s">
        <v>1601</v>
      </c>
      <c r="T947" t="str">
        <f>VLOOKUP(M947,'[1]md_ehms_parameter_930E-5'!$L:$T,9,0)</f>
        <v>4000</v>
      </c>
      <c r="U947" t="str">
        <f>VLOOKUP(O947,'[1]md_ehms_parameter_930E-5'!$L:$T,9,0)</f>
        <v>4000</v>
      </c>
      <c r="V947" s="102" t="s">
        <v>1445</v>
      </c>
      <c r="W947" s="102" t="s">
        <v>1359</v>
      </c>
      <c r="X947" s="102" t="s">
        <v>1442</v>
      </c>
      <c r="Y947" s="102" t="s">
        <v>1601</v>
      </c>
      <c r="Z947" s="102" t="s">
        <v>1359</v>
      </c>
      <c r="AA947" s="102" t="s">
        <v>1601</v>
      </c>
      <c r="AB947" t="b">
        <f t="shared" si="85"/>
        <v>1</v>
      </c>
      <c r="AC947" t="b">
        <f t="shared" si="86"/>
        <v>1</v>
      </c>
      <c r="AD947" t="b">
        <f t="shared" si="87"/>
        <v>1</v>
      </c>
      <c r="AE947" t="b">
        <f t="shared" si="88"/>
        <v>1</v>
      </c>
      <c r="AF947" t="b">
        <f t="shared" si="89"/>
        <v>0</v>
      </c>
      <c r="AG947" t="b">
        <f t="shared" si="90"/>
        <v>1</v>
      </c>
      <c r="AH947" s="102"/>
      <c r="AI947" s="102" t="s">
        <v>1097</v>
      </c>
    </row>
    <row r="948" spans="1:35" hidden="1">
      <c r="A948">
        <v>60</v>
      </c>
      <c r="B948" s="235" t="s">
        <v>1</v>
      </c>
      <c r="C948" s="102" t="s">
        <v>1280</v>
      </c>
      <c r="D948" s="102"/>
      <c r="E948" s="102" t="s">
        <v>1097</v>
      </c>
      <c r="F948" s="102" t="s">
        <v>1359</v>
      </c>
      <c r="G948" s="102" t="s">
        <v>1211</v>
      </c>
      <c r="H948" s="102">
        <v>3</v>
      </c>
      <c r="I948" s="242" t="s">
        <v>1752</v>
      </c>
      <c r="J948" s="102" t="s">
        <v>1454</v>
      </c>
      <c r="K948" s="102"/>
      <c r="L948" s="102"/>
      <c r="M948" s="102"/>
      <c r="N948" s="102" t="s">
        <v>1280</v>
      </c>
      <c r="O948" s="102" t="s">
        <v>1601</v>
      </c>
      <c r="T948" t="e">
        <f>VLOOKUP(M948,'[1]md_ehms_parameter_930E-5'!$L:$T,9,0)</f>
        <v>#N/A</v>
      </c>
      <c r="U948" t="str">
        <f>VLOOKUP(O948,'[1]md_ehms_parameter_930E-5'!$L:$T,9,0)</f>
        <v>4000</v>
      </c>
      <c r="V948" s="102" t="s">
        <v>1454</v>
      </c>
      <c r="W948" s="102"/>
      <c r="X948" s="102"/>
      <c r="Y948" s="102"/>
      <c r="Z948" s="102" t="s">
        <v>1359</v>
      </c>
      <c r="AA948" s="102" t="s">
        <v>1601</v>
      </c>
      <c r="AB948" t="b">
        <f t="shared" si="85"/>
        <v>1</v>
      </c>
      <c r="AC948" t="b">
        <f t="shared" si="86"/>
        <v>1</v>
      </c>
      <c r="AD948" t="b">
        <f t="shared" si="87"/>
        <v>1</v>
      </c>
      <c r="AE948" t="b">
        <f t="shared" si="88"/>
        <v>1</v>
      </c>
      <c r="AF948" t="b">
        <f t="shared" si="89"/>
        <v>0</v>
      </c>
      <c r="AG948" t="b">
        <f t="shared" si="90"/>
        <v>1</v>
      </c>
      <c r="AH948" s="102"/>
      <c r="AI948" s="102" t="s">
        <v>1097</v>
      </c>
    </row>
    <row r="949" spans="1:35" hidden="1">
      <c r="A949">
        <v>60</v>
      </c>
      <c r="B949" s="235" t="s">
        <v>1</v>
      </c>
      <c r="C949" s="102" t="s">
        <v>1280</v>
      </c>
      <c r="D949" s="102"/>
      <c r="E949" s="102" t="s">
        <v>1097</v>
      </c>
      <c r="F949" s="102" t="s">
        <v>1359</v>
      </c>
      <c r="G949" s="102" t="s">
        <v>1215</v>
      </c>
      <c r="H949" s="102">
        <v>1</v>
      </c>
      <c r="I949" s="102" t="s">
        <v>1750</v>
      </c>
      <c r="J949" s="102" t="s">
        <v>1433</v>
      </c>
      <c r="K949" s="102" t="s">
        <v>1598</v>
      </c>
      <c r="L949" s="102" t="s">
        <v>1442</v>
      </c>
      <c r="M949" s="102" t="s">
        <v>1599</v>
      </c>
      <c r="N949" s="102" t="s">
        <v>1280</v>
      </c>
      <c r="O949" s="102" t="s">
        <v>1601</v>
      </c>
      <c r="T949" t="str">
        <f>VLOOKUP(M949,'[1]md_ehms_parameter_930E-5'!$L:$T,9,0)</f>
        <v>4000</v>
      </c>
      <c r="U949" t="str">
        <f>VLOOKUP(O949,'[1]md_ehms_parameter_930E-5'!$L:$T,9,0)</f>
        <v>4000</v>
      </c>
      <c r="V949" s="102" t="s">
        <v>1433</v>
      </c>
      <c r="W949" s="102" t="s">
        <v>1598</v>
      </c>
      <c r="X949" s="102" t="s">
        <v>1442</v>
      </c>
      <c r="Y949" s="102" t="s">
        <v>1599</v>
      </c>
      <c r="Z949" s="102" t="s">
        <v>1359</v>
      </c>
      <c r="AA949" s="102" t="s">
        <v>1601</v>
      </c>
      <c r="AB949" t="b">
        <f t="shared" si="85"/>
        <v>1</v>
      </c>
      <c r="AC949" t="b">
        <f t="shared" si="86"/>
        <v>1</v>
      </c>
      <c r="AD949" t="b">
        <f t="shared" si="87"/>
        <v>1</v>
      </c>
      <c r="AE949" t="b">
        <f t="shared" si="88"/>
        <v>1</v>
      </c>
      <c r="AF949" t="b">
        <f t="shared" si="89"/>
        <v>0</v>
      </c>
      <c r="AG949" t="b">
        <f t="shared" si="90"/>
        <v>1</v>
      </c>
      <c r="AH949" s="102"/>
      <c r="AI949" s="102" t="s">
        <v>1097</v>
      </c>
    </row>
    <row r="950" spans="1:35" hidden="1">
      <c r="A950">
        <v>60</v>
      </c>
      <c r="B950" s="235" t="s">
        <v>1</v>
      </c>
      <c r="C950" s="102" t="s">
        <v>1280</v>
      </c>
      <c r="D950" s="102"/>
      <c r="E950" s="102" t="s">
        <v>1097</v>
      </c>
      <c r="F950" s="102" t="s">
        <v>1359</v>
      </c>
      <c r="G950" s="102" t="s">
        <v>1215</v>
      </c>
      <c r="H950" s="102">
        <v>2</v>
      </c>
      <c r="I950" s="102" t="s">
        <v>1751</v>
      </c>
      <c r="J950" s="102" t="s">
        <v>1445</v>
      </c>
      <c r="K950" s="102" t="s">
        <v>1359</v>
      </c>
      <c r="L950" s="102" t="s">
        <v>1442</v>
      </c>
      <c r="M950" s="102" t="s">
        <v>1601</v>
      </c>
      <c r="N950" s="102" t="s">
        <v>1280</v>
      </c>
      <c r="O950" s="102" t="s">
        <v>1601</v>
      </c>
      <c r="T950" t="str">
        <f>VLOOKUP(M950,'[1]md_ehms_parameter_930E-5'!$L:$T,9,0)</f>
        <v>4000</v>
      </c>
      <c r="U950" t="str">
        <f>VLOOKUP(O950,'[1]md_ehms_parameter_930E-5'!$L:$T,9,0)</f>
        <v>4000</v>
      </c>
      <c r="V950" s="102" t="s">
        <v>1445</v>
      </c>
      <c r="W950" s="102" t="s">
        <v>1359</v>
      </c>
      <c r="X950" s="102" t="s">
        <v>1442</v>
      </c>
      <c r="Y950" s="102" t="s">
        <v>1601</v>
      </c>
      <c r="Z950" s="102" t="s">
        <v>1359</v>
      </c>
      <c r="AA950" s="102" t="s">
        <v>1601</v>
      </c>
      <c r="AB950" t="b">
        <f t="shared" si="85"/>
        <v>1</v>
      </c>
      <c r="AC950" t="b">
        <f t="shared" si="86"/>
        <v>1</v>
      </c>
      <c r="AD950" t="b">
        <f t="shared" si="87"/>
        <v>1</v>
      </c>
      <c r="AE950" t="b">
        <f t="shared" si="88"/>
        <v>1</v>
      </c>
      <c r="AF950" t="b">
        <f t="shared" si="89"/>
        <v>0</v>
      </c>
      <c r="AG950" t="b">
        <f t="shared" si="90"/>
        <v>1</v>
      </c>
      <c r="AH950" s="102"/>
      <c r="AI950" s="102" t="s">
        <v>1097</v>
      </c>
    </row>
    <row r="951" spans="1:35" hidden="1">
      <c r="A951">
        <v>60</v>
      </c>
      <c r="B951" s="235" t="s">
        <v>1</v>
      </c>
      <c r="C951" s="102" t="s">
        <v>1280</v>
      </c>
      <c r="D951" s="102"/>
      <c r="E951" s="102" t="s">
        <v>1097</v>
      </c>
      <c r="F951" s="102" t="s">
        <v>1359</v>
      </c>
      <c r="G951" s="102" t="s">
        <v>1215</v>
      </c>
      <c r="H951" s="102">
        <v>3</v>
      </c>
      <c r="I951" s="242" t="s">
        <v>1752</v>
      </c>
      <c r="J951" s="102" t="s">
        <v>1454</v>
      </c>
      <c r="K951" s="102"/>
      <c r="L951" s="102"/>
      <c r="M951" s="102"/>
      <c r="N951" s="102" t="s">
        <v>1280</v>
      </c>
      <c r="O951" s="102" t="s">
        <v>1601</v>
      </c>
      <c r="T951" t="e">
        <f>VLOOKUP(M951,'[1]md_ehms_parameter_930E-5'!$L:$T,9,0)</f>
        <v>#N/A</v>
      </c>
      <c r="U951" t="str">
        <f>VLOOKUP(O951,'[1]md_ehms_parameter_930E-5'!$L:$T,9,0)</f>
        <v>4000</v>
      </c>
      <c r="V951" s="102" t="s">
        <v>1454</v>
      </c>
      <c r="W951" s="102"/>
      <c r="X951" s="102"/>
      <c r="Y951" s="102"/>
      <c r="Z951" s="102" t="s">
        <v>1359</v>
      </c>
      <c r="AA951" s="102" t="s">
        <v>1601</v>
      </c>
      <c r="AB951" t="b">
        <f t="shared" si="85"/>
        <v>1</v>
      </c>
      <c r="AC951" t="b">
        <f t="shared" si="86"/>
        <v>1</v>
      </c>
      <c r="AD951" t="b">
        <f t="shared" si="87"/>
        <v>1</v>
      </c>
      <c r="AE951" t="b">
        <f t="shared" si="88"/>
        <v>1</v>
      </c>
      <c r="AF951" t="b">
        <f t="shared" si="89"/>
        <v>0</v>
      </c>
      <c r="AG951" t="b">
        <f t="shared" si="90"/>
        <v>1</v>
      </c>
      <c r="AH951" s="102"/>
      <c r="AI951" s="102" t="s">
        <v>1097</v>
      </c>
    </row>
    <row r="952" spans="1:35" hidden="1">
      <c r="A952">
        <v>60</v>
      </c>
      <c r="B952" s="235" t="s">
        <v>1</v>
      </c>
      <c r="C952" s="102" t="s">
        <v>1452</v>
      </c>
      <c r="D952" s="102"/>
      <c r="E952" s="102" t="s">
        <v>1097</v>
      </c>
      <c r="F952" s="102" t="s">
        <v>1360</v>
      </c>
      <c r="G952" s="102" t="s">
        <v>1211</v>
      </c>
      <c r="H952" s="102">
        <v>1</v>
      </c>
      <c r="I952" s="102" t="s">
        <v>1753</v>
      </c>
      <c r="J952" s="102" t="s">
        <v>1449</v>
      </c>
      <c r="K952" s="102" t="s">
        <v>1360</v>
      </c>
      <c r="L952" s="102" t="s">
        <v>1682</v>
      </c>
      <c r="M952" s="102" t="s">
        <v>1754</v>
      </c>
      <c r="N952" s="102" t="s">
        <v>1360</v>
      </c>
      <c r="O952" s="102" t="s">
        <v>1754</v>
      </c>
      <c r="T952" t="str">
        <f>VLOOKUP(M952,'[1]md_ehms_parameter_930E-5'!$L:$T,9,0)</f>
        <v>4000</v>
      </c>
      <c r="U952" t="str">
        <f>VLOOKUP(O952,'[1]md_ehms_parameter_930E-5'!$L:$T,9,0)</f>
        <v>4000</v>
      </c>
      <c r="V952" s="102" t="s">
        <v>1449</v>
      </c>
      <c r="W952" s="102" t="s">
        <v>1360</v>
      </c>
      <c r="X952" s="102" t="s">
        <v>1682</v>
      </c>
      <c r="Y952" s="102" t="s">
        <v>1754</v>
      </c>
      <c r="Z952" s="102" t="s">
        <v>1360</v>
      </c>
      <c r="AA952" s="102" t="s">
        <v>1754</v>
      </c>
      <c r="AB952" t="b">
        <f t="shared" si="85"/>
        <v>1</v>
      </c>
      <c r="AC952" t="b">
        <f t="shared" si="86"/>
        <v>1</v>
      </c>
      <c r="AD952" t="b">
        <f t="shared" si="87"/>
        <v>1</v>
      </c>
      <c r="AE952" t="b">
        <f t="shared" si="88"/>
        <v>1</v>
      </c>
      <c r="AF952" t="b">
        <f t="shared" si="89"/>
        <v>1</v>
      </c>
      <c r="AG952" t="b">
        <f t="shared" si="90"/>
        <v>1</v>
      </c>
      <c r="AH952" s="102"/>
      <c r="AI952" s="102" t="s">
        <v>1097</v>
      </c>
    </row>
    <row r="953" spans="1:35" hidden="1">
      <c r="A953">
        <v>60</v>
      </c>
      <c r="B953" s="235" t="s">
        <v>1</v>
      </c>
      <c r="C953" s="102" t="s">
        <v>1452</v>
      </c>
      <c r="D953" s="102"/>
      <c r="E953" s="102" t="s">
        <v>1097</v>
      </c>
      <c r="F953" s="102" t="s">
        <v>1360</v>
      </c>
      <c r="G953" s="102" t="s">
        <v>1215</v>
      </c>
      <c r="H953" s="102">
        <v>1</v>
      </c>
      <c r="I953" s="102" t="s">
        <v>1753</v>
      </c>
      <c r="J953" s="102" t="s">
        <v>1449</v>
      </c>
      <c r="K953" s="102" t="s">
        <v>1360</v>
      </c>
      <c r="L953" s="102" t="s">
        <v>1682</v>
      </c>
      <c r="M953" s="102" t="s">
        <v>1754</v>
      </c>
      <c r="N953" s="102" t="s">
        <v>1360</v>
      </c>
      <c r="O953" s="102" t="s">
        <v>1754</v>
      </c>
      <c r="T953" t="str">
        <f>VLOOKUP(M953,'[1]md_ehms_parameter_930E-5'!$L:$T,9,0)</f>
        <v>4000</v>
      </c>
      <c r="U953" t="str">
        <f>VLOOKUP(O953,'[1]md_ehms_parameter_930E-5'!$L:$T,9,0)</f>
        <v>4000</v>
      </c>
      <c r="V953" s="102" t="s">
        <v>1449</v>
      </c>
      <c r="W953" s="102" t="s">
        <v>1360</v>
      </c>
      <c r="X953" s="102" t="s">
        <v>1682</v>
      </c>
      <c r="Y953" s="102" t="s">
        <v>1754</v>
      </c>
      <c r="Z953" s="102" t="s">
        <v>1360</v>
      </c>
      <c r="AA953" s="102" t="s">
        <v>1754</v>
      </c>
      <c r="AB953" t="b">
        <f t="shared" si="85"/>
        <v>1</v>
      </c>
      <c r="AC953" t="b">
        <f t="shared" si="86"/>
        <v>1</v>
      </c>
      <c r="AD953" t="b">
        <f t="shared" si="87"/>
        <v>1</v>
      </c>
      <c r="AE953" t="b">
        <f t="shared" si="88"/>
        <v>1</v>
      </c>
      <c r="AF953" t="b">
        <f t="shared" si="89"/>
        <v>1</v>
      </c>
      <c r="AG953" t="b">
        <f t="shared" si="90"/>
        <v>1</v>
      </c>
      <c r="AH953" s="102"/>
      <c r="AI953" s="102" t="s">
        <v>1097</v>
      </c>
    </row>
    <row r="954" spans="1:35" hidden="1">
      <c r="A954">
        <v>60</v>
      </c>
      <c r="B954" s="235" t="s">
        <v>1</v>
      </c>
      <c r="C954" s="102" t="s">
        <v>1452</v>
      </c>
      <c r="D954" s="102"/>
      <c r="E954" s="102" t="s">
        <v>1097</v>
      </c>
      <c r="F954" s="102" t="s">
        <v>1360</v>
      </c>
      <c r="G954" s="102" t="s">
        <v>1215</v>
      </c>
      <c r="H954" s="102">
        <v>2</v>
      </c>
      <c r="I954" s="242" t="s">
        <v>1755</v>
      </c>
      <c r="J954" s="102" t="s">
        <v>1454</v>
      </c>
      <c r="K954" s="102"/>
      <c r="L954" s="102"/>
      <c r="M954" s="102"/>
      <c r="N954" s="102" t="s">
        <v>1360</v>
      </c>
      <c r="O954" s="102" t="s">
        <v>1754</v>
      </c>
      <c r="T954" t="e">
        <f>VLOOKUP(M954,'[1]md_ehms_parameter_930E-5'!$L:$T,9,0)</f>
        <v>#N/A</v>
      </c>
      <c r="U954" t="str">
        <f>VLOOKUP(O954,'[1]md_ehms_parameter_930E-5'!$L:$T,9,0)</f>
        <v>4000</v>
      </c>
      <c r="V954" s="102" t="s">
        <v>1454</v>
      </c>
      <c r="W954" s="102"/>
      <c r="X954" s="102"/>
      <c r="Y954" s="102"/>
      <c r="Z954" s="102" t="s">
        <v>1360</v>
      </c>
      <c r="AA954" s="102" t="s">
        <v>1754</v>
      </c>
      <c r="AB954" t="b">
        <f t="shared" si="85"/>
        <v>1</v>
      </c>
      <c r="AC954" t="b">
        <f t="shared" si="86"/>
        <v>1</v>
      </c>
      <c r="AD954" t="b">
        <f t="shared" si="87"/>
        <v>1</v>
      </c>
      <c r="AE954" t="b">
        <f t="shared" si="88"/>
        <v>1</v>
      </c>
      <c r="AF954" t="b">
        <f t="shared" si="89"/>
        <v>1</v>
      </c>
      <c r="AG954" t="b">
        <f t="shared" si="90"/>
        <v>1</v>
      </c>
      <c r="AH954" s="102"/>
      <c r="AI954" s="102" t="s">
        <v>1097</v>
      </c>
    </row>
    <row r="955" spans="1:35" hidden="1">
      <c r="A955">
        <v>60</v>
      </c>
      <c r="B955" s="235" t="s">
        <v>1</v>
      </c>
      <c r="C955" s="102" t="s">
        <v>1452</v>
      </c>
      <c r="D955" s="102"/>
      <c r="E955" s="102" t="s">
        <v>1097</v>
      </c>
      <c r="F955" s="102" t="s">
        <v>1323</v>
      </c>
      <c r="G955" s="102" t="s">
        <v>1211</v>
      </c>
      <c r="H955" s="102">
        <v>1</v>
      </c>
      <c r="I955" s="102" t="s">
        <v>1586</v>
      </c>
      <c r="J955" s="102" t="s">
        <v>1449</v>
      </c>
      <c r="K955" s="102" t="s">
        <v>1318</v>
      </c>
      <c r="L955" s="102" t="s">
        <v>1587</v>
      </c>
      <c r="M955" s="102" t="s">
        <v>1588</v>
      </c>
      <c r="N955" s="102" t="s">
        <v>1323</v>
      </c>
      <c r="O955" s="102" t="s">
        <v>1589</v>
      </c>
      <c r="T955" t="str">
        <f>VLOOKUP(M955,'[1]md_ehms_parameter_930E-5'!$L:$T,9,0)</f>
        <v>4000</v>
      </c>
      <c r="U955" t="str">
        <f>VLOOKUP(O955,'[1]md_ehms_parameter_930E-5'!$L:$T,9,0)</f>
        <v>4000</v>
      </c>
      <c r="V955" s="102" t="s">
        <v>1449</v>
      </c>
      <c r="W955" s="102" t="s">
        <v>1318</v>
      </c>
      <c r="X955" s="102" t="s">
        <v>1587</v>
      </c>
      <c r="Y955" s="102" t="s">
        <v>1588</v>
      </c>
      <c r="Z955" s="102" t="s">
        <v>1323</v>
      </c>
      <c r="AA955" s="102" t="s">
        <v>1589</v>
      </c>
      <c r="AB955" t="b">
        <f t="shared" si="85"/>
        <v>1</v>
      </c>
      <c r="AC955" t="b">
        <f t="shared" si="86"/>
        <v>1</v>
      </c>
      <c r="AD955" t="b">
        <f t="shared" si="87"/>
        <v>1</v>
      </c>
      <c r="AE955" t="b">
        <f t="shared" si="88"/>
        <v>1</v>
      </c>
      <c r="AF955" t="b">
        <f t="shared" si="89"/>
        <v>1</v>
      </c>
      <c r="AG955" t="b">
        <f t="shared" si="90"/>
        <v>1</v>
      </c>
      <c r="AH955" s="102"/>
      <c r="AI955" s="102" t="s">
        <v>1097</v>
      </c>
    </row>
    <row r="956" spans="1:35" hidden="1">
      <c r="A956">
        <v>60</v>
      </c>
      <c r="B956" s="235" t="s">
        <v>1</v>
      </c>
      <c r="C956" s="102" t="s">
        <v>1452</v>
      </c>
      <c r="D956" s="102"/>
      <c r="E956" s="102" t="s">
        <v>1097</v>
      </c>
      <c r="F956" s="102" t="s">
        <v>1323</v>
      </c>
      <c r="G956" s="102" t="s">
        <v>1211</v>
      </c>
      <c r="H956" s="102">
        <v>2</v>
      </c>
      <c r="I956" s="102" t="s">
        <v>1590</v>
      </c>
      <c r="J956" s="102" t="s">
        <v>1449</v>
      </c>
      <c r="K956" s="102" t="s">
        <v>1327</v>
      </c>
      <c r="L956" s="102" t="s">
        <v>1587</v>
      </c>
      <c r="M956" s="102" t="s">
        <v>1591</v>
      </c>
      <c r="N956" s="102" t="s">
        <v>1323</v>
      </c>
      <c r="O956" s="102" t="s">
        <v>1589</v>
      </c>
      <c r="T956" t="str">
        <f>VLOOKUP(M956,'[1]md_ehms_parameter_930E-5'!$L:$T,9,0)</f>
        <v>4000</v>
      </c>
      <c r="U956" t="str">
        <f>VLOOKUP(O956,'[1]md_ehms_parameter_930E-5'!$L:$T,9,0)</f>
        <v>4000</v>
      </c>
      <c r="V956" s="102" t="s">
        <v>1449</v>
      </c>
      <c r="W956" s="102" t="s">
        <v>1327</v>
      </c>
      <c r="X956" s="102" t="s">
        <v>1587</v>
      </c>
      <c r="Y956" s="102" t="s">
        <v>1591</v>
      </c>
      <c r="Z956" s="102" t="s">
        <v>1323</v>
      </c>
      <c r="AA956" s="102" t="s">
        <v>1589</v>
      </c>
      <c r="AB956" t="b">
        <f t="shared" si="85"/>
        <v>1</v>
      </c>
      <c r="AC956" t="b">
        <f t="shared" si="86"/>
        <v>1</v>
      </c>
      <c r="AD956" t="b">
        <f t="shared" si="87"/>
        <v>1</v>
      </c>
      <c r="AE956" t="b">
        <f t="shared" si="88"/>
        <v>1</v>
      </c>
      <c r="AF956" t="b">
        <f t="shared" si="89"/>
        <v>1</v>
      </c>
      <c r="AG956" t="b">
        <f t="shared" si="90"/>
        <v>1</v>
      </c>
      <c r="AH956" s="102"/>
      <c r="AI956" s="102" t="s">
        <v>1097</v>
      </c>
    </row>
    <row r="957" spans="1:35" hidden="1">
      <c r="A957">
        <v>60</v>
      </c>
      <c r="B957" s="235" t="s">
        <v>1</v>
      </c>
      <c r="C957" s="102" t="s">
        <v>1452</v>
      </c>
      <c r="D957" s="102"/>
      <c r="E957" s="102" t="s">
        <v>1097</v>
      </c>
      <c r="F957" s="102" t="s">
        <v>1323</v>
      </c>
      <c r="G957" s="102" t="s">
        <v>1211</v>
      </c>
      <c r="H957" s="102">
        <v>3</v>
      </c>
      <c r="I957" s="102" t="s">
        <v>1592</v>
      </c>
      <c r="J957" s="102" t="s">
        <v>1433</v>
      </c>
      <c r="K957" s="102" t="s">
        <v>118</v>
      </c>
      <c r="L957" s="102" t="s">
        <v>1434</v>
      </c>
      <c r="M957" s="102" t="s">
        <v>1578</v>
      </c>
      <c r="N957" s="102" t="s">
        <v>1323</v>
      </c>
      <c r="O957" s="102" t="s">
        <v>1589</v>
      </c>
      <c r="T957" t="str">
        <f>VLOOKUP(M957,'[1]md_ehms_parameter_930E-5'!$L:$T,9,0)</f>
        <v>4000</v>
      </c>
      <c r="U957" t="str">
        <f>VLOOKUP(O957,'[1]md_ehms_parameter_930E-5'!$L:$T,9,0)</f>
        <v>4000</v>
      </c>
      <c r="V957" s="102" t="s">
        <v>1433</v>
      </c>
      <c r="W957" s="102" t="s">
        <v>118</v>
      </c>
      <c r="X957" s="102" t="s">
        <v>1434</v>
      </c>
      <c r="Y957" s="102" t="s">
        <v>1578</v>
      </c>
      <c r="Z957" s="102" t="s">
        <v>1323</v>
      </c>
      <c r="AA957" s="102" t="s">
        <v>1589</v>
      </c>
      <c r="AB957" t="b">
        <f t="shared" si="85"/>
        <v>1</v>
      </c>
      <c r="AC957" t="b">
        <f t="shared" si="86"/>
        <v>1</v>
      </c>
      <c r="AD957" t="b">
        <f t="shared" si="87"/>
        <v>1</v>
      </c>
      <c r="AE957" t="b">
        <f t="shared" si="88"/>
        <v>1</v>
      </c>
      <c r="AF957" t="b">
        <f t="shared" si="89"/>
        <v>1</v>
      </c>
      <c r="AG957" t="b">
        <f t="shared" si="90"/>
        <v>1</v>
      </c>
      <c r="AH957" s="102"/>
      <c r="AI957" s="102" t="s">
        <v>1097</v>
      </c>
    </row>
    <row r="958" spans="1:35" hidden="1">
      <c r="A958">
        <v>60</v>
      </c>
      <c r="B958" s="235" t="s">
        <v>1</v>
      </c>
      <c r="C958" s="102" t="s">
        <v>1452</v>
      </c>
      <c r="D958" s="102"/>
      <c r="E958" s="102" t="s">
        <v>1097</v>
      </c>
      <c r="F958" s="102" t="s">
        <v>1323</v>
      </c>
      <c r="G958" s="102" t="s">
        <v>1211</v>
      </c>
      <c r="H958" s="102">
        <v>4</v>
      </c>
      <c r="I958" s="102" t="s">
        <v>1593</v>
      </c>
      <c r="J958" s="102" t="s">
        <v>1433</v>
      </c>
      <c r="K958" s="102" t="s">
        <v>1594</v>
      </c>
      <c r="L958" s="102" t="s">
        <v>1442</v>
      </c>
      <c r="M958" s="102" t="s">
        <v>1595</v>
      </c>
      <c r="N958" s="102" t="s">
        <v>1323</v>
      </c>
      <c r="O958" s="102" t="s">
        <v>1589</v>
      </c>
      <c r="T958" t="str">
        <f>VLOOKUP(M958,'[1]md_ehms_parameter_930E-5'!$L:$T,9,0)</f>
        <v>4000</v>
      </c>
      <c r="U958" t="str">
        <f>VLOOKUP(O958,'[1]md_ehms_parameter_930E-5'!$L:$T,9,0)</f>
        <v>4000</v>
      </c>
      <c r="V958" s="102" t="s">
        <v>1433</v>
      </c>
      <c r="W958" s="102" t="s">
        <v>1594</v>
      </c>
      <c r="X958" s="102" t="s">
        <v>1442</v>
      </c>
      <c r="Y958" s="102" t="s">
        <v>1595</v>
      </c>
      <c r="Z958" s="102" t="s">
        <v>1323</v>
      </c>
      <c r="AA958" s="102" t="s">
        <v>1589</v>
      </c>
      <c r="AB958" t="b">
        <f t="shared" si="85"/>
        <v>1</v>
      </c>
      <c r="AC958" t="b">
        <f t="shared" si="86"/>
        <v>1</v>
      </c>
      <c r="AD958" t="b">
        <f t="shared" si="87"/>
        <v>1</v>
      </c>
      <c r="AE958" t="b">
        <f t="shared" si="88"/>
        <v>1</v>
      </c>
      <c r="AF958" t="b">
        <f t="shared" si="89"/>
        <v>1</v>
      </c>
      <c r="AG958" t="b">
        <f t="shared" si="90"/>
        <v>1</v>
      </c>
      <c r="AH958" s="102"/>
      <c r="AI958" s="102" t="s">
        <v>1097</v>
      </c>
    </row>
    <row r="959" spans="1:35" hidden="1">
      <c r="A959">
        <v>60</v>
      </c>
      <c r="B959" s="235" t="s">
        <v>1</v>
      </c>
      <c r="C959" s="102" t="s">
        <v>1452</v>
      </c>
      <c r="D959" s="102"/>
      <c r="E959" s="102" t="s">
        <v>1097</v>
      </c>
      <c r="F959" s="102" t="s">
        <v>1323</v>
      </c>
      <c r="G959" s="102" t="s">
        <v>1211</v>
      </c>
      <c r="H959" s="102">
        <v>5</v>
      </c>
      <c r="I959" s="102" t="s">
        <v>1596</v>
      </c>
      <c r="J959" s="102" t="s">
        <v>1445</v>
      </c>
      <c r="K959" s="102" t="s">
        <v>1363</v>
      </c>
      <c r="L959" s="102" t="s">
        <v>1442</v>
      </c>
      <c r="M959" s="102" t="s">
        <v>1597</v>
      </c>
      <c r="N959" s="102" t="s">
        <v>1323</v>
      </c>
      <c r="O959" s="102" t="s">
        <v>1589</v>
      </c>
      <c r="T959" t="str">
        <f>VLOOKUP(M959,'[1]md_ehms_parameter_930E-5'!$L:$T,9,0)</f>
        <v>4000</v>
      </c>
      <c r="U959" t="str">
        <f>VLOOKUP(O959,'[1]md_ehms_parameter_930E-5'!$L:$T,9,0)</f>
        <v>4000</v>
      </c>
      <c r="V959" s="102" t="s">
        <v>1445</v>
      </c>
      <c r="W959" s="102" t="s">
        <v>1363</v>
      </c>
      <c r="X959" s="102" t="s">
        <v>1442</v>
      </c>
      <c r="Y959" s="102" t="s">
        <v>1597</v>
      </c>
      <c r="Z959" s="102" t="s">
        <v>1323</v>
      </c>
      <c r="AA959" s="102" t="s">
        <v>1589</v>
      </c>
      <c r="AB959" t="b">
        <f t="shared" si="85"/>
        <v>1</v>
      </c>
      <c r="AC959" t="b">
        <f t="shared" si="86"/>
        <v>1</v>
      </c>
      <c r="AD959" t="b">
        <f t="shared" si="87"/>
        <v>1</v>
      </c>
      <c r="AE959" t="b">
        <f t="shared" si="88"/>
        <v>1</v>
      </c>
      <c r="AF959" t="b">
        <f t="shared" si="89"/>
        <v>1</v>
      </c>
      <c r="AG959" t="b">
        <f t="shared" si="90"/>
        <v>1</v>
      </c>
      <c r="AH959" s="102"/>
      <c r="AI959" s="102" t="s">
        <v>1097</v>
      </c>
    </row>
    <row r="960" spans="1:35" hidden="1">
      <c r="A960">
        <v>60</v>
      </c>
      <c r="B960" s="235" t="s">
        <v>1</v>
      </c>
      <c r="C960" s="102" t="s">
        <v>1452</v>
      </c>
      <c r="D960" s="102"/>
      <c r="E960" s="102" t="s">
        <v>1097</v>
      </c>
      <c r="F960" s="102" t="s">
        <v>1323</v>
      </c>
      <c r="G960" s="102" t="s">
        <v>1211</v>
      </c>
      <c r="H960" s="102">
        <v>6</v>
      </c>
      <c r="I960" s="102" t="s">
        <v>1598</v>
      </c>
      <c r="J960" s="102" t="s">
        <v>1433</v>
      </c>
      <c r="K960" s="102" t="s">
        <v>1598</v>
      </c>
      <c r="L960" s="102" t="s">
        <v>1442</v>
      </c>
      <c r="M960" s="102" t="s">
        <v>1599</v>
      </c>
      <c r="N960" s="102" t="s">
        <v>1323</v>
      </c>
      <c r="O960" s="102" t="s">
        <v>1589</v>
      </c>
      <c r="T960" t="str">
        <f>VLOOKUP(M960,'[1]md_ehms_parameter_930E-5'!$L:$T,9,0)</f>
        <v>4000</v>
      </c>
      <c r="U960" t="str">
        <f>VLOOKUP(O960,'[1]md_ehms_parameter_930E-5'!$L:$T,9,0)</f>
        <v>4000</v>
      </c>
      <c r="V960" s="102" t="s">
        <v>1433</v>
      </c>
      <c r="W960" s="102" t="s">
        <v>1598</v>
      </c>
      <c r="X960" s="102" t="s">
        <v>1442</v>
      </c>
      <c r="Y960" s="102" t="s">
        <v>1599</v>
      </c>
      <c r="Z960" s="102" t="s">
        <v>1323</v>
      </c>
      <c r="AA960" s="102" t="s">
        <v>1589</v>
      </c>
      <c r="AB960" t="b">
        <f t="shared" si="85"/>
        <v>1</v>
      </c>
      <c r="AC960" t="b">
        <f t="shared" si="86"/>
        <v>1</v>
      </c>
      <c r="AD960" t="b">
        <f t="shared" si="87"/>
        <v>1</v>
      </c>
      <c r="AE960" t="b">
        <f t="shared" si="88"/>
        <v>1</v>
      </c>
      <c r="AF960" t="b">
        <f t="shared" si="89"/>
        <v>1</v>
      </c>
      <c r="AG960" t="b">
        <f t="shared" si="90"/>
        <v>1</v>
      </c>
      <c r="AH960" s="102"/>
      <c r="AI960" s="102" t="s">
        <v>1097</v>
      </c>
    </row>
    <row r="961" spans="1:35" hidden="1">
      <c r="A961">
        <v>60</v>
      </c>
      <c r="B961" s="235" t="s">
        <v>1</v>
      </c>
      <c r="C961" s="102" t="s">
        <v>1452</v>
      </c>
      <c r="D961" s="102"/>
      <c r="E961" s="102" t="s">
        <v>1097</v>
      </c>
      <c r="F961" s="102" t="s">
        <v>1323</v>
      </c>
      <c r="G961" s="102" t="s">
        <v>1211</v>
      </c>
      <c r="H961" s="102">
        <v>7</v>
      </c>
      <c r="I961" s="102" t="s">
        <v>1600</v>
      </c>
      <c r="J961" s="102" t="s">
        <v>1445</v>
      </c>
      <c r="K961" s="102" t="s">
        <v>1359</v>
      </c>
      <c r="L961" s="102" t="s">
        <v>1442</v>
      </c>
      <c r="M961" s="102" t="s">
        <v>1601</v>
      </c>
      <c r="N961" s="102" t="s">
        <v>1323</v>
      </c>
      <c r="O961" s="102" t="s">
        <v>1589</v>
      </c>
      <c r="T961" t="str">
        <f>VLOOKUP(M961,'[1]md_ehms_parameter_930E-5'!$L:$T,9,0)</f>
        <v>4000</v>
      </c>
      <c r="U961" t="str">
        <f>VLOOKUP(O961,'[1]md_ehms_parameter_930E-5'!$L:$T,9,0)</f>
        <v>4000</v>
      </c>
      <c r="V961" s="102" t="s">
        <v>1445</v>
      </c>
      <c r="W961" s="102" t="s">
        <v>1359</v>
      </c>
      <c r="X961" s="102" t="s">
        <v>1442</v>
      </c>
      <c r="Y961" s="102" t="s">
        <v>1601</v>
      </c>
      <c r="Z961" s="102" t="s">
        <v>1323</v>
      </c>
      <c r="AA961" s="102" t="s">
        <v>1589</v>
      </c>
      <c r="AB961" t="b">
        <f t="shared" si="85"/>
        <v>1</v>
      </c>
      <c r="AC961" t="b">
        <f t="shared" si="86"/>
        <v>1</v>
      </c>
      <c r="AD961" t="b">
        <f t="shared" si="87"/>
        <v>1</v>
      </c>
      <c r="AE961" t="b">
        <f t="shared" si="88"/>
        <v>1</v>
      </c>
      <c r="AF961" t="b">
        <f t="shared" si="89"/>
        <v>1</v>
      </c>
      <c r="AG961" t="b">
        <f t="shared" si="90"/>
        <v>1</v>
      </c>
      <c r="AH961" s="102"/>
      <c r="AI961" s="102" t="s">
        <v>1097</v>
      </c>
    </row>
    <row r="962" spans="1:35" hidden="1">
      <c r="A962">
        <v>60</v>
      </c>
      <c r="B962" s="235" t="s">
        <v>1</v>
      </c>
      <c r="C962" s="102" t="s">
        <v>1452</v>
      </c>
      <c r="D962" s="102"/>
      <c r="E962" s="102" t="s">
        <v>1097</v>
      </c>
      <c r="F962" s="102" t="s">
        <v>1323</v>
      </c>
      <c r="G962" s="102" t="s">
        <v>1211</v>
      </c>
      <c r="H962" s="102">
        <v>8</v>
      </c>
      <c r="I962" s="242" t="s">
        <v>1602</v>
      </c>
      <c r="J962" s="102" t="s">
        <v>1454</v>
      </c>
      <c r="K962" s="102"/>
      <c r="L962" s="102"/>
      <c r="M962" s="102"/>
      <c r="N962" s="102" t="s">
        <v>1323</v>
      </c>
      <c r="O962" s="102" t="s">
        <v>1589</v>
      </c>
      <c r="T962" t="e">
        <f>VLOOKUP(M962,'[1]md_ehms_parameter_930E-5'!$L:$T,9,0)</f>
        <v>#N/A</v>
      </c>
      <c r="U962" t="str">
        <f>VLOOKUP(O962,'[1]md_ehms_parameter_930E-5'!$L:$T,9,0)</f>
        <v>4000</v>
      </c>
      <c r="V962" s="102" t="s">
        <v>1454</v>
      </c>
      <c r="W962" s="102"/>
      <c r="X962" s="102"/>
      <c r="Y962" s="102"/>
      <c r="Z962" s="102" t="s">
        <v>1323</v>
      </c>
      <c r="AA962" s="102" t="s">
        <v>1589</v>
      </c>
      <c r="AB962" t="b">
        <f t="shared" si="85"/>
        <v>1</v>
      </c>
      <c r="AC962" t="b">
        <f t="shared" si="86"/>
        <v>1</v>
      </c>
      <c r="AD962" t="b">
        <f t="shared" si="87"/>
        <v>1</v>
      </c>
      <c r="AE962" t="b">
        <f t="shared" si="88"/>
        <v>1</v>
      </c>
      <c r="AF962" t="b">
        <f t="shared" si="89"/>
        <v>1</v>
      </c>
      <c r="AG962" t="b">
        <f t="shared" si="90"/>
        <v>1</v>
      </c>
      <c r="AH962" s="102"/>
      <c r="AI962" s="102" t="s">
        <v>1097</v>
      </c>
    </row>
    <row r="963" spans="1:35" hidden="1">
      <c r="A963">
        <v>60</v>
      </c>
      <c r="B963" s="235" t="s">
        <v>1</v>
      </c>
      <c r="C963" s="102" t="s">
        <v>1452</v>
      </c>
      <c r="D963" s="102"/>
      <c r="E963" s="102" t="s">
        <v>1097</v>
      </c>
      <c r="F963" s="102" t="s">
        <v>1323</v>
      </c>
      <c r="G963" s="102" t="s">
        <v>1215</v>
      </c>
      <c r="H963" s="102">
        <v>1</v>
      </c>
      <c r="I963" s="102" t="s">
        <v>1586</v>
      </c>
      <c r="J963" s="102" t="s">
        <v>1449</v>
      </c>
      <c r="K963" s="102" t="s">
        <v>1318</v>
      </c>
      <c r="L963" s="102" t="s">
        <v>1587</v>
      </c>
      <c r="M963" s="102" t="s">
        <v>1588</v>
      </c>
      <c r="N963" s="102" t="s">
        <v>1323</v>
      </c>
      <c r="O963" s="102" t="s">
        <v>1589</v>
      </c>
      <c r="T963" t="str">
        <f>VLOOKUP(M963,'[1]md_ehms_parameter_930E-5'!$L:$T,9,0)</f>
        <v>4000</v>
      </c>
      <c r="U963" t="str">
        <f>VLOOKUP(O963,'[1]md_ehms_parameter_930E-5'!$L:$T,9,0)</f>
        <v>4000</v>
      </c>
      <c r="V963" s="102" t="s">
        <v>1449</v>
      </c>
      <c r="W963" s="102" t="s">
        <v>1318</v>
      </c>
      <c r="X963" s="102" t="s">
        <v>1587</v>
      </c>
      <c r="Y963" s="102" t="s">
        <v>1588</v>
      </c>
      <c r="Z963" s="102" t="s">
        <v>1323</v>
      </c>
      <c r="AA963" s="102" t="s">
        <v>1589</v>
      </c>
      <c r="AB963" t="b">
        <f t="shared" ref="AB963:AB1026" si="91">J963=V963</f>
        <v>1</v>
      </c>
      <c r="AC963" t="b">
        <f t="shared" ref="AC963:AC1026" si="92">K963=W963</f>
        <v>1</v>
      </c>
      <c r="AD963" t="b">
        <f t="shared" ref="AD963:AD1026" si="93">L963=X963</f>
        <v>1</v>
      </c>
      <c r="AE963" t="b">
        <f t="shared" ref="AE963:AE1026" si="94">M963=Y963</f>
        <v>1</v>
      </c>
      <c r="AF963" t="b">
        <f t="shared" ref="AF963:AF1026" si="95">N963=Z963</f>
        <v>1</v>
      </c>
      <c r="AG963" t="b">
        <f t="shared" ref="AG963:AG1026" si="96">O963=AA963</f>
        <v>1</v>
      </c>
      <c r="AH963" s="102"/>
      <c r="AI963" s="102" t="s">
        <v>1097</v>
      </c>
    </row>
    <row r="964" spans="1:35" hidden="1">
      <c r="A964">
        <v>60</v>
      </c>
      <c r="B964" s="235" t="s">
        <v>1</v>
      </c>
      <c r="C964" s="102" t="s">
        <v>1452</v>
      </c>
      <c r="D964" s="102"/>
      <c r="E964" s="102" t="s">
        <v>1097</v>
      </c>
      <c r="F964" s="102" t="s">
        <v>1323</v>
      </c>
      <c r="G964" s="102" t="s">
        <v>1215</v>
      </c>
      <c r="H964" s="102">
        <v>2</v>
      </c>
      <c r="I964" s="102" t="s">
        <v>1590</v>
      </c>
      <c r="J964" s="102" t="s">
        <v>1449</v>
      </c>
      <c r="K964" s="102" t="s">
        <v>1327</v>
      </c>
      <c r="L964" s="102" t="s">
        <v>1587</v>
      </c>
      <c r="M964" s="102" t="s">
        <v>1591</v>
      </c>
      <c r="N964" s="102" t="s">
        <v>1323</v>
      </c>
      <c r="O964" s="102" t="s">
        <v>1589</v>
      </c>
      <c r="T964" t="str">
        <f>VLOOKUP(M964,'[1]md_ehms_parameter_930E-5'!$L:$T,9,0)</f>
        <v>4000</v>
      </c>
      <c r="U964" t="str">
        <f>VLOOKUP(O964,'[1]md_ehms_parameter_930E-5'!$L:$T,9,0)</f>
        <v>4000</v>
      </c>
      <c r="V964" s="102" t="s">
        <v>1449</v>
      </c>
      <c r="W964" s="102" t="s">
        <v>1327</v>
      </c>
      <c r="X964" s="102" t="s">
        <v>1587</v>
      </c>
      <c r="Y964" s="102" t="s">
        <v>1591</v>
      </c>
      <c r="Z964" s="102" t="s">
        <v>1323</v>
      </c>
      <c r="AA964" s="102" t="s">
        <v>1589</v>
      </c>
      <c r="AB964" t="b">
        <f t="shared" si="91"/>
        <v>1</v>
      </c>
      <c r="AC964" t="b">
        <f t="shared" si="92"/>
        <v>1</v>
      </c>
      <c r="AD964" t="b">
        <f t="shared" si="93"/>
        <v>1</v>
      </c>
      <c r="AE964" t="b">
        <f t="shared" si="94"/>
        <v>1</v>
      </c>
      <c r="AF964" t="b">
        <f t="shared" si="95"/>
        <v>1</v>
      </c>
      <c r="AG964" t="b">
        <f t="shared" si="96"/>
        <v>1</v>
      </c>
      <c r="AH964" s="102"/>
      <c r="AI964" s="102" t="s">
        <v>1097</v>
      </c>
    </row>
    <row r="965" spans="1:35" hidden="1">
      <c r="A965">
        <v>60</v>
      </c>
      <c r="B965" s="235" t="s">
        <v>1</v>
      </c>
      <c r="C965" s="102" t="s">
        <v>1452</v>
      </c>
      <c r="D965" s="102"/>
      <c r="E965" s="102" t="s">
        <v>1097</v>
      </c>
      <c r="F965" s="102" t="s">
        <v>1323</v>
      </c>
      <c r="G965" s="102" t="s">
        <v>1215</v>
      </c>
      <c r="H965" s="102">
        <v>3</v>
      </c>
      <c r="I965" s="102" t="s">
        <v>1592</v>
      </c>
      <c r="J965" s="102" t="s">
        <v>1433</v>
      </c>
      <c r="K965" s="102" t="s">
        <v>118</v>
      </c>
      <c r="L965" s="102" t="s">
        <v>1434</v>
      </c>
      <c r="M965" s="102" t="s">
        <v>1578</v>
      </c>
      <c r="N965" s="102" t="s">
        <v>1323</v>
      </c>
      <c r="O965" s="102" t="s">
        <v>1589</v>
      </c>
      <c r="T965" t="str">
        <f>VLOOKUP(M965,'[1]md_ehms_parameter_930E-5'!$L:$T,9,0)</f>
        <v>4000</v>
      </c>
      <c r="U965" t="str">
        <f>VLOOKUP(O965,'[1]md_ehms_parameter_930E-5'!$L:$T,9,0)</f>
        <v>4000</v>
      </c>
      <c r="V965" s="102" t="s">
        <v>1433</v>
      </c>
      <c r="W965" s="102" t="s">
        <v>118</v>
      </c>
      <c r="X965" s="102" t="s">
        <v>1434</v>
      </c>
      <c r="Y965" s="102" t="s">
        <v>1578</v>
      </c>
      <c r="Z965" s="102" t="s">
        <v>1323</v>
      </c>
      <c r="AA965" s="102" t="s">
        <v>1589</v>
      </c>
      <c r="AB965" t="b">
        <f t="shared" si="91"/>
        <v>1</v>
      </c>
      <c r="AC965" t="b">
        <f t="shared" si="92"/>
        <v>1</v>
      </c>
      <c r="AD965" t="b">
        <f t="shared" si="93"/>
        <v>1</v>
      </c>
      <c r="AE965" t="b">
        <f t="shared" si="94"/>
        <v>1</v>
      </c>
      <c r="AF965" t="b">
        <f t="shared" si="95"/>
        <v>1</v>
      </c>
      <c r="AG965" t="b">
        <f t="shared" si="96"/>
        <v>1</v>
      </c>
      <c r="AH965" s="102"/>
      <c r="AI965" s="102" t="s">
        <v>1097</v>
      </c>
    </row>
    <row r="966" spans="1:35" hidden="1">
      <c r="A966">
        <v>60</v>
      </c>
      <c r="B966" s="235" t="s">
        <v>1</v>
      </c>
      <c r="C966" s="102" t="s">
        <v>1452</v>
      </c>
      <c r="D966" s="102"/>
      <c r="E966" s="102" t="s">
        <v>1097</v>
      </c>
      <c r="F966" s="102" t="s">
        <v>1323</v>
      </c>
      <c r="G966" s="102" t="s">
        <v>1215</v>
      </c>
      <c r="H966" s="102">
        <v>4</v>
      </c>
      <c r="I966" s="102" t="s">
        <v>1593</v>
      </c>
      <c r="J966" s="102" t="s">
        <v>1433</v>
      </c>
      <c r="K966" s="102" t="s">
        <v>1594</v>
      </c>
      <c r="L966" s="102" t="s">
        <v>1442</v>
      </c>
      <c r="M966" s="102" t="s">
        <v>1595</v>
      </c>
      <c r="N966" s="102" t="s">
        <v>1323</v>
      </c>
      <c r="O966" s="102" t="s">
        <v>1589</v>
      </c>
      <c r="T966" t="str">
        <f>VLOOKUP(M966,'[1]md_ehms_parameter_930E-5'!$L:$T,9,0)</f>
        <v>4000</v>
      </c>
      <c r="U966" t="str">
        <f>VLOOKUP(O966,'[1]md_ehms_parameter_930E-5'!$L:$T,9,0)</f>
        <v>4000</v>
      </c>
      <c r="V966" s="102" t="s">
        <v>1433</v>
      </c>
      <c r="W966" s="102" t="s">
        <v>1594</v>
      </c>
      <c r="X966" s="102" t="s">
        <v>1442</v>
      </c>
      <c r="Y966" s="102" t="s">
        <v>1595</v>
      </c>
      <c r="Z966" s="102" t="s">
        <v>1323</v>
      </c>
      <c r="AA966" s="102" t="s">
        <v>1589</v>
      </c>
      <c r="AB966" t="b">
        <f t="shared" si="91"/>
        <v>1</v>
      </c>
      <c r="AC966" t="b">
        <f t="shared" si="92"/>
        <v>1</v>
      </c>
      <c r="AD966" t="b">
        <f t="shared" si="93"/>
        <v>1</v>
      </c>
      <c r="AE966" t="b">
        <f t="shared" si="94"/>
        <v>1</v>
      </c>
      <c r="AF966" t="b">
        <f t="shared" si="95"/>
        <v>1</v>
      </c>
      <c r="AG966" t="b">
        <f t="shared" si="96"/>
        <v>1</v>
      </c>
      <c r="AH966" s="102"/>
      <c r="AI966" s="102" t="s">
        <v>1097</v>
      </c>
    </row>
    <row r="967" spans="1:35" hidden="1">
      <c r="A967">
        <v>60</v>
      </c>
      <c r="B967" s="235" t="s">
        <v>1</v>
      </c>
      <c r="C967" s="102" t="s">
        <v>1452</v>
      </c>
      <c r="D967" s="102"/>
      <c r="E967" s="102" t="s">
        <v>1097</v>
      </c>
      <c r="F967" s="102" t="s">
        <v>1323</v>
      </c>
      <c r="G967" s="102" t="s">
        <v>1215</v>
      </c>
      <c r="H967" s="102">
        <v>5</v>
      </c>
      <c r="I967" s="102" t="s">
        <v>1596</v>
      </c>
      <c r="J967" s="102" t="s">
        <v>1445</v>
      </c>
      <c r="K967" s="102" t="s">
        <v>1363</v>
      </c>
      <c r="L967" s="102" t="s">
        <v>1442</v>
      </c>
      <c r="M967" s="102" t="s">
        <v>1597</v>
      </c>
      <c r="N967" s="102" t="s">
        <v>1323</v>
      </c>
      <c r="O967" s="102" t="s">
        <v>1589</v>
      </c>
      <c r="T967" t="str">
        <f>VLOOKUP(M967,'[1]md_ehms_parameter_930E-5'!$L:$T,9,0)</f>
        <v>4000</v>
      </c>
      <c r="U967" t="str">
        <f>VLOOKUP(O967,'[1]md_ehms_parameter_930E-5'!$L:$T,9,0)</f>
        <v>4000</v>
      </c>
      <c r="V967" s="102" t="s">
        <v>1445</v>
      </c>
      <c r="W967" s="102" t="s">
        <v>1363</v>
      </c>
      <c r="X967" s="102" t="s">
        <v>1442</v>
      </c>
      <c r="Y967" s="102" t="s">
        <v>1597</v>
      </c>
      <c r="Z967" s="102" t="s">
        <v>1323</v>
      </c>
      <c r="AA967" s="102" t="s">
        <v>1589</v>
      </c>
      <c r="AB967" t="b">
        <f t="shared" si="91"/>
        <v>1</v>
      </c>
      <c r="AC967" t="b">
        <f t="shared" si="92"/>
        <v>1</v>
      </c>
      <c r="AD967" t="b">
        <f t="shared" si="93"/>
        <v>1</v>
      </c>
      <c r="AE967" t="b">
        <f t="shared" si="94"/>
        <v>1</v>
      </c>
      <c r="AF967" t="b">
        <f t="shared" si="95"/>
        <v>1</v>
      </c>
      <c r="AG967" t="b">
        <f t="shared" si="96"/>
        <v>1</v>
      </c>
      <c r="AH967" s="102"/>
      <c r="AI967" s="102" t="s">
        <v>1097</v>
      </c>
    </row>
    <row r="968" spans="1:35" hidden="1">
      <c r="A968">
        <v>60</v>
      </c>
      <c r="B968" s="235" t="s">
        <v>1</v>
      </c>
      <c r="C968" s="102" t="s">
        <v>1452</v>
      </c>
      <c r="D968" s="102"/>
      <c r="E968" s="102" t="s">
        <v>1097</v>
      </c>
      <c r="F968" s="102" t="s">
        <v>1323</v>
      </c>
      <c r="G968" s="102" t="s">
        <v>1215</v>
      </c>
      <c r="H968" s="102">
        <v>6</v>
      </c>
      <c r="I968" s="102" t="s">
        <v>1598</v>
      </c>
      <c r="J968" s="102" t="s">
        <v>1433</v>
      </c>
      <c r="K968" s="102" t="s">
        <v>1598</v>
      </c>
      <c r="L968" s="102" t="s">
        <v>1442</v>
      </c>
      <c r="M968" s="102" t="s">
        <v>1599</v>
      </c>
      <c r="N968" s="102" t="s">
        <v>1323</v>
      </c>
      <c r="O968" s="102" t="s">
        <v>1589</v>
      </c>
      <c r="T968" t="str">
        <f>VLOOKUP(M968,'[1]md_ehms_parameter_930E-5'!$L:$T,9,0)</f>
        <v>4000</v>
      </c>
      <c r="U968" t="str">
        <f>VLOOKUP(O968,'[1]md_ehms_parameter_930E-5'!$L:$T,9,0)</f>
        <v>4000</v>
      </c>
      <c r="V968" s="102" t="s">
        <v>1433</v>
      </c>
      <c r="W968" s="102" t="s">
        <v>1598</v>
      </c>
      <c r="X968" s="102" t="s">
        <v>1442</v>
      </c>
      <c r="Y968" s="102" t="s">
        <v>1599</v>
      </c>
      <c r="Z968" s="102" t="s">
        <v>1323</v>
      </c>
      <c r="AA968" s="102" t="s">
        <v>1589</v>
      </c>
      <c r="AB968" t="b">
        <f t="shared" si="91"/>
        <v>1</v>
      </c>
      <c r="AC968" t="b">
        <f t="shared" si="92"/>
        <v>1</v>
      </c>
      <c r="AD968" t="b">
        <f t="shared" si="93"/>
        <v>1</v>
      </c>
      <c r="AE968" t="b">
        <f t="shared" si="94"/>
        <v>1</v>
      </c>
      <c r="AF968" t="b">
        <f t="shared" si="95"/>
        <v>1</v>
      </c>
      <c r="AG968" t="b">
        <f t="shared" si="96"/>
        <v>1</v>
      </c>
      <c r="AH968" s="102"/>
      <c r="AI968" s="102" t="s">
        <v>1097</v>
      </c>
    </row>
    <row r="969" spans="1:35" hidden="1">
      <c r="A969">
        <v>60</v>
      </c>
      <c r="B969" s="235" t="s">
        <v>1</v>
      </c>
      <c r="C969" s="102" t="s">
        <v>1452</v>
      </c>
      <c r="D969" s="102"/>
      <c r="E969" s="102" t="s">
        <v>1097</v>
      </c>
      <c r="F969" s="102" t="s">
        <v>1323</v>
      </c>
      <c r="G969" s="102" t="s">
        <v>1215</v>
      </c>
      <c r="H969" s="102">
        <v>7</v>
      </c>
      <c r="I969" s="102" t="s">
        <v>1600</v>
      </c>
      <c r="J969" s="102" t="s">
        <v>1445</v>
      </c>
      <c r="K969" s="102" t="s">
        <v>1359</v>
      </c>
      <c r="L969" s="102" t="s">
        <v>1442</v>
      </c>
      <c r="M969" s="102" t="s">
        <v>1601</v>
      </c>
      <c r="N969" s="102" t="s">
        <v>1323</v>
      </c>
      <c r="O969" s="102" t="s">
        <v>1589</v>
      </c>
      <c r="T969" t="str">
        <f>VLOOKUP(M969,'[1]md_ehms_parameter_930E-5'!$L:$T,9,0)</f>
        <v>4000</v>
      </c>
      <c r="U969" t="str">
        <f>VLOOKUP(O969,'[1]md_ehms_parameter_930E-5'!$L:$T,9,0)</f>
        <v>4000</v>
      </c>
      <c r="V969" s="102" t="s">
        <v>1445</v>
      </c>
      <c r="W969" s="102" t="s">
        <v>1359</v>
      </c>
      <c r="X969" s="102" t="s">
        <v>1442</v>
      </c>
      <c r="Y969" s="102" t="s">
        <v>1601</v>
      </c>
      <c r="Z969" s="102" t="s">
        <v>1323</v>
      </c>
      <c r="AA969" s="102" t="s">
        <v>1589</v>
      </c>
      <c r="AB969" t="b">
        <f t="shared" si="91"/>
        <v>1</v>
      </c>
      <c r="AC969" t="b">
        <f t="shared" si="92"/>
        <v>1</v>
      </c>
      <c r="AD969" t="b">
        <f t="shared" si="93"/>
        <v>1</v>
      </c>
      <c r="AE969" t="b">
        <f t="shared" si="94"/>
        <v>1</v>
      </c>
      <c r="AF969" t="b">
        <f t="shared" si="95"/>
        <v>1</v>
      </c>
      <c r="AG969" t="b">
        <f t="shared" si="96"/>
        <v>1</v>
      </c>
      <c r="AH969" s="102"/>
      <c r="AI969" s="102" t="s">
        <v>1097</v>
      </c>
    </row>
    <row r="970" spans="1:35" hidden="1">
      <c r="A970">
        <v>60</v>
      </c>
      <c r="B970" s="235" t="s">
        <v>1</v>
      </c>
      <c r="C970" s="102" t="s">
        <v>1452</v>
      </c>
      <c r="D970" s="102"/>
      <c r="E970" s="102" t="s">
        <v>1097</v>
      </c>
      <c r="F970" s="102" t="s">
        <v>1323</v>
      </c>
      <c r="G970" s="102" t="s">
        <v>1215</v>
      </c>
      <c r="H970" s="102">
        <v>8</v>
      </c>
      <c r="I970" s="242" t="s">
        <v>1602</v>
      </c>
      <c r="J970" s="102" t="s">
        <v>1454</v>
      </c>
      <c r="K970" s="102"/>
      <c r="L970" s="102"/>
      <c r="M970" s="102"/>
      <c r="N970" s="102" t="s">
        <v>1323</v>
      </c>
      <c r="O970" s="102" t="s">
        <v>1589</v>
      </c>
      <c r="T970" t="e">
        <f>VLOOKUP(M970,'[1]md_ehms_parameter_930E-5'!$L:$T,9,0)</f>
        <v>#N/A</v>
      </c>
      <c r="U970" t="str">
        <f>VLOOKUP(O970,'[1]md_ehms_parameter_930E-5'!$L:$T,9,0)</f>
        <v>4000</v>
      </c>
      <c r="V970" s="102" t="s">
        <v>1454</v>
      </c>
      <c r="W970" s="102"/>
      <c r="X970" s="102"/>
      <c r="Y970" s="102"/>
      <c r="Z970" s="102" t="s">
        <v>1323</v>
      </c>
      <c r="AA970" s="102" t="s">
        <v>1589</v>
      </c>
      <c r="AB970" t="b">
        <f t="shared" si="91"/>
        <v>1</v>
      </c>
      <c r="AC970" t="b">
        <f t="shared" si="92"/>
        <v>1</v>
      </c>
      <c r="AD970" t="b">
        <f t="shared" si="93"/>
        <v>1</v>
      </c>
      <c r="AE970" t="b">
        <f t="shared" si="94"/>
        <v>1</v>
      </c>
      <c r="AF970" t="b">
        <f t="shared" si="95"/>
        <v>1</v>
      </c>
      <c r="AG970" t="b">
        <f t="shared" si="96"/>
        <v>1</v>
      </c>
      <c r="AH970" s="102"/>
      <c r="AI970" s="102" t="s">
        <v>1097</v>
      </c>
    </row>
    <row r="971" spans="1:35" hidden="1">
      <c r="A971">
        <v>60</v>
      </c>
      <c r="B971" s="235" t="s">
        <v>1</v>
      </c>
      <c r="C971" s="102" t="s">
        <v>1452</v>
      </c>
      <c r="D971" s="102"/>
      <c r="E971" s="102" t="s">
        <v>1097</v>
      </c>
      <c r="F971" s="102" t="s">
        <v>1323</v>
      </c>
      <c r="G971" s="102" t="s">
        <v>1215</v>
      </c>
      <c r="H971" s="102">
        <v>9</v>
      </c>
      <c r="I971" s="102" t="s">
        <v>1579</v>
      </c>
      <c r="J971" s="102" t="s">
        <v>1437</v>
      </c>
      <c r="K971" s="102" t="s">
        <v>1580</v>
      </c>
      <c r="L971" s="102" t="s">
        <v>1471</v>
      </c>
      <c r="M971" s="102" t="s">
        <v>1581</v>
      </c>
      <c r="N971" s="102" t="s">
        <v>1323</v>
      </c>
      <c r="O971" s="102" t="s">
        <v>1589</v>
      </c>
      <c r="T971" t="str">
        <f>VLOOKUP(M971,'[1]md_ehms_parameter_930E-5'!$L:$T,9,0)</f>
        <v>4000</v>
      </c>
      <c r="U971" t="str">
        <f>VLOOKUP(O971,'[1]md_ehms_parameter_930E-5'!$L:$T,9,0)</f>
        <v>4000</v>
      </c>
      <c r="V971" s="102" t="s">
        <v>1437</v>
      </c>
      <c r="W971" s="102" t="s">
        <v>1580</v>
      </c>
      <c r="X971" s="102" t="s">
        <v>1471</v>
      </c>
      <c r="Y971" s="102" t="s">
        <v>1581</v>
      </c>
      <c r="Z971" s="102" t="s">
        <v>1323</v>
      </c>
      <c r="AA971" s="102" t="s">
        <v>1589</v>
      </c>
      <c r="AB971" t="b">
        <f t="shared" si="91"/>
        <v>1</v>
      </c>
      <c r="AC971" t="b">
        <f t="shared" si="92"/>
        <v>1</v>
      </c>
      <c r="AD971" t="b">
        <f t="shared" si="93"/>
        <v>1</v>
      </c>
      <c r="AE971" t="b">
        <f t="shared" si="94"/>
        <v>1</v>
      </c>
      <c r="AF971" t="b">
        <f t="shared" si="95"/>
        <v>1</v>
      </c>
      <c r="AG971" t="b">
        <f t="shared" si="96"/>
        <v>1</v>
      </c>
      <c r="AH971" s="102"/>
      <c r="AI971" s="102" t="s">
        <v>1097</v>
      </c>
    </row>
    <row r="972" spans="1:35" hidden="1">
      <c r="A972">
        <v>60</v>
      </c>
      <c r="B972" s="235" t="s">
        <v>1</v>
      </c>
      <c r="C972" s="102" t="s">
        <v>1452</v>
      </c>
      <c r="D972" s="102"/>
      <c r="E972" s="102" t="s">
        <v>1097</v>
      </c>
      <c r="F972" s="102" t="s">
        <v>1323</v>
      </c>
      <c r="G972" s="102" t="s">
        <v>1215</v>
      </c>
      <c r="H972" s="102">
        <v>10</v>
      </c>
      <c r="I972" s="102" t="s">
        <v>1603</v>
      </c>
      <c r="J972" s="102" t="s">
        <v>1449</v>
      </c>
      <c r="K972" s="102" t="s">
        <v>1323</v>
      </c>
      <c r="L972" s="102" t="s">
        <v>1471</v>
      </c>
      <c r="M972" s="102" t="s">
        <v>1589</v>
      </c>
      <c r="N972" s="102" t="s">
        <v>1323</v>
      </c>
      <c r="O972" s="102" t="s">
        <v>1589</v>
      </c>
      <c r="T972" t="str">
        <f>VLOOKUP(M972,'[1]md_ehms_parameter_930E-5'!$L:$T,9,0)</f>
        <v>4000</v>
      </c>
      <c r="U972" t="str">
        <f>VLOOKUP(O972,'[1]md_ehms_parameter_930E-5'!$L:$T,9,0)</f>
        <v>4000</v>
      </c>
      <c r="V972" s="102" t="s">
        <v>1449</v>
      </c>
      <c r="W972" s="102" t="s">
        <v>1323</v>
      </c>
      <c r="X972" s="102" t="s">
        <v>1471</v>
      </c>
      <c r="Y972" s="102" t="s">
        <v>1589</v>
      </c>
      <c r="Z972" s="102" t="s">
        <v>1323</v>
      </c>
      <c r="AA972" s="102" t="s">
        <v>1589</v>
      </c>
      <c r="AB972" t="b">
        <f t="shared" si="91"/>
        <v>1</v>
      </c>
      <c r="AC972" t="b">
        <f t="shared" si="92"/>
        <v>1</v>
      </c>
      <c r="AD972" t="b">
        <f t="shared" si="93"/>
        <v>1</v>
      </c>
      <c r="AE972" t="b">
        <f t="shared" si="94"/>
        <v>1</v>
      </c>
      <c r="AF972" t="b">
        <f t="shared" si="95"/>
        <v>1</v>
      </c>
      <c r="AG972" t="b">
        <f t="shared" si="96"/>
        <v>1</v>
      </c>
      <c r="AH972" s="102"/>
      <c r="AI972" s="102" t="s">
        <v>1097</v>
      </c>
    </row>
    <row r="973" spans="1:35" hidden="1">
      <c r="A973">
        <v>60</v>
      </c>
      <c r="B973" s="235" t="s">
        <v>1</v>
      </c>
      <c r="C973" s="102" t="s">
        <v>1452</v>
      </c>
      <c r="D973" s="102"/>
      <c r="E973" s="102" t="s">
        <v>1097</v>
      </c>
      <c r="F973" s="102" t="s">
        <v>1323</v>
      </c>
      <c r="G973" s="102" t="s">
        <v>1215</v>
      </c>
      <c r="H973" s="102">
        <v>11</v>
      </c>
      <c r="I973" s="102" t="s">
        <v>1604</v>
      </c>
      <c r="J973" s="102" t="s">
        <v>1449</v>
      </c>
      <c r="K973" s="102" t="s">
        <v>1325</v>
      </c>
      <c r="L973" s="102" t="s">
        <v>1471</v>
      </c>
      <c r="M973" s="102" t="s">
        <v>1605</v>
      </c>
      <c r="N973" s="102" t="s">
        <v>1323</v>
      </c>
      <c r="O973" s="102" t="s">
        <v>1589</v>
      </c>
      <c r="T973" t="str">
        <f>VLOOKUP(M973,'[1]md_ehms_parameter_930E-5'!$L:$T,9,0)</f>
        <v>4000</v>
      </c>
      <c r="U973" t="str">
        <f>VLOOKUP(O973,'[1]md_ehms_parameter_930E-5'!$L:$T,9,0)</f>
        <v>4000</v>
      </c>
      <c r="V973" s="102" t="s">
        <v>1449</v>
      </c>
      <c r="W973" s="102" t="s">
        <v>1325</v>
      </c>
      <c r="X973" s="102" t="s">
        <v>1471</v>
      </c>
      <c r="Y973" s="102" t="s">
        <v>1605</v>
      </c>
      <c r="Z973" s="102" t="s">
        <v>1323</v>
      </c>
      <c r="AA973" s="102" t="s">
        <v>1589</v>
      </c>
      <c r="AB973" t="b">
        <f t="shared" si="91"/>
        <v>1</v>
      </c>
      <c r="AC973" t="b">
        <f t="shared" si="92"/>
        <v>1</v>
      </c>
      <c r="AD973" t="b">
        <f t="shared" si="93"/>
        <v>1</v>
      </c>
      <c r="AE973" t="b">
        <f t="shared" si="94"/>
        <v>1</v>
      </c>
      <c r="AF973" t="b">
        <f t="shared" si="95"/>
        <v>1</v>
      </c>
      <c r="AG973" t="b">
        <f t="shared" si="96"/>
        <v>1</v>
      </c>
      <c r="AH973" s="102"/>
      <c r="AI973" s="102" t="s">
        <v>1097</v>
      </c>
    </row>
    <row r="974" spans="1:35" hidden="1">
      <c r="A974">
        <v>60</v>
      </c>
      <c r="B974" s="235" t="s">
        <v>1</v>
      </c>
      <c r="C974" s="102" t="s">
        <v>1452</v>
      </c>
      <c r="D974" s="102"/>
      <c r="E974" s="102" t="s">
        <v>1097</v>
      </c>
      <c r="F974" s="102" t="s">
        <v>1325</v>
      </c>
      <c r="G974" s="102" t="s">
        <v>1211</v>
      </c>
      <c r="H974" s="102">
        <v>1</v>
      </c>
      <c r="I974" s="102" t="s">
        <v>1586</v>
      </c>
      <c r="J974" s="102" t="s">
        <v>1449</v>
      </c>
      <c r="K974" s="102" t="s">
        <v>1318</v>
      </c>
      <c r="L974" s="102" t="s">
        <v>1587</v>
      </c>
      <c r="M974" s="102" t="s">
        <v>1588</v>
      </c>
      <c r="N974" s="102" t="s">
        <v>1325</v>
      </c>
      <c r="O974" s="102" t="s">
        <v>1605</v>
      </c>
      <c r="T974" t="str">
        <f>VLOOKUP(M974,'[1]md_ehms_parameter_930E-5'!$L:$T,9,0)</f>
        <v>4000</v>
      </c>
      <c r="U974" t="str">
        <f>VLOOKUP(O974,'[1]md_ehms_parameter_930E-5'!$L:$T,9,0)</f>
        <v>4000</v>
      </c>
      <c r="V974" s="102" t="s">
        <v>1449</v>
      </c>
      <c r="W974" s="102" t="s">
        <v>1318</v>
      </c>
      <c r="X974" s="102" t="s">
        <v>1587</v>
      </c>
      <c r="Y974" s="102" t="s">
        <v>1588</v>
      </c>
      <c r="Z974" s="102" t="s">
        <v>1325</v>
      </c>
      <c r="AA974" s="102" t="s">
        <v>1605</v>
      </c>
      <c r="AB974" t="b">
        <f t="shared" si="91"/>
        <v>1</v>
      </c>
      <c r="AC974" t="b">
        <f t="shared" si="92"/>
        <v>1</v>
      </c>
      <c r="AD974" t="b">
        <f t="shared" si="93"/>
        <v>1</v>
      </c>
      <c r="AE974" t="b">
        <f t="shared" si="94"/>
        <v>1</v>
      </c>
      <c r="AF974" t="b">
        <f t="shared" si="95"/>
        <v>1</v>
      </c>
      <c r="AG974" t="b">
        <f t="shared" si="96"/>
        <v>1</v>
      </c>
      <c r="AH974" s="102"/>
      <c r="AI974" s="102" t="s">
        <v>1097</v>
      </c>
    </row>
    <row r="975" spans="1:35" hidden="1">
      <c r="A975">
        <v>60</v>
      </c>
      <c r="B975" s="235" t="s">
        <v>1</v>
      </c>
      <c r="C975" s="102" t="s">
        <v>1452</v>
      </c>
      <c r="D975" s="102"/>
      <c r="E975" s="102" t="s">
        <v>1097</v>
      </c>
      <c r="F975" s="102" t="s">
        <v>1325</v>
      </c>
      <c r="G975" s="102" t="s">
        <v>1211</v>
      </c>
      <c r="H975" s="102">
        <v>2</v>
      </c>
      <c r="I975" s="102" t="s">
        <v>1590</v>
      </c>
      <c r="J975" s="102" t="s">
        <v>1449</v>
      </c>
      <c r="K975" s="102" t="s">
        <v>1327</v>
      </c>
      <c r="L975" s="102" t="s">
        <v>1587</v>
      </c>
      <c r="M975" s="102" t="s">
        <v>1591</v>
      </c>
      <c r="N975" s="102" t="s">
        <v>1325</v>
      </c>
      <c r="O975" s="102" t="s">
        <v>1605</v>
      </c>
      <c r="T975" t="str">
        <f>VLOOKUP(M975,'[1]md_ehms_parameter_930E-5'!$L:$T,9,0)</f>
        <v>4000</v>
      </c>
      <c r="U975" t="str">
        <f>VLOOKUP(O975,'[1]md_ehms_parameter_930E-5'!$L:$T,9,0)</f>
        <v>4000</v>
      </c>
      <c r="V975" s="102" t="s">
        <v>1449</v>
      </c>
      <c r="W975" s="102" t="s">
        <v>1327</v>
      </c>
      <c r="X975" s="102" t="s">
        <v>1587</v>
      </c>
      <c r="Y975" s="102" t="s">
        <v>1591</v>
      </c>
      <c r="Z975" s="102" t="s">
        <v>1325</v>
      </c>
      <c r="AA975" s="102" t="s">
        <v>1605</v>
      </c>
      <c r="AB975" t="b">
        <f t="shared" si="91"/>
        <v>1</v>
      </c>
      <c r="AC975" t="b">
        <f t="shared" si="92"/>
        <v>1</v>
      </c>
      <c r="AD975" t="b">
        <f t="shared" si="93"/>
        <v>1</v>
      </c>
      <c r="AE975" t="b">
        <f t="shared" si="94"/>
        <v>1</v>
      </c>
      <c r="AF975" t="b">
        <f t="shared" si="95"/>
        <v>1</v>
      </c>
      <c r="AG975" t="b">
        <f t="shared" si="96"/>
        <v>1</v>
      </c>
      <c r="AH975" s="102"/>
      <c r="AI975" s="102" t="s">
        <v>1097</v>
      </c>
    </row>
    <row r="976" spans="1:35" hidden="1">
      <c r="A976">
        <v>60</v>
      </c>
      <c r="B976" s="235" t="s">
        <v>1</v>
      </c>
      <c r="C976" s="102" t="s">
        <v>1452</v>
      </c>
      <c r="D976" s="102"/>
      <c r="E976" s="102" t="s">
        <v>1097</v>
      </c>
      <c r="F976" s="102" t="s">
        <v>1325</v>
      </c>
      <c r="G976" s="102" t="s">
        <v>1211</v>
      </c>
      <c r="H976" s="102">
        <v>3</v>
      </c>
      <c r="I976" s="102" t="s">
        <v>1592</v>
      </c>
      <c r="J976" s="102" t="s">
        <v>1433</v>
      </c>
      <c r="K976" s="102" t="s">
        <v>118</v>
      </c>
      <c r="L976" s="102" t="s">
        <v>1434</v>
      </c>
      <c r="M976" s="102" t="s">
        <v>1578</v>
      </c>
      <c r="N976" s="102" t="s">
        <v>1325</v>
      </c>
      <c r="O976" s="102" t="s">
        <v>1605</v>
      </c>
      <c r="T976" t="str">
        <f>VLOOKUP(M976,'[1]md_ehms_parameter_930E-5'!$L:$T,9,0)</f>
        <v>4000</v>
      </c>
      <c r="U976" t="str">
        <f>VLOOKUP(O976,'[1]md_ehms_parameter_930E-5'!$L:$T,9,0)</f>
        <v>4000</v>
      </c>
      <c r="V976" s="102" t="s">
        <v>1433</v>
      </c>
      <c r="W976" s="102" t="s">
        <v>118</v>
      </c>
      <c r="X976" s="102" t="s">
        <v>1434</v>
      </c>
      <c r="Y976" s="102" t="s">
        <v>1578</v>
      </c>
      <c r="Z976" s="102" t="s">
        <v>1325</v>
      </c>
      <c r="AA976" s="102" t="s">
        <v>1605</v>
      </c>
      <c r="AB976" t="b">
        <f t="shared" si="91"/>
        <v>1</v>
      </c>
      <c r="AC976" t="b">
        <f t="shared" si="92"/>
        <v>1</v>
      </c>
      <c r="AD976" t="b">
        <f t="shared" si="93"/>
        <v>1</v>
      </c>
      <c r="AE976" t="b">
        <f t="shared" si="94"/>
        <v>1</v>
      </c>
      <c r="AF976" t="b">
        <f t="shared" si="95"/>
        <v>1</v>
      </c>
      <c r="AG976" t="b">
        <f t="shared" si="96"/>
        <v>1</v>
      </c>
      <c r="AH976" s="102"/>
      <c r="AI976" s="102" t="s">
        <v>1097</v>
      </c>
    </row>
    <row r="977" spans="1:35" hidden="1">
      <c r="A977">
        <v>60</v>
      </c>
      <c r="B977" s="235" t="s">
        <v>1</v>
      </c>
      <c r="C977" s="102" t="s">
        <v>1452</v>
      </c>
      <c r="D977" s="102"/>
      <c r="E977" s="102" t="s">
        <v>1097</v>
      </c>
      <c r="F977" s="102" t="s">
        <v>1325</v>
      </c>
      <c r="G977" s="102" t="s">
        <v>1211</v>
      </c>
      <c r="H977" s="102">
        <v>4</v>
      </c>
      <c r="I977" s="102" t="s">
        <v>1593</v>
      </c>
      <c r="J977" s="102" t="s">
        <v>1433</v>
      </c>
      <c r="K977" s="102" t="s">
        <v>1594</v>
      </c>
      <c r="L977" s="102" t="s">
        <v>1442</v>
      </c>
      <c r="M977" s="102" t="s">
        <v>1595</v>
      </c>
      <c r="N977" s="102" t="s">
        <v>1325</v>
      </c>
      <c r="O977" s="102" t="s">
        <v>1605</v>
      </c>
      <c r="T977" t="str">
        <f>VLOOKUP(M977,'[1]md_ehms_parameter_930E-5'!$L:$T,9,0)</f>
        <v>4000</v>
      </c>
      <c r="U977" t="str">
        <f>VLOOKUP(O977,'[1]md_ehms_parameter_930E-5'!$L:$T,9,0)</f>
        <v>4000</v>
      </c>
      <c r="V977" s="102" t="s">
        <v>1433</v>
      </c>
      <c r="W977" s="102" t="s">
        <v>1594</v>
      </c>
      <c r="X977" s="102" t="s">
        <v>1442</v>
      </c>
      <c r="Y977" s="102" t="s">
        <v>1595</v>
      </c>
      <c r="Z977" s="102" t="s">
        <v>1325</v>
      </c>
      <c r="AA977" s="102" t="s">
        <v>1605</v>
      </c>
      <c r="AB977" t="b">
        <f t="shared" si="91"/>
        <v>1</v>
      </c>
      <c r="AC977" t="b">
        <f t="shared" si="92"/>
        <v>1</v>
      </c>
      <c r="AD977" t="b">
        <f t="shared" si="93"/>
        <v>1</v>
      </c>
      <c r="AE977" t="b">
        <f t="shared" si="94"/>
        <v>1</v>
      </c>
      <c r="AF977" t="b">
        <f t="shared" si="95"/>
        <v>1</v>
      </c>
      <c r="AG977" t="b">
        <f t="shared" si="96"/>
        <v>1</v>
      </c>
      <c r="AH977" s="102"/>
      <c r="AI977" s="102" t="s">
        <v>1097</v>
      </c>
    </row>
    <row r="978" spans="1:35" hidden="1">
      <c r="A978">
        <v>60</v>
      </c>
      <c r="B978" s="235" t="s">
        <v>1</v>
      </c>
      <c r="C978" s="102" t="s">
        <v>1452</v>
      </c>
      <c r="D978" s="102"/>
      <c r="E978" s="102" t="s">
        <v>1097</v>
      </c>
      <c r="F978" s="102" t="s">
        <v>1325</v>
      </c>
      <c r="G978" s="102" t="s">
        <v>1211</v>
      </c>
      <c r="H978" s="102">
        <v>5</v>
      </c>
      <c r="I978" s="102" t="s">
        <v>1596</v>
      </c>
      <c r="J978" s="102" t="s">
        <v>1445</v>
      </c>
      <c r="K978" s="102" t="s">
        <v>1363</v>
      </c>
      <c r="L978" s="102" t="s">
        <v>1442</v>
      </c>
      <c r="M978" s="102" t="s">
        <v>1597</v>
      </c>
      <c r="N978" s="102" t="s">
        <v>1325</v>
      </c>
      <c r="O978" s="102" t="s">
        <v>1605</v>
      </c>
      <c r="T978" t="str">
        <f>VLOOKUP(M978,'[1]md_ehms_parameter_930E-5'!$L:$T,9,0)</f>
        <v>4000</v>
      </c>
      <c r="U978" t="str">
        <f>VLOOKUP(O978,'[1]md_ehms_parameter_930E-5'!$L:$T,9,0)</f>
        <v>4000</v>
      </c>
      <c r="V978" s="102" t="s">
        <v>1445</v>
      </c>
      <c r="W978" s="102" t="s">
        <v>1363</v>
      </c>
      <c r="X978" s="102" t="s">
        <v>1442</v>
      </c>
      <c r="Y978" s="102" t="s">
        <v>1597</v>
      </c>
      <c r="Z978" s="102" t="s">
        <v>1325</v>
      </c>
      <c r="AA978" s="102" t="s">
        <v>1605</v>
      </c>
      <c r="AB978" t="b">
        <f t="shared" si="91"/>
        <v>1</v>
      </c>
      <c r="AC978" t="b">
        <f t="shared" si="92"/>
        <v>1</v>
      </c>
      <c r="AD978" t="b">
        <f t="shared" si="93"/>
        <v>1</v>
      </c>
      <c r="AE978" t="b">
        <f t="shared" si="94"/>
        <v>1</v>
      </c>
      <c r="AF978" t="b">
        <f t="shared" si="95"/>
        <v>1</v>
      </c>
      <c r="AG978" t="b">
        <f t="shared" si="96"/>
        <v>1</v>
      </c>
      <c r="AH978" s="102"/>
      <c r="AI978" s="102" t="s">
        <v>1097</v>
      </c>
    </row>
    <row r="979" spans="1:35" hidden="1">
      <c r="A979">
        <v>60</v>
      </c>
      <c r="B979" s="235" t="s">
        <v>1</v>
      </c>
      <c r="C979" s="102" t="s">
        <v>1452</v>
      </c>
      <c r="D979" s="102"/>
      <c r="E979" s="102" t="s">
        <v>1097</v>
      </c>
      <c r="F979" s="102" t="s">
        <v>1325</v>
      </c>
      <c r="G979" s="102" t="s">
        <v>1211</v>
      </c>
      <c r="H979" s="102">
        <v>6</v>
      </c>
      <c r="I979" s="102" t="s">
        <v>1598</v>
      </c>
      <c r="J979" s="102" t="s">
        <v>1433</v>
      </c>
      <c r="K979" s="102" t="s">
        <v>1598</v>
      </c>
      <c r="L979" s="102" t="s">
        <v>1442</v>
      </c>
      <c r="M979" s="102" t="s">
        <v>1599</v>
      </c>
      <c r="N979" s="102" t="s">
        <v>1325</v>
      </c>
      <c r="O979" s="102" t="s">
        <v>1605</v>
      </c>
      <c r="T979" t="str">
        <f>VLOOKUP(M979,'[1]md_ehms_parameter_930E-5'!$L:$T,9,0)</f>
        <v>4000</v>
      </c>
      <c r="U979" t="str">
        <f>VLOOKUP(O979,'[1]md_ehms_parameter_930E-5'!$L:$T,9,0)</f>
        <v>4000</v>
      </c>
      <c r="V979" s="102" t="s">
        <v>1433</v>
      </c>
      <c r="W979" s="102" t="s">
        <v>1598</v>
      </c>
      <c r="X979" s="102" t="s">
        <v>1442</v>
      </c>
      <c r="Y979" s="102" t="s">
        <v>1599</v>
      </c>
      <c r="Z979" s="102" t="s">
        <v>1325</v>
      </c>
      <c r="AA979" s="102" t="s">
        <v>1605</v>
      </c>
      <c r="AB979" t="b">
        <f t="shared" si="91"/>
        <v>1</v>
      </c>
      <c r="AC979" t="b">
        <f t="shared" si="92"/>
        <v>1</v>
      </c>
      <c r="AD979" t="b">
        <f t="shared" si="93"/>
        <v>1</v>
      </c>
      <c r="AE979" t="b">
        <f t="shared" si="94"/>
        <v>1</v>
      </c>
      <c r="AF979" t="b">
        <f t="shared" si="95"/>
        <v>1</v>
      </c>
      <c r="AG979" t="b">
        <f t="shared" si="96"/>
        <v>1</v>
      </c>
      <c r="AH979" s="102"/>
      <c r="AI979" s="102" t="s">
        <v>1097</v>
      </c>
    </row>
    <row r="980" spans="1:35" hidden="1">
      <c r="A980">
        <v>60</v>
      </c>
      <c r="B980" s="235" t="s">
        <v>1</v>
      </c>
      <c r="C980" s="102" t="s">
        <v>1452</v>
      </c>
      <c r="D980" s="102"/>
      <c r="E980" s="102" t="s">
        <v>1097</v>
      </c>
      <c r="F980" s="102" t="s">
        <v>1325</v>
      </c>
      <c r="G980" s="102" t="s">
        <v>1211</v>
      </c>
      <c r="H980" s="102">
        <v>7</v>
      </c>
      <c r="I980" s="102" t="s">
        <v>1600</v>
      </c>
      <c r="J980" s="102" t="s">
        <v>1445</v>
      </c>
      <c r="K980" s="102" t="s">
        <v>1359</v>
      </c>
      <c r="L980" s="102" t="s">
        <v>1442</v>
      </c>
      <c r="M980" s="102" t="s">
        <v>1601</v>
      </c>
      <c r="N980" s="102" t="s">
        <v>1325</v>
      </c>
      <c r="O980" s="102" t="s">
        <v>1605</v>
      </c>
      <c r="T980" t="str">
        <f>VLOOKUP(M980,'[1]md_ehms_parameter_930E-5'!$L:$T,9,0)</f>
        <v>4000</v>
      </c>
      <c r="U980" t="str">
        <f>VLOOKUP(O980,'[1]md_ehms_parameter_930E-5'!$L:$T,9,0)</f>
        <v>4000</v>
      </c>
      <c r="V980" s="102" t="s">
        <v>1445</v>
      </c>
      <c r="W980" s="102" t="s">
        <v>1359</v>
      </c>
      <c r="X980" s="102" t="s">
        <v>1442</v>
      </c>
      <c r="Y980" s="102" t="s">
        <v>1601</v>
      </c>
      <c r="Z980" s="102" t="s">
        <v>1325</v>
      </c>
      <c r="AA980" s="102" t="s">
        <v>1605</v>
      </c>
      <c r="AB980" t="b">
        <f t="shared" si="91"/>
        <v>1</v>
      </c>
      <c r="AC980" t="b">
        <f t="shared" si="92"/>
        <v>1</v>
      </c>
      <c r="AD980" t="b">
        <f t="shared" si="93"/>
        <v>1</v>
      </c>
      <c r="AE980" t="b">
        <f t="shared" si="94"/>
        <v>1</v>
      </c>
      <c r="AF980" t="b">
        <f t="shared" si="95"/>
        <v>1</v>
      </c>
      <c r="AG980" t="b">
        <f t="shared" si="96"/>
        <v>1</v>
      </c>
      <c r="AH980" s="102"/>
      <c r="AI980" s="102" t="s">
        <v>1097</v>
      </c>
    </row>
    <row r="981" spans="1:35" hidden="1">
      <c r="A981">
        <v>60</v>
      </c>
      <c r="B981" s="235" t="s">
        <v>1</v>
      </c>
      <c r="C981" s="102" t="s">
        <v>1452</v>
      </c>
      <c r="D981" s="102"/>
      <c r="E981" s="102" t="s">
        <v>1097</v>
      </c>
      <c r="F981" s="102" t="s">
        <v>1325</v>
      </c>
      <c r="G981" s="102" t="s">
        <v>1211</v>
      </c>
      <c r="H981" s="102">
        <v>8</v>
      </c>
      <c r="I981" s="242" t="s">
        <v>1602</v>
      </c>
      <c r="J981" s="102" t="s">
        <v>1454</v>
      </c>
      <c r="K981" s="102"/>
      <c r="L981" s="102"/>
      <c r="M981" s="102"/>
      <c r="N981" s="102" t="s">
        <v>1325</v>
      </c>
      <c r="O981" s="102" t="s">
        <v>1605</v>
      </c>
      <c r="T981" t="e">
        <f>VLOOKUP(M981,'[1]md_ehms_parameter_930E-5'!$L:$T,9,0)</f>
        <v>#N/A</v>
      </c>
      <c r="U981" t="str">
        <f>VLOOKUP(O981,'[1]md_ehms_parameter_930E-5'!$L:$T,9,0)</f>
        <v>4000</v>
      </c>
      <c r="V981" s="102" t="s">
        <v>1454</v>
      </c>
      <c r="W981" s="102"/>
      <c r="X981" s="102"/>
      <c r="Y981" s="102"/>
      <c r="Z981" s="102" t="s">
        <v>1325</v>
      </c>
      <c r="AA981" s="102" t="s">
        <v>1605</v>
      </c>
      <c r="AB981" t="b">
        <f t="shared" si="91"/>
        <v>1</v>
      </c>
      <c r="AC981" t="b">
        <f t="shared" si="92"/>
        <v>1</v>
      </c>
      <c r="AD981" t="b">
        <f t="shared" si="93"/>
        <v>1</v>
      </c>
      <c r="AE981" t="b">
        <f t="shared" si="94"/>
        <v>1</v>
      </c>
      <c r="AF981" t="b">
        <f t="shared" si="95"/>
        <v>1</v>
      </c>
      <c r="AG981" t="b">
        <f t="shared" si="96"/>
        <v>1</v>
      </c>
      <c r="AH981" s="102"/>
      <c r="AI981" s="102" t="s">
        <v>1097</v>
      </c>
    </row>
    <row r="982" spans="1:35" hidden="1">
      <c r="A982">
        <v>60</v>
      </c>
      <c r="B982" s="235" t="s">
        <v>1</v>
      </c>
      <c r="C982" s="102" t="s">
        <v>1452</v>
      </c>
      <c r="D982" s="102"/>
      <c r="E982" s="102" t="s">
        <v>1097</v>
      </c>
      <c r="F982" s="102" t="s">
        <v>1325</v>
      </c>
      <c r="G982" s="102" t="s">
        <v>1215</v>
      </c>
      <c r="H982" s="102">
        <v>1</v>
      </c>
      <c r="I982" s="102" t="s">
        <v>1586</v>
      </c>
      <c r="J982" s="102" t="s">
        <v>1449</v>
      </c>
      <c r="K982" s="102" t="s">
        <v>1318</v>
      </c>
      <c r="L982" s="102" t="s">
        <v>1587</v>
      </c>
      <c r="M982" s="102" t="s">
        <v>1588</v>
      </c>
      <c r="N982" s="102" t="s">
        <v>1325</v>
      </c>
      <c r="O982" s="102" t="s">
        <v>1605</v>
      </c>
      <c r="T982" t="str">
        <f>VLOOKUP(M982,'[1]md_ehms_parameter_930E-5'!$L:$T,9,0)</f>
        <v>4000</v>
      </c>
      <c r="U982" t="str">
        <f>VLOOKUP(O982,'[1]md_ehms_parameter_930E-5'!$L:$T,9,0)</f>
        <v>4000</v>
      </c>
      <c r="V982" s="102" t="s">
        <v>1449</v>
      </c>
      <c r="W982" s="102" t="s">
        <v>1318</v>
      </c>
      <c r="X982" s="102" t="s">
        <v>1587</v>
      </c>
      <c r="Y982" s="102" t="s">
        <v>1588</v>
      </c>
      <c r="Z982" s="102" t="s">
        <v>1325</v>
      </c>
      <c r="AA982" s="102" t="s">
        <v>1605</v>
      </c>
      <c r="AB982" t="b">
        <f t="shared" si="91"/>
        <v>1</v>
      </c>
      <c r="AC982" t="b">
        <f t="shared" si="92"/>
        <v>1</v>
      </c>
      <c r="AD982" t="b">
        <f t="shared" si="93"/>
        <v>1</v>
      </c>
      <c r="AE982" t="b">
        <f t="shared" si="94"/>
        <v>1</v>
      </c>
      <c r="AF982" t="b">
        <f t="shared" si="95"/>
        <v>1</v>
      </c>
      <c r="AG982" t="b">
        <f t="shared" si="96"/>
        <v>1</v>
      </c>
      <c r="AH982" s="102"/>
      <c r="AI982" s="102" t="s">
        <v>1097</v>
      </c>
    </row>
    <row r="983" spans="1:35" hidden="1">
      <c r="A983">
        <v>60</v>
      </c>
      <c r="B983" s="235" t="s">
        <v>1</v>
      </c>
      <c r="C983" s="102" t="s">
        <v>1452</v>
      </c>
      <c r="D983" s="102"/>
      <c r="E983" s="102" t="s">
        <v>1097</v>
      </c>
      <c r="F983" s="102" t="s">
        <v>1325</v>
      </c>
      <c r="G983" s="102" t="s">
        <v>1215</v>
      </c>
      <c r="H983" s="102">
        <v>2</v>
      </c>
      <c r="I983" s="102" t="s">
        <v>1590</v>
      </c>
      <c r="J983" s="102" t="s">
        <v>1449</v>
      </c>
      <c r="K983" s="102" t="s">
        <v>1327</v>
      </c>
      <c r="L983" s="102" t="s">
        <v>1587</v>
      </c>
      <c r="M983" s="102" t="s">
        <v>1591</v>
      </c>
      <c r="N983" s="102" t="s">
        <v>1325</v>
      </c>
      <c r="O983" s="102" t="s">
        <v>1605</v>
      </c>
      <c r="T983" t="str">
        <f>VLOOKUP(M983,'[1]md_ehms_parameter_930E-5'!$L:$T,9,0)</f>
        <v>4000</v>
      </c>
      <c r="U983" t="str">
        <f>VLOOKUP(O983,'[1]md_ehms_parameter_930E-5'!$L:$T,9,0)</f>
        <v>4000</v>
      </c>
      <c r="V983" s="102" t="s">
        <v>1449</v>
      </c>
      <c r="W983" s="102" t="s">
        <v>1327</v>
      </c>
      <c r="X983" s="102" t="s">
        <v>1587</v>
      </c>
      <c r="Y983" s="102" t="s">
        <v>1591</v>
      </c>
      <c r="Z983" s="102" t="s">
        <v>1325</v>
      </c>
      <c r="AA983" s="102" t="s">
        <v>1605</v>
      </c>
      <c r="AB983" t="b">
        <f t="shared" si="91"/>
        <v>1</v>
      </c>
      <c r="AC983" t="b">
        <f t="shared" si="92"/>
        <v>1</v>
      </c>
      <c r="AD983" t="b">
        <f t="shared" si="93"/>
        <v>1</v>
      </c>
      <c r="AE983" t="b">
        <f t="shared" si="94"/>
        <v>1</v>
      </c>
      <c r="AF983" t="b">
        <f t="shared" si="95"/>
        <v>1</v>
      </c>
      <c r="AG983" t="b">
        <f t="shared" si="96"/>
        <v>1</v>
      </c>
      <c r="AH983" s="102"/>
      <c r="AI983" s="102" t="s">
        <v>1097</v>
      </c>
    </row>
    <row r="984" spans="1:35" hidden="1">
      <c r="A984">
        <v>60</v>
      </c>
      <c r="B984" s="235" t="s">
        <v>1</v>
      </c>
      <c r="C984" s="102" t="s">
        <v>1452</v>
      </c>
      <c r="D984" s="102"/>
      <c r="E984" s="102" t="s">
        <v>1097</v>
      </c>
      <c r="F984" s="102" t="s">
        <v>1325</v>
      </c>
      <c r="G984" s="102" t="s">
        <v>1215</v>
      </c>
      <c r="H984" s="102">
        <v>3</v>
      </c>
      <c r="I984" s="102" t="s">
        <v>1592</v>
      </c>
      <c r="J984" s="102" t="s">
        <v>1433</v>
      </c>
      <c r="K984" s="102" t="s">
        <v>118</v>
      </c>
      <c r="L984" s="102" t="s">
        <v>1434</v>
      </c>
      <c r="M984" s="102" t="s">
        <v>1578</v>
      </c>
      <c r="N984" s="102" t="s">
        <v>1325</v>
      </c>
      <c r="O984" s="102" t="s">
        <v>1605</v>
      </c>
      <c r="T984" t="str">
        <f>VLOOKUP(M984,'[1]md_ehms_parameter_930E-5'!$L:$T,9,0)</f>
        <v>4000</v>
      </c>
      <c r="U984" t="str">
        <f>VLOOKUP(O984,'[1]md_ehms_parameter_930E-5'!$L:$T,9,0)</f>
        <v>4000</v>
      </c>
      <c r="V984" s="102" t="s">
        <v>1433</v>
      </c>
      <c r="W984" s="102" t="s">
        <v>118</v>
      </c>
      <c r="X984" s="102" t="s">
        <v>1434</v>
      </c>
      <c r="Y984" s="102" t="s">
        <v>1578</v>
      </c>
      <c r="Z984" s="102" t="s">
        <v>1325</v>
      </c>
      <c r="AA984" s="102" t="s">
        <v>1605</v>
      </c>
      <c r="AB984" t="b">
        <f t="shared" si="91"/>
        <v>1</v>
      </c>
      <c r="AC984" t="b">
        <f t="shared" si="92"/>
        <v>1</v>
      </c>
      <c r="AD984" t="b">
        <f t="shared" si="93"/>
        <v>1</v>
      </c>
      <c r="AE984" t="b">
        <f t="shared" si="94"/>
        <v>1</v>
      </c>
      <c r="AF984" t="b">
        <f t="shared" si="95"/>
        <v>1</v>
      </c>
      <c r="AG984" t="b">
        <f t="shared" si="96"/>
        <v>1</v>
      </c>
      <c r="AH984" s="102"/>
      <c r="AI984" s="102" t="s">
        <v>1097</v>
      </c>
    </row>
    <row r="985" spans="1:35" hidden="1">
      <c r="A985">
        <v>60</v>
      </c>
      <c r="B985" s="235" t="s">
        <v>1</v>
      </c>
      <c r="C985" s="102" t="s">
        <v>1452</v>
      </c>
      <c r="D985" s="102"/>
      <c r="E985" s="102" t="s">
        <v>1097</v>
      </c>
      <c r="F985" s="102" t="s">
        <v>1325</v>
      </c>
      <c r="G985" s="102" t="s">
        <v>1215</v>
      </c>
      <c r="H985" s="102">
        <v>4</v>
      </c>
      <c r="I985" s="102" t="s">
        <v>1593</v>
      </c>
      <c r="J985" s="102" t="s">
        <v>1433</v>
      </c>
      <c r="K985" s="102" t="s">
        <v>1594</v>
      </c>
      <c r="L985" s="102" t="s">
        <v>1442</v>
      </c>
      <c r="M985" s="102" t="s">
        <v>1595</v>
      </c>
      <c r="N985" s="102" t="s">
        <v>1325</v>
      </c>
      <c r="O985" s="102" t="s">
        <v>1605</v>
      </c>
      <c r="T985" t="str">
        <f>VLOOKUP(M985,'[1]md_ehms_parameter_930E-5'!$L:$T,9,0)</f>
        <v>4000</v>
      </c>
      <c r="U985" t="str">
        <f>VLOOKUP(O985,'[1]md_ehms_parameter_930E-5'!$L:$T,9,0)</f>
        <v>4000</v>
      </c>
      <c r="V985" s="102" t="s">
        <v>1433</v>
      </c>
      <c r="W985" s="102" t="s">
        <v>1594</v>
      </c>
      <c r="X985" s="102" t="s">
        <v>1442</v>
      </c>
      <c r="Y985" s="102" t="s">
        <v>1595</v>
      </c>
      <c r="Z985" s="102" t="s">
        <v>1325</v>
      </c>
      <c r="AA985" s="102" t="s">
        <v>1605</v>
      </c>
      <c r="AB985" t="b">
        <f t="shared" si="91"/>
        <v>1</v>
      </c>
      <c r="AC985" t="b">
        <f t="shared" si="92"/>
        <v>1</v>
      </c>
      <c r="AD985" t="b">
        <f t="shared" si="93"/>
        <v>1</v>
      </c>
      <c r="AE985" t="b">
        <f t="shared" si="94"/>
        <v>1</v>
      </c>
      <c r="AF985" t="b">
        <f t="shared" si="95"/>
        <v>1</v>
      </c>
      <c r="AG985" t="b">
        <f t="shared" si="96"/>
        <v>1</v>
      </c>
      <c r="AH985" s="102"/>
      <c r="AI985" s="102" t="s">
        <v>1097</v>
      </c>
    </row>
    <row r="986" spans="1:35" hidden="1">
      <c r="A986">
        <v>60</v>
      </c>
      <c r="B986" s="235" t="s">
        <v>1</v>
      </c>
      <c r="C986" s="102" t="s">
        <v>1452</v>
      </c>
      <c r="D986" s="102"/>
      <c r="E986" s="102" t="s">
        <v>1097</v>
      </c>
      <c r="F986" s="102" t="s">
        <v>1325</v>
      </c>
      <c r="G986" s="102" t="s">
        <v>1215</v>
      </c>
      <c r="H986" s="102">
        <v>5</v>
      </c>
      <c r="I986" s="102" t="s">
        <v>1596</v>
      </c>
      <c r="J986" s="102" t="s">
        <v>1445</v>
      </c>
      <c r="K986" s="102" t="s">
        <v>1363</v>
      </c>
      <c r="L986" s="102" t="s">
        <v>1442</v>
      </c>
      <c r="M986" s="102" t="s">
        <v>1597</v>
      </c>
      <c r="N986" s="102" t="s">
        <v>1325</v>
      </c>
      <c r="O986" s="102" t="s">
        <v>1605</v>
      </c>
      <c r="T986" t="str">
        <f>VLOOKUP(M986,'[1]md_ehms_parameter_930E-5'!$L:$T,9,0)</f>
        <v>4000</v>
      </c>
      <c r="U986" t="str">
        <f>VLOOKUP(O986,'[1]md_ehms_parameter_930E-5'!$L:$T,9,0)</f>
        <v>4000</v>
      </c>
      <c r="V986" s="102" t="s">
        <v>1445</v>
      </c>
      <c r="W986" s="102" t="s">
        <v>1363</v>
      </c>
      <c r="X986" s="102" t="s">
        <v>1442</v>
      </c>
      <c r="Y986" s="102" t="s">
        <v>1597</v>
      </c>
      <c r="Z986" s="102" t="s">
        <v>1325</v>
      </c>
      <c r="AA986" s="102" t="s">
        <v>1605</v>
      </c>
      <c r="AB986" t="b">
        <f t="shared" si="91"/>
        <v>1</v>
      </c>
      <c r="AC986" t="b">
        <f t="shared" si="92"/>
        <v>1</v>
      </c>
      <c r="AD986" t="b">
        <f t="shared" si="93"/>
        <v>1</v>
      </c>
      <c r="AE986" t="b">
        <f t="shared" si="94"/>
        <v>1</v>
      </c>
      <c r="AF986" t="b">
        <f t="shared" si="95"/>
        <v>1</v>
      </c>
      <c r="AG986" t="b">
        <f t="shared" si="96"/>
        <v>1</v>
      </c>
      <c r="AH986" s="102"/>
      <c r="AI986" s="102" t="s">
        <v>1097</v>
      </c>
    </row>
    <row r="987" spans="1:35" hidden="1">
      <c r="A987">
        <v>60</v>
      </c>
      <c r="B987" s="235" t="s">
        <v>1</v>
      </c>
      <c r="C987" s="102" t="s">
        <v>1452</v>
      </c>
      <c r="D987" s="102"/>
      <c r="E987" s="102" t="s">
        <v>1097</v>
      </c>
      <c r="F987" s="102" t="s">
        <v>1325</v>
      </c>
      <c r="G987" s="102" t="s">
        <v>1215</v>
      </c>
      <c r="H987" s="102">
        <v>6</v>
      </c>
      <c r="I987" s="102" t="s">
        <v>1598</v>
      </c>
      <c r="J987" s="102" t="s">
        <v>1433</v>
      </c>
      <c r="K987" s="102" t="s">
        <v>1598</v>
      </c>
      <c r="L987" s="102" t="s">
        <v>1442</v>
      </c>
      <c r="M987" s="102" t="s">
        <v>1599</v>
      </c>
      <c r="N987" s="102" t="s">
        <v>1325</v>
      </c>
      <c r="O987" s="102" t="s">
        <v>1605</v>
      </c>
      <c r="T987" t="str">
        <f>VLOOKUP(M987,'[1]md_ehms_parameter_930E-5'!$L:$T,9,0)</f>
        <v>4000</v>
      </c>
      <c r="U987" t="str">
        <f>VLOOKUP(O987,'[1]md_ehms_parameter_930E-5'!$L:$T,9,0)</f>
        <v>4000</v>
      </c>
      <c r="V987" s="102" t="s">
        <v>1433</v>
      </c>
      <c r="W987" s="102" t="s">
        <v>1598</v>
      </c>
      <c r="X987" s="102" t="s">
        <v>1442</v>
      </c>
      <c r="Y987" s="102" t="s">
        <v>1599</v>
      </c>
      <c r="Z987" s="102" t="s">
        <v>1325</v>
      </c>
      <c r="AA987" s="102" t="s">
        <v>1605</v>
      </c>
      <c r="AB987" t="b">
        <f t="shared" si="91"/>
        <v>1</v>
      </c>
      <c r="AC987" t="b">
        <f t="shared" si="92"/>
        <v>1</v>
      </c>
      <c r="AD987" t="b">
        <f t="shared" si="93"/>
        <v>1</v>
      </c>
      <c r="AE987" t="b">
        <f t="shared" si="94"/>
        <v>1</v>
      </c>
      <c r="AF987" t="b">
        <f t="shared" si="95"/>
        <v>1</v>
      </c>
      <c r="AG987" t="b">
        <f t="shared" si="96"/>
        <v>1</v>
      </c>
      <c r="AH987" s="102"/>
      <c r="AI987" s="102" t="s">
        <v>1097</v>
      </c>
    </row>
    <row r="988" spans="1:35" hidden="1">
      <c r="A988">
        <v>60</v>
      </c>
      <c r="B988" s="235" t="s">
        <v>1</v>
      </c>
      <c r="C988" s="102" t="s">
        <v>1452</v>
      </c>
      <c r="D988" s="102"/>
      <c r="E988" s="102" t="s">
        <v>1097</v>
      </c>
      <c r="F988" s="102" t="s">
        <v>1325</v>
      </c>
      <c r="G988" s="102" t="s">
        <v>1215</v>
      </c>
      <c r="H988" s="102">
        <v>7</v>
      </c>
      <c r="I988" s="102" t="s">
        <v>1600</v>
      </c>
      <c r="J988" s="102" t="s">
        <v>1445</v>
      </c>
      <c r="K988" s="102" t="s">
        <v>1359</v>
      </c>
      <c r="L988" s="102" t="s">
        <v>1442</v>
      </c>
      <c r="M988" s="102" t="s">
        <v>1601</v>
      </c>
      <c r="N988" s="102" t="s">
        <v>1325</v>
      </c>
      <c r="O988" s="102" t="s">
        <v>1605</v>
      </c>
      <c r="T988" t="str">
        <f>VLOOKUP(M988,'[1]md_ehms_parameter_930E-5'!$L:$T,9,0)</f>
        <v>4000</v>
      </c>
      <c r="U988" t="str">
        <f>VLOOKUP(O988,'[1]md_ehms_parameter_930E-5'!$L:$T,9,0)</f>
        <v>4000</v>
      </c>
      <c r="V988" s="102" t="s">
        <v>1445</v>
      </c>
      <c r="W988" s="102" t="s">
        <v>1359</v>
      </c>
      <c r="X988" s="102" t="s">
        <v>1442</v>
      </c>
      <c r="Y988" s="102" t="s">
        <v>1601</v>
      </c>
      <c r="Z988" s="102" t="s">
        <v>1325</v>
      </c>
      <c r="AA988" s="102" t="s">
        <v>1605</v>
      </c>
      <c r="AB988" t="b">
        <f t="shared" si="91"/>
        <v>1</v>
      </c>
      <c r="AC988" t="b">
        <f t="shared" si="92"/>
        <v>1</v>
      </c>
      <c r="AD988" t="b">
        <f t="shared" si="93"/>
        <v>1</v>
      </c>
      <c r="AE988" t="b">
        <f t="shared" si="94"/>
        <v>1</v>
      </c>
      <c r="AF988" t="b">
        <f t="shared" si="95"/>
        <v>1</v>
      </c>
      <c r="AG988" t="b">
        <f t="shared" si="96"/>
        <v>1</v>
      </c>
      <c r="AH988" s="102"/>
      <c r="AI988" s="102" t="s">
        <v>1097</v>
      </c>
    </row>
    <row r="989" spans="1:35" hidden="1">
      <c r="A989">
        <v>60</v>
      </c>
      <c r="B989" s="235" t="s">
        <v>1</v>
      </c>
      <c r="C989" s="102" t="s">
        <v>1452</v>
      </c>
      <c r="D989" s="102"/>
      <c r="E989" s="102" t="s">
        <v>1097</v>
      </c>
      <c r="F989" s="102" t="s">
        <v>1325</v>
      </c>
      <c r="G989" s="102" t="s">
        <v>1215</v>
      </c>
      <c r="H989" s="102">
        <v>8</v>
      </c>
      <c r="I989" s="242" t="s">
        <v>1602</v>
      </c>
      <c r="J989" s="102" t="s">
        <v>1454</v>
      </c>
      <c r="K989" s="102"/>
      <c r="L989" s="102"/>
      <c r="M989" s="102"/>
      <c r="N989" s="102" t="s">
        <v>1325</v>
      </c>
      <c r="O989" s="102" t="s">
        <v>1605</v>
      </c>
      <c r="T989" t="e">
        <f>VLOOKUP(M989,'[1]md_ehms_parameter_930E-5'!$L:$T,9,0)</f>
        <v>#N/A</v>
      </c>
      <c r="U989" t="str">
        <f>VLOOKUP(O989,'[1]md_ehms_parameter_930E-5'!$L:$T,9,0)</f>
        <v>4000</v>
      </c>
      <c r="V989" s="102" t="s">
        <v>1454</v>
      </c>
      <c r="W989" s="102"/>
      <c r="X989" s="102"/>
      <c r="Y989" s="102"/>
      <c r="Z989" s="102" t="s">
        <v>1325</v>
      </c>
      <c r="AA989" s="102" t="s">
        <v>1605</v>
      </c>
      <c r="AB989" t="b">
        <f t="shared" si="91"/>
        <v>1</v>
      </c>
      <c r="AC989" t="b">
        <f t="shared" si="92"/>
        <v>1</v>
      </c>
      <c r="AD989" t="b">
        <f t="shared" si="93"/>
        <v>1</v>
      </c>
      <c r="AE989" t="b">
        <f t="shared" si="94"/>
        <v>1</v>
      </c>
      <c r="AF989" t="b">
        <f t="shared" si="95"/>
        <v>1</v>
      </c>
      <c r="AG989" t="b">
        <f t="shared" si="96"/>
        <v>1</v>
      </c>
      <c r="AH989" s="102"/>
      <c r="AI989" s="102" t="s">
        <v>1097</v>
      </c>
    </row>
    <row r="990" spans="1:35" hidden="1">
      <c r="A990">
        <v>60</v>
      </c>
      <c r="B990" s="235" t="s">
        <v>1</v>
      </c>
      <c r="C990" s="102" t="s">
        <v>1452</v>
      </c>
      <c r="D990" s="102"/>
      <c r="E990" s="102" t="s">
        <v>1097</v>
      </c>
      <c r="F990" s="102" t="s">
        <v>1325</v>
      </c>
      <c r="G990" s="102" t="s">
        <v>1215</v>
      </c>
      <c r="H990" s="102">
        <v>9</v>
      </c>
      <c r="I990" s="102" t="s">
        <v>1579</v>
      </c>
      <c r="J990" s="102" t="s">
        <v>1437</v>
      </c>
      <c r="K990" s="102" t="s">
        <v>1580</v>
      </c>
      <c r="L990" s="102" t="s">
        <v>1471</v>
      </c>
      <c r="M990" s="102" t="s">
        <v>1581</v>
      </c>
      <c r="N990" s="102" t="s">
        <v>1325</v>
      </c>
      <c r="O990" s="102" t="s">
        <v>1605</v>
      </c>
      <c r="T990" t="str">
        <f>VLOOKUP(M990,'[1]md_ehms_parameter_930E-5'!$L:$T,9,0)</f>
        <v>4000</v>
      </c>
      <c r="U990" t="str">
        <f>VLOOKUP(O990,'[1]md_ehms_parameter_930E-5'!$L:$T,9,0)</f>
        <v>4000</v>
      </c>
      <c r="V990" s="102" t="s">
        <v>1437</v>
      </c>
      <c r="W990" s="102" t="s">
        <v>1580</v>
      </c>
      <c r="X990" s="102" t="s">
        <v>1471</v>
      </c>
      <c r="Y990" s="102" t="s">
        <v>1581</v>
      </c>
      <c r="Z990" s="102" t="s">
        <v>1325</v>
      </c>
      <c r="AA990" s="102" t="s">
        <v>1605</v>
      </c>
      <c r="AB990" t="b">
        <f t="shared" si="91"/>
        <v>1</v>
      </c>
      <c r="AC990" t="b">
        <f t="shared" si="92"/>
        <v>1</v>
      </c>
      <c r="AD990" t="b">
        <f t="shared" si="93"/>
        <v>1</v>
      </c>
      <c r="AE990" t="b">
        <f t="shared" si="94"/>
        <v>1</v>
      </c>
      <c r="AF990" t="b">
        <f t="shared" si="95"/>
        <v>1</v>
      </c>
      <c r="AG990" t="b">
        <f t="shared" si="96"/>
        <v>1</v>
      </c>
      <c r="AH990" s="102"/>
      <c r="AI990" s="102" t="s">
        <v>1097</v>
      </c>
    </row>
    <row r="991" spans="1:35" hidden="1">
      <c r="A991">
        <v>60</v>
      </c>
      <c r="B991" s="235" t="s">
        <v>1</v>
      </c>
      <c r="C991" s="102" t="s">
        <v>1452</v>
      </c>
      <c r="D991" s="102"/>
      <c r="E991" s="102" t="s">
        <v>1097</v>
      </c>
      <c r="F991" s="102" t="s">
        <v>1325</v>
      </c>
      <c r="G991" s="102" t="s">
        <v>1215</v>
      </c>
      <c r="H991" s="102">
        <v>10</v>
      </c>
      <c r="I991" s="102" t="s">
        <v>1603</v>
      </c>
      <c r="J991" s="102" t="s">
        <v>1449</v>
      </c>
      <c r="K991" s="102" t="s">
        <v>1323</v>
      </c>
      <c r="L991" s="102" t="s">
        <v>1471</v>
      </c>
      <c r="M991" s="102" t="s">
        <v>1589</v>
      </c>
      <c r="N991" s="102" t="s">
        <v>1325</v>
      </c>
      <c r="O991" s="102" t="s">
        <v>1605</v>
      </c>
      <c r="T991" t="str">
        <f>VLOOKUP(M991,'[1]md_ehms_parameter_930E-5'!$L:$T,9,0)</f>
        <v>4000</v>
      </c>
      <c r="U991" t="str">
        <f>VLOOKUP(O991,'[1]md_ehms_parameter_930E-5'!$L:$T,9,0)</f>
        <v>4000</v>
      </c>
      <c r="V991" s="102" t="s">
        <v>1449</v>
      </c>
      <c r="W991" s="102" t="s">
        <v>1323</v>
      </c>
      <c r="X991" s="102" t="s">
        <v>1471</v>
      </c>
      <c r="Y991" s="102" t="s">
        <v>1589</v>
      </c>
      <c r="Z991" s="102" t="s">
        <v>1325</v>
      </c>
      <c r="AA991" s="102" t="s">
        <v>1605</v>
      </c>
      <c r="AB991" t="b">
        <f t="shared" si="91"/>
        <v>1</v>
      </c>
      <c r="AC991" t="b">
        <f t="shared" si="92"/>
        <v>1</v>
      </c>
      <c r="AD991" t="b">
        <f t="shared" si="93"/>
        <v>1</v>
      </c>
      <c r="AE991" t="b">
        <f t="shared" si="94"/>
        <v>1</v>
      </c>
      <c r="AF991" t="b">
        <f t="shared" si="95"/>
        <v>1</v>
      </c>
      <c r="AG991" t="b">
        <f t="shared" si="96"/>
        <v>1</v>
      </c>
      <c r="AH991" s="102"/>
      <c r="AI991" s="102" t="s">
        <v>1097</v>
      </c>
    </row>
    <row r="992" spans="1:35" hidden="1">
      <c r="A992">
        <v>60</v>
      </c>
      <c r="B992" s="235" t="s">
        <v>1</v>
      </c>
      <c r="C992" s="102" t="s">
        <v>1452</v>
      </c>
      <c r="D992" s="102"/>
      <c r="E992" s="102" t="s">
        <v>1097</v>
      </c>
      <c r="F992" s="102" t="s">
        <v>1325</v>
      </c>
      <c r="G992" s="102" t="s">
        <v>1215</v>
      </c>
      <c r="H992" s="102">
        <v>11</v>
      </c>
      <c r="I992" s="102" t="s">
        <v>1604</v>
      </c>
      <c r="J992" s="102" t="s">
        <v>1449</v>
      </c>
      <c r="K992" s="102" t="s">
        <v>1325</v>
      </c>
      <c r="L992" s="102" t="s">
        <v>1471</v>
      </c>
      <c r="M992" s="102" t="s">
        <v>1605</v>
      </c>
      <c r="N992" s="102" t="s">
        <v>1325</v>
      </c>
      <c r="O992" s="102" t="s">
        <v>1605</v>
      </c>
      <c r="T992" t="str">
        <f>VLOOKUP(M992,'[1]md_ehms_parameter_930E-5'!$L:$T,9,0)</f>
        <v>4000</v>
      </c>
      <c r="U992" t="str">
        <f>VLOOKUP(O992,'[1]md_ehms_parameter_930E-5'!$L:$T,9,0)</f>
        <v>4000</v>
      </c>
      <c r="V992" s="102" t="s">
        <v>1449</v>
      </c>
      <c r="W992" s="102" t="s">
        <v>1325</v>
      </c>
      <c r="X992" s="102" t="s">
        <v>1471</v>
      </c>
      <c r="Y992" s="102" t="s">
        <v>1605</v>
      </c>
      <c r="Z992" s="102" t="s">
        <v>1325</v>
      </c>
      <c r="AA992" s="102" t="s">
        <v>1605</v>
      </c>
      <c r="AB992" t="b">
        <f t="shared" si="91"/>
        <v>1</v>
      </c>
      <c r="AC992" t="b">
        <f t="shared" si="92"/>
        <v>1</v>
      </c>
      <c r="AD992" t="b">
        <f t="shared" si="93"/>
        <v>1</v>
      </c>
      <c r="AE992" t="b">
        <f t="shared" si="94"/>
        <v>1</v>
      </c>
      <c r="AF992" t="b">
        <f t="shared" si="95"/>
        <v>1</v>
      </c>
      <c r="AG992" t="b">
        <f t="shared" si="96"/>
        <v>1</v>
      </c>
      <c r="AH992" s="102"/>
      <c r="AI992" s="102" t="s">
        <v>1097</v>
      </c>
    </row>
    <row r="993" spans="1:35" hidden="1">
      <c r="A993">
        <v>60</v>
      </c>
      <c r="B993" s="235" t="s">
        <v>1</v>
      </c>
      <c r="C993" s="102" t="s">
        <v>1756</v>
      </c>
      <c r="D993" s="102"/>
      <c r="E993" s="102" t="s">
        <v>1097</v>
      </c>
      <c r="F993" s="102" t="s">
        <v>1361</v>
      </c>
      <c r="G993" s="102" t="s">
        <v>1211</v>
      </c>
      <c r="H993" s="102">
        <v>1</v>
      </c>
      <c r="I993" s="242" t="s">
        <v>1757</v>
      </c>
      <c r="J993" s="102" t="s">
        <v>1454</v>
      </c>
      <c r="K993" s="102"/>
      <c r="L993" s="102"/>
      <c r="M993" s="102"/>
      <c r="N993" s="102"/>
      <c r="O993" s="102"/>
      <c r="T993" t="e">
        <f>VLOOKUP(M993,'[1]md_ehms_parameter_930E-5'!$L:$T,9,0)</f>
        <v>#N/A</v>
      </c>
      <c r="V993" s="102" t="s">
        <v>1454</v>
      </c>
      <c r="W993" s="102"/>
      <c r="X993" s="102"/>
      <c r="Y993" s="102"/>
      <c r="Z993" s="102"/>
      <c r="AA993" s="102"/>
      <c r="AB993" t="b">
        <f t="shared" si="91"/>
        <v>1</v>
      </c>
      <c r="AC993" t="b">
        <f t="shared" si="92"/>
        <v>1</v>
      </c>
      <c r="AD993" t="b">
        <f t="shared" si="93"/>
        <v>1</v>
      </c>
      <c r="AE993" t="b">
        <f t="shared" si="94"/>
        <v>1</v>
      </c>
      <c r="AF993" t="b">
        <f t="shared" si="95"/>
        <v>1</v>
      </c>
      <c r="AG993" t="b">
        <f t="shared" si="96"/>
        <v>1</v>
      </c>
      <c r="AH993" s="102"/>
      <c r="AI993" s="102" t="s">
        <v>1097</v>
      </c>
    </row>
    <row r="994" spans="1:35" hidden="1">
      <c r="A994">
        <v>60</v>
      </c>
      <c r="B994" s="235" t="s">
        <v>1</v>
      </c>
      <c r="C994" s="102" t="s">
        <v>1756</v>
      </c>
      <c r="D994" s="102"/>
      <c r="E994" s="102" t="s">
        <v>1097</v>
      </c>
      <c r="F994" s="102" t="s">
        <v>1361</v>
      </c>
      <c r="G994" s="102" t="s">
        <v>1215</v>
      </c>
      <c r="H994" s="102">
        <v>1</v>
      </c>
      <c r="I994" s="242" t="s">
        <v>1757</v>
      </c>
      <c r="J994" s="102" t="s">
        <v>1454</v>
      </c>
      <c r="K994" s="102"/>
      <c r="L994" s="102"/>
      <c r="M994" s="102"/>
      <c r="N994" s="102"/>
      <c r="O994" s="102"/>
      <c r="T994" t="e">
        <f>VLOOKUP(M994,'[1]md_ehms_parameter_930E-5'!$L:$T,9,0)</f>
        <v>#N/A</v>
      </c>
      <c r="V994" s="102" t="s">
        <v>1454</v>
      </c>
      <c r="W994" s="102"/>
      <c r="X994" s="102"/>
      <c r="Y994" s="102"/>
      <c r="Z994" s="102"/>
      <c r="AA994" s="102"/>
      <c r="AB994" t="b">
        <f t="shared" si="91"/>
        <v>1</v>
      </c>
      <c r="AC994" t="b">
        <f t="shared" si="92"/>
        <v>1</v>
      </c>
      <c r="AD994" t="b">
        <f t="shared" si="93"/>
        <v>1</v>
      </c>
      <c r="AE994" t="b">
        <f t="shared" si="94"/>
        <v>1</v>
      </c>
      <c r="AF994" t="b">
        <f t="shared" si="95"/>
        <v>1</v>
      </c>
      <c r="AG994" t="b">
        <f t="shared" si="96"/>
        <v>1</v>
      </c>
      <c r="AH994" s="102"/>
      <c r="AI994" s="102" t="s">
        <v>1097</v>
      </c>
    </row>
    <row r="995" spans="1:35" hidden="1">
      <c r="A995">
        <v>60</v>
      </c>
      <c r="B995" s="235" t="s">
        <v>1</v>
      </c>
      <c r="C995" s="102" t="s">
        <v>1756</v>
      </c>
      <c r="D995" s="102"/>
      <c r="E995" s="102" t="s">
        <v>1097</v>
      </c>
      <c r="F995" s="102" t="s">
        <v>1361</v>
      </c>
      <c r="G995" s="102" t="s">
        <v>1215</v>
      </c>
      <c r="H995" s="102">
        <v>2</v>
      </c>
      <c r="I995" s="242" t="s">
        <v>1755</v>
      </c>
      <c r="J995" s="102" t="s">
        <v>1454</v>
      </c>
      <c r="K995" s="102"/>
      <c r="L995" s="102"/>
      <c r="M995" s="102"/>
      <c r="N995" s="102"/>
      <c r="O995" s="102"/>
      <c r="T995" t="e">
        <f>VLOOKUP(M995,'[1]md_ehms_parameter_930E-5'!$L:$T,9,0)</f>
        <v>#N/A</v>
      </c>
      <c r="V995" s="102" t="s">
        <v>1454</v>
      </c>
      <c r="W995" s="102"/>
      <c r="X995" s="102"/>
      <c r="Y995" s="102"/>
      <c r="Z995" s="102"/>
      <c r="AA995" s="102"/>
      <c r="AB995" t="b">
        <f t="shared" si="91"/>
        <v>1</v>
      </c>
      <c r="AC995" t="b">
        <f t="shared" si="92"/>
        <v>1</v>
      </c>
      <c r="AD995" t="b">
        <f t="shared" si="93"/>
        <v>1</v>
      </c>
      <c r="AE995" t="b">
        <f t="shared" si="94"/>
        <v>1</v>
      </c>
      <c r="AF995" t="b">
        <f t="shared" si="95"/>
        <v>1</v>
      </c>
      <c r="AG995" t="b">
        <f t="shared" si="96"/>
        <v>1</v>
      </c>
      <c r="AH995" s="102"/>
      <c r="AI995" s="102" t="s">
        <v>1097</v>
      </c>
    </row>
    <row r="996" spans="1:35" hidden="1">
      <c r="A996">
        <v>60</v>
      </c>
      <c r="B996" s="235" t="s">
        <v>1</v>
      </c>
      <c r="C996" s="102" t="s">
        <v>1758</v>
      </c>
      <c r="D996" s="102"/>
      <c r="E996" s="102" t="s">
        <v>1097</v>
      </c>
      <c r="F996" s="102" t="s">
        <v>1362</v>
      </c>
      <c r="G996" s="102" t="s">
        <v>1211</v>
      </c>
      <c r="H996" s="102">
        <v>1</v>
      </c>
      <c r="I996" s="242" t="s">
        <v>1757</v>
      </c>
      <c r="J996" s="102" t="s">
        <v>1454</v>
      </c>
      <c r="K996" s="102"/>
      <c r="L996" s="102"/>
      <c r="M996" s="102"/>
      <c r="N996" s="102"/>
      <c r="O996" s="102"/>
      <c r="T996" t="e">
        <f>VLOOKUP(M996,'[1]md_ehms_parameter_930E-5'!$L:$T,9,0)</f>
        <v>#N/A</v>
      </c>
      <c r="V996" s="102" t="s">
        <v>1454</v>
      </c>
      <c r="W996" s="102"/>
      <c r="X996" s="102"/>
      <c r="Y996" s="102"/>
      <c r="Z996" s="102"/>
      <c r="AA996" s="102"/>
      <c r="AB996" t="b">
        <f t="shared" si="91"/>
        <v>1</v>
      </c>
      <c r="AC996" t="b">
        <f t="shared" si="92"/>
        <v>1</v>
      </c>
      <c r="AD996" t="b">
        <f t="shared" si="93"/>
        <v>1</v>
      </c>
      <c r="AE996" t="b">
        <f t="shared" si="94"/>
        <v>1</v>
      </c>
      <c r="AF996" t="b">
        <f t="shared" si="95"/>
        <v>1</v>
      </c>
      <c r="AG996" t="b">
        <f t="shared" si="96"/>
        <v>1</v>
      </c>
      <c r="AH996" s="102"/>
      <c r="AI996" s="102" t="s">
        <v>1097</v>
      </c>
    </row>
    <row r="997" spans="1:35" hidden="1">
      <c r="A997">
        <v>60</v>
      </c>
      <c r="B997" s="235" t="s">
        <v>1</v>
      </c>
      <c r="C997" s="102" t="s">
        <v>1758</v>
      </c>
      <c r="D997" s="102"/>
      <c r="E997" s="102" t="s">
        <v>1097</v>
      </c>
      <c r="F997" s="102" t="s">
        <v>1362</v>
      </c>
      <c r="G997" s="102" t="s">
        <v>1215</v>
      </c>
      <c r="H997" s="102">
        <v>1</v>
      </c>
      <c r="I997" s="242" t="s">
        <v>1757</v>
      </c>
      <c r="J997" s="102" t="s">
        <v>1454</v>
      </c>
      <c r="K997" s="102"/>
      <c r="L997" s="102"/>
      <c r="M997" s="102"/>
      <c r="N997" s="102"/>
      <c r="O997" s="102"/>
      <c r="T997" t="e">
        <f>VLOOKUP(M997,'[1]md_ehms_parameter_930E-5'!$L:$T,9,0)</f>
        <v>#N/A</v>
      </c>
      <c r="V997" s="102" t="s">
        <v>1454</v>
      </c>
      <c r="W997" s="102"/>
      <c r="X997" s="102"/>
      <c r="Y997" s="102"/>
      <c r="Z997" s="102"/>
      <c r="AA997" s="102"/>
      <c r="AB997" t="b">
        <f t="shared" si="91"/>
        <v>1</v>
      </c>
      <c r="AC997" t="b">
        <f t="shared" si="92"/>
        <v>1</v>
      </c>
      <c r="AD997" t="b">
        <f t="shared" si="93"/>
        <v>1</v>
      </c>
      <c r="AE997" t="b">
        <f t="shared" si="94"/>
        <v>1</v>
      </c>
      <c r="AF997" t="b">
        <f t="shared" si="95"/>
        <v>1</v>
      </c>
      <c r="AG997" t="b">
        <f t="shared" si="96"/>
        <v>1</v>
      </c>
      <c r="AH997" s="102"/>
      <c r="AI997" s="102" t="s">
        <v>1097</v>
      </c>
    </row>
    <row r="998" spans="1:35" hidden="1">
      <c r="A998">
        <v>60</v>
      </c>
      <c r="B998" s="235" t="s">
        <v>1</v>
      </c>
      <c r="C998" s="102" t="s">
        <v>1758</v>
      </c>
      <c r="D998" s="102"/>
      <c r="E998" s="102" t="s">
        <v>1097</v>
      </c>
      <c r="F998" s="102" t="s">
        <v>1362</v>
      </c>
      <c r="G998" s="102" t="s">
        <v>1215</v>
      </c>
      <c r="H998" s="102">
        <v>2</v>
      </c>
      <c r="I998" s="242" t="s">
        <v>1755</v>
      </c>
      <c r="J998" s="102" t="s">
        <v>1454</v>
      </c>
      <c r="K998" s="102"/>
      <c r="L998" s="102"/>
      <c r="M998" s="102"/>
      <c r="N998" s="102"/>
      <c r="O998" s="102"/>
      <c r="T998" t="e">
        <f>VLOOKUP(M998,'[1]md_ehms_parameter_930E-5'!$L:$T,9,0)</f>
        <v>#N/A</v>
      </c>
      <c r="V998" s="102" t="s">
        <v>1454</v>
      </c>
      <c r="W998" s="102"/>
      <c r="X998" s="102"/>
      <c r="Y998" s="102"/>
      <c r="Z998" s="102"/>
      <c r="AA998" s="102"/>
      <c r="AB998" t="b">
        <f t="shared" si="91"/>
        <v>1</v>
      </c>
      <c r="AC998" t="b">
        <f t="shared" si="92"/>
        <v>1</v>
      </c>
      <c r="AD998" t="b">
        <f t="shared" si="93"/>
        <v>1</v>
      </c>
      <c r="AE998" t="b">
        <f t="shared" si="94"/>
        <v>1</v>
      </c>
      <c r="AF998" t="b">
        <f t="shared" si="95"/>
        <v>1</v>
      </c>
      <c r="AG998" t="b">
        <f t="shared" si="96"/>
        <v>1</v>
      </c>
      <c r="AH998" s="102"/>
      <c r="AI998" s="102" t="s">
        <v>1097</v>
      </c>
    </row>
    <row r="999" spans="1:35" hidden="1">
      <c r="A999">
        <v>60</v>
      </c>
      <c r="B999" s="235" t="s">
        <v>1</v>
      </c>
      <c r="C999" s="102" t="s">
        <v>1540</v>
      </c>
      <c r="D999" s="102"/>
      <c r="E999" s="102" t="s">
        <v>1097</v>
      </c>
      <c r="F999" s="102"/>
      <c r="G999" s="102" t="s">
        <v>1211</v>
      </c>
      <c r="H999" s="102">
        <v>1</v>
      </c>
      <c r="I999" s="102" t="s">
        <v>1598</v>
      </c>
      <c r="J999" s="102" t="s">
        <v>1433</v>
      </c>
      <c r="K999" s="102" t="s">
        <v>1598</v>
      </c>
      <c r="L999" s="102" t="s">
        <v>1442</v>
      </c>
      <c r="M999" s="102" t="s">
        <v>1599</v>
      </c>
      <c r="N999" s="102"/>
      <c r="O999" s="102"/>
      <c r="T999" t="str">
        <f>VLOOKUP(M999,'[1]md_ehms_parameter_930E-5'!$L:$T,9,0)</f>
        <v>4000</v>
      </c>
      <c r="V999" s="102" t="s">
        <v>1433</v>
      </c>
      <c r="W999" s="102" t="s">
        <v>1598</v>
      </c>
      <c r="X999" s="102" t="s">
        <v>1442</v>
      </c>
      <c r="Y999" s="102" t="s">
        <v>1599</v>
      </c>
      <c r="Z999" s="102"/>
      <c r="AA999" s="102"/>
      <c r="AB999" t="b">
        <f t="shared" si="91"/>
        <v>1</v>
      </c>
      <c r="AC999" t="b">
        <f t="shared" si="92"/>
        <v>1</v>
      </c>
      <c r="AD999" t="b">
        <f t="shared" si="93"/>
        <v>1</v>
      </c>
      <c r="AE999" t="b">
        <f t="shared" si="94"/>
        <v>1</v>
      </c>
      <c r="AF999" t="b">
        <f t="shared" si="95"/>
        <v>1</v>
      </c>
      <c r="AG999" t="b">
        <f t="shared" si="96"/>
        <v>1</v>
      </c>
      <c r="AH999" s="102"/>
      <c r="AI999" s="102" t="s">
        <v>1097</v>
      </c>
    </row>
    <row r="1000" spans="1:35" hidden="1">
      <c r="A1000">
        <v>60</v>
      </c>
      <c r="B1000" s="235" t="s">
        <v>1</v>
      </c>
      <c r="C1000" s="102" t="s">
        <v>1540</v>
      </c>
      <c r="D1000" s="102"/>
      <c r="E1000" s="102" t="s">
        <v>1097</v>
      </c>
      <c r="F1000" s="102"/>
      <c r="G1000" s="102" t="s">
        <v>1211</v>
      </c>
      <c r="H1000" s="102">
        <v>2</v>
      </c>
      <c r="I1000" s="102" t="s">
        <v>1600</v>
      </c>
      <c r="J1000" s="102" t="s">
        <v>1445</v>
      </c>
      <c r="K1000" s="102" t="s">
        <v>1359</v>
      </c>
      <c r="L1000" s="102" t="s">
        <v>1442</v>
      </c>
      <c r="M1000" s="102" t="s">
        <v>1601</v>
      </c>
      <c r="N1000" s="102"/>
      <c r="O1000" s="102"/>
      <c r="T1000" t="str">
        <f>VLOOKUP(M1000,'[1]md_ehms_parameter_930E-5'!$L:$T,9,0)</f>
        <v>4000</v>
      </c>
      <c r="V1000" s="102" t="s">
        <v>1445</v>
      </c>
      <c r="W1000" s="102" t="s">
        <v>1359</v>
      </c>
      <c r="X1000" s="102" t="s">
        <v>1442</v>
      </c>
      <c r="Y1000" s="102" t="s">
        <v>1601</v>
      </c>
      <c r="Z1000" s="102"/>
      <c r="AA1000" s="102"/>
      <c r="AB1000" t="b">
        <f t="shared" si="91"/>
        <v>1</v>
      </c>
      <c r="AC1000" t="b">
        <f t="shared" si="92"/>
        <v>1</v>
      </c>
      <c r="AD1000" t="b">
        <f t="shared" si="93"/>
        <v>1</v>
      </c>
      <c r="AE1000" t="b">
        <f t="shared" si="94"/>
        <v>1</v>
      </c>
      <c r="AF1000" t="b">
        <f t="shared" si="95"/>
        <v>1</v>
      </c>
      <c r="AG1000" t="b">
        <f t="shared" si="96"/>
        <v>1</v>
      </c>
      <c r="AH1000" s="102"/>
      <c r="AI1000" s="102" t="s">
        <v>1097</v>
      </c>
    </row>
    <row r="1001" spans="1:35" hidden="1">
      <c r="A1001">
        <v>60</v>
      </c>
      <c r="B1001" s="235" t="s">
        <v>1</v>
      </c>
      <c r="C1001" s="102" t="s">
        <v>1540</v>
      </c>
      <c r="D1001" s="102"/>
      <c r="E1001" s="102" t="s">
        <v>1097</v>
      </c>
      <c r="F1001" s="102"/>
      <c r="G1001" s="102" t="s">
        <v>1211</v>
      </c>
      <c r="H1001" s="102">
        <v>3</v>
      </c>
      <c r="I1001" s="102" t="s">
        <v>1592</v>
      </c>
      <c r="J1001" s="102" t="s">
        <v>1433</v>
      </c>
      <c r="K1001" s="102" t="s">
        <v>118</v>
      </c>
      <c r="L1001" s="102" t="s">
        <v>1434</v>
      </c>
      <c r="M1001" s="102" t="s">
        <v>1578</v>
      </c>
      <c r="N1001" s="102"/>
      <c r="O1001" s="102"/>
      <c r="T1001" t="str">
        <f>VLOOKUP(M1001,'[1]md_ehms_parameter_930E-5'!$L:$T,9,0)</f>
        <v>4000</v>
      </c>
      <c r="V1001" s="102" t="s">
        <v>1433</v>
      </c>
      <c r="W1001" s="102" t="s">
        <v>118</v>
      </c>
      <c r="X1001" s="102" t="s">
        <v>1434</v>
      </c>
      <c r="Y1001" s="102" t="s">
        <v>1578</v>
      </c>
      <c r="Z1001" s="102"/>
      <c r="AA1001" s="102"/>
      <c r="AB1001" t="b">
        <f t="shared" si="91"/>
        <v>1</v>
      </c>
      <c r="AC1001" t="b">
        <f t="shared" si="92"/>
        <v>1</v>
      </c>
      <c r="AD1001" t="b">
        <f t="shared" si="93"/>
        <v>1</v>
      </c>
      <c r="AE1001" t="b">
        <f t="shared" si="94"/>
        <v>1</v>
      </c>
      <c r="AF1001" t="b">
        <f t="shared" si="95"/>
        <v>1</v>
      </c>
      <c r="AG1001" t="b">
        <f t="shared" si="96"/>
        <v>1</v>
      </c>
      <c r="AH1001" s="102"/>
      <c r="AI1001" s="102" t="s">
        <v>1097</v>
      </c>
    </row>
    <row r="1002" spans="1:35" hidden="1">
      <c r="A1002">
        <v>60</v>
      </c>
      <c r="B1002" s="235" t="s">
        <v>1</v>
      </c>
      <c r="C1002" s="102" t="s">
        <v>1540</v>
      </c>
      <c r="D1002" s="102"/>
      <c r="E1002" s="102" t="s">
        <v>1097</v>
      </c>
      <c r="F1002" s="102"/>
      <c r="G1002" s="102" t="s">
        <v>1215</v>
      </c>
      <c r="H1002" s="102">
        <v>1</v>
      </c>
      <c r="I1002" s="102" t="s">
        <v>1598</v>
      </c>
      <c r="J1002" s="102" t="s">
        <v>1433</v>
      </c>
      <c r="K1002" s="102" t="s">
        <v>1598</v>
      </c>
      <c r="L1002" s="102" t="s">
        <v>1442</v>
      </c>
      <c r="M1002" s="102" t="s">
        <v>1599</v>
      </c>
      <c r="N1002" s="102"/>
      <c r="O1002" s="102"/>
      <c r="T1002" t="str">
        <f>VLOOKUP(M1002,'[1]md_ehms_parameter_930E-5'!$L:$T,9,0)</f>
        <v>4000</v>
      </c>
      <c r="V1002" s="102" t="s">
        <v>1433</v>
      </c>
      <c r="W1002" s="102" t="s">
        <v>1598</v>
      </c>
      <c r="X1002" s="102" t="s">
        <v>1442</v>
      </c>
      <c r="Y1002" s="102" t="s">
        <v>1599</v>
      </c>
      <c r="Z1002" s="102"/>
      <c r="AA1002" s="102"/>
      <c r="AB1002" t="b">
        <f t="shared" si="91"/>
        <v>1</v>
      </c>
      <c r="AC1002" t="b">
        <f t="shared" si="92"/>
        <v>1</v>
      </c>
      <c r="AD1002" t="b">
        <f t="shared" si="93"/>
        <v>1</v>
      </c>
      <c r="AE1002" t="b">
        <f t="shared" si="94"/>
        <v>1</v>
      </c>
      <c r="AF1002" t="b">
        <f t="shared" si="95"/>
        <v>1</v>
      </c>
      <c r="AG1002" t="b">
        <f t="shared" si="96"/>
        <v>1</v>
      </c>
      <c r="AH1002" s="102"/>
      <c r="AI1002" s="102" t="s">
        <v>1097</v>
      </c>
    </row>
    <row r="1003" spans="1:35" hidden="1">
      <c r="A1003">
        <v>60</v>
      </c>
      <c r="B1003" s="235" t="s">
        <v>1</v>
      </c>
      <c r="C1003" s="102" t="s">
        <v>1540</v>
      </c>
      <c r="D1003" s="102"/>
      <c r="E1003" s="102" t="s">
        <v>1097</v>
      </c>
      <c r="F1003" s="102"/>
      <c r="G1003" s="102" t="s">
        <v>1215</v>
      </c>
      <c r="H1003" s="102">
        <v>2</v>
      </c>
      <c r="I1003" s="102" t="s">
        <v>1579</v>
      </c>
      <c r="J1003" s="102" t="s">
        <v>1437</v>
      </c>
      <c r="K1003" s="102" t="s">
        <v>1580</v>
      </c>
      <c r="L1003" s="102" t="s">
        <v>1471</v>
      </c>
      <c r="M1003" s="102" t="s">
        <v>1581</v>
      </c>
      <c r="N1003" s="102"/>
      <c r="O1003" s="102"/>
      <c r="T1003" t="str">
        <f>VLOOKUP(M1003,'[1]md_ehms_parameter_930E-5'!$L:$T,9,0)</f>
        <v>4000</v>
      </c>
      <c r="V1003" s="102" t="s">
        <v>1437</v>
      </c>
      <c r="W1003" s="102" t="s">
        <v>1580</v>
      </c>
      <c r="X1003" s="102" t="s">
        <v>1471</v>
      </c>
      <c r="Y1003" s="102" t="s">
        <v>1581</v>
      </c>
      <c r="Z1003" s="102"/>
      <c r="AA1003" s="102"/>
      <c r="AB1003" t="b">
        <f t="shared" si="91"/>
        <v>1</v>
      </c>
      <c r="AC1003" t="b">
        <f t="shared" si="92"/>
        <v>1</v>
      </c>
      <c r="AD1003" t="b">
        <f t="shared" si="93"/>
        <v>1</v>
      </c>
      <c r="AE1003" t="b">
        <f t="shared" si="94"/>
        <v>1</v>
      </c>
      <c r="AF1003" t="b">
        <f t="shared" si="95"/>
        <v>1</v>
      </c>
      <c r="AG1003" t="b">
        <f t="shared" si="96"/>
        <v>1</v>
      </c>
      <c r="AH1003" s="102"/>
      <c r="AI1003" s="102" t="s">
        <v>1097</v>
      </c>
    </row>
    <row r="1004" spans="1:35" hidden="1">
      <c r="A1004">
        <v>60</v>
      </c>
      <c r="B1004" s="235" t="s">
        <v>1</v>
      </c>
      <c r="C1004" s="102" t="s">
        <v>1431</v>
      </c>
      <c r="D1004" s="102"/>
      <c r="E1004" s="102" t="s">
        <v>1057</v>
      </c>
      <c r="F1004" s="102"/>
      <c r="G1004" s="102" t="s">
        <v>1211</v>
      </c>
      <c r="H1004" s="102">
        <v>1</v>
      </c>
      <c r="I1004" s="102" t="s">
        <v>1592</v>
      </c>
      <c r="J1004" s="102" t="s">
        <v>1433</v>
      </c>
      <c r="K1004" s="102" t="s">
        <v>118</v>
      </c>
      <c r="L1004" s="102" t="s">
        <v>1434</v>
      </c>
      <c r="M1004" s="102" t="s">
        <v>1578</v>
      </c>
      <c r="N1004" s="102"/>
      <c r="O1004" s="102"/>
      <c r="T1004" t="str">
        <f>VLOOKUP(M1004,'[1]md_ehms_parameter_930E-5'!$L:$T,9,0)</f>
        <v>4000</v>
      </c>
      <c r="V1004" s="102" t="s">
        <v>1433</v>
      </c>
      <c r="W1004" s="102" t="s">
        <v>118</v>
      </c>
      <c r="X1004" s="102" t="s">
        <v>1434</v>
      </c>
      <c r="Y1004" s="102" t="s">
        <v>1578</v>
      </c>
      <c r="Z1004" s="102"/>
      <c r="AA1004" s="102"/>
      <c r="AB1004" t="b">
        <f t="shared" si="91"/>
        <v>1</v>
      </c>
      <c r="AC1004" t="b">
        <f t="shared" si="92"/>
        <v>1</v>
      </c>
      <c r="AD1004" t="b">
        <f t="shared" si="93"/>
        <v>1</v>
      </c>
      <c r="AE1004" t="b">
        <f t="shared" si="94"/>
        <v>1</v>
      </c>
      <c r="AF1004" t="b">
        <f t="shared" si="95"/>
        <v>1</v>
      </c>
      <c r="AG1004" t="b">
        <f t="shared" si="96"/>
        <v>1</v>
      </c>
      <c r="AH1004" s="102"/>
      <c r="AI1004" s="102" t="s">
        <v>1057</v>
      </c>
    </row>
    <row r="1005" spans="1:35" hidden="1">
      <c r="A1005">
        <v>60</v>
      </c>
      <c r="B1005" s="235" t="s">
        <v>1</v>
      </c>
      <c r="C1005" s="102" t="s">
        <v>1431</v>
      </c>
      <c r="D1005" s="102"/>
      <c r="E1005" s="102" t="s">
        <v>1057</v>
      </c>
      <c r="F1005" s="102"/>
      <c r="G1005" s="102" t="s">
        <v>1211</v>
      </c>
      <c r="H1005" s="102">
        <v>2</v>
      </c>
      <c r="I1005" s="102" t="s">
        <v>1579</v>
      </c>
      <c r="J1005" s="102" t="s">
        <v>1437</v>
      </c>
      <c r="K1005" s="102" t="s">
        <v>1580</v>
      </c>
      <c r="L1005" s="102" t="s">
        <v>1471</v>
      </c>
      <c r="M1005" s="102" t="s">
        <v>1581</v>
      </c>
      <c r="N1005" s="102"/>
      <c r="O1005" s="102"/>
      <c r="T1005" t="str">
        <f>VLOOKUP(M1005,'[1]md_ehms_parameter_930E-5'!$L:$T,9,0)</f>
        <v>4000</v>
      </c>
      <c r="V1005" s="102" t="s">
        <v>1437</v>
      </c>
      <c r="W1005" s="102" t="s">
        <v>1580</v>
      </c>
      <c r="X1005" s="102" t="s">
        <v>1471</v>
      </c>
      <c r="Y1005" s="102" t="s">
        <v>1581</v>
      </c>
      <c r="Z1005" s="102"/>
      <c r="AA1005" s="102"/>
      <c r="AB1005" t="b">
        <f t="shared" si="91"/>
        <v>1</v>
      </c>
      <c r="AC1005" t="b">
        <f t="shared" si="92"/>
        <v>1</v>
      </c>
      <c r="AD1005" t="b">
        <f t="shared" si="93"/>
        <v>1</v>
      </c>
      <c r="AE1005" t="b">
        <f t="shared" si="94"/>
        <v>1</v>
      </c>
      <c r="AF1005" t="b">
        <f t="shared" si="95"/>
        <v>1</v>
      </c>
      <c r="AG1005" t="b">
        <f t="shared" si="96"/>
        <v>1</v>
      </c>
      <c r="AH1005" s="102"/>
      <c r="AI1005" s="102" t="s">
        <v>1057</v>
      </c>
    </row>
    <row r="1006" spans="1:35" hidden="1">
      <c r="A1006">
        <v>60</v>
      </c>
      <c r="B1006" s="235" t="s">
        <v>1</v>
      </c>
      <c r="C1006" s="102" t="s">
        <v>1431</v>
      </c>
      <c r="D1006" s="102"/>
      <c r="E1006" s="102" t="s">
        <v>1057</v>
      </c>
      <c r="F1006" s="102"/>
      <c r="G1006" s="102" t="s">
        <v>1211</v>
      </c>
      <c r="H1006" s="102">
        <v>3</v>
      </c>
      <c r="I1006" s="102" t="s">
        <v>1582</v>
      </c>
      <c r="J1006" s="102" t="s">
        <v>1437</v>
      </c>
      <c r="K1006" s="102" t="s">
        <v>138</v>
      </c>
      <c r="L1006" s="102" t="s">
        <v>1439</v>
      </c>
      <c r="M1006" s="102" t="s">
        <v>1583</v>
      </c>
      <c r="N1006" s="102"/>
      <c r="O1006" s="102"/>
      <c r="T1006" t="str">
        <f>VLOOKUP(M1006,'[1]md_ehms_parameter_930E-5'!$L:$T,9,0)</f>
        <v>4000</v>
      </c>
      <c r="V1006" s="102" t="s">
        <v>1437</v>
      </c>
      <c r="W1006" s="102" t="s">
        <v>138</v>
      </c>
      <c r="X1006" s="102" t="s">
        <v>1439</v>
      </c>
      <c r="Y1006" s="102" t="s">
        <v>1583</v>
      </c>
      <c r="Z1006" s="102"/>
      <c r="AA1006" s="102"/>
      <c r="AB1006" t="b">
        <f t="shared" si="91"/>
        <v>1</v>
      </c>
      <c r="AC1006" t="b">
        <f t="shared" si="92"/>
        <v>1</v>
      </c>
      <c r="AD1006" t="b">
        <f t="shared" si="93"/>
        <v>1</v>
      </c>
      <c r="AE1006" t="b">
        <f t="shared" si="94"/>
        <v>1</v>
      </c>
      <c r="AF1006" t="b">
        <f t="shared" si="95"/>
        <v>1</v>
      </c>
      <c r="AG1006" t="b">
        <f t="shared" si="96"/>
        <v>1</v>
      </c>
      <c r="AH1006" s="102"/>
      <c r="AI1006" s="102" t="s">
        <v>1057</v>
      </c>
    </row>
    <row r="1007" spans="1:35" hidden="1">
      <c r="A1007">
        <v>60</v>
      </c>
      <c r="B1007" s="235" t="s">
        <v>1</v>
      </c>
      <c r="C1007" s="102" t="s">
        <v>1431</v>
      </c>
      <c r="D1007" s="102"/>
      <c r="E1007" s="102" t="s">
        <v>1057</v>
      </c>
      <c r="F1007" s="102"/>
      <c r="G1007" s="102" t="s">
        <v>1211</v>
      </c>
      <c r="H1007" s="102">
        <v>4</v>
      </c>
      <c r="I1007" s="102" t="s">
        <v>1759</v>
      </c>
      <c r="J1007" s="102" t="s">
        <v>1433</v>
      </c>
      <c r="K1007" s="102" t="s">
        <v>1594</v>
      </c>
      <c r="L1007" s="102" t="s">
        <v>1442</v>
      </c>
      <c r="M1007" s="102" t="s">
        <v>1595</v>
      </c>
      <c r="N1007" s="102"/>
      <c r="O1007" s="102"/>
      <c r="T1007" t="str">
        <f>VLOOKUP(M1007,'[1]md_ehms_parameter_930E-5'!$L:$T,9,0)</f>
        <v>4000</v>
      </c>
      <c r="V1007" s="102" t="s">
        <v>1433</v>
      </c>
      <c r="W1007" s="102" t="s">
        <v>1594</v>
      </c>
      <c r="X1007" s="102" t="s">
        <v>1442</v>
      </c>
      <c r="Y1007" s="102" t="s">
        <v>1595</v>
      </c>
      <c r="Z1007" s="102"/>
      <c r="AA1007" s="102"/>
      <c r="AB1007" t="b">
        <f t="shared" si="91"/>
        <v>1</v>
      </c>
      <c r="AC1007" t="b">
        <f t="shared" si="92"/>
        <v>1</v>
      </c>
      <c r="AD1007" t="b">
        <f t="shared" si="93"/>
        <v>1</v>
      </c>
      <c r="AE1007" t="b">
        <f t="shared" si="94"/>
        <v>1</v>
      </c>
      <c r="AF1007" t="b">
        <f t="shared" si="95"/>
        <v>1</v>
      </c>
      <c r="AG1007" t="b">
        <f t="shared" si="96"/>
        <v>1</v>
      </c>
      <c r="AH1007" s="102"/>
      <c r="AI1007" s="102" t="s">
        <v>1057</v>
      </c>
    </row>
    <row r="1008" spans="1:35" hidden="1">
      <c r="A1008">
        <v>60</v>
      </c>
      <c r="B1008" s="235" t="s">
        <v>1</v>
      </c>
      <c r="C1008" s="102" t="s">
        <v>1431</v>
      </c>
      <c r="D1008" s="102"/>
      <c r="E1008" s="102" t="s">
        <v>1057</v>
      </c>
      <c r="F1008" s="102"/>
      <c r="G1008" s="102" t="s">
        <v>1211</v>
      </c>
      <c r="H1008" s="102">
        <v>5</v>
      </c>
      <c r="I1008" s="102" t="s">
        <v>1760</v>
      </c>
      <c r="J1008" s="102" t="s">
        <v>1445</v>
      </c>
      <c r="K1008" s="102" t="s">
        <v>1363</v>
      </c>
      <c r="L1008" s="102" t="s">
        <v>1442</v>
      </c>
      <c r="M1008" s="102" t="s">
        <v>1597</v>
      </c>
      <c r="N1008" s="102"/>
      <c r="O1008" s="102"/>
      <c r="T1008" t="str">
        <f>VLOOKUP(M1008,'[1]md_ehms_parameter_930E-5'!$L:$T,9,0)</f>
        <v>4000</v>
      </c>
      <c r="V1008" s="102" t="s">
        <v>1445</v>
      </c>
      <c r="W1008" s="102" t="s">
        <v>1363</v>
      </c>
      <c r="X1008" s="102" t="s">
        <v>1442</v>
      </c>
      <c r="Y1008" s="102" t="s">
        <v>1597</v>
      </c>
      <c r="Z1008" s="102"/>
      <c r="AA1008" s="102"/>
      <c r="AB1008" t="b">
        <f t="shared" si="91"/>
        <v>1</v>
      </c>
      <c r="AC1008" t="b">
        <f t="shared" si="92"/>
        <v>1</v>
      </c>
      <c r="AD1008" t="b">
        <f t="shared" si="93"/>
        <v>1</v>
      </c>
      <c r="AE1008" t="b">
        <f t="shared" si="94"/>
        <v>1</v>
      </c>
      <c r="AF1008" t="b">
        <f t="shared" si="95"/>
        <v>1</v>
      </c>
      <c r="AG1008" t="b">
        <f t="shared" si="96"/>
        <v>1</v>
      </c>
      <c r="AH1008" s="102"/>
      <c r="AI1008" s="102" t="s">
        <v>1057</v>
      </c>
    </row>
    <row r="1009" spans="1:35" hidden="1">
      <c r="A1009">
        <v>60</v>
      </c>
      <c r="B1009" s="235" t="s">
        <v>1</v>
      </c>
      <c r="C1009" s="102" t="s">
        <v>1431</v>
      </c>
      <c r="D1009" s="102"/>
      <c r="E1009" s="102" t="s">
        <v>1057</v>
      </c>
      <c r="F1009" s="102"/>
      <c r="G1009" s="102" t="s">
        <v>1215</v>
      </c>
      <c r="H1009" s="102">
        <v>1</v>
      </c>
      <c r="I1009" s="102" t="s">
        <v>1592</v>
      </c>
      <c r="J1009" s="102" t="s">
        <v>1433</v>
      </c>
      <c r="K1009" s="102" t="s">
        <v>118</v>
      </c>
      <c r="L1009" s="102" t="s">
        <v>1434</v>
      </c>
      <c r="M1009" s="102" t="s">
        <v>1578</v>
      </c>
      <c r="N1009" s="102"/>
      <c r="O1009" s="102"/>
      <c r="T1009" t="str">
        <f>VLOOKUP(M1009,'[1]md_ehms_parameter_930E-5'!$L:$T,9,0)</f>
        <v>4000</v>
      </c>
      <c r="V1009" s="102" t="s">
        <v>1433</v>
      </c>
      <c r="W1009" s="102" t="s">
        <v>118</v>
      </c>
      <c r="X1009" s="102" t="s">
        <v>1434</v>
      </c>
      <c r="Y1009" s="102" t="s">
        <v>1578</v>
      </c>
      <c r="Z1009" s="102"/>
      <c r="AA1009" s="102"/>
      <c r="AB1009" t="b">
        <f t="shared" si="91"/>
        <v>1</v>
      </c>
      <c r="AC1009" t="b">
        <f t="shared" si="92"/>
        <v>1</v>
      </c>
      <c r="AD1009" t="b">
        <f t="shared" si="93"/>
        <v>1</v>
      </c>
      <c r="AE1009" t="b">
        <f t="shared" si="94"/>
        <v>1</v>
      </c>
      <c r="AF1009" t="b">
        <f t="shared" si="95"/>
        <v>1</v>
      </c>
      <c r="AG1009" t="b">
        <f t="shared" si="96"/>
        <v>1</v>
      </c>
      <c r="AH1009" s="102"/>
      <c r="AI1009" s="102" t="s">
        <v>1057</v>
      </c>
    </row>
    <row r="1010" spans="1:35" hidden="1">
      <c r="A1010">
        <v>60</v>
      </c>
      <c r="B1010" s="235" t="s">
        <v>1</v>
      </c>
      <c r="C1010" s="102" t="s">
        <v>1431</v>
      </c>
      <c r="D1010" s="102"/>
      <c r="E1010" s="102" t="s">
        <v>1057</v>
      </c>
      <c r="F1010" s="102"/>
      <c r="G1010" s="102" t="s">
        <v>1215</v>
      </c>
      <c r="H1010" s="102">
        <v>2</v>
      </c>
      <c r="I1010" s="102" t="s">
        <v>1579</v>
      </c>
      <c r="J1010" s="102" t="s">
        <v>1437</v>
      </c>
      <c r="K1010" s="102" t="s">
        <v>1580</v>
      </c>
      <c r="L1010" s="102" t="s">
        <v>1471</v>
      </c>
      <c r="M1010" s="102" t="s">
        <v>1581</v>
      </c>
      <c r="N1010" s="102"/>
      <c r="O1010" s="102"/>
      <c r="T1010" t="str">
        <f>VLOOKUP(M1010,'[1]md_ehms_parameter_930E-5'!$L:$T,9,0)</f>
        <v>4000</v>
      </c>
      <c r="V1010" s="102" t="s">
        <v>1437</v>
      </c>
      <c r="W1010" s="102" t="s">
        <v>1580</v>
      </c>
      <c r="X1010" s="102" t="s">
        <v>1471</v>
      </c>
      <c r="Y1010" s="102" t="s">
        <v>1581</v>
      </c>
      <c r="Z1010" s="102"/>
      <c r="AA1010" s="102"/>
      <c r="AB1010" t="b">
        <f t="shared" si="91"/>
        <v>1</v>
      </c>
      <c r="AC1010" t="b">
        <f t="shared" si="92"/>
        <v>1</v>
      </c>
      <c r="AD1010" t="b">
        <f t="shared" si="93"/>
        <v>1</v>
      </c>
      <c r="AE1010" t="b">
        <f t="shared" si="94"/>
        <v>1</v>
      </c>
      <c r="AF1010" t="b">
        <f t="shared" si="95"/>
        <v>1</v>
      </c>
      <c r="AG1010" t="b">
        <f t="shared" si="96"/>
        <v>1</v>
      </c>
      <c r="AH1010" s="102"/>
      <c r="AI1010" s="102" t="s">
        <v>1057</v>
      </c>
    </row>
    <row r="1011" spans="1:35" hidden="1">
      <c r="A1011">
        <v>60</v>
      </c>
      <c r="B1011" s="235" t="s">
        <v>1</v>
      </c>
      <c r="C1011" s="102" t="s">
        <v>1431</v>
      </c>
      <c r="D1011" s="102"/>
      <c r="E1011" s="102" t="s">
        <v>1057</v>
      </c>
      <c r="F1011" s="102"/>
      <c r="G1011" s="102" t="s">
        <v>1215</v>
      </c>
      <c r="H1011" s="102">
        <v>3</v>
      </c>
      <c r="I1011" s="102" t="s">
        <v>1582</v>
      </c>
      <c r="J1011" s="102" t="s">
        <v>1437</v>
      </c>
      <c r="K1011" s="102" t="s">
        <v>138</v>
      </c>
      <c r="L1011" s="102" t="s">
        <v>1439</v>
      </c>
      <c r="M1011" s="102" t="s">
        <v>1583</v>
      </c>
      <c r="N1011" s="102"/>
      <c r="O1011" s="102"/>
      <c r="T1011" t="str">
        <f>VLOOKUP(M1011,'[1]md_ehms_parameter_930E-5'!$L:$T,9,0)</f>
        <v>4000</v>
      </c>
      <c r="V1011" s="102" t="s">
        <v>1437</v>
      </c>
      <c r="W1011" s="102" t="s">
        <v>138</v>
      </c>
      <c r="X1011" s="102" t="s">
        <v>1439</v>
      </c>
      <c r="Y1011" s="102" t="s">
        <v>1583</v>
      </c>
      <c r="Z1011" s="102"/>
      <c r="AA1011" s="102"/>
      <c r="AB1011" t="b">
        <f t="shared" si="91"/>
        <v>1</v>
      </c>
      <c r="AC1011" t="b">
        <f t="shared" si="92"/>
        <v>1</v>
      </c>
      <c r="AD1011" t="b">
        <f t="shared" si="93"/>
        <v>1</v>
      </c>
      <c r="AE1011" t="b">
        <f t="shared" si="94"/>
        <v>1</v>
      </c>
      <c r="AF1011" t="b">
        <f t="shared" si="95"/>
        <v>1</v>
      </c>
      <c r="AG1011" t="b">
        <f t="shared" si="96"/>
        <v>1</v>
      </c>
      <c r="AH1011" s="102"/>
      <c r="AI1011" s="102" t="s">
        <v>1057</v>
      </c>
    </row>
    <row r="1012" spans="1:35" hidden="1">
      <c r="A1012">
        <v>60</v>
      </c>
      <c r="B1012" s="235" t="s">
        <v>1</v>
      </c>
      <c r="C1012" s="102" t="s">
        <v>1431</v>
      </c>
      <c r="D1012" s="102"/>
      <c r="E1012" s="102" t="s">
        <v>1057</v>
      </c>
      <c r="F1012" s="102"/>
      <c r="G1012" s="102" t="s">
        <v>1215</v>
      </c>
      <c r="H1012" s="102">
        <v>4</v>
      </c>
      <c r="I1012" s="102" t="s">
        <v>1759</v>
      </c>
      <c r="J1012" s="102" t="s">
        <v>1433</v>
      </c>
      <c r="K1012" s="102" t="s">
        <v>1594</v>
      </c>
      <c r="L1012" s="102" t="s">
        <v>1442</v>
      </c>
      <c r="M1012" s="102" t="s">
        <v>1595</v>
      </c>
      <c r="N1012" s="102"/>
      <c r="O1012" s="102"/>
      <c r="T1012" t="str">
        <f>VLOOKUP(M1012,'[1]md_ehms_parameter_930E-5'!$L:$T,9,0)</f>
        <v>4000</v>
      </c>
      <c r="V1012" s="102" t="s">
        <v>1433</v>
      </c>
      <c r="W1012" s="102" t="s">
        <v>1594</v>
      </c>
      <c r="X1012" s="102" t="s">
        <v>1442</v>
      </c>
      <c r="Y1012" s="102" t="s">
        <v>1595</v>
      </c>
      <c r="Z1012" s="102"/>
      <c r="AA1012" s="102"/>
      <c r="AB1012" t="b">
        <f t="shared" si="91"/>
        <v>1</v>
      </c>
      <c r="AC1012" t="b">
        <f t="shared" si="92"/>
        <v>1</v>
      </c>
      <c r="AD1012" t="b">
        <f t="shared" si="93"/>
        <v>1</v>
      </c>
      <c r="AE1012" t="b">
        <f t="shared" si="94"/>
        <v>1</v>
      </c>
      <c r="AF1012" t="b">
        <f t="shared" si="95"/>
        <v>1</v>
      </c>
      <c r="AG1012" t="b">
        <f t="shared" si="96"/>
        <v>1</v>
      </c>
      <c r="AH1012" s="102"/>
      <c r="AI1012" s="102" t="s">
        <v>1057</v>
      </c>
    </row>
    <row r="1013" spans="1:35" hidden="1">
      <c r="A1013">
        <v>60</v>
      </c>
      <c r="B1013" s="235" t="s">
        <v>1</v>
      </c>
      <c r="C1013" s="102" t="s">
        <v>1431</v>
      </c>
      <c r="D1013" s="102"/>
      <c r="E1013" s="102" t="s">
        <v>1057</v>
      </c>
      <c r="F1013" s="102"/>
      <c r="G1013" s="102" t="s">
        <v>1215</v>
      </c>
      <c r="H1013" s="102">
        <v>5</v>
      </c>
      <c r="I1013" s="102" t="s">
        <v>1760</v>
      </c>
      <c r="J1013" s="102" t="s">
        <v>1445</v>
      </c>
      <c r="K1013" s="102" t="s">
        <v>1363</v>
      </c>
      <c r="L1013" s="102" t="s">
        <v>1442</v>
      </c>
      <c r="M1013" s="102" t="s">
        <v>1597</v>
      </c>
      <c r="N1013" s="102"/>
      <c r="O1013" s="102"/>
      <c r="T1013" t="str">
        <f>VLOOKUP(M1013,'[1]md_ehms_parameter_930E-5'!$L:$T,9,0)</f>
        <v>4000</v>
      </c>
      <c r="V1013" s="102" t="s">
        <v>1445</v>
      </c>
      <c r="W1013" s="102" t="s">
        <v>1363</v>
      </c>
      <c r="X1013" s="102" t="s">
        <v>1442</v>
      </c>
      <c r="Y1013" s="102" t="s">
        <v>1597</v>
      </c>
      <c r="Z1013" s="102"/>
      <c r="AA1013" s="102"/>
      <c r="AB1013" t="b">
        <f t="shared" si="91"/>
        <v>1</v>
      </c>
      <c r="AC1013" t="b">
        <f t="shared" si="92"/>
        <v>1</v>
      </c>
      <c r="AD1013" t="b">
        <f t="shared" si="93"/>
        <v>1</v>
      </c>
      <c r="AE1013" t="b">
        <f t="shared" si="94"/>
        <v>1</v>
      </c>
      <c r="AF1013" t="b">
        <f t="shared" si="95"/>
        <v>1</v>
      </c>
      <c r="AG1013" t="b">
        <f t="shared" si="96"/>
        <v>1</v>
      </c>
      <c r="AH1013" s="102"/>
      <c r="AI1013" s="102" t="s">
        <v>1057</v>
      </c>
    </row>
    <row r="1014" spans="1:35" hidden="1">
      <c r="A1014">
        <v>60</v>
      </c>
      <c r="B1014" s="235" t="s">
        <v>1</v>
      </c>
      <c r="C1014" s="102" t="s">
        <v>1280</v>
      </c>
      <c r="D1014" s="102"/>
      <c r="E1014" s="102" t="s">
        <v>1057</v>
      </c>
      <c r="F1014" s="102" t="s">
        <v>1363</v>
      </c>
      <c r="G1014" s="102" t="s">
        <v>1211</v>
      </c>
      <c r="H1014" s="102">
        <v>1</v>
      </c>
      <c r="I1014" s="102" t="s">
        <v>1593</v>
      </c>
      <c r="J1014" s="102" t="s">
        <v>1433</v>
      </c>
      <c r="K1014" s="102" t="s">
        <v>1594</v>
      </c>
      <c r="L1014" s="102" t="s">
        <v>1442</v>
      </c>
      <c r="M1014" s="102" t="s">
        <v>1595</v>
      </c>
      <c r="N1014" s="102" t="s">
        <v>1280</v>
      </c>
      <c r="O1014" s="102" t="s">
        <v>1597</v>
      </c>
      <c r="T1014" t="str">
        <f>VLOOKUP(M1014,'[1]md_ehms_parameter_930E-5'!$L:$T,9,0)</f>
        <v>4000</v>
      </c>
      <c r="U1014" t="str">
        <f>VLOOKUP(O1014,'[1]md_ehms_parameter_930E-5'!$L:$T,9,0)</f>
        <v>4000</v>
      </c>
      <c r="V1014" s="102" t="s">
        <v>1433</v>
      </c>
      <c r="W1014" s="102" t="s">
        <v>1594</v>
      </c>
      <c r="X1014" s="102" t="s">
        <v>1442</v>
      </c>
      <c r="Y1014" s="102" t="s">
        <v>1595</v>
      </c>
      <c r="Z1014" s="102" t="s">
        <v>1363</v>
      </c>
      <c r="AA1014" s="102" t="s">
        <v>1597</v>
      </c>
      <c r="AB1014" t="b">
        <f t="shared" si="91"/>
        <v>1</v>
      </c>
      <c r="AC1014" t="b">
        <f t="shared" si="92"/>
        <v>1</v>
      </c>
      <c r="AD1014" t="b">
        <f t="shared" si="93"/>
        <v>1</v>
      </c>
      <c r="AE1014" t="b">
        <f t="shared" si="94"/>
        <v>1</v>
      </c>
      <c r="AF1014" t="b">
        <f t="shared" si="95"/>
        <v>0</v>
      </c>
      <c r="AG1014" t="b">
        <f t="shared" si="96"/>
        <v>1</v>
      </c>
      <c r="AH1014" s="102"/>
      <c r="AI1014" s="102" t="s">
        <v>1057</v>
      </c>
    </row>
    <row r="1015" spans="1:35" hidden="1">
      <c r="A1015">
        <v>60</v>
      </c>
      <c r="B1015" s="235" t="s">
        <v>1</v>
      </c>
      <c r="C1015" s="102" t="s">
        <v>1280</v>
      </c>
      <c r="D1015" s="102"/>
      <c r="E1015" s="102" t="s">
        <v>1057</v>
      </c>
      <c r="F1015" s="102" t="s">
        <v>1363</v>
      </c>
      <c r="G1015" s="102" t="s">
        <v>1211</v>
      </c>
      <c r="H1015" s="102">
        <v>2</v>
      </c>
      <c r="I1015" s="102" t="s">
        <v>1596</v>
      </c>
      <c r="J1015" s="102" t="s">
        <v>1445</v>
      </c>
      <c r="K1015" s="102" t="s">
        <v>1363</v>
      </c>
      <c r="L1015" s="102" t="s">
        <v>1442</v>
      </c>
      <c r="M1015" s="102" t="s">
        <v>1597</v>
      </c>
      <c r="N1015" s="102" t="s">
        <v>1280</v>
      </c>
      <c r="O1015" s="102" t="s">
        <v>1597</v>
      </c>
      <c r="T1015" t="str">
        <f>VLOOKUP(M1015,'[1]md_ehms_parameter_930E-5'!$L:$T,9,0)</f>
        <v>4000</v>
      </c>
      <c r="U1015" t="str">
        <f>VLOOKUP(O1015,'[1]md_ehms_parameter_930E-5'!$L:$T,9,0)</f>
        <v>4000</v>
      </c>
      <c r="V1015" s="102" t="s">
        <v>1445</v>
      </c>
      <c r="W1015" s="102" t="s">
        <v>1363</v>
      </c>
      <c r="X1015" s="102" t="s">
        <v>1442</v>
      </c>
      <c r="Y1015" s="102" t="s">
        <v>1597</v>
      </c>
      <c r="Z1015" s="102" t="s">
        <v>1363</v>
      </c>
      <c r="AA1015" s="102" t="s">
        <v>1597</v>
      </c>
      <c r="AB1015" t="b">
        <f t="shared" si="91"/>
        <v>1</v>
      </c>
      <c r="AC1015" t="b">
        <f t="shared" si="92"/>
        <v>1</v>
      </c>
      <c r="AD1015" t="b">
        <f t="shared" si="93"/>
        <v>1</v>
      </c>
      <c r="AE1015" t="b">
        <f t="shared" si="94"/>
        <v>1</v>
      </c>
      <c r="AF1015" t="b">
        <f t="shared" si="95"/>
        <v>0</v>
      </c>
      <c r="AG1015" t="b">
        <f t="shared" si="96"/>
        <v>1</v>
      </c>
      <c r="AH1015" s="102"/>
      <c r="AI1015" s="102" t="s">
        <v>1057</v>
      </c>
    </row>
    <row r="1016" spans="1:35" hidden="1">
      <c r="A1016">
        <v>60</v>
      </c>
      <c r="B1016" s="235" t="s">
        <v>1</v>
      </c>
      <c r="C1016" s="102" t="s">
        <v>1280</v>
      </c>
      <c r="D1016" s="102"/>
      <c r="E1016" s="102" t="s">
        <v>1057</v>
      </c>
      <c r="F1016" s="102" t="s">
        <v>1363</v>
      </c>
      <c r="G1016" s="102" t="s">
        <v>1211</v>
      </c>
      <c r="H1016" s="102">
        <v>3</v>
      </c>
      <c r="I1016" s="242" t="s">
        <v>1696</v>
      </c>
      <c r="J1016" s="102" t="s">
        <v>1454</v>
      </c>
      <c r="K1016" s="102"/>
      <c r="L1016" s="102"/>
      <c r="M1016" s="102"/>
      <c r="N1016" s="102" t="s">
        <v>1280</v>
      </c>
      <c r="O1016" s="102" t="s">
        <v>1597</v>
      </c>
      <c r="T1016" t="e">
        <f>VLOOKUP(M1016,'[1]md_ehms_parameter_930E-5'!$L:$T,9,0)</f>
        <v>#N/A</v>
      </c>
      <c r="U1016" t="str">
        <f>VLOOKUP(O1016,'[1]md_ehms_parameter_930E-5'!$L:$T,9,0)</f>
        <v>4000</v>
      </c>
      <c r="V1016" s="102" t="s">
        <v>1454</v>
      </c>
      <c r="W1016" s="102"/>
      <c r="X1016" s="102"/>
      <c r="Y1016" s="102"/>
      <c r="Z1016" s="102" t="s">
        <v>1363</v>
      </c>
      <c r="AA1016" s="102" t="s">
        <v>1597</v>
      </c>
      <c r="AB1016" t="b">
        <f t="shared" si="91"/>
        <v>1</v>
      </c>
      <c r="AC1016" t="b">
        <f t="shared" si="92"/>
        <v>1</v>
      </c>
      <c r="AD1016" t="b">
        <f t="shared" si="93"/>
        <v>1</v>
      </c>
      <c r="AE1016" t="b">
        <f t="shared" si="94"/>
        <v>1</v>
      </c>
      <c r="AF1016" t="b">
        <f t="shared" si="95"/>
        <v>0</v>
      </c>
      <c r="AG1016" t="b">
        <f t="shared" si="96"/>
        <v>1</v>
      </c>
      <c r="AH1016" s="102"/>
      <c r="AI1016" s="102" t="s">
        <v>1057</v>
      </c>
    </row>
    <row r="1017" spans="1:35" hidden="1">
      <c r="A1017">
        <v>60</v>
      </c>
      <c r="B1017" s="235" t="s">
        <v>1</v>
      </c>
      <c r="C1017" s="102" t="s">
        <v>1280</v>
      </c>
      <c r="D1017" s="102"/>
      <c r="E1017" s="102" t="s">
        <v>1057</v>
      </c>
      <c r="F1017" s="102" t="s">
        <v>1363</v>
      </c>
      <c r="G1017" s="102" t="s">
        <v>1215</v>
      </c>
      <c r="H1017" s="102">
        <v>1</v>
      </c>
      <c r="I1017" s="102" t="s">
        <v>1593</v>
      </c>
      <c r="J1017" s="102" t="s">
        <v>1433</v>
      </c>
      <c r="K1017" s="102" t="s">
        <v>1594</v>
      </c>
      <c r="L1017" s="102" t="s">
        <v>1442</v>
      </c>
      <c r="M1017" s="102" t="s">
        <v>1595</v>
      </c>
      <c r="N1017" s="102" t="s">
        <v>1280</v>
      </c>
      <c r="O1017" s="102" t="s">
        <v>1597</v>
      </c>
      <c r="T1017" t="str">
        <f>VLOOKUP(M1017,'[1]md_ehms_parameter_930E-5'!$L:$T,9,0)</f>
        <v>4000</v>
      </c>
      <c r="U1017" t="str">
        <f>VLOOKUP(O1017,'[1]md_ehms_parameter_930E-5'!$L:$T,9,0)</f>
        <v>4000</v>
      </c>
      <c r="V1017" s="102" t="s">
        <v>1433</v>
      </c>
      <c r="W1017" s="102" t="s">
        <v>1594</v>
      </c>
      <c r="X1017" s="102" t="s">
        <v>1442</v>
      </c>
      <c r="Y1017" s="102" t="s">
        <v>1595</v>
      </c>
      <c r="Z1017" s="102" t="s">
        <v>1363</v>
      </c>
      <c r="AA1017" s="102" t="s">
        <v>1597</v>
      </c>
      <c r="AB1017" t="b">
        <f t="shared" si="91"/>
        <v>1</v>
      </c>
      <c r="AC1017" t="b">
        <f t="shared" si="92"/>
        <v>1</v>
      </c>
      <c r="AD1017" t="b">
        <f t="shared" si="93"/>
        <v>1</v>
      </c>
      <c r="AE1017" t="b">
        <f t="shared" si="94"/>
        <v>1</v>
      </c>
      <c r="AF1017" t="b">
        <f t="shared" si="95"/>
        <v>0</v>
      </c>
      <c r="AG1017" t="b">
        <f t="shared" si="96"/>
        <v>1</v>
      </c>
      <c r="AH1017" s="102"/>
      <c r="AI1017" s="102" t="s">
        <v>1057</v>
      </c>
    </row>
    <row r="1018" spans="1:35" hidden="1">
      <c r="A1018">
        <v>60</v>
      </c>
      <c r="B1018" s="235" t="s">
        <v>1</v>
      </c>
      <c r="C1018" s="102" t="s">
        <v>1280</v>
      </c>
      <c r="D1018" s="102"/>
      <c r="E1018" s="102" t="s">
        <v>1057</v>
      </c>
      <c r="F1018" s="102" t="s">
        <v>1363</v>
      </c>
      <c r="G1018" s="102" t="s">
        <v>1215</v>
      </c>
      <c r="H1018" s="102">
        <v>2</v>
      </c>
      <c r="I1018" s="102" t="s">
        <v>1596</v>
      </c>
      <c r="J1018" s="102" t="s">
        <v>1445</v>
      </c>
      <c r="K1018" s="102" t="s">
        <v>1363</v>
      </c>
      <c r="L1018" s="102" t="s">
        <v>1442</v>
      </c>
      <c r="M1018" s="102" t="s">
        <v>1597</v>
      </c>
      <c r="N1018" s="102" t="s">
        <v>1280</v>
      </c>
      <c r="O1018" s="102" t="s">
        <v>1597</v>
      </c>
      <c r="T1018" t="str">
        <f>VLOOKUP(M1018,'[1]md_ehms_parameter_930E-5'!$L:$T,9,0)</f>
        <v>4000</v>
      </c>
      <c r="U1018" t="str">
        <f>VLOOKUP(O1018,'[1]md_ehms_parameter_930E-5'!$L:$T,9,0)</f>
        <v>4000</v>
      </c>
      <c r="V1018" s="102" t="s">
        <v>1445</v>
      </c>
      <c r="W1018" s="102" t="s">
        <v>1363</v>
      </c>
      <c r="X1018" s="102" t="s">
        <v>1442</v>
      </c>
      <c r="Y1018" s="102" t="s">
        <v>1597</v>
      </c>
      <c r="Z1018" s="102" t="s">
        <v>1363</v>
      </c>
      <c r="AA1018" s="102" t="s">
        <v>1597</v>
      </c>
      <c r="AB1018" t="b">
        <f t="shared" si="91"/>
        <v>1</v>
      </c>
      <c r="AC1018" t="b">
        <f t="shared" si="92"/>
        <v>1</v>
      </c>
      <c r="AD1018" t="b">
        <f t="shared" si="93"/>
        <v>1</v>
      </c>
      <c r="AE1018" t="b">
        <f t="shared" si="94"/>
        <v>1</v>
      </c>
      <c r="AF1018" t="b">
        <f t="shared" si="95"/>
        <v>0</v>
      </c>
      <c r="AG1018" t="b">
        <f t="shared" si="96"/>
        <v>1</v>
      </c>
      <c r="AH1018" s="102"/>
      <c r="AI1018" s="102" t="s">
        <v>1057</v>
      </c>
    </row>
    <row r="1019" spans="1:35" hidden="1">
      <c r="A1019">
        <v>60</v>
      </c>
      <c r="B1019" s="235" t="s">
        <v>1</v>
      </c>
      <c r="C1019" s="102" t="s">
        <v>1280</v>
      </c>
      <c r="D1019" s="102"/>
      <c r="E1019" s="102" t="s">
        <v>1057</v>
      </c>
      <c r="F1019" s="102" t="s">
        <v>1363</v>
      </c>
      <c r="G1019" s="102" t="s">
        <v>1215</v>
      </c>
      <c r="H1019" s="102">
        <v>3</v>
      </c>
      <c r="I1019" s="242" t="s">
        <v>1696</v>
      </c>
      <c r="J1019" s="102" t="s">
        <v>1454</v>
      </c>
      <c r="K1019" s="102"/>
      <c r="L1019" s="102"/>
      <c r="M1019" s="102"/>
      <c r="N1019" s="102" t="s">
        <v>1280</v>
      </c>
      <c r="O1019" s="102" t="s">
        <v>1597</v>
      </c>
      <c r="T1019" t="e">
        <f>VLOOKUP(M1019,'[1]md_ehms_parameter_930E-5'!$L:$T,9,0)</f>
        <v>#N/A</v>
      </c>
      <c r="U1019" t="str">
        <f>VLOOKUP(O1019,'[1]md_ehms_parameter_930E-5'!$L:$T,9,0)</f>
        <v>4000</v>
      </c>
      <c r="V1019" s="102" t="s">
        <v>1454</v>
      </c>
      <c r="W1019" s="102"/>
      <c r="X1019" s="102"/>
      <c r="Y1019" s="102"/>
      <c r="Z1019" s="102" t="s">
        <v>1363</v>
      </c>
      <c r="AA1019" s="102" t="s">
        <v>1597</v>
      </c>
      <c r="AB1019" t="b">
        <f t="shared" si="91"/>
        <v>1</v>
      </c>
      <c r="AC1019" t="b">
        <f t="shared" si="92"/>
        <v>1</v>
      </c>
      <c r="AD1019" t="b">
        <f t="shared" si="93"/>
        <v>1</v>
      </c>
      <c r="AE1019" t="b">
        <f t="shared" si="94"/>
        <v>1</v>
      </c>
      <c r="AF1019" t="b">
        <f t="shared" si="95"/>
        <v>0</v>
      </c>
      <c r="AG1019" t="b">
        <f t="shared" si="96"/>
        <v>1</v>
      </c>
      <c r="AH1019" s="102"/>
      <c r="AI1019" s="102" t="s">
        <v>1057</v>
      </c>
    </row>
    <row r="1020" spans="1:35" hidden="1">
      <c r="A1020">
        <v>60</v>
      </c>
      <c r="B1020" s="235" t="s">
        <v>1</v>
      </c>
      <c r="C1020" s="102" t="s">
        <v>1452</v>
      </c>
      <c r="D1020" s="102"/>
      <c r="E1020" s="102" t="s">
        <v>1057</v>
      </c>
      <c r="F1020" s="102" t="s">
        <v>1323</v>
      </c>
      <c r="G1020" s="102" t="s">
        <v>1211</v>
      </c>
      <c r="H1020" s="102">
        <v>1</v>
      </c>
      <c r="I1020" s="102" t="s">
        <v>1586</v>
      </c>
      <c r="J1020" s="102" t="s">
        <v>1449</v>
      </c>
      <c r="K1020" s="102" t="s">
        <v>1318</v>
      </c>
      <c r="L1020" s="102" t="s">
        <v>1587</v>
      </c>
      <c r="M1020" s="102" t="s">
        <v>1588</v>
      </c>
      <c r="N1020" s="102" t="s">
        <v>1323</v>
      </c>
      <c r="O1020" s="102" t="s">
        <v>1589</v>
      </c>
      <c r="T1020" t="str">
        <f>VLOOKUP(M1020,'[1]md_ehms_parameter_930E-5'!$L:$T,9,0)</f>
        <v>4000</v>
      </c>
      <c r="U1020" t="str">
        <f>VLOOKUP(O1020,'[1]md_ehms_parameter_930E-5'!$L:$T,9,0)</f>
        <v>4000</v>
      </c>
      <c r="V1020" s="102" t="s">
        <v>1449</v>
      </c>
      <c r="W1020" s="102" t="s">
        <v>1318</v>
      </c>
      <c r="X1020" s="102" t="s">
        <v>1587</v>
      </c>
      <c r="Y1020" s="102" t="s">
        <v>1588</v>
      </c>
      <c r="Z1020" s="102" t="s">
        <v>1323</v>
      </c>
      <c r="AA1020" s="102" t="s">
        <v>1589</v>
      </c>
      <c r="AB1020" t="b">
        <f t="shared" si="91"/>
        <v>1</v>
      </c>
      <c r="AC1020" t="b">
        <f t="shared" si="92"/>
        <v>1</v>
      </c>
      <c r="AD1020" t="b">
        <f t="shared" si="93"/>
        <v>1</v>
      </c>
      <c r="AE1020" t="b">
        <f t="shared" si="94"/>
        <v>1</v>
      </c>
      <c r="AF1020" t="b">
        <f t="shared" si="95"/>
        <v>1</v>
      </c>
      <c r="AG1020" t="b">
        <f t="shared" si="96"/>
        <v>1</v>
      </c>
      <c r="AH1020" s="102"/>
      <c r="AI1020" s="102" t="s">
        <v>1057</v>
      </c>
    </row>
    <row r="1021" spans="1:35" hidden="1">
      <c r="A1021">
        <v>60</v>
      </c>
      <c r="B1021" s="235" t="s">
        <v>1</v>
      </c>
      <c r="C1021" s="102" t="s">
        <v>1452</v>
      </c>
      <c r="D1021" s="102"/>
      <c r="E1021" s="102" t="s">
        <v>1057</v>
      </c>
      <c r="F1021" s="102" t="s">
        <v>1323</v>
      </c>
      <c r="G1021" s="102" t="s">
        <v>1211</v>
      </c>
      <c r="H1021" s="102">
        <v>2</v>
      </c>
      <c r="I1021" s="102" t="s">
        <v>1590</v>
      </c>
      <c r="J1021" s="102" t="s">
        <v>1449</v>
      </c>
      <c r="K1021" s="102" t="s">
        <v>1327</v>
      </c>
      <c r="L1021" s="102" t="s">
        <v>1587</v>
      </c>
      <c r="M1021" s="102" t="s">
        <v>1591</v>
      </c>
      <c r="N1021" s="102" t="s">
        <v>1323</v>
      </c>
      <c r="O1021" s="102" t="s">
        <v>1589</v>
      </c>
      <c r="T1021" t="str">
        <f>VLOOKUP(M1021,'[1]md_ehms_parameter_930E-5'!$L:$T,9,0)</f>
        <v>4000</v>
      </c>
      <c r="U1021" t="str">
        <f>VLOOKUP(O1021,'[1]md_ehms_parameter_930E-5'!$L:$T,9,0)</f>
        <v>4000</v>
      </c>
      <c r="V1021" s="102" t="s">
        <v>1449</v>
      </c>
      <c r="W1021" s="102" t="s">
        <v>1327</v>
      </c>
      <c r="X1021" s="102" t="s">
        <v>1587</v>
      </c>
      <c r="Y1021" s="102" t="s">
        <v>1591</v>
      </c>
      <c r="Z1021" s="102" t="s">
        <v>1323</v>
      </c>
      <c r="AA1021" s="102" t="s">
        <v>1589</v>
      </c>
      <c r="AB1021" t="b">
        <f t="shared" si="91"/>
        <v>1</v>
      </c>
      <c r="AC1021" t="b">
        <f t="shared" si="92"/>
        <v>1</v>
      </c>
      <c r="AD1021" t="b">
        <f t="shared" si="93"/>
        <v>1</v>
      </c>
      <c r="AE1021" t="b">
        <f t="shared" si="94"/>
        <v>1</v>
      </c>
      <c r="AF1021" t="b">
        <f t="shared" si="95"/>
        <v>1</v>
      </c>
      <c r="AG1021" t="b">
        <f t="shared" si="96"/>
        <v>1</v>
      </c>
      <c r="AH1021" s="102"/>
      <c r="AI1021" s="102" t="s">
        <v>1057</v>
      </c>
    </row>
    <row r="1022" spans="1:35" hidden="1">
      <c r="A1022">
        <v>60</v>
      </c>
      <c r="B1022" s="235" t="s">
        <v>1</v>
      </c>
      <c r="C1022" s="102" t="s">
        <v>1452</v>
      </c>
      <c r="D1022" s="102"/>
      <c r="E1022" s="102" t="s">
        <v>1057</v>
      </c>
      <c r="F1022" s="102" t="s">
        <v>1323</v>
      </c>
      <c r="G1022" s="102" t="s">
        <v>1211</v>
      </c>
      <c r="H1022" s="102">
        <v>3</v>
      </c>
      <c r="I1022" s="102" t="s">
        <v>1592</v>
      </c>
      <c r="J1022" s="102" t="s">
        <v>1433</v>
      </c>
      <c r="K1022" s="102" t="s">
        <v>118</v>
      </c>
      <c r="L1022" s="102" t="s">
        <v>1434</v>
      </c>
      <c r="M1022" s="102" t="s">
        <v>1578</v>
      </c>
      <c r="N1022" s="102" t="s">
        <v>1323</v>
      </c>
      <c r="O1022" s="102" t="s">
        <v>1589</v>
      </c>
      <c r="T1022" t="str">
        <f>VLOOKUP(M1022,'[1]md_ehms_parameter_930E-5'!$L:$T,9,0)</f>
        <v>4000</v>
      </c>
      <c r="U1022" t="str">
        <f>VLOOKUP(O1022,'[1]md_ehms_parameter_930E-5'!$L:$T,9,0)</f>
        <v>4000</v>
      </c>
      <c r="V1022" s="102" t="s">
        <v>1433</v>
      </c>
      <c r="W1022" s="102" t="s">
        <v>118</v>
      </c>
      <c r="X1022" s="102" t="s">
        <v>1434</v>
      </c>
      <c r="Y1022" s="102" t="s">
        <v>1578</v>
      </c>
      <c r="Z1022" s="102" t="s">
        <v>1323</v>
      </c>
      <c r="AA1022" s="102" t="s">
        <v>1589</v>
      </c>
      <c r="AB1022" t="b">
        <f t="shared" si="91"/>
        <v>1</v>
      </c>
      <c r="AC1022" t="b">
        <f t="shared" si="92"/>
        <v>1</v>
      </c>
      <c r="AD1022" t="b">
        <f t="shared" si="93"/>
        <v>1</v>
      </c>
      <c r="AE1022" t="b">
        <f t="shared" si="94"/>
        <v>1</v>
      </c>
      <c r="AF1022" t="b">
        <f t="shared" si="95"/>
        <v>1</v>
      </c>
      <c r="AG1022" t="b">
        <f t="shared" si="96"/>
        <v>1</v>
      </c>
      <c r="AH1022" s="102"/>
      <c r="AI1022" s="102" t="s">
        <v>1057</v>
      </c>
    </row>
    <row r="1023" spans="1:35" hidden="1">
      <c r="A1023">
        <v>60</v>
      </c>
      <c r="B1023" s="235" t="s">
        <v>1</v>
      </c>
      <c r="C1023" s="102" t="s">
        <v>1452</v>
      </c>
      <c r="D1023" s="102"/>
      <c r="E1023" s="102" t="s">
        <v>1057</v>
      </c>
      <c r="F1023" s="102" t="s">
        <v>1323</v>
      </c>
      <c r="G1023" s="102" t="s">
        <v>1211</v>
      </c>
      <c r="H1023" s="102">
        <v>4</v>
      </c>
      <c r="I1023" s="102" t="s">
        <v>1593</v>
      </c>
      <c r="J1023" s="102" t="s">
        <v>1433</v>
      </c>
      <c r="K1023" s="102" t="s">
        <v>1594</v>
      </c>
      <c r="L1023" s="102" t="s">
        <v>1442</v>
      </c>
      <c r="M1023" s="102" t="s">
        <v>1595</v>
      </c>
      <c r="N1023" s="102" t="s">
        <v>1323</v>
      </c>
      <c r="O1023" s="102" t="s">
        <v>1589</v>
      </c>
      <c r="T1023" t="str">
        <f>VLOOKUP(M1023,'[1]md_ehms_parameter_930E-5'!$L:$T,9,0)</f>
        <v>4000</v>
      </c>
      <c r="U1023" t="str">
        <f>VLOOKUP(O1023,'[1]md_ehms_parameter_930E-5'!$L:$T,9,0)</f>
        <v>4000</v>
      </c>
      <c r="V1023" s="102" t="s">
        <v>1433</v>
      </c>
      <c r="W1023" s="102" t="s">
        <v>1594</v>
      </c>
      <c r="X1023" s="102" t="s">
        <v>1442</v>
      </c>
      <c r="Y1023" s="102" t="s">
        <v>1595</v>
      </c>
      <c r="Z1023" s="102" t="s">
        <v>1323</v>
      </c>
      <c r="AA1023" s="102" t="s">
        <v>1589</v>
      </c>
      <c r="AB1023" t="b">
        <f t="shared" si="91"/>
        <v>1</v>
      </c>
      <c r="AC1023" t="b">
        <f t="shared" si="92"/>
        <v>1</v>
      </c>
      <c r="AD1023" t="b">
        <f t="shared" si="93"/>
        <v>1</v>
      </c>
      <c r="AE1023" t="b">
        <f t="shared" si="94"/>
        <v>1</v>
      </c>
      <c r="AF1023" t="b">
        <f t="shared" si="95"/>
        <v>1</v>
      </c>
      <c r="AG1023" t="b">
        <f t="shared" si="96"/>
        <v>1</v>
      </c>
      <c r="AH1023" s="102"/>
      <c r="AI1023" s="102" t="s">
        <v>1057</v>
      </c>
    </row>
    <row r="1024" spans="1:35" hidden="1">
      <c r="A1024">
        <v>60</v>
      </c>
      <c r="B1024" s="235" t="s">
        <v>1</v>
      </c>
      <c r="C1024" s="102" t="s">
        <v>1452</v>
      </c>
      <c r="D1024" s="102"/>
      <c r="E1024" s="102" t="s">
        <v>1057</v>
      </c>
      <c r="F1024" s="102" t="s">
        <v>1323</v>
      </c>
      <c r="G1024" s="102" t="s">
        <v>1211</v>
      </c>
      <c r="H1024" s="102">
        <v>5</v>
      </c>
      <c r="I1024" s="102" t="s">
        <v>1596</v>
      </c>
      <c r="J1024" s="102" t="s">
        <v>1445</v>
      </c>
      <c r="K1024" s="102" t="s">
        <v>1363</v>
      </c>
      <c r="L1024" s="102" t="s">
        <v>1442</v>
      </c>
      <c r="M1024" s="102" t="s">
        <v>1597</v>
      </c>
      <c r="N1024" s="102" t="s">
        <v>1323</v>
      </c>
      <c r="O1024" s="102" t="s">
        <v>1589</v>
      </c>
      <c r="T1024" t="str">
        <f>VLOOKUP(M1024,'[1]md_ehms_parameter_930E-5'!$L:$T,9,0)</f>
        <v>4000</v>
      </c>
      <c r="U1024" t="str">
        <f>VLOOKUP(O1024,'[1]md_ehms_parameter_930E-5'!$L:$T,9,0)</f>
        <v>4000</v>
      </c>
      <c r="V1024" s="102" t="s">
        <v>1445</v>
      </c>
      <c r="W1024" s="102" t="s">
        <v>1363</v>
      </c>
      <c r="X1024" s="102" t="s">
        <v>1442</v>
      </c>
      <c r="Y1024" s="102" t="s">
        <v>1597</v>
      </c>
      <c r="Z1024" s="102" t="s">
        <v>1323</v>
      </c>
      <c r="AA1024" s="102" t="s">
        <v>1589</v>
      </c>
      <c r="AB1024" t="b">
        <f t="shared" si="91"/>
        <v>1</v>
      </c>
      <c r="AC1024" t="b">
        <f t="shared" si="92"/>
        <v>1</v>
      </c>
      <c r="AD1024" t="b">
        <f t="shared" si="93"/>
        <v>1</v>
      </c>
      <c r="AE1024" t="b">
        <f t="shared" si="94"/>
        <v>1</v>
      </c>
      <c r="AF1024" t="b">
        <f t="shared" si="95"/>
        <v>1</v>
      </c>
      <c r="AG1024" t="b">
        <f t="shared" si="96"/>
        <v>1</v>
      </c>
      <c r="AH1024" s="102"/>
      <c r="AI1024" s="102" t="s">
        <v>1057</v>
      </c>
    </row>
    <row r="1025" spans="1:35" hidden="1">
      <c r="A1025">
        <v>60</v>
      </c>
      <c r="B1025" s="235" t="s">
        <v>1</v>
      </c>
      <c r="C1025" s="102" t="s">
        <v>1452</v>
      </c>
      <c r="D1025" s="102"/>
      <c r="E1025" s="102" t="s">
        <v>1057</v>
      </c>
      <c r="F1025" s="102" t="s">
        <v>1323</v>
      </c>
      <c r="G1025" s="102" t="s">
        <v>1211</v>
      </c>
      <c r="H1025" s="102">
        <v>6</v>
      </c>
      <c r="I1025" s="102" t="s">
        <v>1598</v>
      </c>
      <c r="J1025" s="102" t="s">
        <v>1433</v>
      </c>
      <c r="K1025" s="102" t="s">
        <v>1598</v>
      </c>
      <c r="L1025" s="102" t="s">
        <v>1442</v>
      </c>
      <c r="M1025" s="102" t="s">
        <v>1599</v>
      </c>
      <c r="N1025" s="102" t="s">
        <v>1323</v>
      </c>
      <c r="O1025" s="102" t="s">
        <v>1589</v>
      </c>
      <c r="T1025" t="str">
        <f>VLOOKUP(M1025,'[1]md_ehms_parameter_930E-5'!$L:$T,9,0)</f>
        <v>4000</v>
      </c>
      <c r="U1025" t="str">
        <f>VLOOKUP(O1025,'[1]md_ehms_parameter_930E-5'!$L:$T,9,0)</f>
        <v>4000</v>
      </c>
      <c r="V1025" s="102" t="s">
        <v>1433</v>
      </c>
      <c r="W1025" s="102" t="s">
        <v>1598</v>
      </c>
      <c r="X1025" s="102" t="s">
        <v>1442</v>
      </c>
      <c r="Y1025" s="102" t="s">
        <v>1599</v>
      </c>
      <c r="Z1025" s="102" t="s">
        <v>1323</v>
      </c>
      <c r="AA1025" s="102" t="s">
        <v>1589</v>
      </c>
      <c r="AB1025" t="b">
        <f t="shared" si="91"/>
        <v>1</v>
      </c>
      <c r="AC1025" t="b">
        <f t="shared" si="92"/>
        <v>1</v>
      </c>
      <c r="AD1025" t="b">
        <f t="shared" si="93"/>
        <v>1</v>
      </c>
      <c r="AE1025" t="b">
        <f t="shared" si="94"/>
        <v>1</v>
      </c>
      <c r="AF1025" t="b">
        <f t="shared" si="95"/>
        <v>1</v>
      </c>
      <c r="AG1025" t="b">
        <f t="shared" si="96"/>
        <v>1</v>
      </c>
      <c r="AH1025" s="102"/>
      <c r="AI1025" s="102" t="s">
        <v>1057</v>
      </c>
    </row>
    <row r="1026" spans="1:35" hidden="1">
      <c r="A1026">
        <v>60</v>
      </c>
      <c r="B1026" s="235" t="s">
        <v>1</v>
      </c>
      <c r="C1026" s="102" t="s">
        <v>1452</v>
      </c>
      <c r="D1026" s="102"/>
      <c r="E1026" s="102" t="s">
        <v>1057</v>
      </c>
      <c r="F1026" s="102" t="s">
        <v>1323</v>
      </c>
      <c r="G1026" s="102" t="s">
        <v>1211</v>
      </c>
      <c r="H1026" s="102">
        <v>7</v>
      </c>
      <c r="I1026" s="102" t="s">
        <v>1600</v>
      </c>
      <c r="J1026" s="102" t="s">
        <v>1445</v>
      </c>
      <c r="K1026" s="102" t="s">
        <v>1359</v>
      </c>
      <c r="L1026" s="102" t="s">
        <v>1442</v>
      </c>
      <c r="M1026" s="102" t="s">
        <v>1601</v>
      </c>
      <c r="N1026" s="102" t="s">
        <v>1323</v>
      </c>
      <c r="O1026" s="102" t="s">
        <v>1589</v>
      </c>
      <c r="T1026" t="str">
        <f>VLOOKUP(M1026,'[1]md_ehms_parameter_930E-5'!$L:$T,9,0)</f>
        <v>4000</v>
      </c>
      <c r="U1026" t="str">
        <f>VLOOKUP(O1026,'[1]md_ehms_parameter_930E-5'!$L:$T,9,0)</f>
        <v>4000</v>
      </c>
      <c r="V1026" s="102" t="s">
        <v>1445</v>
      </c>
      <c r="W1026" s="102" t="s">
        <v>1359</v>
      </c>
      <c r="X1026" s="102" t="s">
        <v>1442</v>
      </c>
      <c r="Y1026" s="102" t="s">
        <v>1601</v>
      </c>
      <c r="Z1026" s="102" t="s">
        <v>1323</v>
      </c>
      <c r="AA1026" s="102" t="s">
        <v>1589</v>
      </c>
      <c r="AB1026" t="b">
        <f t="shared" si="91"/>
        <v>1</v>
      </c>
      <c r="AC1026" t="b">
        <f t="shared" si="92"/>
        <v>1</v>
      </c>
      <c r="AD1026" t="b">
        <f t="shared" si="93"/>
        <v>1</v>
      </c>
      <c r="AE1026" t="b">
        <f t="shared" si="94"/>
        <v>1</v>
      </c>
      <c r="AF1026" t="b">
        <f t="shared" si="95"/>
        <v>1</v>
      </c>
      <c r="AG1026" t="b">
        <f t="shared" si="96"/>
        <v>1</v>
      </c>
      <c r="AH1026" s="102"/>
      <c r="AI1026" s="102" t="s">
        <v>1057</v>
      </c>
    </row>
    <row r="1027" spans="1:35" hidden="1">
      <c r="A1027">
        <v>60</v>
      </c>
      <c r="B1027" s="235" t="s">
        <v>1</v>
      </c>
      <c r="C1027" s="102" t="s">
        <v>1452</v>
      </c>
      <c r="D1027" s="102"/>
      <c r="E1027" s="102" t="s">
        <v>1057</v>
      </c>
      <c r="F1027" s="102" t="s">
        <v>1323</v>
      </c>
      <c r="G1027" s="102" t="s">
        <v>1211</v>
      </c>
      <c r="H1027" s="102">
        <v>8</v>
      </c>
      <c r="I1027" s="242" t="s">
        <v>1602</v>
      </c>
      <c r="J1027" s="102" t="s">
        <v>1454</v>
      </c>
      <c r="K1027" s="102"/>
      <c r="L1027" s="102"/>
      <c r="M1027" s="102"/>
      <c r="N1027" s="102" t="s">
        <v>1323</v>
      </c>
      <c r="O1027" s="102" t="s">
        <v>1589</v>
      </c>
      <c r="T1027" t="e">
        <f>VLOOKUP(M1027,'[1]md_ehms_parameter_930E-5'!$L:$T,9,0)</f>
        <v>#N/A</v>
      </c>
      <c r="U1027" t="str">
        <f>VLOOKUP(O1027,'[1]md_ehms_parameter_930E-5'!$L:$T,9,0)</f>
        <v>4000</v>
      </c>
      <c r="V1027" s="102" t="s">
        <v>1454</v>
      </c>
      <c r="W1027" s="102"/>
      <c r="X1027" s="102"/>
      <c r="Y1027" s="102"/>
      <c r="Z1027" s="102" t="s">
        <v>1323</v>
      </c>
      <c r="AA1027" s="102" t="s">
        <v>1589</v>
      </c>
      <c r="AB1027" t="b">
        <f t="shared" ref="AB1027:AB1090" si="97">J1027=V1027</f>
        <v>1</v>
      </c>
      <c r="AC1027" t="b">
        <f t="shared" ref="AC1027:AC1090" si="98">K1027=W1027</f>
        <v>1</v>
      </c>
      <c r="AD1027" t="b">
        <f t="shared" ref="AD1027:AD1090" si="99">L1027=X1027</f>
        <v>1</v>
      </c>
      <c r="AE1027" t="b">
        <f t="shared" ref="AE1027:AE1090" si="100">M1027=Y1027</f>
        <v>1</v>
      </c>
      <c r="AF1027" t="b">
        <f t="shared" ref="AF1027:AF1090" si="101">N1027=Z1027</f>
        <v>1</v>
      </c>
      <c r="AG1027" t="b">
        <f t="shared" ref="AG1027:AG1090" si="102">O1027=AA1027</f>
        <v>1</v>
      </c>
      <c r="AH1027" s="102"/>
      <c r="AI1027" s="102" t="s">
        <v>1057</v>
      </c>
    </row>
    <row r="1028" spans="1:35" hidden="1">
      <c r="A1028">
        <v>60</v>
      </c>
      <c r="B1028" s="235" t="s">
        <v>1</v>
      </c>
      <c r="C1028" s="102" t="s">
        <v>1452</v>
      </c>
      <c r="D1028" s="102"/>
      <c r="E1028" s="102" t="s">
        <v>1057</v>
      </c>
      <c r="F1028" s="102" t="s">
        <v>1323</v>
      </c>
      <c r="G1028" s="102" t="s">
        <v>1215</v>
      </c>
      <c r="H1028" s="102">
        <v>1</v>
      </c>
      <c r="I1028" s="102" t="s">
        <v>1586</v>
      </c>
      <c r="J1028" s="102" t="s">
        <v>1449</v>
      </c>
      <c r="K1028" s="102" t="s">
        <v>1318</v>
      </c>
      <c r="L1028" s="102" t="s">
        <v>1587</v>
      </c>
      <c r="M1028" s="102" t="s">
        <v>1588</v>
      </c>
      <c r="N1028" s="102" t="s">
        <v>1323</v>
      </c>
      <c r="O1028" s="102" t="s">
        <v>1589</v>
      </c>
      <c r="T1028" t="str">
        <f>VLOOKUP(M1028,'[1]md_ehms_parameter_930E-5'!$L:$T,9,0)</f>
        <v>4000</v>
      </c>
      <c r="U1028" t="str">
        <f>VLOOKUP(O1028,'[1]md_ehms_parameter_930E-5'!$L:$T,9,0)</f>
        <v>4000</v>
      </c>
      <c r="V1028" s="102" t="s">
        <v>1449</v>
      </c>
      <c r="W1028" s="102" t="s">
        <v>1318</v>
      </c>
      <c r="X1028" s="102" t="s">
        <v>1587</v>
      </c>
      <c r="Y1028" s="102" t="s">
        <v>1588</v>
      </c>
      <c r="Z1028" s="102" t="s">
        <v>1323</v>
      </c>
      <c r="AA1028" s="102" t="s">
        <v>1589</v>
      </c>
      <c r="AB1028" t="b">
        <f t="shared" si="97"/>
        <v>1</v>
      </c>
      <c r="AC1028" t="b">
        <f t="shared" si="98"/>
        <v>1</v>
      </c>
      <c r="AD1028" t="b">
        <f t="shared" si="99"/>
        <v>1</v>
      </c>
      <c r="AE1028" t="b">
        <f t="shared" si="100"/>
        <v>1</v>
      </c>
      <c r="AF1028" t="b">
        <f t="shared" si="101"/>
        <v>1</v>
      </c>
      <c r="AG1028" t="b">
        <f t="shared" si="102"/>
        <v>1</v>
      </c>
      <c r="AH1028" s="102"/>
      <c r="AI1028" s="102" t="s">
        <v>1057</v>
      </c>
    </row>
    <row r="1029" spans="1:35" hidden="1">
      <c r="A1029">
        <v>60</v>
      </c>
      <c r="B1029" s="235" t="s">
        <v>1</v>
      </c>
      <c r="C1029" s="102" t="s">
        <v>1452</v>
      </c>
      <c r="D1029" s="102"/>
      <c r="E1029" s="102" t="s">
        <v>1057</v>
      </c>
      <c r="F1029" s="102" t="s">
        <v>1323</v>
      </c>
      <c r="G1029" s="102" t="s">
        <v>1215</v>
      </c>
      <c r="H1029" s="102">
        <v>2</v>
      </c>
      <c r="I1029" s="102" t="s">
        <v>1590</v>
      </c>
      <c r="J1029" s="102" t="s">
        <v>1449</v>
      </c>
      <c r="K1029" s="102" t="s">
        <v>1327</v>
      </c>
      <c r="L1029" s="102" t="s">
        <v>1587</v>
      </c>
      <c r="M1029" s="102" t="s">
        <v>1591</v>
      </c>
      <c r="N1029" s="102" t="s">
        <v>1323</v>
      </c>
      <c r="O1029" s="102" t="s">
        <v>1589</v>
      </c>
      <c r="T1029" t="str">
        <f>VLOOKUP(M1029,'[1]md_ehms_parameter_930E-5'!$L:$T,9,0)</f>
        <v>4000</v>
      </c>
      <c r="U1029" t="str">
        <f>VLOOKUP(O1029,'[1]md_ehms_parameter_930E-5'!$L:$T,9,0)</f>
        <v>4000</v>
      </c>
      <c r="V1029" s="102" t="s">
        <v>1449</v>
      </c>
      <c r="W1029" s="102" t="s">
        <v>1327</v>
      </c>
      <c r="X1029" s="102" t="s">
        <v>1587</v>
      </c>
      <c r="Y1029" s="102" t="s">
        <v>1591</v>
      </c>
      <c r="Z1029" s="102" t="s">
        <v>1323</v>
      </c>
      <c r="AA1029" s="102" t="s">
        <v>1589</v>
      </c>
      <c r="AB1029" t="b">
        <f t="shared" si="97"/>
        <v>1</v>
      </c>
      <c r="AC1029" t="b">
        <f t="shared" si="98"/>
        <v>1</v>
      </c>
      <c r="AD1029" t="b">
        <f t="shared" si="99"/>
        <v>1</v>
      </c>
      <c r="AE1029" t="b">
        <f t="shared" si="100"/>
        <v>1</v>
      </c>
      <c r="AF1029" t="b">
        <f t="shared" si="101"/>
        <v>1</v>
      </c>
      <c r="AG1029" t="b">
        <f t="shared" si="102"/>
        <v>1</v>
      </c>
      <c r="AH1029" s="102"/>
      <c r="AI1029" s="102" t="s">
        <v>1057</v>
      </c>
    </row>
    <row r="1030" spans="1:35" hidden="1">
      <c r="A1030">
        <v>60</v>
      </c>
      <c r="B1030" s="235" t="s">
        <v>1</v>
      </c>
      <c r="C1030" s="102" t="s">
        <v>1452</v>
      </c>
      <c r="D1030" s="102"/>
      <c r="E1030" s="102" t="s">
        <v>1057</v>
      </c>
      <c r="F1030" s="102" t="s">
        <v>1323</v>
      </c>
      <c r="G1030" s="102" t="s">
        <v>1215</v>
      </c>
      <c r="H1030" s="102">
        <v>3</v>
      </c>
      <c r="I1030" s="102" t="s">
        <v>1592</v>
      </c>
      <c r="J1030" s="102" t="s">
        <v>1433</v>
      </c>
      <c r="K1030" s="102" t="s">
        <v>118</v>
      </c>
      <c r="L1030" s="102" t="s">
        <v>1434</v>
      </c>
      <c r="M1030" s="102" t="s">
        <v>1578</v>
      </c>
      <c r="N1030" s="102" t="s">
        <v>1323</v>
      </c>
      <c r="O1030" s="102" t="s">
        <v>1589</v>
      </c>
      <c r="T1030" t="str">
        <f>VLOOKUP(M1030,'[1]md_ehms_parameter_930E-5'!$L:$T,9,0)</f>
        <v>4000</v>
      </c>
      <c r="U1030" t="str">
        <f>VLOOKUP(O1030,'[1]md_ehms_parameter_930E-5'!$L:$T,9,0)</f>
        <v>4000</v>
      </c>
      <c r="V1030" s="102" t="s">
        <v>1433</v>
      </c>
      <c r="W1030" s="102" t="s">
        <v>118</v>
      </c>
      <c r="X1030" s="102" t="s">
        <v>1434</v>
      </c>
      <c r="Y1030" s="102" t="s">
        <v>1578</v>
      </c>
      <c r="Z1030" s="102" t="s">
        <v>1323</v>
      </c>
      <c r="AA1030" s="102" t="s">
        <v>1589</v>
      </c>
      <c r="AB1030" t="b">
        <f t="shared" si="97"/>
        <v>1</v>
      </c>
      <c r="AC1030" t="b">
        <f t="shared" si="98"/>
        <v>1</v>
      </c>
      <c r="AD1030" t="b">
        <f t="shared" si="99"/>
        <v>1</v>
      </c>
      <c r="AE1030" t="b">
        <f t="shared" si="100"/>
        <v>1</v>
      </c>
      <c r="AF1030" t="b">
        <f t="shared" si="101"/>
        <v>1</v>
      </c>
      <c r="AG1030" t="b">
        <f t="shared" si="102"/>
        <v>1</v>
      </c>
      <c r="AH1030" s="102"/>
      <c r="AI1030" s="102" t="s">
        <v>1057</v>
      </c>
    </row>
    <row r="1031" spans="1:35" hidden="1">
      <c r="A1031">
        <v>60</v>
      </c>
      <c r="B1031" s="235" t="s">
        <v>1</v>
      </c>
      <c r="C1031" s="102" t="s">
        <v>1452</v>
      </c>
      <c r="D1031" s="102"/>
      <c r="E1031" s="102" t="s">
        <v>1057</v>
      </c>
      <c r="F1031" s="102" t="s">
        <v>1323</v>
      </c>
      <c r="G1031" s="102" t="s">
        <v>1215</v>
      </c>
      <c r="H1031" s="102">
        <v>4</v>
      </c>
      <c r="I1031" s="102" t="s">
        <v>1593</v>
      </c>
      <c r="J1031" s="102" t="s">
        <v>1433</v>
      </c>
      <c r="K1031" s="102" t="s">
        <v>1594</v>
      </c>
      <c r="L1031" s="102" t="s">
        <v>1442</v>
      </c>
      <c r="M1031" s="102" t="s">
        <v>1595</v>
      </c>
      <c r="N1031" s="102" t="s">
        <v>1323</v>
      </c>
      <c r="O1031" s="102" t="s">
        <v>1589</v>
      </c>
      <c r="T1031" t="str">
        <f>VLOOKUP(M1031,'[1]md_ehms_parameter_930E-5'!$L:$T,9,0)</f>
        <v>4000</v>
      </c>
      <c r="U1031" t="str">
        <f>VLOOKUP(O1031,'[1]md_ehms_parameter_930E-5'!$L:$T,9,0)</f>
        <v>4000</v>
      </c>
      <c r="V1031" s="102" t="s">
        <v>1433</v>
      </c>
      <c r="W1031" s="102" t="s">
        <v>1594</v>
      </c>
      <c r="X1031" s="102" t="s">
        <v>1442</v>
      </c>
      <c r="Y1031" s="102" t="s">
        <v>1595</v>
      </c>
      <c r="Z1031" s="102" t="s">
        <v>1323</v>
      </c>
      <c r="AA1031" s="102" t="s">
        <v>1589</v>
      </c>
      <c r="AB1031" t="b">
        <f t="shared" si="97"/>
        <v>1</v>
      </c>
      <c r="AC1031" t="b">
        <f t="shared" si="98"/>
        <v>1</v>
      </c>
      <c r="AD1031" t="b">
        <f t="shared" si="99"/>
        <v>1</v>
      </c>
      <c r="AE1031" t="b">
        <f t="shared" si="100"/>
        <v>1</v>
      </c>
      <c r="AF1031" t="b">
        <f t="shared" si="101"/>
        <v>1</v>
      </c>
      <c r="AG1031" t="b">
        <f t="shared" si="102"/>
        <v>1</v>
      </c>
      <c r="AH1031" s="102"/>
      <c r="AI1031" s="102" t="s">
        <v>1057</v>
      </c>
    </row>
    <row r="1032" spans="1:35" hidden="1">
      <c r="A1032">
        <v>60</v>
      </c>
      <c r="B1032" s="235" t="s">
        <v>1</v>
      </c>
      <c r="C1032" s="102" t="s">
        <v>1452</v>
      </c>
      <c r="D1032" s="102"/>
      <c r="E1032" s="102" t="s">
        <v>1057</v>
      </c>
      <c r="F1032" s="102" t="s">
        <v>1323</v>
      </c>
      <c r="G1032" s="102" t="s">
        <v>1215</v>
      </c>
      <c r="H1032" s="102">
        <v>5</v>
      </c>
      <c r="I1032" s="102" t="s">
        <v>1596</v>
      </c>
      <c r="J1032" s="102" t="s">
        <v>1445</v>
      </c>
      <c r="K1032" s="102" t="s">
        <v>1363</v>
      </c>
      <c r="L1032" s="102" t="s">
        <v>1442</v>
      </c>
      <c r="M1032" s="102" t="s">
        <v>1597</v>
      </c>
      <c r="N1032" s="102" t="s">
        <v>1323</v>
      </c>
      <c r="O1032" s="102" t="s">
        <v>1589</v>
      </c>
      <c r="T1032" t="str">
        <f>VLOOKUP(M1032,'[1]md_ehms_parameter_930E-5'!$L:$T,9,0)</f>
        <v>4000</v>
      </c>
      <c r="U1032" t="str">
        <f>VLOOKUP(O1032,'[1]md_ehms_parameter_930E-5'!$L:$T,9,0)</f>
        <v>4000</v>
      </c>
      <c r="V1032" s="102" t="s">
        <v>1445</v>
      </c>
      <c r="W1032" s="102" t="s">
        <v>1363</v>
      </c>
      <c r="X1032" s="102" t="s">
        <v>1442</v>
      </c>
      <c r="Y1032" s="102" t="s">
        <v>1597</v>
      </c>
      <c r="Z1032" s="102" t="s">
        <v>1323</v>
      </c>
      <c r="AA1032" s="102" t="s">
        <v>1589</v>
      </c>
      <c r="AB1032" t="b">
        <f t="shared" si="97"/>
        <v>1</v>
      </c>
      <c r="AC1032" t="b">
        <f t="shared" si="98"/>
        <v>1</v>
      </c>
      <c r="AD1032" t="b">
        <f t="shared" si="99"/>
        <v>1</v>
      </c>
      <c r="AE1032" t="b">
        <f t="shared" si="100"/>
        <v>1</v>
      </c>
      <c r="AF1032" t="b">
        <f t="shared" si="101"/>
        <v>1</v>
      </c>
      <c r="AG1032" t="b">
        <f t="shared" si="102"/>
        <v>1</v>
      </c>
      <c r="AH1032" s="102"/>
      <c r="AI1032" s="102" t="s">
        <v>1057</v>
      </c>
    </row>
    <row r="1033" spans="1:35" hidden="1">
      <c r="A1033">
        <v>60</v>
      </c>
      <c r="B1033" s="235" t="s">
        <v>1</v>
      </c>
      <c r="C1033" s="102" t="s">
        <v>1452</v>
      </c>
      <c r="D1033" s="102"/>
      <c r="E1033" s="102" t="s">
        <v>1057</v>
      </c>
      <c r="F1033" s="102" t="s">
        <v>1323</v>
      </c>
      <c r="G1033" s="102" t="s">
        <v>1215</v>
      </c>
      <c r="H1033" s="102">
        <v>6</v>
      </c>
      <c r="I1033" s="102" t="s">
        <v>1598</v>
      </c>
      <c r="J1033" s="102" t="s">
        <v>1433</v>
      </c>
      <c r="K1033" s="102" t="s">
        <v>1598</v>
      </c>
      <c r="L1033" s="102" t="s">
        <v>1442</v>
      </c>
      <c r="M1033" s="102" t="s">
        <v>1599</v>
      </c>
      <c r="N1033" s="102" t="s">
        <v>1323</v>
      </c>
      <c r="O1033" s="102" t="s">
        <v>1589</v>
      </c>
      <c r="T1033" t="str">
        <f>VLOOKUP(M1033,'[1]md_ehms_parameter_930E-5'!$L:$T,9,0)</f>
        <v>4000</v>
      </c>
      <c r="U1033" t="str">
        <f>VLOOKUP(O1033,'[1]md_ehms_parameter_930E-5'!$L:$T,9,0)</f>
        <v>4000</v>
      </c>
      <c r="V1033" s="102" t="s">
        <v>1433</v>
      </c>
      <c r="W1033" s="102" t="s">
        <v>1598</v>
      </c>
      <c r="X1033" s="102" t="s">
        <v>1442</v>
      </c>
      <c r="Y1033" s="102" t="s">
        <v>1599</v>
      </c>
      <c r="Z1033" s="102" t="s">
        <v>1323</v>
      </c>
      <c r="AA1033" s="102" t="s">
        <v>1589</v>
      </c>
      <c r="AB1033" t="b">
        <f t="shared" si="97"/>
        <v>1</v>
      </c>
      <c r="AC1033" t="b">
        <f t="shared" si="98"/>
        <v>1</v>
      </c>
      <c r="AD1033" t="b">
        <f t="shared" si="99"/>
        <v>1</v>
      </c>
      <c r="AE1033" t="b">
        <f t="shared" si="100"/>
        <v>1</v>
      </c>
      <c r="AF1033" t="b">
        <f t="shared" si="101"/>
        <v>1</v>
      </c>
      <c r="AG1033" t="b">
        <f t="shared" si="102"/>
        <v>1</v>
      </c>
      <c r="AH1033" s="102"/>
      <c r="AI1033" s="102" t="s">
        <v>1057</v>
      </c>
    </row>
    <row r="1034" spans="1:35" hidden="1">
      <c r="A1034">
        <v>60</v>
      </c>
      <c r="B1034" s="235" t="s">
        <v>1</v>
      </c>
      <c r="C1034" s="102" t="s">
        <v>1452</v>
      </c>
      <c r="D1034" s="102"/>
      <c r="E1034" s="102" t="s">
        <v>1057</v>
      </c>
      <c r="F1034" s="102" t="s">
        <v>1323</v>
      </c>
      <c r="G1034" s="102" t="s">
        <v>1215</v>
      </c>
      <c r="H1034" s="102">
        <v>7</v>
      </c>
      <c r="I1034" s="102" t="s">
        <v>1600</v>
      </c>
      <c r="J1034" s="102" t="s">
        <v>1445</v>
      </c>
      <c r="K1034" s="102" t="s">
        <v>1359</v>
      </c>
      <c r="L1034" s="102" t="s">
        <v>1442</v>
      </c>
      <c r="M1034" s="102" t="s">
        <v>1601</v>
      </c>
      <c r="N1034" s="102" t="s">
        <v>1323</v>
      </c>
      <c r="O1034" s="102" t="s">
        <v>1589</v>
      </c>
      <c r="T1034" t="str">
        <f>VLOOKUP(M1034,'[1]md_ehms_parameter_930E-5'!$L:$T,9,0)</f>
        <v>4000</v>
      </c>
      <c r="U1034" t="str">
        <f>VLOOKUP(O1034,'[1]md_ehms_parameter_930E-5'!$L:$T,9,0)</f>
        <v>4000</v>
      </c>
      <c r="V1034" s="102" t="s">
        <v>1445</v>
      </c>
      <c r="W1034" s="102" t="s">
        <v>1359</v>
      </c>
      <c r="X1034" s="102" t="s">
        <v>1442</v>
      </c>
      <c r="Y1034" s="102" t="s">
        <v>1601</v>
      </c>
      <c r="Z1034" s="102" t="s">
        <v>1323</v>
      </c>
      <c r="AA1034" s="102" t="s">
        <v>1589</v>
      </c>
      <c r="AB1034" t="b">
        <f t="shared" si="97"/>
        <v>1</v>
      </c>
      <c r="AC1034" t="b">
        <f t="shared" si="98"/>
        <v>1</v>
      </c>
      <c r="AD1034" t="b">
        <f t="shared" si="99"/>
        <v>1</v>
      </c>
      <c r="AE1034" t="b">
        <f t="shared" si="100"/>
        <v>1</v>
      </c>
      <c r="AF1034" t="b">
        <f t="shared" si="101"/>
        <v>1</v>
      </c>
      <c r="AG1034" t="b">
        <f t="shared" si="102"/>
        <v>1</v>
      </c>
      <c r="AH1034" s="102"/>
      <c r="AI1034" s="102" t="s">
        <v>1057</v>
      </c>
    </row>
    <row r="1035" spans="1:35" hidden="1">
      <c r="A1035">
        <v>60</v>
      </c>
      <c r="B1035" s="235" t="s">
        <v>1</v>
      </c>
      <c r="C1035" s="102" t="s">
        <v>1452</v>
      </c>
      <c r="D1035" s="102"/>
      <c r="E1035" s="102" t="s">
        <v>1057</v>
      </c>
      <c r="F1035" s="102" t="s">
        <v>1323</v>
      </c>
      <c r="G1035" s="102" t="s">
        <v>1215</v>
      </c>
      <c r="H1035" s="102">
        <v>8</v>
      </c>
      <c r="I1035" s="242" t="s">
        <v>1602</v>
      </c>
      <c r="J1035" s="102" t="s">
        <v>1454</v>
      </c>
      <c r="K1035" s="102"/>
      <c r="L1035" s="102"/>
      <c r="M1035" s="102"/>
      <c r="N1035" s="102" t="s">
        <v>1323</v>
      </c>
      <c r="O1035" s="102" t="s">
        <v>1589</v>
      </c>
      <c r="T1035" t="e">
        <f>VLOOKUP(M1035,'[1]md_ehms_parameter_930E-5'!$L:$T,9,0)</f>
        <v>#N/A</v>
      </c>
      <c r="U1035" t="str">
        <f>VLOOKUP(O1035,'[1]md_ehms_parameter_930E-5'!$L:$T,9,0)</f>
        <v>4000</v>
      </c>
      <c r="V1035" s="102" t="s">
        <v>1454</v>
      </c>
      <c r="W1035" s="102"/>
      <c r="X1035" s="102"/>
      <c r="Y1035" s="102"/>
      <c r="Z1035" s="102" t="s">
        <v>1323</v>
      </c>
      <c r="AA1035" s="102" t="s">
        <v>1589</v>
      </c>
      <c r="AB1035" t="b">
        <f t="shared" si="97"/>
        <v>1</v>
      </c>
      <c r="AC1035" t="b">
        <f t="shared" si="98"/>
        <v>1</v>
      </c>
      <c r="AD1035" t="b">
        <f t="shared" si="99"/>
        <v>1</v>
      </c>
      <c r="AE1035" t="b">
        <f t="shared" si="100"/>
        <v>1</v>
      </c>
      <c r="AF1035" t="b">
        <f t="shared" si="101"/>
        <v>1</v>
      </c>
      <c r="AG1035" t="b">
        <f t="shared" si="102"/>
        <v>1</v>
      </c>
      <c r="AH1035" s="102"/>
      <c r="AI1035" s="102" t="s">
        <v>1057</v>
      </c>
    </row>
    <row r="1036" spans="1:35" hidden="1">
      <c r="A1036">
        <v>60</v>
      </c>
      <c r="B1036" s="235" t="s">
        <v>1</v>
      </c>
      <c r="C1036" s="102" t="s">
        <v>1452</v>
      </c>
      <c r="D1036" s="102"/>
      <c r="E1036" s="102" t="s">
        <v>1057</v>
      </c>
      <c r="F1036" s="102" t="s">
        <v>1323</v>
      </c>
      <c r="G1036" s="102" t="s">
        <v>1215</v>
      </c>
      <c r="H1036" s="102">
        <v>9</v>
      </c>
      <c r="I1036" s="102" t="s">
        <v>1579</v>
      </c>
      <c r="J1036" s="102" t="s">
        <v>1437</v>
      </c>
      <c r="K1036" s="102" t="s">
        <v>1580</v>
      </c>
      <c r="L1036" s="102" t="s">
        <v>1471</v>
      </c>
      <c r="M1036" s="102" t="s">
        <v>1581</v>
      </c>
      <c r="N1036" s="102" t="s">
        <v>1323</v>
      </c>
      <c r="O1036" s="102" t="s">
        <v>1589</v>
      </c>
      <c r="T1036" t="str">
        <f>VLOOKUP(M1036,'[1]md_ehms_parameter_930E-5'!$L:$T,9,0)</f>
        <v>4000</v>
      </c>
      <c r="U1036" t="str">
        <f>VLOOKUP(O1036,'[1]md_ehms_parameter_930E-5'!$L:$T,9,0)</f>
        <v>4000</v>
      </c>
      <c r="V1036" s="102" t="s">
        <v>1437</v>
      </c>
      <c r="W1036" s="102" t="s">
        <v>1580</v>
      </c>
      <c r="X1036" s="102" t="s">
        <v>1471</v>
      </c>
      <c r="Y1036" s="102" t="s">
        <v>1581</v>
      </c>
      <c r="Z1036" s="102" t="s">
        <v>1323</v>
      </c>
      <c r="AA1036" s="102" t="s">
        <v>1589</v>
      </c>
      <c r="AB1036" t="b">
        <f t="shared" si="97"/>
        <v>1</v>
      </c>
      <c r="AC1036" t="b">
        <f t="shared" si="98"/>
        <v>1</v>
      </c>
      <c r="AD1036" t="b">
        <f t="shared" si="99"/>
        <v>1</v>
      </c>
      <c r="AE1036" t="b">
        <f t="shared" si="100"/>
        <v>1</v>
      </c>
      <c r="AF1036" t="b">
        <f t="shared" si="101"/>
        <v>1</v>
      </c>
      <c r="AG1036" t="b">
        <f t="shared" si="102"/>
        <v>1</v>
      </c>
      <c r="AH1036" s="102"/>
      <c r="AI1036" s="102" t="s">
        <v>1057</v>
      </c>
    </row>
    <row r="1037" spans="1:35" hidden="1">
      <c r="A1037">
        <v>60</v>
      </c>
      <c r="B1037" s="235" t="s">
        <v>1</v>
      </c>
      <c r="C1037" s="102" t="s">
        <v>1452</v>
      </c>
      <c r="D1037" s="102"/>
      <c r="E1037" s="102" t="s">
        <v>1057</v>
      </c>
      <c r="F1037" s="102" t="s">
        <v>1323</v>
      </c>
      <c r="G1037" s="102" t="s">
        <v>1215</v>
      </c>
      <c r="H1037" s="102">
        <v>10</v>
      </c>
      <c r="I1037" s="102" t="s">
        <v>1603</v>
      </c>
      <c r="J1037" s="102" t="s">
        <v>1449</v>
      </c>
      <c r="K1037" s="102" t="s">
        <v>1323</v>
      </c>
      <c r="L1037" s="102" t="s">
        <v>1471</v>
      </c>
      <c r="M1037" s="102" t="s">
        <v>1589</v>
      </c>
      <c r="N1037" s="102" t="s">
        <v>1323</v>
      </c>
      <c r="O1037" s="102" t="s">
        <v>1589</v>
      </c>
      <c r="T1037" t="str">
        <f>VLOOKUP(M1037,'[1]md_ehms_parameter_930E-5'!$L:$T,9,0)</f>
        <v>4000</v>
      </c>
      <c r="U1037" t="str">
        <f>VLOOKUP(O1037,'[1]md_ehms_parameter_930E-5'!$L:$T,9,0)</f>
        <v>4000</v>
      </c>
      <c r="V1037" s="102" t="s">
        <v>1449</v>
      </c>
      <c r="W1037" s="102" t="s">
        <v>1323</v>
      </c>
      <c r="X1037" s="102" t="s">
        <v>1471</v>
      </c>
      <c r="Y1037" s="102" t="s">
        <v>1589</v>
      </c>
      <c r="Z1037" s="102" t="s">
        <v>1323</v>
      </c>
      <c r="AA1037" s="102" t="s">
        <v>1589</v>
      </c>
      <c r="AB1037" t="b">
        <f t="shared" si="97"/>
        <v>1</v>
      </c>
      <c r="AC1037" t="b">
        <f t="shared" si="98"/>
        <v>1</v>
      </c>
      <c r="AD1037" t="b">
        <f t="shared" si="99"/>
        <v>1</v>
      </c>
      <c r="AE1037" t="b">
        <f t="shared" si="100"/>
        <v>1</v>
      </c>
      <c r="AF1037" t="b">
        <f t="shared" si="101"/>
        <v>1</v>
      </c>
      <c r="AG1037" t="b">
        <f t="shared" si="102"/>
        <v>1</v>
      </c>
      <c r="AH1037" s="102"/>
      <c r="AI1037" s="102" t="s">
        <v>1057</v>
      </c>
    </row>
    <row r="1038" spans="1:35" hidden="1">
      <c r="A1038">
        <v>60</v>
      </c>
      <c r="B1038" s="235" t="s">
        <v>1</v>
      </c>
      <c r="C1038" s="102" t="s">
        <v>1452</v>
      </c>
      <c r="D1038" s="102"/>
      <c r="E1038" s="102" t="s">
        <v>1057</v>
      </c>
      <c r="F1038" s="102" t="s">
        <v>1323</v>
      </c>
      <c r="G1038" s="102" t="s">
        <v>1215</v>
      </c>
      <c r="H1038" s="102">
        <v>11</v>
      </c>
      <c r="I1038" s="102" t="s">
        <v>1604</v>
      </c>
      <c r="J1038" s="102" t="s">
        <v>1449</v>
      </c>
      <c r="K1038" s="102" t="s">
        <v>1325</v>
      </c>
      <c r="L1038" s="102" t="s">
        <v>1471</v>
      </c>
      <c r="M1038" s="102" t="s">
        <v>1605</v>
      </c>
      <c r="N1038" s="102" t="s">
        <v>1323</v>
      </c>
      <c r="O1038" s="102" t="s">
        <v>1589</v>
      </c>
      <c r="T1038" t="str">
        <f>VLOOKUP(M1038,'[1]md_ehms_parameter_930E-5'!$L:$T,9,0)</f>
        <v>4000</v>
      </c>
      <c r="U1038" t="str">
        <f>VLOOKUP(O1038,'[1]md_ehms_parameter_930E-5'!$L:$T,9,0)</f>
        <v>4000</v>
      </c>
      <c r="V1038" s="102" t="s">
        <v>1449</v>
      </c>
      <c r="W1038" s="102" t="s">
        <v>1325</v>
      </c>
      <c r="X1038" s="102" t="s">
        <v>1471</v>
      </c>
      <c r="Y1038" s="102" t="s">
        <v>1605</v>
      </c>
      <c r="Z1038" s="102" t="s">
        <v>1323</v>
      </c>
      <c r="AA1038" s="102" t="s">
        <v>1589</v>
      </c>
      <c r="AB1038" t="b">
        <f t="shared" si="97"/>
        <v>1</v>
      </c>
      <c r="AC1038" t="b">
        <f t="shared" si="98"/>
        <v>1</v>
      </c>
      <c r="AD1038" t="b">
        <f t="shared" si="99"/>
        <v>1</v>
      </c>
      <c r="AE1038" t="b">
        <f t="shared" si="100"/>
        <v>1</v>
      </c>
      <c r="AF1038" t="b">
        <f t="shared" si="101"/>
        <v>1</v>
      </c>
      <c r="AG1038" t="b">
        <f t="shared" si="102"/>
        <v>1</v>
      </c>
      <c r="AH1038" s="102"/>
      <c r="AI1038" s="102" t="s">
        <v>1057</v>
      </c>
    </row>
    <row r="1039" spans="1:35" hidden="1">
      <c r="A1039">
        <v>60</v>
      </c>
      <c r="B1039" s="235" t="s">
        <v>1</v>
      </c>
      <c r="C1039" s="102" t="s">
        <v>1452</v>
      </c>
      <c r="D1039" s="102"/>
      <c r="E1039" s="102" t="s">
        <v>1057</v>
      </c>
      <c r="F1039" s="102" t="s">
        <v>1325</v>
      </c>
      <c r="G1039" s="102" t="s">
        <v>1211</v>
      </c>
      <c r="H1039" s="102">
        <v>1</v>
      </c>
      <c r="I1039" s="102" t="s">
        <v>1586</v>
      </c>
      <c r="J1039" s="102" t="s">
        <v>1449</v>
      </c>
      <c r="K1039" s="102" t="s">
        <v>1318</v>
      </c>
      <c r="L1039" s="102" t="s">
        <v>1587</v>
      </c>
      <c r="M1039" s="102" t="s">
        <v>1588</v>
      </c>
      <c r="N1039" s="102" t="s">
        <v>1325</v>
      </c>
      <c r="O1039" s="102" t="s">
        <v>1605</v>
      </c>
      <c r="T1039" t="str">
        <f>VLOOKUP(M1039,'[1]md_ehms_parameter_930E-5'!$L:$T,9,0)</f>
        <v>4000</v>
      </c>
      <c r="U1039" t="str">
        <f>VLOOKUP(O1039,'[1]md_ehms_parameter_930E-5'!$L:$T,9,0)</f>
        <v>4000</v>
      </c>
      <c r="V1039" s="102" t="s">
        <v>1449</v>
      </c>
      <c r="W1039" s="102" t="s">
        <v>1318</v>
      </c>
      <c r="X1039" s="102" t="s">
        <v>1587</v>
      </c>
      <c r="Y1039" s="102" t="s">
        <v>1588</v>
      </c>
      <c r="Z1039" s="102" t="s">
        <v>1325</v>
      </c>
      <c r="AA1039" s="102" t="s">
        <v>1605</v>
      </c>
      <c r="AB1039" t="b">
        <f t="shared" si="97"/>
        <v>1</v>
      </c>
      <c r="AC1039" t="b">
        <f t="shared" si="98"/>
        <v>1</v>
      </c>
      <c r="AD1039" t="b">
        <f t="shared" si="99"/>
        <v>1</v>
      </c>
      <c r="AE1039" t="b">
        <f t="shared" si="100"/>
        <v>1</v>
      </c>
      <c r="AF1039" t="b">
        <f t="shared" si="101"/>
        <v>1</v>
      </c>
      <c r="AG1039" t="b">
        <f t="shared" si="102"/>
        <v>1</v>
      </c>
      <c r="AH1039" s="102"/>
      <c r="AI1039" s="102" t="s">
        <v>1057</v>
      </c>
    </row>
    <row r="1040" spans="1:35" hidden="1">
      <c r="A1040">
        <v>60</v>
      </c>
      <c r="B1040" s="235" t="s">
        <v>1</v>
      </c>
      <c r="C1040" s="102" t="s">
        <v>1452</v>
      </c>
      <c r="D1040" s="102"/>
      <c r="E1040" s="102" t="s">
        <v>1057</v>
      </c>
      <c r="F1040" s="102" t="s">
        <v>1325</v>
      </c>
      <c r="G1040" s="102" t="s">
        <v>1211</v>
      </c>
      <c r="H1040" s="102">
        <v>2</v>
      </c>
      <c r="I1040" s="102" t="s">
        <v>1590</v>
      </c>
      <c r="J1040" s="102" t="s">
        <v>1449</v>
      </c>
      <c r="K1040" s="102" t="s">
        <v>1327</v>
      </c>
      <c r="L1040" s="102" t="s">
        <v>1587</v>
      </c>
      <c r="M1040" s="102" t="s">
        <v>1591</v>
      </c>
      <c r="N1040" s="102" t="s">
        <v>1325</v>
      </c>
      <c r="O1040" s="102" t="s">
        <v>1605</v>
      </c>
      <c r="T1040" t="str">
        <f>VLOOKUP(M1040,'[1]md_ehms_parameter_930E-5'!$L:$T,9,0)</f>
        <v>4000</v>
      </c>
      <c r="U1040" t="str">
        <f>VLOOKUP(O1040,'[1]md_ehms_parameter_930E-5'!$L:$T,9,0)</f>
        <v>4000</v>
      </c>
      <c r="V1040" s="102" t="s">
        <v>1449</v>
      </c>
      <c r="W1040" s="102" t="s">
        <v>1327</v>
      </c>
      <c r="X1040" s="102" t="s">
        <v>1587</v>
      </c>
      <c r="Y1040" s="102" t="s">
        <v>1591</v>
      </c>
      <c r="Z1040" s="102" t="s">
        <v>1325</v>
      </c>
      <c r="AA1040" s="102" t="s">
        <v>1605</v>
      </c>
      <c r="AB1040" t="b">
        <f t="shared" si="97"/>
        <v>1</v>
      </c>
      <c r="AC1040" t="b">
        <f t="shared" si="98"/>
        <v>1</v>
      </c>
      <c r="AD1040" t="b">
        <f t="shared" si="99"/>
        <v>1</v>
      </c>
      <c r="AE1040" t="b">
        <f t="shared" si="100"/>
        <v>1</v>
      </c>
      <c r="AF1040" t="b">
        <f t="shared" si="101"/>
        <v>1</v>
      </c>
      <c r="AG1040" t="b">
        <f t="shared" si="102"/>
        <v>1</v>
      </c>
      <c r="AH1040" s="102"/>
      <c r="AI1040" s="102" t="s">
        <v>1057</v>
      </c>
    </row>
    <row r="1041" spans="1:35" hidden="1">
      <c r="A1041">
        <v>60</v>
      </c>
      <c r="B1041" s="235" t="s">
        <v>1</v>
      </c>
      <c r="C1041" s="102" t="s">
        <v>1452</v>
      </c>
      <c r="D1041" s="102"/>
      <c r="E1041" s="102" t="s">
        <v>1057</v>
      </c>
      <c r="F1041" s="102" t="s">
        <v>1325</v>
      </c>
      <c r="G1041" s="102" t="s">
        <v>1211</v>
      </c>
      <c r="H1041" s="102">
        <v>3</v>
      </c>
      <c r="I1041" s="102" t="s">
        <v>1592</v>
      </c>
      <c r="J1041" s="102" t="s">
        <v>1433</v>
      </c>
      <c r="K1041" s="102" t="s">
        <v>118</v>
      </c>
      <c r="L1041" s="102" t="s">
        <v>1434</v>
      </c>
      <c r="M1041" s="102" t="s">
        <v>1578</v>
      </c>
      <c r="N1041" s="102" t="s">
        <v>1325</v>
      </c>
      <c r="O1041" s="102" t="s">
        <v>1605</v>
      </c>
      <c r="T1041" t="str">
        <f>VLOOKUP(M1041,'[1]md_ehms_parameter_930E-5'!$L:$T,9,0)</f>
        <v>4000</v>
      </c>
      <c r="U1041" t="str">
        <f>VLOOKUP(O1041,'[1]md_ehms_parameter_930E-5'!$L:$T,9,0)</f>
        <v>4000</v>
      </c>
      <c r="V1041" s="102" t="s">
        <v>1433</v>
      </c>
      <c r="W1041" s="102" t="s">
        <v>118</v>
      </c>
      <c r="X1041" s="102" t="s">
        <v>1434</v>
      </c>
      <c r="Y1041" s="102" t="s">
        <v>1578</v>
      </c>
      <c r="Z1041" s="102" t="s">
        <v>1325</v>
      </c>
      <c r="AA1041" s="102" t="s">
        <v>1605</v>
      </c>
      <c r="AB1041" t="b">
        <f t="shared" si="97"/>
        <v>1</v>
      </c>
      <c r="AC1041" t="b">
        <f t="shared" si="98"/>
        <v>1</v>
      </c>
      <c r="AD1041" t="b">
        <f t="shared" si="99"/>
        <v>1</v>
      </c>
      <c r="AE1041" t="b">
        <f t="shared" si="100"/>
        <v>1</v>
      </c>
      <c r="AF1041" t="b">
        <f t="shared" si="101"/>
        <v>1</v>
      </c>
      <c r="AG1041" t="b">
        <f t="shared" si="102"/>
        <v>1</v>
      </c>
      <c r="AH1041" s="102"/>
      <c r="AI1041" s="102" t="s">
        <v>1057</v>
      </c>
    </row>
    <row r="1042" spans="1:35" hidden="1">
      <c r="A1042">
        <v>60</v>
      </c>
      <c r="B1042" s="235" t="s">
        <v>1</v>
      </c>
      <c r="C1042" s="102" t="s">
        <v>1452</v>
      </c>
      <c r="D1042" s="102"/>
      <c r="E1042" s="102" t="s">
        <v>1057</v>
      </c>
      <c r="F1042" s="102" t="s">
        <v>1325</v>
      </c>
      <c r="G1042" s="102" t="s">
        <v>1211</v>
      </c>
      <c r="H1042" s="102">
        <v>4</v>
      </c>
      <c r="I1042" s="102" t="s">
        <v>1593</v>
      </c>
      <c r="J1042" s="102" t="s">
        <v>1433</v>
      </c>
      <c r="K1042" s="102" t="s">
        <v>1594</v>
      </c>
      <c r="L1042" s="102" t="s">
        <v>1442</v>
      </c>
      <c r="M1042" s="102" t="s">
        <v>1595</v>
      </c>
      <c r="N1042" s="102" t="s">
        <v>1325</v>
      </c>
      <c r="O1042" s="102" t="s">
        <v>1605</v>
      </c>
      <c r="T1042" t="str">
        <f>VLOOKUP(M1042,'[1]md_ehms_parameter_930E-5'!$L:$T,9,0)</f>
        <v>4000</v>
      </c>
      <c r="U1042" t="str">
        <f>VLOOKUP(O1042,'[1]md_ehms_parameter_930E-5'!$L:$T,9,0)</f>
        <v>4000</v>
      </c>
      <c r="V1042" s="102" t="s">
        <v>1433</v>
      </c>
      <c r="W1042" s="102" t="s">
        <v>1594</v>
      </c>
      <c r="X1042" s="102" t="s">
        <v>1442</v>
      </c>
      <c r="Y1042" s="102" t="s">
        <v>1595</v>
      </c>
      <c r="Z1042" s="102" t="s">
        <v>1325</v>
      </c>
      <c r="AA1042" s="102" t="s">
        <v>1605</v>
      </c>
      <c r="AB1042" t="b">
        <f t="shared" si="97"/>
        <v>1</v>
      </c>
      <c r="AC1042" t="b">
        <f t="shared" si="98"/>
        <v>1</v>
      </c>
      <c r="AD1042" t="b">
        <f t="shared" si="99"/>
        <v>1</v>
      </c>
      <c r="AE1042" t="b">
        <f t="shared" si="100"/>
        <v>1</v>
      </c>
      <c r="AF1042" t="b">
        <f t="shared" si="101"/>
        <v>1</v>
      </c>
      <c r="AG1042" t="b">
        <f t="shared" si="102"/>
        <v>1</v>
      </c>
      <c r="AH1042" s="102"/>
      <c r="AI1042" s="102" t="s">
        <v>1057</v>
      </c>
    </row>
    <row r="1043" spans="1:35" hidden="1">
      <c r="A1043">
        <v>60</v>
      </c>
      <c r="B1043" s="235" t="s">
        <v>1</v>
      </c>
      <c r="C1043" s="102" t="s">
        <v>1452</v>
      </c>
      <c r="D1043" s="102"/>
      <c r="E1043" s="102" t="s">
        <v>1057</v>
      </c>
      <c r="F1043" s="102" t="s">
        <v>1325</v>
      </c>
      <c r="G1043" s="102" t="s">
        <v>1211</v>
      </c>
      <c r="H1043" s="102">
        <v>5</v>
      </c>
      <c r="I1043" s="102" t="s">
        <v>1596</v>
      </c>
      <c r="J1043" s="102" t="s">
        <v>1445</v>
      </c>
      <c r="K1043" s="102" t="s">
        <v>1363</v>
      </c>
      <c r="L1043" s="102" t="s">
        <v>1442</v>
      </c>
      <c r="M1043" s="102" t="s">
        <v>1597</v>
      </c>
      <c r="N1043" s="102" t="s">
        <v>1325</v>
      </c>
      <c r="O1043" s="102" t="s">
        <v>1605</v>
      </c>
      <c r="T1043" t="str">
        <f>VLOOKUP(M1043,'[1]md_ehms_parameter_930E-5'!$L:$T,9,0)</f>
        <v>4000</v>
      </c>
      <c r="U1043" t="str">
        <f>VLOOKUP(O1043,'[1]md_ehms_parameter_930E-5'!$L:$T,9,0)</f>
        <v>4000</v>
      </c>
      <c r="V1043" s="102" t="s">
        <v>1445</v>
      </c>
      <c r="W1043" s="102" t="s">
        <v>1363</v>
      </c>
      <c r="X1043" s="102" t="s">
        <v>1442</v>
      </c>
      <c r="Y1043" s="102" t="s">
        <v>1597</v>
      </c>
      <c r="Z1043" s="102" t="s">
        <v>1325</v>
      </c>
      <c r="AA1043" s="102" t="s">
        <v>1605</v>
      </c>
      <c r="AB1043" t="b">
        <f t="shared" si="97"/>
        <v>1</v>
      </c>
      <c r="AC1043" t="b">
        <f t="shared" si="98"/>
        <v>1</v>
      </c>
      <c r="AD1043" t="b">
        <f t="shared" si="99"/>
        <v>1</v>
      </c>
      <c r="AE1043" t="b">
        <f t="shared" si="100"/>
        <v>1</v>
      </c>
      <c r="AF1043" t="b">
        <f t="shared" si="101"/>
        <v>1</v>
      </c>
      <c r="AG1043" t="b">
        <f t="shared" si="102"/>
        <v>1</v>
      </c>
      <c r="AH1043" s="102"/>
      <c r="AI1043" s="102" t="s">
        <v>1057</v>
      </c>
    </row>
    <row r="1044" spans="1:35" hidden="1">
      <c r="A1044">
        <v>60</v>
      </c>
      <c r="B1044" s="235" t="s">
        <v>1</v>
      </c>
      <c r="C1044" s="102" t="s">
        <v>1452</v>
      </c>
      <c r="D1044" s="102"/>
      <c r="E1044" s="102" t="s">
        <v>1057</v>
      </c>
      <c r="F1044" s="102" t="s">
        <v>1325</v>
      </c>
      <c r="G1044" s="102" t="s">
        <v>1211</v>
      </c>
      <c r="H1044" s="102">
        <v>6</v>
      </c>
      <c r="I1044" s="102" t="s">
        <v>1598</v>
      </c>
      <c r="J1044" s="102" t="s">
        <v>1433</v>
      </c>
      <c r="K1044" s="102" t="s">
        <v>1598</v>
      </c>
      <c r="L1044" s="102" t="s">
        <v>1442</v>
      </c>
      <c r="M1044" s="102" t="s">
        <v>1599</v>
      </c>
      <c r="N1044" s="102" t="s">
        <v>1325</v>
      </c>
      <c r="O1044" s="102" t="s">
        <v>1605</v>
      </c>
      <c r="T1044" t="str">
        <f>VLOOKUP(M1044,'[1]md_ehms_parameter_930E-5'!$L:$T,9,0)</f>
        <v>4000</v>
      </c>
      <c r="U1044" t="str">
        <f>VLOOKUP(O1044,'[1]md_ehms_parameter_930E-5'!$L:$T,9,0)</f>
        <v>4000</v>
      </c>
      <c r="V1044" s="102" t="s">
        <v>1433</v>
      </c>
      <c r="W1044" s="102" t="s">
        <v>1598</v>
      </c>
      <c r="X1044" s="102" t="s">
        <v>1442</v>
      </c>
      <c r="Y1044" s="102" t="s">
        <v>1599</v>
      </c>
      <c r="Z1044" s="102" t="s">
        <v>1325</v>
      </c>
      <c r="AA1044" s="102" t="s">
        <v>1605</v>
      </c>
      <c r="AB1044" t="b">
        <f t="shared" si="97"/>
        <v>1</v>
      </c>
      <c r="AC1044" t="b">
        <f t="shared" si="98"/>
        <v>1</v>
      </c>
      <c r="AD1044" t="b">
        <f t="shared" si="99"/>
        <v>1</v>
      </c>
      <c r="AE1044" t="b">
        <f t="shared" si="100"/>
        <v>1</v>
      </c>
      <c r="AF1044" t="b">
        <f t="shared" si="101"/>
        <v>1</v>
      </c>
      <c r="AG1044" t="b">
        <f t="shared" si="102"/>
        <v>1</v>
      </c>
      <c r="AH1044" s="102"/>
      <c r="AI1044" s="102" t="s">
        <v>1057</v>
      </c>
    </row>
    <row r="1045" spans="1:35" hidden="1">
      <c r="A1045">
        <v>60</v>
      </c>
      <c r="B1045" s="235" t="s">
        <v>1</v>
      </c>
      <c r="C1045" s="102" t="s">
        <v>1452</v>
      </c>
      <c r="D1045" s="102"/>
      <c r="E1045" s="102" t="s">
        <v>1057</v>
      </c>
      <c r="F1045" s="102" t="s">
        <v>1325</v>
      </c>
      <c r="G1045" s="102" t="s">
        <v>1211</v>
      </c>
      <c r="H1045" s="102">
        <v>7</v>
      </c>
      <c r="I1045" s="102" t="s">
        <v>1600</v>
      </c>
      <c r="J1045" s="102" t="s">
        <v>1445</v>
      </c>
      <c r="K1045" s="102" t="s">
        <v>1359</v>
      </c>
      <c r="L1045" s="102" t="s">
        <v>1442</v>
      </c>
      <c r="M1045" s="102" t="s">
        <v>1601</v>
      </c>
      <c r="N1045" s="102" t="s">
        <v>1325</v>
      </c>
      <c r="O1045" s="102" t="s">
        <v>1605</v>
      </c>
      <c r="T1045" t="str">
        <f>VLOOKUP(M1045,'[1]md_ehms_parameter_930E-5'!$L:$T,9,0)</f>
        <v>4000</v>
      </c>
      <c r="U1045" t="str">
        <f>VLOOKUP(O1045,'[1]md_ehms_parameter_930E-5'!$L:$T,9,0)</f>
        <v>4000</v>
      </c>
      <c r="V1045" s="102" t="s">
        <v>1445</v>
      </c>
      <c r="W1045" s="102" t="s">
        <v>1359</v>
      </c>
      <c r="X1045" s="102" t="s">
        <v>1442</v>
      </c>
      <c r="Y1045" s="102" t="s">
        <v>1601</v>
      </c>
      <c r="Z1045" s="102" t="s">
        <v>1325</v>
      </c>
      <c r="AA1045" s="102" t="s">
        <v>1605</v>
      </c>
      <c r="AB1045" t="b">
        <f t="shared" si="97"/>
        <v>1</v>
      </c>
      <c r="AC1045" t="b">
        <f t="shared" si="98"/>
        <v>1</v>
      </c>
      <c r="AD1045" t="b">
        <f t="shared" si="99"/>
        <v>1</v>
      </c>
      <c r="AE1045" t="b">
        <f t="shared" si="100"/>
        <v>1</v>
      </c>
      <c r="AF1045" t="b">
        <f t="shared" si="101"/>
        <v>1</v>
      </c>
      <c r="AG1045" t="b">
        <f t="shared" si="102"/>
        <v>1</v>
      </c>
      <c r="AH1045" s="102"/>
      <c r="AI1045" s="102" t="s">
        <v>1057</v>
      </c>
    </row>
    <row r="1046" spans="1:35" hidden="1">
      <c r="A1046">
        <v>60</v>
      </c>
      <c r="B1046" s="235" t="s">
        <v>1</v>
      </c>
      <c r="C1046" s="102" t="s">
        <v>1452</v>
      </c>
      <c r="D1046" s="102"/>
      <c r="E1046" s="102" t="s">
        <v>1057</v>
      </c>
      <c r="F1046" s="102" t="s">
        <v>1325</v>
      </c>
      <c r="G1046" s="102" t="s">
        <v>1211</v>
      </c>
      <c r="H1046" s="102">
        <v>8</v>
      </c>
      <c r="I1046" s="242" t="s">
        <v>1602</v>
      </c>
      <c r="J1046" s="102" t="s">
        <v>1454</v>
      </c>
      <c r="K1046" s="102"/>
      <c r="L1046" s="102"/>
      <c r="M1046" s="102"/>
      <c r="N1046" s="102" t="s">
        <v>1325</v>
      </c>
      <c r="O1046" s="102" t="s">
        <v>1605</v>
      </c>
      <c r="T1046" t="e">
        <f>VLOOKUP(M1046,'[1]md_ehms_parameter_930E-5'!$L:$T,9,0)</f>
        <v>#N/A</v>
      </c>
      <c r="U1046" t="str">
        <f>VLOOKUP(O1046,'[1]md_ehms_parameter_930E-5'!$L:$T,9,0)</f>
        <v>4000</v>
      </c>
      <c r="V1046" s="102" t="s">
        <v>1454</v>
      </c>
      <c r="W1046" s="102"/>
      <c r="X1046" s="102"/>
      <c r="Y1046" s="102"/>
      <c r="Z1046" s="102" t="s">
        <v>1325</v>
      </c>
      <c r="AA1046" s="102" t="s">
        <v>1605</v>
      </c>
      <c r="AB1046" t="b">
        <f t="shared" si="97"/>
        <v>1</v>
      </c>
      <c r="AC1046" t="b">
        <f t="shared" si="98"/>
        <v>1</v>
      </c>
      <c r="AD1046" t="b">
        <f t="shared" si="99"/>
        <v>1</v>
      </c>
      <c r="AE1046" t="b">
        <f t="shared" si="100"/>
        <v>1</v>
      </c>
      <c r="AF1046" t="b">
        <f t="shared" si="101"/>
        <v>1</v>
      </c>
      <c r="AG1046" t="b">
        <f t="shared" si="102"/>
        <v>1</v>
      </c>
      <c r="AH1046" s="102"/>
      <c r="AI1046" s="102" t="s">
        <v>1057</v>
      </c>
    </row>
    <row r="1047" spans="1:35" hidden="1">
      <c r="A1047">
        <v>60</v>
      </c>
      <c r="B1047" s="235" t="s">
        <v>1</v>
      </c>
      <c r="C1047" s="102" t="s">
        <v>1452</v>
      </c>
      <c r="D1047" s="102"/>
      <c r="E1047" s="102" t="s">
        <v>1057</v>
      </c>
      <c r="F1047" s="102" t="s">
        <v>1325</v>
      </c>
      <c r="G1047" s="102" t="s">
        <v>1215</v>
      </c>
      <c r="H1047" s="102">
        <v>1</v>
      </c>
      <c r="I1047" s="102" t="s">
        <v>1586</v>
      </c>
      <c r="J1047" s="102" t="s">
        <v>1449</v>
      </c>
      <c r="K1047" s="102" t="s">
        <v>1318</v>
      </c>
      <c r="L1047" s="102" t="s">
        <v>1587</v>
      </c>
      <c r="M1047" s="102" t="s">
        <v>1588</v>
      </c>
      <c r="N1047" s="102" t="s">
        <v>1325</v>
      </c>
      <c r="O1047" s="102" t="s">
        <v>1605</v>
      </c>
      <c r="T1047" t="str">
        <f>VLOOKUP(M1047,'[1]md_ehms_parameter_930E-5'!$L:$T,9,0)</f>
        <v>4000</v>
      </c>
      <c r="U1047" t="str">
        <f>VLOOKUP(O1047,'[1]md_ehms_parameter_930E-5'!$L:$T,9,0)</f>
        <v>4000</v>
      </c>
      <c r="V1047" s="102" t="s">
        <v>1449</v>
      </c>
      <c r="W1047" s="102" t="s">
        <v>1318</v>
      </c>
      <c r="X1047" s="102" t="s">
        <v>1587</v>
      </c>
      <c r="Y1047" s="102" t="s">
        <v>1588</v>
      </c>
      <c r="Z1047" s="102" t="s">
        <v>1325</v>
      </c>
      <c r="AA1047" s="102" t="s">
        <v>1605</v>
      </c>
      <c r="AB1047" t="b">
        <f t="shared" si="97"/>
        <v>1</v>
      </c>
      <c r="AC1047" t="b">
        <f t="shared" si="98"/>
        <v>1</v>
      </c>
      <c r="AD1047" t="b">
        <f t="shared" si="99"/>
        <v>1</v>
      </c>
      <c r="AE1047" t="b">
        <f t="shared" si="100"/>
        <v>1</v>
      </c>
      <c r="AF1047" t="b">
        <f t="shared" si="101"/>
        <v>1</v>
      </c>
      <c r="AG1047" t="b">
        <f t="shared" si="102"/>
        <v>1</v>
      </c>
      <c r="AH1047" s="102"/>
      <c r="AI1047" s="102" t="s">
        <v>1057</v>
      </c>
    </row>
    <row r="1048" spans="1:35" hidden="1">
      <c r="A1048">
        <v>60</v>
      </c>
      <c r="B1048" s="235" t="s">
        <v>1</v>
      </c>
      <c r="C1048" s="102" t="s">
        <v>1452</v>
      </c>
      <c r="D1048" s="102"/>
      <c r="E1048" s="102" t="s">
        <v>1057</v>
      </c>
      <c r="F1048" s="102" t="s">
        <v>1325</v>
      </c>
      <c r="G1048" s="102" t="s">
        <v>1215</v>
      </c>
      <c r="H1048" s="102">
        <v>2</v>
      </c>
      <c r="I1048" s="102" t="s">
        <v>1590</v>
      </c>
      <c r="J1048" s="102" t="s">
        <v>1449</v>
      </c>
      <c r="K1048" s="102" t="s">
        <v>1327</v>
      </c>
      <c r="L1048" s="102" t="s">
        <v>1587</v>
      </c>
      <c r="M1048" s="102" t="s">
        <v>1591</v>
      </c>
      <c r="N1048" s="102" t="s">
        <v>1325</v>
      </c>
      <c r="O1048" s="102" t="s">
        <v>1605</v>
      </c>
      <c r="T1048" t="str">
        <f>VLOOKUP(M1048,'[1]md_ehms_parameter_930E-5'!$L:$T,9,0)</f>
        <v>4000</v>
      </c>
      <c r="U1048" t="str">
        <f>VLOOKUP(O1048,'[1]md_ehms_parameter_930E-5'!$L:$T,9,0)</f>
        <v>4000</v>
      </c>
      <c r="V1048" s="102" t="s">
        <v>1449</v>
      </c>
      <c r="W1048" s="102" t="s">
        <v>1327</v>
      </c>
      <c r="X1048" s="102" t="s">
        <v>1587</v>
      </c>
      <c r="Y1048" s="102" t="s">
        <v>1591</v>
      </c>
      <c r="Z1048" s="102" t="s">
        <v>1325</v>
      </c>
      <c r="AA1048" s="102" t="s">
        <v>1605</v>
      </c>
      <c r="AB1048" t="b">
        <f t="shared" si="97"/>
        <v>1</v>
      </c>
      <c r="AC1048" t="b">
        <f t="shared" si="98"/>
        <v>1</v>
      </c>
      <c r="AD1048" t="b">
        <f t="shared" si="99"/>
        <v>1</v>
      </c>
      <c r="AE1048" t="b">
        <f t="shared" si="100"/>
        <v>1</v>
      </c>
      <c r="AF1048" t="b">
        <f t="shared" si="101"/>
        <v>1</v>
      </c>
      <c r="AG1048" t="b">
        <f t="shared" si="102"/>
        <v>1</v>
      </c>
      <c r="AH1048" s="102"/>
      <c r="AI1048" s="102" t="s">
        <v>1057</v>
      </c>
    </row>
    <row r="1049" spans="1:35" hidden="1">
      <c r="A1049">
        <v>60</v>
      </c>
      <c r="B1049" s="235" t="s">
        <v>1</v>
      </c>
      <c r="C1049" s="102" t="s">
        <v>1452</v>
      </c>
      <c r="D1049" s="102"/>
      <c r="E1049" s="102" t="s">
        <v>1057</v>
      </c>
      <c r="F1049" s="102" t="s">
        <v>1325</v>
      </c>
      <c r="G1049" s="102" t="s">
        <v>1215</v>
      </c>
      <c r="H1049" s="102">
        <v>3</v>
      </c>
      <c r="I1049" s="102" t="s">
        <v>1592</v>
      </c>
      <c r="J1049" s="102" t="s">
        <v>1433</v>
      </c>
      <c r="K1049" s="102" t="s">
        <v>118</v>
      </c>
      <c r="L1049" s="102" t="s">
        <v>1434</v>
      </c>
      <c r="M1049" s="102" t="s">
        <v>1578</v>
      </c>
      <c r="N1049" s="102" t="s">
        <v>1325</v>
      </c>
      <c r="O1049" s="102" t="s">
        <v>1605</v>
      </c>
      <c r="T1049" t="str">
        <f>VLOOKUP(M1049,'[1]md_ehms_parameter_930E-5'!$L:$T,9,0)</f>
        <v>4000</v>
      </c>
      <c r="U1049" t="str">
        <f>VLOOKUP(O1049,'[1]md_ehms_parameter_930E-5'!$L:$T,9,0)</f>
        <v>4000</v>
      </c>
      <c r="V1049" s="102" t="s">
        <v>1433</v>
      </c>
      <c r="W1049" s="102" t="s">
        <v>118</v>
      </c>
      <c r="X1049" s="102" t="s">
        <v>1434</v>
      </c>
      <c r="Y1049" s="102" t="s">
        <v>1578</v>
      </c>
      <c r="Z1049" s="102" t="s">
        <v>1325</v>
      </c>
      <c r="AA1049" s="102" t="s">
        <v>1605</v>
      </c>
      <c r="AB1049" t="b">
        <f t="shared" si="97"/>
        <v>1</v>
      </c>
      <c r="AC1049" t="b">
        <f t="shared" si="98"/>
        <v>1</v>
      </c>
      <c r="AD1049" t="b">
        <f t="shared" si="99"/>
        <v>1</v>
      </c>
      <c r="AE1049" t="b">
        <f t="shared" si="100"/>
        <v>1</v>
      </c>
      <c r="AF1049" t="b">
        <f t="shared" si="101"/>
        <v>1</v>
      </c>
      <c r="AG1049" t="b">
        <f t="shared" si="102"/>
        <v>1</v>
      </c>
      <c r="AH1049" s="102"/>
      <c r="AI1049" s="102" t="s">
        <v>1057</v>
      </c>
    </row>
    <row r="1050" spans="1:35" hidden="1">
      <c r="A1050">
        <v>60</v>
      </c>
      <c r="B1050" s="235" t="s">
        <v>1</v>
      </c>
      <c r="C1050" s="102" t="s">
        <v>1452</v>
      </c>
      <c r="D1050" s="102"/>
      <c r="E1050" s="102" t="s">
        <v>1057</v>
      </c>
      <c r="F1050" s="102" t="s">
        <v>1325</v>
      </c>
      <c r="G1050" s="102" t="s">
        <v>1215</v>
      </c>
      <c r="H1050" s="102">
        <v>4</v>
      </c>
      <c r="I1050" s="102" t="s">
        <v>1593</v>
      </c>
      <c r="J1050" s="102" t="s">
        <v>1433</v>
      </c>
      <c r="K1050" s="102" t="s">
        <v>1594</v>
      </c>
      <c r="L1050" s="102" t="s">
        <v>1442</v>
      </c>
      <c r="M1050" s="102" t="s">
        <v>1595</v>
      </c>
      <c r="N1050" s="102" t="s">
        <v>1325</v>
      </c>
      <c r="O1050" s="102" t="s">
        <v>1605</v>
      </c>
      <c r="T1050" t="str">
        <f>VLOOKUP(M1050,'[1]md_ehms_parameter_930E-5'!$L:$T,9,0)</f>
        <v>4000</v>
      </c>
      <c r="U1050" t="str">
        <f>VLOOKUP(O1050,'[1]md_ehms_parameter_930E-5'!$L:$T,9,0)</f>
        <v>4000</v>
      </c>
      <c r="V1050" s="102" t="s">
        <v>1433</v>
      </c>
      <c r="W1050" s="102" t="s">
        <v>1594</v>
      </c>
      <c r="X1050" s="102" t="s">
        <v>1442</v>
      </c>
      <c r="Y1050" s="102" t="s">
        <v>1595</v>
      </c>
      <c r="Z1050" s="102" t="s">
        <v>1325</v>
      </c>
      <c r="AA1050" s="102" t="s">
        <v>1605</v>
      </c>
      <c r="AB1050" t="b">
        <f t="shared" si="97"/>
        <v>1</v>
      </c>
      <c r="AC1050" t="b">
        <f t="shared" si="98"/>
        <v>1</v>
      </c>
      <c r="AD1050" t="b">
        <f t="shared" si="99"/>
        <v>1</v>
      </c>
      <c r="AE1050" t="b">
        <f t="shared" si="100"/>
        <v>1</v>
      </c>
      <c r="AF1050" t="b">
        <f t="shared" si="101"/>
        <v>1</v>
      </c>
      <c r="AG1050" t="b">
        <f t="shared" si="102"/>
        <v>1</v>
      </c>
      <c r="AH1050" s="102"/>
      <c r="AI1050" s="102" t="s">
        <v>1057</v>
      </c>
    </row>
    <row r="1051" spans="1:35" hidden="1">
      <c r="A1051">
        <v>60</v>
      </c>
      <c r="B1051" s="235" t="s">
        <v>1</v>
      </c>
      <c r="C1051" s="102" t="s">
        <v>1452</v>
      </c>
      <c r="D1051" s="102"/>
      <c r="E1051" s="102" t="s">
        <v>1057</v>
      </c>
      <c r="F1051" s="102" t="s">
        <v>1325</v>
      </c>
      <c r="G1051" s="102" t="s">
        <v>1215</v>
      </c>
      <c r="H1051" s="102">
        <v>5</v>
      </c>
      <c r="I1051" s="102" t="s">
        <v>1596</v>
      </c>
      <c r="J1051" s="102" t="s">
        <v>1445</v>
      </c>
      <c r="K1051" s="102" t="s">
        <v>1363</v>
      </c>
      <c r="L1051" s="102" t="s">
        <v>1442</v>
      </c>
      <c r="M1051" s="102" t="s">
        <v>1597</v>
      </c>
      <c r="N1051" s="102" t="s">
        <v>1325</v>
      </c>
      <c r="O1051" s="102" t="s">
        <v>1605</v>
      </c>
      <c r="T1051" t="str">
        <f>VLOOKUP(M1051,'[1]md_ehms_parameter_930E-5'!$L:$T,9,0)</f>
        <v>4000</v>
      </c>
      <c r="U1051" t="str">
        <f>VLOOKUP(O1051,'[1]md_ehms_parameter_930E-5'!$L:$T,9,0)</f>
        <v>4000</v>
      </c>
      <c r="V1051" s="102" t="s">
        <v>1445</v>
      </c>
      <c r="W1051" s="102" t="s">
        <v>1363</v>
      </c>
      <c r="X1051" s="102" t="s">
        <v>1442</v>
      </c>
      <c r="Y1051" s="102" t="s">
        <v>1597</v>
      </c>
      <c r="Z1051" s="102" t="s">
        <v>1325</v>
      </c>
      <c r="AA1051" s="102" t="s">
        <v>1605</v>
      </c>
      <c r="AB1051" t="b">
        <f t="shared" si="97"/>
        <v>1</v>
      </c>
      <c r="AC1051" t="b">
        <f t="shared" si="98"/>
        <v>1</v>
      </c>
      <c r="AD1051" t="b">
        <f t="shared" si="99"/>
        <v>1</v>
      </c>
      <c r="AE1051" t="b">
        <f t="shared" si="100"/>
        <v>1</v>
      </c>
      <c r="AF1051" t="b">
        <f t="shared" si="101"/>
        <v>1</v>
      </c>
      <c r="AG1051" t="b">
        <f t="shared" si="102"/>
        <v>1</v>
      </c>
      <c r="AH1051" s="102"/>
      <c r="AI1051" s="102" t="s">
        <v>1057</v>
      </c>
    </row>
    <row r="1052" spans="1:35" hidden="1">
      <c r="A1052">
        <v>60</v>
      </c>
      <c r="B1052" s="235" t="s">
        <v>1</v>
      </c>
      <c r="C1052" s="102" t="s">
        <v>1452</v>
      </c>
      <c r="D1052" s="102"/>
      <c r="E1052" s="102" t="s">
        <v>1057</v>
      </c>
      <c r="F1052" s="102" t="s">
        <v>1325</v>
      </c>
      <c r="G1052" s="102" t="s">
        <v>1215</v>
      </c>
      <c r="H1052" s="102">
        <v>6</v>
      </c>
      <c r="I1052" s="102" t="s">
        <v>1598</v>
      </c>
      <c r="J1052" s="102" t="s">
        <v>1433</v>
      </c>
      <c r="K1052" s="102" t="s">
        <v>1598</v>
      </c>
      <c r="L1052" s="102" t="s">
        <v>1442</v>
      </c>
      <c r="M1052" s="102" t="s">
        <v>1599</v>
      </c>
      <c r="N1052" s="102" t="s">
        <v>1325</v>
      </c>
      <c r="O1052" s="102" t="s">
        <v>1605</v>
      </c>
      <c r="T1052" t="str">
        <f>VLOOKUP(M1052,'[1]md_ehms_parameter_930E-5'!$L:$T,9,0)</f>
        <v>4000</v>
      </c>
      <c r="U1052" t="str">
        <f>VLOOKUP(O1052,'[1]md_ehms_parameter_930E-5'!$L:$T,9,0)</f>
        <v>4000</v>
      </c>
      <c r="V1052" s="102" t="s">
        <v>1433</v>
      </c>
      <c r="W1052" s="102" t="s">
        <v>1598</v>
      </c>
      <c r="X1052" s="102" t="s">
        <v>1442</v>
      </c>
      <c r="Y1052" s="102" t="s">
        <v>1599</v>
      </c>
      <c r="Z1052" s="102" t="s">
        <v>1325</v>
      </c>
      <c r="AA1052" s="102" t="s">
        <v>1605</v>
      </c>
      <c r="AB1052" t="b">
        <f t="shared" si="97"/>
        <v>1</v>
      </c>
      <c r="AC1052" t="b">
        <f t="shared" si="98"/>
        <v>1</v>
      </c>
      <c r="AD1052" t="b">
        <f t="shared" si="99"/>
        <v>1</v>
      </c>
      <c r="AE1052" t="b">
        <f t="shared" si="100"/>
        <v>1</v>
      </c>
      <c r="AF1052" t="b">
        <f t="shared" si="101"/>
        <v>1</v>
      </c>
      <c r="AG1052" t="b">
        <f t="shared" si="102"/>
        <v>1</v>
      </c>
      <c r="AH1052" s="102"/>
      <c r="AI1052" s="102" t="s">
        <v>1057</v>
      </c>
    </row>
    <row r="1053" spans="1:35" hidden="1">
      <c r="A1053">
        <v>60</v>
      </c>
      <c r="B1053" s="235" t="s">
        <v>1</v>
      </c>
      <c r="C1053" s="102" t="s">
        <v>1452</v>
      </c>
      <c r="D1053" s="102"/>
      <c r="E1053" s="102" t="s">
        <v>1057</v>
      </c>
      <c r="F1053" s="102" t="s">
        <v>1325</v>
      </c>
      <c r="G1053" s="102" t="s">
        <v>1215</v>
      </c>
      <c r="H1053" s="102">
        <v>7</v>
      </c>
      <c r="I1053" s="102" t="s">
        <v>1600</v>
      </c>
      <c r="J1053" s="102" t="s">
        <v>1445</v>
      </c>
      <c r="K1053" s="102" t="s">
        <v>1359</v>
      </c>
      <c r="L1053" s="102" t="s">
        <v>1442</v>
      </c>
      <c r="M1053" s="102" t="s">
        <v>1601</v>
      </c>
      <c r="N1053" s="102" t="s">
        <v>1325</v>
      </c>
      <c r="O1053" s="102" t="s">
        <v>1605</v>
      </c>
      <c r="T1053" t="str">
        <f>VLOOKUP(M1053,'[1]md_ehms_parameter_930E-5'!$L:$T,9,0)</f>
        <v>4000</v>
      </c>
      <c r="U1053" t="str">
        <f>VLOOKUP(O1053,'[1]md_ehms_parameter_930E-5'!$L:$T,9,0)</f>
        <v>4000</v>
      </c>
      <c r="V1053" s="102" t="s">
        <v>1445</v>
      </c>
      <c r="W1053" s="102" t="s">
        <v>1359</v>
      </c>
      <c r="X1053" s="102" t="s">
        <v>1442</v>
      </c>
      <c r="Y1053" s="102" t="s">
        <v>1601</v>
      </c>
      <c r="Z1053" s="102" t="s">
        <v>1325</v>
      </c>
      <c r="AA1053" s="102" t="s">
        <v>1605</v>
      </c>
      <c r="AB1053" t="b">
        <f t="shared" si="97"/>
        <v>1</v>
      </c>
      <c r="AC1053" t="b">
        <f t="shared" si="98"/>
        <v>1</v>
      </c>
      <c r="AD1053" t="b">
        <f t="shared" si="99"/>
        <v>1</v>
      </c>
      <c r="AE1053" t="b">
        <f t="shared" si="100"/>
        <v>1</v>
      </c>
      <c r="AF1053" t="b">
        <f t="shared" si="101"/>
        <v>1</v>
      </c>
      <c r="AG1053" t="b">
        <f t="shared" si="102"/>
        <v>1</v>
      </c>
      <c r="AH1053" s="102"/>
      <c r="AI1053" s="102" t="s">
        <v>1057</v>
      </c>
    </row>
    <row r="1054" spans="1:35" hidden="1">
      <c r="A1054">
        <v>60</v>
      </c>
      <c r="B1054" s="235" t="s">
        <v>1</v>
      </c>
      <c r="C1054" s="102" t="s">
        <v>1452</v>
      </c>
      <c r="D1054" s="102"/>
      <c r="E1054" s="102" t="s">
        <v>1057</v>
      </c>
      <c r="F1054" s="102" t="s">
        <v>1325</v>
      </c>
      <c r="G1054" s="102" t="s">
        <v>1215</v>
      </c>
      <c r="H1054" s="102">
        <v>8</v>
      </c>
      <c r="I1054" s="242" t="s">
        <v>1602</v>
      </c>
      <c r="J1054" s="102" t="s">
        <v>1454</v>
      </c>
      <c r="K1054" s="102"/>
      <c r="L1054" s="102"/>
      <c r="M1054" s="102"/>
      <c r="N1054" s="102" t="s">
        <v>1325</v>
      </c>
      <c r="O1054" s="102" t="s">
        <v>1605</v>
      </c>
      <c r="T1054" t="e">
        <f>VLOOKUP(M1054,'[1]md_ehms_parameter_930E-5'!$L:$T,9,0)</f>
        <v>#N/A</v>
      </c>
      <c r="U1054" t="str">
        <f>VLOOKUP(O1054,'[1]md_ehms_parameter_930E-5'!$L:$T,9,0)</f>
        <v>4000</v>
      </c>
      <c r="V1054" s="102" t="s">
        <v>1454</v>
      </c>
      <c r="W1054" s="102"/>
      <c r="X1054" s="102"/>
      <c r="Y1054" s="102"/>
      <c r="Z1054" s="102" t="s">
        <v>1325</v>
      </c>
      <c r="AA1054" s="102" t="s">
        <v>1605</v>
      </c>
      <c r="AB1054" t="b">
        <f t="shared" si="97"/>
        <v>1</v>
      </c>
      <c r="AC1054" t="b">
        <f t="shared" si="98"/>
        <v>1</v>
      </c>
      <c r="AD1054" t="b">
        <f t="shared" si="99"/>
        <v>1</v>
      </c>
      <c r="AE1054" t="b">
        <f t="shared" si="100"/>
        <v>1</v>
      </c>
      <c r="AF1054" t="b">
        <f t="shared" si="101"/>
        <v>1</v>
      </c>
      <c r="AG1054" t="b">
        <f t="shared" si="102"/>
        <v>1</v>
      </c>
      <c r="AH1054" s="102"/>
      <c r="AI1054" s="102" t="s">
        <v>1057</v>
      </c>
    </row>
    <row r="1055" spans="1:35" hidden="1">
      <c r="A1055">
        <v>60</v>
      </c>
      <c r="B1055" s="235" t="s">
        <v>1</v>
      </c>
      <c r="C1055" s="102" t="s">
        <v>1452</v>
      </c>
      <c r="D1055" s="102"/>
      <c r="E1055" s="102" t="s">
        <v>1057</v>
      </c>
      <c r="F1055" s="102" t="s">
        <v>1325</v>
      </c>
      <c r="G1055" s="102" t="s">
        <v>1215</v>
      </c>
      <c r="H1055" s="102">
        <v>9</v>
      </c>
      <c r="I1055" s="102" t="s">
        <v>1579</v>
      </c>
      <c r="J1055" s="102" t="s">
        <v>1437</v>
      </c>
      <c r="K1055" s="102" t="s">
        <v>1580</v>
      </c>
      <c r="L1055" s="102" t="s">
        <v>1471</v>
      </c>
      <c r="M1055" s="102" t="s">
        <v>1581</v>
      </c>
      <c r="N1055" s="102" t="s">
        <v>1325</v>
      </c>
      <c r="O1055" s="102" t="s">
        <v>1605</v>
      </c>
      <c r="T1055" t="str">
        <f>VLOOKUP(M1055,'[1]md_ehms_parameter_930E-5'!$L:$T,9,0)</f>
        <v>4000</v>
      </c>
      <c r="U1055" t="str">
        <f>VLOOKUP(O1055,'[1]md_ehms_parameter_930E-5'!$L:$T,9,0)</f>
        <v>4000</v>
      </c>
      <c r="V1055" s="102" t="s">
        <v>1437</v>
      </c>
      <c r="W1055" s="102" t="s">
        <v>1580</v>
      </c>
      <c r="X1055" s="102" t="s">
        <v>1471</v>
      </c>
      <c r="Y1055" s="102" t="s">
        <v>1581</v>
      </c>
      <c r="Z1055" s="102" t="s">
        <v>1325</v>
      </c>
      <c r="AA1055" s="102" t="s">
        <v>1605</v>
      </c>
      <c r="AB1055" t="b">
        <f t="shared" si="97"/>
        <v>1</v>
      </c>
      <c r="AC1055" t="b">
        <f t="shared" si="98"/>
        <v>1</v>
      </c>
      <c r="AD1055" t="b">
        <f t="shared" si="99"/>
        <v>1</v>
      </c>
      <c r="AE1055" t="b">
        <f t="shared" si="100"/>
        <v>1</v>
      </c>
      <c r="AF1055" t="b">
        <f t="shared" si="101"/>
        <v>1</v>
      </c>
      <c r="AG1055" t="b">
        <f t="shared" si="102"/>
        <v>1</v>
      </c>
      <c r="AH1055" s="102"/>
      <c r="AI1055" s="102" t="s">
        <v>1057</v>
      </c>
    </row>
    <row r="1056" spans="1:35" hidden="1">
      <c r="A1056">
        <v>60</v>
      </c>
      <c r="B1056" s="235" t="s">
        <v>1</v>
      </c>
      <c r="C1056" s="102" t="s">
        <v>1452</v>
      </c>
      <c r="D1056" s="102"/>
      <c r="E1056" s="102" t="s">
        <v>1057</v>
      </c>
      <c r="F1056" s="102" t="s">
        <v>1325</v>
      </c>
      <c r="G1056" s="102" t="s">
        <v>1215</v>
      </c>
      <c r="H1056" s="102">
        <v>10</v>
      </c>
      <c r="I1056" s="102" t="s">
        <v>1603</v>
      </c>
      <c r="J1056" s="102" t="s">
        <v>1449</v>
      </c>
      <c r="K1056" s="102" t="s">
        <v>1323</v>
      </c>
      <c r="L1056" s="102" t="s">
        <v>1471</v>
      </c>
      <c r="M1056" s="102" t="s">
        <v>1589</v>
      </c>
      <c r="N1056" s="102" t="s">
        <v>1325</v>
      </c>
      <c r="O1056" s="102" t="s">
        <v>1605</v>
      </c>
      <c r="T1056" t="str">
        <f>VLOOKUP(M1056,'[1]md_ehms_parameter_930E-5'!$L:$T,9,0)</f>
        <v>4000</v>
      </c>
      <c r="U1056" t="str">
        <f>VLOOKUP(O1056,'[1]md_ehms_parameter_930E-5'!$L:$T,9,0)</f>
        <v>4000</v>
      </c>
      <c r="V1056" s="102" t="s">
        <v>1449</v>
      </c>
      <c r="W1056" s="102" t="s">
        <v>1323</v>
      </c>
      <c r="X1056" s="102" t="s">
        <v>1471</v>
      </c>
      <c r="Y1056" s="102" t="s">
        <v>1589</v>
      </c>
      <c r="Z1056" s="102" t="s">
        <v>1325</v>
      </c>
      <c r="AA1056" s="102" t="s">
        <v>1605</v>
      </c>
      <c r="AB1056" t="b">
        <f t="shared" si="97"/>
        <v>1</v>
      </c>
      <c r="AC1056" t="b">
        <f t="shared" si="98"/>
        <v>1</v>
      </c>
      <c r="AD1056" t="b">
        <f t="shared" si="99"/>
        <v>1</v>
      </c>
      <c r="AE1056" t="b">
        <f t="shared" si="100"/>
        <v>1</v>
      </c>
      <c r="AF1056" t="b">
        <f t="shared" si="101"/>
        <v>1</v>
      </c>
      <c r="AG1056" t="b">
        <f t="shared" si="102"/>
        <v>1</v>
      </c>
      <c r="AH1056" s="102"/>
      <c r="AI1056" s="102" t="s">
        <v>1057</v>
      </c>
    </row>
    <row r="1057" spans="1:35" hidden="1">
      <c r="A1057">
        <v>60</v>
      </c>
      <c r="B1057" s="235" t="s">
        <v>1</v>
      </c>
      <c r="C1057" s="102" t="s">
        <v>1452</v>
      </c>
      <c r="D1057" s="102"/>
      <c r="E1057" s="102" t="s">
        <v>1057</v>
      </c>
      <c r="F1057" s="102" t="s">
        <v>1325</v>
      </c>
      <c r="G1057" s="102" t="s">
        <v>1215</v>
      </c>
      <c r="H1057" s="102">
        <v>11</v>
      </c>
      <c r="I1057" s="102" t="s">
        <v>1604</v>
      </c>
      <c r="J1057" s="102" t="s">
        <v>1449</v>
      </c>
      <c r="K1057" s="102" t="s">
        <v>1325</v>
      </c>
      <c r="L1057" s="102" t="s">
        <v>1471</v>
      </c>
      <c r="M1057" s="102" t="s">
        <v>1605</v>
      </c>
      <c r="N1057" s="102" t="s">
        <v>1325</v>
      </c>
      <c r="O1057" s="102" t="s">
        <v>1605</v>
      </c>
      <c r="T1057" t="str">
        <f>VLOOKUP(M1057,'[1]md_ehms_parameter_930E-5'!$L:$T,9,0)</f>
        <v>4000</v>
      </c>
      <c r="U1057" t="str">
        <f>VLOOKUP(O1057,'[1]md_ehms_parameter_930E-5'!$L:$T,9,0)</f>
        <v>4000</v>
      </c>
      <c r="V1057" s="102" t="s">
        <v>1449</v>
      </c>
      <c r="W1057" s="102" t="s">
        <v>1325</v>
      </c>
      <c r="X1057" s="102" t="s">
        <v>1471</v>
      </c>
      <c r="Y1057" s="102" t="s">
        <v>1605</v>
      </c>
      <c r="Z1057" s="102" t="s">
        <v>1325</v>
      </c>
      <c r="AA1057" s="102" t="s">
        <v>1605</v>
      </c>
      <c r="AB1057" t="b">
        <f t="shared" si="97"/>
        <v>1</v>
      </c>
      <c r="AC1057" t="b">
        <f t="shared" si="98"/>
        <v>1</v>
      </c>
      <c r="AD1057" t="b">
        <f t="shared" si="99"/>
        <v>1</v>
      </c>
      <c r="AE1057" t="b">
        <f t="shared" si="100"/>
        <v>1</v>
      </c>
      <c r="AF1057" t="b">
        <f t="shared" si="101"/>
        <v>1</v>
      </c>
      <c r="AG1057" t="b">
        <f t="shared" si="102"/>
        <v>1</v>
      </c>
      <c r="AH1057" s="102"/>
      <c r="AI1057" s="102" t="s">
        <v>1057</v>
      </c>
    </row>
    <row r="1058" spans="1:35" hidden="1">
      <c r="A1058">
        <v>60</v>
      </c>
      <c r="B1058" s="235" t="s">
        <v>1</v>
      </c>
      <c r="C1058" s="102" t="s">
        <v>1452</v>
      </c>
      <c r="D1058" s="102"/>
      <c r="E1058" s="102" t="s">
        <v>1057</v>
      </c>
      <c r="F1058" s="102" t="s">
        <v>1364</v>
      </c>
      <c r="G1058" s="102" t="s">
        <v>1211</v>
      </c>
      <c r="H1058" s="102">
        <v>1</v>
      </c>
      <c r="I1058" s="102" t="s">
        <v>1761</v>
      </c>
      <c r="J1058" s="102" t="s">
        <v>1449</v>
      </c>
      <c r="K1058" s="102" t="s">
        <v>1364</v>
      </c>
      <c r="L1058" s="102" t="s">
        <v>1682</v>
      </c>
      <c r="M1058" s="102" t="s">
        <v>1762</v>
      </c>
      <c r="N1058" s="102" t="s">
        <v>1364</v>
      </c>
      <c r="O1058" s="102" t="s">
        <v>1762</v>
      </c>
      <c r="T1058" t="str">
        <f>VLOOKUP(M1058,'[1]md_ehms_parameter_930E-5'!$L:$T,9,0)</f>
        <v>4000</v>
      </c>
      <c r="U1058" t="str">
        <f>VLOOKUP(O1058,'[1]md_ehms_parameter_930E-5'!$L:$T,9,0)</f>
        <v>4000</v>
      </c>
      <c r="V1058" s="102" t="s">
        <v>1449</v>
      </c>
      <c r="W1058" s="102" t="s">
        <v>1364</v>
      </c>
      <c r="X1058" s="102" t="s">
        <v>1682</v>
      </c>
      <c r="Y1058" s="102" t="s">
        <v>1762</v>
      </c>
      <c r="Z1058" s="102" t="s">
        <v>1364</v>
      </c>
      <c r="AA1058" s="102" t="s">
        <v>1762</v>
      </c>
      <c r="AB1058" t="b">
        <f t="shared" si="97"/>
        <v>1</v>
      </c>
      <c r="AC1058" t="b">
        <f t="shared" si="98"/>
        <v>1</v>
      </c>
      <c r="AD1058" t="b">
        <f t="shared" si="99"/>
        <v>1</v>
      </c>
      <c r="AE1058" t="b">
        <f t="shared" si="100"/>
        <v>1</v>
      </c>
      <c r="AF1058" t="b">
        <f t="shared" si="101"/>
        <v>1</v>
      </c>
      <c r="AG1058" t="b">
        <f t="shared" si="102"/>
        <v>1</v>
      </c>
      <c r="AH1058" s="102"/>
      <c r="AI1058" s="102" t="s">
        <v>1057</v>
      </c>
    </row>
    <row r="1059" spans="1:35" hidden="1">
      <c r="A1059">
        <v>60</v>
      </c>
      <c r="B1059" s="235" t="s">
        <v>1</v>
      </c>
      <c r="C1059" s="102" t="s">
        <v>1452</v>
      </c>
      <c r="D1059" s="102"/>
      <c r="E1059" s="102" t="s">
        <v>1057</v>
      </c>
      <c r="F1059" s="102" t="s">
        <v>1364</v>
      </c>
      <c r="G1059" s="102" t="s">
        <v>1211</v>
      </c>
      <c r="H1059" s="102">
        <v>2</v>
      </c>
      <c r="I1059" s="242" t="s">
        <v>247</v>
      </c>
      <c r="J1059" s="102" t="s">
        <v>1454</v>
      </c>
      <c r="K1059" s="102" t="s">
        <v>247</v>
      </c>
      <c r="L1059" s="102" t="s">
        <v>1682</v>
      </c>
      <c r="M1059" s="102" t="s">
        <v>1763</v>
      </c>
      <c r="N1059" s="102" t="s">
        <v>1364</v>
      </c>
      <c r="O1059" s="102" t="s">
        <v>1762</v>
      </c>
      <c r="T1059" t="str">
        <f>VLOOKUP(M1059,'[1]md_ehms_parameter_930E-5'!$L:$T,9,0)</f>
        <v>4000</v>
      </c>
      <c r="U1059" t="str">
        <f>VLOOKUP(O1059,'[1]md_ehms_parameter_930E-5'!$L:$T,9,0)</f>
        <v>4000</v>
      </c>
      <c r="V1059" s="102" t="s">
        <v>1454</v>
      </c>
      <c r="W1059" s="102" t="s">
        <v>247</v>
      </c>
      <c r="X1059" s="102" t="s">
        <v>1682</v>
      </c>
      <c r="Y1059" s="102" t="s">
        <v>1763</v>
      </c>
      <c r="Z1059" s="102" t="s">
        <v>1364</v>
      </c>
      <c r="AA1059" s="102" t="s">
        <v>1762</v>
      </c>
      <c r="AB1059" t="b">
        <f t="shared" si="97"/>
        <v>1</v>
      </c>
      <c r="AC1059" t="b">
        <f t="shared" si="98"/>
        <v>1</v>
      </c>
      <c r="AD1059" t="b">
        <f t="shared" si="99"/>
        <v>1</v>
      </c>
      <c r="AE1059" t="b">
        <f t="shared" si="100"/>
        <v>1</v>
      </c>
      <c r="AF1059" t="b">
        <f t="shared" si="101"/>
        <v>1</v>
      </c>
      <c r="AG1059" t="b">
        <f t="shared" si="102"/>
        <v>1</v>
      </c>
      <c r="AH1059" s="102"/>
      <c r="AI1059" s="102" t="s">
        <v>1057</v>
      </c>
    </row>
    <row r="1060" spans="1:35" hidden="1">
      <c r="A1060">
        <v>60</v>
      </c>
      <c r="B1060" s="235" t="s">
        <v>1</v>
      </c>
      <c r="C1060" s="102" t="s">
        <v>1452</v>
      </c>
      <c r="D1060" s="102"/>
      <c r="E1060" s="102" t="s">
        <v>1057</v>
      </c>
      <c r="F1060" s="102" t="s">
        <v>1364</v>
      </c>
      <c r="G1060" s="102" t="s">
        <v>1215</v>
      </c>
      <c r="H1060" s="102">
        <v>1</v>
      </c>
      <c r="I1060" s="102" t="s">
        <v>1761</v>
      </c>
      <c r="J1060" s="102" t="s">
        <v>1449</v>
      </c>
      <c r="K1060" s="102" t="s">
        <v>1364</v>
      </c>
      <c r="L1060" s="102" t="s">
        <v>1682</v>
      </c>
      <c r="M1060" s="102" t="s">
        <v>1762</v>
      </c>
      <c r="N1060" s="102" t="s">
        <v>1364</v>
      </c>
      <c r="O1060" s="102" t="s">
        <v>1762</v>
      </c>
      <c r="T1060" t="str">
        <f>VLOOKUP(M1060,'[1]md_ehms_parameter_930E-5'!$L:$T,9,0)</f>
        <v>4000</v>
      </c>
      <c r="U1060" t="str">
        <f>VLOOKUP(O1060,'[1]md_ehms_parameter_930E-5'!$L:$T,9,0)</f>
        <v>4000</v>
      </c>
      <c r="V1060" s="102" t="s">
        <v>1449</v>
      </c>
      <c r="W1060" s="102" t="s">
        <v>1364</v>
      </c>
      <c r="X1060" s="102" t="s">
        <v>1682</v>
      </c>
      <c r="Y1060" s="102" t="s">
        <v>1762</v>
      </c>
      <c r="Z1060" s="102" t="s">
        <v>1364</v>
      </c>
      <c r="AA1060" s="102" t="s">
        <v>1762</v>
      </c>
      <c r="AB1060" t="b">
        <f t="shared" si="97"/>
        <v>1</v>
      </c>
      <c r="AC1060" t="b">
        <f t="shared" si="98"/>
        <v>1</v>
      </c>
      <c r="AD1060" t="b">
        <f t="shared" si="99"/>
        <v>1</v>
      </c>
      <c r="AE1060" t="b">
        <f t="shared" si="100"/>
        <v>1</v>
      </c>
      <c r="AF1060" t="b">
        <f t="shared" si="101"/>
        <v>1</v>
      </c>
      <c r="AG1060" t="b">
        <f t="shared" si="102"/>
        <v>1</v>
      </c>
      <c r="AH1060" s="102"/>
      <c r="AI1060" s="102" t="s">
        <v>1057</v>
      </c>
    </row>
    <row r="1061" spans="1:35" hidden="1">
      <c r="A1061">
        <v>60</v>
      </c>
      <c r="B1061" s="235" t="s">
        <v>1</v>
      </c>
      <c r="C1061" s="102" t="s">
        <v>1452</v>
      </c>
      <c r="D1061" s="102"/>
      <c r="E1061" s="102" t="s">
        <v>1057</v>
      </c>
      <c r="F1061" s="102" t="s">
        <v>1364</v>
      </c>
      <c r="G1061" s="102" t="s">
        <v>1215</v>
      </c>
      <c r="H1061" s="102">
        <v>2</v>
      </c>
      <c r="I1061" s="242" t="s">
        <v>247</v>
      </c>
      <c r="J1061" s="102" t="s">
        <v>1454</v>
      </c>
      <c r="K1061" s="102" t="s">
        <v>247</v>
      </c>
      <c r="L1061" s="102" t="s">
        <v>1682</v>
      </c>
      <c r="M1061" s="102" t="s">
        <v>1763</v>
      </c>
      <c r="N1061" s="102" t="s">
        <v>1364</v>
      </c>
      <c r="O1061" s="102" t="s">
        <v>1762</v>
      </c>
      <c r="T1061" t="str">
        <f>VLOOKUP(M1061,'[1]md_ehms_parameter_930E-5'!$L:$T,9,0)</f>
        <v>4000</v>
      </c>
      <c r="U1061" t="str">
        <f>VLOOKUP(O1061,'[1]md_ehms_parameter_930E-5'!$L:$T,9,0)</f>
        <v>4000</v>
      </c>
      <c r="V1061" s="102" t="s">
        <v>1454</v>
      </c>
      <c r="W1061" s="102" t="s">
        <v>247</v>
      </c>
      <c r="X1061" s="102" t="s">
        <v>1682</v>
      </c>
      <c r="Y1061" s="102" t="s">
        <v>1763</v>
      </c>
      <c r="Z1061" s="102" t="s">
        <v>1364</v>
      </c>
      <c r="AA1061" s="102" t="s">
        <v>1762</v>
      </c>
      <c r="AB1061" t="b">
        <f t="shared" si="97"/>
        <v>1</v>
      </c>
      <c r="AC1061" t="b">
        <f t="shared" si="98"/>
        <v>1</v>
      </c>
      <c r="AD1061" t="b">
        <f t="shared" si="99"/>
        <v>1</v>
      </c>
      <c r="AE1061" t="b">
        <f t="shared" si="100"/>
        <v>1</v>
      </c>
      <c r="AF1061" t="b">
        <f t="shared" si="101"/>
        <v>1</v>
      </c>
      <c r="AG1061" t="b">
        <f t="shared" si="102"/>
        <v>1</v>
      </c>
      <c r="AH1061" s="102"/>
      <c r="AI1061" s="102" t="s">
        <v>1057</v>
      </c>
    </row>
    <row r="1062" spans="1:35" hidden="1">
      <c r="A1062">
        <v>60</v>
      </c>
      <c r="B1062" s="235" t="s">
        <v>1</v>
      </c>
      <c r="C1062" s="102" t="s">
        <v>1452</v>
      </c>
      <c r="D1062" s="102"/>
      <c r="E1062" s="102" t="s">
        <v>1057</v>
      </c>
      <c r="F1062" s="102" t="s">
        <v>1364</v>
      </c>
      <c r="G1062" s="102" t="s">
        <v>1215</v>
      </c>
      <c r="H1062" s="102">
        <v>3</v>
      </c>
      <c r="I1062" s="242" t="s">
        <v>1764</v>
      </c>
      <c r="J1062" s="102" t="s">
        <v>1433</v>
      </c>
      <c r="K1062" s="242"/>
      <c r="L1062" s="242"/>
      <c r="M1062" s="242"/>
      <c r="N1062" s="102" t="s">
        <v>1364</v>
      </c>
      <c r="O1062" s="102" t="s">
        <v>1762</v>
      </c>
      <c r="T1062" t="e">
        <f>VLOOKUP(M1062,'[1]md_ehms_parameter_930E-5'!$L:$T,9,0)</f>
        <v>#N/A</v>
      </c>
      <c r="U1062" t="str">
        <f>VLOOKUP(O1062,'[1]md_ehms_parameter_930E-5'!$L:$T,9,0)</f>
        <v>4000</v>
      </c>
      <c r="V1062" s="102" t="s">
        <v>1433</v>
      </c>
      <c r="W1062" s="242"/>
      <c r="X1062" s="242"/>
      <c r="Y1062" s="242"/>
      <c r="Z1062" s="102" t="s">
        <v>1364</v>
      </c>
      <c r="AA1062" s="102" t="s">
        <v>1762</v>
      </c>
      <c r="AB1062" t="b">
        <f t="shared" si="97"/>
        <v>1</v>
      </c>
      <c r="AC1062" t="b">
        <f t="shared" si="98"/>
        <v>1</v>
      </c>
      <c r="AD1062" t="b">
        <f t="shared" si="99"/>
        <v>1</v>
      </c>
      <c r="AE1062" t="b">
        <f t="shared" si="100"/>
        <v>1</v>
      </c>
      <c r="AF1062" t="b">
        <f t="shared" si="101"/>
        <v>1</v>
      </c>
      <c r="AG1062" t="b">
        <f t="shared" si="102"/>
        <v>1</v>
      </c>
      <c r="AH1062" s="102"/>
      <c r="AI1062" s="102" t="s">
        <v>1057</v>
      </c>
    </row>
    <row r="1063" spans="1:35" hidden="1">
      <c r="A1063">
        <v>60</v>
      </c>
      <c r="B1063" s="235" t="s">
        <v>1</v>
      </c>
      <c r="C1063" s="102" t="s">
        <v>1452</v>
      </c>
      <c r="D1063" s="102"/>
      <c r="E1063" s="102" t="s">
        <v>1057</v>
      </c>
      <c r="F1063" s="102" t="s">
        <v>1366</v>
      </c>
      <c r="G1063" s="102" t="s">
        <v>1211</v>
      </c>
      <c r="H1063" s="102">
        <v>1</v>
      </c>
      <c r="I1063" s="102" t="s">
        <v>1765</v>
      </c>
      <c r="J1063" s="102" t="s">
        <v>1766</v>
      </c>
      <c r="K1063" s="102" t="s">
        <v>1767</v>
      </c>
      <c r="L1063" s="102" t="s">
        <v>1493</v>
      </c>
      <c r="M1063" s="102" t="s">
        <v>1768</v>
      </c>
      <c r="N1063" s="102" t="s">
        <v>1767</v>
      </c>
      <c r="O1063" s="102" t="s">
        <v>1768</v>
      </c>
      <c r="T1063" t="str">
        <f>VLOOKUP(M1063,'[1]md_ehms_parameter_930E-5'!$L:$T,9,0)</f>
        <v>4000</v>
      </c>
      <c r="U1063" t="str">
        <f>VLOOKUP(O1063,'[1]md_ehms_parameter_930E-5'!$L:$T,9,0)</f>
        <v>4000</v>
      </c>
      <c r="V1063" s="102" t="s">
        <v>1766</v>
      </c>
      <c r="W1063" s="102" t="s">
        <v>1767</v>
      </c>
      <c r="X1063" s="102" t="s">
        <v>1493</v>
      </c>
      <c r="Y1063" s="102" t="s">
        <v>1768</v>
      </c>
      <c r="Z1063" s="102" t="s">
        <v>1767</v>
      </c>
      <c r="AA1063" s="102" t="s">
        <v>1768</v>
      </c>
      <c r="AB1063" t="b">
        <f t="shared" si="97"/>
        <v>1</v>
      </c>
      <c r="AC1063" t="b">
        <f t="shared" si="98"/>
        <v>1</v>
      </c>
      <c r="AD1063" t="b">
        <f t="shared" si="99"/>
        <v>1</v>
      </c>
      <c r="AE1063" t="b">
        <f t="shared" si="100"/>
        <v>1</v>
      </c>
      <c r="AF1063" t="b">
        <f t="shared" si="101"/>
        <v>1</v>
      </c>
      <c r="AG1063" t="b">
        <f t="shared" si="102"/>
        <v>1</v>
      </c>
      <c r="AH1063" s="102"/>
      <c r="AI1063" s="102" t="s">
        <v>1057</v>
      </c>
    </row>
    <row r="1064" spans="1:35" hidden="1">
      <c r="A1064">
        <v>60</v>
      </c>
      <c r="B1064" s="235" t="s">
        <v>1</v>
      </c>
      <c r="C1064" s="102" t="s">
        <v>1452</v>
      </c>
      <c r="D1064" s="102"/>
      <c r="E1064" s="102" t="s">
        <v>1057</v>
      </c>
      <c r="F1064" s="102" t="s">
        <v>1366</v>
      </c>
      <c r="G1064" s="102" t="s">
        <v>1215</v>
      </c>
      <c r="H1064" s="102">
        <v>1</v>
      </c>
      <c r="I1064" s="102" t="s">
        <v>1765</v>
      </c>
      <c r="J1064" s="102" t="s">
        <v>1766</v>
      </c>
      <c r="K1064" s="102" t="s">
        <v>1767</v>
      </c>
      <c r="L1064" s="102" t="s">
        <v>1493</v>
      </c>
      <c r="M1064" s="102" t="s">
        <v>1768</v>
      </c>
      <c r="N1064" s="102" t="s">
        <v>1767</v>
      </c>
      <c r="O1064" s="102" t="s">
        <v>1768</v>
      </c>
      <c r="T1064" t="str">
        <f>VLOOKUP(M1064,'[1]md_ehms_parameter_930E-5'!$L:$T,9,0)</f>
        <v>4000</v>
      </c>
      <c r="U1064" t="str">
        <f>VLOOKUP(O1064,'[1]md_ehms_parameter_930E-5'!$L:$T,9,0)</f>
        <v>4000</v>
      </c>
      <c r="V1064" s="102" t="s">
        <v>1766</v>
      </c>
      <c r="W1064" s="102" t="s">
        <v>1767</v>
      </c>
      <c r="X1064" s="102" t="s">
        <v>1493</v>
      </c>
      <c r="Y1064" s="102" t="s">
        <v>1768</v>
      </c>
      <c r="Z1064" s="102" t="s">
        <v>1767</v>
      </c>
      <c r="AA1064" s="102" t="s">
        <v>1768</v>
      </c>
      <c r="AB1064" t="b">
        <f t="shared" si="97"/>
        <v>1</v>
      </c>
      <c r="AC1064" t="b">
        <f t="shared" si="98"/>
        <v>1</v>
      </c>
      <c r="AD1064" t="b">
        <f t="shared" si="99"/>
        <v>1</v>
      </c>
      <c r="AE1064" t="b">
        <f t="shared" si="100"/>
        <v>1</v>
      </c>
      <c r="AF1064" t="b">
        <f t="shared" si="101"/>
        <v>1</v>
      </c>
      <c r="AG1064" t="b">
        <f t="shared" si="102"/>
        <v>1</v>
      </c>
      <c r="AH1064" s="102"/>
      <c r="AI1064" s="102" t="s">
        <v>1057</v>
      </c>
    </row>
    <row r="1065" spans="1:35" hidden="1">
      <c r="A1065">
        <v>60</v>
      </c>
      <c r="B1065" s="235" t="s">
        <v>1</v>
      </c>
      <c r="C1065" s="102" t="s">
        <v>1452</v>
      </c>
      <c r="D1065" s="102"/>
      <c r="E1065" s="102" t="s">
        <v>1057</v>
      </c>
      <c r="F1065" s="102" t="s">
        <v>1365</v>
      </c>
      <c r="G1065" s="102" t="s">
        <v>1211</v>
      </c>
      <c r="H1065" s="102">
        <v>1</v>
      </c>
      <c r="I1065" s="102" t="s">
        <v>1769</v>
      </c>
      <c r="J1065" s="102" t="s">
        <v>1766</v>
      </c>
      <c r="K1065" s="102" t="s">
        <v>1770</v>
      </c>
      <c r="L1065" s="102" t="s">
        <v>1493</v>
      </c>
      <c r="M1065" s="102" t="s">
        <v>1771</v>
      </c>
      <c r="N1065" s="102" t="s">
        <v>1770</v>
      </c>
      <c r="O1065" s="102" t="s">
        <v>1771</v>
      </c>
      <c r="T1065" t="str">
        <f>VLOOKUP(M1065,'[1]md_ehms_parameter_930E-5'!$L:$T,9,0)</f>
        <v>4000</v>
      </c>
      <c r="U1065" t="str">
        <f>VLOOKUP(O1065,'[1]md_ehms_parameter_930E-5'!$L:$T,9,0)</f>
        <v>4000</v>
      </c>
      <c r="V1065" s="102" t="s">
        <v>1766</v>
      </c>
      <c r="W1065" s="102" t="s">
        <v>1770</v>
      </c>
      <c r="X1065" s="102" t="s">
        <v>1493</v>
      </c>
      <c r="Y1065" s="102" t="s">
        <v>1771</v>
      </c>
      <c r="Z1065" s="102" t="s">
        <v>1770</v>
      </c>
      <c r="AA1065" s="102" t="s">
        <v>1771</v>
      </c>
      <c r="AB1065" t="b">
        <f t="shared" si="97"/>
        <v>1</v>
      </c>
      <c r="AC1065" t="b">
        <f t="shared" si="98"/>
        <v>1</v>
      </c>
      <c r="AD1065" t="b">
        <f t="shared" si="99"/>
        <v>1</v>
      </c>
      <c r="AE1065" t="b">
        <f t="shared" si="100"/>
        <v>1</v>
      </c>
      <c r="AF1065" t="b">
        <f t="shared" si="101"/>
        <v>1</v>
      </c>
      <c r="AG1065" t="b">
        <f t="shared" si="102"/>
        <v>1</v>
      </c>
      <c r="AH1065" s="102"/>
      <c r="AI1065" s="102" t="s">
        <v>1057</v>
      </c>
    </row>
    <row r="1066" spans="1:35" hidden="1">
      <c r="A1066">
        <v>60</v>
      </c>
      <c r="B1066" s="235" t="s">
        <v>1</v>
      </c>
      <c r="C1066" s="102" t="s">
        <v>1452</v>
      </c>
      <c r="D1066" s="102"/>
      <c r="E1066" s="102" t="s">
        <v>1057</v>
      </c>
      <c r="F1066" s="102" t="s">
        <v>1365</v>
      </c>
      <c r="G1066" s="102" t="s">
        <v>1215</v>
      </c>
      <c r="H1066" s="102">
        <v>1</v>
      </c>
      <c r="I1066" s="102" t="s">
        <v>1769</v>
      </c>
      <c r="J1066" s="102" t="s">
        <v>1766</v>
      </c>
      <c r="K1066" s="102" t="s">
        <v>1770</v>
      </c>
      <c r="L1066" s="102" t="s">
        <v>1493</v>
      </c>
      <c r="M1066" s="102" t="s">
        <v>1771</v>
      </c>
      <c r="N1066" s="102" t="s">
        <v>1770</v>
      </c>
      <c r="O1066" s="102" t="s">
        <v>1771</v>
      </c>
      <c r="T1066" t="str">
        <f>VLOOKUP(M1066,'[1]md_ehms_parameter_930E-5'!$L:$T,9,0)</f>
        <v>4000</v>
      </c>
      <c r="U1066" t="str">
        <f>VLOOKUP(O1066,'[1]md_ehms_parameter_930E-5'!$L:$T,9,0)</f>
        <v>4000</v>
      </c>
      <c r="V1066" s="102" t="s">
        <v>1766</v>
      </c>
      <c r="W1066" s="102" t="s">
        <v>1770</v>
      </c>
      <c r="X1066" s="102" t="s">
        <v>1493</v>
      </c>
      <c r="Y1066" s="102" t="s">
        <v>1771</v>
      </c>
      <c r="Z1066" s="102" t="s">
        <v>1770</v>
      </c>
      <c r="AA1066" s="102" t="s">
        <v>1771</v>
      </c>
      <c r="AB1066" t="b">
        <f t="shared" si="97"/>
        <v>1</v>
      </c>
      <c r="AC1066" t="b">
        <f t="shared" si="98"/>
        <v>1</v>
      </c>
      <c r="AD1066" t="b">
        <f t="shared" si="99"/>
        <v>1</v>
      </c>
      <c r="AE1066" t="b">
        <f t="shared" si="100"/>
        <v>1</v>
      </c>
      <c r="AF1066" t="b">
        <f t="shared" si="101"/>
        <v>1</v>
      </c>
      <c r="AG1066" t="b">
        <f t="shared" si="102"/>
        <v>1</v>
      </c>
      <c r="AH1066" s="102"/>
      <c r="AI1066" s="102" t="s">
        <v>1057</v>
      </c>
    </row>
    <row r="1067" spans="1:35" hidden="1">
      <c r="A1067">
        <v>60</v>
      </c>
      <c r="B1067" s="235" t="s">
        <v>1</v>
      </c>
      <c r="C1067" s="102" t="s">
        <v>1452</v>
      </c>
      <c r="D1067" s="102"/>
      <c r="E1067" s="102" t="s">
        <v>1057</v>
      </c>
      <c r="F1067" s="102" t="s">
        <v>1367</v>
      </c>
      <c r="G1067" s="102" t="s">
        <v>1211</v>
      </c>
      <c r="H1067" s="102">
        <v>1</v>
      </c>
      <c r="I1067" s="102" t="s">
        <v>1772</v>
      </c>
      <c r="J1067" s="102" t="s">
        <v>1766</v>
      </c>
      <c r="K1067" s="102" t="s">
        <v>1773</v>
      </c>
      <c r="L1067" s="102" t="s">
        <v>1493</v>
      </c>
      <c r="M1067" s="102" t="s">
        <v>1774</v>
      </c>
      <c r="N1067" s="102" t="s">
        <v>1773</v>
      </c>
      <c r="O1067" s="102" t="s">
        <v>1774</v>
      </c>
      <c r="T1067" t="str">
        <f>VLOOKUP(M1067,'[1]md_ehms_parameter_930E-5'!$L:$T,9,0)</f>
        <v>4000</v>
      </c>
      <c r="U1067" t="str">
        <f>VLOOKUP(O1067,'[1]md_ehms_parameter_930E-5'!$L:$T,9,0)</f>
        <v>4000</v>
      </c>
      <c r="V1067" s="102" t="s">
        <v>1766</v>
      </c>
      <c r="W1067" s="102" t="s">
        <v>1773</v>
      </c>
      <c r="X1067" s="102" t="s">
        <v>1493</v>
      </c>
      <c r="Y1067" s="102" t="s">
        <v>1774</v>
      </c>
      <c r="Z1067" s="102" t="s">
        <v>1773</v>
      </c>
      <c r="AA1067" s="102" t="s">
        <v>1774</v>
      </c>
      <c r="AB1067" t="b">
        <f t="shared" si="97"/>
        <v>1</v>
      </c>
      <c r="AC1067" t="b">
        <f t="shared" si="98"/>
        <v>1</v>
      </c>
      <c r="AD1067" t="b">
        <f t="shared" si="99"/>
        <v>1</v>
      </c>
      <c r="AE1067" t="b">
        <f t="shared" si="100"/>
        <v>1</v>
      </c>
      <c r="AF1067" t="b">
        <f t="shared" si="101"/>
        <v>1</v>
      </c>
      <c r="AG1067" t="b">
        <f t="shared" si="102"/>
        <v>1</v>
      </c>
      <c r="AH1067" s="102"/>
      <c r="AI1067" s="102" t="s">
        <v>1057</v>
      </c>
    </row>
    <row r="1068" spans="1:35" hidden="1">
      <c r="A1068">
        <v>60</v>
      </c>
      <c r="B1068" s="235" t="s">
        <v>1</v>
      </c>
      <c r="C1068" s="102" t="s">
        <v>1452</v>
      </c>
      <c r="D1068" s="102"/>
      <c r="E1068" s="102" t="s">
        <v>1057</v>
      </c>
      <c r="F1068" s="102" t="s">
        <v>1367</v>
      </c>
      <c r="G1068" s="102" t="s">
        <v>1215</v>
      </c>
      <c r="H1068" s="102">
        <v>1</v>
      </c>
      <c r="I1068" s="102" t="s">
        <v>1772</v>
      </c>
      <c r="J1068" s="102" t="s">
        <v>1766</v>
      </c>
      <c r="K1068" s="102" t="s">
        <v>1773</v>
      </c>
      <c r="L1068" s="102" t="s">
        <v>1493</v>
      </c>
      <c r="M1068" s="102" t="s">
        <v>1774</v>
      </c>
      <c r="N1068" s="102" t="s">
        <v>1773</v>
      </c>
      <c r="O1068" s="102" t="s">
        <v>1774</v>
      </c>
      <c r="T1068" t="str">
        <f>VLOOKUP(M1068,'[1]md_ehms_parameter_930E-5'!$L:$T,9,0)</f>
        <v>4000</v>
      </c>
      <c r="U1068" t="str">
        <f>VLOOKUP(O1068,'[1]md_ehms_parameter_930E-5'!$L:$T,9,0)</f>
        <v>4000</v>
      </c>
      <c r="V1068" s="102" t="s">
        <v>1766</v>
      </c>
      <c r="W1068" s="102" t="s">
        <v>1773</v>
      </c>
      <c r="X1068" s="102" t="s">
        <v>1493</v>
      </c>
      <c r="Y1068" s="102" t="s">
        <v>1774</v>
      </c>
      <c r="Z1068" s="102" t="s">
        <v>1773</v>
      </c>
      <c r="AA1068" s="102" t="s">
        <v>1774</v>
      </c>
      <c r="AB1068" t="b">
        <f t="shared" si="97"/>
        <v>1</v>
      </c>
      <c r="AC1068" t="b">
        <f t="shared" si="98"/>
        <v>1</v>
      </c>
      <c r="AD1068" t="b">
        <f t="shared" si="99"/>
        <v>1</v>
      </c>
      <c r="AE1068" t="b">
        <f t="shared" si="100"/>
        <v>1</v>
      </c>
      <c r="AF1068" t="b">
        <f t="shared" si="101"/>
        <v>1</v>
      </c>
      <c r="AG1068" t="b">
        <f t="shared" si="102"/>
        <v>1</v>
      </c>
      <c r="AH1068" s="102"/>
      <c r="AI1068" s="102" t="s">
        <v>1057</v>
      </c>
    </row>
    <row r="1069" spans="1:35" hidden="1">
      <c r="A1069">
        <v>60</v>
      </c>
      <c r="B1069" s="235" t="s">
        <v>1</v>
      </c>
      <c r="C1069" s="102" t="s">
        <v>1540</v>
      </c>
      <c r="D1069" s="102"/>
      <c r="E1069" s="102" t="s">
        <v>1057</v>
      </c>
      <c r="F1069" s="102"/>
      <c r="G1069" s="102" t="s">
        <v>1211</v>
      </c>
      <c r="H1069" s="102">
        <v>1</v>
      </c>
      <c r="I1069" s="102" t="s">
        <v>1592</v>
      </c>
      <c r="J1069" s="102" t="s">
        <v>1433</v>
      </c>
      <c r="K1069" s="102" t="s">
        <v>118</v>
      </c>
      <c r="L1069" s="102" t="s">
        <v>1434</v>
      </c>
      <c r="M1069" s="102" t="s">
        <v>1578</v>
      </c>
      <c r="N1069" s="102"/>
      <c r="O1069" s="102"/>
      <c r="T1069" t="str">
        <f>VLOOKUP(M1069,'[1]md_ehms_parameter_930E-5'!$L:$T,9,0)</f>
        <v>4000</v>
      </c>
      <c r="V1069" s="102" t="s">
        <v>1433</v>
      </c>
      <c r="W1069" s="102" t="s">
        <v>118</v>
      </c>
      <c r="X1069" s="102" t="s">
        <v>1434</v>
      </c>
      <c r="Y1069" s="102" t="s">
        <v>1578</v>
      </c>
      <c r="Z1069" s="102"/>
      <c r="AA1069" s="102"/>
      <c r="AB1069" t="b">
        <f t="shared" si="97"/>
        <v>1</v>
      </c>
      <c r="AC1069" t="b">
        <f t="shared" si="98"/>
        <v>1</v>
      </c>
      <c r="AD1069" t="b">
        <f t="shared" si="99"/>
        <v>1</v>
      </c>
      <c r="AE1069" t="b">
        <f t="shared" si="100"/>
        <v>1</v>
      </c>
      <c r="AF1069" t="b">
        <f t="shared" si="101"/>
        <v>1</v>
      </c>
      <c r="AG1069" t="b">
        <f t="shared" si="102"/>
        <v>1</v>
      </c>
      <c r="AH1069" s="102"/>
      <c r="AI1069" s="102" t="s">
        <v>1057</v>
      </c>
    </row>
    <row r="1070" spans="1:35" hidden="1">
      <c r="A1070">
        <v>60</v>
      </c>
      <c r="B1070" s="235" t="s">
        <v>1</v>
      </c>
      <c r="C1070" s="102" t="s">
        <v>1540</v>
      </c>
      <c r="D1070" s="102"/>
      <c r="E1070" s="102" t="s">
        <v>1057</v>
      </c>
      <c r="F1070" s="102"/>
      <c r="G1070" s="102" t="s">
        <v>1211</v>
      </c>
      <c r="H1070" s="102">
        <v>2</v>
      </c>
      <c r="I1070" s="102" t="s">
        <v>1579</v>
      </c>
      <c r="J1070" s="102" t="s">
        <v>1437</v>
      </c>
      <c r="K1070" s="102" t="s">
        <v>1580</v>
      </c>
      <c r="L1070" s="102" t="s">
        <v>1471</v>
      </c>
      <c r="M1070" s="102" t="s">
        <v>1581</v>
      </c>
      <c r="N1070" s="102"/>
      <c r="O1070" s="102"/>
      <c r="T1070" t="str">
        <f>VLOOKUP(M1070,'[1]md_ehms_parameter_930E-5'!$L:$T,9,0)</f>
        <v>4000</v>
      </c>
      <c r="V1070" s="102" t="s">
        <v>1437</v>
      </c>
      <c r="W1070" s="102" t="s">
        <v>1580</v>
      </c>
      <c r="X1070" s="102" t="s">
        <v>1471</v>
      </c>
      <c r="Y1070" s="102" t="s">
        <v>1581</v>
      </c>
      <c r="Z1070" s="102"/>
      <c r="AA1070" s="102"/>
      <c r="AB1070" t="b">
        <f t="shared" si="97"/>
        <v>1</v>
      </c>
      <c r="AC1070" t="b">
        <f t="shared" si="98"/>
        <v>1</v>
      </c>
      <c r="AD1070" t="b">
        <f t="shared" si="99"/>
        <v>1</v>
      </c>
      <c r="AE1070" t="b">
        <f t="shared" si="100"/>
        <v>1</v>
      </c>
      <c r="AF1070" t="b">
        <f t="shared" si="101"/>
        <v>1</v>
      </c>
      <c r="AG1070" t="b">
        <f t="shared" si="102"/>
        <v>1</v>
      </c>
      <c r="AH1070" s="102"/>
      <c r="AI1070" s="102" t="s">
        <v>1057</v>
      </c>
    </row>
    <row r="1071" spans="1:35" hidden="1">
      <c r="A1071">
        <v>60</v>
      </c>
      <c r="B1071" s="235" t="s">
        <v>1</v>
      </c>
      <c r="C1071" s="102" t="s">
        <v>1540</v>
      </c>
      <c r="D1071" s="102"/>
      <c r="E1071" s="102" t="s">
        <v>1057</v>
      </c>
      <c r="F1071" s="102"/>
      <c r="G1071" s="102" t="s">
        <v>1215</v>
      </c>
      <c r="H1071" s="102">
        <v>1</v>
      </c>
      <c r="I1071" s="102" t="s">
        <v>1592</v>
      </c>
      <c r="J1071" s="102" t="s">
        <v>1433</v>
      </c>
      <c r="K1071" s="102" t="s">
        <v>118</v>
      </c>
      <c r="L1071" s="102" t="s">
        <v>1434</v>
      </c>
      <c r="M1071" s="102" t="s">
        <v>1578</v>
      </c>
      <c r="N1071" s="102"/>
      <c r="O1071" s="102"/>
      <c r="T1071" t="str">
        <f>VLOOKUP(M1071,'[1]md_ehms_parameter_930E-5'!$L:$T,9,0)</f>
        <v>4000</v>
      </c>
      <c r="V1071" s="102" t="s">
        <v>1433</v>
      </c>
      <c r="W1071" s="102" t="s">
        <v>118</v>
      </c>
      <c r="X1071" s="102" t="s">
        <v>1434</v>
      </c>
      <c r="Y1071" s="102" t="s">
        <v>1578</v>
      </c>
      <c r="Z1071" s="102"/>
      <c r="AA1071" s="102"/>
      <c r="AB1071" t="b">
        <f t="shared" si="97"/>
        <v>1</v>
      </c>
      <c r="AC1071" t="b">
        <f t="shared" si="98"/>
        <v>1</v>
      </c>
      <c r="AD1071" t="b">
        <f t="shared" si="99"/>
        <v>1</v>
      </c>
      <c r="AE1071" t="b">
        <f t="shared" si="100"/>
        <v>1</v>
      </c>
      <c r="AF1071" t="b">
        <f t="shared" si="101"/>
        <v>1</v>
      </c>
      <c r="AG1071" t="b">
        <f t="shared" si="102"/>
        <v>1</v>
      </c>
      <c r="AH1071" s="102"/>
      <c r="AI1071" s="102" t="s">
        <v>1057</v>
      </c>
    </row>
    <row r="1072" spans="1:35" hidden="1">
      <c r="A1072">
        <v>60</v>
      </c>
      <c r="B1072" s="235" t="s">
        <v>1</v>
      </c>
      <c r="C1072" s="102" t="s">
        <v>1540</v>
      </c>
      <c r="D1072" s="102"/>
      <c r="E1072" s="102" t="s">
        <v>1057</v>
      </c>
      <c r="F1072" s="102"/>
      <c r="G1072" s="102" t="s">
        <v>1215</v>
      </c>
      <c r="H1072" s="102">
        <v>2</v>
      </c>
      <c r="I1072" s="102" t="s">
        <v>1579</v>
      </c>
      <c r="J1072" s="102" t="s">
        <v>1437</v>
      </c>
      <c r="K1072" s="102" t="s">
        <v>1580</v>
      </c>
      <c r="L1072" s="102" t="s">
        <v>1471</v>
      </c>
      <c r="M1072" s="102" t="s">
        <v>1581</v>
      </c>
      <c r="N1072" s="102"/>
      <c r="O1072" s="102"/>
      <c r="T1072" t="str">
        <f>VLOOKUP(M1072,'[1]md_ehms_parameter_930E-5'!$L:$T,9,0)</f>
        <v>4000</v>
      </c>
      <c r="V1072" s="102" t="s">
        <v>1437</v>
      </c>
      <c r="W1072" s="102" t="s">
        <v>1580</v>
      </c>
      <c r="X1072" s="102" t="s">
        <v>1471</v>
      </c>
      <c r="Y1072" s="102" t="s">
        <v>1581</v>
      </c>
      <c r="Z1072" s="102"/>
      <c r="AA1072" s="102"/>
      <c r="AB1072" t="b">
        <f t="shared" si="97"/>
        <v>1</v>
      </c>
      <c r="AC1072" t="b">
        <f t="shared" si="98"/>
        <v>1</v>
      </c>
      <c r="AD1072" t="b">
        <f t="shared" si="99"/>
        <v>1</v>
      </c>
      <c r="AE1072" t="b">
        <f t="shared" si="100"/>
        <v>1</v>
      </c>
      <c r="AF1072" t="b">
        <f t="shared" si="101"/>
        <v>1</v>
      </c>
      <c r="AG1072" t="b">
        <f t="shared" si="102"/>
        <v>1</v>
      </c>
      <c r="AH1072" s="102"/>
      <c r="AI1072" s="102" t="s">
        <v>1057</v>
      </c>
    </row>
    <row r="1073" spans="1:35" hidden="1">
      <c r="A1073">
        <v>60</v>
      </c>
      <c r="B1073" s="235" t="s">
        <v>1</v>
      </c>
      <c r="C1073" s="102" t="s">
        <v>1452</v>
      </c>
      <c r="D1073" s="102"/>
      <c r="E1073" s="102" t="s">
        <v>1070</v>
      </c>
      <c r="F1073" s="102" t="s">
        <v>1376</v>
      </c>
      <c r="G1073" s="102" t="s">
        <v>1211</v>
      </c>
      <c r="H1073" s="102">
        <v>1</v>
      </c>
      <c r="I1073" s="102" t="s">
        <v>1775</v>
      </c>
      <c r="J1073" s="102" t="s">
        <v>1498</v>
      </c>
      <c r="K1073" s="102" t="s">
        <v>1376</v>
      </c>
      <c r="L1073" s="102" t="s">
        <v>1493</v>
      </c>
      <c r="M1073" s="102" t="s">
        <v>1776</v>
      </c>
      <c r="N1073" s="102" t="s">
        <v>1376</v>
      </c>
      <c r="O1073" s="102" t="s">
        <v>1776</v>
      </c>
      <c r="T1073" t="str">
        <f>VLOOKUP(M1073,'[1]md_ehms_parameter_930E-5'!$L:$T,9,0)</f>
        <v>4000</v>
      </c>
      <c r="U1073" t="str">
        <f>VLOOKUP(O1073,'[1]md_ehms_parameter_930E-5'!$L:$T,9,0)</f>
        <v>4000</v>
      </c>
      <c r="V1073" s="102" t="s">
        <v>1498</v>
      </c>
      <c r="W1073" s="102" t="s">
        <v>1376</v>
      </c>
      <c r="X1073" s="102" t="s">
        <v>1493</v>
      </c>
      <c r="Y1073" s="102" t="s">
        <v>1776</v>
      </c>
      <c r="Z1073" s="102" t="s">
        <v>1376</v>
      </c>
      <c r="AA1073" s="102" t="s">
        <v>1776</v>
      </c>
      <c r="AB1073" t="b">
        <f t="shared" si="97"/>
        <v>1</v>
      </c>
      <c r="AC1073" t="b">
        <f t="shared" si="98"/>
        <v>1</v>
      </c>
      <c r="AD1073" t="b">
        <f t="shared" si="99"/>
        <v>1</v>
      </c>
      <c r="AE1073" t="b">
        <f t="shared" si="100"/>
        <v>1</v>
      </c>
      <c r="AF1073" t="b">
        <f t="shared" si="101"/>
        <v>1</v>
      </c>
      <c r="AG1073" t="b">
        <f t="shared" si="102"/>
        <v>1</v>
      </c>
      <c r="AH1073" s="102"/>
      <c r="AI1073" s="102" t="s">
        <v>1070</v>
      </c>
    </row>
    <row r="1074" spans="1:35" hidden="1">
      <c r="A1074">
        <v>60</v>
      </c>
      <c r="B1074" s="235" t="s">
        <v>1</v>
      </c>
      <c r="C1074" s="102" t="s">
        <v>1452</v>
      </c>
      <c r="D1074" s="102"/>
      <c r="E1074" s="102" t="s">
        <v>1070</v>
      </c>
      <c r="F1074" s="102" t="s">
        <v>1376</v>
      </c>
      <c r="G1074" s="102" t="s">
        <v>1211</v>
      </c>
      <c r="H1074" s="102">
        <v>2</v>
      </c>
      <c r="I1074" s="242" t="s">
        <v>1777</v>
      </c>
      <c r="J1074" s="102" t="s">
        <v>1454</v>
      </c>
      <c r="K1074" s="102"/>
      <c r="L1074" s="102"/>
      <c r="M1074" s="102"/>
      <c r="N1074" s="102" t="s">
        <v>1376</v>
      </c>
      <c r="O1074" s="102" t="s">
        <v>1776</v>
      </c>
      <c r="T1074" t="e">
        <f>VLOOKUP(M1074,'[1]md_ehms_parameter_930E-5'!$L:$T,9,0)</f>
        <v>#N/A</v>
      </c>
      <c r="U1074" t="str">
        <f>VLOOKUP(O1074,'[1]md_ehms_parameter_930E-5'!$L:$T,9,0)</f>
        <v>4000</v>
      </c>
      <c r="V1074" s="102" t="s">
        <v>1454</v>
      </c>
      <c r="W1074" s="102"/>
      <c r="X1074" s="102"/>
      <c r="Y1074" s="102"/>
      <c r="Z1074" s="102" t="s">
        <v>1376</v>
      </c>
      <c r="AA1074" s="102" t="s">
        <v>1776</v>
      </c>
      <c r="AB1074" t="b">
        <f t="shared" si="97"/>
        <v>1</v>
      </c>
      <c r="AC1074" t="b">
        <f t="shared" si="98"/>
        <v>1</v>
      </c>
      <c r="AD1074" t="b">
        <f t="shared" si="99"/>
        <v>1</v>
      </c>
      <c r="AE1074" t="b">
        <f t="shared" si="100"/>
        <v>1</v>
      </c>
      <c r="AF1074" t="b">
        <f t="shared" si="101"/>
        <v>1</v>
      </c>
      <c r="AG1074" t="b">
        <f t="shared" si="102"/>
        <v>1</v>
      </c>
      <c r="AH1074" s="102"/>
      <c r="AI1074" s="102" t="s">
        <v>1070</v>
      </c>
    </row>
    <row r="1075" spans="1:35" hidden="1">
      <c r="A1075">
        <v>60</v>
      </c>
      <c r="B1075" s="235" t="s">
        <v>1</v>
      </c>
      <c r="C1075" s="102" t="s">
        <v>1452</v>
      </c>
      <c r="D1075" s="102"/>
      <c r="E1075" s="102" t="s">
        <v>1070</v>
      </c>
      <c r="F1075" s="102" t="s">
        <v>1376</v>
      </c>
      <c r="G1075" s="102" t="s">
        <v>1211</v>
      </c>
      <c r="H1075" s="102">
        <v>3</v>
      </c>
      <c r="I1075" s="242" t="s">
        <v>1778</v>
      </c>
      <c r="J1075" s="102" t="s">
        <v>1454</v>
      </c>
      <c r="K1075" s="102"/>
      <c r="L1075" s="102"/>
      <c r="M1075" s="102"/>
      <c r="N1075" s="102" t="s">
        <v>1376</v>
      </c>
      <c r="O1075" s="102" t="s">
        <v>1776</v>
      </c>
      <c r="T1075" t="e">
        <f>VLOOKUP(M1075,'[1]md_ehms_parameter_930E-5'!$L:$T,9,0)</f>
        <v>#N/A</v>
      </c>
      <c r="U1075" t="str">
        <f>VLOOKUP(O1075,'[1]md_ehms_parameter_930E-5'!$L:$T,9,0)</f>
        <v>4000</v>
      </c>
      <c r="V1075" s="102" t="s">
        <v>1454</v>
      </c>
      <c r="W1075" s="102"/>
      <c r="X1075" s="102"/>
      <c r="Y1075" s="102"/>
      <c r="Z1075" s="102" t="s">
        <v>1376</v>
      </c>
      <c r="AA1075" s="102" t="s">
        <v>1776</v>
      </c>
      <c r="AB1075" t="b">
        <f t="shared" si="97"/>
        <v>1</v>
      </c>
      <c r="AC1075" t="b">
        <f t="shared" si="98"/>
        <v>1</v>
      </c>
      <c r="AD1075" t="b">
        <f t="shared" si="99"/>
        <v>1</v>
      </c>
      <c r="AE1075" t="b">
        <f t="shared" si="100"/>
        <v>1</v>
      </c>
      <c r="AF1075" t="b">
        <f t="shared" si="101"/>
        <v>1</v>
      </c>
      <c r="AG1075" t="b">
        <f t="shared" si="102"/>
        <v>1</v>
      </c>
      <c r="AH1075" s="102"/>
      <c r="AI1075" s="102" t="s">
        <v>1070</v>
      </c>
    </row>
    <row r="1076" spans="1:35" hidden="1">
      <c r="A1076">
        <v>60</v>
      </c>
      <c r="B1076" s="235" t="s">
        <v>1</v>
      </c>
      <c r="C1076" s="102" t="s">
        <v>1452</v>
      </c>
      <c r="D1076" s="102"/>
      <c r="E1076" s="102" t="s">
        <v>1070</v>
      </c>
      <c r="F1076" s="102" t="s">
        <v>1376</v>
      </c>
      <c r="G1076" s="102" t="s">
        <v>1211</v>
      </c>
      <c r="H1076" s="102">
        <v>4</v>
      </c>
      <c r="I1076" s="242" t="s">
        <v>1703</v>
      </c>
      <c r="J1076" s="102" t="s">
        <v>1454</v>
      </c>
      <c r="K1076" s="102"/>
      <c r="L1076" s="102"/>
      <c r="M1076" s="102"/>
      <c r="N1076" s="102" t="s">
        <v>1376</v>
      </c>
      <c r="O1076" s="102" t="s">
        <v>1776</v>
      </c>
      <c r="T1076" t="e">
        <f>VLOOKUP(M1076,'[1]md_ehms_parameter_930E-5'!$L:$T,9,0)</f>
        <v>#N/A</v>
      </c>
      <c r="U1076" t="str">
        <f>VLOOKUP(O1076,'[1]md_ehms_parameter_930E-5'!$L:$T,9,0)</f>
        <v>4000</v>
      </c>
      <c r="V1076" s="102" t="s">
        <v>1454</v>
      </c>
      <c r="W1076" s="102"/>
      <c r="X1076" s="102"/>
      <c r="Y1076" s="102"/>
      <c r="Z1076" s="102" t="s">
        <v>1376</v>
      </c>
      <c r="AA1076" s="102" t="s">
        <v>1776</v>
      </c>
      <c r="AB1076" t="b">
        <f t="shared" si="97"/>
        <v>1</v>
      </c>
      <c r="AC1076" t="b">
        <f t="shared" si="98"/>
        <v>1</v>
      </c>
      <c r="AD1076" t="b">
        <f t="shared" si="99"/>
        <v>1</v>
      </c>
      <c r="AE1076" t="b">
        <f t="shared" si="100"/>
        <v>1</v>
      </c>
      <c r="AF1076" t="b">
        <f t="shared" si="101"/>
        <v>1</v>
      </c>
      <c r="AG1076" t="b">
        <f t="shared" si="102"/>
        <v>1</v>
      </c>
      <c r="AH1076" s="102"/>
      <c r="AI1076" s="102" t="s">
        <v>1070</v>
      </c>
    </row>
    <row r="1077" spans="1:35" hidden="1">
      <c r="A1077">
        <v>60</v>
      </c>
      <c r="B1077" s="235" t="s">
        <v>1</v>
      </c>
      <c r="C1077" s="102" t="s">
        <v>1452</v>
      </c>
      <c r="D1077" s="102"/>
      <c r="E1077" s="102" t="s">
        <v>1070</v>
      </c>
      <c r="F1077" s="102" t="s">
        <v>1376</v>
      </c>
      <c r="G1077" s="102" t="s">
        <v>1215</v>
      </c>
      <c r="H1077" s="102">
        <v>1</v>
      </c>
      <c r="I1077" s="102" t="s">
        <v>1775</v>
      </c>
      <c r="J1077" s="102" t="s">
        <v>1498</v>
      </c>
      <c r="K1077" s="102" t="s">
        <v>1376</v>
      </c>
      <c r="L1077" s="102" t="s">
        <v>1493</v>
      </c>
      <c r="M1077" s="102" t="s">
        <v>1776</v>
      </c>
      <c r="N1077" s="102" t="s">
        <v>1376</v>
      </c>
      <c r="O1077" s="102" t="s">
        <v>1776</v>
      </c>
      <c r="T1077" t="str">
        <f>VLOOKUP(M1077,'[1]md_ehms_parameter_930E-5'!$L:$T,9,0)</f>
        <v>4000</v>
      </c>
      <c r="U1077" t="str">
        <f>VLOOKUP(O1077,'[1]md_ehms_parameter_930E-5'!$L:$T,9,0)</f>
        <v>4000</v>
      </c>
      <c r="V1077" s="102" t="s">
        <v>1498</v>
      </c>
      <c r="W1077" s="102" t="s">
        <v>1376</v>
      </c>
      <c r="X1077" s="102" t="s">
        <v>1493</v>
      </c>
      <c r="Y1077" s="102" t="s">
        <v>1776</v>
      </c>
      <c r="Z1077" s="102" t="s">
        <v>1376</v>
      </c>
      <c r="AA1077" s="102" t="s">
        <v>1776</v>
      </c>
      <c r="AB1077" t="b">
        <f t="shared" si="97"/>
        <v>1</v>
      </c>
      <c r="AC1077" t="b">
        <f t="shared" si="98"/>
        <v>1</v>
      </c>
      <c r="AD1077" t="b">
        <f t="shared" si="99"/>
        <v>1</v>
      </c>
      <c r="AE1077" t="b">
        <f t="shared" si="100"/>
        <v>1</v>
      </c>
      <c r="AF1077" t="b">
        <f t="shared" si="101"/>
        <v>1</v>
      </c>
      <c r="AG1077" t="b">
        <f t="shared" si="102"/>
        <v>1</v>
      </c>
      <c r="AH1077" s="102"/>
      <c r="AI1077" s="102" t="s">
        <v>1070</v>
      </c>
    </row>
    <row r="1078" spans="1:35" hidden="1">
      <c r="A1078">
        <v>60</v>
      </c>
      <c r="B1078" s="235" t="s">
        <v>1</v>
      </c>
      <c r="C1078" s="102" t="s">
        <v>1452</v>
      </c>
      <c r="D1078" s="102"/>
      <c r="E1078" s="102" t="s">
        <v>1070</v>
      </c>
      <c r="F1078" s="102" t="s">
        <v>1376</v>
      </c>
      <c r="G1078" s="102" t="s">
        <v>1215</v>
      </c>
      <c r="H1078" s="102">
        <v>2</v>
      </c>
      <c r="I1078" s="242" t="s">
        <v>1779</v>
      </c>
      <c r="J1078" s="102" t="s">
        <v>1454</v>
      </c>
      <c r="K1078" s="102"/>
      <c r="L1078" s="102"/>
      <c r="M1078" s="102"/>
      <c r="N1078" s="102" t="s">
        <v>1376</v>
      </c>
      <c r="O1078" s="102" t="s">
        <v>1776</v>
      </c>
      <c r="T1078" t="e">
        <f>VLOOKUP(M1078,'[1]md_ehms_parameter_930E-5'!$L:$T,9,0)</f>
        <v>#N/A</v>
      </c>
      <c r="U1078" t="str">
        <f>VLOOKUP(O1078,'[1]md_ehms_parameter_930E-5'!$L:$T,9,0)</f>
        <v>4000</v>
      </c>
      <c r="V1078" s="102" t="s">
        <v>1454</v>
      </c>
      <c r="W1078" s="102"/>
      <c r="X1078" s="102"/>
      <c r="Y1078" s="102"/>
      <c r="Z1078" s="102" t="s">
        <v>1376</v>
      </c>
      <c r="AA1078" s="102" t="s">
        <v>1776</v>
      </c>
      <c r="AB1078" t="b">
        <f t="shared" si="97"/>
        <v>1</v>
      </c>
      <c r="AC1078" t="b">
        <f t="shared" si="98"/>
        <v>1</v>
      </c>
      <c r="AD1078" t="b">
        <f t="shared" si="99"/>
        <v>1</v>
      </c>
      <c r="AE1078" t="b">
        <f t="shared" si="100"/>
        <v>1</v>
      </c>
      <c r="AF1078" t="b">
        <f t="shared" si="101"/>
        <v>1</v>
      </c>
      <c r="AG1078" t="b">
        <f t="shared" si="102"/>
        <v>1</v>
      </c>
      <c r="AH1078" s="102"/>
      <c r="AI1078" s="102" t="s">
        <v>1070</v>
      </c>
    </row>
    <row r="1079" spans="1:35" hidden="1">
      <c r="A1079">
        <v>60</v>
      </c>
      <c r="B1079" s="235" t="s">
        <v>1</v>
      </c>
      <c r="C1079" s="102" t="s">
        <v>1452</v>
      </c>
      <c r="D1079" s="102"/>
      <c r="E1079" s="102" t="s">
        <v>1070</v>
      </c>
      <c r="F1079" s="102" t="s">
        <v>1376</v>
      </c>
      <c r="G1079" s="102" t="s">
        <v>1215</v>
      </c>
      <c r="H1079" s="102">
        <v>3</v>
      </c>
      <c r="I1079" s="242" t="s">
        <v>1778</v>
      </c>
      <c r="J1079" s="102" t="s">
        <v>1454</v>
      </c>
      <c r="K1079" s="102"/>
      <c r="L1079" s="102"/>
      <c r="M1079" s="102"/>
      <c r="N1079" s="102" t="s">
        <v>1376</v>
      </c>
      <c r="O1079" s="102" t="s">
        <v>1776</v>
      </c>
      <c r="T1079" t="e">
        <f>VLOOKUP(M1079,'[1]md_ehms_parameter_930E-5'!$L:$T,9,0)</f>
        <v>#N/A</v>
      </c>
      <c r="U1079" t="str">
        <f>VLOOKUP(O1079,'[1]md_ehms_parameter_930E-5'!$L:$T,9,0)</f>
        <v>4000</v>
      </c>
      <c r="V1079" s="102" t="s">
        <v>1454</v>
      </c>
      <c r="W1079" s="102"/>
      <c r="X1079" s="102"/>
      <c r="Y1079" s="102"/>
      <c r="Z1079" s="102" t="s">
        <v>1376</v>
      </c>
      <c r="AA1079" s="102" t="s">
        <v>1776</v>
      </c>
      <c r="AB1079" t="b">
        <f t="shared" si="97"/>
        <v>1</v>
      </c>
      <c r="AC1079" t="b">
        <f t="shared" si="98"/>
        <v>1</v>
      </c>
      <c r="AD1079" t="b">
        <f t="shared" si="99"/>
        <v>1</v>
      </c>
      <c r="AE1079" t="b">
        <f t="shared" si="100"/>
        <v>1</v>
      </c>
      <c r="AF1079" t="b">
        <f t="shared" si="101"/>
        <v>1</v>
      </c>
      <c r="AG1079" t="b">
        <f t="shared" si="102"/>
        <v>1</v>
      </c>
      <c r="AH1079" s="102"/>
      <c r="AI1079" s="102" t="s">
        <v>1070</v>
      </c>
    </row>
    <row r="1080" spans="1:35" hidden="1">
      <c r="A1080">
        <v>60</v>
      </c>
      <c r="B1080" s="235" t="s">
        <v>1</v>
      </c>
      <c r="C1080" s="102" t="s">
        <v>1452</v>
      </c>
      <c r="D1080" s="102"/>
      <c r="E1080" s="102" t="s">
        <v>1071</v>
      </c>
      <c r="F1080" s="102" t="s">
        <v>1379</v>
      </c>
      <c r="G1080" s="102" t="s">
        <v>1211</v>
      </c>
      <c r="H1080" s="102">
        <v>1</v>
      </c>
      <c r="I1080" s="102" t="s">
        <v>1780</v>
      </c>
      <c r="J1080" s="102" t="s">
        <v>1498</v>
      </c>
      <c r="K1080" s="102" t="s">
        <v>1378</v>
      </c>
      <c r="L1080" s="102" t="s">
        <v>1493</v>
      </c>
      <c r="M1080" s="102" t="s">
        <v>1781</v>
      </c>
      <c r="N1080" s="102" t="s">
        <v>1379</v>
      </c>
      <c r="O1080" s="102" t="s">
        <v>1782</v>
      </c>
      <c r="T1080" t="str">
        <f>VLOOKUP(M1080,'[1]md_ehms_parameter_930E-5'!$L:$T,9,0)</f>
        <v>4000</v>
      </c>
      <c r="U1080" t="str">
        <f>VLOOKUP(O1080,'[1]md_ehms_parameter_930E-5'!$L:$T,9,0)</f>
        <v>4000</v>
      </c>
      <c r="V1080" s="102" t="s">
        <v>1498</v>
      </c>
      <c r="W1080" s="102" t="s">
        <v>1378</v>
      </c>
      <c r="X1080" s="102" t="s">
        <v>1493</v>
      </c>
      <c r="Y1080" s="102" t="s">
        <v>1781</v>
      </c>
      <c r="Z1080" s="102" t="s">
        <v>1379</v>
      </c>
      <c r="AA1080" s="102" t="s">
        <v>1782</v>
      </c>
      <c r="AB1080" t="b">
        <f t="shared" si="97"/>
        <v>1</v>
      </c>
      <c r="AC1080" t="b">
        <f t="shared" si="98"/>
        <v>1</v>
      </c>
      <c r="AD1080" t="b">
        <f t="shared" si="99"/>
        <v>1</v>
      </c>
      <c r="AE1080" t="b">
        <f t="shared" si="100"/>
        <v>1</v>
      </c>
      <c r="AF1080" t="b">
        <f t="shared" si="101"/>
        <v>1</v>
      </c>
      <c r="AG1080" t="b">
        <f t="shared" si="102"/>
        <v>1</v>
      </c>
      <c r="AH1080" s="102"/>
      <c r="AI1080" s="102" t="s">
        <v>1071</v>
      </c>
    </row>
    <row r="1081" spans="1:35" hidden="1">
      <c r="A1081">
        <v>60</v>
      </c>
      <c r="B1081" s="235" t="s">
        <v>1</v>
      </c>
      <c r="C1081" s="102" t="s">
        <v>1452</v>
      </c>
      <c r="D1081" s="102"/>
      <c r="E1081" s="102" t="s">
        <v>1071</v>
      </c>
      <c r="F1081" s="102" t="s">
        <v>1379</v>
      </c>
      <c r="G1081" s="102" t="s">
        <v>1211</v>
      </c>
      <c r="H1081" s="102">
        <v>2</v>
      </c>
      <c r="I1081" s="102" t="s">
        <v>1783</v>
      </c>
      <c r="J1081" s="102" t="s">
        <v>1498</v>
      </c>
      <c r="K1081" s="102" t="s">
        <v>1379</v>
      </c>
      <c r="L1081" s="102" t="s">
        <v>1493</v>
      </c>
      <c r="M1081" s="102" t="s">
        <v>1782</v>
      </c>
      <c r="N1081" s="102" t="s">
        <v>1379</v>
      </c>
      <c r="O1081" s="102" t="s">
        <v>1782</v>
      </c>
      <c r="T1081" t="str">
        <f>VLOOKUP(M1081,'[1]md_ehms_parameter_930E-5'!$L:$T,9,0)</f>
        <v>4000</v>
      </c>
      <c r="U1081" t="str">
        <f>VLOOKUP(O1081,'[1]md_ehms_parameter_930E-5'!$L:$T,9,0)</f>
        <v>4000</v>
      </c>
      <c r="V1081" s="102" t="s">
        <v>1498</v>
      </c>
      <c r="W1081" s="102" t="s">
        <v>1379</v>
      </c>
      <c r="X1081" s="102" t="s">
        <v>1493</v>
      </c>
      <c r="Y1081" s="102" t="s">
        <v>1782</v>
      </c>
      <c r="Z1081" s="102" t="s">
        <v>1379</v>
      </c>
      <c r="AA1081" s="102" t="s">
        <v>1782</v>
      </c>
      <c r="AB1081" t="b">
        <f t="shared" si="97"/>
        <v>1</v>
      </c>
      <c r="AC1081" t="b">
        <f t="shared" si="98"/>
        <v>1</v>
      </c>
      <c r="AD1081" t="b">
        <f t="shared" si="99"/>
        <v>1</v>
      </c>
      <c r="AE1081" t="b">
        <f t="shared" si="100"/>
        <v>1</v>
      </c>
      <c r="AF1081" t="b">
        <f t="shared" si="101"/>
        <v>1</v>
      </c>
      <c r="AG1081" t="b">
        <f t="shared" si="102"/>
        <v>1</v>
      </c>
      <c r="AH1081" s="102"/>
      <c r="AI1081" s="102" t="s">
        <v>1071</v>
      </c>
    </row>
    <row r="1082" spans="1:35" hidden="1">
      <c r="A1082">
        <v>60</v>
      </c>
      <c r="B1082" s="235" t="s">
        <v>1</v>
      </c>
      <c r="C1082" s="102" t="s">
        <v>1452</v>
      </c>
      <c r="D1082" s="102"/>
      <c r="E1082" s="102" t="s">
        <v>1071</v>
      </c>
      <c r="F1082" s="102" t="s">
        <v>1379</v>
      </c>
      <c r="G1082" s="102" t="s">
        <v>1211</v>
      </c>
      <c r="H1082" s="102">
        <v>3</v>
      </c>
      <c r="I1082" s="242" t="s">
        <v>1784</v>
      </c>
      <c r="J1082" s="102" t="s">
        <v>1454</v>
      </c>
      <c r="K1082" s="102"/>
      <c r="L1082" s="102"/>
      <c r="M1082" s="102"/>
      <c r="N1082" s="102" t="s">
        <v>1379</v>
      </c>
      <c r="O1082" s="102" t="s">
        <v>1782</v>
      </c>
      <c r="T1082" t="e">
        <f>VLOOKUP(M1082,'[1]md_ehms_parameter_930E-5'!$L:$T,9,0)</f>
        <v>#N/A</v>
      </c>
      <c r="U1082" t="str">
        <f>VLOOKUP(O1082,'[1]md_ehms_parameter_930E-5'!$L:$T,9,0)</f>
        <v>4000</v>
      </c>
      <c r="V1082" s="102" t="s">
        <v>1454</v>
      </c>
      <c r="W1082" s="102"/>
      <c r="X1082" s="102"/>
      <c r="Y1082" s="102"/>
      <c r="Z1082" s="102" t="s">
        <v>1379</v>
      </c>
      <c r="AA1082" s="102" t="s">
        <v>1782</v>
      </c>
      <c r="AB1082" t="b">
        <f t="shared" si="97"/>
        <v>1</v>
      </c>
      <c r="AC1082" t="b">
        <f t="shared" si="98"/>
        <v>1</v>
      </c>
      <c r="AD1082" t="b">
        <f t="shared" si="99"/>
        <v>1</v>
      </c>
      <c r="AE1082" t="b">
        <f t="shared" si="100"/>
        <v>1</v>
      </c>
      <c r="AF1082" t="b">
        <f t="shared" si="101"/>
        <v>1</v>
      </c>
      <c r="AG1082" t="b">
        <f t="shared" si="102"/>
        <v>1</v>
      </c>
      <c r="AH1082" s="102"/>
      <c r="AI1082" s="102" t="s">
        <v>1071</v>
      </c>
    </row>
    <row r="1083" spans="1:35" hidden="1">
      <c r="A1083">
        <v>60</v>
      </c>
      <c r="B1083" s="235" t="s">
        <v>1</v>
      </c>
      <c r="C1083" s="102" t="s">
        <v>1452</v>
      </c>
      <c r="D1083" s="102"/>
      <c r="E1083" s="102" t="s">
        <v>1071</v>
      </c>
      <c r="F1083" s="102" t="s">
        <v>1379</v>
      </c>
      <c r="G1083" s="102" t="s">
        <v>1215</v>
      </c>
      <c r="H1083" s="102">
        <v>1</v>
      </c>
      <c r="I1083" s="102" t="s">
        <v>1780</v>
      </c>
      <c r="J1083" s="102" t="s">
        <v>1498</v>
      </c>
      <c r="K1083" s="102" t="s">
        <v>1378</v>
      </c>
      <c r="L1083" s="102" t="s">
        <v>1493</v>
      </c>
      <c r="M1083" s="102" t="s">
        <v>1781</v>
      </c>
      <c r="N1083" s="102" t="s">
        <v>1379</v>
      </c>
      <c r="O1083" s="102" t="s">
        <v>1782</v>
      </c>
      <c r="T1083" t="str">
        <f>VLOOKUP(M1083,'[1]md_ehms_parameter_930E-5'!$L:$T,9,0)</f>
        <v>4000</v>
      </c>
      <c r="U1083" t="str">
        <f>VLOOKUP(O1083,'[1]md_ehms_parameter_930E-5'!$L:$T,9,0)</f>
        <v>4000</v>
      </c>
      <c r="V1083" s="102" t="s">
        <v>1498</v>
      </c>
      <c r="W1083" s="102" t="s">
        <v>1378</v>
      </c>
      <c r="X1083" s="102" t="s">
        <v>1493</v>
      </c>
      <c r="Y1083" s="102" t="s">
        <v>1781</v>
      </c>
      <c r="Z1083" s="102" t="s">
        <v>1379</v>
      </c>
      <c r="AA1083" s="102" t="s">
        <v>1782</v>
      </c>
      <c r="AB1083" t="b">
        <f t="shared" si="97"/>
        <v>1</v>
      </c>
      <c r="AC1083" t="b">
        <f t="shared" si="98"/>
        <v>1</v>
      </c>
      <c r="AD1083" t="b">
        <f t="shared" si="99"/>
        <v>1</v>
      </c>
      <c r="AE1083" t="b">
        <f t="shared" si="100"/>
        <v>1</v>
      </c>
      <c r="AF1083" t="b">
        <f t="shared" si="101"/>
        <v>1</v>
      </c>
      <c r="AG1083" t="b">
        <f t="shared" si="102"/>
        <v>1</v>
      </c>
      <c r="AH1083" s="102"/>
      <c r="AI1083" s="102" t="s">
        <v>1071</v>
      </c>
    </row>
    <row r="1084" spans="1:35" hidden="1">
      <c r="A1084">
        <v>60</v>
      </c>
      <c r="B1084" s="235" t="s">
        <v>1</v>
      </c>
      <c r="C1084" s="102" t="s">
        <v>1452</v>
      </c>
      <c r="D1084" s="102"/>
      <c r="E1084" s="102" t="s">
        <v>1071</v>
      </c>
      <c r="F1084" s="102" t="s">
        <v>1379</v>
      </c>
      <c r="G1084" s="102" t="s">
        <v>1215</v>
      </c>
      <c r="H1084" s="102">
        <v>2</v>
      </c>
      <c r="I1084" s="102" t="s">
        <v>1783</v>
      </c>
      <c r="J1084" s="102" t="s">
        <v>1498</v>
      </c>
      <c r="K1084" s="102" t="s">
        <v>1379</v>
      </c>
      <c r="L1084" s="102" t="s">
        <v>1493</v>
      </c>
      <c r="M1084" s="102" t="s">
        <v>1782</v>
      </c>
      <c r="N1084" s="102" t="s">
        <v>1379</v>
      </c>
      <c r="O1084" s="102" t="s">
        <v>1782</v>
      </c>
      <c r="T1084" t="str">
        <f>VLOOKUP(M1084,'[1]md_ehms_parameter_930E-5'!$L:$T,9,0)</f>
        <v>4000</v>
      </c>
      <c r="U1084" t="str">
        <f>VLOOKUP(O1084,'[1]md_ehms_parameter_930E-5'!$L:$T,9,0)</f>
        <v>4000</v>
      </c>
      <c r="V1084" s="102" t="s">
        <v>1498</v>
      </c>
      <c r="W1084" s="102" t="s">
        <v>1379</v>
      </c>
      <c r="X1084" s="102" t="s">
        <v>1493</v>
      </c>
      <c r="Y1084" s="102" t="s">
        <v>1782</v>
      </c>
      <c r="Z1084" s="102" t="s">
        <v>1379</v>
      </c>
      <c r="AA1084" s="102" t="s">
        <v>1782</v>
      </c>
      <c r="AB1084" t="b">
        <f t="shared" si="97"/>
        <v>1</v>
      </c>
      <c r="AC1084" t="b">
        <f t="shared" si="98"/>
        <v>1</v>
      </c>
      <c r="AD1084" t="b">
        <f t="shared" si="99"/>
        <v>1</v>
      </c>
      <c r="AE1084" t="b">
        <f t="shared" si="100"/>
        <v>1</v>
      </c>
      <c r="AF1084" t="b">
        <f t="shared" si="101"/>
        <v>1</v>
      </c>
      <c r="AG1084" t="b">
        <f t="shared" si="102"/>
        <v>1</v>
      </c>
      <c r="AH1084" s="102"/>
      <c r="AI1084" s="102" t="s">
        <v>1071</v>
      </c>
    </row>
    <row r="1085" spans="1:35" hidden="1">
      <c r="A1085">
        <v>60</v>
      </c>
      <c r="B1085" s="235" t="s">
        <v>1</v>
      </c>
      <c r="C1085" s="102" t="s">
        <v>1452</v>
      </c>
      <c r="D1085" s="102"/>
      <c r="E1085" s="102" t="s">
        <v>1071</v>
      </c>
      <c r="F1085" s="102" t="s">
        <v>1379</v>
      </c>
      <c r="G1085" s="102" t="s">
        <v>1215</v>
      </c>
      <c r="H1085" s="102">
        <v>3</v>
      </c>
      <c r="I1085" s="242" t="s">
        <v>1785</v>
      </c>
      <c r="J1085" s="102" t="s">
        <v>1454</v>
      </c>
      <c r="K1085" s="102"/>
      <c r="L1085" s="102"/>
      <c r="M1085" s="102"/>
      <c r="N1085" s="102" t="s">
        <v>1379</v>
      </c>
      <c r="O1085" s="102" t="s">
        <v>1782</v>
      </c>
      <c r="T1085" t="e">
        <f>VLOOKUP(M1085,'[1]md_ehms_parameter_930E-5'!$L:$T,9,0)</f>
        <v>#N/A</v>
      </c>
      <c r="U1085" t="str">
        <f>VLOOKUP(O1085,'[1]md_ehms_parameter_930E-5'!$L:$T,9,0)</f>
        <v>4000</v>
      </c>
      <c r="V1085" s="102" t="s">
        <v>1454</v>
      </c>
      <c r="W1085" s="102"/>
      <c r="X1085" s="102"/>
      <c r="Y1085" s="102"/>
      <c r="Z1085" s="102" t="s">
        <v>1379</v>
      </c>
      <c r="AA1085" s="102" t="s">
        <v>1782</v>
      </c>
      <c r="AB1085" t="b">
        <f t="shared" si="97"/>
        <v>1</v>
      </c>
      <c r="AC1085" t="b">
        <f t="shared" si="98"/>
        <v>1</v>
      </c>
      <c r="AD1085" t="b">
        <f t="shared" si="99"/>
        <v>1</v>
      </c>
      <c r="AE1085" t="b">
        <f t="shared" si="100"/>
        <v>1</v>
      </c>
      <c r="AF1085" t="b">
        <f t="shared" si="101"/>
        <v>1</v>
      </c>
      <c r="AG1085" t="b">
        <f t="shared" si="102"/>
        <v>1</v>
      </c>
      <c r="AH1085" s="102"/>
      <c r="AI1085" s="102" t="s">
        <v>1071</v>
      </c>
    </row>
    <row r="1086" spans="1:35" hidden="1">
      <c r="A1086">
        <v>60</v>
      </c>
      <c r="B1086" s="235" t="s">
        <v>1</v>
      </c>
      <c r="C1086" s="102" t="s">
        <v>1452</v>
      </c>
      <c r="D1086" s="102"/>
      <c r="E1086" s="102" t="s">
        <v>1071</v>
      </c>
      <c r="F1086" s="102" t="s">
        <v>1379</v>
      </c>
      <c r="G1086" s="102" t="s">
        <v>1215</v>
      </c>
      <c r="H1086" s="102">
        <v>4</v>
      </c>
      <c r="I1086" s="242" t="s">
        <v>1784</v>
      </c>
      <c r="J1086" s="102" t="s">
        <v>1454</v>
      </c>
      <c r="K1086" s="102"/>
      <c r="L1086" s="102"/>
      <c r="M1086" s="102"/>
      <c r="N1086" s="102" t="s">
        <v>1379</v>
      </c>
      <c r="O1086" s="102" t="s">
        <v>1782</v>
      </c>
      <c r="T1086" t="e">
        <f>VLOOKUP(M1086,'[1]md_ehms_parameter_930E-5'!$L:$T,9,0)</f>
        <v>#N/A</v>
      </c>
      <c r="U1086" t="str">
        <f>VLOOKUP(O1086,'[1]md_ehms_parameter_930E-5'!$L:$T,9,0)</f>
        <v>4000</v>
      </c>
      <c r="V1086" s="102" t="s">
        <v>1454</v>
      </c>
      <c r="W1086" s="102"/>
      <c r="X1086" s="102"/>
      <c r="Y1086" s="102"/>
      <c r="Z1086" s="102" t="s">
        <v>1379</v>
      </c>
      <c r="AA1086" s="102" t="s">
        <v>1782</v>
      </c>
      <c r="AB1086" t="b">
        <f t="shared" si="97"/>
        <v>1</v>
      </c>
      <c r="AC1086" t="b">
        <f t="shared" si="98"/>
        <v>1</v>
      </c>
      <c r="AD1086" t="b">
        <f t="shared" si="99"/>
        <v>1</v>
      </c>
      <c r="AE1086" t="b">
        <f t="shared" si="100"/>
        <v>1</v>
      </c>
      <c r="AF1086" t="b">
        <f t="shared" si="101"/>
        <v>1</v>
      </c>
      <c r="AG1086" t="b">
        <f t="shared" si="102"/>
        <v>1</v>
      </c>
      <c r="AH1086" s="102"/>
      <c r="AI1086" s="102" t="s">
        <v>1071</v>
      </c>
    </row>
    <row r="1087" spans="1:35" hidden="1">
      <c r="A1087">
        <v>60</v>
      </c>
      <c r="B1087" s="235" t="s">
        <v>1</v>
      </c>
      <c r="C1087" s="102" t="s">
        <v>1452</v>
      </c>
      <c r="D1087" s="102"/>
      <c r="E1087" s="102" t="s">
        <v>1071</v>
      </c>
      <c r="F1087" s="102" t="s">
        <v>1378</v>
      </c>
      <c r="G1087" s="102" t="s">
        <v>1211</v>
      </c>
      <c r="H1087" s="102">
        <v>1</v>
      </c>
      <c r="I1087" s="102" t="s">
        <v>1780</v>
      </c>
      <c r="J1087" s="102" t="s">
        <v>1498</v>
      </c>
      <c r="K1087" s="102" t="s">
        <v>1378</v>
      </c>
      <c r="L1087" s="102" t="s">
        <v>1493</v>
      </c>
      <c r="M1087" s="102" t="s">
        <v>1781</v>
      </c>
      <c r="N1087" s="102" t="s">
        <v>1378</v>
      </c>
      <c r="O1087" s="102" t="s">
        <v>1781</v>
      </c>
      <c r="T1087" t="str">
        <f>VLOOKUP(M1087,'[1]md_ehms_parameter_930E-5'!$L:$T,9,0)</f>
        <v>4000</v>
      </c>
      <c r="U1087" t="str">
        <f>VLOOKUP(O1087,'[1]md_ehms_parameter_930E-5'!$L:$T,9,0)</f>
        <v>4000</v>
      </c>
      <c r="V1087" s="102" t="s">
        <v>1498</v>
      </c>
      <c r="W1087" s="102" t="s">
        <v>1378</v>
      </c>
      <c r="X1087" s="102" t="s">
        <v>1493</v>
      </c>
      <c r="Y1087" s="102" t="s">
        <v>1781</v>
      </c>
      <c r="Z1087" s="102" t="s">
        <v>1378</v>
      </c>
      <c r="AA1087" s="102" t="s">
        <v>1781</v>
      </c>
      <c r="AB1087" t="b">
        <f t="shared" si="97"/>
        <v>1</v>
      </c>
      <c r="AC1087" t="b">
        <f t="shared" si="98"/>
        <v>1</v>
      </c>
      <c r="AD1087" t="b">
        <f t="shared" si="99"/>
        <v>1</v>
      </c>
      <c r="AE1087" t="b">
        <f t="shared" si="100"/>
        <v>1</v>
      </c>
      <c r="AF1087" t="b">
        <f t="shared" si="101"/>
        <v>1</v>
      </c>
      <c r="AG1087" t="b">
        <f t="shared" si="102"/>
        <v>1</v>
      </c>
      <c r="AH1087" s="102"/>
      <c r="AI1087" s="102" t="s">
        <v>1071</v>
      </c>
    </row>
    <row r="1088" spans="1:35" hidden="1">
      <c r="A1088">
        <v>60</v>
      </c>
      <c r="B1088" s="235" t="s">
        <v>1</v>
      </c>
      <c r="C1088" s="102" t="s">
        <v>1452</v>
      </c>
      <c r="D1088" s="102"/>
      <c r="E1088" s="102" t="s">
        <v>1071</v>
      </c>
      <c r="F1088" s="102" t="s">
        <v>1378</v>
      </c>
      <c r="G1088" s="102" t="s">
        <v>1211</v>
      </c>
      <c r="H1088" s="102">
        <v>2</v>
      </c>
      <c r="I1088" s="102" t="s">
        <v>1783</v>
      </c>
      <c r="J1088" s="102" t="s">
        <v>1498</v>
      </c>
      <c r="K1088" s="102" t="s">
        <v>1379</v>
      </c>
      <c r="L1088" s="102" t="s">
        <v>1493</v>
      </c>
      <c r="M1088" s="102" t="s">
        <v>1782</v>
      </c>
      <c r="N1088" s="102" t="s">
        <v>1378</v>
      </c>
      <c r="O1088" s="102" t="s">
        <v>1781</v>
      </c>
      <c r="T1088" t="str">
        <f>VLOOKUP(M1088,'[1]md_ehms_parameter_930E-5'!$L:$T,9,0)</f>
        <v>4000</v>
      </c>
      <c r="U1088" t="str">
        <f>VLOOKUP(O1088,'[1]md_ehms_parameter_930E-5'!$L:$T,9,0)</f>
        <v>4000</v>
      </c>
      <c r="V1088" s="102" t="s">
        <v>1498</v>
      </c>
      <c r="W1088" s="102" t="s">
        <v>1379</v>
      </c>
      <c r="X1088" s="102" t="s">
        <v>1493</v>
      </c>
      <c r="Y1088" s="102" t="s">
        <v>1782</v>
      </c>
      <c r="Z1088" s="102" t="s">
        <v>1378</v>
      </c>
      <c r="AA1088" s="102" t="s">
        <v>1781</v>
      </c>
      <c r="AB1088" t="b">
        <f t="shared" si="97"/>
        <v>1</v>
      </c>
      <c r="AC1088" t="b">
        <f t="shared" si="98"/>
        <v>1</v>
      </c>
      <c r="AD1088" t="b">
        <f t="shared" si="99"/>
        <v>1</v>
      </c>
      <c r="AE1088" t="b">
        <f t="shared" si="100"/>
        <v>1</v>
      </c>
      <c r="AF1088" t="b">
        <f t="shared" si="101"/>
        <v>1</v>
      </c>
      <c r="AG1088" t="b">
        <f t="shared" si="102"/>
        <v>1</v>
      </c>
      <c r="AH1088" s="102"/>
      <c r="AI1088" s="102" t="s">
        <v>1071</v>
      </c>
    </row>
    <row r="1089" spans="1:35" hidden="1">
      <c r="A1089">
        <v>60</v>
      </c>
      <c r="B1089" s="235" t="s">
        <v>1</v>
      </c>
      <c r="C1089" s="102" t="s">
        <v>1452</v>
      </c>
      <c r="D1089" s="102"/>
      <c r="E1089" s="102" t="s">
        <v>1071</v>
      </c>
      <c r="F1089" s="102" t="s">
        <v>1378</v>
      </c>
      <c r="G1089" s="102" t="s">
        <v>1211</v>
      </c>
      <c r="H1089" s="102">
        <v>3</v>
      </c>
      <c r="I1089" s="242" t="s">
        <v>1784</v>
      </c>
      <c r="J1089" s="102" t="s">
        <v>1454</v>
      </c>
      <c r="K1089" s="102"/>
      <c r="L1089" s="102"/>
      <c r="M1089" s="102"/>
      <c r="N1089" s="102" t="s">
        <v>1378</v>
      </c>
      <c r="O1089" s="102" t="s">
        <v>1781</v>
      </c>
      <c r="T1089" t="e">
        <f>VLOOKUP(M1089,'[1]md_ehms_parameter_930E-5'!$L:$T,9,0)</f>
        <v>#N/A</v>
      </c>
      <c r="U1089" t="str">
        <f>VLOOKUP(O1089,'[1]md_ehms_parameter_930E-5'!$L:$T,9,0)</f>
        <v>4000</v>
      </c>
      <c r="V1089" s="102" t="s">
        <v>1454</v>
      </c>
      <c r="W1089" s="102"/>
      <c r="X1089" s="102"/>
      <c r="Y1089" s="102"/>
      <c r="Z1089" s="102" t="s">
        <v>1378</v>
      </c>
      <c r="AA1089" s="102" t="s">
        <v>1781</v>
      </c>
      <c r="AB1089" t="b">
        <f t="shared" si="97"/>
        <v>1</v>
      </c>
      <c r="AC1089" t="b">
        <f t="shared" si="98"/>
        <v>1</v>
      </c>
      <c r="AD1089" t="b">
        <f t="shared" si="99"/>
        <v>1</v>
      </c>
      <c r="AE1089" t="b">
        <f t="shared" si="100"/>
        <v>1</v>
      </c>
      <c r="AF1089" t="b">
        <f t="shared" si="101"/>
        <v>1</v>
      </c>
      <c r="AG1089" t="b">
        <f t="shared" si="102"/>
        <v>1</v>
      </c>
      <c r="AH1089" s="102"/>
      <c r="AI1089" s="102" t="s">
        <v>1071</v>
      </c>
    </row>
    <row r="1090" spans="1:35" hidden="1">
      <c r="A1090">
        <v>60</v>
      </c>
      <c r="B1090" s="235" t="s">
        <v>1</v>
      </c>
      <c r="C1090" s="102" t="s">
        <v>1452</v>
      </c>
      <c r="D1090" s="102"/>
      <c r="E1090" s="102" t="s">
        <v>1071</v>
      </c>
      <c r="F1090" s="102" t="s">
        <v>1378</v>
      </c>
      <c r="G1090" s="102" t="s">
        <v>1215</v>
      </c>
      <c r="H1090" s="102">
        <v>1</v>
      </c>
      <c r="I1090" s="102" t="s">
        <v>1780</v>
      </c>
      <c r="J1090" s="102" t="s">
        <v>1498</v>
      </c>
      <c r="K1090" s="102" t="s">
        <v>1378</v>
      </c>
      <c r="L1090" s="102" t="s">
        <v>1493</v>
      </c>
      <c r="M1090" s="102" t="s">
        <v>1781</v>
      </c>
      <c r="N1090" s="102" t="s">
        <v>1378</v>
      </c>
      <c r="O1090" s="102" t="s">
        <v>1781</v>
      </c>
      <c r="T1090" t="str">
        <f>VLOOKUP(M1090,'[1]md_ehms_parameter_930E-5'!$L:$T,9,0)</f>
        <v>4000</v>
      </c>
      <c r="U1090" t="str">
        <f>VLOOKUP(O1090,'[1]md_ehms_parameter_930E-5'!$L:$T,9,0)</f>
        <v>4000</v>
      </c>
      <c r="V1090" s="102" t="s">
        <v>1498</v>
      </c>
      <c r="W1090" s="102" t="s">
        <v>1378</v>
      </c>
      <c r="X1090" s="102" t="s">
        <v>1493</v>
      </c>
      <c r="Y1090" s="102" t="s">
        <v>1781</v>
      </c>
      <c r="Z1090" s="102" t="s">
        <v>1378</v>
      </c>
      <c r="AA1090" s="102" t="s">
        <v>1781</v>
      </c>
      <c r="AB1090" t="b">
        <f t="shared" si="97"/>
        <v>1</v>
      </c>
      <c r="AC1090" t="b">
        <f t="shared" si="98"/>
        <v>1</v>
      </c>
      <c r="AD1090" t="b">
        <f t="shared" si="99"/>
        <v>1</v>
      </c>
      <c r="AE1090" t="b">
        <f t="shared" si="100"/>
        <v>1</v>
      </c>
      <c r="AF1090" t="b">
        <f t="shared" si="101"/>
        <v>1</v>
      </c>
      <c r="AG1090" t="b">
        <f t="shared" si="102"/>
        <v>1</v>
      </c>
      <c r="AH1090" s="102"/>
      <c r="AI1090" s="102" t="s">
        <v>1071</v>
      </c>
    </row>
    <row r="1091" spans="1:35" hidden="1">
      <c r="A1091">
        <v>60</v>
      </c>
      <c r="B1091" s="235" t="s">
        <v>1</v>
      </c>
      <c r="C1091" s="102" t="s">
        <v>1452</v>
      </c>
      <c r="D1091" s="102"/>
      <c r="E1091" s="102" t="s">
        <v>1071</v>
      </c>
      <c r="F1091" s="102" t="s">
        <v>1378</v>
      </c>
      <c r="G1091" s="102" t="s">
        <v>1215</v>
      </c>
      <c r="H1091" s="102">
        <v>2</v>
      </c>
      <c r="I1091" s="102" t="s">
        <v>1783</v>
      </c>
      <c r="J1091" s="102" t="s">
        <v>1498</v>
      </c>
      <c r="K1091" s="102" t="s">
        <v>1379</v>
      </c>
      <c r="L1091" s="102" t="s">
        <v>1493</v>
      </c>
      <c r="M1091" s="102" t="s">
        <v>1782</v>
      </c>
      <c r="N1091" s="102" t="s">
        <v>1378</v>
      </c>
      <c r="O1091" s="102" t="s">
        <v>1781</v>
      </c>
      <c r="T1091" t="str">
        <f>VLOOKUP(M1091,'[1]md_ehms_parameter_930E-5'!$L:$T,9,0)</f>
        <v>4000</v>
      </c>
      <c r="U1091" t="str">
        <f>VLOOKUP(O1091,'[1]md_ehms_parameter_930E-5'!$L:$T,9,0)</f>
        <v>4000</v>
      </c>
      <c r="V1091" s="102" t="s">
        <v>1498</v>
      </c>
      <c r="W1091" s="102" t="s">
        <v>1379</v>
      </c>
      <c r="X1091" s="102" t="s">
        <v>1493</v>
      </c>
      <c r="Y1091" s="102" t="s">
        <v>1782</v>
      </c>
      <c r="Z1091" s="102" t="s">
        <v>1378</v>
      </c>
      <c r="AA1091" s="102" t="s">
        <v>1781</v>
      </c>
      <c r="AB1091" t="b">
        <f t="shared" ref="AB1091:AB1154" si="103">J1091=V1091</f>
        <v>1</v>
      </c>
      <c r="AC1091" t="b">
        <f t="shared" ref="AC1091:AC1154" si="104">K1091=W1091</f>
        <v>1</v>
      </c>
      <c r="AD1091" t="b">
        <f t="shared" ref="AD1091:AD1154" si="105">L1091=X1091</f>
        <v>1</v>
      </c>
      <c r="AE1091" t="b">
        <f t="shared" ref="AE1091:AE1154" si="106">M1091=Y1091</f>
        <v>1</v>
      </c>
      <c r="AF1091" t="b">
        <f t="shared" ref="AF1091:AF1154" si="107">N1091=Z1091</f>
        <v>1</v>
      </c>
      <c r="AG1091" t="b">
        <f t="shared" ref="AG1091:AG1154" si="108">O1091=AA1091</f>
        <v>1</v>
      </c>
      <c r="AH1091" s="102"/>
      <c r="AI1091" s="102" t="s">
        <v>1071</v>
      </c>
    </row>
    <row r="1092" spans="1:35" hidden="1">
      <c r="A1092">
        <v>60</v>
      </c>
      <c r="B1092" s="235" t="s">
        <v>1</v>
      </c>
      <c r="C1092" s="102" t="s">
        <v>1452</v>
      </c>
      <c r="D1092" s="102"/>
      <c r="E1092" s="102" t="s">
        <v>1071</v>
      </c>
      <c r="F1092" s="102" t="s">
        <v>1378</v>
      </c>
      <c r="G1092" s="102" t="s">
        <v>1215</v>
      </c>
      <c r="H1092" s="102">
        <v>3</v>
      </c>
      <c r="I1092" s="242" t="s">
        <v>1785</v>
      </c>
      <c r="J1092" s="102" t="s">
        <v>1454</v>
      </c>
      <c r="K1092" s="102"/>
      <c r="L1092" s="102"/>
      <c r="M1092" s="102"/>
      <c r="N1092" s="102" t="s">
        <v>1378</v>
      </c>
      <c r="O1092" s="102" t="s">
        <v>1781</v>
      </c>
      <c r="T1092" t="e">
        <f>VLOOKUP(M1092,'[1]md_ehms_parameter_930E-5'!$L:$T,9,0)</f>
        <v>#N/A</v>
      </c>
      <c r="U1092" t="str">
        <f>VLOOKUP(O1092,'[1]md_ehms_parameter_930E-5'!$L:$T,9,0)</f>
        <v>4000</v>
      </c>
      <c r="V1092" s="102" t="s">
        <v>1454</v>
      </c>
      <c r="W1092" s="102"/>
      <c r="X1092" s="102"/>
      <c r="Y1092" s="102"/>
      <c r="Z1092" s="102" t="s">
        <v>1378</v>
      </c>
      <c r="AA1092" s="102" t="s">
        <v>1781</v>
      </c>
      <c r="AB1092" t="b">
        <f t="shared" si="103"/>
        <v>1</v>
      </c>
      <c r="AC1092" t="b">
        <f t="shared" si="104"/>
        <v>1</v>
      </c>
      <c r="AD1092" t="b">
        <f t="shared" si="105"/>
        <v>1</v>
      </c>
      <c r="AE1092" t="b">
        <f t="shared" si="106"/>
        <v>1</v>
      </c>
      <c r="AF1092" t="b">
        <f t="shared" si="107"/>
        <v>1</v>
      </c>
      <c r="AG1092" t="b">
        <f t="shared" si="108"/>
        <v>1</v>
      </c>
      <c r="AH1092" s="102"/>
      <c r="AI1092" s="102" t="s">
        <v>1071</v>
      </c>
    </row>
    <row r="1093" spans="1:35" hidden="1">
      <c r="A1093">
        <v>60</v>
      </c>
      <c r="B1093" s="235" t="s">
        <v>1</v>
      </c>
      <c r="C1093" s="102" t="s">
        <v>1452</v>
      </c>
      <c r="D1093" s="102"/>
      <c r="E1093" s="102" t="s">
        <v>1071</v>
      </c>
      <c r="F1093" s="102" t="s">
        <v>1378</v>
      </c>
      <c r="G1093" s="102" t="s">
        <v>1215</v>
      </c>
      <c r="H1093" s="102">
        <v>4</v>
      </c>
      <c r="I1093" s="242" t="s">
        <v>1784</v>
      </c>
      <c r="J1093" s="102" t="s">
        <v>1454</v>
      </c>
      <c r="K1093" s="102"/>
      <c r="L1093" s="102"/>
      <c r="M1093" s="102"/>
      <c r="N1093" s="102" t="s">
        <v>1378</v>
      </c>
      <c r="O1093" s="102" t="s">
        <v>1781</v>
      </c>
      <c r="T1093" t="e">
        <f>VLOOKUP(M1093,'[1]md_ehms_parameter_930E-5'!$L:$T,9,0)</f>
        <v>#N/A</v>
      </c>
      <c r="U1093" t="str">
        <f>VLOOKUP(O1093,'[1]md_ehms_parameter_930E-5'!$L:$T,9,0)</f>
        <v>4000</v>
      </c>
      <c r="V1093" s="102" t="s">
        <v>1454</v>
      </c>
      <c r="W1093" s="102"/>
      <c r="X1093" s="102"/>
      <c r="Y1093" s="102"/>
      <c r="Z1093" s="102" t="s">
        <v>1378</v>
      </c>
      <c r="AA1093" s="102" t="s">
        <v>1781</v>
      </c>
      <c r="AB1093" t="b">
        <f t="shared" si="103"/>
        <v>1</v>
      </c>
      <c r="AC1093" t="b">
        <f t="shared" si="104"/>
        <v>1</v>
      </c>
      <c r="AD1093" t="b">
        <f t="shared" si="105"/>
        <v>1</v>
      </c>
      <c r="AE1093" t="b">
        <f t="shared" si="106"/>
        <v>1</v>
      </c>
      <c r="AF1093" t="b">
        <f t="shared" si="107"/>
        <v>1</v>
      </c>
      <c r="AG1093" t="b">
        <f t="shared" si="108"/>
        <v>1</v>
      </c>
      <c r="AH1093" s="102"/>
      <c r="AI1093" s="102" t="s">
        <v>1071</v>
      </c>
    </row>
    <row r="1094" spans="1:35">
      <c r="A1094">
        <v>60</v>
      </c>
      <c r="B1094" s="235" t="s">
        <v>1</v>
      </c>
      <c r="C1094" s="102" t="s">
        <v>1452</v>
      </c>
      <c r="D1094" s="102"/>
      <c r="E1094" s="102" t="s">
        <v>1067</v>
      </c>
      <c r="F1094" s="102" t="s">
        <v>1380</v>
      </c>
      <c r="G1094" s="102" t="s">
        <v>1211</v>
      </c>
      <c r="H1094" s="102">
        <v>1</v>
      </c>
      <c r="I1094" s="102" t="s">
        <v>1786</v>
      </c>
      <c r="J1094" s="102" t="s">
        <v>1498</v>
      </c>
      <c r="K1094" s="102" t="s">
        <v>1380</v>
      </c>
      <c r="L1094" s="102" t="s">
        <v>1493</v>
      </c>
      <c r="M1094" s="102" t="s">
        <v>1787</v>
      </c>
      <c r="N1094" s="102" t="s">
        <v>1380</v>
      </c>
      <c r="O1094" s="102" t="s">
        <v>1787</v>
      </c>
      <c r="T1094" t="str">
        <f>VLOOKUP(M1094,'[1]md_ehms_parameter_930E-5'!$L:$T,9,0)</f>
        <v>4000</v>
      </c>
      <c r="U1094" t="str">
        <f>VLOOKUP(O1094,'[1]md_ehms_parameter_930E-5'!$L:$T,9,0)</f>
        <v>4000</v>
      </c>
      <c r="V1094" s="102" t="s">
        <v>1498</v>
      </c>
      <c r="W1094" s="102" t="s">
        <v>1380</v>
      </c>
      <c r="X1094" s="102" t="s">
        <v>1493</v>
      </c>
      <c r="Y1094" s="102" t="s">
        <v>1787</v>
      </c>
      <c r="Z1094" s="102" t="s">
        <v>1380</v>
      </c>
      <c r="AA1094" s="102" t="s">
        <v>1787</v>
      </c>
      <c r="AB1094" t="b">
        <f t="shared" si="103"/>
        <v>1</v>
      </c>
      <c r="AC1094" t="b">
        <f t="shared" si="104"/>
        <v>1</v>
      </c>
      <c r="AD1094" t="b">
        <f t="shared" si="105"/>
        <v>1</v>
      </c>
      <c r="AE1094" t="b">
        <f t="shared" si="106"/>
        <v>1</v>
      </c>
      <c r="AF1094" t="b">
        <f t="shared" si="107"/>
        <v>1</v>
      </c>
      <c r="AG1094" t="b">
        <f t="shared" si="108"/>
        <v>1</v>
      </c>
      <c r="AH1094" s="102"/>
      <c r="AI1094" s="102" t="s">
        <v>1067</v>
      </c>
    </row>
    <row r="1095" spans="1:35">
      <c r="A1095">
        <v>60</v>
      </c>
      <c r="B1095" s="235" t="s">
        <v>1</v>
      </c>
      <c r="C1095" s="102" t="s">
        <v>1452</v>
      </c>
      <c r="D1095" s="102"/>
      <c r="E1095" s="102" t="s">
        <v>1067</v>
      </c>
      <c r="F1095" s="102" t="s">
        <v>1380</v>
      </c>
      <c r="G1095" s="102" t="s">
        <v>1211</v>
      </c>
      <c r="H1095" s="102">
        <v>2</v>
      </c>
      <c r="I1095" s="102" t="s">
        <v>1788</v>
      </c>
      <c r="J1095" s="102" t="s">
        <v>1498</v>
      </c>
      <c r="K1095" s="102" t="s">
        <v>1381</v>
      </c>
      <c r="L1095" s="102" t="s">
        <v>1493</v>
      </c>
      <c r="M1095" s="102" t="s">
        <v>1789</v>
      </c>
      <c r="N1095" s="102" t="s">
        <v>1380</v>
      </c>
      <c r="O1095" s="102" t="s">
        <v>1787</v>
      </c>
      <c r="T1095" t="str">
        <f>VLOOKUP(M1095,'[1]md_ehms_parameter_930E-5'!$L:$T,9,0)</f>
        <v>4000</v>
      </c>
      <c r="U1095" t="str">
        <f>VLOOKUP(O1095,'[1]md_ehms_parameter_930E-5'!$L:$T,9,0)</f>
        <v>4000</v>
      </c>
      <c r="V1095" s="102" t="s">
        <v>1498</v>
      </c>
      <c r="W1095" s="102" t="s">
        <v>1381</v>
      </c>
      <c r="X1095" s="102" t="s">
        <v>1493</v>
      </c>
      <c r="Y1095" s="102" t="s">
        <v>1789</v>
      </c>
      <c r="Z1095" s="102" t="s">
        <v>1380</v>
      </c>
      <c r="AA1095" s="102" t="s">
        <v>1787</v>
      </c>
      <c r="AB1095" t="b">
        <f t="shared" si="103"/>
        <v>1</v>
      </c>
      <c r="AC1095" t="b">
        <f t="shared" si="104"/>
        <v>1</v>
      </c>
      <c r="AD1095" t="b">
        <f t="shared" si="105"/>
        <v>1</v>
      </c>
      <c r="AE1095" t="b">
        <f t="shared" si="106"/>
        <v>1</v>
      </c>
      <c r="AF1095" t="b">
        <f t="shared" si="107"/>
        <v>1</v>
      </c>
      <c r="AG1095" t="b">
        <f t="shared" si="108"/>
        <v>1</v>
      </c>
      <c r="AH1095" s="102"/>
      <c r="AI1095" s="102" t="s">
        <v>1067</v>
      </c>
    </row>
    <row r="1096" spans="1:35">
      <c r="A1096">
        <v>60</v>
      </c>
      <c r="B1096" s="235" t="s">
        <v>1</v>
      </c>
      <c r="C1096" s="102" t="s">
        <v>1452</v>
      </c>
      <c r="D1096" s="102"/>
      <c r="E1096" s="102" t="s">
        <v>1067</v>
      </c>
      <c r="F1096" s="102" t="s">
        <v>1380</v>
      </c>
      <c r="G1096" s="102" t="s">
        <v>1211</v>
      </c>
      <c r="H1096" s="102">
        <v>3</v>
      </c>
      <c r="I1096" s="242" t="s">
        <v>1702</v>
      </c>
      <c r="J1096" s="102" t="s">
        <v>1454</v>
      </c>
      <c r="K1096" s="102"/>
      <c r="L1096" s="102"/>
      <c r="M1096" s="102"/>
      <c r="N1096" s="102" t="s">
        <v>1380</v>
      </c>
      <c r="O1096" s="102" t="s">
        <v>1787</v>
      </c>
      <c r="T1096" t="e">
        <f>VLOOKUP(M1096,'[1]md_ehms_parameter_930E-5'!$L:$T,9,0)</f>
        <v>#N/A</v>
      </c>
      <c r="U1096" t="str">
        <f>VLOOKUP(O1096,'[1]md_ehms_parameter_930E-5'!$L:$T,9,0)</f>
        <v>4000</v>
      </c>
      <c r="V1096" s="102" t="s">
        <v>1454</v>
      </c>
      <c r="W1096" s="102"/>
      <c r="X1096" s="102"/>
      <c r="Y1096" s="102"/>
      <c r="Z1096" s="102" t="s">
        <v>1380</v>
      </c>
      <c r="AA1096" s="102" t="s">
        <v>1787</v>
      </c>
      <c r="AB1096" t="b">
        <f t="shared" si="103"/>
        <v>1</v>
      </c>
      <c r="AC1096" t="b">
        <f t="shared" si="104"/>
        <v>1</v>
      </c>
      <c r="AD1096" t="b">
        <f t="shared" si="105"/>
        <v>1</v>
      </c>
      <c r="AE1096" t="b">
        <f t="shared" si="106"/>
        <v>1</v>
      </c>
      <c r="AF1096" t="b">
        <f t="shared" si="107"/>
        <v>1</v>
      </c>
      <c r="AG1096" t="b">
        <f t="shared" si="108"/>
        <v>1</v>
      </c>
      <c r="AH1096" s="102"/>
      <c r="AI1096" s="102" t="s">
        <v>1067</v>
      </c>
    </row>
    <row r="1097" spans="1:35">
      <c r="A1097">
        <v>60</v>
      </c>
      <c r="B1097" s="235" t="s">
        <v>1</v>
      </c>
      <c r="C1097" s="102" t="s">
        <v>1452</v>
      </c>
      <c r="D1097" s="102"/>
      <c r="E1097" s="102" t="s">
        <v>1067</v>
      </c>
      <c r="F1097" s="102" t="s">
        <v>1380</v>
      </c>
      <c r="G1097" s="102" t="s">
        <v>1215</v>
      </c>
      <c r="H1097" s="102">
        <v>1</v>
      </c>
      <c r="I1097" s="242" t="s">
        <v>1790</v>
      </c>
      <c r="J1097" s="102" t="s">
        <v>1454</v>
      </c>
      <c r="K1097" s="102"/>
      <c r="L1097" s="102"/>
      <c r="M1097" s="102"/>
      <c r="N1097" s="102" t="s">
        <v>1380</v>
      </c>
      <c r="O1097" s="102" t="s">
        <v>1787</v>
      </c>
      <c r="T1097" t="e">
        <f>VLOOKUP(M1097,'[1]md_ehms_parameter_930E-5'!$L:$T,9,0)</f>
        <v>#N/A</v>
      </c>
      <c r="U1097" t="str">
        <f>VLOOKUP(O1097,'[1]md_ehms_parameter_930E-5'!$L:$T,9,0)</f>
        <v>4000</v>
      </c>
      <c r="V1097" s="102" t="s">
        <v>1454</v>
      </c>
      <c r="W1097" s="102"/>
      <c r="X1097" s="102"/>
      <c r="Y1097" s="102"/>
      <c r="Z1097" s="102" t="s">
        <v>1380</v>
      </c>
      <c r="AA1097" s="102" t="s">
        <v>1787</v>
      </c>
      <c r="AB1097" t="b">
        <f t="shared" si="103"/>
        <v>1</v>
      </c>
      <c r="AC1097" t="b">
        <f t="shared" si="104"/>
        <v>1</v>
      </c>
      <c r="AD1097" t="b">
        <f t="shared" si="105"/>
        <v>1</v>
      </c>
      <c r="AE1097" t="b">
        <f t="shared" si="106"/>
        <v>1</v>
      </c>
      <c r="AF1097" t="b">
        <f t="shared" si="107"/>
        <v>1</v>
      </c>
      <c r="AG1097" t="b">
        <f t="shared" si="108"/>
        <v>1</v>
      </c>
      <c r="AH1097" s="102"/>
      <c r="AI1097" s="102" t="s">
        <v>1067</v>
      </c>
    </row>
    <row r="1098" spans="1:35">
      <c r="A1098">
        <v>60</v>
      </c>
      <c r="B1098" s="235" t="s">
        <v>1</v>
      </c>
      <c r="C1098" s="102" t="s">
        <v>1452</v>
      </c>
      <c r="D1098" s="102"/>
      <c r="E1098" s="102" t="s">
        <v>1067</v>
      </c>
      <c r="F1098" s="102" t="s">
        <v>1380</v>
      </c>
      <c r="G1098" s="102" t="s">
        <v>1215</v>
      </c>
      <c r="H1098" s="102">
        <v>2</v>
      </c>
      <c r="I1098" s="102" t="s">
        <v>1786</v>
      </c>
      <c r="J1098" s="102" t="s">
        <v>1498</v>
      </c>
      <c r="K1098" s="102" t="s">
        <v>1380</v>
      </c>
      <c r="L1098" s="102" t="s">
        <v>1493</v>
      </c>
      <c r="M1098" s="102" t="s">
        <v>1787</v>
      </c>
      <c r="N1098" s="102" t="s">
        <v>1380</v>
      </c>
      <c r="O1098" s="102" t="s">
        <v>1787</v>
      </c>
      <c r="T1098" t="str">
        <f>VLOOKUP(M1098,'[1]md_ehms_parameter_930E-5'!$L:$T,9,0)</f>
        <v>4000</v>
      </c>
      <c r="U1098" t="str">
        <f>VLOOKUP(O1098,'[1]md_ehms_parameter_930E-5'!$L:$T,9,0)</f>
        <v>4000</v>
      </c>
      <c r="V1098" s="102" t="s">
        <v>1498</v>
      </c>
      <c r="W1098" s="102" t="s">
        <v>1380</v>
      </c>
      <c r="X1098" s="102" t="s">
        <v>1493</v>
      </c>
      <c r="Y1098" s="102" t="s">
        <v>1787</v>
      </c>
      <c r="Z1098" s="102" t="s">
        <v>1380</v>
      </c>
      <c r="AA1098" s="102" t="s">
        <v>1787</v>
      </c>
      <c r="AB1098" t="b">
        <f t="shared" si="103"/>
        <v>1</v>
      </c>
      <c r="AC1098" t="b">
        <f t="shared" si="104"/>
        <v>1</v>
      </c>
      <c r="AD1098" t="b">
        <f t="shared" si="105"/>
        <v>1</v>
      </c>
      <c r="AE1098" t="b">
        <f t="shared" si="106"/>
        <v>1</v>
      </c>
      <c r="AF1098" t="b">
        <f t="shared" si="107"/>
        <v>1</v>
      </c>
      <c r="AG1098" t="b">
        <f t="shared" si="108"/>
        <v>1</v>
      </c>
      <c r="AH1098" s="102"/>
      <c r="AI1098" s="102" t="s">
        <v>1067</v>
      </c>
    </row>
    <row r="1099" spans="1:35">
      <c r="A1099">
        <v>60</v>
      </c>
      <c r="B1099" s="235" t="s">
        <v>1</v>
      </c>
      <c r="C1099" s="102" t="s">
        <v>1452</v>
      </c>
      <c r="D1099" s="102"/>
      <c r="E1099" s="102" t="s">
        <v>1067</v>
      </c>
      <c r="F1099" s="102" t="s">
        <v>1380</v>
      </c>
      <c r="G1099" s="102" t="s">
        <v>1215</v>
      </c>
      <c r="H1099" s="102">
        <v>3</v>
      </c>
      <c r="I1099" s="102" t="s">
        <v>1788</v>
      </c>
      <c r="J1099" s="102" t="s">
        <v>1498</v>
      </c>
      <c r="K1099" s="102" t="s">
        <v>1381</v>
      </c>
      <c r="L1099" s="102" t="s">
        <v>1493</v>
      </c>
      <c r="M1099" s="102" t="s">
        <v>1789</v>
      </c>
      <c r="N1099" s="102" t="s">
        <v>1380</v>
      </c>
      <c r="O1099" s="102" t="s">
        <v>1787</v>
      </c>
      <c r="T1099" t="str">
        <f>VLOOKUP(M1099,'[1]md_ehms_parameter_930E-5'!$L:$T,9,0)</f>
        <v>4000</v>
      </c>
      <c r="U1099" t="str">
        <f>VLOOKUP(O1099,'[1]md_ehms_parameter_930E-5'!$L:$T,9,0)</f>
        <v>4000</v>
      </c>
      <c r="V1099" s="102" t="s">
        <v>1498</v>
      </c>
      <c r="W1099" s="102" t="s">
        <v>1381</v>
      </c>
      <c r="X1099" s="102" t="s">
        <v>1493</v>
      </c>
      <c r="Y1099" s="102" t="s">
        <v>1789</v>
      </c>
      <c r="Z1099" s="102" t="s">
        <v>1380</v>
      </c>
      <c r="AA1099" s="102" t="s">
        <v>1787</v>
      </c>
      <c r="AB1099" t="b">
        <f t="shared" si="103"/>
        <v>1</v>
      </c>
      <c r="AC1099" t="b">
        <f t="shared" si="104"/>
        <v>1</v>
      </c>
      <c r="AD1099" t="b">
        <f t="shared" si="105"/>
        <v>1</v>
      </c>
      <c r="AE1099" t="b">
        <f t="shared" si="106"/>
        <v>1</v>
      </c>
      <c r="AF1099" t="b">
        <f t="shared" si="107"/>
        <v>1</v>
      </c>
      <c r="AG1099" t="b">
        <f t="shared" si="108"/>
        <v>1</v>
      </c>
      <c r="AH1099" s="102"/>
      <c r="AI1099" s="102" t="s">
        <v>1067</v>
      </c>
    </row>
    <row r="1100" spans="1:35">
      <c r="A1100">
        <v>60</v>
      </c>
      <c r="B1100" s="235" t="s">
        <v>1</v>
      </c>
      <c r="C1100" s="102" t="s">
        <v>1452</v>
      </c>
      <c r="D1100" s="102"/>
      <c r="E1100" s="102" t="s">
        <v>1067</v>
      </c>
      <c r="F1100" s="102" t="s">
        <v>1380</v>
      </c>
      <c r="G1100" s="102" t="s">
        <v>1215</v>
      </c>
      <c r="H1100" s="102">
        <v>4</v>
      </c>
      <c r="I1100" s="242" t="s">
        <v>1704</v>
      </c>
      <c r="J1100" s="102" t="s">
        <v>1454</v>
      </c>
      <c r="K1100" s="102"/>
      <c r="L1100" s="102"/>
      <c r="M1100" s="102"/>
      <c r="N1100" s="102" t="s">
        <v>1380</v>
      </c>
      <c r="O1100" s="102" t="s">
        <v>1787</v>
      </c>
      <c r="T1100" t="e">
        <f>VLOOKUP(M1100,'[1]md_ehms_parameter_930E-5'!$L:$T,9,0)</f>
        <v>#N/A</v>
      </c>
      <c r="U1100" t="str">
        <f>VLOOKUP(O1100,'[1]md_ehms_parameter_930E-5'!$L:$T,9,0)</f>
        <v>4000</v>
      </c>
      <c r="V1100" s="102" t="s">
        <v>1454</v>
      </c>
      <c r="W1100" s="102"/>
      <c r="X1100" s="102"/>
      <c r="Y1100" s="102"/>
      <c r="Z1100" s="102" t="s">
        <v>1380</v>
      </c>
      <c r="AA1100" s="102" t="s">
        <v>1787</v>
      </c>
      <c r="AB1100" t="b">
        <f t="shared" si="103"/>
        <v>1</v>
      </c>
      <c r="AC1100" t="b">
        <f t="shared" si="104"/>
        <v>1</v>
      </c>
      <c r="AD1100" t="b">
        <f t="shared" si="105"/>
        <v>1</v>
      </c>
      <c r="AE1100" t="b">
        <f t="shared" si="106"/>
        <v>1</v>
      </c>
      <c r="AF1100" t="b">
        <f t="shared" si="107"/>
        <v>1</v>
      </c>
      <c r="AG1100" t="b">
        <f t="shared" si="108"/>
        <v>1</v>
      </c>
      <c r="AH1100" s="102"/>
      <c r="AI1100" s="102" t="s">
        <v>1067</v>
      </c>
    </row>
    <row r="1101" spans="1:35">
      <c r="A1101">
        <v>60</v>
      </c>
      <c r="B1101" s="235" t="s">
        <v>1</v>
      </c>
      <c r="C1101" s="102" t="s">
        <v>1452</v>
      </c>
      <c r="D1101" s="102"/>
      <c r="E1101" s="102" t="s">
        <v>1067</v>
      </c>
      <c r="F1101" s="102" t="s">
        <v>1381</v>
      </c>
      <c r="G1101" s="102" t="s">
        <v>1211</v>
      </c>
      <c r="H1101" s="102">
        <v>1</v>
      </c>
      <c r="I1101" s="102" t="s">
        <v>1786</v>
      </c>
      <c r="J1101" s="102" t="s">
        <v>1498</v>
      </c>
      <c r="K1101" s="102" t="s">
        <v>1380</v>
      </c>
      <c r="L1101" s="102" t="s">
        <v>1493</v>
      </c>
      <c r="M1101" s="102" t="s">
        <v>1787</v>
      </c>
      <c r="N1101" s="102" t="s">
        <v>1381</v>
      </c>
      <c r="O1101" s="102" t="s">
        <v>1789</v>
      </c>
      <c r="T1101" t="str">
        <f>VLOOKUP(M1101,'[1]md_ehms_parameter_930E-5'!$L:$T,9,0)</f>
        <v>4000</v>
      </c>
      <c r="U1101" t="str">
        <f>VLOOKUP(O1101,'[1]md_ehms_parameter_930E-5'!$L:$T,9,0)</f>
        <v>4000</v>
      </c>
      <c r="V1101" s="102" t="s">
        <v>1498</v>
      </c>
      <c r="W1101" s="102" t="s">
        <v>1380</v>
      </c>
      <c r="X1101" s="102" t="s">
        <v>1493</v>
      </c>
      <c r="Y1101" s="102" t="s">
        <v>1787</v>
      </c>
      <c r="Z1101" s="102" t="s">
        <v>1381</v>
      </c>
      <c r="AA1101" s="102" t="s">
        <v>1789</v>
      </c>
      <c r="AB1101" t="b">
        <f t="shared" si="103"/>
        <v>1</v>
      </c>
      <c r="AC1101" t="b">
        <f t="shared" si="104"/>
        <v>1</v>
      </c>
      <c r="AD1101" t="b">
        <f t="shared" si="105"/>
        <v>1</v>
      </c>
      <c r="AE1101" t="b">
        <f t="shared" si="106"/>
        <v>1</v>
      </c>
      <c r="AF1101" t="b">
        <f t="shared" si="107"/>
        <v>1</v>
      </c>
      <c r="AG1101" t="b">
        <f t="shared" si="108"/>
        <v>1</v>
      </c>
      <c r="AH1101" s="102"/>
      <c r="AI1101" s="102" t="s">
        <v>1067</v>
      </c>
    </row>
    <row r="1102" spans="1:35">
      <c r="A1102">
        <v>60</v>
      </c>
      <c r="B1102" s="235" t="s">
        <v>1</v>
      </c>
      <c r="C1102" s="102" t="s">
        <v>1452</v>
      </c>
      <c r="D1102" s="102"/>
      <c r="E1102" s="102" t="s">
        <v>1067</v>
      </c>
      <c r="F1102" s="102" t="s">
        <v>1381</v>
      </c>
      <c r="G1102" s="102" t="s">
        <v>1211</v>
      </c>
      <c r="H1102" s="102">
        <v>2</v>
      </c>
      <c r="I1102" s="102" t="s">
        <v>1788</v>
      </c>
      <c r="J1102" s="102" t="s">
        <v>1498</v>
      </c>
      <c r="K1102" s="102" t="s">
        <v>1381</v>
      </c>
      <c r="L1102" s="102" t="s">
        <v>1493</v>
      </c>
      <c r="M1102" s="102" t="s">
        <v>1789</v>
      </c>
      <c r="N1102" s="102" t="s">
        <v>1381</v>
      </c>
      <c r="O1102" s="102" t="s">
        <v>1789</v>
      </c>
      <c r="T1102" t="str">
        <f>VLOOKUP(M1102,'[1]md_ehms_parameter_930E-5'!$L:$T,9,0)</f>
        <v>4000</v>
      </c>
      <c r="U1102" t="str">
        <f>VLOOKUP(O1102,'[1]md_ehms_parameter_930E-5'!$L:$T,9,0)</f>
        <v>4000</v>
      </c>
      <c r="V1102" s="102" t="s">
        <v>1498</v>
      </c>
      <c r="W1102" s="102" t="s">
        <v>1381</v>
      </c>
      <c r="X1102" s="102" t="s">
        <v>1493</v>
      </c>
      <c r="Y1102" s="102" t="s">
        <v>1789</v>
      </c>
      <c r="Z1102" s="102" t="s">
        <v>1381</v>
      </c>
      <c r="AA1102" s="102" t="s">
        <v>1789</v>
      </c>
      <c r="AB1102" t="b">
        <f t="shared" si="103"/>
        <v>1</v>
      </c>
      <c r="AC1102" t="b">
        <f t="shared" si="104"/>
        <v>1</v>
      </c>
      <c r="AD1102" t="b">
        <f t="shared" si="105"/>
        <v>1</v>
      </c>
      <c r="AE1102" t="b">
        <f t="shared" si="106"/>
        <v>1</v>
      </c>
      <c r="AF1102" t="b">
        <f t="shared" si="107"/>
        <v>1</v>
      </c>
      <c r="AG1102" t="b">
        <f t="shared" si="108"/>
        <v>1</v>
      </c>
      <c r="AH1102" s="102"/>
      <c r="AI1102" s="102" t="s">
        <v>1067</v>
      </c>
    </row>
    <row r="1103" spans="1:35">
      <c r="A1103">
        <v>60</v>
      </c>
      <c r="B1103" s="235" t="s">
        <v>1</v>
      </c>
      <c r="C1103" s="102" t="s">
        <v>1452</v>
      </c>
      <c r="D1103" s="102"/>
      <c r="E1103" s="102" t="s">
        <v>1067</v>
      </c>
      <c r="F1103" s="102" t="s">
        <v>1381</v>
      </c>
      <c r="G1103" s="102" t="s">
        <v>1211</v>
      </c>
      <c r="H1103" s="102">
        <v>3</v>
      </c>
      <c r="I1103" s="242" t="s">
        <v>1702</v>
      </c>
      <c r="J1103" s="102" t="s">
        <v>1454</v>
      </c>
      <c r="K1103" s="102"/>
      <c r="L1103" s="102"/>
      <c r="M1103" s="102"/>
      <c r="N1103" s="102" t="s">
        <v>1381</v>
      </c>
      <c r="O1103" s="102" t="s">
        <v>1789</v>
      </c>
      <c r="T1103" t="e">
        <f>VLOOKUP(M1103,'[1]md_ehms_parameter_930E-5'!$L:$T,9,0)</f>
        <v>#N/A</v>
      </c>
      <c r="U1103" t="str">
        <f>VLOOKUP(O1103,'[1]md_ehms_parameter_930E-5'!$L:$T,9,0)</f>
        <v>4000</v>
      </c>
      <c r="V1103" s="102" t="s">
        <v>1454</v>
      </c>
      <c r="W1103" s="102"/>
      <c r="X1103" s="102"/>
      <c r="Y1103" s="102"/>
      <c r="Z1103" s="102" t="s">
        <v>1381</v>
      </c>
      <c r="AA1103" s="102" t="s">
        <v>1789</v>
      </c>
      <c r="AB1103" t="b">
        <f t="shared" si="103"/>
        <v>1</v>
      </c>
      <c r="AC1103" t="b">
        <f t="shared" si="104"/>
        <v>1</v>
      </c>
      <c r="AD1103" t="b">
        <f t="shared" si="105"/>
        <v>1</v>
      </c>
      <c r="AE1103" t="b">
        <f t="shared" si="106"/>
        <v>1</v>
      </c>
      <c r="AF1103" t="b">
        <f t="shared" si="107"/>
        <v>1</v>
      </c>
      <c r="AG1103" t="b">
        <f t="shared" si="108"/>
        <v>1</v>
      </c>
      <c r="AH1103" s="102"/>
      <c r="AI1103" s="102" t="s">
        <v>1067</v>
      </c>
    </row>
    <row r="1104" spans="1:35">
      <c r="A1104">
        <v>60</v>
      </c>
      <c r="B1104" s="235" t="s">
        <v>1</v>
      </c>
      <c r="C1104" s="102" t="s">
        <v>1452</v>
      </c>
      <c r="D1104" s="102"/>
      <c r="E1104" s="102" t="s">
        <v>1067</v>
      </c>
      <c r="F1104" s="102" t="s">
        <v>1381</v>
      </c>
      <c r="G1104" s="102" t="s">
        <v>1215</v>
      </c>
      <c r="H1104" s="102">
        <v>1</v>
      </c>
      <c r="I1104" s="242" t="s">
        <v>1790</v>
      </c>
      <c r="J1104" s="102" t="s">
        <v>1454</v>
      </c>
      <c r="K1104" s="102"/>
      <c r="L1104" s="102"/>
      <c r="M1104" s="102"/>
      <c r="N1104" s="102" t="s">
        <v>1381</v>
      </c>
      <c r="O1104" s="102" t="s">
        <v>1789</v>
      </c>
      <c r="T1104" t="e">
        <f>VLOOKUP(M1104,'[1]md_ehms_parameter_930E-5'!$L:$T,9,0)</f>
        <v>#N/A</v>
      </c>
      <c r="U1104" t="str">
        <f>VLOOKUP(O1104,'[1]md_ehms_parameter_930E-5'!$L:$T,9,0)</f>
        <v>4000</v>
      </c>
      <c r="V1104" s="102" t="s">
        <v>1454</v>
      </c>
      <c r="W1104" s="102"/>
      <c r="X1104" s="102"/>
      <c r="Y1104" s="102"/>
      <c r="Z1104" s="102" t="s">
        <v>1381</v>
      </c>
      <c r="AA1104" s="102" t="s">
        <v>1789</v>
      </c>
      <c r="AB1104" t="b">
        <f t="shared" si="103"/>
        <v>1</v>
      </c>
      <c r="AC1104" t="b">
        <f t="shared" si="104"/>
        <v>1</v>
      </c>
      <c r="AD1104" t="b">
        <f t="shared" si="105"/>
        <v>1</v>
      </c>
      <c r="AE1104" t="b">
        <f t="shared" si="106"/>
        <v>1</v>
      </c>
      <c r="AF1104" t="b">
        <f t="shared" si="107"/>
        <v>1</v>
      </c>
      <c r="AG1104" t="b">
        <f t="shared" si="108"/>
        <v>1</v>
      </c>
      <c r="AH1104" s="102"/>
      <c r="AI1104" s="102" t="s">
        <v>1067</v>
      </c>
    </row>
    <row r="1105" spans="1:35">
      <c r="A1105">
        <v>60</v>
      </c>
      <c r="B1105" s="235" t="s">
        <v>1</v>
      </c>
      <c r="C1105" s="102" t="s">
        <v>1452</v>
      </c>
      <c r="D1105" s="102"/>
      <c r="E1105" s="102" t="s">
        <v>1067</v>
      </c>
      <c r="F1105" s="102" t="s">
        <v>1381</v>
      </c>
      <c r="G1105" s="102" t="s">
        <v>1215</v>
      </c>
      <c r="H1105" s="102">
        <v>2</v>
      </c>
      <c r="I1105" s="102" t="s">
        <v>1786</v>
      </c>
      <c r="J1105" s="102" t="s">
        <v>1498</v>
      </c>
      <c r="K1105" s="102" t="s">
        <v>1380</v>
      </c>
      <c r="L1105" s="102" t="s">
        <v>1493</v>
      </c>
      <c r="M1105" s="102" t="s">
        <v>1787</v>
      </c>
      <c r="N1105" s="102" t="s">
        <v>1381</v>
      </c>
      <c r="O1105" s="102" t="s">
        <v>1789</v>
      </c>
      <c r="T1105" t="str">
        <f>VLOOKUP(M1105,'[1]md_ehms_parameter_930E-5'!$L:$T,9,0)</f>
        <v>4000</v>
      </c>
      <c r="U1105" t="str">
        <f>VLOOKUP(O1105,'[1]md_ehms_parameter_930E-5'!$L:$T,9,0)</f>
        <v>4000</v>
      </c>
      <c r="V1105" s="102" t="s">
        <v>1498</v>
      </c>
      <c r="W1105" s="102" t="s">
        <v>1380</v>
      </c>
      <c r="X1105" s="102" t="s">
        <v>1493</v>
      </c>
      <c r="Y1105" s="102" t="s">
        <v>1787</v>
      </c>
      <c r="Z1105" s="102" t="s">
        <v>1381</v>
      </c>
      <c r="AA1105" s="102" t="s">
        <v>1789</v>
      </c>
      <c r="AB1105" t="b">
        <f t="shared" si="103"/>
        <v>1</v>
      </c>
      <c r="AC1105" t="b">
        <f t="shared" si="104"/>
        <v>1</v>
      </c>
      <c r="AD1105" t="b">
        <f t="shared" si="105"/>
        <v>1</v>
      </c>
      <c r="AE1105" t="b">
        <f t="shared" si="106"/>
        <v>1</v>
      </c>
      <c r="AF1105" t="b">
        <f t="shared" si="107"/>
        <v>1</v>
      </c>
      <c r="AG1105" t="b">
        <f t="shared" si="108"/>
        <v>1</v>
      </c>
      <c r="AH1105" s="102"/>
      <c r="AI1105" s="102" t="s">
        <v>1067</v>
      </c>
    </row>
    <row r="1106" spans="1:35">
      <c r="A1106">
        <v>60</v>
      </c>
      <c r="B1106" s="235" t="s">
        <v>1</v>
      </c>
      <c r="C1106" s="102" t="s">
        <v>1452</v>
      </c>
      <c r="D1106" s="102"/>
      <c r="E1106" s="102" t="s">
        <v>1067</v>
      </c>
      <c r="F1106" s="102" t="s">
        <v>1381</v>
      </c>
      <c r="G1106" s="102" t="s">
        <v>1215</v>
      </c>
      <c r="H1106" s="102">
        <v>3</v>
      </c>
      <c r="I1106" s="102" t="s">
        <v>1788</v>
      </c>
      <c r="J1106" s="102" t="s">
        <v>1498</v>
      </c>
      <c r="K1106" s="102" t="s">
        <v>1381</v>
      </c>
      <c r="L1106" s="102" t="s">
        <v>1493</v>
      </c>
      <c r="M1106" s="102" t="s">
        <v>1789</v>
      </c>
      <c r="N1106" s="102" t="s">
        <v>1381</v>
      </c>
      <c r="O1106" s="102" t="s">
        <v>1789</v>
      </c>
      <c r="T1106" t="str">
        <f>VLOOKUP(M1106,'[1]md_ehms_parameter_930E-5'!$L:$T,9,0)</f>
        <v>4000</v>
      </c>
      <c r="U1106" t="str">
        <f>VLOOKUP(O1106,'[1]md_ehms_parameter_930E-5'!$L:$T,9,0)</f>
        <v>4000</v>
      </c>
      <c r="V1106" s="102" t="s">
        <v>1498</v>
      </c>
      <c r="W1106" s="102" t="s">
        <v>1381</v>
      </c>
      <c r="X1106" s="102" t="s">
        <v>1493</v>
      </c>
      <c r="Y1106" s="102" t="s">
        <v>1789</v>
      </c>
      <c r="Z1106" s="102" t="s">
        <v>1381</v>
      </c>
      <c r="AA1106" s="102" t="s">
        <v>1789</v>
      </c>
      <c r="AB1106" t="b">
        <f t="shared" si="103"/>
        <v>1</v>
      </c>
      <c r="AC1106" t="b">
        <f t="shared" si="104"/>
        <v>1</v>
      </c>
      <c r="AD1106" t="b">
        <f t="shared" si="105"/>
        <v>1</v>
      </c>
      <c r="AE1106" t="b">
        <f t="shared" si="106"/>
        <v>1</v>
      </c>
      <c r="AF1106" t="b">
        <f t="shared" si="107"/>
        <v>1</v>
      </c>
      <c r="AG1106" t="b">
        <f t="shared" si="108"/>
        <v>1</v>
      </c>
      <c r="AH1106" s="102"/>
      <c r="AI1106" s="102" t="s">
        <v>1067</v>
      </c>
    </row>
    <row r="1107" spans="1:35">
      <c r="A1107">
        <v>60</v>
      </c>
      <c r="B1107" s="235" t="s">
        <v>1</v>
      </c>
      <c r="C1107" s="102" t="s">
        <v>1452</v>
      </c>
      <c r="D1107" s="102"/>
      <c r="E1107" s="102" t="s">
        <v>1067</v>
      </c>
      <c r="F1107" s="102" t="s">
        <v>1381</v>
      </c>
      <c r="G1107" s="102" t="s">
        <v>1215</v>
      </c>
      <c r="H1107" s="102">
        <v>4</v>
      </c>
      <c r="I1107" s="242" t="s">
        <v>1704</v>
      </c>
      <c r="J1107" s="102" t="s">
        <v>1454</v>
      </c>
      <c r="K1107" s="102"/>
      <c r="L1107" s="102"/>
      <c r="M1107" s="102"/>
      <c r="N1107" s="102" t="s">
        <v>1381</v>
      </c>
      <c r="O1107" s="102" t="s">
        <v>1789</v>
      </c>
      <c r="T1107" t="e">
        <f>VLOOKUP(M1107,'[1]md_ehms_parameter_930E-5'!$L:$T,9,0)</f>
        <v>#N/A</v>
      </c>
      <c r="U1107" t="str">
        <f>VLOOKUP(O1107,'[1]md_ehms_parameter_930E-5'!$L:$T,9,0)</f>
        <v>4000</v>
      </c>
      <c r="V1107" s="102" t="s">
        <v>1454</v>
      </c>
      <c r="W1107" s="102"/>
      <c r="X1107" s="102"/>
      <c r="Y1107" s="102"/>
      <c r="Z1107" s="102" t="s">
        <v>1381</v>
      </c>
      <c r="AA1107" s="102" t="s">
        <v>1789</v>
      </c>
      <c r="AB1107" t="b">
        <f t="shared" si="103"/>
        <v>1</v>
      </c>
      <c r="AC1107" t="b">
        <f t="shared" si="104"/>
        <v>1</v>
      </c>
      <c r="AD1107" t="b">
        <f t="shared" si="105"/>
        <v>1</v>
      </c>
      <c r="AE1107" t="b">
        <f t="shared" si="106"/>
        <v>1</v>
      </c>
      <c r="AF1107" t="b">
        <f t="shared" si="107"/>
        <v>1</v>
      </c>
      <c r="AG1107" t="b">
        <f t="shared" si="108"/>
        <v>1</v>
      </c>
      <c r="AH1107" s="102"/>
      <c r="AI1107" s="102" t="s">
        <v>1067</v>
      </c>
    </row>
    <row r="1108" spans="1:35" hidden="1">
      <c r="A1108">
        <v>60</v>
      </c>
      <c r="B1108" s="235" t="s">
        <v>1</v>
      </c>
      <c r="C1108" s="102" t="s">
        <v>1452</v>
      </c>
      <c r="D1108" s="102"/>
      <c r="E1108" s="102" t="s">
        <v>1103</v>
      </c>
      <c r="F1108" s="102" t="s">
        <v>1383</v>
      </c>
      <c r="G1108" s="102" t="s">
        <v>1211</v>
      </c>
      <c r="H1108" s="102">
        <v>1</v>
      </c>
      <c r="I1108" s="102" t="s">
        <v>1791</v>
      </c>
      <c r="J1108" s="102" t="s">
        <v>1449</v>
      </c>
      <c r="K1108" s="102" t="s">
        <v>1383</v>
      </c>
      <c r="L1108" s="102" t="s">
        <v>1450</v>
      </c>
      <c r="M1108" s="102" t="s">
        <v>1792</v>
      </c>
      <c r="N1108" s="102" t="s">
        <v>1383</v>
      </c>
      <c r="O1108" s="102" t="s">
        <v>1792</v>
      </c>
      <c r="T1108" t="str">
        <f>VLOOKUP(M1108,'[1]md_ehms_parameter_930E-5'!$L:$T,9,0)</f>
        <v>4000</v>
      </c>
      <c r="U1108" t="str">
        <f>VLOOKUP(O1108,'[1]md_ehms_parameter_930E-5'!$L:$T,9,0)</f>
        <v>4000</v>
      </c>
      <c r="V1108" s="102" t="s">
        <v>1449</v>
      </c>
      <c r="W1108" s="102" t="s">
        <v>1383</v>
      </c>
      <c r="X1108" s="102" t="s">
        <v>1450</v>
      </c>
      <c r="Y1108" s="102" t="s">
        <v>1792</v>
      </c>
      <c r="Z1108" s="102" t="s">
        <v>1383</v>
      </c>
      <c r="AA1108" s="102" t="s">
        <v>1792</v>
      </c>
      <c r="AB1108" t="b">
        <f t="shared" si="103"/>
        <v>1</v>
      </c>
      <c r="AC1108" t="b">
        <f t="shared" si="104"/>
        <v>1</v>
      </c>
      <c r="AD1108" t="b">
        <f t="shared" si="105"/>
        <v>1</v>
      </c>
      <c r="AE1108" t="b">
        <f t="shared" si="106"/>
        <v>1</v>
      </c>
      <c r="AF1108" t="b">
        <f t="shared" si="107"/>
        <v>1</v>
      </c>
      <c r="AG1108" t="b">
        <f t="shared" si="108"/>
        <v>1</v>
      </c>
      <c r="AH1108" s="102"/>
      <c r="AI1108" s="102" t="s">
        <v>1103</v>
      </c>
    </row>
    <row r="1109" spans="1:35" hidden="1">
      <c r="A1109">
        <v>60</v>
      </c>
      <c r="B1109" s="235" t="s">
        <v>1</v>
      </c>
      <c r="C1109" s="102" t="s">
        <v>1452</v>
      </c>
      <c r="D1109" s="102"/>
      <c r="E1109" s="102" t="s">
        <v>1103</v>
      </c>
      <c r="F1109" s="102" t="s">
        <v>1383</v>
      </c>
      <c r="G1109" s="102" t="s">
        <v>1211</v>
      </c>
      <c r="H1109" s="102">
        <v>2</v>
      </c>
      <c r="I1109" s="242" t="s">
        <v>1793</v>
      </c>
      <c r="J1109" s="102" t="s">
        <v>1454</v>
      </c>
      <c r="K1109" s="102"/>
      <c r="L1109" s="102"/>
      <c r="M1109" s="102"/>
      <c r="N1109" s="102" t="s">
        <v>1383</v>
      </c>
      <c r="O1109" s="102" t="s">
        <v>1792</v>
      </c>
      <c r="T1109" t="e">
        <f>VLOOKUP(M1109,'[1]md_ehms_parameter_930E-5'!$L:$T,9,0)</f>
        <v>#N/A</v>
      </c>
      <c r="U1109" t="str">
        <f>VLOOKUP(O1109,'[1]md_ehms_parameter_930E-5'!$L:$T,9,0)</f>
        <v>4000</v>
      </c>
      <c r="V1109" s="102" t="s">
        <v>1454</v>
      </c>
      <c r="W1109" s="102"/>
      <c r="X1109" s="102"/>
      <c r="Y1109" s="102"/>
      <c r="Z1109" s="102" t="s">
        <v>1383</v>
      </c>
      <c r="AA1109" s="102" t="s">
        <v>1792</v>
      </c>
      <c r="AB1109" t="b">
        <f t="shared" si="103"/>
        <v>1</v>
      </c>
      <c r="AC1109" t="b">
        <f t="shared" si="104"/>
        <v>1</v>
      </c>
      <c r="AD1109" t="b">
        <f t="shared" si="105"/>
        <v>1</v>
      </c>
      <c r="AE1109" t="b">
        <f t="shared" si="106"/>
        <v>1</v>
      </c>
      <c r="AF1109" t="b">
        <f t="shared" si="107"/>
        <v>1</v>
      </c>
      <c r="AG1109" t="b">
        <f t="shared" si="108"/>
        <v>1</v>
      </c>
      <c r="AH1109" s="102"/>
      <c r="AI1109" s="102" t="s">
        <v>1103</v>
      </c>
    </row>
    <row r="1110" spans="1:35" hidden="1">
      <c r="A1110">
        <v>60</v>
      </c>
      <c r="B1110" s="235" t="s">
        <v>1</v>
      </c>
      <c r="C1110" s="102" t="s">
        <v>1452</v>
      </c>
      <c r="D1110" s="102"/>
      <c r="E1110" s="102" t="s">
        <v>1103</v>
      </c>
      <c r="F1110" s="102" t="s">
        <v>1383</v>
      </c>
      <c r="G1110" s="102" t="s">
        <v>1211</v>
      </c>
      <c r="H1110" s="102">
        <v>3</v>
      </c>
      <c r="I1110" s="102" t="s">
        <v>1455</v>
      </c>
      <c r="J1110" s="102" t="s">
        <v>1449</v>
      </c>
      <c r="K1110" s="102" t="s">
        <v>1290</v>
      </c>
      <c r="L1110" s="102" t="s">
        <v>1450</v>
      </c>
      <c r="M1110" s="102" t="s">
        <v>1456</v>
      </c>
      <c r="N1110" s="102" t="s">
        <v>1383</v>
      </c>
      <c r="O1110" s="102" t="s">
        <v>1792</v>
      </c>
      <c r="T1110" t="str">
        <f>VLOOKUP(M1110,'[1]md_ehms_parameter_930E-5'!$L:$T,9,0)</f>
        <v>4000</v>
      </c>
      <c r="U1110" t="str">
        <f>VLOOKUP(O1110,'[1]md_ehms_parameter_930E-5'!$L:$T,9,0)</f>
        <v>4000</v>
      </c>
      <c r="V1110" s="102" t="s">
        <v>1449</v>
      </c>
      <c r="W1110" s="102" t="s">
        <v>1290</v>
      </c>
      <c r="X1110" s="102" t="s">
        <v>1450</v>
      </c>
      <c r="Y1110" s="102" t="s">
        <v>1456</v>
      </c>
      <c r="Z1110" s="102" t="s">
        <v>1383</v>
      </c>
      <c r="AA1110" s="102" t="s">
        <v>1792</v>
      </c>
      <c r="AB1110" t="b">
        <f t="shared" si="103"/>
        <v>1</v>
      </c>
      <c r="AC1110" t="b">
        <f t="shared" si="104"/>
        <v>1</v>
      </c>
      <c r="AD1110" t="b">
        <f t="shared" si="105"/>
        <v>1</v>
      </c>
      <c r="AE1110" t="b">
        <f t="shared" si="106"/>
        <v>1</v>
      </c>
      <c r="AF1110" t="b">
        <f t="shared" si="107"/>
        <v>1</v>
      </c>
      <c r="AG1110" t="b">
        <f t="shared" si="108"/>
        <v>1</v>
      </c>
      <c r="AH1110" s="102"/>
      <c r="AI1110" s="102" t="s">
        <v>1103</v>
      </c>
    </row>
    <row r="1111" spans="1:35" hidden="1">
      <c r="A1111">
        <v>60</v>
      </c>
      <c r="B1111" s="235" t="s">
        <v>1</v>
      </c>
      <c r="C1111" s="102" t="s">
        <v>1452</v>
      </c>
      <c r="D1111" s="102"/>
      <c r="E1111" s="102" t="s">
        <v>1103</v>
      </c>
      <c r="F1111" s="102" t="s">
        <v>1383</v>
      </c>
      <c r="G1111" s="102" t="s">
        <v>1211</v>
      </c>
      <c r="H1111" s="102">
        <v>4</v>
      </c>
      <c r="I1111" s="102" t="s">
        <v>1457</v>
      </c>
      <c r="J1111" s="102" t="s">
        <v>1449</v>
      </c>
      <c r="K1111" s="102" t="s">
        <v>1284</v>
      </c>
      <c r="L1111" s="102" t="s">
        <v>1450</v>
      </c>
      <c r="M1111" s="102" t="s">
        <v>1451</v>
      </c>
      <c r="N1111" s="102" t="s">
        <v>1383</v>
      </c>
      <c r="O1111" s="102" t="s">
        <v>1792</v>
      </c>
      <c r="T1111" t="str">
        <f>VLOOKUP(M1111,'[1]md_ehms_parameter_930E-5'!$L:$T,9,0)</f>
        <v>4000</v>
      </c>
      <c r="U1111" t="str">
        <f>VLOOKUP(O1111,'[1]md_ehms_parameter_930E-5'!$L:$T,9,0)</f>
        <v>4000</v>
      </c>
      <c r="V1111" s="102" t="s">
        <v>1449</v>
      </c>
      <c r="W1111" s="102" t="s">
        <v>1284</v>
      </c>
      <c r="X1111" s="102" t="s">
        <v>1450</v>
      </c>
      <c r="Y1111" s="102" t="s">
        <v>1451</v>
      </c>
      <c r="Z1111" s="102" t="s">
        <v>1383</v>
      </c>
      <c r="AA1111" s="102" t="s">
        <v>1792</v>
      </c>
      <c r="AB1111" t="b">
        <f t="shared" si="103"/>
        <v>1</v>
      </c>
      <c r="AC1111" t="b">
        <f t="shared" si="104"/>
        <v>1</v>
      </c>
      <c r="AD1111" t="b">
        <f t="shared" si="105"/>
        <v>1</v>
      </c>
      <c r="AE1111" t="b">
        <f t="shared" si="106"/>
        <v>1</v>
      </c>
      <c r="AF1111" t="b">
        <f t="shared" si="107"/>
        <v>1</v>
      </c>
      <c r="AG1111" t="b">
        <f t="shared" si="108"/>
        <v>1</v>
      </c>
      <c r="AH1111" s="102"/>
      <c r="AI1111" s="102" t="s">
        <v>1103</v>
      </c>
    </row>
    <row r="1112" spans="1:35" hidden="1">
      <c r="A1112">
        <v>60</v>
      </c>
      <c r="B1112" s="235" t="s">
        <v>1</v>
      </c>
      <c r="C1112" s="102" t="s">
        <v>1452</v>
      </c>
      <c r="D1112" s="102"/>
      <c r="E1112" s="102" t="s">
        <v>1103</v>
      </c>
      <c r="F1112" s="102" t="s">
        <v>1383</v>
      </c>
      <c r="G1112" s="102" t="s">
        <v>1211</v>
      </c>
      <c r="H1112" s="102">
        <v>5</v>
      </c>
      <c r="I1112" s="242" t="s">
        <v>1794</v>
      </c>
      <c r="J1112" s="102" t="s">
        <v>1454</v>
      </c>
      <c r="K1112" s="102"/>
      <c r="L1112" s="102"/>
      <c r="M1112" s="102"/>
      <c r="N1112" s="102" t="s">
        <v>1383</v>
      </c>
      <c r="O1112" s="102" t="s">
        <v>1792</v>
      </c>
      <c r="T1112" t="e">
        <f>VLOOKUP(M1112,'[1]md_ehms_parameter_930E-5'!$L:$T,9,0)</f>
        <v>#N/A</v>
      </c>
      <c r="U1112" t="str">
        <f>VLOOKUP(O1112,'[1]md_ehms_parameter_930E-5'!$L:$T,9,0)</f>
        <v>4000</v>
      </c>
      <c r="V1112" s="102" t="s">
        <v>1454</v>
      </c>
      <c r="W1112" s="102"/>
      <c r="X1112" s="102"/>
      <c r="Y1112" s="102"/>
      <c r="Z1112" s="102" t="s">
        <v>1383</v>
      </c>
      <c r="AA1112" s="102" t="s">
        <v>1792</v>
      </c>
      <c r="AB1112" t="b">
        <f t="shared" si="103"/>
        <v>1</v>
      </c>
      <c r="AC1112" t="b">
        <f t="shared" si="104"/>
        <v>1</v>
      </c>
      <c r="AD1112" t="b">
        <f t="shared" si="105"/>
        <v>1</v>
      </c>
      <c r="AE1112" t="b">
        <f t="shared" si="106"/>
        <v>1</v>
      </c>
      <c r="AF1112" t="b">
        <f t="shared" si="107"/>
        <v>1</v>
      </c>
      <c r="AG1112" t="b">
        <f t="shared" si="108"/>
        <v>1</v>
      </c>
      <c r="AH1112" s="102"/>
      <c r="AI1112" s="102" t="s">
        <v>1103</v>
      </c>
    </row>
    <row r="1113" spans="1:35" hidden="1">
      <c r="A1113">
        <v>60</v>
      </c>
      <c r="B1113" s="235" t="s">
        <v>1</v>
      </c>
      <c r="C1113" s="102" t="s">
        <v>1452</v>
      </c>
      <c r="D1113" s="102"/>
      <c r="E1113" s="102" t="s">
        <v>1103</v>
      </c>
      <c r="F1113" s="102" t="s">
        <v>1383</v>
      </c>
      <c r="G1113" s="102" t="s">
        <v>1215</v>
      </c>
      <c r="H1113" s="102">
        <v>1</v>
      </c>
      <c r="I1113" s="242" t="s">
        <v>1795</v>
      </c>
      <c r="J1113" s="102" t="s">
        <v>1454</v>
      </c>
      <c r="K1113" s="102"/>
      <c r="L1113" s="102"/>
      <c r="M1113" s="102"/>
      <c r="N1113" s="102" t="s">
        <v>1383</v>
      </c>
      <c r="O1113" s="102" t="s">
        <v>1792</v>
      </c>
      <c r="T1113" t="e">
        <f>VLOOKUP(M1113,'[1]md_ehms_parameter_930E-5'!$L:$T,9,0)</f>
        <v>#N/A</v>
      </c>
      <c r="U1113" t="str">
        <f>VLOOKUP(O1113,'[1]md_ehms_parameter_930E-5'!$L:$T,9,0)</f>
        <v>4000</v>
      </c>
      <c r="V1113" s="102" t="s">
        <v>1454</v>
      </c>
      <c r="W1113" s="102"/>
      <c r="X1113" s="102"/>
      <c r="Y1113" s="102"/>
      <c r="Z1113" s="102" t="s">
        <v>1383</v>
      </c>
      <c r="AA1113" s="102" t="s">
        <v>1792</v>
      </c>
      <c r="AB1113" t="b">
        <f t="shared" si="103"/>
        <v>1</v>
      </c>
      <c r="AC1113" t="b">
        <f t="shared" si="104"/>
        <v>1</v>
      </c>
      <c r="AD1113" t="b">
        <f t="shared" si="105"/>
        <v>1</v>
      </c>
      <c r="AE1113" t="b">
        <f t="shared" si="106"/>
        <v>1</v>
      </c>
      <c r="AF1113" t="b">
        <f t="shared" si="107"/>
        <v>1</v>
      </c>
      <c r="AG1113" t="b">
        <f t="shared" si="108"/>
        <v>1</v>
      </c>
      <c r="AH1113" s="102"/>
      <c r="AI1113" s="102" t="s">
        <v>1103</v>
      </c>
    </row>
    <row r="1114" spans="1:35" hidden="1">
      <c r="A1114">
        <v>60</v>
      </c>
      <c r="B1114" s="235" t="s">
        <v>1</v>
      </c>
      <c r="C1114" s="102" t="s">
        <v>1452</v>
      </c>
      <c r="D1114" s="102"/>
      <c r="E1114" s="102" t="s">
        <v>1104</v>
      </c>
      <c r="F1114" s="102" t="s">
        <v>1385</v>
      </c>
      <c r="G1114" s="102" t="s">
        <v>1211</v>
      </c>
      <c r="H1114" s="102">
        <v>1</v>
      </c>
      <c r="I1114" s="102" t="s">
        <v>1796</v>
      </c>
      <c r="J1114" s="102" t="s">
        <v>1449</v>
      </c>
      <c r="K1114" s="102" t="s">
        <v>1385</v>
      </c>
      <c r="L1114" s="102" t="s">
        <v>1450</v>
      </c>
      <c r="M1114" s="102" t="s">
        <v>1797</v>
      </c>
      <c r="N1114" s="102" t="s">
        <v>1385</v>
      </c>
      <c r="O1114" s="102" t="s">
        <v>1797</v>
      </c>
      <c r="T1114" t="str">
        <f>VLOOKUP(M1114,'[1]md_ehms_parameter_930E-5'!$L:$T,9,0)</f>
        <v>4000</v>
      </c>
      <c r="U1114" t="str">
        <f>VLOOKUP(O1114,'[1]md_ehms_parameter_930E-5'!$L:$T,9,0)</f>
        <v>4000</v>
      </c>
      <c r="V1114" s="102" t="s">
        <v>1449</v>
      </c>
      <c r="W1114" s="102" t="s">
        <v>1385</v>
      </c>
      <c r="X1114" s="102" t="s">
        <v>1450</v>
      </c>
      <c r="Y1114" s="102" t="s">
        <v>1797</v>
      </c>
      <c r="Z1114" s="102" t="s">
        <v>1385</v>
      </c>
      <c r="AA1114" s="102" t="s">
        <v>1797</v>
      </c>
      <c r="AB1114" t="b">
        <f t="shared" si="103"/>
        <v>1</v>
      </c>
      <c r="AC1114" t="b">
        <f t="shared" si="104"/>
        <v>1</v>
      </c>
      <c r="AD1114" t="b">
        <f t="shared" si="105"/>
        <v>1</v>
      </c>
      <c r="AE1114" t="b">
        <f t="shared" si="106"/>
        <v>1</v>
      </c>
      <c r="AF1114" t="b">
        <f t="shared" si="107"/>
        <v>1</v>
      </c>
      <c r="AG1114" t="b">
        <f t="shared" si="108"/>
        <v>1</v>
      </c>
      <c r="AH1114" s="102"/>
      <c r="AI1114" s="102" t="s">
        <v>1104</v>
      </c>
    </row>
    <row r="1115" spans="1:35" hidden="1">
      <c r="A1115">
        <v>60</v>
      </c>
      <c r="B1115" s="235" t="s">
        <v>1</v>
      </c>
      <c r="C1115" s="102" t="s">
        <v>1452</v>
      </c>
      <c r="D1115" s="102"/>
      <c r="E1115" s="102" t="s">
        <v>1104</v>
      </c>
      <c r="F1115" s="102" t="s">
        <v>1385</v>
      </c>
      <c r="G1115" s="102" t="s">
        <v>1211</v>
      </c>
      <c r="H1115" s="102">
        <v>2</v>
      </c>
      <c r="I1115" s="242" t="s">
        <v>1798</v>
      </c>
      <c r="J1115" s="102" t="s">
        <v>1454</v>
      </c>
      <c r="K1115" s="102"/>
      <c r="L1115" s="102"/>
      <c r="M1115" s="102"/>
      <c r="N1115" s="102" t="s">
        <v>1385</v>
      </c>
      <c r="O1115" s="102" t="s">
        <v>1797</v>
      </c>
      <c r="T1115" t="e">
        <f>VLOOKUP(M1115,'[1]md_ehms_parameter_930E-5'!$L:$T,9,0)</f>
        <v>#N/A</v>
      </c>
      <c r="U1115" t="str">
        <f>VLOOKUP(O1115,'[1]md_ehms_parameter_930E-5'!$L:$T,9,0)</f>
        <v>4000</v>
      </c>
      <c r="V1115" s="102" t="s">
        <v>1454</v>
      </c>
      <c r="W1115" s="102"/>
      <c r="X1115" s="102"/>
      <c r="Y1115" s="102"/>
      <c r="Z1115" s="102" t="s">
        <v>1385</v>
      </c>
      <c r="AA1115" s="102" t="s">
        <v>1797</v>
      </c>
      <c r="AB1115" t="b">
        <f t="shared" si="103"/>
        <v>1</v>
      </c>
      <c r="AC1115" t="b">
        <f t="shared" si="104"/>
        <v>1</v>
      </c>
      <c r="AD1115" t="b">
        <f t="shared" si="105"/>
        <v>1</v>
      </c>
      <c r="AE1115" t="b">
        <f t="shared" si="106"/>
        <v>1</v>
      </c>
      <c r="AF1115" t="b">
        <f t="shared" si="107"/>
        <v>1</v>
      </c>
      <c r="AG1115" t="b">
        <f t="shared" si="108"/>
        <v>1</v>
      </c>
      <c r="AH1115" s="102"/>
      <c r="AI1115" s="102" t="s">
        <v>1104</v>
      </c>
    </row>
    <row r="1116" spans="1:35" hidden="1">
      <c r="A1116">
        <v>60</v>
      </c>
      <c r="B1116" s="235" t="s">
        <v>1</v>
      </c>
      <c r="C1116" s="102" t="s">
        <v>1452</v>
      </c>
      <c r="D1116" s="102"/>
      <c r="E1116" s="102" t="s">
        <v>1104</v>
      </c>
      <c r="F1116" s="102" t="s">
        <v>1385</v>
      </c>
      <c r="G1116" s="102" t="s">
        <v>1211</v>
      </c>
      <c r="H1116" s="102">
        <v>3</v>
      </c>
      <c r="I1116" s="102" t="s">
        <v>1455</v>
      </c>
      <c r="J1116" s="102" t="s">
        <v>1449</v>
      </c>
      <c r="K1116" s="102" t="s">
        <v>1290</v>
      </c>
      <c r="L1116" s="102" t="s">
        <v>1450</v>
      </c>
      <c r="M1116" s="102" t="s">
        <v>1456</v>
      </c>
      <c r="N1116" s="102" t="s">
        <v>1385</v>
      </c>
      <c r="O1116" s="102" t="s">
        <v>1797</v>
      </c>
      <c r="T1116" t="str">
        <f>VLOOKUP(M1116,'[1]md_ehms_parameter_930E-5'!$L:$T,9,0)</f>
        <v>4000</v>
      </c>
      <c r="U1116" t="str">
        <f>VLOOKUP(O1116,'[1]md_ehms_parameter_930E-5'!$L:$T,9,0)</f>
        <v>4000</v>
      </c>
      <c r="V1116" s="102" t="s">
        <v>1449</v>
      </c>
      <c r="W1116" s="102" t="s">
        <v>1290</v>
      </c>
      <c r="X1116" s="102" t="s">
        <v>1450</v>
      </c>
      <c r="Y1116" s="102" t="s">
        <v>1456</v>
      </c>
      <c r="Z1116" s="102" t="s">
        <v>1385</v>
      </c>
      <c r="AA1116" s="102" t="s">
        <v>1797</v>
      </c>
      <c r="AB1116" t="b">
        <f t="shared" si="103"/>
        <v>1</v>
      </c>
      <c r="AC1116" t="b">
        <f t="shared" si="104"/>
        <v>1</v>
      </c>
      <c r="AD1116" t="b">
        <f t="shared" si="105"/>
        <v>1</v>
      </c>
      <c r="AE1116" t="b">
        <f t="shared" si="106"/>
        <v>1</v>
      </c>
      <c r="AF1116" t="b">
        <f t="shared" si="107"/>
        <v>1</v>
      </c>
      <c r="AG1116" t="b">
        <f t="shared" si="108"/>
        <v>1</v>
      </c>
      <c r="AH1116" s="102"/>
      <c r="AI1116" s="102" t="s">
        <v>1104</v>
      </c>
    </row>
    <row r="1117" spans="1:35" hidden="1">
      <c r="A1117">
        <v>60</v>
      </c>
      <c r="B1117" s="235" t="s">
        <v>1</v>
      </c>
      <c r="C1117" s="102" t="s">
        <v>1452</v>
      </c>
      <c r="D1117" s="102"/>
      <c r="E1117" s="102" t="s">
        <v>1104</v>
      </c>
      <c r="F1117" s="102" t="s">
        <v>1385</v>
      </c>
      <c r="G1117" s="102" t="s">
        <v>1211</v>
      </c>
      <c r="H1117" s="102">
        <v>4</v>
      </c>
      <c r="I1117" s="102" t="s">
        <v>1457</v>
      </c>
      <c r="J1117" s="102" t="s">
        <v>1449</v>
      </c>
      <c r="K1117" s="102" t="s">
        <v>1284</v>
      </c>
      <c r="L1117" s="102" t="s">
        <v>1450</v>
      </c>
      <c r="M1117" s="102" t="s">
        <v>1451</v>
      </c>
      <c r="N1117" s="102" t="s">
        <v>1385</v>
      </c>
      <c r="O1117" s="102" t="s">
        <v>1797</v>
      </c>
      <c r="T1117" t="str">
        <f>VLOOKUP(M1117,'[1]md_ehms_parameter_930E-5'!$L:$T,9,0)</f>
        <v>4000</v>
      </c>
      <c r="U1117" t="str">
        <f>VLOOKUP(O1117,'[1]md_ehms_parameter_930E-5'!$L:$T,9,0)</f>
        <v>4000</v>
      </c>
      <c r="V1117" s="102" t="s">
        <v>1449</v>
      </c>
      <c r="W1117" s="102" t="s">
        <v>1284</v>
      </c>
      <c r="X1117" s="102" t="s">
        <v>1450</v>
      </c>
      <c r="Y1117" s="102" t="s">
        <v>1451</v>
      </c>
      <c r="Z1117" s="102" t="s">
        <v>1385</v>
      </c>
      <c r="AA1117" s="102" t="s">
        <v>1797</v>
      </c>
      <c r="AB1117" t="b">
        <f t="shared" si="103"/>
        <v>1</v>
      </c>
      <c r="AC1117" t="b">
        <f t="shared" si="104"/>
        <v>1</v>
      </c>
      <c r="AD1117" t="b">
        <f t="shared" si="105"/>
        <v>1</v>
      </c>
      <c r="AE1117" t="b">
        <f t="shared" si="106"/>
        <v>1</v>
      </c>
      <c r="AF1117" t="b">
        <f t="shared" si="107"/>
        <v>1</v>
      </c>
      <c r="AG1117" t="b">
        <f t="shared" si="108"/>
        <v>1</v>
      </c>
      <c r="AH1117" s="102"/>
      <c r="AI1117" s="102" t="s">
        <v>1104</v>
      </c>
    </row>
    <row r="1118" spans="1:35" hidden="1">
      <c r="A1118">
        <v>60</v>
      </c>
      <c r="B1118" s="235" t="s">
        <v>1</v>
      </c>
      <c r="C1118" s="102" t="s">
        <v>1452</v>
      </c>
      <c r="D1118" s="102"/>
      <c r="E1118" s="102" t="s">
        <v>1104</v>
      </c>
      <c r="F1118" s="102" t="s">
        <v>1385</v>
      </c>
      <c r="G1118" s="102" t="s">
        <v>1211</v>
      </c>
      <c r="H1118" s="102">
        <v>5</v>
      </c>
      <c r="I1118" s="242" t="s">
        <v>1794</v>
      </c>
      <c r="J1118" s="102" t="s">
        <v>1454</v>
      </c>
      <c r="K1118" s="102"/>
      <c r="L1118" s="102"/>
      <c r="M1118" s="102"/>
      <c r="N1118" s="102" t="s">
        <v>1385</v>
      </c>
      <c r="O1118" s="102" t="s">
        <v>1797</v>
      </c>
      <c r="T1118" t="e">
        <f>VLOOKUP(M1118,'[1]md_ehms_parameter_930E-5'!$L:$T,9,0)</f>
        <v>#N/A</v>
      </c>
      <c r="U1118" t="str">
        <f>VLOOKUP(O1118,'[1]md_ehms_parameter_930E-5'!$L:$T,9,0)</f>
        <v>4000</v>
      </c>
      <c r="V1118" s="102" t="s">
        <v>1454</v>
      </c>
      <c r="W1118" s="102"/>
      <c r="X1118" s="102"/>
      <c r="Y1118" s="102"/>
      <c r="Z1118" s="102" t="s">
        <v>1385</v>
      </c>
      <c r="AA1118" s="102" t="s">
        <v>1797</v>
      </c>
      <c r="AB1118" t="b">
        <f t="shared" si="103"/>
        <v>1</v>
      </c>
      <c r="AC1118" t="b">
        <f t="shared" si="104"/>
        <v>1</v>
      </c>
      <c r="AD1118" t="b">
        <f t="shared" si="105"/>
        <v>1</v>
      </c>
      <c r="AE1118" t="b">
        <f t="shared" si="106"/>
        <v>1</v>
      </c>
      <c r="AF1118" t="b">
        <f t="shared" si="107"/>
        <v>1</v>
      </c>
      <c r="AG1118" t="b">
        <f t="shared" si="108"/>
        <v>1</v>
      </c>
      <c r="AH1118" s="102"/>
      <c r="AI1118" s="102" t="s">
        <v>1104</v>
      </c>
    </row>
    <row r="1119" spans="1:35" hidden="1">
      <c r="A1119">
        <v>60</v>
      </c>
      <c r="B1119" s="235" t="s">
        <v>1</v>
      </c>
      <c r="C1119" s="102" t="s">
        <v>1452</v>
      </c>
      <c r="D1119" s="102"/>
      <c r="E1119" s="102" t="s">
        <v>1104</v>
      </c>
      <c r="F1119" s="102" t="s">
        <v>1385</v>
      </c>
      <c r="G1119" s="102" t="s">
        <v>1215</v>
      </c>
      <c r="H1119" s="102">
        <v>1</v>
      </c>
      <c r="I1119" s="242" t="s">
        <v>1795</v>
      </c>
      <c r="J1119" s="102" t="s">
        <v>1454</v>
      </c>
      <c r="K1119" s="102"/>
      <c r="L1119" s="102"/>
      <c r="M1119" s="102"/>
      <c r="N1119" s="102" t="s">
        <v>1385</v>
      </c>
      <c r="O1119" s="102" t="s">
        <v>1797</v>
      </c>
      <c r="T1119" t="e">
        <f>VLOOKUP(M1119,'[1]md_ehms_parameter_930E-5'!$L:$T,9,0)</f>
        <v>#N/A</v>
      </c>
      <c r="U1119" t="str">
        <f>VLOOKUP(O1119,'[1]md_ehms_parameter_930E-5'!$L:$T,9,0)</f>
        <v>4000</v>
      </c>
      <c r="V1119" s="102" t="s">
        <v>1454</v>
      </c>
      <c r="W1119" s="102"/>
      <c r="X1119" s="102"/>
      <c r="Y1119" s="102"/>
      <c r="Z1119" s="102" t="s">
        <v>1385</v>
      </c>
      <c r="AA1119" s="102" t="s">
        <v>1797</v>
      </c>
      <c r="AB1119" t="b">
        <f t="shared" si="103"/>
        <v>1</v>
      </c>
      <c r="AC1119" t="b">
        <f t="shared" si="104"/>
        <v>1</v>
      </c>
      <c r="AD1119" t="b">
        <f t="shared" si="105"/>
        <v>1</v>
      </c>
      <c r="AE1119" t="b">
        <f t="shared" si="106"/>
        <v>1</v>
      </c>
      <c r="AF1119" t="b">
        <f t="shared" si="107"/>
        <v>1</v>
      </c>
      <c r="AG1119" t="b">
        <f t="shared" si="108"/>
        <v>1</v>
      </c>
      <c r="AH1119" s="102"/>
      <c r="AI1119" s="102" t="s">
        <v>1104</v>
      </c>
    </row>
    <row r="1120" spans="1:35" hidden="1">
      <c r="A1120">
        <v>60</v>
      </c>
      <c r="B1120" s="235" t="s">
        <v>1</v>
      </c>
      <c r="C1120" s="102" t="s">
        <v>1452</v>
      </c>
      <c r="D1120" s="102"/>
      <c r="E1120" s="102" t="s">
        <v>1105</v>
      </c>
      <c r="F1120" s="102" t="s">
        <v>1387</v>
      </c>
      <c r="G1120" s="102" t="s">
        <v>1211</v>
      </c>
      <c r="H1120" s="102">
        <v>1</v>
      </c>
      <c r="I1120" s="102" t="s">
        <v>1799</v>
      </c>
      <c r="J1120" s="102" t="s">
        <v>1449</v>
      </c>
      <c r="K1120" s="102" t="s">
        <v>1387</v>
      </c>
      <c r="L1120" s="102" t="s">
        <v>1450</v>
      </c>
      <c r="M1120" s="102" t="s">
        <v>1800</v>
      </c>
      <c r="N1120" s="102" t="s">
        <v>1387</v>
      </c>
      <c r="O1120" s="102" t="s">
        <v>1800</v>
      </c>
      <c r="T1120" t="str">
        <f>VLOOKUP(M1120,'[1]md_ehms_parameter_930E-5'!$L:$T,9,0)</f>
        <v>4000</v>
      </c>
      <c r="U1120" t="str">
        <f>VLOOKUP(O1120,'[1]md_ehms_parameter_930E-5'!$L:$T,9,0)</f>
        <v>4000</v>
      </c>
      <c r="V1120" s="102" t="s">
        <v>1449</v>
      </c>
      <c r="W1120" s="102" t="s">
        <v>1387</v>
      </c>
      <c r="X1120" s="102" t="s">
        <v>1450</v>
      </c>
      <c r="Y1120" s="102" t="s">
        <v>1800</v>
      </c>
      <c r="Z1120" s="102" t="s">
        <v>1387</v>
      </c>
      <c r="AA1120" s="102" t="s">
        <v>1800</v>
      </c>
      <c r="AB1120" t="b">
        <f t="shared" si="103"/>
        <v>1</v>
      </c>
      <c r="AC1120" t="b">
        <f t="shared" si="104"/>
        <v>1</v>
      </c>
      <c r="AD1120" t="b">
        <f t="shared" si="105"/>
        <v>1</v>
      </c>
      <c r="AE1120" t="b">
        <f t="shared" si="106"/>
        <v>1</v>
      </c>
      <c r="AF1120" t="b">
        <f t="shared" si="107"/>
        <v>1</v>
      </c>
      <c r="AG1120" t="b">
        <f t="shared" si="108"/>
        <v>1</v>
      </c>
      <c r="AH1120" s="102"/>
      <c r="AI1120" s="102" t="s">
        <v>1105</v>
      </c>
    </row>
    <row r="1121" spans="1:35" hidden="1">
      <c r="A1121">
        <v>60</v>
      </c>
      <c r="B1121" s="235" t="s">
        <v>1</v>
      </c>
      <c r="C1121" s="102" t="s">
        <v>1452</v>
      </c>
      <c r="D1121" s="102"/>
      <c r="E1121" s="102" t="s">
        <v>1105</v>
      </c>
      <c r="F1121" s="102" t="s">
        <v>1387</v>
      </c>
      <c r="G1121" s="102" t="s">
        <v>1211</v>
      </c>
      <c r="H1121" s="102">
        <v>2</v>
      </c>
      <c r="I1121" s="242" t="s">
        <v>1801</v>
      </c>
      <c r="J1121" s="102" t="s">
        <v>1454</v>
      </c>
      <c r="K1121" s="102"/>
      <c r="L1121" s="102"/>
      <c r="M1121" s="102"/>
      <c r="N1121" s="102" t="s">
        <v>1387</v>
      </c>
      <c r="O1121" s="102" t="s">
        <v>1800</v>
      </c>
      <c r="T1121" t="e">
        <f>VLOOKUP(M1121,'[1]md_ehms_parameter_930E-5'!$L:$T,9,0)</f>
        <v>#N/A</v>
      </c>
      <c r="U1121" t="str">
        <f>VLOOKUP(O1121,'[1]md_ehms_parameter_930E-5'!$L:$T,9,0)</f>
        <v>4000</v>
      </c>
      <c r="V1121" s="102" t="s">
        <v>1454</v>
      </c>
      <c r="W1121" s="102"/>
      <c r="X1121" s="102"/>
      <c r="Y1121" s="102"/>
      <c r="Z1121" s="102" t="s">
        <v>1387</v>
      </c>
      <c r="AA1121" s="102" t="s">
        <v>1800</v>
      </c>
      <c r="AB1121" t="b">
        <f t="shared" si="103"/>
        <v>1</v>
      </c>
      <c r="AC1121" t="b">
        <f t="shared" si="104"/>
        <v>1</v>
      </c>
      <c r="AD1121" t="b">
        <f t="shared" si="105"/>
        <v>1</v>
      </c>
      <c r="AE1121" t="b">
        <f t="shared" si="106"/>
        <v>1</v>
      </c>
      <c r="AF1121" t="b">
        <f t="shared" si="107"/>
        <v>1</v>
      </c>
      <c r="AG1121" t="b">
        <f t="shared" si="108"/>
        <v>1</v>
      </c>
      <c r="AH1121" s="102"/>
      <c r="AI1121" s="102" t="s">
        <v>1105</v>
      </c>
    </row>
    <row r="1122" spans="1:35" hidden="1">
      <c r="A1122">
        <v>60</v>
      </c>
      <c r="B1122" s="235" t="s">
        <v>1</v>
      </c>
      <c r="C1122" s="102" t="s">
        <v>1452</v>
      </c>
      <c r="D1122" s="102"/>
      <c r="E1122" s="102" t="s">
        <v>1105</v>
      </c>
      <c r="F1122" s="102" t="s">
        <v>1387</v>
      </c>
      <c r="G1122" s="102" t="s">
        <v>1211</v>
      </c>
      <c r="H1122" s="102">
        <v>3</v>
      </c>
      <c r="I1122" s="102" t="s">
        <v>1455</v>
      </c>
      <c r="J1122" s="102" t="s">
        <v>1449</v>
      </c>
      <c r="K1122" s="102" t="s">
        <v>1290</v>
      </c>
      <c r="L1122" s="102" t="s">
        <v>1450</v>
      </c>
      <c r="M1122" s="102" t="s">
        <v>1456</v>
      </c>
      <c r="N1122" s="102" t="s">
        <v>1387</v>
      </c>
      <c r="O1122" s="102" t="s">
        <v>1800</v>
      </c>
      <c r="T1122" t="str">
        <f>VLOOKUP(M1122,'[1]md_ehms_parameter_930E-5'!$L:$T,9,0)</f>
        <v>4000</v>
      </c>
      <c r="U1122" t="str">
        <f>VLOOKUP(O1122,'[1]md_ehms_parameter_930E-5'!$L:$T,9,0)</f>
        <v>4000</v>
      </c>
      <c r="V1122" s="102" t="s">
        <v>1449</v>
      </c>
      <c r="W1122" s="102" t="s">
        <v>1290</v>
      </c>
      <c r="X1122" s="102" t="s">
        <v>1450</v>
      </c>
      <c r="Y1122" s="102" t="s">
        <v>1456</v>
      </c>
      <c r="Z1122" s="102" t="s">
        <v>1387</v>
      </c>
      <c r="AA1122" s="102" t="s">
        <v>1800</v>
      </c>
      <c r="AB1122" t="b">
        <f t="shared" si="103"/>
        <v>1</v>
      </c>
      <c r="AC1122" t="b">
        <f t="shared" si="104"/>
        <v>1</v>
      </c>
      <c r="AD1122" t="b">
        <f t="shared" si="105"/>
        <v>1</v>
      </c>
      <c r="AE1122" t="b">
        <f t="shared" si="106"/>
        <v>1</v>
      </c>
      <c r="AF1122" t="b">
        <f t="shared" si="107"/>
        <v>1</v>
      </c>
      <c r="AG1122" t="b">
        <f t="shared" si="108"/>
        <v>1</v>
      </c>
      <c r="AH1122" s="102"/>
      <c r="AI1122" s="102" t="s">
        <v>1105</v>
      </c>
    </row>
    <row r="1123" spans="1:35" hidden="1">
      <c r="A1123">
        <v>60</v>
      </c>
      <c r="B1123" s="235" t="s">
        <v>1</v>
      </c>
      <c r="C1123" s="102" t="s">
        <v>1452</v>
      </c>
      <c r="D1123" s="102"/>
      <c r="E1123" s="102" t="s">
        <v>1105</v>
      </c>
      <c r="F1123" s="102" t="s">
        <v>1387</v>
      </c>
      <c r="G1123" s="102" t="s">
        <v>1211</v>
      </c>
      <c r="H1123" s="102">
        <v>4</v>
      </c>
      <c r="I1123" s="102" t="s">
        <v>1457</v>
      </c>
      <c r="J1123" s="102" t="s">
        <v>1449</v>
      </c>
      <c r="K1123" s="102" t="s">
        <v>1284</v>
      </c>
      <c r="L1123" s="102" t="s">
        <v>1450</v>
      </c>
      <c r="M1123" s="102" t="s">
        <v>1451</v>
      </c>
      <c r="N1123" s="102" t="s">
        <v>1387</v>
      </c>
      <c r="O1123" s="102" t="s">
        <v>1800</v>
      </c>
      <c r="T1123" t="str">
        <f>VLOOKUP(M1123,'[1]md_ehms_parameter_930E-5'!$L:$T,9,0)</f>
        <v>4000</v>
      </c>
      <c r="U1123" t="str">
        <f>VLOOKUP(O1123,'[1]md_ehms_parameter_930E-5'!$L:$T,9,0)</f>
        <v>4000</v>
      </c>
      <c r="V1123" s="102" t="s">
        <v>1449</v>
      </c>
      <c r="W1123" s="102" t="s">
        <v>1284</v>
      </c>
      <c r="X1123" s="102" t="s">
        <v>1450</v>
      </c>
      <c r="Y1123" s="102" t="s">
        <v>1451</v>
      </c>
      <c r="Z1123" s="102" t="s">
        <v>1387</v>
      </c>
      <c r="AA1123" s="102" t="s">
        <v>1800</v>
      </c>
      <c r="AB1123" t="b">
        <f t="shared" si="103"/>
        <v>1</v>
      </c>
      <c r="AC1123" t="b">
        <f t="shared" si="104"/>
        <v>1</v>
      </c>
      <c r="AD1123" t="b">
        <f t="shared" si="105"/>
        <v>1</v>
      </c>
      <c r="AE1123" t="b">
        <f t="shared" si="106"/>
        <v>1</v>
      </c>
      <c r="AF1123" t="b">
        <f t="shared" si="107"/>
        <v>1</v>
      </c>
      <c r="AG1123" t="b">
        <f t="shared" si="108"/>
        <v>1</v>
      </c>
      <c r="AH1123" s="102"/>
      <c r="AI1123" s="102" t="s">
        <v>1105</v>
      </c>
    </row>
    <row r="1124" spans="1:35" hidden="1">
      <c r="A1124">
        <v>60</v>
      </c>
      <c r="B1124" s="235" t="s">
        <v>1</v>
      </c>
      <c r="C1124" s="102" t="s">
        <v>1452</v>
      </c>
      <c r="D1124" s="102"/>
      <c r="E1124" s="102" t="s">
        <v>1105</v>
      </c>
      <c r="F1124" s="102" t="s">
        <v>1387</v>
      </c>
      <c r="G1124" s="102" t="s">
        <v>1211</v>
      </c>
      <c r="H1124" s="102">
        <v>5</v>
      </c>
      <c r="I1124" s="242" t="s">
        <v>1794</v>
      </c>
      <c r="J1124" s="102" t="s">
        <v>1454</v>
      </c>
      <c r="K1124" s="102"/>
      <c r="L1124" s="102"/>
      <c r="M1124" s="102"/>
      <c r="N1124" s="102" t="s">
        <v>1387</v>
      </c>
      <c r="O1124" s="102" t="s">
        <v>1800</v>
      </c>
      <c r="T1124" t="e">
        <f>VLOOKUP(M1124,'[1]md_ehms_parameter_930E-5'!$L:$T,9,0)</f>
        <v>#N/A</v>
      </c>
      <c r="U1124" t="str">
        <f>VLOOKUP(O1124,'[1]md_ehms_parameter_930E-5'!$L:$T,9,0)</f>
        <v>4000</v>
      </c>
      <c r="V1124" s="102" t="s">
        <v>1454</v>
      </c>
      <c r="W1124" s="102"/>
      <c r="X1124" s="102"/>
      <c r="Y1124" s="102"/>
      <c r="Z1124" s="102" t="s">
        <v>1387</v>
      </c>
      <c r="AA1124" s="102" t="s">
        <v>1800</v>
      </c>
      <c r="AB1124" t="b">
        <f t="shared" si="103"/>
        <v>1</v>
      </c>
      <c r="AC1124" t="b">
        <f t="shared" si="104"/>
        <v>1</v>
      </c>
      <c r="AD1124" t="b">
        <f t="shared" si="105"/>
        <v>1</v>
      </c>
      <c r="AE1124" t="b">
        <f t="shared" si="106"/>
        <v>1</v>
      </c>
      <c r="AF1124" t="b">
        <f t="shared" si="107"/>
        <v>1</v>
      </c>
      <c r="AG1124" t="b">
        <f t="shared" si="108"/>
        <v>1</v>
      </c>
      <c r="AH1124" s="102"/>
      <c r="AI1124" s="102" t="s">
        <v>1105</v>
      </c>
    </row>
    <row r="1125" spans="1:35" hidden="1">
      <c r="A1125">
        <v>60</v>
      </c>
      <c r="B1125" s="235" t="s">
        <v>1</v>
      </c>
      <c r="C1125" s="102" t="s">
        <v>1452</v>
      </c>
      <c r="D1125" s="102"/>
      <c r="E1125" s="102" t="s">
        <v>1105</v>
      </c>
      <c r="F1125" s="102" t="s">
        <v>1387</v>
      </c>
      <c r="G1125" s="102" t="s">
        <v>1215</v>
      </c>
      <c r="H1125" s="102">
        <v>1</v>
      </c>
      <c r="I1125" s="242" t="s">
        <v>1795</v>
      </c>
      <c r="J1125" s="102" t="s">
        <v>1454</v>
      </c>
      <c r="K1125" s="102"/>
      <c r="L1125" s="102"/>
      <c r="M1125" s="102"/>
      <c r="N1125" s="102" t="s">
        <v>1387</v>
      </c>
      <c r="O1125" s="102" t="s">
        <v>1800</v>
      </c>
      <c r="T1125" t="e">
        <f>VLOOKUP(M1125,'[1]md_ehms_parameter_930E-5'!$L:$T,9,0)</f>
        <v>#N/A</v>
      </c>
      <c r="U1125" t="str">
        <f>VLOOKUP(O1125,'[1]md_ehms_parameter_930E-5'!$L:$T,9,0)</f>
        <v>4000</v>
      </c>
      <c r="V1125" s="102" t="s">
        <v>1454</v>
      </c>
      <c r="W1125" s="102"/>
      <c r="X1125" s="102"/>
      <c r="Y1125" s="102"/>
      <c r="Z1125" s="102" t="s">
        <v>1387</v>
      </c>
      <c r="AA1125" s="102" t="s">
        <v>1800</v>
      </c>
      <c r="AB1125" t="b">
        <f t="shared" si="103"/>
        <v>1</v>
      </c>
      <c r="AC1125" t="b">
        <f t="shared" si="104"/>
        <v>1</v>
      </c>
      <c r="AD1125" t="b">
        <f t="shared" si="105"/>
        <v>1</v>
      </c>
      <c r="AE1125" t="b">
        <f t="shared" si="106"/>
        <v>1</v>
      </c>
      <c r="AF1125" t="b">
        <f t="shared" si="107"/>
        <v>1</v>
      </c>
      <c r="AG1125" t="b">
        <f t="shared" si="108"/>
        <v>1</v>
      </c>
      <c r="AH1125" s="102"/>
      <c r="AI1125" s="102" t="s">
        <v>1105</v>
      </c>
    </row>
    <row r="1126" spans="1:35" hidden="1">
      <c r="A1126">
        <v>60</v>
      </c>
      <c r="B1126" s="235" t="s">
        <v>1</v>
      </c>
      <c r="C1126" s="102" t="s">
        <v>1452</v>
      </c>
      <c r="D1126" s="102"/>
      <c r="E1126" s="102" t="s">
        <v>1106</v>
      </c>
      <c r="F1126" s="102" t="s">
        <v>1389</v>
      </c>
      <c r="G1126" s="102" t="s">
        <v>1211</v>
      </c>
      <c r="H1126" s="102">
        <v>1</v>
      </c>
      <c r="I1126" s="102" t="s">
        <v>1802</v>
      </c>
      <c r="J1126" s="102" t="s">
        <v>1449</v>
      </c>
      <c r="K1126" s="102" t="s">
        <v>1389</v>
      </c>
      <c r="L1126" s="102" t="s">
        <v>1450</v>
      </c>
      <c r="M1126" s="102" t="s">
        <v>1803</v>
      </c>
      <c r="N1126" s="102" t="s">
        <v>1389</v>
      </c>
      <c r="O1126" s="102" t="s">
        <v>1803</v>
      </c>
      <c r="T1126" t="str">
        <f>VLOOKUP(M1126,'[1]md_ehms_parameter_930E-5'!$L:$T,9,0)</f>
        <v>4000</v>
      </c>
      <c r="U1126" t="str">
        <f>VLOOKUP(O1126,'[1]md_ehms_parameter_930E-5'!$L:$T,9,0)</f>
        <v>4000</v>
      </c>
      <c r="V1126" s="102" t="s">
        <v>1449</v>
      </c>
      <c r="W1126" s="102" t="s">
        <v>1389</v>
      </c>
      <c r="X1126" s="102" t="s">
        <v>1450</v>
      </c>
      <c r="Y1126" s="102" t="s">
        <v>1803</v>
      </c>
      <c r="Z1126" s="102" t="s">
        <v>1389</v>
      </c>
      <c r="AA1126" s="102" t="s">
        <v>1803</v>
      </c>
      <c r="AB1126" t="b">
        <f t="shared" si="103"/>
        <v>1</v>
      </c>
      <c r="AC1126" t="b">
        <f t="shared" si="104"/>
        <v>1</v>
      </c>
      <c r="AD1126" t="b">
        <f t="shared" si="105"/>
        <v>1</v>
      </c>
      <c r="AE1126" t="b">
        <f t="shared" si="106"/>
        <v>1</v>
      </c>
      <c r="AF1126" t="b">
        <f t="shared" si="107"/>
        <v>1</v>
      </c>
      <c r="AG1126" t="b">
        <f t="shared" si="108"/>
        <v>1</v>
      </c>
      <c r="AH1126" s="102"/>
      <c r="AI1126" s="102" t="s">
        <v>1106</v>
      </c>
    </row>
    <row r="1127" spans="1:35" hidden="1">
      <c r="A1127">
        <v>60</v>
      </c>
      <c r="B1127" s="235" t="s">
        <v>1</v>
      </c>
      <c r="C1127" s="102" t="s">
        <v>1452</v>
      </c>
      <c r="D1127" s="102"/>
      <c r="E1127" s="102" t="s">
        <v>1106</v>
      </c>
      <c r="F1127" s="102" t="s">
        <v>1389</v>
      </c>
      <c r="G1127" s="102" t="s">
        <v>1211</v>
      </c>
      <c r="H1127" s="102">
        <v>2</v>
      </c>
      <c r="I1127" s="242" t="s">
        <v>1804</v>
      </c>
      <c r="J1127" s="102" t="s">
        <v>1454</v>
      </c>
      <c r="K1127" s="102"/>
      <c r="L1127" s="102"/>
      <c r="M1127" s="102"/>
      <c r="N1127" s="102" t="s">
        <v>1389</v>
      </c>
      <c r="O1127" s="102" t="s">
        <v>1803</v>
      </c>
      <c r="T1127" t="e">
        <f>VLOOKUP(M1127,'[1]md_ehms_parameter_930E-5'!$L:$T,9,0)</f>
        <v>#N/A</v>
      </c>
      <c r="U1127" t="str">
        <f>VLOOKUP(O1127,'[1]md_ehms_parameter_930E-5'!$L:$T,9,0)</f>
        <v>4000</v>
      </c>
      <c r="V1127" s="102" t="s">
        <v>1454</v>
      </c>
      <c r="W1127" s="102"/>
      <c r="X1127" s="102"/>
      <c r="Y1127" s="102"/>
      <c r="Z1127" s="102" t="s">
        <v>1389</v>
      </c>
      <c r="AA1127" s="102" t="s">
        <v>1803</v>
      </c>
      <c r="AB1127" t="b">
        <f t="shared" si="103"/>
        <v>1</v>
      </c>
      <c r="AC1127" t="b">
        <f t="shared" si="104"/>
        <v>1</v>
      </c>
      <c r="AD1127" t="b">
        <f t="shared" si="105"/>
        <v>1</v>
      </c>
      <c r="AE1127" t="b">
        <f t="shared" si="106"/>
        <v>1</v>
      </c>
      <c r="AF1127" t="b">
        <f t="shared" si="107"/>
        <v>1</v>
      </c>
      <c r="AG1127" t="b">
        <f t="shared" si="108"/>
        <v>1</v>
      </c>
      <c r="AH1127" s="102"/>
      <c r="AI1127" s="102" t="s">
        <v>1106</v>
      </c>
    </row>
    <row r="1128" spans="1:35" hidden="1">
      <c r="A1128">
        <v>60</v>
      </c>
      <c r="B1128" s="235" t="s">
        <v>1</v>
      </c>
      <c r="C1128" s="102" t="s">
        <v>1452</v>
      </c>
      <c r="D1128" s="102"/>
      <c r="E1128" s="102" t="s">
        <v>1106</v>
      </c>
      <c r="F1128" s="102" t="s">
        <v>1389</v>
      </c>
      <c r="G1128" s="102" t="s">
        <v>1211</v>
      </c>
      <c r="H1128" s="102">
        <v>3</v>
      </c>
      <c r="I1128" s="102" t="s">
        <v>1455</v>
      </c>
      <c r="J1128" s="102" t="s">
        <v>1449</v>
      </c>
      <c r="K1128" s="102" t="s">
        <v>1290</v>
      </c>
      <c r="L1128" s="102" t="s">
        <v>1450</v>
      </c>
      <c r="M1128" s="102" t="s">
        <v>1456</v>
      </c>
      <c r="N1128" s="102" t="s">
        <v>1389</v>
      </c>
      <c r="O1128" s="102" t="s">
        <v>1803</v>
      </c>
      <c r="T1128" t="str">
        <f>VLOOKUP(M1128,'[1]md_ehms_parameter_930E-5'!$L:$T,9,0)</f>
        <v>4000</v>
      </c>
      <c r="U1128" t="str">
        <f>VLOOKUP(O1128,'[1]md_ehms_parameter_930E-5'!$L:$T,9,0)</f>
        <v>4000</v>
      </c>
      <c r="V1128" s="102" t="s">
        <v>1449</v>
      </c>
      <c r="W1128" s="102" t="s">
        <v>1290</v>
      </c>
      <c r="X1128" s="102" t="s">
        <v>1450</v>
      </c>
      <c r="Y1128" s="102" t="s">
        <v>1456</v>
      </c>
      <c r="Z1128" s="102" t="s">
        <v>1389</v>
      </c>
      <c r="AA1128" s="102" t="s">
        <v>1803</v>
      </c>
      <c r="AB1128" t="b">
        <f t="shared" si="103"/>
        <v>1</v>
      </c>
      <c r="AC1128" t="b">
        <f t="shared" si="104"/>
        <v>1</v>
      </c>
      <c r="AD1128" t="b">
        <f t="shared" si="105"/>
        <v>1</v>
      </c>
      <c r="AE1128" t="b">
        <f t="shared" si="106"/>
        <v>1</v>
      </c>
      <c r="AF1128" t="b">
        <f t="shared" si="107"/>
        <v>1</v>
      </c>
      <c r="AG1128" t="b">
        <f t="shared" si="108"/>
        <v>1</v>
      </c>
      <c r="AH1128" s="102"/>
      <c r="AI1128" s="102" t="s">
        <v>1106</v>
      </c>
    </row>
    <row r="1129" spans="1:35" hidden="1">
      <c r="A1129">
        <v>60</v>
      </c>
      <c r="B1129" s="235" t="s">
        <v>1</v>
      </c>
      <c r="C1129" s="102" t="s">
        <v>1452</v>
      </c>
      <c r="D1129" s="102"/>
      <c r="E1129" s="102" t="s">
        <v>1106</v>
      </c>
      <c r="F1129" s="102" t="s">
        <v>1389</v>
      </c>
      <c r="G1129" s="102" t="s">
        <v>1211</v>
      </c>
      <c r="H1129" s="102">
        <v>4</v>
      </c>
      <c r="I1129" s="102" t="s">
        <v>1457</v>
      </c>
      <c r="J1129" s="102" t="s">
        <v>1449</v>
      </c>
      <c r="K1129" s="102" t="s">
        <v>1284</v>
      </c>
      <c r="L1129" s="102" t="s">
        <v>1450</v>
      </c>
      <c r="M1129" s="102" t="s">
        <v>1451</v>
      </c>
      <c r="N1129" s="102" t="s">
        <v>1389</v>
      </c>
      <c r="O1129" s="102" t="s">
        <v>1803</v>
      </c>
      <c r="T1129" t="str">
        <f>VLOOKUP(M1129,'[1]md_ehms_parameter_930E-5'!$L:$T,9,0)</f>
        <v>4000</v>
      </c>
      <c r="U1129" t="str">
        <f>VLOOKUP(O1129,'[1]md_ehms_parameter_930E-5'!$L:$T,9,0)</f>
        <v>4000</v>
      </c>
      <c r="V1129" s="102" t="s">
        <v>1449</v>
      </c>
      <c r="W1129" s="102" t="s">
        <v>1284</v>
      </c>
      <c r="X1129" s="102" t="s">
        <v>1450</v>
      </c>
      <c r="Y1129" s="102" t="s">
        <v>1451</v>
      </c>
      <c r="Z1129" s="102" t="s">
        <v>1389</v>
      </c>
      <c r="AA1129" s="102" t="s">
        <v>1803</v>
      </c>
      <c r="AB1129" t="b">
        <f t="shared" si="103"/>
        <v>1</v>
      </c>
      <c r="AC1129" t="b">
        <f t="shared" si="104"/>
        <v>1</v>
      </c>
      <c r="AD1129" t="b">
        <f t="shared" si="105"/>
        <v>1</v>
      </c>
      <c r="AE1129" t="b">
        <f t="shared" si="106"/>
        <v>1</v>
      </c>
      <c r="AF1129" t="b">
        <f t="shared" si="107"/>
        <v>1</v>
      </c>
      <c r="AG1129" t="b">
        <f t="shared" si="108"/>
        <v>1</v>
      </c>
      <c r="AH1129" s="102"/>
      <c r="AI1129" s="102" t="s">
        <v>1106</v>
      </c>
    </row>
    <row r="1130" spans="1:35" hidden="1">
      <c r="A1130">
        <v>60</v>
      </c>
      <c r="B1130" s="235" t="s">
        <v>1</v>
      </c>
      <c r="C1130" s="102" t="s">
        <v>1452</v>
      </c>
      <c r="D1130" s="102"/>
      <c r="E1130" s="102" t="s">
        <v>1106</v>
      </c>
      <c r="F1130" s="102" t="s">
        <v>1389</v>
      </c>
      <c r="G1130" s="102" t="s">
        <v>1211</v>
      </c>
      <c r="H1130" s="102">
        <v>5</v>
      </c>
      <c r="I1130" s="242" t="s">
        <v>1794</v>
      </c>
      <c r="J1130" s="102" t="s">
        <v>1454</v>
      </c>
      <c r="K1130" s="102"/>
      <c r="L1130" s="102"/>
      <c r="M1130" s="102"/>
      <c r="N1130" s="102" t="s">
        <v>1389</v>
      </c>
      <c r="O1130" s="102" t="s">
        <v>1803</v>
      </c>
      <c r="T1130" t="e">
        <f>VLOOKUP(M1130,'[1]md_ehms_parameter_930E-5'!$L:$T,9,0)</f>
        <v>#N/A</v>
      </c>
      <c r="U1130" t="str">
        <f>VLOOKUP(O1130,'[1]md_ehms_parameter_930E-5'!$L:$T,9,0)</f>
        <v>4000</v>
      </c>
      <c r="V1130" s="102" t="s">
        <v>1454</v>
      </c>
      <c r="W1130" s="102"/>
      <c r="X1130" s="102"/>
      <c r="Y1130" s="102"/>
      <c r="Z1130" s="102" t="s">
        <v>1389</v>
      </c>
      <c r="AA1130" s="102" t="s">
        <v>1803</v>
      </c>
      <c r="AB1130" t="b">
        <f t="shared" si="103"/>
        <v>1</v>
      </c>
      <c r="AC1130" t="b">
        <f t="shared" si="104"/>
        <v>1</v>
      </c>
      <c r="AD1130" t="b">
        <f t="shared" si="105"/>
        <v>1</v>
      </c>
      <c r="AE1130" t="b">
        <f t="shared" si="106"/>
        <v>1</v>
      </c>
      <c r="AF1130" t="b">
        <f t="shared" si="107"/>
        <v>1</v>
      </c>
      <c r="AG1130" t="b">
        <f t="shared" si="108"/>
        <v>1</v>
      </c>
      <c r="AH1130" s="102"/>
      <c r="AI1130" s="102" t="s">
        <v>1106</v>
      </c>
    </row>
    <row r="1131" spans="1:35" hidden="1">
      <c r="A1131">
        <v>60</v>
      </c>
      <c r="B1131" s="235" t="s">
        <v>1</v>
      </c>
      <c r="C1131" s="102" t="s">
        <v>1452</v>
      </c>
      <c r="D1131" s="102"/>
      <c r="E1131" s="102" t="s">
        <v>1106</v>
      </c>
      <c r="F1131" s="102" t="s">
        <v>1389</v>
      </c>
      <c r="G1131" s="102" t="s">
        <v>1215</v>
      </c>
      <c r="H1131" s="102">
        <v>1</v>
      </c>
      <c r="I1131" s="242" t="s">
        <v>1795</v>
      </c>
      <c r="J1131" s="102" t="s">
        <v>1454</v>
      </c>
      <c r="K1131" s="102"/>
      <c r="L1131" s="102"/>
      <c r="M1131" s="102"/>
      <c r="N1131" s="102" t="s">
        <v>1389</v>
      </c>
      <c r="O1131" s="102" t="s">
        <v>1803</v>
      </c>
      <c r="T1131" t="e">
        <f>VLOOKUP(M1131,'[1]md_ehms_parameter_930E-5'!$L:$T,9,0)</f>
        <v>#N/A</v>
      </c>
      <c r="U1131" t="str">
        <f>VLOOKUP(O1131,'[1]md_ehms_parameter_930E-5'!$L:$T,9,0)</f>
        <v>4000</v>
      </c>
      <c r="V1131" s="102" t="s">
        <v>1454</v>
      </c>
      <c r="W1131" s="102"/>
      <c r="X1131" s="102"/>
      <c r="Y1131" s="102"/>
      <c r="Z1131" s="102" t="s">
        <v>1389</v>
      </c>
      <c r="AA1131" s="102" t="s">
        <v>1803</v>
      </c>
      <c r="AB1131" t="b">
        <f t="shared" si="103"/>
        <v>1</v>
      </c>
      <c r="AC1131" t="b">
        <f t="shared" si="104"/>
        <v>1</v>
      </c>
      <c r="AD1131" t="b">
        <f t="shared" si="105"/>
        <v>1</v>
      </c>
      <c r="AE1131" t="b">
        <f t="shared" si="106"/>
        <v>1</v>
      </c>
      <c r="AF1131" t="b">
        <f t="shared" si="107"/>
        <v>1</v>
      </c>
      <c r="AG1131" t="b">
        <f t="shared" si="108"/>
        <v>1</v>
      </c>
      <c r="AH1131" s="102"/>
      <c r="AI1131" s="102" t="s">
        <v>1106</v>
      </c>
    </row>
    <row r="1132" spans="1:35" hidden="1">
      <c r="A1132">
        <v>60</v>
      </c>
      <c r="B1132" s="235" t="s">
        <v>1</v>
      </c>
      <c r="C1132" s="102" t="s">
        <v>1452</v>
      </c>
      <c r="D1132" s="102"/>
      <c r="E1132" s="102" t="s">
        <v>1107</v>
      </c>
      <c r="F1132" s="102" t="s">
        <v>1391</v>
      </c>
      <c r="G1132" s="102" t="s">
        <v>1211</v>
      </c>
      <c r="H1132" s="102">
        <v>1</v>
      </c>
      <c r="I1132" s="102" t="s">
        <v>1805</v>
      </c>
      <c r="J1132" s="102" t="s">
        <v>1449</v>
      </c>
      <c r="K1132" s="102" t="s">
        <v>1391</v>
      </c>
      <c r="L1132" s="102" t="s">
        <v>1450</v>
      </c>
      <c r="M1132" s="102" t="s">
        <v>1806</v>
      </c>
      <c r="N1132" s="102" t="s">
        <v>1391</v>
      </c>
      <c r="O1132" s="102" t="s">
        <v>1806</v>
      </c>
      <c r="T1132" t="str">
        <f>VLOOKUP(M1132,'[1]md_ehms_parameter_930E-5'!$L:$T,9,0)</f>
        <v>4000</v>
      </c>
      <c r="U1132" t="str">
        <f>VLOOKUP(O1132,'[1]md_ehms_parameter_930E-5'!$L:$T,9,0)</f>
        <v>4000</v>
      </c>
      <c r="V1132" s="102" t="s">
        <v>1449</v>
      </c>
      <c r="W1132" s="102" t="s">
        <v>1391</v>
      </c>
      <c r="X1132" s="102" t="s">
        <v>1450</v>
      </c>
      <c r="Y1132" s="102" t="s">
        <v>1806</v>
      </c>
      <c r="Z1132" s="102" t="s">
        <v>1391</v>
      </c>
      <c r="AA1132" s="102" t="s">
        <v>1806</v>
      </c>
      <c r="AB1132" t="b">
        <f t="shared" si="103"/>
        <v>1</v>
      </c>
      <c r="AC1132" t="b">
        <f t="shared" si="104"/>
        <v>1</v>
      </c>
      <c r="AD1132" t="b">
        <f t="shared" si="105"/>
        <v>1</v>
      </c>
      <c r="AE1132" t="b">
        <f t="shared" si="106"/>
        <v>1</v>
      </c>
      <c r="AF1132" t="b">
        <f t="shared" si="107"/>
        <v>1</v>
      </c>
      <c r="AG1132" t="b">
        <f t="shared" si="108"/>
        <v>1</v>
      </c>
      <c r="AH1132" s="102"/>
      <c r="AI1132" s="102" t="s">
        <v>1107</v>
      </c>
    </row>
    <row r="1133" spans="1:35" hidden="1">
      <c r="A1133">
        <v>60</v>
      </c>
      <c r="B1133" s="235" t="s">
        <v>1</v>
      </c>
      <c r="C1133" s="102" t="s">
        <v>1452</v>
      </c>
      <c r="D1133" s="102"/>
      <c r="E1133" s="102" t="s">
        <v>1107</v>
      </c>
      <c r="F1133" s="102" t="s">
        <v>1391</v>
      </c>
      <c r="G1133" s="102" t="s">
        <v>1211</v>
      </c>
      <c r="H1133" s="102">
        <v>2</v>
      </c>
      <c r="I1133" s="242" t="s">
        <v>1807</v>
      </c>
      <c r="J1133" s="102" t="s">
        <v>1454</v>
      </c>
      <c r="K1133" s="102"/>
      <c r="L1133" s="102"/>
      <c r="M1133" s="102"/>
      <c r="N1133" s="102" t="s">
        <v>1391</v>
      </c>
      <c r="O1133" s="102" t="s">
        <v>1806</v>
      </c>
      <c r="T1133" t="e">
        <f>VLOOKUP(M1133,'[1]md_ehms_parameter_930E-5'!$L:$T,9,0)</f>
        <v>#N/A</v>
      </c>
      <c r="U1133" t="str">
        <f>VLOOKUP(O1133,'[1]md_ehms_parameter_930E-5'!$L:$T,9,0)</f>
        <v>4000</v>
      </c>
      <c r="V1133" s="102" t="s">
        <v>1454</v>
      </c>
      <c r="W1133" s="102"/>
      <c r="X1133" s="102"/>
      <c r="Y1133" s="102"/>
      <c r="Z1133" s="102" t="s">
        <v>1391</v>
      </c>
      <c r="AA1133" s="102" t="s">
        <v>1806</v>
      </c>
      <c r="AB1133" t="b">
        <f t="shared" si="103"/>
        <v>1</v>
      </c>
      <c r="AC1133" t="b">
        <f t="shared" si="104"/>
        <v>1</v>
      </c>
      <c r="AD1133" t="b">
        <f t="shared" si="105"/>
        <v>1</v>
      </c>
      <c r="AE1133" t="b">
        <f t="shared" si="106"/>
        <v>1</v>
      </c>
      <c r="AF1133" t="b">
        <f t="shared" si="107"/>
        <v>1</v>
      </c>
      <c r="AG1133" t="b">
        <f t="shared" si="108"/>
        <v>1</v>
      </c>
      <c r="AH1133" s="102"/>
      <c r="AI1133" s="102" t="s">
        <v>1107</v>
      </c>
    </row>
    <row r="1134" spans="1:35" hidden="1">
      <c r="A1134">
        <v>60</v>
      </c>
      <c r="B1134" s="235" t="s">
        <v>1</v>
      </c>
      <c r="C1134" s="102" t="s">
        <v>1452</v>
      </c>
      <c r="D1134" s="102"/>
      <c r="E1134" s="102" t="s">
        <v>1107</v>
      </c>
      <c r="F1134" s="102" t="s">
        <v>1391</v>
      </c>
      <c r="G1134" s="102" t="s">
        <v>1211</v>
      </c>
      <c r="H1134" s="102">
        <v>3</v>
      </c>
      <c r="I1134" s="102" t="s">
        <v>1455</v>
      </c>
      <c r="J1134" s="102" t="s">
        <v>1449</v>
      </c>
      <c r="K1134" s="102" t="s">
        <v>1290</v>
      </c>
      <c r="L1134" s="102" t="s">
        <v>1450</v>
      </c>
      <c r="M1134" s="102" t="s">
        <v>1456</v>
      </c>
      <c r="N1134" s="102" t="s">
        <v>1391</v>
      </c>
      <c r="O1134" s="102" t="s">
        <v>1806</v>
      </c>
      <c r="T1134" t="str">
        <f>VLOOKUP(M1134,'[1]md_ehms_parameter_930E-5'!$L:$T,9,0)</f>
        <v>4000</v>
      </c>
      <c r="U1134" t="str">
        <f>VLOOKUP(O1134,'[1]md_ehms_parameter_930E-5'!$L:$T,9,0)</f>
        <v>4000</v>
      </c>
      <c r="V1134" s="102" t="s">
        <v>1449</v>
      </c>
      <c r="W1134" s="102" t="s">
        <v>1290</v>
      </c>
      <c r="X1134" s="102" t="s">
        <v>1450</v>
      </c>
      <c r="Y1134" s="102" t="s">
        <v>1456</v>
      </c>
      <c r="Z1134" s="102" t="s">
        <v>1391</v>
      </c>
      <c r="AA1134" s="102" t="s">
        <v>1806</v>
      </c>
      <c r="AB1134" t="b">
        <f t="shared" si="103"/>
        <v>1</v>
      </c>
      <c r="AC1134" t="b">
        <f t="shared" si="104"/>
        <v>1</v>
      </c>
      <c r="AD1134" t="b">
        <f t="shared" si="105"/>
        <v>1</v>
      </c>
      <c r="AE1134" t="b">
        <f t="shared" si="106"/>
        <v>1</v>
      </c>
      <c r="AF1134" t="b">
        <f t="shared" si="107"/>
        <v>1</v>
      </c>
      <c r="AG1134" t="b">
        <f t="shared" si="108"/>
        <v>1</v>
      </c>
      <c r="AH1134" s="102"/>
      <c r="AI1134" s="102" t="s">
        <v>1107</v>
      </c>
    </row>
    <row r="1135" spans="1:35" hidden="1">
      <c r="A1135">
        <v>60</v>
      </c>
      <c r="B1135" s="235" t="s">
        <v>1</v>
      </c>
      <c r="C1135" s="102" t="s">
        <v>1452</v>
      </c>
      <c r="D1135" s="102"/>
      <c r="E1135" s="102" t="s">
        <v>1107</v>
      </c>
      <c r="F1135" s="102" t="s">
        <v>1391</v>
      </c>
      <c r="G1135" s="102" t="s">
        <v>1211</v>
      </c>
      <c r="H1135" s="102">
        <v>4</v>
      </c>
      <c r="I1135" s="102" t="s">
        <v>1457</v>
      </c>
      <c r="J1135" s="102" t="s">
        <v>1449</v>
      </c>
      <c r="K1135" s="102" t="s">
        <v>1284</v>
      </c>
      <c r="L1135" s="102" t="s">
        <v>1450</v>
      </c>
      <c r="M1135" s="102" t="s">
        <v>1451</v>
      </c>
      <c r="N1135" s="102" t="s">
        <v>1391</v>
      </c>
      <c r="O1135" s="102" t="s">
        <v>1806</v>
      </c>
      <c r="T1135" t="str">
        <f>VLOOKUP(M1135,'[1]md_ehms_parameter_930E-5'!$L:$T,9,0)</f>
        <v>4000</v>
      </c>
      <c r="U1135" t="str">
        <f>VLOOKUP(O1135,'[1]md_ehms_parameter_930E-5'!$L:$T,9,0)</f>
        <v>4000</v>
      </c>
      <c r="V1135" s="102" t="s">
        <v>1449</v>
      </c>
      <c r="W1135" s="102" t="s">
        <v>1284</v>
      </c>
      <c r="X1135" s="102" t="s">
        <v>1450</v>
      </c>
      <c r="Y1135" s="102" t="s">
        <v>1451</v>
      </c>
      <c r="Z1135" s="102" t="s">
        <v>1391</v>
      </c>
      <c r="AA1135" s="102" t="s">
        <v>1806</v>
      </c>
      <c r="AB1135" t="b">
        <f t="shared" si="103"/>
        <v>1</v>
      </c>
      <c r="AC1135" t="b">
        <f t="shared" si="104"/>
        <v>1</v>
      </c>
      <c r="AD1135" t="b">
        <f t="shared" si="105"/>
        <v>1</v>
      </c>
      <c r="AE1135" t="b">
        <f t="shared" si="106"/>
        <v>1</v>
      </c>
      <c r="AF1135" t="b">
        <f t="shared" si="107"/>
        <v>1</v>
      </c>
      <c r="AG1135" t="b">
        <f t="shared" si="108"/>
        <v>1</v>
      </c>
      <c r="AH1135" s="102"/>
      <c r="AI1135" s="102" t="s">
        <v>1107</v>
      </c>
    </row>
    <row r="1136" spans="1:35" hidden="1">
      <c r="A1136">
        <v>60</v>
      </c>
      <c r="B1136" s="235" t="s">
        <v>1</v>
      </c>
      <c r="C1136" s="102" t="s">
        <v>1452</v>
      </c>
      <c r="D1136" s="102"/>
      <c r="E1136" s="102" t="s">
        <v>1107</v>
      </c>
      <c r="F1136" s="102" t="s">
        <v>1391</v>
      </c>
      <c r="G1136" s="102" t="s">
        <v>1211</v>
      </c>
      <c r="H1136" s="102">
        <v>5</v>
      </c>
      <c r="I1136" s="242" t="s">
        <v>1794</v>
      </c>
      <c r="J1136" s="102" t="s">
        <v>1454</v>
      </c>
      <c r="K1136" s="102"/>
      <c r="L1136" s="102"/>
      <c r="M1136" s="102"/>
      <c r="N1136" s="102" t="s">
        <v>1391</v>
      </c>
      <c r="O1136" s="102" t="s">
        <v>1806</v>
      </c>
      <c r="T1136" t="e">
        <f>VLOOKUP(M1136,'[1]md_ehms_parameter_930E-5'!$L:$T,9,0)</f>
        <v>#N/A</v>
      </c>
      <c r="U1136" t="str">
        <f>VLOOKUP(O1136,'[1]md_ehms_parameter_930E-5'!$L:$T,9,0)</f>
        <v>4000</v>
      </c>
      <c r="V1136" s="102" t="s">
        <v>1454</v>
      </c>
      <c r="W1136" s="102"/>
      <c r="X1136" s="102"/>
      <c r="Y1136" s="102"/>
      <c r="Z1136" s="102" t="s">
        <v>1391</v>
      </c>
      <c r="AA1136" s="102" t="s">
        <v>1806</v>
      </c>
      <c r="AB1136" t="b">
        <f t="shared" si="103"/>
        <v>1</v>
      </c>
      <c r="AC1136" t="b">
        <f t="shared" si="104"/>
        <v>1</v>
      </c>
      <c r="AD1136" t="b">
        <f t="shared" si="105"/>
        <v>1</v>
      </c>
      <c r="AE1136" t="b">
        <f t="shared" si="106"/>
        <v>1</v>
      </c>
      <c r="AF1136" t="b">
        <f t="shared" si="107"/>
        <v>1</v>
      </c>
      <c r="AG1136" t="b">
        <f t="shared" si="108"/>
        <v>1</v>
      </c>
      <c r="AH1136" s="102"/>
      <c r="AI1136" s="102" t="s">
        <v>1107</v>
      </c>
    </row>
    <row r="1137" spans="1:35" hidden="1">
      <c r="A1137">
        <v>60</v>
      </c>
      <c r="B1137" s="235" t="s">
        <v>1</v>
      </c>
      <c r="C1137" s="102" t="s">
        <v>1452</v>
      </c>
      <c r="D1137" s="102"/>
      <c r="E1137" s="102" t="s">
        <v>1107</v>
      </c>
      <c r="F1137" s="102" t="s">
        <v>1391</v>
      </c>
      <c r="G1137" s="102" t="s">
        <v>1215</v>
      </c>
      <c r="H1137" s="102">
        <v>1</v>
      </c>
      <c r="I1137" s="242" t="s">
        <v>1795</v>
      </c>
      <c r="J1137" s="102" t="s">
        <v>1454</v>
      </c>
      <c r="K1137" s="102"/>
      <c r="L1137" s="102"/>
      <c r="M1137" s="102"/>
      <c r="N1137" s="102" t="s">
        <v>1391</v>
      </c>
      <c r="O1137" s="102" t="s">
        <v>1806</v>
      </c>
      <c r="T1137" t="e">
        <f>VLOOKUP(M1137,'[1]md_ehms_parameter_930E-5'!$L:$T,9,0)</f>
        <v>#N/A</v>
      </c>
      <c r="U1137" t="str">
        <f>VLOOKUP(O1137,'[1]md_ehms_parameter_930E-5'!$L:$T,9,0)</f>
        <v>4000</v>
      </c>
      <c r="V1137" s="102" t="s">
        <v>1454</v>
      </c>
      <c r="W1137" s="102"/>
      <c r="X1137" s="102"/>
      <c r="Y1137" s="102"/>
      <c r="Z1137" s="102" t="s">
        <v>1391</v>
      </c>
      <c r="AA1137" s="102" t="s">
        <v>1806</v>
      </c>
      <c r="AB1137" t="b">
        <f t="shared" si="103"/>
        <v>1</v>
      </c>
      <c r="AC1137" t="b">
        <f t="shared" si="104"/>
        <v>1</v>
      </c>
      <c r="AD1137" t="b">
        <f t="shared" si="105"/>
        <v>1</v>
      </c>
      <c r="AE1137" t="b">
        <f t="shared" si="106"/>
        <v>1</v>
      </c>
      <c r="AF1137" t="b">
        <f t="shared" si="107"/>
        <v>1</v>
      </c>
      <c r="AG1137" t="b">
        <f t="shared" si="108"/>
        <v>1</v>
      </c>
      <c r="AH1137" s="102"/>
      <c r="AI1137" s="102" t="s">
        <v>1107</v>
      </c>
    </row>
    <row r="1138" spans="1:35" hidden="1">
      <c r="A1138">
        <v>60</v>
      </c>
      <c r="B1138" s="235" t="s">
        <v>1</v>
      </c>
      <c r="C1138" s="102" t="s">
        <v>1452</v>
      </c>
      <c r="D1138" s="102"/>
      <c r="E1138" s="102" t="s">
        <v>1108</v>
      </c>
      <c r="F1138" s="102" t="s">
        <v>1393</v>
      </c>
      <c r="G1138" s="102" t="s">
        <v>1211</v>
      </c>
      <c r="H1138" s="102">
        <v>1</v>
      </c>
      <c r="I1138" s="102" t="s">
        <v>1808</v>
      </c>
      <c r="J1138" s="102" t="s">
        <v>1449</v>
      </c>
      <c r="K1138" s="102" t="s">
        <v>1393</v>
      </c>
      <c r="L1138" s="102" t="s">
        <v>1450</v>
      </c>
      <c r="M1138" s="102" t="s">
        <v>1809</v>
      </c>
      <c r="N1138" s="102" t="s">
        <v>1393</v>
      </c>
      <c r="O1138" s="102" t="s">
        <v>1809</v>
      </c>
      <c r="T1138" t="str">
        <f>VLOOKUP(M1138,'[1]md_ehms_parameter_930E-5'!$L:$T,9,0)</f>
        <v>4000</v>
      </c>
      <c r="U1138" t="str">
        <f>VLOOKUP(O1138,'[1]md_ehms_parameter_930E-5'!$L:$T,9,0)</f>
        <v>4000</v>
      </c>
      <c r="V1138" s="102" t="s">
        <v>1449</v>
      </c>
      <c r="W1138" s="102" t="s">
        <v>1393</v>
      </c>
      <c r="X1138" s="102" t="s">
        <v>1450</v>
      </c>
      <c r="Y1138" s="102" t="s">
        <v>1809</v>
      </c>
      <c r="Z1138" s="102" t="s">
        <v>1393</v>
      </c>
      <c r="AA1138" s="102" t="s">
        <v>1809</v>
      </c>
      <c r="AB1138" t="b">
        <f t="shared" si="103"/>
        <v>1</v>
      </c>
      <c r="AC1138" t="b">
        <f t="shared" si="104"/>
        <v>1</v>
      </c>
      <c r="AD1138" t="b">
        <f t="shared" si="105"/>
        <v>1</v>
      </c>
      <c r="AE1138" t="b">
        <f t="shared" si="106"/>
        <v>1</v>
      </c>
      <c r="AF1138" t="b">
        <f t="shared" si="107"/>
        <v>1</v>
      </c>
      <c r="AG1138" t="b">
        <f t="shared" si="108"/>
        <v>1</v>
      </c>
      <c r="AH1138" s="102"/>
      <c r="AI1138" s="102" t="s">
        <v>1108</v>
      </c>
    </row>
    <row r="1139" spans="1:35" hidden="1">
      <c r="A1139">
        <v>60</v>
      </c>
      <c r="B1139" s="235" t="s">
        <v>1</v>
      </c>
      <c r="C1139" s="102" t="s">
        <v>1452</v>
      </c>
      <c r="D1139" s="102"/>
      <c r="E1139" s="102" t="s">
        <v>1108</v>
      </c>
      <c r="F1139" s="102" t="s">
        <v>1393</v>
      </c>
      <c r="G1139" s="102" t="s">
        <v>1211</v>
      </c>
      <c r="H1139" s="102">
        <v>2</v>
      </c>
      <c r="I1139" s="242" t="s">
        <v>1810</v>
      </c>
      <c r="J1139" s="102" t="s">
        <v>1454</v>
      </c>
      <c r="K1139" s="102"/>
      <c r="L1139" s="102"/>
      <c r="M1139" s="102"/>
      <c r="N1139" s="102" t="s">
        <v>1393</v>
      </c>
      <c r="O1139" s="102" t="s">
        <v>1809</v>
      </c>
      <c r="T1139" t="e">
        <f>VLOOKUP(M1139,'[1]md_ehms_parameter_930E-5'!$L:$T,9,0)</f>
        <v>#N/A</v>
      </c>
      <c r="U1139" t="str">
        <f>VLOOKUP(O1139,'[1]md_ehms_parameter_930E-5'!$L:$T,9,0)</f>
        <v>4000</v>
      </c>
      <c r="V1139" s="102" t="s">
        <v>1454</v>
      </c>
      <c r="W1139" s="102"/>
      <c r="X1139" s="102"/>
      <c r="Y1139" s="102"/>
      <c r="Z1139" s="102" t="s">
        <v>1393</v>
      </c>
      <c r="AA1139" s="102" t="s">
        <v>1809</v>
      </c>
      <c r="AB1139" t="b">
        <f t="shared" si="103"/>
        <v>1</v>
      </c>
      <c r="AC1139" t="b">
        <f t="shared" si="104"/>
        <v>1</v>
      </c>
      <c r="AD1139" t="b">
        <f t="shared" si="105"/>
        <v>1</v>
      </c>
      <c r="AE1139" t="b">
        <f t="shared" si="106"/>
        <v>1</v>
      </c>
      <c r="AF1139" t="b">
        <f t="shared" si="107"/>
        <v>1</v>
      </c>
      <c r="AG1139" t="b">
        <f t="shared" si="108"/>
        <v>1</v>
      </c>
      <c r="AH1139" s="102"/>
      <c r="AI1139" s="102" t="s">
        <v>1108</v>
      </c>
    </row>
    <row r="1140" spans="1:35" hidden="1">
      <c r="A1140">
        <v>60</v>
      </c>
      <c r="B1140" s="235" t="s">
        <v>1</v>
      </c>
      <c r="C1140" s="102" t="s">
        <v>1452</v>
      </c>
      <c r="D1140" s="102"/>
      <c r="E1140" s="102" t="s">
        <v>1108</v>
      </c>
      <c r="F1140" s="102" t="s">
        <v>1393</v>
      </c>
      <c r="G1140" s="102" t="s">
        <v>1211</v>
      </c>
      <c r="H1140" s="102">
        <v>3</v>
      </c>
      <c r="I1140" s="102" t="s">
        <v>1455</v>
      </c>
      <c r="J1140" s="102" t="s">
        <v>1449</v>
      </c>
      <c r="K1140" s="102" t="s">
        <v>1290</v>
      </c>
      <c r="L1140" s="102" t="s">
        <v>1450</v>
      </c>
      <c r="M1140" s="102" t="s">
        <v>1456</v>
      </c>
      <c r="N1140" s="102" t="s">
        <v>1393</v>
      </c>
      <c r="O1140" s="102" t="s">
        <v>1809</v>
      </c>
      <c r="T1140" t="str">
        <f>VLOOKUP(M1140,'[1]md_ehms_parameter_930E-5'!$L:$T,9,0)</f>
        <v>4000</v>
      </c>
      <c r="U1140" t="str">
        <f>VLOOKUP(O1140,'[1]md_ehms_parameter_930E-5'!$L:$T,9,0)</f>
        <v>4000</v>
      </c>
      <c r="V1140" s="102" t="s">
        <v>1449</v>
      </c>
      <c r="W1140" s="102" t="s">
        <v>1290</v>
      </c>
      <c r="X1140" s="102" t="s">
        <v>1450</v>
      </c>
      <c r="Y1140" s="102" t="s">
        <v>1456</v>
      </c>
      <c r="Z1140" s="102" t="s">
        <v>1393</v>
      </c>
      <c r="AA1140" s="102" t="s">
        <v>1809</v>
      </c>
      <c r="AB1140" t="b">
        <f t="shared" si="103"/>
        <v>1</v>
      </c>
      <c r="AC1140" t="b">
        <f t="shared" si="104"/>
        <v>1</v>
      </c>
      <c r="AD1140" t="b">
        <f t="shared" si="105"/>
        <v>1</v>
      </c>
      <c r="AE1140" t="b">
        <f t="shared" si="106"/>
        <v>1</v>
      </c>
      <c r="AF1140" t="b">
        <f t="shared" si="107"/>
        <v>1</v>
      </c>
      <c r="AG1140" t="b">
        <f t="shared" si="108"/>
        <v>1</v>
      </c>
      <c r="AH1140" s="102"/>
      <c r="AI1140" s="102" t="s">
        <v>1108</v>
      </c>
    </row>
    <row r="1141" spans="1:35" hidden="1">
      <c r="A1141">
        <v>60</v>
      </c>
      <c r="B1141" s="235" t="s">
        <v>1</v>
      </c>
      <c r="C1141" s="102" t="s">
        <v>1452</v>
      </c>
      <c r="D1141" s="102"/>
      <c r="E1141" s="102" t="s">
        <v>1108</v>
      </c>
      <c r="F1141" s="102" t="s">
        <v>1393</v>
      </c>
      <c r="G1141" s="102" t="s">
        <v>1211</v>
      </c>
      <c r="H1141" s="102">
        <v>4</v>
      </c>
      <c r="I1141" s="102" t="s">
        <v>1457</v>
      </c>
      <c r="J1141" s="102" t="s">
        <v>1449</v>
      </c>
      <c r="K1141" s="102" t="s">
        <v>1284</v>
      </c>
      <c r="L1141" s="102" t="s">
        <v>1450</v>
      </c>
      <c r="M1141" s="102" t="s">
        <v>1451</v>
      </c>
      <c r="N1141" s="102" t="s">
        <v>1393</v>
      </c>
      <c r="O1141" s="102" t="s">
        <v>1809</v>
      </c>
      <c r="T1141" t="str">
        <f>VLOOKUP(M1141,'[1]md_ehms_parameter_930E-5'!$L:$T,9,0)</f>
        <v>4000</v>
      </c>
      <c r="U1141" t="str">
        <f>VLOOKUP(O1141,'[1]md_ehms_parameter_930E-5'!$L:$T,9,0)</f>
        <v>4000</v>
      </c>
      <c r="V1141" s="102" t="s">
        <v>1449</v>
      </c>
      <c r="W1141" s="102" t="s">
        <v>1284</v>
      </c>
      <c r="X1141" s="102" t="s">
        <v>1450</v>
      </c>
      <c r="Y1141" s="102" t="s">
        <v>1451</v>
      </c>
      <c r="Z1141" s="102" t="s">
        <v>1393</v>
      </c>
      <c r="AA1141" s="102" t="s">
        <v>1809</v>
      </c>
      <c r="AB1141" t="b">
        <f t="shared" si="103"/>
        <v>1</v>
      </c>
      <c r="AC1141" t="b">
        <f t="shared" si="104"/>
        <v>1</v>
      </c>
      <c r="AD1141" t="b">
        <f t="shared" si="105"/>
        <v>1</v>
      </c>
      <c r="AE1141" t="b">
        <f t="shared" si="106"/>
        <v>1</v>
      </c>
      <c r="AF1141" t="b">
        <f t="shared" si="107"/>
        <v>1</v>
      </c>
      <c r="AG1141" t="b">
        <f t="shared" si="108"/>
        <v>1</v>
      </c>
      <c r="AH1141" s="102"/>
      <c r="AI1141" s="102" t="s">
        <v>1108</v>
      </c>
    </row>
    <row r="1142" spans="1:35" hidden="1">
      <c r="A1142">
        <v>60</v>
      </c>
      <c r="B1142" s="235" t="s">
        <v>1</v>
      </c>
      <c r="C1142" s="102" t="s">
        <v>1452</v>
      </c>
      <c r="D1142" s="102"/>
      <c r="E1142" s="102" t="s">
        <v>1108</v>
      </c>
      <c r="F1142" s="102" t="s">
        <v>1393</v>
      </c>
      <c r="G1142" s="102" t="s">
        <v>1211</v>
      </c>
      <c r="H1142" s="102">
        <v>5</v>
      </c>
      <c r="I1142" s="242" t="s">
        <v>1794</v>
      </c>
      <c r="J1142" s="102" t="s">
        <v>1454</v>
      </c>
      <c r="K1142" s="102"/>
      <c r="L1142" s="102"/>
      <c r="M1142" s="102"/>
      <c r="N1142" s="102" t="s">
        <v>1393</v>
      </c>
      <c r="O1142" s="102" t="s">
        <v>1809</v>
      </c>
      <c r="T1142" t="e">
        <f>VLOOKUP(M1142,'[1]md_ehms_parameter_930E-5'!$L:$T,9,0)</f>
        <v>#N/A</v>
      </c>
      <c r="U1142" t="str">
        <f>VLOOKUP(O1142,'[1]md_ehms_parameter_930E-5'!$L:$T,9,0)</f>
        <v>4000</v>
      </c>
      <c r="V1142" s="102" t="s">
        <v>1454</v>
      </c>
      <c r="W1142" s="102"/>
      <c r="X1142" s="102"/>
      <c r="Y1142" s="102"/>
      <c r="Z1142" s="102" t="s">
        <v>1393</v>
      </c>
      <c r="AA1142" s="102" t="s">
        <v>1809</v>
      </c>
      <c r="AB1142" t="b">
        <f t="shared" si="103"/>
        <v>1</v>
      </c>
      <c r="AC1142" t="b">
        <f t="shared" si="104"/>
        <v>1</v>
      </c>
      <c r="AD1142" t="b">
        <f t="shared" si="105"/>
        <v>1</v>
      </c>
      <c r="AE1142" t="b">
        <f t="shared" si="106"/>
        <v>1</v>
      </c>
      <c r="AF1142" t="b">
        <f t="shared" si="107"/>
        <v>1</v>
      </c>
      <c r="AG1142" t="b">
        <f t="shared" si="108"/>
        <v>1</v>
      </c>
      <c r="AH1142" s="102"/>
      <c r="AI1142" s="102" t="s">
        <v>1108</v>
      </c>
    </row>
    <row r="1143" spans="1:35" hidden="1">
      <c r="A1143">
        <v>60</v>
      </c>
      <c r="B1143" s="235" t="s">
        <v>1</v>
      </c>
      <c r="C1143" s="102" t="s">
        <v>1452</v>
      </c>
      <c r="D1143" s="102"/>
      <c r="E1143" s="102" t="s">
        <v>1108</v>
      </c>
      <c r="F1143" s="102" t="s">
        <v>1393</v>
      </c>
      <c r="G1143" s="102" t="s">
        <v>1215</v>
      </c>
      <c r="H1143" s="102">
        <v>1</v>
      </c>
      <c r="I1143" s="242" t="s">
        <v>1795</v>
      </c>
      <c r="J1143" s="102" t="s">
        <v>1454</v>
      </c>
      <c r="K1143" s="102"/>
      <c r="L1143" s="102"/>
      <c r="M1143" s="102"/>
      <c r="N1143" s="102" t="s">
        <v>1393</v>
      </c>
      <c r="O1143" s="102" t="s">
        <v>1809</v>
      </c>
      <c r="T1143" t="e">
        <f>VLOOKUP(M1143,'[1]md_ehms_parameter_930E-5'!$L:$T,9,0)</f>
        <v>#N/A</v>
      </c>
      <c r="U1143" t="str">
        <f>VLOOKUP(O1143,'[1]md_ehms_parameter_930E-5'!$L:$T,9,0)</f>
        <v>4000</v>
      </c>
      <c r="V1143" s="102" t="s">
        <v>1454</v>
      </c>
      <c r="W1143" s="102"/>
      <c r="X1143" s="102"/>
      <c r="Y1143" s="102"/>
      <c r="Z1143" s="102" t="s">
        <v>1393</v>
      </c>
      <c r="AA1143" s="102" t="s">
        <v>1809</v>
      </c>
      <c r="AB1143" t="b">
        <f t="shared" si="103"/>
        <v>1</v>
      </c>
      <c r="AC1143" t="b">
        <f t="shared" si="104"/>
        <v>1</v>
      </c>
      <c r="AD1143" t="b">
        <f t="shared" si="105"/>
        <v>1</v>
      </c>
      <c r="AE1143" t="b">
        <f t="shared" si="106"/>
        <v>1</v>
      </c>
      <c r="AF1143" t="b">
        <f t="shared" si="107"/>
        <v>1</v>
      </c>
      <c r="AG1143" t="b">
        <f t="shared" si="108"/>
        <v>1</v>
      </c>
      <c r="AH1143" s="102"/>
      <c r="AI1143" s="102" t="s">
        <v>1108</v>
      </c>
    </row>
    <row r="1144" spans="1:35" hidden="1">
      <c r="A1144">
        <v>60</v>
      </c>
      <c r="B1144" s="235" t="s">
        <v>1</v>
      </c>
      <c r="C1144" s="102" t="s">
        <v>1452</v>
      </c>
      <c r="D1144" s="102"/>
      <c r="E1144" s="102" t="s">
        <v>1109</v>
      </c>
      <c r="F1144" s="102" t="s">
        <v>1395</v>
      </c>
      <c r="G1144" s="102" t="s">
        <v>1211</v>
      </c>
      <c r="H1144" s="102">
        <v>1</v>
      </c>
      <c r="I1144" s="102" t="s">
        <v>1811</v>
      </c>
      <c r="J1144" s="102" t="s">
        <v>1449</v>
      </c>
      <c r="K1144" s="102" t="s">
        <v>1395</v>
      </c>
      <c r="L1144" s="102" t="s">
        <v>1450</v>
      </c>
      <c r="M1144" s="102" t="s">
        <v>1812</v>
      </c>
      <c r="N1144" s="102" t="s">
        <v>1395</v>
      </c>
      <c r="O1144" s="102" t="s">
        <v>1812</v>
      </c>
      <c r="T1144" t="str">
        <f>VLOOKUP(M1144,'[1]md_ehms_parameter_930E-5'!$L:$T,9,0)</f>
        <v>4000</v>
      </c>
      <c r="U1144" t="str">
        <f>VLOOKUP(O1144,'[1]md_ehms_parameter_930E-5'!$L:$T,9,0)</f>
        <v>4000</v>
      </c>
      <c r="V1144" s="102" t="s">
        <v>1449</v>
      </c>
      <c r="W1144" s="102" t="s">
        <v>1395</v>
      </c>
      <c r="X1144" s="102" t="s">
        <v>1450</v>
      </c>
      <c r="Y1144" s="102" t="s">
        <v>1812</v>
      </c>
      <c r="Z1144" s="102" t="s">
        <v>1395</v>
      </c>
      <c r="AA1144" s="102" t="s">
        <v>1812</v>
      </c>
      <c r="AB1144" t="b">
        <f t="shared" si="103"/>
        <v>1</v>
      </c>
      <c r="AC1144" t="b">
        <f t="shared" si="104"/>
        <v>1</v>
      </c>
      <c r="AD1144" t="b">
        <f t="shared" si="105"/>
        <v>1</v>
      </c>
      <c r="AE1144" t="b">
        <f t="shared" si="106"/>
        <v>1</v>
      </c>
      <c r="AF1144" t="b">
        <f t="shared" si="107"/>
        <v>1</v>
      </c>
      <c r="AG1144" t="b">
        <f t="shared" si="108"/>
        <v>1</v>
      </c>
      <c r="AH1144" s="102"/>
      <c r="AI1144" s="102" t="s">
        <v>1109</v>
      </c>
    </row>
    <row r="1145" spans="1:35" hidden="1">
      <c r="A1145">
        <v>60</v>
      </c>
      <c r="B1145" s="235" t="s">
        <v>1</v>
      </c>
      <c r="C1145" s="102" t="s">
        <v>1452</v>
      </c>
      <c r="D1145" s="102"/>
      <c r="E1145" s="102" t="s">
        <v>1109</v>
      </c>
      <c r="F1145" s="102" t="s">
        <v>1395</v>
      </c>
      <c r="G1145" s="102" t="s">
        <v>1211</v>
      </c>
      <c r="H1145" s="102">
        <v>2</v>
      </c>
      <c r="I1145" s="242" t="s">
        <v>1813</v>
      </c>
      <c r="J1145" s="102" t="s">
        <v>1454</v>
      </c>
      <c r="K1145" s="102"/>
      <c r="L1145" s="102"/>
      <c r="M1145" s="102"/>
      <c r="N1145" s="102" t="s">
        <v>1395</v>
      </c>
      <c r="O1145" s="102" t="s">
        <v>1812</v>
      </c>
      <c r="T1145" t="e">
        <f>VLOOKUP(M1145,'[1]md_ehms_parameter_930E-5'!$L:$T,9,0)</f>
        <v>#N/A</v>
      </c>
      <c r="U1145" t="str">
        <f>VLOOKUP(O1145,'[1]md_ehms_parameter_930E-5'!$L:$T,9,0)</f>
        <v>4000</v>
      </c>
      <c r="V1145" s="102" t="s">
        <v>1454</v>
      </c>
      <c r="W1145" s="102"/>
      <c r="X1145" s="102"/>
      <c r="Y1145" s="102"/>
      <c r="Z1145" s="102" t="s">
        <v>1395</v>
      </c>
      <c r="AA1145" s="102" t="s">
        <v>1812</v>
      </c>
      <c r="AB1145" t="b">
        <f t="shared" si="103"/>
        <v>1</v>
      </c>
      <c r="AC1145" t="b">
        <f t="shared" si="104"/>
        <v>1</v>
      </c>
      <c r="AD1145" t="b">
        <f t="shared" si="105"/>
        <v>1</v>
      </c>
      <c r="AE1145" t="b">
        <f t="shared" si="106"/>
        <v>1</v>
      </c>
      <c r="AF1145" t="b">
        <f t="shared" si="107"/>
        <v>1</v>
      </c>
      <c r="AG1145" t="b">
        <f t="shared" si="108"/>
        <v>1</v>
      </c>
      <c r="AH1145" s="102"/>
      <c r="AI1145" s="102" t="s">
        <v>1109</v>
      </c>
    </row>
    <row r="1146" spans="1:35" hidden="1">
      <c r="A1146">
        <v>60</v>
      </c>
      <c r="B1146" s="235" t="s">
        <v>1</v>
      </c>
      <c r="C1146" s="102" t="s">
        <v>1452</v>
      </c>
      <c r="D1146" s="102"/>
      <c r="E1146" s="102" t="s">
        <v>1109</v>
      </c>
      <c r="F1146" s="102" t="s">
        <v>1395</v>
      </c>
      <c r="G1146" s="102" t="s">
        <v>1211</v>
      </c>
      <c r="H1146" s="102">
        <v>3</v>
      </c>
      <c r="I1146" s="102" t="s">
        <v>1455</v>
      </c>
      <c r="J1146" s="102" t="s">
        <v>1449</v>
      </c>
      <c r="K1146" s="102" t="s">
        <v>1290</v>
      </c>
      <c r="L1146" s="102" t="s">
        <v>1450</v>
      </c>
      <c r="M1146" s="102" t="s">
        <v>1456</v>
      </c>
      <c r="N1146" s="102" t="s">
        <v>1395</v>
      </c>
      <c r="O1146" s="102" t="s">
        <v>1812</v>
      </c>
      <c r="T1146" t="str">
        <f>VLOOKUP(M1146,'[1]md_ehms_parameter_930E-5'!$L:$T,9,0)</f>
        <v>4000</v>
      </c>
      <c r="U1146" t="str">
        <f>VLOOKUP(O1146,'[1]md_ehms_parameter_930E-5'!$L:$T,9,0)</f>
        <v>4000</v>
      </c>
      <c r="V1146" s="102" t="s">
        <v>1449</v>
      </c>
      <c r="W1146" s="102" t="s">
        <v>1290</v>
      </c>
      <c r="X1146" s="102" t="s">
        <v>1450</v>
      </c>
      <c r="Y1146" s="102" t="s">
        <v>1456</v>
      </c>
      <c r="Z1146" s="102" t="s">
        <v>1395</v>
      </c>
      <c r="AA1146" s="102" t="s">
        <v>1812</v>
      </c>
      <c r="AB1146" t="b">
        <f t="shared" si="103"/>
        <v>1</v>
      </c>
      <c r="AC1146" t="b">
        <f t="shared" si="104"/>
        <v>1</v>
      </c>
      <c r="AD1146" t="b">
        <f t="shared" si="105"/>
        <v>1</v>
      </c>
      <c r="AE1146" t="b">
        <f t="shared" si="106"/>
        <v>1</v>
      </c>
      <c r="AF1146" t="b">
        <f t="shared" si="107"/>
        <v>1</v>
      </c>
      <c r="AG1146" t="b">
        <f t="shared" si="108"/>
        <v>1</v>
      </c>
      <c r="AH1146" s="102"/>
      <c r="AI1146" s="102" t="s">
        <v>1109</v>
      </c>
    </row>
    <row r="1147" spans="1:35" hidden="1">
      <c r="A1147">
        <v>60</v>
      </c>
      <c r="B1147" s="235" t="s">
        <v>1</v>
      </c>
      <c r="C1147" s="102" t="s">
        <v>1452</v>
      </c>
      <c r="D1147" s="102"/>
      <c r="E1147" s="102" t="s">
        <v>1109</v>
      </c>
      <c r="F1147" s="102" t="s">
        <v>1395</v>
      </c>
      <c r="G1147" s="102" t="s">
        <v>1211</v>
      </c>
      <c r="H1147" s="102">
        <v>4</v>
      </c>
      <c r="I1147" s="102" t="s">
        <v>1457</v>
      </c>
      <c r="J1147" s="102" t="s">
        <v>1449</v>
      </c>
      <c r="K1147" s="102" t="s">
        <v>1284</v>
      </c>
      <c r="L1147" s="102" t="s">
        <v>1450</v>
      </c>
      <c r="M1147" s="102" t="s">
        <v>1451</v>
      </c>
      <c r="N1147" s="102" t="s">
        <v>1395</v>
      </c>
      <c r="O1147" s="102" t="s">
        <v>1812</v>
      </c>
      <c r="T1147" t="str">
        <f>VLOOKUP(M1147,'[1]md_ehms_parameter_930E-5'!$L:$T,9,0)</f>
        <v>4000</v>
      </c>
      <c r="U1147" t="str">
        <f>VLOOKUP(O1147,'[1]md_ehms_parameter_930E-5'!$L:$T,9,0)</f>
        <v>4000</v>
      </c>
      <c r="V1147" s="102" t="s">
        <v>1449</v>
      </c>
      <c r="W1147" s="102" t="s">
        <v>1284</v>
      </c>
      <c r="X1147" s="102" t="s">
        <v>1450</v>
      </c>
      <c r="Y1147" s="102" t="s">
        <v>1451</v>
      </c>
      <c r="Z1147" s="102" t="s">
        <v>1395</v>
      </c>
      <c r="AA1147" s="102" t="s">
        <v>1812</v>
      </c>
      <c r="AB1147" t="b">
        <f t="shared" si="103"/>
        <v>1</v>
      </c>
      <c r="AC1147" t="b">
        <f t="shared" si="104"/>
        <v>1</v>
      </c>
      <c r="AD1147" t="b">
        <f t="shared" si="105"/>
        <v>1</v>
      </c>
      <c r="AE1147" t="b">
        <f t="shared" si="106"/>
        <v>1</v>
      </c>
      <c r="AF1147" t="b">
        <f t="shared" si="107"/>
        <v>1</v>
      </c>
      <c r="AG1147" t="b">
        <f t="shared" si="108"/>
        <v>1</v>
      </c>
      <c r="AH1147" s="102"/>
      <c r="AI1147" s="102" t="s">
        <v>1109</v>
      </c>
    </row>
    <row r="1148" spans="1:35" hidden="1">
      <c r="A1148">
        <v>60</v>
      </c>
      <c r="B1148" s="235" t="s">
        <v>1</v>
      </c>
      <c r="C1148" s="102" t="s">
        <v>1452</v>
      </c>
      <c r="D1148" s="102"/>
      <c r="E1148" s="102" t="s">
        <v>1109</v>
      </c>
      <c r="F1148" s="102" t="s">
        <v>1395</v>
      </c>
      <c r="G1148" s="102" t="s">
        <v>1211</v>
      </c>
      <c r="H1148" s="102">
        <v>5</v>
      </c>
      <c r="I1148" s="242" t="s">
        <v>1794</v>
      </c>
      <c r="J1148" s="102" t="s">
        <v>1454</v>
      </c>
      <c r="K1148" s="102"/>
      <c r="L1148" s="102"/>
      <c r="M1148" s="102"/>
      <c r="N1148" s="102" t="s">
        <v>1395</v>
      </c>
      <c r="O1148" s="102" t="s">
        <v>1812</v>
      </c>
      <c r="T1148" t="e">
        <f>VLOOKUP(M1148,'[1]md_ehms_parameter_930E-5'!$L:$T,9,0)</f>
        <v>#N/A</v>
      </c>
      <c r="U1148" t="str">
        <f>VLOOKUP(O1148,'[1]md_ehms_parameter_930E-5'!$L:$T,9,0)</f>
        <v>4000</v>
      </c>
      <c r="V1148" s="102" t="s">
        <v>1454</v>
      </c>
      <c r="W1148" s="102"/>
      <c r="X1148" s="102"/>
      <c r="Y1148" s="102"/>
      <c r="Z1148" s="102" t="s">
        <v>1395</v>
      </c>
      <c r="AA1148" s="102" t="s">
        <v>1812</v>
      </c>
      <c r="AB1148" t="b">
        <f t="shared" si="103"/>
        <v>1</v>
      </c>
      <c r="AC1148" t="b">
        <f t="shared" si="104"/>
        <v>1</v>
      </c>
      <c r="AD1148" t="b">
        <f t="shared" si="105"/>
        <v>1</v>
      </c>
      <c r="AE1148" t="b">
        <f t="shared" si="106"/>
        <v>1</v>
      </c>
      <c r="AF1148" t="b">
        <f t="shared" si="107"/>
        <v>1</v>
      </c>
      <c r="AG1148" t="b">
        <f t="shared" si="108"/>
        <v>1</v>
      </c>
      <c r="AH1148" s="102"/>
      <c r="AI1148" s="102" t="s">
        <v>1109</v>
      </c>
    </row>
    <row r="1149" spans="1:35" hidden="1">
      <c r="A1149">
        <v>60</v>
      </c>
      <c r="B1149" s="235" t="s">
        <v>1</v>
      </c>
      <c r="C1149" s="102" t="s">
        <v>1452</v>
      </c>
      <c r="D1149" s="102"/>
      <c r="E1149" s="102" t="s">
        <v>1109</v>
      </c>
      <c r="F1149" s="102" t="s">
        <v>1395</v>
      </c>
      <c r="G1149" s="102" t="s">
        <v>1215</v>
      </c>
      <c r="H1149" s="102">
        <v>1</v>
      </c>
      <c r="I1149" s="242" t="s">
        <v>1795</v>
      </c>
      <c r="J1149" s="102" t="s">
        <v>1454</v>
      </c>
      <c r="K1149" s="102"/>
      <c r="L1149" s="102"/>
      <c r="M1149" s="102"/>
      <c r="N1149" s="102" t="s">
        <v>1395</v>
      </c>
      <c r="O1149" s="102" t="s">
        <v>1812</v>
      </c>
      <c r="T1149" t="e">
        <f>VLOOKUP(M1149,'[1]md_ehms_parameter_930E-5'!$L:$T,9,0)</f>
        <v>#N/A</v>
      </c>
      <c r="U1149" t="str">
        <f>VLOOKUP(O1149,'[1]md_ehms_parameter_930E-5'!$L:$T,9,0)</f>
        <v>4000</v>
      </c>
      <c r="V1149" s="102" t="s">
        <v>1454</v>
      </c>
      <c r="W1149" s="102"/>
      <c r="X1149" s="102"/>
      <c r="Y1149" s="102"/>
      <c r="Z1149" s="102" t="s">
        <v>1395</v>
      </c>
      <c r="AA1149" s="102" t="s">
        <v>1812</v>
      </c>
      <c r="AB1149" t="b">
        <f t="shared" si="103"/>
        <v>1</v>
      </c>
      <c r="AC1149" t="b">
        <f t="shared" si="104"/>
        <v>1</v>
      </c>
      <c r="AD1149" t="b">
        <f t="shared" si="105"/>
        <v>1</v>
      </c>
      <c r="AE1149" t="b">
        <f t="shared" si="106"/>
        <v>1</v>
      </c>
      <c r="AF1149" t="b">
        <f t="shared" si="107"/>
        <v>1</v>
      </c>
      <c r="AG1149" t="b">
        <f t="shared" si="108"/>
        <v>1</v>
      </c>
      <c r="AH1149" s="102"/>
      <c r="AI1149" s="102" t="s">
        <v>1109</v>
      </c>
    </row>
    <row r="1150" spans="1:35" hidden="1">
      <c r="A1150">
        <v>60</v>
      </c>
      <c r="B1150" s="235" t="s">
        <v>1</v>
      </c>
      <c r="C1150" s="102" t="s">
        <v>1452</v>
      </c>
      <c r="D1150" s="102"/>
      <c r="E1150" s="102" t="s">
        <v>1110</v>
      </c>
      <c r="F1150" s="102" t="s">
        <v>1397</v>
      </c>
      <c r="G1150" s="102" t="s">
        <v>1211</v>
      </c>
      <c r="H1150" s="102">
        <v>1</v>
      </c>
      <c r="I1150" s="102" t="s">
        <v>1814</v>
      </c>
      <c r="J1150" s="102" t="s">
        <v>1449</v>
      </c>
      <c r="K1150" s="102" t="s">
        <v>1397</v>
      </c>
      <c r="L1150" s="102" t="s">
        <v>1450</v>
      </c>
      <c r="M1150" s="102" t="s">
        <v>1815</v>
      </c>
      <c r="N1150" s="102" t="s">
        <v>1397</v>
      </c>
      <c r="O1150" s="102" t="s">
        <v>1815</v>
      </c>
      <c r="T1150" t="str">
        <f>VLOOKUP(M1150,'[1]md_ehms_parameter_930E-5'!$L:$T,9,0)</f>
        <v>4000</v>
      </c>
      <c r="U1150" t="str">
        <f>VLOOKUP(O1150,'[1]md_ehms_parameter_930E-5'!$L:$T,9,0)</f>
        <v>4000</v>
      </c>
      <c r="V1150" s="102" t="s">
        <v>1449</v>
      </c>
      <c r="W1150" s="102" t="s">
        <v>1397</v>
      </c>
      <c r="X1150" s="102" t="s">
        <v>1450</v>
      </c>
      <c r="Y1150" s="102" t="s">
        <v>1815</v>
      </c>
      <c r="Z1150" s="102" t="s">
        <v>1397</v>
      </c>
      <c r="AA1150" s="102" t="s">
        <v>1815</v>
      </c>
      <c r="AB1150" t="b">
        <f t="shared" si="103"/>
        <v>1</v>
      </c>
      <c r="AC1150" t="b">
        <f t="shared" si="104"/>
        <v>1</v>
      </c>
      <c r="AD1150" t="b">
        <f t="shared" si="105"/>
        <v>1</v>
      </c>
      <c r="AE1150" t="b">
        <f t="shared" si="106"/>
        <v>1</v>
      </c>
      <c r="AF1150" t="b">
        <f t="shared" si="107"/>
        <v>1</v>
      </c>
      <c r="AG1150" t="b">
        <f t="shared" si="108"/>
        <v>1</v>
      </c>
      <c r="AH1150" s="102"/>
      <c r="AI1150" s="102" t="s">
        <v>1110</v>
      </c>
    </row>
    <row r="1151" spans="1:35" hidden="1">
      <c r="A1151">
        <v>60</v>
      </c>
      <c r="B1151" s="235" t="s">
        <v>1</v>
      </c>
      <c r="C1151" s="102" t="s">
        <v>1452</v>
      </c>
      <c r="D1151" s="102"/>
      <c r="E1151" s="102" t="s">
        <v>1110</v>
      </c>
      <c r="F1151" s="102" t="s">
        <v>1397</v>
      </c>
      <c r="G1151" s="102" t="s">
        <v>1211</v>
      </c>
      <c r="H1151" s="102">
        <v>2</v>
      </c>
      <c r="I1151" s="242" t="s">
        <v>1816</v>
      </c>
      <c r="J1151" s="102" t="s">
        <v>1454</v>
      </c>
      <c r="K1151" s="102"/>
      <c r="L1151" s="102"/>
      <c r="M1151" s="102"/>
      <c r="N1151" s="102" t="s">
        <v>1397</v>
      </c>
      <c r="O1151" s="102" t="s">
        <v>1815</v>
      </c>
      <c r="T1151" t="e">
        <f>VLOOKUP(M1151,'[1]md_ehms_parameter_930E-5'!$L:$T,9,0)</f>
        <v>#N/A</v>
      </c>
      <c r="U1151" t="str">
        <f>VLOOKUP(O1151,'[1]md_ehms_parameter_930E-5'!$L:$T,9,0)</f>
        <v>4000</v>
      </c>
      <c r="V1151" s="102" t="s">
        <v>1454</v>
      </c>
      <c r="W1151" s="102"/>
      <c r="X1151" s="102"/>
      <c r="Y1151" s="102"/>
      <c r="Z1151" s="102" t="s">
        <v>1397</v>
      </c>
      <c r="AA1151" s="102" t="s">
        <v>1815</v>
      </c>
      <c r="AB1151" t="b">
        <f t="shared" si="103"/>
        <v>1</v>
      </c>
      <c r="AC1151" t="b">
        <f t="shared" si="104"/>
        <v>1</v>
      </c>
      <c r="AD1151" t="b">
        <f t="shared" si="105"/>
        <v>1</v>
      </c>
      <c r="AE1151" t="b">
        <f t="shared" si="106"/>
        <v>1</v>
      </c>
      <c r="AF1151" t="b">
        <f t="shared" si="107"/>
        <v>1</v>
      </c>
      <c r="AG1151" t="b">
        <f t="shared" si="108"/>
        <v>1</v>
      </c>
      <c r="AH1151" s="102"/>
      <c r="AI1151" s="102" t="s">
        <v>1110</v>
      </c>
    </row>
    <row r="1152" spans="1:35" hidden="1">
      <c r="A1152">
        <v>60</v>
      </c>
      <c r="B1152" s="235" t="s">
        <v>1</v>
      </c>
      <c r="C1152" s="102" t="s">
        <v>1452</v>
      </c>
      <c r="D1152" s="102"/>
      <c r="E1152" s="102" t="s">
        <v>1110</v>
      </c>
      <c r="F1152" s="102" t="s">
        <v>1397</v>
      </c>
      <c r="G1152" s="102" t="s">
        <v>1211</v>
      </c>
      <c r="H1152" s="102">
        <v>3</v>
      </c>
      <c r="I1152" s="102" t="s">
        <v>1455</v>
      </c>
      <c r="J1152" s="102" t="s">
        <v>1449</v>
      </c>
      <c r="K1152" s="102" t="s">
        <v>1290</v>
      </c>
      <c r="L1152" s="102" t="s">
        <v>1450</v>
      </c>
      <c r="M1152" s="102" t="s">
        <v>1456</v>
      </c>
      <c r="N1152" s="102" t="s">
        <v>1397</v>
      </c>
      <c r="O1152" s="102" t="s">
        <v>1815</v>
      </c>
      <c r="T1152" t="str">
        <f>VLOOKUP(M1152,'[1]md_ehms_parameter_930E-5'!$L:$T,9,0)</f>
        <v>4000</v>
      </c>
      <c r="U1152" t="str">
        <f>VLOOKUP(O1152,'[1]md_ehms_parameter_930E-5'!$L:$T,9,0)</f>
        <v>4000</v>
      </c>
      <c r="V1152" s="102" t="s">
        <v>1449</v>
      </c>
      <c r="W1152" s="102" t="s">
        <v>1290</v>
      </c>
      <c r="X1152" s="102" t="s">
        <v>1450</v>
      </c>
      <c r="Y1152" s="102" t="s">
        <v>1456</v>
      </c>
      <c r="Z1152" s="102" t="s">
        <v>1397</v>
      </c>
      <c r="AA1152" s="102" t="s">
        <v>1815</v>
      </c>
      <c r="AB1152" t="b">
        <f t="shared" si="103"/>
        <v>1</v>
      </c>
      <c r="AC1152" t="b">
        <f t="shared" si="104"/>
        <v>1</v>
      </c>
      <c r="AD1152" t="b">
        <f t="shared" si="105"/>
        <v>1</v>
      </c>
      <c r="AE1152" t="b">
        <f t="shared" si="106"/>
        <v>1</v>
      </c>
      <c r="AF1152" t="b">
        <f t="shared" si="107"/>
        <v>1</v>
      </c>
      <c r="AG1152" t="b">
        <f t="shared" si="108"/>
        <v>1</v>
      </c>
      <c r="AH1152" s="102"/>
      <c r="AI1152" s="102" t="s">
        <v>1110</v>
      </c>
    </row>
    <row r="1153" spans="1:35" hidden="1">
      <c r="A1153">
        <v>60</v>
      </c>
      <c r="B1153" s="235" t="s">
        <v>1</v>
      </c>
      <c r="C1153" s="102" t="s">
        <v>1452</v>
      </c>
      <c r="D1153" s="102"/>
      <c r="E1153" s="102" t="s">
        <v>1110</v>
      </c>
      <c r="F1153" s="102" t="s">
        <v>1397</v>
      </c>
      <c r="G1153" s="102" t="s">
        <v>1211</v>
      </c>
      <c r="H1153" s="102">
        <v>4</v>
      </c>
      <c r="I1153" s="102" t="s">
        <v>1457</v>
      </c>
      <c r="J1153" s="102" t="s">
        <v>1449</v>
      </c>
      <c r="K1153" s="102" t="s">
        <v>1284</v>
      </c>
      <c r="L1153" s="102" t="s">
        <v>1450</v>
      </c>
      <c r="M1153" s="102" t="s">
        <v>1451</v>
      </c>
      <c r="N1153" s="102" t="s">
        <v>1397</v>
      </c>
      <c r="O1153" s="102" t="s">
        <v>1815</v>
      </c>
      <c r="T1153" t="str">
        <f>VLOOKUP(M1153,'[1]md_ehms_parameter_930E-5'!$L:$T,9,0)</f>
        <v>4000</v>
      </c>
      <c r="U1153" t="str">
        <f>VLOOKUP(O1153,'[1]md_ehms_parameter_930E-5'!$L:$T,9,0)</f>
        <v>4000</v>
      </c>
      <c r="V1153" s="102" t="s">
        <v>1449</v>
      </c>
      <c r="W1153" s="102" t="s">
        <v>1284</v>
      </c>
      <c r="X1153" s="102" t="s">
        <v>1450</v>
      </c>
      <c r="Y1153" s="102" t="s">
        <v>1451</v>
      </c>
      <c r="Z1153" s="102" t="s">
        <v>1397</v>
      </c>
      <c r="AA1153" s="102" t="s">
        <v>1815</v>
      </c>
      <c r="AB1153" t="b">
        <f t="shared" si="103"/>
        <v>1</v>
      </c>
      <c r="AC1153" t="b">
        <f t="shared" si="104"/>
        <v>1</v>
      </c>
      <c r="AD1153" t="b">
        <f t="shared" si="105"/>
        <v>1</v>
      </c>
      <c r="AE1153" t="b">
        <f t="shared" si="106"/>
        <v>1</v>
      </c>
      <c r="AF1153" t="b">
        <f t="shared" si="107"/>
        <v>1</v>
      </c>
      <c r="AG1153" t="b">
        <f t="shared" si="108"/>
        <v>1</v>
      </c>
      <c r="AH1153" s="102"/>
      <c r="AI1153" s="102" t="s">
        <v>1110</v>
      </c>
    </row>
    <row r="1154" spans="1:35" hidden="1">
      <c r="A1154">
        <v>60</v>
      </c>
      <c r="B1154" s="235" t="s">
        <v>1</v>
      </c>
      <c r="C1154" s="102" t="s">
        <v>1452</v>
      </c>
      <c r="D1154" s="102"/>
      <c r="E1154" s="102" t="s">
        <v>1110</v>
      </c>
      <c r="F1154" s="102" t="s">
        <v>1397</v>
      </c>
      <c r="G1154" s="102" t="s">
        <v>1211</v>
      </c>
      <c r="H1154" s="102">
        <v>5</v>
      </c>
      <c r="I1154" s="242" t="s">
        <v>1794</v>
      </c>
      <c r="J1154" s="102" t="s">
        <v>1454</v>
      </c>
      <c r="K1154" s="102"/>
      <c r="L1154" s="102"/>
      <c r="M1154" s="102"/>
      <c r="N1154" s="102" t="s">
        <v>1397</v>
      </c>
      <c r="O1154" s="102" t="s">
        <v>1815</v>
      </c>
      <c r="T1154" t="e">
        <f>VLOOKUP(M1154,'[1]md_ehms_parameter_930E-5'!$L:$T,9,0)</f>
        <v>#N/A</v>
      </c>
      <c r="U1154" t="str">
        <f>VLOOKUP(O1154,'[1]md_ehms_parameter_930E-5'!$L:$T,9,0)</f>
        <v>4000</v>
      </c>
      <c r="V1154" s="102" t="s">
        <v>1454</v>
      </c>
      <c r="W1154" s="102"/>
      <c r="X1154" s="102"/>
      <c r="Y1154" s="102"/>
      <c r="Z1154" s="102" t="s">
        <v>1397</v>
      </c>
      <c r="AA1154" s="102" t="s">
        <v>1815</v>
      </c>
      <c r="AB1154" t="b">
        <f t="shared" si="103"/>
        <v>1</v>
      </c>
      <c r="AC1154" t="b">
        <f t="shared" si="104"/>
        <v>1</v>
      </c>
      <c r="AD1154" t="b">
        <f t="shared" si="105"/>
        <v>1</v>
      </c>
      <c r="AE1154" t="b">
        <f t="shared" si="106"/>
        <v>1</v>
      </c>
      <c r="AF1154" t="b">
        <f t="shared" si="107"/>
        <v>1</v>
      </c>
      <c r="AG1154" t="b">
        <f t="shared" si="108"/>
        <v>1</v>
      </c>
      <c r="AH1154" s="102"/>
      <c r="AI1154" s="102" t="s">
        <v>1110</v>
      </c>
    </row>
    <row r="1155" spans="1:35" hidden="1">
      <c r="A1155">
        <v>60</v>
      </c>
      <c r="B1155" s="235" t="s">
        <v>1</v>
      </c>
      <c r="C1155" s="102" t="s">
        <v>1452</v>
      </c>
      <c r="D1155" s="102"/>
      <c r="E1155" s="102" t="s">
        <v>1110</v>
      </c>
      <c r="F1155" s="102" t="s">
        <v>1397</v>
      </c>
      <c r="G1155" s="102" t="s">
        <v>1215</v>
      </c>
      <c r="H1155" s="102">
        <v>1</v>
      </c>
      <c r="I1155" s="242" t="s">
        <v>1795</v>
      </c>
      <c r="J1155" s="102" t="s">
        <v>1454</v>
      </c>
      <c r="K1155" s="102"/>
      <c r="L1155" s="102"/>
      <c r="M1155" s="102"/>
      <c r="N1155" s="102" t="s">
        <v>1397</v>
      </c>
      <c r="O1155" s="102" t="s">
        <v>1815</v>
      </c>
      <c r="T1155" t="e">
        <f>VLOOKUP(M1155,'[1]md_ehms_parameter_930E-5'!$L:$T,9,0)</f>
        <v>#N/A</v>
      </c>
      <c r="U1155" t="str">
        <f>VLOOKUP(O1155,'[1]md_ehms_parameter_930E-5'!$L:$T,9,0)</f>
        <v>4000</v>
      </c>
      <c r="V1155" s="102" t="s">
        <v>1454</v>
      </c>
      <c r="W1155" s="102"/>
      <c r="X1155" s="102"/>
      <c r="Y1155" s="102"/>
      <c r="Z1155" s="102" t="s">
        <v>1397</v>
      </c>
      <c r="AA1155" s="102" t="s">
        <v>1815</v>
      </c>
      <c r="AB1155" t="b">
        <f t="shared" ref="AB1155:AB1179" si="109">J1155=V1155</f>
        <v>1</v>
      </c>
      <c r="AC1155" t="b">
        <f t="shared" ref="AC1155:AC1179" si="110">K1155=W1155</f>
        <v>1</v>
      </c>
      <c r="AD1155" t="b">
        <f t="shared" ref="AD1155:AD1179" si="111">L1155=X1155</f>
        <v>1</v>
      </c>
      <c r="AE1155" t="b">
        <f t="shared" ref="AE1155:AE1179" si="112">M1155=Y1155</f>
        <v>1</v>
      </c>
      <c r="AF1155" t="b">
        <f t="shared" ref="AF1155:AF1179" si="113">N1155=Z1155</f>
        <v>1</v>
      </c>
      <c r="AG1155" t="b">
        <f t="shared" ref="AG1155:AG1179" si="114">O1155=AA1155</f>
        <v>1</v>
      </c>
      <c r="AH1155" s="102"/>
      <c r="AI1155" s="102" t="s">
        <v>1110</v>
      </c>
    </row>
    <row r="1156" spans="1:35" s="267" customFormat="1" hidden="1">
      <c r="A1156">
        <v>60</v>
      </c>
      <c r="B1156" s="265" t="s">
        <v>1</v>
      </c>
      <c r="C1156" s="102" t="s">
        <v>1452</v>
      </c>
      <c r="D1156" s="102"/>
      <c r="E1156" s="266" t="s">
        <v>1817</v>
      </c>
      <c r="F1156" s="266" t="s">
        <v>1400</v>
      </c>
      <c r="G1156" s="266" t="s">
        <v>1211</v>
      </c>
      <c r="H1156" s="266">
        <v>1</v>
      </c>
      <c r="I1156" s="266" t="s">
        <v>1818</v>
      </c>
      <c r="J1156" s="102" t="s">
        <v>1449</v>
      </c>
      <c r="K1156" s="242" t="s">
        <v>1819</v>
      </c>
      <c r="L1156" s="242" t="e">
        <v>#N/A</v>
      </c>
      <c r="M1156" s="242" t="e">
        <v>#N/A</v>
      </c>
      <c r="N1156" s="242">
        <v>0</v>
      </c>
      <c r="O1156" s="242" t="e">
        <v>#N/A</v>
      </c>
      <c r="Q1156" s="299"/>
      <c r="R1156" s="299"/>
      <c r="S1156" s="299"/>
      <c r="T1156" t="e">
        <f>VLOOKUP(M1156,'[1]md_ehms_parameter_930E-5'!$L:$T,9,0)</f>
        <v>#N/A</v>
      </c>
      <c r="U1156" t="e">
        <f>VLOOKUP(O1156,'[1]md_ehms_parameter_930E-5'!$L:$T,9,0)</f>
        <v>#N/A</v>
      </c>
      <c r="V1156" s="102" t="s">
        <v>1449</v>
      </c>
      <c r="W1156" s="242" t="s">
        <v>1819</v>
      </c>
      <c r="X1156" s="242" t="e">
        <v>#N/A</v>
      </c>
      <c r="Y1156" s="242" t="e">
        <v>#N/A</v>
      </c>
      <c r="Z1156" s="242">
        <v>0</v>
      </c>
      <c r="AA1156" s="242" t="e">
        <v>#N/A</v>
      </c>
      <c r="AB1156" t="b">
        <f t="shared" si="109"/>
        <v>1</v>
      </c>
      <c r="AC1156" t="b">
        <f t="shared" si="110"/>
        <v>1</v>
      </c>
      <c r="AD1156" t="e">
        <f t="shared" si="111"/>
        <v>#N/A</v>
      </c>
      <c r="AE1156" t="e">
        <f t="shared" si="112"/>
        <v>#N/A</v>
      </c>
      <c r="AF1156" t="b">
        <f t="shared" si="113"/>
        <v>1</v>
      </c>
      <c r="AG1156" t="e">
        <f t="shared" si="114"/>
        <v>#N/A</v>
      </c>
      <c r="AH1156" s="102"/>
      <c r="AI1156" s="266" t="s">
        <v>1817</v>
      </c>
    </row>
    <row r="1157" spans="1:35" hidden="1">
      <c r="A1157">
        <v>60</v>
      </c>
      <c r="B1157" s="265" t="s">
        <v>1</v>
      </c>
      <c r="C1157" s="102" t="s">
        <v>1452</v>
      </c>
      <c r="D1157" s="102"/>
      <c r="E1157" s="266" t="s">
        <v>1817</v>
      </c>
      <c r="F1157" s="266" t="s">
        <v>1400</v>
      </c>
      <c r="G1157" s="266" t="s">
        <v>1211</v>
      </c>
      <c r="H1157" s="266">
        <v>2</v>
      </c>
      <c r="I1157" s="266" t="s">
        <v>1820</v>
      </c>
      <c r="J1157" s="102" t="s">
        <v>1454</v>
      </c>
      <c r="K1157" s="102"/>
      <c r="L1157" s="102"/>
      <c r="M1157" s="102"/>
      <c r="N1157" s="242">
        <v>0</v>
      </c>
      <c r="O1157" s="242" t="e">
        <v>#N/A</v>
      </c>
      <c r="T1157" t="e">
        <f>VLOOKUP(M1157,'[1]md_ehms_parameter_930E-5'!$L:$T,9,0)</f>
        <v>#N/A</v>
      </c>
      <c r="U1157" t="e">
        <f>VLOOKUP(O1157,'[1]md_ehms_parameter_930E-5'!$L:$T,9,0)</f>
        <v>#N/A</v>
      </c>
      <c r="V1157" s="102" t="s">
        <v>1454</v>
      </c>
      <c r="W1157" s="102"/>
      <c r="X1157" s="102"/>
      <c r="Y1157" s="102"/>
      <c r="Z1157" s="242">
        <v>0</v>
      </c>
      <c r="AA1157" s="242" t="e">
        <v>#N/A</v>
      </c>
      <c r="AB1157" t="b">
        <f t="shared" si="109"/>
        <v>1</v>
      </c>
      <c r="AC1157" t="b">
        <f t="shared" si="110"/>
        <v>1</v>
      </c>
      <c r="AD1157" t="b">
        <f t="shared" si="111"/>
        <v>1</v>
      </c>
      <c r="AE1157" t="b">
        <f t="shared" si="112"/>
        <v>1</v>
      </c>
      <c r="AF1157" t="b">
        <f t="shared" si="113"/>
        <v>1</v>
      </c>
      <c r="AG1157" t="e">
        <f t="shared" si="114"/>
        <v>#N/A</v>
      </c>
      <c r="AH1157" s="102"/>
      <c r="AI1157" s="266" t="s">
        <v>1817</v>
      </c>
    </row>
    <row r="1158" spans="1:35" hidden="1">
      <c r="A1158">
        <v>60</v>
      </c>
      <c r="B1158" s="265" t="s">
        <v>1</v>
      </c>
      <c r="C1158" s="102" t="s">
        <v>1452</v>
      </c>
      <c r="D1158" s="102"/>
      <c r="E1158" s="266" t="s">
        <v>1817</v>
      </c>
      <c r="F1158" s="266" t="s">
        <v>1400</v>
      </c>
      <c r="G1158" s="266" t="s">
        <v>1211</v>
      </c>
      <c r="H1158" s="266">
        <v>3</v>
      </c>
      <c r="I1158" s="266" t="s">
        <v>1455</v>
      </c>
      <c r="J1158" s="102" t="s">
        <v>1449</v>
      </c>
      <c r="K1158" s="102" t="s">
        <v>1290</v>
      </c>
      <c r="L1158" s="102" t="s">
        <v>1450</v>
      </c>
      <c r="M1158" s="102" t="s">
        <v>1456</v>
      </c>
      <c r="N1158" s="242">
        <v>0</v>
      </c>
      <c r="O1158" s="242" t="e">
        <v>#N/A</v>
      </c>
      <c r="T1158" t="str">
        <f>VLOOKUP(M1158,'[1]md_ehms_parameter_930E-5'!$L:$T,9,0)</f>
        <v>4000</v>
      </c>
      <c r="U1158" t="e">
        <f>VLOOKUP(O1158,'[1]md_ehms_parameter_930E-5'!$L:$T,9,0)</f>
        <v>#N/A</v>
      </c>
      <c r="V1158" s="102" t="s">
        <v>1449</v>
      </c>
      <c r="W1158" s="102" t="s">
        <v>1290</v>
      </c>
      <c r="X1158" s="102" t="s">
        <v>1450</v>
      </c>
      <c r="Y1158" s="102" t="s">
        <v>1456</v>
      </c>
      <c r="Z1158" s="242">
        <v>0</v>
      </c>
      <c r="AA1158" s="242" t="e">
        <v>#N/A</v>
      </c>
      <c r="AB1158" t="b">
        <f t="shared" si="109"/>
        <v>1</v>
      </c>
      <c r="AC1158" t="b">
        <f t="shared" si="110"/>
        <v>1</v>
      </c>
      <c r="AD1158" t="b">
        <f t="shared" si="111"/>
        <v>1</v>
      </c>
      <c r="AE1158" t="b">
        <f t="shared" si="112"/>
        <v>1</v>
      </c>
      <c r="AF1158" t="b">
        <f t="shared" si="113"/>
        <v>1</v>
      </c>
      <c r="AG1158" t="e">
        <f t="shared" si="114"/>
        <v>#N/A</v>
      </c>
      <c r="AH1158" s="102"/>
      <c r="AI1158" s="266" t="s">
        <v>1817</v>
      </c>
    </row>
    <row r="1159" spans="1:35" hidden="1">
      <c r="A1159">
        <v>60</v>
      </c>
      <c r="B1159" s="265" t="s">
        <v>1</v>
      </c>
      <c r="C1159" s="102" t="s">
        <v>1452</v>
      </c>
      <c r="D1159" s="102"/>
      <c r="E1159" s="266" t="s">
        <v>1817</v>
      </c>
      <c r="F1159" s="266" t="s">
        <v>1400</v>
      </c>
      <c r="G1159" s="266" t="s">
        <v>1211</v>
      </c>
      <c r="H1159" s="266">
        <v>4</v>
      </c>
      <c r="I1159" s="266" t="s">
        <v>1457</v>
      </c>
      <c r="J1159" s="102" t="s">
        <v>1449</v>
      </c>
      <c r="K1159" s="102" t="s">
        <v>1284</v>
      </c>
      <c r="L1159" s="102" t="s">
        <v>1450</v>
      </c>
      <c r="M1159" s="102" t="s">
        <v>1451</v>
      </c>
      <c r="N1159" s="242">
        <v>0</v>
      </c>
      <c r="O1159" s="242" t="e">
        <v>#N/A</v>
      </c>
      <c r="T1159" t="str">
        <f>VLOOKUP(M1159,'[1]md_ehms_parameter_930E-5'!$L:$T,9,0)</f>
        <v>4000</v>
      </c>
      <c r="U1159" t="e">
        <f>VLOOKUP(O1159,'[1]md_ehms_parameter_930E-5'!$L:$T,9,0)</f>
        <v>#N/A</v>
      </c>
      <c r="V1159" s="102" t="s">
        <v>1449</v>
      </c>
      <c r="W1159" s="102" t="s">
        <v>1284</v>
      </c>
      <c r="X1159" s="102" t="s">
        <v>1450</v>
      </c>
      <c r="Y1159" s="102" t="s">
        <v>1451</v>
      </c>
      <c r="Z1159" s="242">
        <v>0</v>
      </c>
      <c r="AA1159" s="242" t="e">
        <v>#N/A</v>
      </c>
      <c r="AB1159" t="b">
        <f t="shared" si="109"/>
        <v>1</v>
      </c>
      <c r="AC1159" t="b">
        <f t="shared" si="110"/>
        <v>1</v>
      </c>
      <c r="AD1159" t="b">
        <f t="shared" si="111"/>
        <v>1</v>
      </c>
      <c r="AE1159" t="b">
        <f t="shared" si="112"/>
        <v>1</v>
      </c>
      <c r="AF1159" t="b">
        <f t="shared" si="113"/>
        <v>1</v>
      </c>
      <c r="AG1159" t="e">
        <f t="shared" si="114"/>
        <v>#N/A</v>
      </c>
      <c r="AH1159" s="102"/>
      <c r="AI1159" s="266" t="s">
        <v>1817</v>
      </c>
    </row>
    <row r="1160" spans="1:35" hidden="1">
      <c r="A1160">
        <v>60</v>
      </c>
      <c r="B1160" s="265" t="s">
        <v>1</v>
      </c>
      <c r="C1160" s="102" t="s">
        <v>1452</v>
      </c>
      <c r="D1160" s="102"/>
      <c r="E1160" s="266" t="s">
        <v>1817</v>
      </c>
      <c r="F1160" s="266" t="s">
        <v>1400</v>
      </c>
      <c r="G1160" s="266" t="s">
        <v>1211</v>
      </c>
      <c r="H1160" s="266">
        <v>5</v>
      </c>
      <c r="I1160" s="266" t="s">
        <v>1794</v>
      </c>
      <c r="J1160" s="102" t="s">
        <v>1454</v>
      </c>
      <c r="K1160" s="102"/>
      <c r="L1160" s="102"/>
      <c r="M1160" s="102"/>
      <c r="N1160" s="242">
        <v>0</v>
      </c>
      <c r="O1160" s="242" t="e">
        <v>#N/A</v>
      </c>
      <c r="T1160" t="e">
        <f>VLOOKUP(M1160,'[1]md_ehms_parameter_930E-5'!$L:$T,9,0)</f>
        <v>#N/A</v>
      </c>
      <c r="U1160" t="e">
        <f>VLOOKUP(O1160,'[1]md_ehms_parameter_930E-5'!$L:$T,9,0)</f>
        <v>#N/A</v>
      </c>
      <c r="V1160" s="102" t="s">
        <v>1454</v>
      </c>
      <c r="W1160" s="102"/>
      <c r="X1160" s="102"/>
      <c r="Y1160" s="102"/>
      <c r="Z1160" s="242">
        <v>0</v>
      </c>
      <c r="AA1160" s="242" t="e">
        <v>#N/A</v>
      </c>
      <c r="AB1160" t="b">
        <f t="shared" si="109"/>
        <v>1</v>
      </c>
      <c r="AC1160" t="b">
        <f t="shared" si="110"/>
        <v>1</v>
      </c>
      <c r="AD1160" t="b">
        <f t="shared" si="111"/>
        <v>1</v>
      </c>
      <c r="AE1160" t="b">
        <f t="shared" si="112"/>
        <v>1</v>
      </c>
      <c r="AF1160" t="b">
        <f t="shared" si="113"/>
        <v>1</v>
      </c>
      <c r="AG1160" t="e">
        <f t="shared" si="114"/>
        <v>#N/A</v>
      </c>
      <c r="AH1160" s="102"/>
      <c r="AI1160" s="266" t="s">
        <v>1817</v>
      </c>
    </row>
    <row r="1161" spans="1:35" hidden="1">
      <c r="A1161">
        <v>60</v>
      </c>
      <c r="B1161" s="265" t="s">
        <v>1</v>
      </c>
      <c r="C1161" s="102" t="s">
        <v>1452</v>
      </c>
      <c r="D1161" s="102"/>
      <c r="E1161" s="266" t="s">
        <v>1817</v>
      </c>
      <c r="F1161" s="266" t="s">
        <v>1400</v>
      </c>
      <c r="G1161" s="266" t="s">
        <v>1215</v>
      </c>
      <c r="H1161" s="266">
        <v>1</v>
      </c>
      <c r="I1161" s="266" t="s">
        <v>1795</v>
      </c>
      <c r="J1161" s="102" t="s">
        <v>1454</v>
      </c>
      <c r="K1161" s="102"/>
      <c r="L1161" s="102"/>
      <c r="M1161" s="102"/>
      <c r="N1161" s="242">
        <v>0</v>
      </c>
      <c r="O1161" s="242" t="e">
        <v>#N/A</v>
      </c>
      <c r="T1161" t="e">
        <f>VLOOKUP(M1161,'[1]md_ehms_parameter_930E-5'!$L:$T,9,0)</f>
        <v>#N/A</v>
      </c>
      <c r="U1161" t="e">
        <f>VLOOKUP(O1161,'[1]md_ehms_parameter_930E-5'!$L:$T,9,0)</f>
        <v>#N/A</v>
      </c>
      <c r="V1161" s="102" t="s">
        <v>1454</v>
      </c>
      <c r="W1161" s="102"/>
      <c r="X1161" s="102"/>
      <c r="Y1161" s="102"/>
      <c r="Z1161" s="242">
        <v>0</v>
      </c>
      <c r="AA1161" s="242" t="e">
        <v>#N/A</v>
      </c>
      <c r="AB1161" t="b">
        <f t="shared" si="109"/>
        <v>1</v>
      </c>
      <c r="AC1161" t="b">
        <f t="shared" si="110"/>
        <v>1</v>
      </c>
      <c r="AD1161" t="b">
        <f t="shared" si="111"/>
        <v>1</v>
      </c>
      <c r="AE1161" t="b">
        <f t="shared" si="112"/>
        <v>1</v>
      </c>
      <c r="AF1161" t="b">
        <f t="shared" si="113"/>
        <v>1</v>
      </c>
      <c r="AG1161" t="e">
        <f t="shared" si="114"/>
        <v>#N/A</v>
      </c>
      <c r="AH1161" s="102"/>
      <c r="AI1161" s="266" t="s">
        <v>1817</v>
      </c>
    </row>
    <row r="1162" spans="1:35" s="267" customFormat="1" hidden="1">
      <c r="A1162">
        <v>60</v>
      </c>
      <c r="B1162" s="265" t="s">
        <v>1</v>
      </c>
      <c r="C1162" s="102" t="s">
        <v>1452</v>
      </c>
      <c r="D1162" s="102"/>
      <c r="E1162" s="266" t="s">
        <v>1821</v>
      </c>
      <c r="F1162" s="266" t="s">
        <v>1403</v>
      </c>
      <c r="G1162" s="266" t="s">
        <v>1211</v>
      </c>
      <c r="H1162" s="266">
        <v>1</v>
      </c>
      <c r="I1162" s="266" t="s">
        <v>1822</v>
      </c>
      <c r="J1162" s="102" t="s">
        <v>1449</v>
      </c>
      <c r="K1162" s="242" t="s">
        <v>1819</v>
      </c>
      <c r="L1162" s="242" t="e">
        <v>#N/A</v>
      </c>
      <c r="M1162" s="242" t="e">
        <v>#N/A</v>
      </c>
      <c r="N1162" s="242">
        <v>0</v>
      </c>
      <c r="O1162" s="242" t="e">
        <v>#N/A</v>
      </c>
      <c r="Q1162" s="299"/>
      <c r="R1162" s="299"/>
      <c r="S1162" s="299"/>
      <c r="T1162" t="e">
        <f>VLOOKUP(M1162,'[1]md_ehms_parameter_930E-5'!$L:$T,9,0)</f>
        <v>#N/A</v>
      </c>
      <c r="U1162" t="e">
        <f>VLOOKUP(O1162,'[1]md_ehms_parameter_930E-5'!$L:$T,9,0)</f>
        <v>#N/A</v>
      </c>
      <c r="V1162" s="102" t="s">
        <v>1449</v>
      </c>
      <c r="W1162" s="242" t="s">
        <v>1819</v>
      </c>
      <c r="X1162" s="242" t="e">
        <v>#N/A</v>
      </c>
      <c r="Y1162" s="242" t="e">
        <v>#N/A</v>
      </c>
      <c r="Z1162" s="242">
        <v>0</v>
      </c>
      <c r="AA1162" s="242" t="e">
        <v>#N/A</v>
      </c>
      <c r="AB1162" t="b">
        <f t="shared" si="109"/>
        <v>1</v>
      </c>
      <c r="AC1162" t="b">
        <f t="shared" si="110"/>
        <v>1</v>
      </c>
      <c r="AD1162" t="e">
        <f t="shared" si="111"/>
        <v>#N/A</v>
      </c>
      <c r="AE1162" t="e">
        <f t="shared" si="112"/>
        <v>#N/A</v>
      </c>
      <c r="AF1162" t="b">
        <f t="shared" si="113"/>
        <v>1</v>
      </c>
      <c r="AG1162" t="e">
        <f t="shared" si="114"/>
        <v>#N/A</v>
      </c>
      <c r="AH1162" s="102"/>
      <c r="AI1162" s="266" t="s">
        <v>1821</v>
      </c>
    </row>
    <row r="1163" spans="1:35" hidden="1">
      <c r="A1163">
        <v>60</v>
      </c>
      <c r="B1163" s="265" t="s">
        <v>1</v>
      </c>
      <c r="C1163" s="102" t="s">
        <v>1452</v>
      </c>
      <c r="D1163" s="102"/>
      <c r="E1163" s="266" t="s">
        <v>1821</v>
      </c>
      <c r="F1163" s="266" t="s">
        <v>1403</v>
      </c>
      <c r="G1163" s="266" t="s">
        <v>1211</v>
      </c>
      <c r="H1163" s="266">
        <v>2</v>
      </c>
      <c r="I1163" s="266" t="s">
        <v>1823</v>
      </c>
      <c r="J1163" s="102" t="s">
        <v>1454</v>
      </c>
      <c r="K1163" s="102"/>
      <c r="L1163" s="102"/>
      <c r="M1163" s="102"/>
      <c r="N1163" s="242">
        <v>0</v>
      </c>
      <c r="O1163" s="242" t="e">
        <v>#N/A</v>
      </c>
      <c r="T1163" t="e">
        <f>VLOOKUP(M1163,'[1]md_ehms_parameter_930E-5'!$L:$T,9,0)</f>
        <v>#N/A</v>
      </c>
      <c r="U1163" t="e">
        <f>VLOOKUP(O1163,'[1]md_ehms_parameter_930E-5'!$L:$T,9,0)</f>
        <v>#N/A</v>
      </c>
      <c r="V1163" s="102" t="s">
        <v>1454</v>
      </c>
      <c r="W1163" s="102"/>
      <c r="X1163" s="102"/>
      <c r="Y1163" s="102"/>
      <c r="Z1163" s="242">
        <v>0</v>
      </c>
      <c r="AA1163" s="242" t="e">
        <v>#N/A</v>
      </c>
      <c r="AB1163" t="b">
        <f t="shared" si="109"/>
        <v>1</v>
      </c>
      <c r="AC1163" t="b">
        <f t="shared" si="110"/>
        <v>1</v>
      </c>
      <c r="AD1163" t="b">
        <f t="shared" si="111"/>
        <v>1</v>
      </c>
      <c r="AE1163" t="b">
        <f t="shared" si="112"/>
        <v>1</v>
      </c>
      <c r="AF1163" t="b">
        <f t="shared" si="113"/>
        <v>1</v>
      </c>
      <c r="AG1163" t="e">
        <f t="shared" si="114"/>
        <v>#N/A</v>
      </c>
      <c r="AH1163" s="102"/>
      <c r="AI1163" s="266" t="s">
        <v>1821</v>
      </c>
    </row>
    <row r="1164" spans="1:35" hidden="1">
      <c r="A1164">
        <v>60</v>
      </c>
      <c r="B1164" s="265" t="s">
        <v>1</v>
      </c>
      <c r="C1164" s="102" t="s">
        <v>1452</v>
      </c>
      <c r="D1164" s="102"/>
      <c r="E1164" s="266" t="s">
        <v>1821</v>
      </c>
      <c r="F1164" s="266" t="s">
        <v>1403</v>
      </c>
      <c r="G1164" s="266" t="s">
        <v>1211</v>
      </c>
      <c r="H1164" s="266">
        <v>3</v>
      </c>
      <c r="I1164" s="266" t="s">
        <v>1455</v>
      </c>
      <c r="J1164" s="102" t="s">
        <v>1449</v>
      </c>
      <c r="K1164" s="102" t="s">
        <v>1290</v>
      </c>
      <c r="L1164" s="102" t="s">
        <v>1450</v>
      </c>
      <c r="M1164" s="102" t="s">
        <v>1456</v>
      </c>
      <c r="N1164" s="242">
        <v>0</v>
      </c>
      <c r="O1164" s="242" t="e">
        <v>#N/A</v>
      </c>
      <c r="T1164" t="str">
        <f>VLOOKUP(M1164,'[1]md_ehms_parameter_930E-5'!$L:$T,9,0)</f>
        <v>4000</v>
      </c>
      <c r="U1164" t="e">
        <f>VLOOKUP(O1164,'[1]md_ehms_parameter_930E-5'!$L:$T,9,0)</f>
        <v>#N/A</v>
      </c>
      <c r="V1164" s="102" t="s">
        <v>1449</v>
      </c>
      <c r="W1164" s="102" t="s">
        <v>1290</v>
      </c>
      <c r="X1164" s="102" t="s">
        <v>1450</v>
      </c>
      <c r="Y1164" s="102" t="s">
        <v>1456</v>
      </c>
      <c r="Z1164" s="242">
        <v>0</v>
      </c>
      <c r="AA1164" s="242" t="e">
        <v>#N/A</v>
      </c>
      <c r="AB1164" t="b">
        <f t="shared" si="109"/>
        <v>1</v>
      </c>
      <c r="AC1164" t="b">
        <f t="shared" si="110"/>
        <v>1</v>
      </c>
      <c r="AD1164" t="b">
        <f t="shared" si="111"/>
        <v>1</v>
      </c>
      <c r="AE1164" t="b">
        <f t="shared" si="112"/>
        <v>1</v>
      </c>
      <c r="AF1164" t="b">
        <f t="shared" si="113"/>
        <v>1</v>
      </c>
      <c r="AG1164" t="e">
        <f t="shared" si="114"/>
        <v>#N/A</v>
      </c>
      <c r="AH1164" s="102"/>
      <c r="AI1164" s="266" t="s">
        <v>1821</v>
      </c>
    </row>
    <row r="1165" spans="1:35" hidden="1">
      <c r="A1165">
        <v>60</v>
      </c>
      <c r="B1165" s="265" t="s">
        <v>1</v>
      </c>
      <c r="C1165" s="102" t="s">
        <v>1452</v>
      </c>
      <c r="D1165" s="102"/>
      <c r="E1165" s="266" t="s">
        <v>1821</v>
      </c>
      <c r="F1165" s="266" t="s">
        <v>1403</v>
      </c>
      <c r="G1165" s="266" t="s">
        <v>1211</v>
      </c>
      <c r="H1165" s="266">
        <v>4</v>
      </c>
      <c r="I1165" s="266" t="s">
        <v>1457</v>
      </c>
      <c r="J1165" s="102" t="s">
        <v>1449</v>
      </c>
      <c r="K1165" s="102" t="s">
        <v>1284</v>
      </c>
      <c r="L1165" s="102" t="s">
        <v>1450</v>
      </c>
      <c r="M1165" s="102" t="s">
        <v>1451</v>
      </c>
      <c r="N1165" s="242">
        <v>0</v>
      </c>
      <c r="O1165" s="242" t="e">
        <v>#N/A</v>
      </c>
      <c r="T1165" t="str">
        <f>VLOOKUP(M1165,'[1]md_ehms_parameter_930E-5'!$L:$T,9,0)</f>
        <v>4000</v>
      </c>
      <c r="U1165" t="e">
        <f>VLOOKUP(O1165,'[1]md_ehms_parameter_930E-5'!$L:$T,9,0)</f>
        <v>#N/A</v>
      </c>
      <c r="V1165" s="102" t="s">
        <v>1449</v>
      </c>
      <c r="W1165" s="102" t="s">
        <v>1284</v>
      </c>
      <c r="X1165" s="102" t="s">
        <v>1450</v>
      </c>
      <c r="Y1165" s="102" t="s">
        <v>1451</v>
      </c>
      <c r="Z1165" s="242">
        <v>0</v>
      </c>
      <c r="AA1165" s="242" t="e">
        <v>#N/A</v>
      </c>
      <c r="AB1165" t="b">
        <f t="shared" si="109"/>
        <v>1</v>
      </c>
      <c r="AC1165" t="b">
        <f t="shared" si="110"/>
        <v>1</v>
      </c>
      <c r="AD1165" t="b">
        <f t="shared" si="111"/>
        <v>1</v>
      </c>
      <c r="AE1165" t="b">
        <f t="shared" si="112"/>
        <v>1</v>
      </c>
      <c r="AF1165" t="b">
        <f t="shared" si="113"/>
        <v>1</v>
      </c>
      <c r="AG1165" t="e">
        <f t="shared" si="114"/>
        <v>#N/A</v>
      </c>
      <c r="AH1165" s="102"/>
      <c r="AI1165" s="266" t="s">
        <v>1821</v>
      </c>
    </row>
    <row r="1166" spans="1:35" hidden="1">
      <c r="A1166">
        <v>60</v>
      </c>
      <c r="B1166" s="265" t="s">
        <v>1</v>
      </c>
      <c r="C1166" s="102" t="s">
        <v>1452</v>
      </c>
      <c r="D1166" s="102"/>
      <c r="E1166" s="266" t="s">
        <v>1821</v>
      </c>
      <c r="F1166" s="266" t="s">
        <v>1403</v>
      </c>
      <c r="G1166" s="266" t="s">
        <v>1211</v>
      </c>
      <c r="H1166" s="266">
        <v>5</v>
      </c>
      <c r="I1166" s="266" t="s">
        <v>1794</v>
      </c>
      <c r="J1166" s="102" t="s">
        <v>1454</v>
      </c>
      <c r="K1166" s="102"/>
      <c r="L1166" s="102"/>
      <c r="M1166" s="102"/>
      <c r="N1166" s="242">
        <v>0</v>
      </c>
      <c r="O1166" s="242" t="e">
        <v>#N/A</v>
      </c>
      <c r="T1166" t="e">
        <f>VLOOKUP(M1166,'[1]md_ehms_parameter_930E-5'!$L:$T,9,0)</f>
        <v>#N/A</v>
      </c>
      <c r="U1166" t="e">
        <f>VLOOKUP(O1166,'[1]md_ehms_parameter_930E-5'!$L:$T,9,0)</f>
        <v>#N/A</v>
      </c>
      <c r="V1166" s="102" t="s">
        <v>1454</v>
      </c>
      <c r="W1166" s="102"/>
      <c r="X1166" s="102"/>
      <c r="Y1166" s="102"/>
      <c r="Z1166" s="242">
        <v>0</v>
      </c>
      <c r="AA1166" s="242" t="e">
        <v>#N/A</v>
      </c>
      <c r="AB1166" t="b">
        <f t="shared" si="109"/>
        <v>1</v>
      </c>
      <c r="AC1166" t="b">
        <f t="shared" si="110"/>
        <v>1</v>
      </c>
      <c r="AD1166" t="b">
        <f t="shared" si="111"/>
        <v>1</v>
      </c>
      <c r="AE1166" t="b">
        <f t="shared" si="112"/>
        <v>1</v>
      </c>
      <c r="AF1166" t="b">
        <f t="shared" si="113"/>
        <v>1</v>
      </c>
      <c r="AG1166" t="e">
        <f t="shared" si="114"/>
        <v>#N/A</v>
      </c>
      <c r="AH1166" s="102"/>
      <c r="AI1166" s="266" t="s">
        <v>1821</v>
      </c>
    </row>
    <row r="1167" spans="1:35" hidden="1">
      <c r="A1167">
        <v>60</v>
      </c>
      <c r="B1167" s="265" t="s">
        <v>1</v>
      </c>
      <c r="C1167" s="102" t="s">
        <v>1452</v>
      </c>
      <c r="D1167" s="102"/>
      <c r="E1167" s="266" t="s">
        <v>1821</v>
      </c>
      <c r="F1167" s="266" t="s">
        <v>1403</v>
      </c>
      <c r="G1167" s="266" t="s">
        <v>1215</v>
      </c>
      <c r="H1167" s="266">
        <v>1</v>
      </c>
      <c r="I1167" s="266" t="s">
        <v>1795</v>
      </c>
      <c r="J1167" s="102" t="s">
        <v>1454</v>
      </c>
      <c r="K1167" s="102"/>
      <c r="L1167" s="102"/>
      <c r="M1167" s="102"/>
      <c r="N1167" s="242">
        <v>0</v>
      </c>
      <c r="O1167" s="242" t="e">
        <v>#N/A</v>
      </c>
      <c r="T1167" t="e">
        <f>VLOOKUP(M1167,'[1]md_ehms_parameter_930E-5'!$L:$T,9,0)</f>
        <v>#N/A</v>
      </c>
      <c r="U1167" t="e">
        <f>VLOOKUP(O1167,'[1]md_ehms_parameter_930E-5'!$L:$T,9,0)</f>
        <v>#N/A</v>
      </c>
      <c r="V1167" s="102" t="s">
        <v>1454</v>
      </c>
      <c r="W1167" s="102"/>
      <c r="X1167" s="102"/>
      <c r="Y1167" s="102"/>
      <c r="Z1167" s="242">
        <v>0</v>
      </c>
      <c r="AA1167" s="242" t="e">
        <v>#N/A</v>
      </c>
      <c r="AB1167" t="b">
        <f t="shared" si="109"/>
        <v>1</v>
      </c>
      <c r="AC1167" t="b">
        <f t="shared" si="110"/>
        <v>1</v>
      </c>
      <c r="AD1167" t="b">
        <f t="shared" si="111"/>
        <v>1</v>
      </c>
      <c r="AE1167" t="b">
        <f t="shared" si="112"/>
        <v>1</v>
      </c>
      <c r="AF1167" t="b">
        <f t="shared" si="113"/>
        <v>1</v>
      </c>
      <c r="AG1167" t="e">
        <f t="shared" si="114"/>
        <v>#N/A</v>
      </c>
      <c r="AH1167" s="102"/>
      <c r="AI1167" s="266" t="s">
        <v>1821</v>
      </c>
    </row>
    <row r="1168" spans="1:35" s="267" customFormat="1" hidden="1">
      <c r="A1168">
        <v>60</v>
      </c>
      <c r="B1168" s="265" t="s">
        <v>1</v>
      </c>
      <c r="C1168" s="102" t="s">
        <v>1452</v>
      </c>
      <c r="D1168" s="102"/>
      <c r="E1168" s="266" t="s">
        <v>1824</v>
      </c>
      <c r="F1168" s="266" t="s">
        <v>1406</v>
      </c>
      <c r="G1168" s="266" t="s">
        <v>1211</v>
      </c>
      <c r="H1168" s="266">
        <v>1</v>
      </c>
      <c r="I1168" s="266" t="s">
        <v>1825</v>
      </c>
      <c r="J1168" s="102" t="s">
        <v>1449</v>
      </c>
      <c r="K1168" s="242" t="s">
        <v>1819</v>
      </c>
      <c r="L1168" s="242" t="e">
        <v>#N/A</v>
      </c>
      <c r="M1168" s="242" t="e">
        <v>#N/A</v>
      </c>
      <c r="N1168" s="242">
        <v>0</v>
      </c>
      <c r="O1168" s="242" t="e">
        <v>#N/A</v>
      </c>
      <c r="Q1168" s="299"/>
      <c r="R1168" s="299"/>
      <c r="S1168" s="299"/>
      <c r="T1168" t="e">
        <f>VLOOKUP(M1168,'[1]md_ehms_parameter_930E-5'!$L:$T,9,0)</f>
        <v>#N/A</v>
      </c>
      <c r="U1168" t="e">
        <f>VLOOKUP(O1168,'[1]md_ehms_parameter_930E-5'!$L:$T,9,0)</f>
        <v>#N/A</v>
      </c>
      <c r="V1168" s="102" t="s">
        <v>1449</v>
      </c>
      <c r="W1168" s="242" t="s">
        <v>1819</v>
      </c>
      <c r="X1168" s="242" t="e">
        <v>#N/A</v>
      </c>
      <c r="Y1168" s="242" t="e">
        <v>#N/A</v>
      </c>
      <c r="Z1168" s="242">
        <v>0</v>
      </c>
      <c r="AA1168" s="242" t="e">
        <v>#N/A</v>
      </c>
      <c r="AB1168" t="b">
        <f t="shared" si="109"/>
        <v>1</v>
      </c>
      <c r="AC1168" t="b">
        <f t="shared" si="110"/>
        <v>1</v>
      </c>
      <c r="AD1168" t="e">
        <f t="shared" si="111"/>
        <v>#N/A</v>
      </c>
      <c r="AE1168" t="e">
        <f t="shared" si="112"/>
        <v>#N/A</v>
      </c>
      <c r="AF1168" t="b">
        <f t="shared" si="113"/>
        <v>1</v>
      </c>
      <c r="AG1168" t="e">
        <f t="shared" si="114"/>
        <v>#N/A</v>
      </c>
      <c r="AH1168" s="102"/>
      <c r="AI1168" s="266" t="s">
        <v>1824</v>
      </c>
    </row>
    <row r="1169" spans="1:35" hidden="1">
      <c r="A1169">
        <v>60</v>
      </c>
      <c r="B1169" s="265" t="s">
        <v>1</v>
      </c>
      <c r="C1169" s="102" t="s">
        <v>1452</v>
      </c>
      <c r="D1169" s="102"/>
      <c r="E1169" s="266" t="s">
        <v>1824</v>
      </c>
      <c r="F1169" s="266" t="s">
        <v>1406</v>
      </c>
      <c r="G1169" s="266" t="s">
        <v>1211</v>
      </c>
      <c r="H1169" s="266">
        <v>2</v>
      </c>
      <c r="I1169" s="266" t="s">
        <v>1826</v>
      </c>
      <c r="J1169" s="102" t="s">
        <v>1454</v>
      </c>
      <c r="K1169" s="102"/>
      <c r="L1169" s="102"/>
      <c r="M1169" s="102"/>
      <c r="N1169" s="242">
        <v>0</v>
      </c>
      <c r="O1169" s="242" t="e">
        <v>#N/A</v>
      </c>
      <c r="T1169" t="e">
        <f>VLOOKUP(M1169,'[1]md_ehms_parameter_930E-5'!$L:$T,9,0)</f>
        <v>#N/A</v>
      </c>
      <c r="U1169" t="e">
        <f>VLOOKUP(O1169,'[1]md_ehms_parameter_930E-5'!$L:$T,9,0)</f>
        <v>#N/A</v>
      </c>
      <c r="V1169" s="102" t="s">
        <v>1454</v>
      </c>
      <c r="W1169" s="102"/>
      <c r="X1169" s="102"/>
      <c r="Y1169" s="102"/>
      <c r="Z1169" s="242">
        <v>0</v>
      </c>
      <c r="AA1169" s="242" t="e">
        <v>#N/A</v>
      </c>
      <c r="AB1169" t="b">
        <f t="shared" si="109"/>
        <v>1</v>
      </c>
      <c r="AC1169" t="b">
        <f t="shared" si="110"/>
        <v>1</v>
      </c>
      <c r="AD1169" t="b">
        <f t="shared" si="111"/>
        <v>1</v>
      </c>
      <c r="AE1169" t="b">
        <f t="shared" si="112"/>
        <v>1</v>
      </c>
      <c r="AF1169" t="b">
        <f t="shared" si="113"/>
        <v>1</v>
      </c>
      <c r="AG1169" t="e">
        <f t="shared" si="114"/>
        <v>#N/A</v>
      </c>
      <c r="AH1169" s="102"/>
      <c r="AI1169" s="266" t="s">
        <v>1824</v>
      </c>
    </row>
    <row r="1170" spans="1:35" hidden="1">
      <c r="A1170">
        <v>60</v>
      </c>
      <c r="B1170" s="265" t="s">
        <v>1</v>
      </c>
      <c r="C1170" s="102" t="s">
        <v>1452</v>
      </c>
      <c r="D1170" s="102"/>
      <c r="E1170" s="266" t="s">
        <v>1824</v>
      </c>
      <c r="F1170" s="266" t="s">
        <v>1406</v>
      </c>
      <c r="G1170" s="266" t="s">
        <v>1211</v>
      </c>
      <c r="H1170" s="266">
        <v>3</v>
      </c>
      <c r="I1170" s="266" t="s">
        <v>1455</v>
      </c>
      <c r="J1170" s="102" t="s">
        <v>1449</v>
      </c>
      <c r="K1170" s="102" t="s">
        <v>1290</v>
      </c>
      <c r="L1170" s="102" t="s">
        <v>1450</v>
      </c>
      <c r="M1170" s="102" t="s">
        <v>1456</v>
      </c>
      <c r="N1170" s="242">
        <v>0</v>
      </c>
      <c r="O1170" s="242" t="e">
        <v>#N/A</v>
      </c>
      <c r="T1170" t="str">
        <f>VLOOKUP(M1170,'[1]md_ehms_parameter_930E-5'!$L:$T,9,0)</f>
        <v>4000</v>
      </c>
      <c r="U1170" t="e">
        <f>VLOOKUP(O1170,'[1]md_ehms_parameter_930E-5'!$L:$T,9,0)</f>
        <v>#N/A</v>
      </c>
      <c r="V1170" s="102" t="s">
        <v>1449</v>
      </c>
      <c r="W1170" s="102" t="s">
        <v>1290</v>
      </c>
      <c r="X1170" s="102" t="s">
        <v>1450</v>
      </c>
      <c r="Y1170" s="102" t="s">
        <v>1456</v>
      </c>
      <c r="Z1170" s="242">
        <v>0</v>
      </c>
      <c r="AA1170" s="242" t="e">
        <v>#N/A</v>
      </c>
      <c r="AB1170" t="b">
        <f t="shared" si="109"/>
        <v>1</v>
      </c>
      <c r="AC1170" t="b">
        <f t="shared" si="110"/>
        <v>1</v>
      </c>
      <c r="AD1170" t="b">
        <f t="shared" si="111"/>
        <v>1</v>
      </c>
      <c r="AE1170" t="b">
        <f t="shared" si="112"/>
        <v>1</v>
      </c>
      <c r="AF1170" t="b">
        <f t="shared" si="113"/>
        <v>1</v>
      </c>
      <c r="AG1170" t="e">
        <f t="shared" si="114"/>
        <v>#N/A</v>
      </c>
      <c r="AH1170" s="102"/>
      <c r="AI1170" s="266" t="s">
        <v>1824</v>
      </c>
    </row>
    <row r="1171" spans="1:35" hidden="1">
      <c r="A1171">
        <v>60</v>
      </c>
      <c r="B1171" s="265" t="s">
        <v>1</v>
      </c>
      <c r="C1171" s="102" t="s">
        <v>1452</v>
      </c>
      <c r="D1171" s="102"/>
      <c r="E1171" s="266" t="s">
        <v>1824</v>
      </c>
      <c r="F1171" s="266" t="s">
        <v>1406</v>
      </c>
      <c r="G1171" s="266" t="s">
        <v>1211</v>
      </c>
      <c r="H1171" s="266">
        <v>4</v>
      </c>
      <c r="I1171" s="266" t="s">
        <v>1457</v>
      </c>
      <c r="J1171" s="102" t="s">
        <v>1449</v>
      </c>
      <c r="K1171" s="102" t="s">
        <v>1284</v>
      </c>
      <c r="L1171" s="102" t="s">
        <v>1450</v>
      </c>
      <c r="M1171" s="102" t="s">
        <v>1451</v>
      </c>
      <c r="N1171" s="242">
        <v>0</v>
      </c>
      <c r="O1171" s="242" t="e">
        <v>#N/A</v>
      </c>
      <c r="T1171" t="str">
        <f>VLOOKUP(M1171,'[1]md_ehms_parameter_930E-5'!$L:$T,9,0)</f>
        <v>4000</v>
      </c>
      <c r="U1171" t="e">
        <f>VLOOKUP(O1171,'[1]md_ehms_parameter_930E-5'!$L:$T,9,0)</f>
        <v>#N/A</v>
      </c>
      <c r="V1171" s="102" t="s">
        <v>1449</v>
      </c>
      <c r="W1171" s="102" t="s">
        <v>1284</v>
      </c>
      <c r="X1171" s="102" t="s">
        <v>1450</v>
      </c>
      <c r="Y1171" s="102" t="s">
        <v>1451</v>
      </c>
      <c r="Z1171" s="242">
        <v>0</v>
      </c>
      <c r="AA1171" s="242" t="e">
        <v>#N/A</v>
      </c>
      <c r="AB1171" t="b">
        <f t="shared" si="109"/>
        <v>1</v>
      </c>
      <c r="AC1171" t="b">
        <f t="shared" si="110"/>
        <v>1</v>
      </c>
      <c r="AD1171" t="b">
        <f t="shared" si="111"/>
        <v>1</v>
      </c>
      <c r="AE1171" t="b">
        <f t="shared" si="112"/>
        <v>1</v>
      </c>
      <c r="AF1171" t="b">
        <f t="shared" si="113"/>
        <v>1</v>
      </c>
      <c r="AG1171" t="e">
        <f t="shared" si="114"/>
        <v>#N/A</v>
      </c>
      <c r="AH1171" s="102"/>
      <c r="AI1171" s="266" t="s">
        <v>1824</v>
      </c>
    </row>
    <row r="1172" spans="1:35" hidden="1">
      <c r="A1172">
        <v>60</v>
      </c>
      <c r="B1172" s="265" t="s">
        <v>1</v>
      </c>
      <c r="C1172" s="102" t="s">
        <v>1452</v>
      </c>
      <c r="D1172" s="102"/>
      <c r="E1172" s="266" t="s">
        <v>1824</v>
      </c>
      <c r="F1172" s="266" t="s">
        <v>1406</v>
      </c>
      <c r="G1172" s="266" t="s">
        <v>1211</v>
      </c>
      <c r="H1172" s="266">
        <v>5</v>
      </c>
      <c r="I1172" s="266" t="s">
        <v>1794</v>
      </c>
      <c r="J1172" s="102" t="s">
        <v>1454</v>
      </c>
      <c r="K1172" s="102"/>
      <c r="L1172" s="102"/>
      <c r="M1172" s="102"/>
      <c r="N1172" s="242">
        <v>0</v>
      </c>
      <c r="O1172" s="242" t="e">
        <v>#N/A</v>
      </c>
      <c r="T1172" t="e">
        <f>VLOOKUP(M1172,'[1]md_ehms_parameter_930E-5'!$L:$T,9,0)</f>
        <v>#N/A</v>
      </c>
      <c r="U1172" t="e">
        <f>VLOOKUP(O1172,'[1]md_ehms_parameter_930E-5'!$L:$T,9,0)</f>
        <v>#N/A</v>
      </c>
      <c r="V1172" s="102" t="s">
        <v>1454</v>
      </c>
      <c r="W1172" s="102"/>
      <c r="X1172" s="102"/>
      <c r="Y1172" s="102"/>
      <c r="Z1172" s="242">
        <v>0</v>
      </c>
      <c r="AA1172" s="242" t="e">
        <v>#N/A</v>
      </c>
      <c r="AB1172" t="b">
        <f t="shared" si="109"/>
        <v>1</v>
      </c>
      <c r="AC1172" t="b">
        <f t="shared" si="110"/>
        <v>1</v>
      </c>
      <c r="AD1172" t="b">
        <f t="shared" si="111"/>
        <v>1</v>
      </c>
      <c r="AE1172" t="b">
        <f t="shared" si="112"/>
        <v>1</v>
      </c>
      <c r="AF1172" t="b">
        <f t="shared" si="113"/>
        <v>1</v>
      </c>
      <c r="AG1172" t="e">
        <f t="shared" si="114"/>
        <v>#N/A</v>
      </c>
      <c r="AH1172" s="102"/>
      <c r="AI1172" s="266" t="s">
        <v>1824</v>
      </c>
    </row>
    <row r="1173" spans="1:35" hidden="1">
      <c r="A1173">
        <v>60</v>
      </c>
      <c r="B1173" s="265" t="s">
        <v>1</v>
      </c>
      <c r="C1173" s="102" t="s">
        <v>1452</v>
      </c>
      <c r="D1173" s="102"/>
      <c r="E1173" s="266" t="s">
        <v>1824</v>
      </c>
      <c r="F1173" s="266" t="s">
        <v>1406</v>
      </c>
      <c r="G1173" s="266" t="s">
        <v>1215</v>
      </c>
      <c r="H1173" s="266">
        <v>1</v>
      </c>
      <c r="I1173" s="266" t="s">
        <v>1795</v>
      </c>
      <c r="J1173" s="102" t="s">
        <v>1454</v>
      </c>
      <c r="K1173" s="102"/>
      <c r="L1173" s="102"/>
      <c r="M1173" s="102"/>
      <c r="N1173" s="242">
        <v>0</v>
      </c>
      <c r="O1173" s="242" t="e">
        <v>#N/A</v>
      </c>
      <c r="T1173" t="e">
        <f>VLOOKUP(M1173,'[1]md_ehms_parameter_930E-5'!$L:$T,9,0)</f>
        <v>#N/A</v>
      </c>
      <c r="U1173" t="e">
        <f>VLOOKUP(O1173,'[1]md_ehms_parameter_930E-5'!$L:$T,9,0)</f>
        <v>#N/A</v>
      </c>
      <c r="V1173" s="102" t="s">
        <v>1454</v>
      </c>
      <c r="W1173" s="102"/>
      <c r="X1173" s="102"/>
      <c r="Y1173" s="102"/>
      <c r="Z1173" s="242">
        <v>0</v>
      </c>
      <c r="AA1173" s="242" t="e">
        <v>#N/A</v>
      </c>
      <c r="AB1173" t="b">
        <f t="shared" si="109"/>
        <v>1</v>
      </c>
      <c r="AC1173" t="b">
        <f t="shared" si="110"/>
        <v>1</v>
      </c>
      <c r="AD1173" t="b">
        <f t="shared" si="111"/>
        <v>1</v>
      </c>
      <c r="AE1173" t="b">
        <f t="shared" si="112"/>
        <v>1</v>
      </c>
      <c r="AF1173" t="b">
        <f t="shared" si="113"/>
        <v>1</v>
      </c>
      <c r="AG1173" t="e">
        <f t="shared" si="114"/>
        <v>#N/A</v>
      </c>
      <c r="AH1173" s="102"/>
      <c r="AI1173" s="266" t="s">
        <v>1824</v>
      </c>
    </row>
    <row r="1174" spans="1:35" s="267" customFormat="1" hidden="1">
      <c r="A1174">
        <v>60</v>
      </c>
      <c r="B1174" s="265" t="s">
        <v>1</v>
      </c>
      <c r="C1174" s="102" t="s">
        <v>1452</v>
      </c>
      <c r="D1174" s="102"/>
      <c r="E1174" s="266" t="s">
        <v>1827</v>
      </c>
      <c r="F1174" s="266" t="s">
        <v>1409</v>
      </c>
      <c r="G1174" s="266" t="s">
        <v>1211</v>
      </c>
      <c r="H1174" s="266">
        <v>1</v>
      </c>
      <c r="I1174" s="266" t="s">
        <v>1828</v>
      </c>
      <c r="J1174" s="102" t="s">
        <v>1449</v>
      </c>
      <c r="K1174" s="242" t="s">
        <v>1819</v>
      </c>
      <c r="L1174" s="242" t="e">
        <v>#N/A</v>
      </c>
      <c r="M1174" s="242" t="e">
        <v>#N/A</v>
      </c>
      <c r="N1174" s="242">
        <v>0</v>
      </c>
      <c r="O1174" s="242" t="e">
        <v>#N/A</v>
      </c>
      <c r="Q1174" s="299"/>
      <c r="R1174" s="299"/>
      <c r="S1174" s="299"/>
      <c r="T1174" t="e">
        <f>VLOOKUP(M1174,'[1]md_ehms_parameter_930E-5'!$L:$T,9,0)</f>
        <v>#N/A</v>
      </c>
      <c r="U1174" t="e">
        <f>VLOOKUP(O1174,'[1]md_ehms_parameter_930E-5'!$L:$T,9,0)</f>
        <v>#N/A</v>
      </c>
      <c r="V1174" s="102" t="s">
        <v>1449</v>
      </c>
      <c r="W1174" s="242" t="s">
        <v>1819</v>
      </c>
      <c r="X1174" s="242" t="e">
        <v>#N/A</v>
      </c>
      <c r="Y1174" s="242" t="e">
        <v>#N/A</v>
      </c>
      <c r="Z1174" s="242">
        <v>0</v>
      </c>
      <c r="AA1174" s="242" t="e">
        <v>#N/A</v>
      </c>
      <c r="AB1174" t="b">
        <f t="shared" si="109"/>
        <v>1</v>
      </c>
      <c r="AC1174" t="b">
        <f t="shared" si="110"/>
        <v>1</v>
      </c>
      <c r="AD1174" t="e">
        <f t="shared" si="111"/>
        <v>#N/A</v>
      </c>
      <c r="AE1174" t="e">
        <f t="shared" si="112"/>
        <v>#N/A</v>
      </c>
      <c r="AF1174" t="b">
        <f t="shared" si="113"/>
        <v>1</v>
      </c>
      <c r="AG1174" t="e">
        <f t="shared" si="114"/>
        <v>#N/A</v>
      </c>
      <c r="AH1174" s="102"/>
      <c r="AI1174" s="266" t="s">
        <v>1827</v>
      </c>
    </row>
    <row r="1175" spans="1:35" hidden="1">
      <c r="A1175">
        <v>60</v>
      </c>
      <c r="B1175" s="265" t="s">
        <v>1</v>
      </c>
      <c r="C1175" s="102" t="s">
        <v>1452</v>
      </c>
      <c r="D1175" s="102"/>
      <c r="E1175" s="266" t="s">
        <v>1827</v>
      </c>
      <c r="F1175" s="266" t="s">
        <v>1409</v>
      </c>
      <c r="G1175" s="266" t="s">
        <v>1211</v>
      </c>
      <c r="H1175" s="266">
        <v>2</v>
      </c>
      <c r="I1175" s="266" t="s">
        <v>1829</v>
      </c>
      <c r="J1175" s="102" t="s">
        <v>1454</v>
      </c>
      <c r="K1175" s="102"/>
      <c r="L1175" s="102"/>
      <c r="M1175" s="102"/>
      <c r="N1175" s="242">
        <v>0</v>
      </c>
      <c r="O1175" s="242" t="e">
        <v>#N/A</v>
      </c>
      <c r="T1175" t="e">
        <f>VLOOKUP(M1175,'[1]md_ehms_parameter_930E-5'!$L:$T,9,0)</f>
        <v>#N/A</v>
      </c>
      <c r="U1175" t="e">
        <f>VLOOKUP(O1175,'[1]md_ehms_parameter_930E-5'!$L:$T,9,0)</f>
        <v>#N/A</v>
      </c>
      <c r="V1175" s="102" t="s">
        <v>1454</v>
      </c>
      <c r="W1175" s="102"/>
      <c r="X1175" s="102"/>
      <c r="Y1175" s="102"/>
      <c r="Z1175" s="242">
        <v>0</v>
      </c>
      <c r="AA1175" s="242" t="e">
        <v>#N/A</v>
      </c>
      <c r="AB1175" t="b">
        <f t="shared" si="109"/>
        <v>1</v>
      </c>
      <c r="AC1175" t="b">
        <f t="shared" si="110"/>
        <v>1</v>
      </c>
      <c r="AD1175" t="b">
        <f t="shared" si="111"/>
        <v>1</v>
      </c>
      <c r="AE1175" t="b">
        <f t="shared" si="112"/>
        <v>1</v>
      </c>
      <c r="AF1175" t="b">
        <f t="shared" si="113"/>
        <v>1</v>
      </c>
      <c r="AG1175" t="e">
        <f t="shared" si="114"/>
        <v>#N/A</v>
      </c>
      <c r="AH1175" s="102"/>
      <c r="AI1175" s="266" t="s">
        <v>1827</v>
      </c>
    </row>
    <row r="1176" spans="1:35" hidden="1">
      <c r="A1176">
        <v>60</v>
      </c>
      <c r="B1176" s="265" t="s">
        <v>1</v>
      </c>
      <c r="C1176" s="102" t="s">
        <v>1452</v>
      </c>
      <c r="D1176" s="102"/>
      <c r="E1176" s="266" t="s">
        <v>1827</v>
      </c>
      <c r="F1176" s="266" t="s">
        <v>1409</v>
      </c>
      <c r="G1176" s="266" t="s">
        <v>1211</v>
      </c>
      <c r="H1176" s="266">
        <v>3</v>
      </c>
      <c r="I1176" s="266" t="s">
        <v>1455</v>
      </c>
      <c r="J1176" s="102" t="s">
        <v>1449</v>
      </c>
      <c r="K1176" s="102" t="s">
        <v>1290</v>
      </c>
      <c r="L1176" s="102" t="s">
        <v>1450</v>
      </c>
      <c r="M1176" s="102" t="s">
        <v>1456</v>
      </c>
      <c r="N1176" s="242">
        <v>0</v>
      </c>
      <c r="O1176" s="242" t="e">
        <v>#N/A</v>
      </c>
      <c r="T1176" t="str">
        <f>VLOOKUP(M1176,'[1]md_ehms_parameter_930E-5'!$L:$T,9,0)</f>
        <v>4000</v>
      </c>
      <c r="U1176" t="e">
        <f>VLOOKUP(O1176,'[1]md_ehms_parameter_930E-5'!$L:$T,9,0)</f>
        <v>#N/A</v>
      </c>
      <c r="V1176" s="102" t="s">
        <v>1449</v>
      </c>
      <c r="W1176" s="102" t="s">
        <v>1290</v>
      </c>
      <c r="X1176" s="102" t="s">
        <v>1450</v>
      </c>
      <c r="Y1176" s="102" t="s">
        <v>1456</v>
      </c>
      <c r="Z1176" s="242">
        <v>0</v>
      </c>
      <c r="AA1176" s="242" t="e">
        <v>#N/A</v>
      </c>
      <c r="AB1176" t="b">
        <f t="shared" si="109"/>
        <v>1</v>
      </c>
      <c r="AC1176" t="b">
        <f t="shared" si="110"/>
        <v>1</v>
      </c>
      <c r="AD1176" t="b">
        <f t="shared" si="111"/>
        <v>1</v>
      </c>
      <c r="AE1176" t="b">
        <f t="shared" si="112"/>
        <v>1</v>
      </c>
      <c r="AF1176" t="b">
        <f t="shared" si="113"/>
        <v>1</v>
      </c>
      <c r="AG1176" t="e">
        <f t="shared" si="114"/>
        <v>#N/A</v>
      </c>
      <c r="AH1176" s="102"/>
      <c r="AI1176" s="266" t="s">
        <v>1827</v>
      </c>
    </row>
    <row r="1177" spans="1:35" hidden="1">
      <c r="A1177">
        <v>60</v>
      </c>
      <c r="B1177" s="265" t="s">
        <v>1</v>
      </c>
      <c r="C1177" s="102" t="s">
        <v>1452</v>
      </c>
      <c r="D1177" s="102"/>
      <c r="E1177" s="266" t="s">
        <v>1827</v>
      </c>
      <c r="F1177" s="266" t="s">
        <v>1409</v>
      </c>
      <c r="G1177" s="266" t="s">
        <v>1211</v>
      </c>
      <c r="H1177" s="266">
        <v>4</v>
      </c>
      <c r="I1177" s="266" t="s">
        <v>1457</v>
      </c>
      <c r="J1177" s="102" t="s">
        <v>1449</v>
      </c>
      <c r="K1177" s="102" t="s">
        <v>1284</v>
      </c>
      <c r="L1177" s="102" t="s">
        <v>1450</v>
      </c>
      <c r="M1177" s="102" t="s">
        <v>1451</v>
      </c>
      <c r="N1177" s="242">
        <v>0</v>
      </c>
      <c r="O1177" s="242" t="e">
        <v>#N/A</v>
      </c>
      <c r="T1177" t="str">
        <f>VLOOKUP(M1177,'[1]md_ehms_parameter_930E-5'!$L:$T,9,0)</f>
        <v>4000</v>
      </c>
      <c r="U1177" t="e">
        <f>VLOOKUP(O1177,'[1]md_ehms_parameter_930E-5'!$L:$T,9,0)</f>
        <v>#N/A</v>
      </c>
      <c r="V1177" s="102" t="s">
        <v>1449</v>
      </c>
      <c r="W1177" s="102" t="s">
        <v>1284</v>
      </c>
      <c r="X1177" s="102" t="s">
        <v>1450</v>
      </c>
      <c r="Y1177" s="102" t="s">
        <v>1451</v>
      </c>
      <c r="Z1177" s="242">
        <v>0</v>
      </c>
      <c r="AA1177" s="242" t="e">
        <v>#N/A</v>
      </c>
      <c r="AB1177" t="b">
        <f t="shared" si="109"/>
        <v>1</v>
      </c>
      <c r="AC1177" t="b">
        <f t="shared" si="110"/>
        <v>1</v>
      </c>
      <c r="AD1177" t="b">
        <f t="shared" si="111"/>
        <v>1</v>
      </c>
      <c r="AE1177" t="b">
        <f t="shared" si="112"/>
        <v>1</v>
      </c>
      <c r="AF1177" t="b">
        <f t="shared" si="113"/>
        <v>1</v>
      </c>
      <c r="AG1177" t="e">
        <f t="shared" si="114"/>
        <v>#N/A</v>
      </c>
      <c r="AH1177" s="102"/>
      <c r="AI1177" s="266" t="s">
        <v>1827</v>
      </c>
    </row>
    <row r="1178" spans="1:35" hidden="1">
      <c r="A1178">
        <v>60</v>
      </c>
      <c r="B1178" s="265" t="s">
        <v>1</v>
      </c>
      <c r="C1178" s="102" t="s">
        <v>1452</v>
      </c>
      <c r="D1178" s="102"/>
      <c r="E1178" s="266" t="s">
        <v>1827</v>
      </c>
      <c r="F1178" s="266" t="s">
        <v>1409</v>
      </c>
      <c r="G1178" s="266" t="s">
        <v>1211</v>
      </c>
      <c r="H1178" s="266">
        <v>5</v>
      </c>
      <c r="I1178" s="266" t="s">
        <v>1794</v>
      </c>
      <c r="J1178" s="102" t="s">
        <v>1454</v>
      </c>
      <c r="K1178" s="102"/>
      <c r="L1178" s="102"/>
      <c r="M1178" s="102"/>
      <c r="N1178" s="242">
        <v>0</v>
      </c>
      <c r="O1178" s="242" t="e">
        <v>#N/A</v>
      </c>
      <c r="T1178" t="e">
        <f>VLOOKUP(M1178,'[1]md_ehms_parameter_930E-5'!$L:$T,9,0)</f>
        <v>#N/A</v>
      </c>
      <c r="U1178" t="e">
        <f>VLOOKUP(O1178,'[1]md_ehms_parameter_930E-5'!$L:$T,9,0)</f>
        <v>#N/A</v>
      </c>
      <c r="V1178" s="102" t="s">
        <v>1454</v>
      </c>
      <c r="W1178" s="102"/>
      <c r="X1178" s="102"/>
      <c r="Y1178" s="102"/>
      <c r="Z1178" s="242">
        <v>0</v>
      </c>
      <c r="AA1178" s="242" t="e">
        <v>#N/A</v>
      </c>
      <c r="AB1178" t="b">
        <f t="shared" si="109"/>
        <v>1</v>
      </c>
      <c r="AC1178" t="b">
        <f t="shared" si="110"/>
        <v>1</v>
      </c>
      <c r="AD1178" t="b">
        <f t="shared" si="111"/>
        <v>1</v>
      </c>
      <c r="AE1178" t="b">
        <f t="shared" si="112"/>
        <v>1</v>
      </c>
      <c r="AF1178" t="b">
        <f t="shared" si="113"/>
        <v>1</v>
      </c>
      <c r="AG1178" t="e">
        <f t="shared" si="114"/>
        <v>#N/A</v>
      </c>
      <c r="AH1178" s="102"/>
      <c r="AI1178" s="266" t="s">
        <v>1827</v>
      </c>
    </row>
    <row r="1179" spans="1:35" hidden="1">
      <c r="A1179">
        <v>60</v>
      </c>
      <c r="B1179" s="265" t="s">
        <v>1</v>
      </c>
      <c r="C1179" s="102" t="s">
        <v>1452</v>
      </c>
      <c r="D1179" s="102"/>
      <c r="E1179" s="266" t="s">
        <v>1827</v>
      </c>
      <c r="F1179" s="266" t="s">
        <v>1409</v>
      </c>
      <c r="G1179" s="266" t="s">
        <v>1215</v>
      </c>
      <c r="H1179" s="266">
        <v>1</v>
      </c>
      <c r="I1179" s="266" t="s">
        <v>1795</v>
      </c>
      <c r="J1179" s="102" t="s">
        <v>1454</v>
      </c>
      <c r="K1179" s="102"/>
      <c r="L1179" s="102"/>
      <c r="M1179" s="102"/>
      <c r="N1179" s="242">
        <v>0</v>
      </c>
      <c r="O1179" s="242" t="e">
        <v>#N/A</v>
      </c>
      <c r="T1179" t="e">
        <f>VLOOKUP(M1179,'[1]md_ehms_parameter_930E-5'!$L:$T,9,0)</f>
        <v>#N/A</v>
      </c>
      <c r="U1179" t="e">
        <f>VLOOKUP(O1179,'[1]md_ehms_parameter_930E-5'!$L:$T,9,0)</f>
        <v>#N/A</v>
      </c>
      <c r="V1179" s="102" t="s">
        <v>1454</v>
      </c>
      <c r="W1179" s="102"/>
      <c r="X1179" s="102"/>
      <c r="Y1179" s="102"/>
      <c r="Z1179" s="242">
        <v>0</v>
      </c>
      <c r="AA1179" s="242" t="e">
        <v>#N/A</v>
      </c>
      <c r="AB1179" t="b">
        <f t="shared" si="109"/>
        <v>1</v>
      </c>
      <c r="AC1179" t="b">
        <f t="shared" si="110"/>
        <v>1</v>
      </c>
      <c r="AD1179" t="b">
        <f t="shared" si="111"/>
        <v>1</v>
      </c>
      <c r="AE1179" t="b">
        <f t="shared" si="112"/>
        <v>1</v>
      </c>
      <c r="AF1179" t="b">
        <f t="shared" si="113"/>
        <v>1</v>
      </c>
      <c r="AG1179" t="e">
        <f t="shared" si="114"/>
        <v>#N/A</v>
      </c>
      <c r="AH1179" s="102"/>
      <c r="AI1179" s="266" t="s">
        <v>1827</v>
      </c>
    </row>
  </sheetData>
  <autoFilter ref="A1:O1179" xr:uid="{0DFF59B7-AD87-4DAA-8503-438C3BB87F79}">
    <filterColumn colId="4">
      <filters>
        <filter val="TIE ROD ASSEMBLY"/>
      </filters>
    </filterColumn>
  </autoFilter>
  <phoneticPr fontId="37"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82C6A1-C4CB-47D1-A6AE-0010E4C6281F}">
  <sheetPr>
    <tabColor theme="4"/>
  </sheetPr>
  <dimension ref="A1:AH1209"/>
  <sheetViews>
    <sheetView workbookViewId="0">
      <selection activeCell="G152" sqref="G152"/>
    </sheetView>
  </sheetViews>
  <sheetFormatPr defaultColWidth="8.88671875" defaultRowHeight="14.4"/>
  <cols>
    <col min="1" max="1" width="23.109375" style="314" customWidth="1"/>
    <col min="2" max="4" width="16.109375" style="314" customWidth="1"/>
    <col min="5" max="5" width="8.88671875" style="314" customWidth="1"/>
    <col min="6" max="6" width="15.88671875" style="314" customWidth="1"/>
    <col min="7" max="7" width="8.88671875" style="314"/>
    <col min="8" max="8" width="16.109375" style="319" customWidth="1"/>
    <col min="9" max="14" width="16.109375" style="314" customWidth="1"/>
    <col min="15" max="20" width="8.88671875" style="314" customWidth="1"/>
    <col min="21" max="21" width="27.88671875" style="314" customWidth="1"/>
    <col min="22" max="22" width="33.44140625" style="314" customWidth="1"/>
    <col min="23" max="24" width="8.88671875" style="314" customWidth="1"/>
    <col min="25" max="25" width="42.5546875" style="314" customWidth="1"/>
    <col min="26" max="26" width="30.109375" style="314" customWidth="1"/>
    <col min="27" max="27" width="16.5546875" style="314" customWidth="1"/>
    <col min="28" max="28" width="23.109375" style="314" customWidth="1"/>
    <col min="29" max="29" width="27.5546875" style="314" customWidth="1"/>
    <col min="30" max="30" width="40.88671875" style="314" customWidth="1"/>
    <col min="31" max="31" width="17.109375" style="314" customWidth="1"/>
    <col min="32" max="32" width="25.5546875" style="314" customWidth="1"/>
    <col min="33" max="33" width="8.88671875" style="314"/>
    <col min="34" max="34" width="17" style="314" customWidth="1"/>
    <col min="35" max="16384" width="8.88671875" style="314"/>
  </cols>
  <sheetData>
    <row r="1" spans="1:34">
      <c r="A1" s="307" t="s">
        <v>1182</v>
      </c>
      <c r="B1" s="308" t="s">
        <v>1183</v>
      </c>
      <c r="C1" s="307" t="s">
        <v>1184</v>
      </c>
      <c r="D1" s="308" t="s">
        <v>1185</v>
      </c>
      <c r="E1" s="307" t="s">
        <v>1186</v>
      </c>
      <c r="F1" s="307" t="s">
        <v>1187</v>
      </c>
      <c r="G1" s="307" t="s">
        <v>1188</v>
      </c>
      <c r="H1" s="309" t="s">
        <v>1189</v>
      </c>
      <c r="I1" s="308" t="s">
        <v>1190</v>
      </c>
      <c r="J1" s="307" t="s">
        <v>1191</v>
      </c>
      <c r="K1" s="307" t="s">
        <v>1192</v>
      </c>
      <c r="L1" s="307" t="s">
        <v>1193</v>
      </c>
      <c r="M1" s="307" t="s">
        <v>1194</v>
      </c>
      <c r="N1" s="307" t="s">
        <v>1195</v>
      </c>
      <c r="O1" s="310" t="s">
        <v>1830</v>
      </c>
      <c r="P1" s="310" t="s">
        <v>1831</v>
      </c>
      <c r="Q1" s="310" t="s">
        <v>1832</v>
      </c>
      <c r="R1" s="310" t="s">
        <v>1833</v>
      </c>
      <c r="S1" s="310" t="s">
        <v>1834</v>
      </c>
      <c r="T1" s="310" t="s">
        <v>1835</v>
      </c>
      <c r="U1" s="310" t="s">
        <v>1836</v>
      </c>
      <c r="V1" s="310" t="s">
        <v>1837</v>
      </c>
      <c r="W1" s="310" t="s">
        <v>1838</v>
      </c>
      <c r="X1" s="310" t="s">
        <v>1839</v>
      </c>
      <c r="Y1" s="310" t="s">
        <v>1840</v>
      </c>
      <c r="Z1" s="310" t="s">
        <v>1841</v>
      </c>
      <c r="AA1" s="310" t="s">
        <v>1842</v>
      </c>
      <c r="AB1" s="311" t="s">
        <v>1843</v>
      </c>
      <c r="AC1" s="311" t="s">
        <v>1259</v>
      </c>
      <c r="AD1" s="312" t="s">
        <v>1040</v>
      </c>
      <c r="AE1" s="313" t="s">
        <v>1196</v>
      </c>
      <c r="AF1" s="313" t="s">
        <v>1197</v>
      </c>
      <c r="AG1" s="313" t="s">
        <v>1198</v>
      </c>
      <c r="AH1" s="313" t="s">
        <v>1199</v>
      </c>
    </row>
    <row r="2" spans="1:34">
      <c r="A2" s="315"/>
      <c r="B2" s="315" t="s">
        <v>1202</v>
      </c>
      <c r="C2" s="315"/>
      <c r="D2" s="315" t="s">
        <v>1282</v>
      </c>
      <c r="E2" s="315" t="s">
        <v>62</v>
      </c>
      <c r="F2" s="315" t="s">
        <v>1844</v>
      </c>
      <c r="G2" s="315" t="s">
        <v>13</v>
      </c>
      <c r="H2" s="316" t="s">
        <v>1845</v>
      </c>
      <c r="I2" s="315" t="s">
        <v>581</v>
      </c>
      <c r="J2" s="315"/>
      <c r="K2" s="315"/>
      <c r="L2" s="315"/>
      <c r="M2" s="315"/>
      <c r="N2" s="315"/>
      <c r="O2" s="315" t="s">
        <v>1846</v>
      </c>
      <c r="P2" s="315">
        <v>2</v>
      </c>
      <c r="Q2" s="315" t="s">
        <v>1846</v>
      </c>
      <c r="R2" s="315" t="s">
        <v>1847</v>
      </c>
      <c r="S2" s="315" t="s">
        <v>36</v>
      </c>
      <c r="T2" s="315" t="s">
        <v>1846</v>
      </c>
      <c r="U2" s="315" t="s">
        <v>42</v>
      </c>
      <c r="V2" s="315" t="s">
        <v>1493</v>
      </c>
      <c r="W2" s="315" t="s">
        <v>1848</v>
      </c>
      <c r="X2" s="315" t="s">
        <v>1849</v>
      </c>
      <c r="Y2" s="315" t="s">
        <v>1850</v>
      </c>
      <c r="Z2" s="315" t="s">
        <v>1851</v>
      </c>
      <c r="AA2" s="315" t="s">
        <v>1852</v>
      </c>
      <c r="AB2" s="315" t="s">
        <v>1770</v>
      </c>
      <c r="AC2" s="315" t="s">
        <v>1057</v>
      </c>
      <c r="AD2" s="315" t="s">
        <v>1771</v>
      </c>
      <c r="AE2" s="134" t="s">
        <v>942</v>
      </c>
      <c r="AF2" s="134" t="s">
        <v>1206</v>
      </c>
      <c r="AG2" s="134" t="s">
        <v>942</v>
      </c>
      <c r="AH2" s="134" t="s">
        <v>1206</v>
      </c>
    </row>
    <row r="3" spans="1:34">
      <c r="A3" s="315"/>
      <c r="B3" s="315" t="s">
        <v>1202</v>
      </c>
      <c r="C3" s="315"/>
      <c r="D3" s="315" t="s">
        <v>1282</v>
      </c>
      <c r="E3" s="315" t="s">
        <v>62</v>
      </c>
      <c r="F3" s="315" t="s">
        <v>1844</v>
      </c>
      <c r="G3" s="315" t="s">
        <v>13</v>
      </c>
      <c r="H3" s="316" t="s">
        <v>1845</v>
      </c>
      <c r="I3" s="315" t="s">
        <v>582</v>
      </c>
      <c r="J3" s="315"/>
      <c r="K3" s="315"/>
      <c r="L3" s="315"/>
      <c r="M3" s="315"/>
      <c r="N3" s="315"/>
      <c r="O3" s="315" t="s">
        <v>1846</v>
      </c>
      <c r="P3" s="315">
        <v>2</v>
      </c>
      <c r="Q3" s="315" t="s">
        <v>1846</v>
      </c>
      <c r="R3" s="315" t="s">
        <v>1847</v>
      </c>
      <c r="S3" s="315" t="s">
        <v>36</v>
      </c>
      <c r="T3" s="315" t="s">
        <v>1846</v>
      </c>
      <c r="U3" s="315" t="s">
        <v>42</v>
      </c>
      <c r="V3" s="315" t="s">
        <v>1493</v>
      </c>
      <c r="W3" s="315" t="s">
        <v>1848</v>
      </c>
      <c r="X3" s="315" t="s">
        <v>1849</v>
      </c>
      <c r="Y3" s="315" t="s">
        <v>1853</v>
      </c>
      <c r="Z3" s="315" t="s">
        <v>1854</v>
      </c>
      <c r="AA3" s="315" t="s">
        <v>1852</v>
      </c>
      <c r="AB3" s="315" t="s">
        <v>1767</v>
      </c>
      <c r="AC3" s="315" t="s">
        <v>1057</v>
      </c>
      <c r="AD3" s="315" t="s">
        <v>1768</v>
      </c>
      <c r="AE3" s="134" t="s">
        <v>942</v>
      </c>
      <c r="AF3" s="134" t="s">
        <v>1206</v>
      </c>
      <c r="AG3" s="134" t="s">
        <v>942</v>
      </c>
      <c r="AH3" s="134" t="s">
        <v>1206</v>
      </c>
    </row>
    <row r="4" spans="1:34">
      <c r="A4" s="315"/>
      <c r="B4" s="315" t="s">
        <v>1202</v>
      </c>
      <c r="C4" s="315"/>
      <c r="D4" s="315" t="s">
        <v>1282</v>
      </c>
      <c r="E4" s="315" t="s">
        <v>62</v>
      </c>
      <c r="F4" s="315" t="s">
        <v>1844</v>
      </c>
      <c r="G4" s="315" t="s">
        <v>13</v>
      </c>
      <c r="H4" s="316" t="s">
        <v>1845</v>
      </c>
      <c r="I4" s="315" t="s">
        <v>591</v>
      </c>
      <c r="J4" s="315"/>
      <c r="K4" s="315"/>
      <c r="L4" s="315"/>
      <c r="M4" s="315"/>
      <c r="N4" s="315"/>
      <c r="O4" s="315" t="s">
        <v>1846</v>
      </c>
      <c r="P4" s="315">
        <v>2</v>
      </c>
      <c r="Q4" s="315" t="s">
        <v>1846</v>
      </c>
      <c r="R4" s="315" t="s">
        <v>1847</v>
      </c>
      <c r="S4" s="315" t="s">
        <v>36</v>
      </c>
      <c r="T4" s="315" t="s">
        <v>1846</v>
      </c>
      <c r="U4" s="315" t="s">
        <v>42</v>
      </c>
      <c r="V4" s="315" t="s">
        <v>1493</v>
      </c>
      <c r="W4" s="315" t="s">
        <v>1848</v>
      </c>
      <c r="X4" s="315" t="s">
        <v>1849</v>
      </c>
      <c r="Y4" s="315" t="s">
        <v>1855</v>
      </c>
      <c r="Z4" s="315" t="s">
        <v>1856</v>
      </c>
      <c r="AA4" s="315" t="s">
        <v>1852</v>
      </c>
      <c r="AB4" s="315" t="s">
        <v>1773</v>
      </c>
      <c r="AC4" s="315" t="s">
        <v>1057</v>
      </c>
      <c r="AD4" s="315" t="s">
        <v>1774</v>
      </c>
      <c r="AE4" s="134" t="s">
        <v>942</v>
      </c>
      <c r="AF4" s="134" t="s">
        <v>1206</v>
      </c>
      <c r="AG4" s="134" t="s">
        <v>942</v>
      </c>
      <c r="AH4" s="134" t="s">
        <v>1206</v>
      </c>
    </row>
    <row r="5" spans="1:34">
      <c r="A5" s="315"/>
      <c r="B5" s="315" t="s">
        <v>1342</v>
      </c>
      <c r="C5" s="315"/>
      <c r="D5" s="315" t="s">
        <v>1282</v>
      </c>
      <c r="E5" s="315" t="s">
        <v>62</v>
      </c>
      <c r="F5" s="315" t="s">
        <v>1844</v>
      </c>
      <c r="G5" s="315" t="s">
        <v>13</v>
      </c>
      <c r="H5" s="316" t="s">
        <v>1857</v>
      </c>
      <c r="I5" s="315" t="s">
        <v>581</v>
      </c>
      <c r="J5" s="315"/>
      <c r="K5" s="315"/>
      <c r="L5" s="315"/>
      <c r="M5" s="315"/>
      <c r="N5" s="315"/>
      <c r="O5" s="315" t="s">
        <v>1846</v>
      </c>
      <c r="P5" s="315">
        <v>2</v>
      </c>
      <c r="Q5" s="315" t="s">
        <v>1846</v>
      </c>
      <c r="R5" s="315" t="s">
        <v>1847</v>
      </c>
      <c r="S5" s="315" t="s">
        <v>36</v>
      </c>
      <c r="T5" s="315" t="s">
        <v>1846</v>
      </c>
      <c r="U5" s="315" t="s">
        <v>42</v>
      </c>
      <c r="V5" s="315" t="s">
        <v>1493</v>
      </c>
      <c r="W5" s="315" t="s">
        <v>1848</v>
      </c>
      <c r="X5" s="315" t="s">
        <v>1849</v>
      </c>
      <c r="Y5" s="315" t="s">
        <v>1858</v>
      </c>
      <c r="Z5" s="315" t="s">
        <v>1859</v>
      </c>
      <c r="AA5" s="315" t="s">
        <v>1852</v>
      </c>
      <c r="AB5" s="315" t="s">
        <v>1343</v>
      </c>
      <c r="AC5" s="315" t="s">
        <v>1065</v>
      </c>
      <c r="AD5" s="315" t="s">
        <v>1695</v>
      </c>
      <c r="AE5" s="134" t="s">
        <v>942</v>
      </c>
      <c r="AF5" s="134" t="s">
        <v>1206</v>
      </c>
      <c r="AG5" s="134" t="s">
        <v>942</v>
      </c>
      <c r="AH5" s="134" t="s">
        <v>1206</v>
      </c>
    </row>
    <row r="6" spans="1:34">
      <c r="A6" s="315"/>
      <c r="B6" s="315" t="s">
        <v>1224</v>
      </c>
      <c r="C6" s="315"/>
      <c r="D6" s="315" t="s">
        <v>1282</v>
      </c>
      <c r="E6" s="315" t="s">
        <v>62</v>
      </c>
      <c r="F6" s="315" t="s">
        <v>1844</v>
      </c>
      <c r="G6" s="315" t="s">
        <v>13</v>
      </c>
      <c r="H6" s="316" t="s">
        <v>1857</v>
      </c>
      <c r="I6" s="315" t="s">
        <v>582</v>
      </c>
      <c r="J6" s="315"/>
      <c r="K6" s="315"/>
      <c r="L6" s="315"/>
      <c r="M6" s="315"/>
      <c r="N6" s="315"/>
      <c r="O6" s="315" t="s">
        <v>1846</v>
      </c>
      <c r="P6" s="315">
        <v>2</v>
      </c>
      <c r="Q6" s="315" t="s">
        <v>1846</v>
      </c>
      <c r="R6" s="315" t="s">
        <v>1847</v>
      </c>
      <c r="S6" s="315" t="s">
        <v>36</v>
      </c>
      <c r="T6" s="315" t="s">
        <v>1846</v>
      </c>
      <c r="U6" s="315" t="s">
        <v>42</v>
      </c>
      <c r="V6" s="315" t="s">
        <v>1493</v>
      </c>
      <c r="W6" s="315" t="s">
        <v>1848</v>
      </c>
      <c r="X6" s="315" t="s">
        <v>1849</v>
      </c>
      <c r="Y6" s="315" t="s">
        <v>1860</v>
      </c>
      <c r="Z6" s="315" t="s">
        <v>1861</v>
      </c>
      <c r="AA6" s="315" t="s">
        <v>1852</v>
      </c>
      <c r="AB6" s="315" t="s">
        <v>1346</v>
      </c>
      <c r="AC6" s="315" t="s">
        <v>1066</v>
      </c>
      <c r="AD6" s="315" t="s">
        <v>1709</v>
      </c>
      <c r="AE6" s="134" t="s">
        <v>942</v>
      </c>
      <c r="AF6" s="134" t="s">
        <v>1206</v>
      </c>
      <c r="AG6" s="134" t="s">
        <v>942</v>
      </c>
      <c r="AH6" s="134" t="s">
        <v>1206</v>
      </c>
    </row>
    <row r="7" spans="1:34">
      <c r="A7" s="315"/>
      <c r="B7" s="315" t="s">
        <v>1342</v>
      </c>
      <c r="C7" s="315"/>
      <c r="D7" s="315" t="s">
        <v>1282</v>
      </c>
      <c r="E7" s="315" t="s">
        <v>62</v>
      </c>
      <c r="F7" s="315" t="s">
        <v>1844</v>
      </c>
      <c r="G7" s="315" t="s">
        <v>13</v>
      </c>
      <c r="H7" s="316" t="s">
        <v>1857</v>
      </c>
      <c r="I7" s="315" t="s">
        <v>591</v>
      </c>
      <c r="J7" s="315"/>
      <c r="K7" s="315"/>
      <c r="L7" s="315"/>
      <c r="M7" s="315"/>
      <c r="N7" s="315"/>
      <c r="O7" s="315" t="s">
        <v>1846</v>
      </c>
      <c r="P7" s="315">
        <v>2</v>
      </c>
      <c r="Q7" s="315" t="s">
        <v>1846</v>
      </c>
      <c r="R7" s="315" t="s">
        <v>1847</v>
      </c>
      <c r="S7" s="315" t="s">
        <v>36</v>
      </c>
      <c r="T7" s="315" t="s">
        <v>1846</v>
      </c>
      <c r="U7" s="315" t="s">
        <v>42</v>
      </c>
      <c r="V7" s="315" t="s">
        <v>1493</v>
      </c>
      <c r="W7" s="315" t="s">
        <v>1848</v>
      </c>
      <c r="X7" s="315" t="s">
        <v>1849</v>
      </c>
      <c r="Y7" s="315" t="s">
        <v>1862</v>
      </c>
      <c r="Z7" s="315" t="s">
        <v>1863</v>
      </c>
      <c r="AA7" s="315" t="s">
        <v>1852</v>
      </c>
      <c r="AB7" s="315" t="s">
        <v>1344</v>
      </c>
      <c r="AC7" s="315" t="s">
        <v>1065</v>
      </c>
      <c r="AD7" s="315" t="s">
        <v>1698</v>
      </c>
      <c r="AE7" s="134" t="s">
        <v>942</v>
      </c>
      <c r="AF7" s="134" t="s">
        <v>1206</v>
      </c>
      <c r="AG7" s="134" t="s">
        <v>942</v>
      </c>
      <c r="AH7" s="134" t="s">
        <v>1206</v>
      </c>
    </row>
    <row r="8" spans="1:34">
      <c r="A8" s="315"/>
      <c r="B8" s="315" t="s">
        <v>1224</v>
      </c>
      <c r="C8" s="315"/>
      <c r="D8" s="315" t="s">
        <v>1282</v>
      </c>
      <c r="E8" s="315" t="s">
        <v>62</v>
      </c>
      <c r="F8" s="315" t="s">
        <v>1844</v>
      </c>
      <c r="G8" s="315" t="s">
        <v>13</v>
      </c>
      <c r="H8" s="316" t="s">
        <v>1857</v>
      </c>
      <c r="I8" s="315" t="s">
        <v>604</v>
      </c>
      <c r="J8" s="315"/>
      <c r="K8" s="315"/>
      <c r="L8" s="315"/>
      <c r="M8" s="315"/>
      <c r="N8" s="315"/>
      <c r="O8" s="315" t="s">
        <v>1846</v>
      </c>
      <c r="P8" s="315">
        <v>2</v>
      </c>
      <c r="Q8" s="315" t="s">
        <v>1846</v>
      </c>
      <c r="R8" s="315" t="s">
        <v>1847</v>
      </c>
      <c r="S8" s="315" t="s">
        <v>36</v>
      </c>
      <c r="T8" s="315" t="s">
        <v>1846</v>
      </c>
      <c r="U8" s="315" t="s">
        <v>42</v>
      </c>
      <c r="V8" s="315" t="s">
        <v>1493</v>
      </c>
      <c r="W8" s="315" t="s">
        <v>1848</v>
      </c>
      <c r="X8" s="315" t="s">
        <v>1849</v>
      </c>
      <c r="Y8" s="315" t="s">
        <v>1864</v>
      </c>
      <c r="Z8" s="315" t="s">
        <v>1865</v>
      </c>
      <c r="AA8" s="315" t="s">
        <v>1852</v>
      </c>
      <c r="AB8" s="315" t="s">
        <v>1347</v>
      </c>
      <c r="AC8" s="315" t="s">
        <v>1066</v>
      </c>
      <c r="AD8" s="315" t="s">
        <v>1712</v>
      </c>
      <c r="AE8" s="134" t="s">
        <v>942</v>
      </c>
      <c r="AF8" s="134" t="s">
        <v>1206</v>
      </c>
      <c r="AG8" s="134" t="s">
        <v>942</v>
      </c>
      <c r="AH8" s="134" t="s">
        <v>1206</v>
      </c>
    </row>
    <row r="9" spans="1:34">
      <c r="A9" s="315"/>
      <c r="B9" s="315" t="s">
        <v>1223</v>
      </c>
      <c r="C9" s="315"/>
      <c r="D9" s="315" t="s">
        <v>1282</v>
      </c>
      <c r="E9" s="315" t="s">
        <v>62</v>
      </c>
      <c r="F9" s="315" t="s">
        <v>1844</v>
      </c>
      <c r="G9" s="315" t="s">
        <v>13</v>
      </c>
      <c r="H9" s="316" t="s">
        <v>1857</v>
      </c>
      <c r="I9" s="315" t="s">
        <v>607</v>
      </c>
      <c r="J9" s="315"/>
      <c r="K9" s="315"/>
      <c r="L9" s="315"/>
      <c r="M9" s="315"/>
      <c r="N9" s="315"/>
      <c r="O9" s="315" t="s">
        <v>1846</v>
      </c>
      <c r="P9" s="315">
        <v>2</v>
      </c>
      <c r="Q9" s="315" t="s">
        <v>1846</v>
      </c>
      <c r="R9" s="315" t="s">
        <v>1847</v>
      </c>
      <c r="S9" s="315" t="s">
        <v>36</v>
      </c>
      <c r="T9" s="315" t="s">
        <v>1846</v>
      </c>
      <c r="U9" s="315" t="s">
        <v>42</v>
      </c>
      <c r="V9" s="315" t="s">
        <v>1493</v>
      </c>
      <c r="W9" s="315" t="s">
        <v>1848</v>
      </c>
      <c r="X9" s="315" t="s">
        <v>1849</v>
      </c>
      <c r="Y9" s="315" t="s">
        <v>1866</v>
      </c>
      <c r="Z9" s="315" t="s">
        <v>1867</v>
      </c>
      <c r="AA9" s="315" t="s">
        <v>1852</v>
      </c>
      <c r="AB9" s="315" t="s">
        <v>1380</v>
      </c>
      <c r="AC9" s="315" t="s">
        <v>1067</v>
      </c>
      <c r="AD9" s="315" t="s">
        <v>1787</v>
      </c>
      <c r="AE9" s="134" t="s">
        <v>942</v>
      </c>
      <c r="AF9" s="134" t="s">
        <v>1206</v>
      </c>
      <c r="AG9" s="134" t="s">
        <v>942</v>
      </c>
      <c r="AH9" s="134" t="s">
        <v>1206</v>
      </c>
    </row>
    <row r="10" spans="1:34">
      <c r="A10" s="315"/>
      <c r="B10" s="315" t="s">
        <v>1223</v>
      </c>
      <c r="C10" s="315"/>
      <c r="D10" s="315" t="s">
        <v>1282</v>
      </c>
      <c r="E10" s="315" t="s">
        <v>62</v>
      </c>
      <c r="F10" s="315" t="s">
        <v>1844</v>
      </c>
      <c r="G10" s="315" t="s">
        <v>13</v>
      </c>
      <c r="H10" s="316" t="s">
        <v>1857</v>
      </c>
      <c r="I10" s="315" t="s">
        <v>610</v>
      </c>
      <c r="J10" s="315"/>
      <c r="K10" s="315"/>
      <c r="L10" s="315"/>
      <c r="M10" s="315"/>
      <c r="N10" s="315"/>
      <c r="O10" s="315" t="s">
        <v>1846</v>
      </c>
      <c r="P10" s="315">
        <v>2</v>
      </c>
      <c r="Q10" s="315" t="s">
        <v>1846</v>
      </c>
      <c r="R10" s="315" t="s">
        <v>1847</v>
      </c>
      <c r="S10" s="315" t="s">
        <v>36</v>
      </c>
      <c r="T10" s="315" t="s">
        <v>1846</v>
      </c>
      <c r="U10" s="315" t="s">
        <v>42</v>
      </c>
      <c r="V10" s="315" t="s">
        <v>1493</v>
      </c>
      <c r="W10" s="315" t="s">
        <v>1848</v>
      </c>
      <c r="X10" s="315" t="s">
        <v>1849</v>
      </c>
      <c r="Y10" s="315" t="s">
        <v>1868</v>
      </c>
      <c r="Z10" s="315" t="s">
        <v>1869</v>
      </c>
      <c r="AA10" s="315" t="s">
        <v>1852</v>
      </c>
      <c r="AB10" s="315" t="s">
        <v>1381</v>
      </c>
      <c r="AC10" s="315" t="s">
        <v>1067</v>
      </c>
      <c r="AD10" s="315" t="s">
        <v>1789</v>
      </c>
      <c r="AE10" s="134" t="s">
        <v>942</v>
      </c>
      <c r="AF10" s="134" t="s">
        <v>1206</v>
      </c>
      <c r="AG10" s="134" t="s">
        <v>942</v>
      </c>
      <c r="AH10" s="134" t="s">
        <v>1206</v>
      </c>
    </row>
    <row r="11" spans="1:34">
      <c r="A11" s="315"/>
      <c r="B11" s="315" t="s">
        <v>1225</v>
      </c>
      <c r="C11" s="315"/>
      <c r="D11" s="315" t="s">
        <v>1282</v>
      </c>
      <c r="E11" s="315" t="s">
        <v>62</v>
      </c>
      <c r="F11" s="315" t="s">
        <v>1844</v>
      </c>
      <c r="G11" s="315" t="s">
        <v>13</v>
      </c>
      <c r="H11" s="316" t="s">
        <v>1870</v>
      </c>
      <c r="I11" s="315" t="s">
        <v>581</v>
      </c>
      <c r="J11" s="315"/>
      <c r="K11" s="315"/>
      <c r="L11" s="315"/>
      <c r="M11" s="315"/>
      <c r="N11" s="315"/>
      <c r="O11" s="315" t="s">
        <v>1846</v>
      </c>
      <c r="P11" s="315">
        <v>2</v>
      </c>
      <c r="Q11" s="315" t="s">
        <v>1846</v>
      </c>
      <c r="R11" s="315" t="s">
        <v>1847</v>
      </c>
      <c r="S11" s="315" t="s">
        <v>36</v>
      </c>
      <c r="T11" s="315" t="s">
        <v>1846</v>
      </c>
      <c r="U11" s="315" t="s">
        <v>42</v>
      </c>
      <c r="V11" s="315" t="s">
        <v>1493</v>
      </c>
      <c r="W11" s="315" t="s">
        <v>1848</v>
      </c>
      <c r="X11" s="315" t="s">
        <v>1849</v>
      </c>
      <c r="Y11" s="315" t="s">
        <v>1871</v>
      </c>
      <c r="Z11" s="315" t="s">
        <v>1872</v>
      </c>
      <c r="AA11" s="315" t="s">
        <v>1852</v>
      </c>
      <c r="AB11" s="315" t="s">
        <v>1376</v>
      </c>
      <c r="AC11" s="315" t="s">
        <v>1070</v>
      </c>
      <c r="AD11" s="315" t="s">
        <v>1776</v>
      </c>
      <c r="AE11" s="134" t="s">
        <v>942</v>
      </c>
      <c r="AF11" s="134" t="s">
        <v>1206</v>
      </c>
      <c r="AG11" s="134" t="s">
        <v>942</v>
      </c>
      <c r="AH11" s="134" t="s">
        <v>1206</v>
      </c>
    </row>
    <row r="12" spans="1:34">
      <c r="A12" s="315"/>
      <c r="B12" s="315" t="s">
        <v>1377</v>
      </c>
      <c r="C12" s="315"/>
      <c r="D12" s="315" t="s">
        <v>1282</v>
      </c>
      <c r="E12" s="315" t="s">
        <v>62</v>
      </c>
      <c r="F12" s="315" t="s">
        <v>1844</v>
      </c>
      <c r="G12" s="315" t="s">
        <v>13</v>
      </c>
      <c r="H12" s="316" t="s">
        <v>1870</v>
      </c>
      <c r="I12" s="315" t="s">
        <v>582</v>
      </c>
      <c r="J12" s="315"/>
      <c r="K12" s="315"/>
      <c r="L12" s="315"/>
      <c r="M12" s="315"/>
      <c r="N12" s="315"/>
      <c r="O12" s="315" t="s">
        <v>1846</v>
      </c>
      <c r="P12" s="315">
        <v>2</v>
      </c>
      <c r="Q12" s="315" t="s">
        <v>1846</v>
      </c>
      <c r="R12" s="315" t="s">
        <v>1847</v>
      </c>
      <c r="S12" s="315" t="s">
        <v>36</v>
      </c>
      <c r="T12" s="315" t="s">
        <v>1846</v>
      </c>
      <c r="U12" s="315" t="s">
        <v>42</v>
      </c>
      <c r="V12" s="315" t="s">
        <v>1493</v>
      </c>
      <c r="W12" s="315" t="s">
        <v>1848</v>
      </c>
      <c r="X12" s="315" t="s">
        <v>1849</v>
      </c>
      <c r="Y12" s="315" t="s">
        <v>1873</v>
      </c>
      <c r="Z12" s="315" t="s">
        <v>1874</v>
      </c>
      <c r="AA12" s="315" t="s">
        <v>1852</v>
      </c>
      <c r="AB12" s="315" t="s">
        <v>1378</v>
      </c>
      <c r="AC12" s="315" t="s">
        <v>1071</v>
      </c>
      <c r="AD12" s="315" t="s">
        <v>1781</v>
      </c>
      <c r="AE12" s="134" t="s">
        <v>942</v>
      </c>
      <c r="AF12" s="134" t="s">
        <v>1206</v>
      </c>
      <c r="AG12" s="134" t="s">
        <v>942</v>
      </c>
      <c r="AH12" s="134" t="s">
        <v>1206</v>
      </c>
    </row>
    <row r="13" spans="1:34">
      <c r="A13" s="315"/>
      <c r="B13" s="315" t="s">
        <v>1377</v>
      </c>
      <c r="C13" s="315"/>
      <c r="D13" s="315" t="s">
        <v>1282</v>
      </c>
      <c r="E13" s="315" t="s">
        <v>62</v>
      </c>
      <c r="F13" s="315" t="s">
        <v>1844</v>
      </c>
      <c r="G13" s="315" t="s">
        <v>13</v>
      </c>
      <c r="H13" s="316" t="s">
        <v>1870</v>
      </c>
      <c r="I13" s="315" t="s">
        <v>591</v>
      </c>
      <c r="J13" s="315"/>
      <c r="K13" s="315"/>
      <c r="L13" s="315"/>
      <c r="M13" s="315"/>
      <c r="N13" s="315"/>
      <c r="O13" s="315" t="s">
        <v>1846</v>
      </c>
      <c r="P13" s="315">
        <v>2</v>
      </c>
      <c r="Q13" s="315" t="s">
        <v>1846</v>
      </c>
      <c r="R13" s="315" t="s">
        <v>1847</v>
      </c>
      <c r="S13" s="315" t="s">
        <v>36</v>
      </c>
      <c r="T13" s="315" t="s">
        <v>1846</v>
      </c>
      <c r="U13" s="315" t="s">
        <v>42</v>
      </c>
      <c r="V13" s="315" t="s">
        <v>1493</v>
      </c>
      <c r="W13" s="315" t="s">
        <v>1848</v>
      </c>
      <c r="X13" s="315" t="s">
        <v>1849</v>
      </c>
      <c r="Y13" s="315" t="s">
        <v>1875</v>
      </c>
      <c r="Z13" s="315" t="s">
        <v>1876</v>
      </c>
      <c r="AA13" s="315" t="s">
        <v>1852</v>
      </c>
      <c r="AB13" s="315" t="s">
        <v>1379</v>
      </c>
      <c r="AC13" s="315" t="s">
        <v>1071</v>
      </c>
      <c r="AD13" s="315" t="s">
        <v>1782</v>
      </c>
      <c r="AE13" s="134" t="s">
        <v>942</v>
      </c>
      <c r="AF13" s="134" t="s">
        <v>1206</v>
      </c>
      <c r="AG13" s="134" t="s">
        <v>942</v>
      </c>
      <c r="AH13" s="134" t="s">
        <v>1206</v>
      </c>
    </row>
    <row r="14" spans="1:34">
      <c r="A14" s="315"/>
      <c r="B14" s="315" t="s">
        <v>1226</v>
      </c>
      <c r="C14" s="315"/>
      <c r="D14" s="315" t="s">
        <v>1282</v>
      </c>
      <c r="E14" s="315" t="s">
        <v>62</v>
      </c>
      <c r="F14" s="315" t="s">
        <v>1844</v>
      </c>
      <c r="G14" s="315" t="s">
        <v>13</v>
      </c>
      <c r="H14" s="316" t="s">
        <v>1877</v>
      </c>
      <c r="I14" s="315" t="s">
        <v>581</v>
      </c>
      <c r="J14" s="315"/>
      <c r="K14" s="315"/>
      <c r="L14" s="315"/>
      <c r="M14" s="315"/>
      <c r="N14" s="315"/>
      <c r="O14" s="315" t="s">
        <v>1846</v>
      </c>
      <c r="P14" s="315">
        <v>2</v>
      </c>
      <c r="Q14" s="315" t="s">
        <v>1846</v>
      </c>
      <c r="R14" s="315" t="s">
        <v>1847</v>
      </c>
      <c r="S14" s="315" t="s">
        <v>36</v>
      </c>
      <c r="T14" s="315" t="s">
        <v>1846</v>
      </c>
      <c r="U14" s="315" t="s">
        <v>42</v>
      </c>
      <c r="V14" s="315" t="s">
        <v>1493</v>
      </c>
      <c r="W14" s="315" t="s">
        <v>1848</v>
      </c>
      <c r="X14" s="315" t="s">
        <v>1849</v>
      </c>
      <c r="Y14" s="315" t="s">
        <v>1878</v>
      </c>
      <c r="Z14" s="315" t="s">
        <v>1879</v>
      </c>
      <c r="AA14" s="315" t="s">
        <v>1852</v>
      </c>
      <c r="AB14" s="315" t="s">
        <v>1338</v>
      </c>
      <c r="AC14" s="315" t="s">
        <v>1073</v>
      </c>
      <c r="AD14" s="315" t="s">
        <v>1680</v>
      </c>
      <c r="AE14" s="134" t="s">
        <v>942</v>
      </c>
      <c r="AF14" s="134" t="s">
        <v>1206</v>
      </c>
      <c r="AG14" s="134" t="s">
        <v>942</v>
      </c>
      <c r="AH14" s="134" t="s">
        <v>1206</v>
      </c>
    </row>
    <row r="15" spans="1:34">
      <c r="A15" s="315"/>
      <c r="B15" s="315" t="s">
        <v>1229</v>
      </c>
      <c r="C15" s="315"/>
      <c r="D15" s="315" t="s">
        <v>1282</v>
      </c>
      <c r="E15" s="315" t="s">
        <v>62</v>
      </c>
      <c r="F15" s="315" t="s">
        <v>1844</v>
      </c>
      <c r="G15" s="315" t="s">
        <v>13</v>
      </c>
      <c r="H15" s="316" t="s">
        <v>1877</v>
      </c>
      <c r="I15" s="315" t="s">
        <v>582</v>
      </c>
      <c r="J15" s="315"/>
      <c r="K15" s="315"/>
      <c r="L15" s="315"/>
      <c r="M15" s="315"/>
      <c r="N15" s="315"/>
      <c r="O15" s="315" t="s">
        <v>1846</v>
      </c>
      <c r="P15" s="315">
        <v>2</v>
      </c>
      <c r="Q15" s="315" t="s">
        <v>1846</v>
      </c>
      <c r="R15" s="315" t="s">
        <v>1847</v>
      </c>
      <c r="S15" s="315" t="s">
        <v>36</v>
      </c>
      <c r="T15" s="315" t="s">
        <v>1846</v>
      </c>
      <c r="U15" s="315" t="s">
        <v>42</v>
      </c>
      <c r="V15" s="315" t="s">
        <v>1493</v>
      </c>
      <c r="W15" s="315" t="s">
        <v>1848</v>
      </c>
      <c r="X15" s="315" t="s">
        <v>1849</v>
      </c>
      <c r="Y15" s="315" t="s">
        <v>1880</v>
      </c>
      <c r="Z15" s="315" t="s">
        <v>1881</v>
      </c>
      <c r="AA15" s="315" t="s">
        <v>1852</v>
      </c>
      <c r="AB15" s="315" t="s">
        <v>1340</v>
      </c>
      <c r="AC15" s="315" t="s">
        <v>1074</v>
      </c>
      <c r="AD15" s="315" t="s">
        <v>1685</v>
      </c>
      <c r="AE15" s="134" t="s">
        <v>942</v>
      </c>
      <c r="AF15" s="134" t="s">
        <v>1206</v>
      </c>
      <c r="AG15" s="134" t="s">
        <v>942</v>
      </c>
      <c r="AH15" s="134" t="s">
        <v>1206</v>
      </c>
    </row>
    <row r="16" spans="1:34">
      <c r="A16" s="315"/>
      <c r="B16" s="315" t="s">
        <v>1230</v>
      </c>
      <c r="C16" s="315"/>
      <c r="D16" s="315" t="s">
        <v>1282</v>
      </c>
      <c r="E16" s="315" t="s">
        <v>62</v>
      </c>
      <c r="F16" s="315" t="s">
        <v>1844</v>
      </c>
      <c r="G16" s="315" t="s">
        <v>13</v>
      </c>
      <c r="H16" s="316" t="s">
        <v>1882</v>
      </c>
      <c r="I16" s="315" t="s">
        <v>581</v>
      </c>
      <c r="J16" s="315"/>
      <c r="K16" s="315"/>
      <c r="L16" s="315"/>
      <c r="M16" s="315"/>
      <c r="N16" s="315"/>
      <c r="O16" s="315" t="s">
        <v>1846</v>
      </c>
      <c r="P16" s="315">
        <v>2</v>
      </c>
      <c r="Q16" s="315" t="s">
        <v>1846</v>
      </c>
      <c r="R16" s="315" t="s">
        <v>1847</v>
      </c>
      <c r="S16" s="315" t="s">
        <v>36</v>
      </c>
      <c r="T16" s="315" t="s">
        <v>1846</v>
      </c>
      <c r="U16" s="315" t="s">
        <v>42</v>
      </c>
      <c r="V16" s="315" t="s">
        <v>1493</v>
      </c>
      <c r="W16" s="315" t="s">
        <v>1848</v>
      </c>
      <c r="X16" s="315" t="s">
        <v>1849</v>
      </c>
      <c r="Y16" s="315" t="s">
        <v>1883</v>
      </c>
      <c r="Z16" s="315" t="s">
        <v>1884</v>
      </c>
      <c r="AA16" s="315" t="s">
        <v>1852</v>
      </c>
      <c r="AB16" s="315" t="s">
        <v>1286</v>
      </c>
      <c r="AC16" s="315" t="s">
        <v>1077</v>
      </c>
      <c r="AD16" s="315" t="s">
        <v>1489</v>
      </c>
      <c r="AE16" s="134" t="s">
        <v>942</v>
      </c>
      <c r="AF16" s="134" t="s">
        <v>1206</v>
      </c>
      <c r="AG16" s="134" t="s">
        <v>942</v>
      </c>
      <c r="AH16" s="134" t="s">
        <v>1206</v>
      </c>
    </row>
    <row r="17" spans="1:34">
      <c r="A17" s="315"/>
      <c r="B17" s="315" t="s">
        <v>1220</v>
      </c>
      <c r="C17" s="315"/>
      <c r="D17" s="315" t="s">
        <v>1282</v>
      </c>
      <c r="E17" s="315" t="s">
        <v>62</v>
      </c>
      <c r="F17" s="315" t="s">
        <v>1844</v>
      </c>
      <c r="G17" s="315" t="s">
        <v>13</v>
      </c>
      <c r="H17" s="316" t="s">
        <v>1885</v>
      </c>
      <c r="I17" s="315" t="s">
        <v>623</v>
      </c>
      <c r="J17" s="315"/>
      <c r="K17" s="315"/>
      <c r="L17" s="315"/>
      <c r="M17" s="315"/>
      <c r="N17" s="315"/>
      <c r="O17" s="315" t="s">
        <v>1886</v>
      </c>
      <c r="P17" s="315">
        <v>3</v>
      </c>
      <c r="Q17" s="315" t="s">
        <v>1886</v>
      </c>
      <c r="R17" s="315" t="s">
        <v>1847</v>
      </c>
      <c r="S17" s="315" t="s">
        <v>109</v>
      </c>
      <c r="T17" s="315" t="s">
        <v>1886</v>
      </c>
      <c r="U17" s="315" t="s">
        <v>120</v>
      </c>
      <c r="V17" s="315" t="s">
        <v>1471</v>
      </c>
      <c r="W17" s="315" t="s">
        <v>1848</v>
      </c>
      <c r="X17" s="315" t="s">
        <v>1849</v>
      </c>
      <c r="Y17" s="315" t="s">
        <v>1887</v>
      </c>
      <c r="Z17" s="315" t="s">
        <v>1888</v>
      </c>
      <c r="AA17" s="315" t="s">
        <v>1889</v>
      </c>
      <c r="AB17" s="315" t="s">
        <v>1323</v>
      </c>
      <c r="AC17" s="315" t="s">
        <v>1061</v>
      </c>
      <c r="AD17" s="315" t="s">
        <v>1589</v>
      </c>
      <c r="AE17" s="134" t="s">
        <v>942</v>
      </c>
      <c r="AF17" s="134" t="s">
        <v>1206</v>
      </c>
      <c r="AG17" s="134" t="s">
        <v>942</v>
      </c>
      <c r="AH17" s="134" t="s">
        <v>1206</v>
      </c>
    </row>
    <row r="18" spans="1:34">
      <c r="A18" s="315"/>
      <c r="B18" s="315" t="s">
        <v>1222</v>
      </c>
      <c r="C18" s="315"/>
      <c r="D18" s="315" t="s">
        <v>1282</v>
      </c>
      <c r="E18" s="315" t="s">
        <v>62</v>
      </c>
      <c r="F18" s="315" t="s">
        <v>1844</v>
      </c>
      <c r="G18" s="315" t="s">
        <v>13</v>
      </c>
      <c r="H18" s="316" t="s">
        <v>1885</v>
      </c>
      <c r="I18" s="315" t="s">
        <v>623</v>
      </c>
      <c r="J18" s="315"/>
      <c r="K18" s="315"/>
      <c r="L18" s="315"/>
      <c r="M18" s="315"/>
      <c r="N18" s="315"/>
      <c r="O18" s="315" t="s">
        <v>1886</v>
      </c>
      <c r="P18" s="315">
        <v>3</v>
      </c>
      <c r="Q18" s="315" t="s">
        <v>1886</v>
      </c>
      <c r="R18" s="315" t="s">
        <v>1847</v>
      </c>
      <c r="S18" s="315" t="s">
        <v>109</v>
      </c>
      <c r="T18" s="315" t="s">
        <v>1886</v>
      </c>
      <c r="U18" s="315" t="s">
        <v>120</v>
      </c>
      <c r="V18" s="315" t="s">
        <v>1471</v>
      </c>
      <c r="W18" s="315" t="s">
        <v>1848</v>
      </c>
      <c r="X18" s="315" t="s">
        <v>1849</v>
      </c>
      <c r="Y18" s="315" t="s">
        <v>1887</v>
      </c>
      <c r="Z18" s="315" t="s">
        <v>1888</v>
      </c>
      <c r="AA18" s="315" t="s">
        <v>1889</v>
      </c>
      <c r="AB18" s="315" t="s">
        <v>1323</v>
      </c>
      <c r="AC18" s="315" t="s">
        <v>1062</v>
      </c>
      <c r="AD18" s="315" t="s">
        <v>1589</v>
      </c>
      <c r="AE18" s="134" t="s">
        <v>942</v>
      </c>
      <c r="AF18" s="134" t="s">
        <v>1206</v>
      </c>
      <c r="AG18" s="134" t="s">
        <v>942</v>
      </c>
      <c r="AH18" s="134" t="s">
        <v>1206</v>
      </c>
    </row>
    <row r="19" spans="1:34">
      <c r="A19" s="315"/>
      <c r="B19" s="315" t="s">
        <v>1226</v>
      </c>
      <c r="C19" s="315"/>
      <c r="D19" s="315" t="s">
        <v>1282</v>
      </c>
      <c r="E19" s="315" t="s">
        <v>62</v>
      </c>
      <c r="F19" s="315" t="s">
        <v>1844</v>
      </c>
      <c r="G19" s="315" t="s">
        <v>13</v>
      </c>
      <c r="H19" s="316" t="s">
        <v>1885</v>
      </c>
      <c r="I19" s="315" t="s">
        <v>623</v>
      </c>
      <c r="J19" s="315"/>
      <c r="K19" s="315"/>
      <c r="L19" s="315"/>
      <c r="M19" s="315"/>
      <c r="N19" s="315"/>
      <c r="O19" s="315" t="s">
        <v>1886</v>
      </c>
      <c r="P19" s="315">
        <v>3</v>
      </c>
      <c r="Q19" s="315" t="s">
        <v>1886</v>
      </c>
      <c r="R19" s="315" t="s">
        <v>1847</v>
      </c>
      <c r="S19" s="315" t="s">
        <v>109</v>
      </c>
      <c r="T19" s="315" t="s">
        <v>1886</v>
      </c>
      <c r="U19" s="315" t="s">
        <v>120</v>
      </c>
      <c r="V19" s="315" t="s">
        <v>1471</v>
      </c>
      <c r="W19" s="315" t="s">
        <v>1848</v>
      </c>
      <c r="X19" s="315" t="s">
        <v>1849</v>
      </c>
      <c r="Y19" s="315" t="s">
        <v>1887</v>
      </c>
      <c r="Z19" s="315" t="s">
        <v>1888</v>
      </c>
      <c r="AA19" s="315" t="s">
        <v>1889</v>
      </c>
      <c r="AB19" s="315" t="s">
        <v>1323</v>
      </c>
      <c r="AC19" s="315" t="s">
        <v>1073</v>
      </c>
      <c r="AD19" s="315" t="s">
        <v>1589</v>
      </c>
      <c r="AE19" s="134" t="s">
        <v>942</v>
      </c>
      <c r="AF19" s="134" t="s">
        <v>1206</v>
      </c>
      <c r="AG19" s="134" t="s">
        <v>942</v>
      </c>
      <c r="AH19" s="134" t="s">
        <v>1206</v>
      </c>
    </row>
    <row r="20" spans="1:34">
      <c r="A20" s="315"/>
      <c r="B20" s="315" t="s">
        <v>1229</v>
      </c>
      <c r="C20" s="315"/>
      <c r="D20" s="315" t="s">
        <v>1282</v>
      </c>
      <c r="E20" s="315" t="s">
        <v>62</v>
      </c>
      <c r="F20" s="315" t="s">
        <v>1844</v>
      </c>
      <c r="G20" s="315" t="s">
        <v>13</v>
      </c>
      <c r="H20" s="316" t="s">
        <v>1885</v>
      </c>
      <c r="I20" s="315" t="s">
        <v>623</v>
      </c>
      <c r="J20" s="315"/>
      <c r="K20" s="315"/>
      <c r="L20" s="315"/>
      <c r="M20" s="315"/>
      <c r="N20" s="315"/>
      <c r="O20" s="315" t="s">
        <v>1886</v>
      </c>
      <c r="P20" s="315">
        <v>3</v>
      </c>
      <c r="Q20" s="315" t="s">
        <v>1886</v>
      </c>
      <c r="R20" s="315" t="s">
        <v>1847</v>
      </c>
      <c r="S20" s="315" t="s">
        <v>109</v>
      </c>
      <c r="T20" s="315" t="s">
        <v>1886</v>
      </c>
      <c r="U20" s="315" t="s">
        <v>120</v>
      </c>
      <c r="V20" s="315" t="s">
        <v>1471</v>
      </c>
      <c r="W20" s="315" t="s">
        <v>1848</v>
      </c>
      <c r="X20" s="315" t="s">
        <v>1849</v>
      </c>
      <c r="Y20" s="315" t="s">
        <v>1887</v>
      </c>
      <c r="Z20" s="315" t="s">
        <v>1888</v>
      </c>
      <c r="AA20" s="315" t="s">
        <v>1889</v>
      </c>
      <c r="AB20" s="315" t="s">
        <v>1323</v>
      </c>
      <c r="AC20" s="315" t="s">
        <v>1074</v>
      </c>
      <c r="AD20" s="315" t="s">
        <v>1589</v>
      </c>
      <c r="AE20" s="134" t="s">
        <v>942</v>
      </c>
      <c r="AF20" s="134" t="s">
        <v>1206</v>
      </c>
      <c r="AG20" s="134" t="s">
        <v>942</v>
      </c>
      <c r="AH20" s="134" t="s">
        <v>1206</v>
      </c>
    </row>
    <row r="21" spans="1:34">
      <c r="A21" s="315"/>
      <c r="B21" s="315" t="s">
        <v>1342</v>
      </c>
      <c r="C21" s="315"/>
      <c r="D21" s="315" t="s">
        <v>1282</v>
      </c>
      <c r="E21" s="315" t="s">
        <v>62</v>
      </c>
      <c r="F21" s="315" t="s">
        <v>1844</v>
      </c>
      <c r="G21" s="315" t="s">
        <v>13</v>
      </c>
      <c r="H21" s="316" t="s">
        <v>1885</v>
      </c>
      <c r="I21" s="315" t="s">
        <v>623</v>
      </c>
      <c r="J21" s="315"/>
      <c r="K21" s="315"/>
      <c r="L21" s="315"/>
      <c r="M21" s="315"/>
      <c r="N21" s="315"/>
      <c r="O21" s="315" t="s">
        <v>1886</v>
      </c>
      <c r="P21" s="315">
        <v>3</v>
      </c>
      <c r="Q21" s="315" t="s">
        <v>1886</v>
      </c>
      <c r="R21" s="315" t="s">
        <v>1847</v>
      </c>
      <c r="S21" s="315" t="s">
        <v>109</v>
      </c>
      <c r="T21" s="315" t="s">
        <v>1886</v>
      </c>
      <c r="U21" s="315" t="s">
        <v>120</v>
      </c>
      <c r="V21" s="315" t="s">
        <v>1471</v>
      </c>
      <c r="W21" s="315" t="s">
        <v>1848</v>
      </c>
      <c r="X21" s="315" t="s">
        <v>1849</v>
      </c>
      <c r="Y21" s="315" t="s">
        <v>1887</v>
      </c>
      <c r="Z21" s="315" t="s">
        <v>1888</v>
      </c>
      <c r="AA21" s="315" t="s">
        <v>1889</v>
      </c>
      <c r="AB21" s="315" t="s">
        <v>1323</v>
      </c>
      <c r="AC21" s="315" t="s">
        <v>1065</v>
      </c>
      <c r="AD21" s="315" t="s">
        <v>1589</v>
      </c>
      <c r="AE21" s="134" t="s">
        <v>942</v>
      </c>
      <c r="AF21" s="134" t="s">
        <v>1206</v>
      </c>
      <c r="AG21" s="134" t="s">
        <v>942</v>
      </c>
      <c r="AH21" s="134" t="s">
        <v>1206</v>
      </c>
    </row>
    <row r="22" spans="1:34">
      <c r="A22" s="315"/>
      <c r="B22" s="315" t="s">
        <v>1224</v>
      </c>
      <c r="C22" s="315"/>
      <c r="D22" s="315" t="s">
        <v>1282</v>
      </c>
      <c r="E22" s="315" t="s">
        <v>62</v>
      </c>
      <c r="F22" s="315" t="s">
        <v>1844</v>
      </c>
      <c r="G22" s="315" t="s">
        <v>13</v>
      </c>
      <c r="H22" s="316" t="s">
        <v>1885</v>
      </c>
      <c r="I22" s="315" t="s">
        <v>623</v>
      </c>
      <c r="J22" s="315"/>
      <c r="K22" s="315"/>
      <c r="L22" s="315"/>
      <c r="M22" s="315"/>
      <c r="N22" s="315"/>
      <c r="O22" s="315" t="s">
        <v>1886</v>
      </c>
      <c r="P22" s="315">
        <v>3</v>
      </c>
      <c r="Q22" s="315" t="s">
        <v>1886</v>
      </c>
      <c r="R22" s="315" t="s">
        <v>1847</v>
      </c>
      <c r="S22" s="315" t="s">
        <v>109</v>
      </c>
      <c r="T22" s="315" t="s">
        <v>1886</v>
      </c>
      <c r="U22" s="315" t="s">
        <v>120</v>
      </c>
      <c r="V22" s="315" t="s">
        <v>1471</v>
      </c>
      <c r="W22" s="315" t="s">
        <v>1848</v>
      </c>
      <c r="X22" s="315" t="s">
        <v>1849</v>
      </c>
      <c r="Y22" s="315" t="s">
        <v>1887</v>
      </c>
      <c r="Z22" s="315" t="s">
        <v>1888</v>
      </c>
      <c r="AA22" s="315" t="s">
        <v>1889</v>
      </c>
      <c r="AB22" s="315" t="s">
        <v>1323</v>
      </c>
      <c r="AC22" s="315" t="s">
        <v>1066</v>
      </c>
      <c r="AD22" s="315" t="s">
        <v>1589</v>
      </c>
      <c r="AE22" s="134" t="s">
        <v>942</v>
      </c>
      <c r="AF22" s="134" t="s">
        <v>1206</v>
      </c>
      <c r="AG22" s="134" t="s">
        <v>942</v>
      </c>
      <c r="AH22" s="134" t="s">
        <v>1206</v>
      </c>
    </row>
    <row r="23" spans="1:34">
      <c r="A23" s="315"/>
      <c r="B23" s="315" t="s">
        <v>1358</v>
      </c>
      <c r="C23" s="315"/>
      <c r="D23" s="315" t="s">
        <v>1282</v>
      </c>
      <c r="E23" s="315" t="s">
        <v>62</v>
      </c>
      <c r="F23" s="315" t="s">
        <v>1844</v>
      </c>
      <c r="G23" s="315" t="s">
        <v>13</v>
      </c>
      <c r="H23" s="316" t="s">
        <v>1885</v>
      </c>
      <c r="I23" s="315" t="s">
        <v>623</v>
      </c>
      <c r="J23" s="315"/>
      <c r="K23" s="315"/>
      <c r="L23" s="315"/>
      <c r="M23" s="315"/>
      <c r="N23" s="315"/>
      <c r="O23" s="315" t="s">
        <v>1886</v>
      </c>
      <c r="P23" s="315">
        <v>3</v>
      </c>
      <c r="Q23" s="315" t="s">
        <v>1886</v>
      </c>
      <c r="R23" s="315" t="s">
        <v>1847</v>
      </c>
      <c r="S23" s="315" t="s">
        <v>109</v>
      </c>
      <c r="T23" s="315" t="s">
        <v>1886</v>
      </c>
      <c r="U23" s="315" t="s">
        <v>120</v>
      </c>
      <c r="V23" s="315" t="s">
        <v>1471</v>
      </c>
      <c r="W23" s="315" t="s">
        <v>1848</v>
      </c>
      <c r="X23" s="315" t="s">
        <v>1849</v>
      </c>
      <c r="Y23" s="315" t="s">
        <v>1887</v>
      </c>
      <c r="Z23" s="315" t="s">
        <v>1888</v>
      </c>
      <c r="AA23" s="315" t="s">
        <v>1889</v>
      </c>
      <c r="AB23" s="315" t="s">
        <v>1323</v>
      </c>
      <c r="AC23" s="315" t="s">
        <v>1357</v>
      </c>
      <c r="AD23" s="315" t="s">
        <v>1589</v>
      </c>
      <c r="AE23" s="134" t="s">
        <v>942</v>
      </c>
      <c r="AF23" s="134" t="s">
        <v>1206</v>
      </c>
      <c r="AG23" s="134" t="s">
        <v>942</v>
      </c>
      <c r="AH23" s="134" t="s">
        <v>1206</v>
      </c>
    </row>
    <row r="24" spans="1:34">
      <c r="A24" s="315"/>
      <c r="B24" s="315" t="s">
        <v>1270</v>
      </c>
      <c r="C24" s="315"/>
      <c r="D24" s="315" t="s">
        <v>1282</v>
      </c>
      <c r="E24" s="315" t="s">
        <v>62</v>
      </c>
      <c r="F24" s="315" t="s">
        <v>1844</v>
      </c>
      <c r="G24" s="315" t="s">
        <v>13</v>
      </c>
      <c r="H24" s="316" t="s">
        <v>1885</v>
      </c>
      <c r="I24" s="315" t="s">
        <v>623</v>
      </c>
      <c r="J24" s="315"/>
      <c r="K24" s="315"/>
      <c r="L24" s="315"/>
      <c r="M24" s="315"/>
      <c r="N24" s="315"/>
      <c r="O24" s="315" t="s">
        <v>1886</v>
      </c>
      <c r="P24" s="315">
        <v>3</v>
      </c>
      <c r="Q24" s="315" t="s">
        <v>1886</v>
      </c>
      <c r="R24" s="315" t="s">
        <v>1847</v>
      </c>
      <c r="S24" s="315" t="s">
        <v>109</v>
      </c>
      <c r="T24" s="315" t="s">
        <v>1886</v>
      </c>
      <c r="U24" s="315" t="s">
        <v>120</v>
      </c>
      <c r="V24" s="315" t="s">
        <v>1471</v>
      </c>
      <c r="W24" s="315" t="s">
        <v>1848</v>
      </c>
      <c r="X24" s="315" t="s">
        <v>1849</v>
      </c>
      <c r="Y24" s="315" t="s">
        <v>1887</v>
      </c>
      <c r="Z24" s="315" t="s">
        <v>1888</v>
      </c>
      <c r="AA24" s="315" t="s">
        <v>1889</v>
      </c>
      <c r="AB24" s="315" t="s">
        <v>1323</v>
      </c>
      <c r="AC24" s="315" t="s">
        <v>1097</v>
      </c>
      <c r="AD24" s="315" t="s">
        <v>1589</v>
      </c>
      <c r="AE24" s="134" t="s">
        <v>942</v>
      </c>
      <c r="AF24" s="134" t="s">
        <v>1206</v>
      </c>
      <c r="AG24" s="134" t="s">
        <v>942</v>
      </c>
      <c r="AH24" s="134" t="s">
        <v>1206</v>
      </c>
    </row>
    <row r="25" spans="1:34">
      <c r="A25" s="315"/>
      <c r="B25" s="315" t="s">
        <v>1202</v>
      </c>
      <c r="C25" s="315"/>
      <c r="D25" s="315" t="s">
        <v>1282</v>
      </c>
      <c r="E25" s="315" t="s">
        <v>62</v>
      </c>
      <c r="F25" s="315" t="s">
        <v>1844</v>
      </c>
      <c r="G25" s="315" t="s">
        <v>13</v>
      </c>
      <c r="H25" s="316" t="s">
        <v>1885</v>
      </c>
      <c r="I25" s="315" t="s">
        <v>623</v>
      </c>
      <c r="J25" s="315"/>
      <c r="K25" s="315"/>
      <c r="L25" s="315"/>
      <c r="M25" s="315"/>
      <c r="N25" s="315"/>
      <c r="O25" s="315" t="s">
        <v>1886</v>
      </c>
      <c r="P25" s="315">
        <v>3</v>
      </c>
      <c r="Q25" s="315" t="s">
        <v>1886</v>
      </c>
      <c r="R25" s="315" t="s">
        <v>1847</v>
      </c>
      <c r="S25" s="315" t="s">
        <v>109</v>
      </c>
      <c r="T25" s="315" t="s">
        <v>1886</v>
      </c>
      <c r="U25" s="315" t="s">
        <v>120</v>
      </c>
      <c r="V25" s="315" t="s">
        <v>1471</v>
      </c>
      <c r="W25" s="315" t="s">
        <v>1848</v>
      </c>
      <c r="X25" s="315" t="s">
        <v>1849</v>
      </c>
      <c r="Y25" s="315" t="s">
        <v>1887</v>
      </c>
      <c r="Z25" s="315" t="s">
        <v>1888</v>
      </c>
      <c r="AA25" s="315" t="s">
        <v>1889</v>
      </c>
      <c r="AB25" s="315" t="s">
        <v>1323</v>
      </c>
      <c r="AC25" s="315" t="s">
        <v>1057</v>
      </c>
      <c r="AD25" s="315" t="s">
        <v>1589</v>
      </c>
      <c r="AE25" s="134" t="s">
        <v>942</v>
      </c>
      <c r="AF25" s="134" t="s">
        <v>1206</v>
      </c>
      <c r="AG25" s="134" t="s">
        <v>942</v>
      </c>
      <c r="AH25" s="134" t="s">
        <v>1206</v>
      </c>
    </row>
    <row r="26" spans="1:34">
      <c r="A26" s="315"/>
      <c r="B26" s="315" t="s">
        <v>1220</v>
      </c>
      <c r="C26" s="315"/>
      <c r="D26" s="315" t="s">
        <v>1282</v>
      </c>
      <c r="E26" s="315" t="s">
        <v>62</v>
      </c>
      <c r="F26" s="315" t="s">
        <v>1844</v>
      </c>
      <c r="G26" s="315" t="s">
        <v>13</v>
      </c>
      <c r="H26" s="316" t="s">
        <v>1890</v>
      </c>
      <c r="I26" s="315" t="s">
        <v>623</v>
      </c>
      <c r="J26" s="315"/>
      <c r="K26" s="315"/>
      <c r="L26" s="315"/>
      <c r="M26" s="315"/>
      <c r="N26" s="315"/>
      <c r="O26" s="315" t="s">
        <v>1886</v>
      </c>
      <c r="P26" s="315">
        <v>3</v>
      </c>
      <c r="Q26" s="315" t="s">
        <v>1886</v>
      </c>
      <c r="R26" s="315" t="s">
        <v>1847</v>
      </c>
      <c r="S26" s="315" t="s">
        <v>109</v>
      </c>
      <c r="T26" s="315" t="s">
        <v>1886</v>
      </c>
      <c r="U26" s="315" t="s">
        <v>120</v>
      </c>
      <c r="V26" s="315" t="s">
        <v>1471</v>
      </c>
      <c r="W26" s="315" t="s">
        <v>1848</v>
      </c>
      <c r="X26" s="315" t="s">
        <v>1849</v>
      </c>
      <c r="Y26" s="315" t="s">
        <v>1891</v>
      </c>
      <c r="Z26" s="315" t="s">
        <v>1892</v>
      </c>
      <c r="AA26" s="315" t="s">
        <v>1889</v>
      </c>
      <c r="AB26" s="315" t="s">
        <v>1325</v>
      </c>
      <c r="AC26" s="315" t="s">
        <v>1061</v>
      </c>
      <c r="AD26" s="315" t="s">
        <v>1605</v>
      </c>
      <c r="AE26" s="134" t="s">
        <v>942</v>
      </c>
      <c r="AF26" s="134" t="s">
        <v>1206</v>
      </c>
      <c r="AG26" s="134" t="s">
        <v>942</v>
      </c>
      <c r="AH26" s="134" t="s">
        <v>1206</v>
      </c>
    </row>
    <row r="27" spans="1:34">
      <c r="A27" s="315"/>
      <c r="B27" s="315" t="s">
        <v>1222</v>
      </c>
      <c r="C27" s="315"/>
      <c r="D27" s="315" t="s">
        <v>1282</v>
      </c>
      <c r="E27" s="315" t="s">
        <v>62</v>
      </c>
      <c r="F27" s="315" t="s">
        <v>1844</v>
      </c>
      <c r="G27" s="315" t="s">
        <v>13</v>
      </c>
      <c r="H27" s="316" t="s">
        <v>1890</v>
      </c>
      <c r="I27" s="315" t="s">
        <v>623</v>
      </c>
      <c r="J27" s="315"/>
      <c r="K27" s="315"/>
      <c r="L27" s="315"/>
      <c r="M27" s="315"/>
      <c r="N27" s="315"/>
      <c r="O27" s="315" t="s">
        <v>1886</v>
      </c>
      <c r="P27" s="315">
        <v>3</v>
      </c>
      <c r="Q27" s="315" t="s">
        <v>1886</v>
      </c>
      <c r="R27" s="315" t="s">
        <v>1847</v>
      </c>
      <c r="S27" s="315" t="s">
        <v>109</v>
      </c>
      <c r="T27" s="315" t="s">
        <v>1886</v>
      </c>
      <c r="U27" s="315" t="s">
        <v>120</v>
      </c>
      <c r="V27" s="315" t="s">
        <v>1471</v>
      </c>
      <c r="W27" s="315" t="s">
        <v>1848</v>
      </c>
      <c r="X27" s="315" t="s">
        <v>1849</v>
      </c>
      <c r="Y27" s="315" t="s">
        <v>1891</v>
      </c>
      <c r="Z27" s="315" t="s">
        <v>1892</v>
      </c>
      <c r="AA27" s="315" t="s">
        <v>1889</v>
      </c>
      <c r="AB27" s="315" t="s">
        <v>1325</v>
      </c>
      <c r="AC27" s="315" t="s">
        <v>1062</v>
      </c>
      <c r="AD27" s="315" t="s">
        <v>1605</v>
      </c>
      <c r="AE27" s="134" t="s">
        <v>942</v>
      </c>
      <c r="AF27" s="134" t="s">
        <v>1206</v>
      </c>
      <c r="AG27" s="134" t="s">
        <v>942</v>
      </c>
      <c r="AH27" s="134" t="s">
        <v>1206</v>
      </c>
    </row>
    <row r="28" spans="1:34">
      <c r="A28" s="315"/>
      <c r="B28" s="315" t="s">
        <v>1226</v>
      </c>
      <c r="C28" s="315"/>
      <c r="D28" s="315" t="s">
        <v>1282</v>
      </c>
      <c r="E28" s="315" t="s">
        <v>62</v>
      </c>
      <c r="F28" s="315" t="s">
        <v>1844</v>
      </c>
      <c r="G28" s="315" t="s">
        <v>13</v>
      </c>
      <c r="H28" s="316" t="s">
        <v>1890</v>
      </c>
      <c r="I28" s="315" t="s">
        <v>623</v>
      </c>
      <c r="J28" s="315"/>
      <c r="K28" s="315"/>
      <c r="L28" s="315"/>
      <c r="M28" s="315"/>
      <c r="N28" s="315"/>
      <c r="O28" s="315" t="s">
        <v>1886</v>
      </c>
      <c r="P28" s="315">
        <v>3</v>
      </c>
      <c r="Q28" s="315" t="s">
        <v>1886</v>
      </c>
      <c r="R28" s="315" t="s">
        <v>1847</v>
      </c>
      <c r="S28" s="315" t="s">
        <v>109</v>
      </c>
      <c r="T28" s="315" t="s">
        <v>1886</v>
      </c>
      <c r="U28" s="315" t="s">
        <v>120</v>
      </c>
      <c r="V28" s="315" t="s">
        <v>1471</v>
      </c>
      <c r="W28" s="315" t="s">
        <v>1848</v>
      </c>
      <c r="X28" s="315" t="s">
        <v>1849</v>
      </c>
      <c r="Y28" s="315" t="s">
        <v>1891</v>
      </c>
      <c r="Z28" s="315" t="s">
        <v>1892</v>
      </c>
      <c r="AA28" s="315" t="s">
        <v>1889</v>
      </c>
      <c r="AB28" s="315" t="s">
        <v>1325</v>
      </c>
      <c r="AC28" s="315" t="s">
        <v>1073</v>
      </c>
      <c r="AD28" s="315" t="s">
        <v>1605</v>
      </c>
      <c r="AE28" s="134" t="s">
        <v>942</v>
      </c>
      <c r="AF28" s="134" t="s">
        <v>1206</v>
      </c>
      <c r="AG28" s="134" t="s">
        <v>942</v>
      </c>
      <c r="AH28" s="134" t="s">
        <v>1206</v>
      </c>
    </row>
    <row r="29" spans="1:34">
      <c r="A29" s="315"/>
      <c r="B29" s="315" t="s">
        <v>1229</v>
      </c>
      <c r="C29" s="315"/>
      <c r="D29" s="315" t="s">
        <v>1282</v>
      </c>
      <c r="E29" s="315" t="s">
        <v>62</v>
      </c>
      <c r="F29" s="315" t="s">
        <v>1844</v>
      </c>
      <c r="G29" s="315" t="s">
        <v>13</v>
      </c>
      <c r="H29" s="316" t="s">
        <v>1890</v>
      </c>
      <c r="I29" s="315" t="s">
        <v>623</v>
      </c>
      <c r="J29" s="315"/>
      <c r="K29" s="315"/>
      <c r="L29" s="315"/>
      <c r="M29" s="315"/>
      <c r="N29" s="315"/>
      <c r="O29" s="315" t="s">
        <v>1886</v>
      </c>
      <c r="P29" s="315">
        <v>3</v>
      </c>
      <c r="Q29" s="315" t="s">
        <v>1886</v>
      </c>
      <c r="R29" s="315" t="s">
        <v>1847</v>
      </c>
      <c r="S29" s="315" t="s">
        <v>109</v>
      </c>
      <c r="T29" s="315" t="s">
        <v>1886</v>
      </c>
      <c r="U29" s="315" t="s">
        <v>120</v>
      </c>
      <c r="V29" s="315" t="s">
        <v>1471</v>
      </c>
      <c r="W29" s="315" t="s">
        <v>1848</v>
      </c>
      <c r="X29" s="315" t="s">
        <v>1849</v>
      </c>
      <c r="Y29" s="315" t="s">
        <v>1891</v>
      </c>
      <c r="Z29" s="315" t="s">
        <v>1892</v>
      </c>
      <c r="AA29" s="315" t="s">
        <v>1889</v>
      </c>
      <c r="AB29" s="315" t="s">
        <v>1325</v>
      </c>
      <c r="AC29" s="315" t="s">
        <v>1074</v>
      </c>
      <c r="AD29" s="315" t="s">
        <v>1605</v>
      </c>
      <c r="AE29" s="134" t="s">
        <v>942</v>
      </c>
      <c r="AF29" s="134" t="s">
        <v>1206</v>
      </c>
      <c r="AG29" s="134" t="s">
        <v>942</v>
      </c>
      <c r="AH29" s="134" t="s">
        <v>1206</v>
      </c>
    </row>
    <row r="30" spans="1:34">
      <c r="A30" s="315"/>
      <c r="B30" s="315" t="s">
        <v>1342</v>
      </c>
      <c r="C30" s="315"/>
      <c r="D30" s="315" t="s">
        <v>1282</v>
      </c>
      <c r="E30" s="315" t="s">
        <v>62</v>
      </c>
      <c r="F30" s="315" t="s">
        <v>1844</v>
      </c>
      <c r="G30" s="315" t="s">
        <v>13</v>
      </c>
      <c r="H30" s="316" t="s">
        <v>1890</v>
      </c>
      <c r="I30" s="315" t="s">
        <v>623</v>
      </c>
      <c r="J30" s="315"/>
      <c r="K30" s="315"/>
      <c r="L30" s="315"/>
      <c r="M30" s="315"/>
      <c r="N30" s="315"/>
      <c r="O30" s="315" t="s">
        <v>1886</v>
      </c>
      <c r="P30" s="315">
        <v>3</v>
      </c>
      <c r="Q30" s="315" t="s">
        <v>1886</v>
      </c>
      <c r="R30" s="315" t="s">
        <v>1847</v>
      </c>
      <c r="S30" s="315" t="s">
        <v>109</v>
      </c>
      <c r="T30" s="315" t="s">
        <v>1886</v>
      </c>
      <c r="U30" s="315" t="s">
        <v>120</v>
      </c>
      <c r="V30" s="315" t="s">
        <v>1471</v>
      </c>
      <c r="W30" s="315" t="s">
        <v>1848</v>
      </c>
      <c r="X30" s="315" t="s">
        <v>1849</v>
      </c>
      <c r="Y30" s="315" t="s">
        <v>1891</v>
      </c>
      <c r="Z30" s="315" t="s">
        <v>1892</v>
      </c>
      <c r="AA30" s="315" t="s">
        <v>1889</v>
      </c>
      <c r="AB30" s="315" t="s">
        <v>1325</v>
      </c>
      <c r="AC30" s="315" t="s">
        <v>1065</v>
      </c>
      <c r="AD30" s="315" t="s">
        <v>1605</v>
      </c>
      <c r="AE30" s="134" t="s">
        <v>942</v>
      </c>
      <c r="AF30" s="134" t="s">
        <v>1206</v>
      </c>
      <c r="AG30" s="134" t="s">
        <v>942</v>
      </c>
      <c r="AH30" s="134" t="s">
        <v>1206</v>
      </c>
    </row>
    <row r="31" spans="1:34">
      <c r="A31" s="315"/>
      <c r="B31" s="315" t="s">
        <v>1224</v>
      </c>
      <c r="C31" s="315"/>
      <c r="D31" s="315" t="s">
        <v>1282</v>
      </c>
      <c r="E31" s="315" t="s">
        <v>62</v>
      </c>
      <c r="F31" s="315" t="s">
        <v>1844</v>
      </c>
      <c r="G31" s="315" t="s">
        <v>13</v>
      </c>
      <c r="H31" s="316" t="s">
        <v>1890</v>
      </c>
      <c r="I31" s="315" t="s">
        <v>623</v>
      </c>
      <c r="J31" s="315"/>
      <c r="K31" s="315"/>
      <c r="L31" s="315"/>
      <c r="M31" s="315"/>
      <c r="N31" s="315"/>
      <c r="O31" s="315" t="s">
        <v>1886</v>
      </c>
      <c r="P31" s="315">
        <v>3</v>
      </c>
      <c r="Q31" s="315" t="s">
        <v>1886</v>
      </c>
      <c r="R31" s="315" t="s">
        <v>1847</v>
      </c>
      <c r="S31" s="315" t="s">
        <v>109</v>
      </c>
      <c r="T31" s="315" t="s">
        <v>1886</v>
      </c>
      <c r="U31" s="315" t="s">
        <v>120</v>
      </c>
      <c r="V31" s="315" t="s">
        <v>1471</v>
      </c>
      <c r="W31" s="315" t="s">
        <v>1848</v>
      </c>
      <c r="X31" s="315" t="s">
        <v>1849</v>
      </c>
      <c r="Y31" s="315" t="s">
        <v>1891</v>
      </c>
      <c r="Z31" s="315" t="s">
        <v>1892</v>
      </c>
      <c r="AA31" s="315" t="s">
        <v>1889</v>
      </c>
      <c r="AB31" s="315" t="s">
        <v>1325</v>
      </c>
      <c r="AC31" s="315" t="s">
        <v>1066</v>
      </c>
      <c r="AD31" s="315" t="s">
        <v>1605</v>
      </c>
      <c r="AE31" s="134" t="s">
        <v>942</v>
      </c>
      <c r="AF31" s="134" t="s">
        <v>1206</v>
      </c>
      <c r="AG31" s="134" t="s">
        <v>942</v>
      </c>
      <c r="AH31" s="134" t="s">
        <v>1206</v>
      </c>
    </row>
    <row r="32" spans="1:34">
      <c r="A32" s="315"/>
      <c r="B32" s="315" t="s">
        <v>1358</v>
      </c>
      <c r="C32" s="315"/>
      <c r="D32" s="315" t="s">
        <v>1282</v>
      </c>
      <c r="E32" s="315" t="s">
        <v>62</v>
      </c>
      <c r="F32" s="315" t="s">
        <v>1844</v>
      </c>
      <c r="G32" s="315" t="s">
        <v>13</v>
      </c>
      <c r="H32" s="316" t="s">
        <v>1890</v>
      </c>
      <c r="I32" s="315" t="s">
        <v>623</v>
      </c>
      <c r="J32" s="315"/>
      <c r="K32" s="315"/>
      <c r="L32" s="315"/>
      <c r="M32" s="315"/>
      <c r="N32" s="315"/>
      <c r="O32" s="315" t="s">
        <v>1886</v>
      </c>
      <c r="P32" s="315">
        <v>3</v>
      </c>
      <c r="Q32" s="315" t="s">
        <v>1886</v>
      </c>
      <c r="R32" s="315" t="s">
        <v>1847</v>
      </c>
      <c r="S32" s="315" t="s">
        <v>109</v>
      </c>
      <c r="T32" s="315" t="s">
        <v>1886</v>
      </c>
      <c r="U32" s="315" t="s">
        <v>120</v>
      </c>
      <c r="V32" s="315" t="s">
        <v>1471</v>
      </c>
      <c r="W32" s="315" t="s">
        <v>1848</v>
      </c>
      <c r="X32" s="315" t="s">
        <v>1849</v>
      </c>
      <c r="Y32" s="315" t="s">
        <v>1891</v>
      </c>
      <c r="Z32" s="315" t="s">
        <v>1892</v>
      </c>
      <c r="AA32" s="315" t="s">
        <v>1889</v>
      </c>
      <c r="AB32" s="315" t="s">
        <v>1325</v>
      </c>
      <c r="AC32" s="315" t="s">
        <v>1357</v>
      </c>
      <c r="AD32" s="315" t="s">
        <v>1605</v>
      </c>
      <c r="AE32" s="134" t="s">
        <v>942</v>
      </c>
      <c r="AF32" s="134" t="s">
        <v>1206</v>
      </c>
      <c r="AG32" s="134" t="s">
        <v>942</v>
      </c>
      <c r="AH32" s="134" t="s">
        <v>1206</v>
      </c>
    </row>
    <row r="33" spans="1:34">
      <c r="A33" s="315"/>
      <c r="B33" s="315" t="s">
        <v>1270</v>
      </c>
      <c r="C33" s="315"/>
      <c r="D33" s="315" t="s">
        <v>1282</v>
      </c>
      <c r="E33" s="315" t="s">
        <v>62</v>
      </c>
      <c r="F33" s="315" t="s">
        <v>1844</v>
      </c>
      <c r="G33" s="315" t="s">
        <v>13</v>
      </c>
      <c r="H33" s="316" t="s">
        <v>1890</v>
      </c>
      <c r="I33" s="315" t="s">
        <v>623</v>
      </c>
      <c r="J33" s="315"/>
      <c r="K33" s="315"/>
      <c r="L33" s="315"/>
      <c r="M33" s="315"/>
      <c r="N33" s="315"/>
      <c r="O33" s="315" t="s">
        <v>1886</v>
      </c>
      <c r="P33" s="315">
        <v>3</v>
      </c>
      <c r="Q33" s="315" t="s">
        <v>1886</v>
      </c>
      <c r="R33" s="315" t="s">
        <v>1847</v>
      </c>
      <c r="S33" s="315" t="s">
        <v>109</v>
      </c>
      <c r="T33" s="315" t="s">
        <v>1886</v>
      </c>
      <c r="U33" s="315" t="s">
        <v>120</v>
      </c>
      <c r="V33" s="315" t="s">
        <v>1471</v>
      </c>
      <c r="W33" s="315" t="s">
        <v>1848</v>
      </c>
      <c r="X33" s="315" t="s">
        <v>1849</v>
      </c>
      <c r="Y33" s="315" t="s">
        <v>1891</v>
      </c>
      <c r="Z33" s="315" t="s">
        <v>1892</v>
      </c>
      <c r="AA33" s="315" t="s">
        <v>1889</v>
      </c>
      <c r="AB33" s="315" t="s">
        <v>1325</v>
      </c>
      <c r="AC33" s="315" t="s">
        <v>1097</v>
      </c>
      <c r="AD33" s="315" t="s">
        <v>1605</v>
      </c>
      <c r="AE33" s="134" t="s">
        <v>942</v>
      </c>
      <c r="AF33" s="134" t="s">
        <v>1206</v>
      </c>
      <c r="AG33" s="134" t="s">
        <v>942</v>
      </c>
      <c r="AH33" s="134" t="s">
        <v>1206</v>
      </c>
    </row>
    <row r="34" spans="1:34">
      <c r="A34" s="315"/>
      <c r="B34" s="315" t="s">
        <v>1202</v>
      </c>
      <c r="C34" s="315"/>
      <c r="D34" s="315" t="s">
        <v>1282</v>
      </c>
      <c r="E34" s="315" t="s">
        <v>62</v>
      </c>
      <c r="F34" s="315" t="s">
        <v>1844</v>
      </c>
      <c r="G34" s="315" t="s">
        <v>13</v>
      </c>
      <c r="H34" s="316" t="s">
        <v>1890</v>
      </c>
      <c r="I34" s="315" t="s">
        <v>623</v>
      </c>
      <c r="J34" s="315"/>
      <c r="K34" s="315"/>
      <c r="L34" s="315"/>
      <c r="M34" s="315"/>
      <c r="N34" s="315"/>
      <c r="O34" s="315" t="s">
        <v>1886</v>
      </c>
      <c r="P34" s="315">
        <v>3</v>
      </c>
      <c r="Q34" s="315" t="s">
        <v>1886</v>
      </c>
      <c r="R34" s="315" t="s">
        <v>1847</v>
      </c>
      <c r="S34" s="315" t="s">
        <v>109</v>
      </c>
      <c r="T34" s="315" t="s">
        <v>1886</v>
      </c>
      <c r="U34" s="315" t="s">
        <v>120</v>
      </c>
      <c r="V34" s="315" t="s">
        <v>1471</v>
      </c>
      <c r="W34" s="315" t="s">
        <v>1848</v>
      </c>
      <c r="X34" s="315" t="s">
        <v>1849</v>
      </c>
      <c r="Y34" s="315" t="s">
        <v>1891</v>
      </c>
      <c r="Z34" s="315" t="s">
        <v>1892</v>
      </c>
      <c r="AA34" s="315" t="s">
        <v>1889</v>
      </c>
      <c r="AB34" s="315" t="s">
        <v>1325</v>
      </c>
      <c r="AC34" s="315" t="s">
        <v>1057</v>
      </c>
      <c r="AD34" s="315" t="s">
        <v>1605</v>
      </c>
      <c r="AE34" s="134" t="s">
        <v>942</v>
      </c>
      <c r="AF34" s="134" t="s">
        <v>1206</v>
      </c>
      <c r="AG34" s="134" t="s">
        <v>942</v>
      </c>
      <c r="AH34" s="134" t="s">
        <v>1206</v>
      </c>
    </row>
    <row r="35" spans="1:34">
      <c r="A35" s="315"/>
      <c r="B35" s="315" t="s">
        <v>1220</v>
      </c>
      <c r="C35" s="315"/>
      <c r="D35" s="315" t="s">
        <v>1625</v>
      </c>
      <c r="E35" s="315" t="s">
        <v>62</v>
      </c>
      <c r="F35" s="315" t="s">
        <v>1844</v>
      </c>
      <c r="G35" s="315" t="s">
        <v>13</v>
      </c>
      <c r="H35" s="316" t="s">
        <v>1893</v>
      </c>
      <c r="I35" s="315" t="s">
        <v>581</v>
      </c>
      <c r="J35" s="315"/>
      <c r="K35" s="315"/>
      <c r="L35" s="315"/>
      <c r="M35" s="315"/>
      <c r="N35" s="315"/>
      <c r="O35" s="315" t="s">
        <v>1886</v>
      </c>
      <c r="P35" s="315">
        <v>3</v>
      </c>
      <c r="Q35" s="315" t="s">
        <v>1886</v>
      </c>
      <c r="R35" s="315" t="s">
        <v>1847</v>
      </c>
      <c r="S35" s="315" t="s">
        <v>109</v>
      </c>
      <c r="T35" s="315" t="s">
        <v>1886</v>
      </c>
      <c r="U35" s="315" t="s">
        <v>141</v>
      </c>
      <c r="V35" s="315" t="s">
        <v>1587</v>
      </c>
      <c r="W35" s="315" t="s">
        <v>1848</v>
      </c>
      <c r="X35" s="315" t="s">
        <v>1849</v>
      </c>
      <c r="Y35" s="315" t="s">
        <v>1894</v>
      </c>
      <c r="Z35" s="315" t="s">
        <v>1895</v>
      </c>
      <c r="AA35" s="315" t="s">
        <v>1889</v>
      </c>
      <c r="AB35" s="315" t="s">
        <v>1318</v>
      </c>
      <c r="AC35" s="315" t="s">
        <v>1061</v>
      </c>
      <c r="AD35" s="315" t="s">
        <v>1588</v>
      </c>
      <c r="AE35" s="134" t="s">
        <v>942</v>
      </c>
      <c r="AF35" s="134" t="s">
        <v>1206</v>
      </c>
      <c r="AG35" s="134" t="s">
        <v>942</v>
      </c>
      <c r="AH35" s="134" t="s">
        <v>1206</v>
      </c>
    </row>
    <row r="36" spans="1:34">
      <c r="A36" s="315"/>
      <c r="B36" s="315" t="s">
        <v>1222</v>
      </c>
      <c r="C36" s="315"/>
      <c r="D36" s="315" t="s">
        <v>1625</v>
      </c>
      <c r="E36" s="315" t="s">
        <v>62</v>
      </c>
      <c r="F36" s="315" t="s">
        <v>1844</v>
      </c>
      <c r="G36" s="315" t="s">
        <v>13</v>
      </c>
      <c r="H36" s="316" t="s">
        <v>1893</v>
      </c>
      <c r="I36" s="315" t="s">
        <v>582</v>
      </c>
      <c r="J36" s="315"/>
      <c r="K36" s="315"/>
      <c r="L36" s="315"/>
      <c r="M36" s="315"/>
      <c r="N36" s="315"/>
      <c r="O36" s="315" t="s">
        <v>1886</v>
      </c>
      <c r="P36" s="315">
        <v>3</v>
      </c>
      <c r="Q36" s="315" t="s">
        <v>1886</v>
      </c>
      <c r="R36" s="315" t="s">
        <v>1847</v>
      </c>
      <c r="S36" s="315" t="s">
        <v>109</v>
      </c>
      <c r="T36" s="315" t="s">
        <v>1886</v>
      </c>
      <c r="U36" s="315" t="s">
        <v>141</v>
      </c>
      <c r="V36" s="315" t="s">
        <v>1587</v>
      </c>
      <c r="W36" s="315" t="s">
        <v>1848</v>
      </c>
      <c r="X36" s="315" t="s">
        <v>1849</v>
      </c>
      <c r="Y36" s="315" t="s">
        <v>1896</v>
      </c>
      <c r="Z36" s="315" t="s">
        <v>1897</v>
      </c>
      <c r="AA36" s="315" t="s">
        <v>1889</v>
      </c>
      <c r="AB36" s="315" t="s">
        <v>1327</v>
      </c>
      <c r="AC36" s="315" t="s">
        <v>1062</v>
      </c>
      <c r="AD36" s="315" t="s">
        <v>1591</v>
      </c>
      <c r="AE36" s="134" t="s">
        <v>942</v>
      </c>
      <c r="AF36" s="134" t="s">
        <v>1206</v>
      </c>
      <c r="AG36" s="134" t="s">
        <v>942</v>
      </c>
      <c r="AH36" s="134" t="s">
        <v>1206</v>
      </c>
    </row>
    <row r="37" spans="1:34">
      <c r="A37" s="315"/>
      <c r="B37" s="315" t="s">
        <v>1273</v>
      </c>
      <c r="C37" s="315"/>
      <c r="D37" s="315" t="s">
        <v>1625</v>
      </c>
      <c r="E37" s="315" t="s">
        <v>62</v>
      </c>
      <c r="F37" s="315" t="s">
        <v>1844</v>
      </c>
      <c r="G37" s="315" t="s">
        <v>13</v>
      </c>
      <c r="H37" s="316" t="s">
        <v>1893</v>
      </c>
      <c r="I37" s="315" t="s">
        <v>591</v>
      </c>
      <c r="J37" s="315"/>
      <c r="K37" s="315"/>
      <c r="L37" s="315"/>
      <c r="M37" s="315"/>
      <c r="N37" s="315"/>
      <c r="O37" s="315" t="s">
        <v>1886</v>
      </c>
      <c r="P37" s="315">
        <v>3</v>
      </c>
      <c r="Q37" s="315" t="s">
        <v>1886</v>
      </c>
      <c r="R37" s="315" t="s">
        <v>1847</v>
      </c>
      <c r="S37" s="315" t="s">
        <v>109</v>
      </c>
      <c r="T37" s="315" t="s">
        <v>1886</v>
      </c>
      <c r="U37" s="315" t="s">
        <v>141</v>
      </c>
      <c r="V37" s="315" t="s">
        <v>1587</v>
      </c>
      <c r="W37" s="315" t="s">
        <v>1848</v>
      </c>
      <c r="X37" s="315" t="s">
        <v>1849</v>
      </c>
      <c r="Y37" s="315" t="s">
        <v>1898</v>
      </c>
      <c r="Z37" s="315" t="s">
        <v>1899</v>
      </c>
      <c r="AA37" s="315" t="s">
        <v>1889</v>
      </c>
      <c r="AB37" s="315" t="s">
        <v>1332</v>
      </c>
      <c r="AC37" s="315" t="s">
        <v>1087</v>
      </c>
      <c r="AD37" s="315" t="s">
        <v>1651</v>
      </c>
      <c r="AE37" s="134" t="s">
        <v>942</v>
      </c>
      <c r="AF37" s="134" t="s">
        <v>1206</v>
      </c>
      <c r="AG37" s="134" t="s">
        <v>942</v>
      </c>
      <c r="AH37" s="134" t="s">
        <v>1206</v>
      </c>
    </row>
    <row r="38" spans="1:34">
      <c r="A38" s="315"/>
      <c r="B38" s="315" t="s">
        <v>1276</v>
      </c>
      <c r="C38" s="315"/>
      <c r="D38" s="315" t="s">
        <v>1625</v>
      </c>
      <c r="E38" s="315" t="s">
        <v>62</v>
      </c>
      <c r="F38" s="315" t="s">
        <v>1844</v>
      </c>
      <c r="G38" s="315" t="s">
        <v>13</v>
      </c>
      <c r="H38" s="316" t="s">
        <v>1893</v>
      </c>
      <c r="I38" s="315" t="s">
        <v>604</v>
      </c>
      <c r="J38" s="315"/>
      <c r="K38" s="315"/>
      <c r="L38" s="315"/>
      <c r="M38" s="315"/>
      <c r="N38" s="315"/>
      <c r="O38" s="315" t="s">
        <v>1886</v>
      </c>
      <c r="P38" s="315">
        <v>3</v>
      </c>
      <c r="Q38" s="315" t="s">
        <v>1886</v>
      </c>
      <c r="R38" s="315" t="s">
        <v>1847</v>
      </c>
      <c r="S38" s="315" t="s">
        <v>109</v>
      </c>
      <c r="T38" s="315" t="s">
        <v>1886</v>
      </c>
      <c r="U38" s="315" t="s">
        <v>141</v>
      </c>
      <c r="V38" s="315" t="s">
        <v>1587</v>
      </c>
      <c r="W38" s="315" t="s">
        <v>1848</v>
      </c>
      <c r="X38" s="315" t="s">
        <v>1849</v>
      </c>
      <c r="Y38" s="315" t="s">
        <v>1900</v>
      </c>
      <c r="Z38" s="315" t="s">
        <v>1901</v>
      </c>
      <c r="AA38" s="315" t="s">
        <v>1889</v>
      </c>
      <c r="AB38" s="315" t="s">
        <v>1335</v>
      </c>
      <c r="AC38" s="315" t="s">
        <v>1089</v>
      </c>
      <c r="AD38" s="315" t="s">
        <v>1668</v>
      </c>
      <c r="AE38" s="134" t="s">
        <v>942</v>
      </c>
      <c r="AF38" s="134" t="s">
        <v>1206</v>
      </c>
      <c r="AG38" s="134" t="s">
        <v>942</v>
      </c>
      <c r="AH38" s="134" t="s">
        <v>1206</v>
      </c>
    </row>
    <row r="39" spans="1:34">
      <c r="A39" s="315"/>
      <c r="B39" s="315" t="s">
        <v>1230</v>
      </c>
      <c r="C39" s="315"/>
      <c r="D39" s="315" t="s">
        <v>1282</v>
      </c>
      <c r="E39" s="315" t="s">
        <v>62</v>
      </c>
      <c r="F39" s="315" t="s">
        <v>1844</v>
      </c>
      <c r="G39" s="315" t="s">
        <v>13</v>
      </c>
      <c r="H39" s="316" t="s">
        <v>1902</v>
      </c>
      <c r="I39" s="315" t="s">
        <v>656</v>
      </c>
      <c r="J39" s="315"/>
      <c r="K39" s="315"/>
      <c r="L39" s="315"/>
      <c r="M39" s="315"/>
      <c r="N39" s="315"/>
      <c r="O39" s="315" t="s">
        <v>1886</v>
      </c>
      <c r="P39" s="315">
        <v>3</v>
      </c>
      <c r="Q39" s="315" t="s">
        <v>1886</v>
      </c>
      <c r="R39" s="315" t="s">
        <v>1847</v>
      </c>
      <c r="S39" s="315" t="s">
        <v>109</v>
      </c>
      <c r="T39" s="315" t="s">
        <v>1886</v>
      </c>
      <c r="U39" s="315" t="s">
        <v>147</v>
      </c>
      <c r="V39" s="315" t="s">
        <v>1442</v>
      </c>
      <c r="W39" s="315" t="s">
        <v>1848</v>
      </c>
      <c r="X39" s="315" t="s">
        <v>1849</v>
      </c>
      <c r="Y39" s="315" t="s">
        <v>1903</v>
      </c>
      <c r="Z39" s="315" t="s">
        <v>1904</v>
      </c>
      <c r="AA39" s="315" t="s">
        <v>1852</v>
      </c>
      <c r="AB39" s="315" t="s">
        <v>1288</v>
      </c>
      <c r="AC39" s="315" t="s">
        <v>1077</v>
      </c>
      <c r="AD39" s="315" t="s">
        <v>1492</v>
      </c>
      <c r="AE39" s="134" t="s">
        <v>942</v>
      </c>
      <c r="AF39" s="134" t="s">
        <v>1206</v>
      </c>
      <c r="AG39" s="134" t="s">
        <v>942</v>
      </c>
      <c r="AH39" s="134" t="s">
        <v>1206</v>
      </c>
    </row>
    <row r="40" spans="1:34">
      <c r="A40" s="315"/>
      <c r="B40" s="315" t="s">
        <v>1270</v>
      </c>
      <c r="C40" s="315"/>
      <c r="D40" s="315" t="s">
        <v>1280</v>
      </c>
      <c r="E40" s="315" t="s">
        <v>62</v>
      </c>
      <c r="F40" s="315" t="s">
        <v>1844</v>
      </c>
      <c r="G40" s="315" t="s">
        <v>13</v>
      </c>
      <c r="H40" s="316" t="s">
        <v>1905</v>
      </c>
      <c r="I40" s="315" t="s">
        <v>676</v>
      </c>
      <c r="J40" s="315"/>
      <c r="K40" s="315"/>
      <c r="L40" s="315"/>
      <c r="M40" s="315"/>
      <c r="N40" s="315"/>
      <c r="O40" s="315" t="s">
        <v>1886</v>
      </c>
      <c r="P40" s="315">
        <v>3</v>
      </c>
      <c r="Q40" s="315" t="s">
        <v>1886</v>
      </c>
      <c r="R40" s="315" t="s">
        <v>1847</v>
      </c>
      <c r="S40" s="315" t="s">
        <v>109</v>
      </c>
      <c r="T40" s="315" t="s">
        <v>1886</v>
      </c>
      <c r="U40" s="315" t="s">
        <v>147</v>
      </c>
      <c r="V40" s="315" t="s">
        <v>1442</v>
      </c>
      <c r="W40" s="315" t="s">
        <v>1848</v>
      </c>
      <c r="X40" s="315" t="s">
        <v>1906</v>
      </c>
      <c r="Y40" s="315" t="s">
        <v>1907</v>
      </c>
      <c r="Z40" s="315" t="s">
        <v>1908</v>
      </c>
      <c r="AA40" s="315" t="s">
        <v>1206</v>
      </c>
      <c r="AB40" s="315" t="s">
        <v>1359</v>
      </c>
      <c r="AC40" s="315" t="s">
        <v>1097</v>
      </c>
      <c r="AD40" s="315" t="s">
        <v>1601</v>
      </c>
      <c r="AE40" s="134" t="s">
        <v>942</v>
      </c>
      <c r="AF40" s="134" t="s">
        <v>1206</v>
      </c>
      <c r="AG40" s="134" t="s">
        <v>942</v>
      </c>
      <c r="AH40" s="134" t="s">
        <v>1206</v>
      </c>
    </row>
    <row r="41" spans="1:34">
      <c r="A41" s="315"/>
      <c r="B41" s="315" t="s">
        <v>1202</v>
      </c>
      <c r="C41" s="315"/>
      <c r="D41" s="315" t="s">
        <v>1280</v>
      </c>
      <c r="E41" s="315" t="s">
        <v>62</v>
      </c>
      <c r="F41" s="315" t="s">
        <v>1844</v>
      </c>
      <c r="G41" s="315" t="s">
        <v>13</v>
      </c>
      <c r="H41" s="316" t="s">
        <v>1909</v>
      </c>
      <c r="I41" s="315" t="s">
        <v>676</v>
      </c>
      <c r="J41" s="315"/>
      <c r="K41" s="315"/>
      <c r="L41" s="315"/>
      <c r="M41" s="315"/>
      <c r="N41" s="315"/>
      <c r="O41" s="315" t="s">
        <v>1886</v>
      </c>
      <c r="P41" s="315">
        <v>3</v>
      </c>
      <c r="Q41" s="315" t="s">
        <v>1886</v>
      </c>
      <c r="R41" s="315" t="s">
        <v>1847</v>
      </c>
      <c r="S41" s="315" t="s">
        <v>109</v>
      </c>
      <c r="T41" s="315" t="s">
        <v>1886</v>
      </c>
      <c r="U41" s="315" t="s">
        <v>147</v>
      </c>
      <c r="V41" s="315" t="s">
        <v>1442</v>
      </c>
      <c r="W41" s="315" t="s">
        <v>1848</v>
      </c>
      <c r="X41" s="315" t="s">
        <v>1906</v>
      </c>
      <c r="Y41" s="315" t="s">
        <v>1910</v>
      </c>
      <c r="Z41" s="315" t="s">
        <v>1911</v>
      </c>
      <c r="AA41" s="315" t="s">
        <v>1206</v>
      </c>
      <c r="AB41" s="315" t="s">
        <v>1363</v>
      </c>
      <c r="AC41" s="315" t="s">
        <v>1057</v>
      </c>
      <c r="AD41" s="315" t="s">
        <v>1597</v>
      </c>
      <c r="AE41" s="134" t="s">
        <v>942</v>
      </c>
      <c r="AF41" s="134" t="s">
        <v>1206</v>
      </c>
      <c r="AG41" s="134" t="s">
        <v>942</v>
      </c>
      <c r="AH41" s="134" t="s">
        <v>1206</v>
      </c>
    </row>
    <row r="42" spans="1:34">
      <c r="A42" s="315"/>
      <c r="B42" s="315" t="s">
        <v>1230</v>
      </c>
      <c r="C42" s="315"/>
      <c r="D42" s="315" t="s">
        <v>1282</v>
      </c>
      <c r="E42" s="315" t="s">
        <v>62</v>
      </c>
      <c r="F42" s="315" t="s">
        <v>1844</v>
      </c>
      <c r="G42" s="315" t="s">
        <v>13</v>
      </c>
      <c r="H42" s="316" t="s">
        <v>1912</v>
      </c>
      <c r="I42" s="315" t="s">
        <v>581</v>
      </c>
      <c r="J42" s="315"/>
      <c r="K42" s="315"/>
      <c r="L42" s="315"/>
      <c r="M42" s="315"/>
      <c r="N42" s="315"/>
      <c r="O42" s="315" t="s">
        <v>1913</v>
      </c>
      <c r="P42" s="315">
        <v>4</v>
      </c>
      <c r="Q42" s="315" t="s">
        <v>1913</v>
      </c>
      <c r="R42" s="315" t="s">
        <v>1847</v>
      </c>
      <c r="S42" s="315" t="s">
        <v>201</v>
      </c>
      <c r="T42" s="315" t="s">
        <v>1913</v>
      </c>
      <c r="U42" s="315" t="s">
        <v>203</v>
      </c>
      <c r="V42" s="315" t="s">
        <v>1450</v>
      </c>
      <c r="W42" s="315" t="s">
        <v>1848</v>
      </c>
      <c r="X42" s="315" t="s">
        <v>1849</v>
      </c>
      <c r="Y42" s="315" t="s">
        <v>1914</v>
      </c>
      <c r="Z42" s="315" t="s">
        <v>1915</v>
      </c>
      <c r="AA42" s="315" t="s">
        <v>1889</v>
      </c>
      <c r="AB42" s="315" t="s">
        <v>1290</v>
      </c>
      <c r="AC42" s="315" t="s">
        <v>1077</v>
      </c>
      <c r="AD42" s="315" t="s">
        <v>1456</v>
      </c>
      <c r="AE42" s="134" t="s">
        <v>942</v>
      </c>
      <c r="AF42" s="134" t="s">
        <v>1206</v>
      </c>
      <c r="AG42" s="134" t="s">
        <v>942</v>
      </c>
      <c r="AH42" s="134" t="s">
        <v>1206</v>
      </c>
    </row>
    <row r="43" spans="1:34">
      <c r="A43" s="315"/>
      <c r="B43" s="315" t="s">
        <v>1264</v>
      </c>
      <c r="C43" s="315"/>
      <c r="D43" s="315" t="s">
        <v>1282</v>
      </c>
      <c r="E43" s="315" t="s">
        <v>62</v>
      </c>
      <c r="F43" s="315" t="s">
        <v>1844</v>
      </c>
      <c r="G43" s="315" t="s">
        <v>13</v>
      </c>
      <c r="H43" s="316" t="s">
        <v>1912</v>
      </c>
      <c r="I43" s="315" t="s">
        <v>582</v>
      </c>
      <c r="J43" s="315"/>
      <c r="K43" s="315"/>
      <c r="L43" s="315"/>
      <c r="M43" s="315"/>
      <c r="N43" s="315"/>
      <c r="O43" s="315" t="s">
        <v>1913</v>
      </c>
      <c r="P43" s="315">
        <v>4</v>
      </c>
      <c r="Q43" s="315" t="s">
        <v>1913</v>
      </c>
      <c r="R43" s="315" t="s">
        <v>1847</v>
      </c>
      <c r="S43" s="315" t="s">
        <v>201</v>
      </c>
      <c r="T43" s="315" t="s">
        <v>1913</v>
      </c>
      <c r="U43" s="315" t="s">
        <v>203</v>
      </c>
      <c r="V43" s="315" t="s">
        <v>1450</v>
      </c>
      <c r="W43" s="315" t="s">
        <v>1848</v>
      </c>
      <c r="X43" s="315" t="s">
        <v>1849</v>
      </c>
      <c r="Y43" s="315" t="s">
        <v>1916</v>
      </c>
      <c r="Z43" s="315" t="s">
        <v>1917</v>
      </c>
      <c r="AA43" s="315" t="s">
        <v>1889</v>
      </c>
      <c r="AB43" s="315" t="s">
        <v>1284</v>
      </c>
      <c r="AC43" s="315" t="s">
        <v>1265</v>
      </c>
      <c r="AD43" s="315" t="s">
        <v>1451</v>
      </c>
      <c r="AE43" s="134" t="s">
        <v>942</v>
      </c>
      <c r="AF43" s="134" t="s">
        <v>1206</v>
      </c>
      <c r="AG43" s="134" t="s">
        <v>942</v>
      </c>
      <c r="AH43" s="134" t="s">
        <v>1206</v>
      </c>
    </row>
    <row r="44" spans="1:34">
      <c r="A44" s="315"/>
      <c r="B44" s="315" t="s">
        <v>1230</v>
      </c>
      <c r="C44" s="315"/>
      <c r="D44" s="315" t="s">
        <v>1282</v>
      </c>
      <c r="E44" s="315" t="s">
        <v>62</v>
      </c>
      <c r="F44" s="315" t="s">
        <v>1844</v>
      </c>
      <c r="G44" s="315" t="s">
        <v>13</v>
      </c>
      <c r="H44" s="316" t="s">
        <v>1912</v>
      </c>
      <c r="I44" s="315" t="s">
        <v>582</v>
      </c>
      <c r="J44" s="315"/>
      <c r="K44" s="315"/>
      <c r="L44" s="315"/>
      <c r="M44" s="315"/>
      <c r="N44" s="315"/>
      <c r="O44" s="315" t="s">
        <v>1913</v>
      </c>
      <c r="P44" s="315">
        <v>4</v>
      </c>
      <c r="Q44" s="315" t="s">
        <v>1913</v>
      </c>
      <c r="R44" s="315" t="s">
        <v>1847</v>
      </c>
      <c r="S44" s="315" t="s">
        <v>201</v>
      </c>
      <c r="T44" s="315" t="s">
        <v>1913</v>
      </c>
      <c r="U44" s="315" t="s">
        <v>203</v>
      </c>
      <c r="V44" s="315" t="s">
        <v>1450</v>
      </c>
      <c r="W44" s="315" t="s">
        <v>1848</v>
      </c>
      <c r="X44" s="315" t="s">
        <v>1849</v>
      </c>
      <c r="Y44" s="315" t="s">
        <v>1916</v>
      </c>
      <c r="Z44" s="315" t="s">
        <v>1917</v>
      </c>
      <c r="AA44" s="315" t="s">
        <v>1889</v>
      </c>
      <c r="AB44" s="315" t="s">
        <v>1284</v>
      </c>
      <c r="AC44" s="315" t="s">
        <v>1077</v>
      </c>
      <c r="AD44" s="315" t="s">
        <v>1451</v>
      </c>
      <c r="AE44" s="134" t="s">
        <v>942</v>
      </c>
      <c r="AF44" s="134" t="s">
        <v>1206</v>
      </c>
      <c r="AG44" s="134" t="s">
        <v>942</v>
      </c>
      <c r="AH44" s="134" t="s">
        <v>1206</v>
      </c>
    </row>
    <row r="45" spans="1:34">
      <c r="A45" s="315"/>
      <c r="B45" s="315" t="s">
        <v>1382</v>
      </c>
      <c r="C45" s="315"/>
      <c r="D45" s="315" t="s">
        <v>1282</v>
      </c>
      <c r="E45" s="315" t="s">
        <v>62</v>
      </c>
      <c r="F45" s="315" t="s">
        <v>1844</v>
      </c>
      <c r="G45" s="315" t="s">
        <v>13</v>
      </c>
      <c r="H45" s="316" t="s">
        <v>1918</v>
      </c>
      <c r="I45" s="315" t="s">
        <v>676</v>
      </c>
      <c r="J45" s="315"/>
      <c r="K45" s="315"/>
      <c r="L45" s="315"/>
      <c r="M45" s="315"/>
      <c r="N45" s="315"/>
      <c r="O45" s="315" t="s">
        <v>1913</v>
      </c>
      <c r="P45" s="315">
        <v>4</v>
      </c>
      <c r="Q45" s="315" t="s">
        <v>1913</v>
      </c>
      <c r="R45" s="315" t="s">
        <v>1847</v>
      </c>
      <c r="S45" s="315" t="s">
        <v>201</v>
      </c>
      <c r="T45" s="315" t="s">
        <v>1913</v>
      </c>
      <c r="U45" s="315" t="s">
        <v>203</v>
      </c>
      <c r="V45" s="315" t="s">
        <v>1450</v>
      </c>
      <c r="W45" s="315" t="s">
        <v>1848</v>
      </c>
      <c r="X45" s="315" t="s">
        <v>1849</v>
      </c>
      <c r="Y45" s="315" t="s">
        <v>1919</v>
      </c>
      <c r="Z45" s="315" t="s">
        <v>1920</v>
      </c>
      <c r="AA45" s="315" t="s">
        <v>1889</v>
      </c>
      <c r="AB45" s="315" t="s">
        <v>1383</v>
      </c>
      <c r="AC45" s="315" t="s">
        <v>1103</v>
      </c>
      <c r="AD45" s="315" t="s">
        <v>1792</v>
      </c>
      <c r="AE45" s="134" t="s">
        <v>942</v>
      </c>
      <c r="AF45" s="134" t="s">
        <v>1206</v>
      </c>
      <c r="AG45" s="134" t="s">
        <v>942</v>
      </c>
      <c r="AH45" s="134" t="s">
        <v>1206</v>
      </c>
    </row>
    <row r="46" spans="1:34">
      <c r="A46" s="315"/>
      <c r="B46" s="315" t="s">
        <v>1384</v>
      </c>
      <c r="C46" s="315"/>
      <c r="D46" s="315" t="s">
        <v>1282</v>
      </c>
      <c r="E46" s="315" t="s">
        <v>62</v>
      </c>
      <c r="F46" s="315" t="s">
        <v>1844</v>
      </c>
      <c r="G46" s="315" t="s">
        <v>13</v>
      </c>
      <c r="H46" s="316" t="s">
        <v>1918</v>
      </c>
      <c r="I46" s="315" t="s">
        <v>706</v>
      </c>
      <c r="J46" s="315"/>
      <c r="K46" s="315"/>
      <c r="L46" s="315"/>
      <c r="M46" s="315"/>
      <c r="N46" s="315"/>
      <c r="O46" s="315" t="s">
        <v>1913</v>
      </c>
      <c r="P46" s="315">
        <v>4</v>
      </c>
      <c r="Q46" s="315" t="s">
        <v>1913</v>
      </c>
      <c r="R46" s="315" t="s">
        <v>1847</v>
      </c>
      <c r="S46" s="315" t="s">
        <v>201</v>
      </c>
      <c r="T46" s="315" t="s">
        <v>1913</v>
      </c>
      <c r="U46" s="315" t="s">
        <v>203</v>
      </c>
      <c r="V46" s="315" t="s">
        <v>1450</v>
      </c>
      <c r="W46" s="315" t="s">
        <v>1848</v>
      </c>
      <c r="X46" s="315" t="s">
        <v>1849</v>
      </c>
      <c r="Y46" s="315" t="s">
        <v>1921</v>
      </c>
      <c r="Z46" s="315" t="s">
        <v>1922</v>
      </c>
      <c r="AA46" s="315" t="s">
        <v>1889</v>
      </c>
      <c r="AB46" s="315" t="s">
        <v>1385</v>
      </c>
      <c r="AC46" s="315" t="s">
        <v>1104</v>
      </c>
      <c r="AD46" s="315" t="s">
        <v>1797</v>
      </c>
      <c r="AE46" s="134" t="s">
        <v>942</v>
      </c>
      <c r="AF46" s="134" t="s">
        <v>1206</v>
      </c>
      <c r="AG46" s="134" t="s">
        <v>942</v>
      </c>
      <c r="AH46" s="134" t="s">
        <v>1206</v>
      </c>
    </row>
    <row r="47" spans="1:34">
      <c r="A47" s="315"/>
      <c r="B47" s="315" t="s">
        <v>1386</v>
      </c>
      <c r="C47" s="315"/>
      <c r="D47" s="315" t="s">
        <v>1282</v>
      </c>
      <c r="E47" s="315" t="s">
        <v>62</v>
      </c>
      <c r="F47" s="315" t="s">
        <v>1844</v>
      </c>
      <c r="G47" s="315" t="s">
        <v>13</v>
      </c>
      <c r="H47" s="316" t="s">
        <v>1918</v>
      </c>
      <c r="I47" s="315" t="s">
        <v>710</v>
      </c>
      <c r="J47" s="315"/>
      <c r="K47" s="315"/>
      <c r="L47" s="315"/>
      <c r="M47" s="315"/>
      <c r="N47" s="315"/>
      <c r="O47" s="315" t="s">
        <v>1913</v>
      </c>
      <c r="P47" s="315">
        <v>4</v>
      </c>
      <c r="Q47" s="315" t="s">
        <v>1913</v>
      </c>
      <c r="R47" s="315" t="s">
        <v>1847</v>
      </c>
      <c r="S47" s="315" t="s">
        <v>201</v>
      </c>
      <c r="T47" s="315" t="s">
        <v>1913</v>
      </c>
      <c r="U47" s="315" t="s">
        <v>203</v>
      </c>
      <c r="V47" s="315" t="s">
        <v>1450</v>
      </c>
      <c r="W47" s="315" t="s">
        <v>1848</v>
      </c>
      <c r="X47" s="315" t="s">
        <v>1849</v>
      </c>
      <c r="Y47" s="315" t="s">
        <v>1923</v>
      </c>
      <c r="Z47" s="315" t="s">
        <v>1924</v>
      </c>
      <c r="AA47" s="315" t="s">
        <v>1889</v>
      </c>
      <c r="AB47" s="315" t="s">
        <v>1387</v>
      </c>
      <c r="AC47" s="315" t="s">
        <v>1105</v>
      </c>
      <c r="AD47" s="315" t="s">
        <v>1800</v>
      </c>
      <c r="AE47" s="134" t="s">
        <v>942</v>
      </c>
      <c r="AF47" s="134" t="s">
        <v>1206</v>
      </c>
      <c r="AG47" s="134" t="s">
        <v>942</v>
      </c>
      <c r="AH47" s="134" t="s">
        <v>1206</v>
      </c>
    </row>
    <row r="48" spans="1:34">
      <c r="A48" s="315"/>
      <c r="B48" s="315" t="s">
        <v>1388</v>
      </c>
      <c r="C48" s="315"/>
      <c r="D48" s="315" t="s">
        <v>1282</v>
      </c>
      <c r="E48" s="315" t="s">
        <v>62</v>
      </c>
      <c r="F48" s="315" t="s">
        <v>1844</v>
      </c>
      <c r="G48" s="315" t="s">
        <v>13</v>
      </c>
      <c r="H48" s="316" t="s">
        <v>1918</v>
      </c>
      <c r="I48" s="315" t="s">
        <v>714</v>
      </c>
      <c r="J48" s="315"/>
      <c r="K48" s="315"/>
      <c r="L48" s="315"/>
      <c r="M48" s="315"/>
      <c r="N48" s="315"/>
      <c r="O48" s="315" t="s">
        <v>1913</v>
      </c>
      <c r="P48" s="315">
        <v>4</v>
      </c>
      <c r="Q48" s="315" t="s">
        <v>1913</v>
      </c>
      <c r="R48" s="315" t="s">
        <v>1847</v>
      </c>
      <c r="S48" s="315" t="s">
        <v>201</v>
      </c>
      <c r="T48" s="315" t="s">
        <v>1913</v>
      </c>
      <c r="U48" s="315" t="s">
        <v>203</v>
      </c>
      <c r="V48" s="315" t="s">
        <v>1450</v>
      </c>
      <c r="W48" s="315" t="s">
        <v>1848</v>
      </c>
      <c r="X48" s="315" t="s">
        <v>1849</v>
      </c>
      <c r="Y48" s="315" t="s">
        <v>1925</v>
      </c>
      <c r="Z48" s="315" t="s">
        <v>1926</v>
      </c>
      <c r="AA48" s="315" t="s">
        <v>1889</v>
      </c>
      <c r="AB48" s="315" t="s">
        <v>1389</v>
      </c>
      <c r="AC48" s="315" t="s">
        <v>1106</v>
      </c>
      <c r="AD48" s="315" t="s">
        <v>1803</v>
      </c>
      <c r="AE48" s="134" t="s">
        <v>942</v>
      </c>
      <c r="AF48" s="134" t="s">
        <v>1206</v>
      </c>
      <c r="AG48" s="134" t="s">
        <v>942</v>
      </c>
      <c r="AH48" s="134" t="s">
        <v>1206</v>
      </c>
    </row>
    <row r="49" spans="1:34">
      <c r="A49" s="315"/>
      <c r="B49" s="315" t="s">
        <v>1390</v>
      </c>
      <c r="C49" s="315"/>
      <c r="D49" s="315" t="s">
        <v>1282</v>
      </c>
      <c r="E49" s="315" t="s">
        <v>62</v>
      </c>
      <c r="F49" s="315" t="s">
        <v>1844</v>
      </c>
      <c r="G49" s="315" t="s">
        <v>13</v>
      </c>
      <c r="H49" s="316" t="s">
        <v>1918</v>
      </c>
      <c r="I49" s="315" t="s">
        <v>718</v>
      </c>
      <c r="J49" s="315"/>
      <c r="K49" s="315"/>
      <c r="L49" s="315"/>
      <c r="M49" s="315"/>
      <c r="N49" s="315"/>
      <c r="O49" s="315" t="s">
        <v>1913</v>
      </c>
      <c r="P49" s="315">
        <v>4</v>
      </c>
      <c r="Q49" s="315" t="s">
        <v>1913</v>
      </c>
      <c r="R49" s="315" t="s">
        <v>1847</v>
      </c>
      <c r="S49" s="315" t="s">
        <v>201</v>
      </c>
      <c r="T49" s="315" t="s">
        <v>1913</v>
      </c>
      <c r="U49" s="315" t="s">
        <v>203</v>
      </c>
      <c r="V49" s="315" t="s">
        <v>1450</v>
      </c>
      <c r="W49" s="315" t="s">
        <v>1848</v>
      </c>
      <c r="X49" s="315" t="s">
        <v>1849</v>
      </c>
      <c r="Y49" s="315" t="s">
        <v>1927</v>
      </c>
      <c r="Z49" s="315" t="s">
        <v>1928</v>
      </c>
      <c r="AA49" s="315" t="s">
        <v>1889</v>
      </c>
      <c r="AB49" s="315" t="s">
        <v>1391</v>
      </c>
      <c r="AC49" s="315" t="s">
        <v>1107</v>
      </c>
      <c r="AD49" s="315" t="s">
        <v>1806</v>
      </c>
      <c r="AE49" s="134" t="s">
        <v>942</v>
      </c>
      <c r="AF49" s="134" t="s">
        <v>1206</v>
      </c>
      <c r="AG49" s="134" t="s">
        <v>942</v>
      </c>
      <c r="AH49" s="134" t="s">
        <v>1206</v>
      </c>
    </row>
    <row r="50" spans="1:34">
      <c r="A50" s="315"/>
      <c r="B50" s="315" t="s">
        <v>1392</v>
      </c>
      <c r="C50" s="315"/>
      <c r="D50" s="315" t="s">
        <v>1282</v>
      </c>
      <c r="E50" s="315" t="s">
        <v>62</v>
      </c>
      <c r="F50" s="315" t="s">
        <v>1844</v>
      </c>
      <c r="G50" s="315" t="s">
        <v>13</v>
      </c>
      <c r="H50" s="316" t="s">
        <v>1918</v>
      </c>
      <c r="I50" s="315" t="s">
        <v>722</v>
      </c>
      <c r="J50" s="315"/>
      <c r="K50" s="315"/>
      <c r="L50" s="315"/>
      <c r="M50" s="315"/>
      <c r="N50" s="315"/>
      <c r="O50" s="315" t="s">
        <v>1913</v>
      </c>
      <c r="P50" s="315">
        <v>4</v>
      </c>
      <c r="Q50" s="315" t="s">
        <v>1913</v>
      </c>
      <c r="R50" s="315" t="s">
        <v>1847</v>
      </c>
      <c r="S50" s="315" t="s">
        <v>201</v>
      </c>
      <c r="T50" s="315" t="s">
        <v>1913</v>
      </c>
      <c r="U50" s="315" t="s">
        <v>203</v>
      </c>
      <c r="V50" s="315" t="s">
        <v>1450</v>
      </c>
      <c r="W50" s="315" t="s">
        <v>1848</v>
      </c>
      <c r="X50" s="315" t="s">
        <v>1849</v>
      </c>
      <c r="Y50" s="315" t="s">
        <v>1929</v>
      </c>
      <c r="Z50" s="315" t="s">
        <v>1930</v>
      </c>
      <c r="AA50" s="315" t="s">
        <v>1889</v>
      </c>
      <c r="AB50" s="315" t="s">
        <v>1393</v>
      </c>
      <c r="AC50" s="315" t="s">
        <v>1108</v>
      </c>
      <c r="AD50" s="315" t="s">
        <v>1809</v>
      </c>
      <c r="AE50" s="134" t="s">
        <v>942</v>
      </c>
      <c r="AF50" s="134" t="s">
        <v>1206</v>
      </c>
      <c r="AG50" s="134" t="s">
        <v>942</v>
      </c>
      <c r="AH50" s="134" t="s">
        <v>1206</v>
      </c>
    </row>
    <row r="51" spans="1:34">
      <c r="A51" s="315"/>
      <c r="B51" s="315" t="s">
        <v>1394</v>
      </c>
      <c r="C51" s="315"/>
      <c r="D51" s="315" t="s">
        <v>1282</v>
      </c>
      <c r="E51" s="315" t="s">
        <v>62</v>
      </c>
      <c r="F51" s="315" t="s">
        <v>1844</v>
      </c>
      <c r="G51" s="315" t="s">
        <v>13</v>
      </c>
      <c r="H51" s="316" t="s">
        <v>1918</v>
      </c>
      <c r="I51" s="315" t="s">
        <v>726</v>
      </c>
      <c r="J51" s="315"/>
      <c r="K51" s="315"/>
      <c r="L51" s="315"/>
      <c r="M51" s="315"/>
      <c r="N51" s="315"/>
      <c r="O51" s="315" t="s">
        <v>1913</v>
      </c>
      <c r="P51" s="315">
        <v>4</v>
      </c>
      <c r="Q51" s="315" t="s">
        <v>1913</v>
      </c>
      <c r="R51" s="315" t="s">
        <v>1847</v>
      </c>
      <c r="S51" s="315" t="s">
        <v>201</v>
      </c>
      <c r="T51" s="315" t="s">
        <v>1913</v>
      </c>
      <c r="U51" s="315" t="s">
        <v>203</v>
      </c>
      <c r="V51" s="315" t="s">
        <v>1450</v>
      </c>
      <c r="W51" s="315" t="s">
        <v>1848</v>
      </c>
      <c r="X51" s="315" t="s">
        <v>1849</v>
      </c>
      <c r="Y51" s="315" t="s">
        <v>1931</v>
      </c>
      <c r="Z51" s="315" t="s">
        <v>1932</v>
      </c>
      <c r="AA51" s="315" t="s">
        <v>1889</v>
      </c>
      <c r="AB51" s="315" t="s">
        <v>1395</v>
      </c>
      <c r="AC51" s="315" t="s">
        <v>1109</v>
      </c>
      <c r="AD51" s="315" t="s">
        <v>1812</v>
      </c>
      <c r="AE51" s="134" t="s">
        <v>942</v>
      </c>
      <c r="AF51" s="134" t="s">
        <v>1206</v>
      </c>
      <c r="AG51" s="134" t="s">
        <v>942</v>
      </c>
      <c r="AH51" s="134" t="s">
        <v>1206</v>
      </c>
    </row>
    <row r="52" spans="1:34">
      <c r="A52" s="315"/>
      <c r="B52" s="315" t="s">
        <v>1396</v>
      </c>
      <c r="C52" s="315"/>
      <c r="D52" s="315" t="s">
        <v>1282</v>
      </c>
      <c r="E52" s="315" t="s">
        <v>62</v>
      </c>
      <c r="F52" s="315" t="s">
        <v>1844</v>
      </c>
      <c r="G52" s="315" t="s">
        <v>13</v>
      </c>
      <c r="H52" s="316" t="s">
        <v>1918</v>
      </c>
      <c r="I52" s="315" t="s">
        <v>730</v>
      </c>
      <c r="J52" s="315"/>
      <c r="K52" s="315"/>
      <c r="L52" s="315"/>
      <c r="M52" s="315"/>
      <c r="N52" s="315"/>
      <c r="O52" s="315" t="s">
        <v>1913</v>
      </c>
      <c r="P52" s="315">
        <v>4</v>
      </c>
      <c r="Q52" s="315" t="s">
        <v>1913</v>
      </c>
      <c r="R52" s="315" t="s">
        <v>1847</v>
      </c>
      <c r="S52" s="315" t="s">
        <v>201</v>
      </c>
      <c r="T52" s="315" t="s">
        <v>1913</v>
      </c>
      <c r="U52" s="315" t="s">
        <v>203</v>
      </c>
      <c r="V52" s="315" t="s">
        <v>1450</v>
      </c>
      <c r="W52" s="315" t="s">
        <v>1848</v>
      </c>
      <c r="X52" s="315" t="s">
        <v>1849</v>
      </c>
      <c r="Y52" s="315" t="s">
        <v>1933</v>
      </c>
      <c r="Z52" s="315" t="s">
        <v>1934</v>
      </c>
      <c r="AA52" s="315" t="s">
        <v>1889</v>
      </c>
      <c r="AB52" s="315" t="s">
        <v>1397</v>
      </c>
      <c r="AC52" s="315" t="s">
        <v>1110</v>
      </c>
      <c r="AD52" s="315" t="s">
        <v>1815</v>
      </c>
      <c r="AE52" s="134" t="s">
        <v>942</v>
      </c>
      <c r="AF52" s="134" t="s">
        <v>1206</v>
      </c>
      <c r="AG52" s="134" t="s">
        <v>942</v>
      </c>
      <c r="AH52" s="134" t="s">
        <v>1206</v>
      </c>
    </row>
    <row r="53" spans="1:34">
      <c r="A53" s="315"/>
      <c r="B53" s="315" t="s">
        <v>1270</v>
      </c>
      <c r="C53" s="315"/>
      <c r="D53" s="315" t="s">
        <v>1282</v>
      </c>
      <c r="E53" s="315" t="s">
        <v>62</v>
      </c>
      <c r="F53" s="315" t="s">
        <v>1844</v>
      </c>
      <c r="G53" s="315" t="s">
        <v>13</v>
      </c>
      <c r="H53" s="316" t="s">
        <v>1935</v>
      </c>
      <c r="I53" s="315" t="s">
        <v>581</v>
      </c>
      <c r="J53" s="315"/>
      <c r="K53" s="315"/>
      <c r="L53" s="315"/>
      <c r="M53" s="315"/>
      <c r="N53" s="315"/>
      <c r="O53" s="315" t="s">
        <v>1913</v>
      </c>
      <c r="P53" s="315">
        <v>4</v>
      </c>
      <c r="Q53" s="315" t="s">
        <v>1913</v>
      </c>
      <c r="R53" s="315" t="s">
        <v>1847</v>
      </c>
      <c r="S53" s="315" t="s">
        <v>201</v>
      </c>
      <c r="T53" s="315" t="s">
        <v>1913</v>
      </c>
      <c r="U53" s="315" t="s">
        <v>241</v>
      </c>
      <c r="V53" s="315" t="s">
        <v>1682</v>
      </c>
      <c r="W53" s="315" t="s">
        <v>1848</v>
      </c>
      <c r="X53" s="315" t="s">
        <v>1849</v>
      </c>
      <c r="Y53" s="315" t="s">
        <v>1936</v>
      </c>
      <c r="Z53" s="315" t="s">
        <v>1937</v>
      </c>
      <c r="AA53" s="315" t="s">
        <v>1889</v>
      </c>
      <c r="AB53" s="315" t="s">
        <v>1360</v>
      </c>
      <c r="AC53" s="315" t="s">
        <v>1097</v>
      </c>
      <c r="AD53" s="315" t="s">
        <v>1754</v>
      </c>
      <c r="AE53" s="134" t="s">
        <v>942</v>
      </c>
      <c r="AF53" s="134" t="s">
        <v>1206</v>
      </c>
      <c r="AG53" s="134" t="s">
        <v>942</v>
      </c>
      <c r="AH53" s="134" t="s">
        <v>1206</v>
      </c>
    </row>
    <row r="54" spans="1:34">
      <c r="A54" s="315"/>
      <c r="B54" s="315" t="s">
        <v>1202</v>
      </c>
      <c r="C54" s="315"/>
      <c r="D54" s="315" t="s">
        <v>1282</v>
      </c>
      <c r="E54" s="315" t="s">
        <v>62</v>
      </c>
      <c r="F54" s="315" t="s">
        <v>1844</v>
      </c>
      <c r="G54" s="315" t="s">
        <v>13</v>
      </c>
      <c r="H54" s="316" t="s">
        <v>1935</v>
      </c>
      <c r="I54" s="315" t="s">
        <v>582</v>
      </c>
      <c r="J54" s="315"/>
      <c r="K54" s="315"/>
      <c r="L54" s="315"/>
      <c r="M54" s="315"/>
      <c r="N54" s="315"/>
      <c r="O54" s="315" t="s">
        <v>1913</v>
      </c>
      <c r="P54" s="315">
        <v>4</v>
      </c>
      <c r="Q54" s="315" t="s">
        <v>1913</v>
      </c>
      <c r="R54" s="315" t="s">
        <v>1847</v>
      </c>
      <c r="S54" s="315" t="s">
        <v>201</v>
      </c>
      <c r="T54" s="315" t="s">
        <v>1913</v>
      </c>
      <c r="U54" s="315" t="s">
        <v>241</v>
      </c>
      <c r="V54" s="315" t="s">
        <v>1682</v>
      </c>
      <c r="W54" s="315" t="s">
        <v>1848</v>
      </c>
      <c r="X54" s="315" t="s">
        <v>1849</v>
      </c>
      <c r="Y54" s="315" t="s">
        <v>1938</v>
      </c>
      <c r="Z54" s="315" t="s">
        <v>1939</v>
      </c>
      <c r="AA54" s="315" t="s">
        <v>1889</v>
      </c>
      <c r="AB54" s="315" t="s">
        <v>1364</v>
      </c>
      <c r="AC54" s="315" t="s">
        <v>1057</v>
      </c>
      <c r="AD54" s="315" t="s">
        <v>1762</v>
      </c>
      <c r="AE54" s="134" t="s">
        <v>942</v>
      </c>
      <c r="AF54" s="134" t="s">
        <v>1206</v>
      </c>
      <c r="AG54" s="134" t="s">
        <v>942</v>
      </c>
      <c r="AH54" s="134" t="s">
        <v>1206</v>
      </c>
    </row>
    <row r="55" spans="1:34">
      <c r="A55" s="315"/>
      <c r="B55" s="315" t="s">
        <v>1226</v>
      </c>
      <c r="C55" s="315"/>
      <c r="D55" s="315" t="s">
        <v>1282</v>
      </c>
      <c r="E55" s="315" t="s">
        <v>62</v>
      </c>
      <c r="F55" s="315" t="s">
        <v>1844</v>
      </c>
      <c r="G55" s="315" t="s">
        <v>13</v>
      </c>
      <c r="H55" s="316" t="s">
        <v>1940</v>
      </c>
      <c r="I55" s="315" t="s">
        <v>581</v>
      </c>
      <c r="J55" s="315"/>
      <c r="K55" s="315"/>
      <c r="L55" s="315"/>
      <c r="M55" s="315"/>
      <c r="N55" s="315"/>
      <c r="O55" s="315" t="s">
        <v>1913</v>
      </c>
      <c r="P55" s="315">
        <v>4</v>
      </c>
      <c r="Q55" s="315" t="s">
        <v>1913</v>
      </c>
      <c r="R55" s="315" t="s">
        <v>1847</v>
      </c>
      <c r="S55" s="315" t="s">
        <v>201</v>
      </c>
      <c r="T55" s="315" t="s">
        <v>1913</v>
      </c>
      <c r="U55" s="315" t="s">
        <v>241</v>
      </c>
      <c r="V55" s="315" t="s">
        <v>1682</v>
      </c>
      <c r="W55" s="315" t="s">
        <v>1848</v>
      </c>
      <c r="X55" s="315" t="s">
        <v>1849</v>
      </c>
      <c r="Y55" s="315" t="s">
        <v>1941</v>
      </c>
      <c r="Z55" s="315" t="s">
        <v>1942</v>
      </c>
      <c r="AA55" s="315" t="s">
        <v>1889</v>
      </c>
      <c r="AB55" s="315" t="s">
        <v>1339</v>
      </c>
      <c r="AC55" s="315" t="s">
        <v>1073</v>
      </c>
      <c r="AD55" s="315" t="s">
        <v>1683</v>
      </c>
      <c r="AE55" s="134" t="s">
        <v>942</v>
      </c>
      <c r="AF55" s="134" t="s">
        <v>1206</v>
      </c>
      <c r="AG55" s="134" t="s">
        <v>942</v>
      </c>
      <c r="AH55" s="134" t="s">
        <v>1206</v>
      </c>
    </row>
    <row r="56" spans="1:34">
      <c r="A56" s="315"/>
      <c r="B56" s="315" t="s">
        <v>1229</v>
      </c>
      <c r="C56" s="315"/>
      <c r="D56" s="315" t="s">
        <v>1282</v>
      </c>
      <c r="E56" s="315" t="s">
        <v>62</v>
      </c>
      <c r="F56" s="315" t="s">
        <v>1844</v>
      </c>
      <c r="G56" s="315" t="s">
        <v>13</v>
      </c>
      <c r="H56" s="316" t="s">
        <v>1940</v>
      </c>
      <c r="I56" s="315" t="s">
        <v>582</v>
      </c>
      <c r="J56" s="315"/>
      <c r="K56" s="315"/>
      <c r="L56" s="315"/>
      <c r="M56" s="315"/>
      <c r="N56" s="315"/>
      <c r="O56" s="315" t="s">
        <v>1913</v>
      </c>
      <c r="P56" s="315">
        <v>4</v>
      </c>
      <c r="Q56" s="315" t="s">
        <v>1913</v>
      </c>
      <c r="R56" s="315" t="s">
        <v>1847</v>
      </c>
      <c r="S56" s="315" t="s">
        <v>201</v>
      </c>
      <c r="T56" s="315" t="s">
        <v>1913</v>
      </c>
      <c r="U56" s="315" t="s">
        <v>241</v>
      </c>
      <c r="V56" s="315" t="s">
        <v>1682</v>
      </c>
      <c r="W56" s="315" t="s">
        <v>1848</v>
      </c>
      <c r="X56" s="315" t="s">
        <v>1849</v>
      </c>
      <c r="Y56" s="315" t="s">
        <v>1943</v>
      </c>
      <c r="Z56" s="315" t="s">
        <v>1944</v>
      </c>
      <c r="AA56" s="315" t="s">
        <v>1889</v>
      </c>
      <c r="AB56" s="315" t="s">
        <v>1341</v>
      </c>
      <c r="AC56" s="315" t="s">
        <v>1074</v>
      </c>
      <c r="AD56" s="315" t="s">
        <v>1687</v>
      </c>
      <c r="AE56" s="134" t="s">
        <v>942</v>
      </c>
      <c r="AF56" s="134" t="s">
        <v>1206</v>
      </c>
      <c r="AG56" s="134" t="s">
        <v>942</v>
      </c>
      <c r="AH56" s="134" t="s">
        <v>1206</v>
      </c>
    </row>
    <row r="57" spans="1:34">
      <c r="A57" s="315"/>
      <c r="B57" s="315" t="s">
        <v>1342</v>
      </c>
      <c r="C57" s="315"/>
      <c r="D57" s="315" t="s">
        <v>1282</v>
      </c>
      <c r="E57" s="315" t="s">
        <v>62</v>
      </c>
      <c r="F57" s="315" t="s">
        <v>1844</v>
      </c>
      <c r="G57" s="315" t="s">
        <v>13</v>
      </c>
      <c r="H57" s="316" t="s">
        <v>1945</v>
      </c>
      <c r="I57" s="315" t="s">
        <v>581</v>
      </c>
      <c r="J57" s="315"/>
      <c r="K57" s="315"/>
      <c r="L57" s="315"/>
      <c r="M57" s="315"/>
      <c r="N57" s="315"/>
      <c r="O57" s="315" t="s">
        <v>1913</v>
      </c>
      <c r="P57" s="315">
        <v>4</v>
      </c>
      <c r="Q57" s="315" t="s">
        <v>1913</v>
      </c>
      <c r="R57" s="315" t="s">
        <v>1847</v>
      </c>
      <c r="S57" s="315" t="s">
        <v>201</v>
      </c>
      <c r="T57" s="315" t="s">
        <v>1913</v>
      </c>
      <c r="U57" s="315" t="s">
        <v>241</v>
      </c>
      <c r="V57" s="315" t="s">
        <v>1682</v>
      </c>
      <c r="W57" s="315" t="s">
        <v>1848</v>
      </c>
      <c r="X57" s="315" t="s">
        <v>1849</v>
      </c>
      <c r="Y57" s="315" t="s">
        <v>1946</v>
      </c>
      <c r="Z57" s="315" t="s">
        <v>1947</v>
      </c>
      <c r="AA57" s="315" t="s">
        <v>1889</v>
      </c>
      <c r="AB57" s="315" t="s">
        <v>1345</v>
      </c>
      <c r="AC57" s="315" t="s">
        <v>1065</v>
      </c>
      <c r="AD57" s="315" t="s">
        <v>1691</v>
      </c>
      <c r="AE57" s="134" t="s">
        <v>942</v>
      </c>
      <c r="AF57" s="134" t="s">
        <v>1206</v>
      </c>
      <c r="AG57" s="134" t="s">
        <v>942</v>
      </c>
      <c r="AH57" s="134" t="s">
        <v>1206</v>
      </c>
    </row>
    <row r="58" spans="1:34">
      <c r="A58" s="315"/>
      <c r="B58" s="315" t="s">
        <v>1224</v>
      </c>
      <c r="C58" s="315"/>
      <c r="D58" s="315" t="s">
        <v>1282</v>
      </c>
      <c r="E58" s="315" t="s">
        <v>62</v>
      </c>
      <c r="F58" s="315" t="s">
        <v>1844</v>
      </c>
      <c r="G58" s="315" t="s">
        <v>13</v>
      </c>
      <c r="H58" s="316" t="s">
        <v>1945</v>
      </c>
      <c r="I58" s="315" t="s">
        <v>582</v>
      </c>
      <c r="J58" s="315"/>
      <c r="K58" s="315"/>
      <c r="L58" s="315"/>
      <c r="M58" s="315"/>
      <c r="N58" s="315"/>
      <c r="O58" s="315" t="s">
        <v>1913</v>
      </c>
      <c r="P58" s="315">
        <v>4</v>
      </c>
      <c r="Q58" s="315" t="s">
        <v>1913</v>
      </c>
      <c r="R58" s="315" t="s">
        <v>1847</v>
      </c>
      <c r="S58" s="315" t="s">
        <v>201</v>
      </c>
      <c r="T58" s="315" t="s">
        <v>1913</v>
      </c>
      <c r="U58" s="315" t="s">
        <v>241</v>
      </c>
      <c r="V58" s="315" t="s">
        <v>1682</v>
      </c>
      <c r="W58" s="315" t="s">
        <v>1848</v>
      </c>
      <c r="X58" s="315" t="s">
        <v>1849</v>
      </c>
      <c r="Y58" s="315" t="s">
        <v>1948</v>
      </c>
      <c r="Z58" s="315" t="s">
        <v>1949</v>
      </c>
      <c r="AA58" s="315" t="s">
        <v>1889</v>
      </c>
      <c r="AB58" s="315" t="s">
        <v>1348</v>
      </c>
      <c r="AC58" s="315" t="s">
        <v>1066</v>
      </c>
      <c r="AD58" s="315" t="s">
        <v>1715</v>
      </c>
      <c r="AE58" s="134" t="s">
        <v>942</v>
      </c>
      <c r="AF58" s="134" t="s">
        <v>1206</v>
      </c>
      <c r="AG58" s="134" t="s">
        <v>942</v>
      </c>
      <c r="AH58" s="134" t="s">
        <v>1206</v>
      </c>
    </row>
    <row r="59" spans="1:34">
      <c r="A59" s="315"/>
      <c r="B59" s="315" t="s">
        <v>1273</v>
      </c>
      <c r="C59" s="315"/>
      <c r="D59" s="315" t="s">
        <v>1282</v>
      </c>
      <c r="E59" s="315" t="s">
        <v>62</v>
      </c>
      <c r="F59" s="315" t="s">
        <v>1844</v>
      </c>
      <c r="G59" s="315" t="s">
        <v>13</v>
      </c>
      <c r="H59" s="316" t="s">
        <v>1950</v>
      </c>
      <c r="I59" s="315" t="s">
        <v>581</v>
      </c>
      <c r="J59" s="315"/>
      <c r="K59" s="315"/>
      <c r="L59" s="315"/>
      <c r="M59" s="315"/>
      <c r="N59" s="315"/>
      <c r="O59" s="315" t="s">
        <v>1913</v>
      </c>
      <c r="P59" s="315">
        <v>4</v>
      </c>
      <c r="Q59" s="315" t="s">
        <v>1913</v>
      </c>
      <c r="R59" s="315" t="s">
        <v>1847</v>
      </c>
      <c r="S59" s="315" t="s">
        <v>201</v>
      </c>
      <c r="T59" s="315" t="s">
        <v>1913</v>
      </c>
      <c r="U59" s="315" t="s">
        <v>273</v>
      </c>
      <c r="V59" s="315" t="s">
        <v>1607</v>
      </c>
      <c r="W59" s="315" t="s">
        <v>1848</v>
      </c>
      <c r="X59" s="315" t="s">
        <v>1849</v>
      </c>
      <c r="Y59" s="315" t="s">
        <v>1951</v>
      </c>
      <c r="Z59" s="315" t="s">
        <v>1952</v>
      </c>
      <c r="AA59" s="315" t="s">
        <v>1889</v>
      </c>
      <c r="AB59" s="315" t="s">
        <v>1333</v>
      </c>
      <c r="AC59" s="315" t="s">
        <v>1087</v>
      </c>
      <c r="AD59" s="315" t="s">
        <v>1648</v>
      </c>
      <c r="AE59" s="134" t="s">
        <v>942</v>
      </c>
      <c r="AF59" s="134" t="s">
        <v>1206</v>
      </c>
      <c r="AG59" s="134" t="s">
        <v>942</v>
      </c>
      <c r="AH59" s="134" t="s">
        <v>1206</v>
      </c>
    </row>
    <row r="60" spans="1:34">
      <c r="A60" s="315"/>
      <c r="B60" s="315" t="s">
        <v>1276</v>
      </c>
      <c r="C60" s="315"/>
      <c r="D60" s="315" t="s">
        <v>1282</v>
      </c>
      <c r="E60" s="315" t="s">
        <v>62</v>
      </c>
      <c r="F60" s="315" t="s">
        <v>1844</v>
      </c>
      <c r="G60" s="315" t="s">
        <v>13</v>
      </c>
      <c r="H60" s="316" t="s">
        <v>1950</v>
      </c>
      <c r="I60" s="315" t="s">
        <v>582</v>
      </c>
      <c r="J60" s="315"/>
      <c r="K60" s="315"/>
      <c r="L60" s="315"/>
      <c r="M60" s="315"/>
      <c r="N60" s="315"/>
      <c r="O60" s="315" t="s">
        <v>1913</v>
      </c>
      <c r="P60" s="315">
        <v>4</v>
      </c>
      <c r="Q60" s="315" t="s">
        <v>1913</v>
      </c>
      <c r="R60" s="315" t="s">
        <v>1847</v>
      </c>
      <c r="S60" s="315" t="s">
        <v>201</v>
      </c>
      <c r="T60" s="315" t="s">
        <v>1913</v>
      </c>
      <c r="U60" s="315" t="s">
        <v>273</v>
      </c>
      <c r="V60" s="315" t="s">
        <v>1607</v>
      </c>
      <c r="W60" s="315" t="s">
        <v>1848</v>
      </c>
      <c r="X60" s="315" t="s">
        <v>1849</v>
      </c>
      <c r="Y60" s="315" t="s">
        <v>1953</v>
      </c>
      <c r="Z60" s="315" t="s">
        <v>1954</v>
      </c>
      <c r="AA60" s="315" t="s">
        <v>1889</v>
      </c>
      <c r="AB60" s="315" t="s">
        <v>1336</v>
      </c>
      <c r="AC60" s="315" t="s">
        <v>1089</v>
      </c>
      <c r="AD60" s="315" t="s">
        <v>1665</v>
      </c>
      <c r="AE60" s="134" t="s">
        <v>942</v>
      </c>
      <c r="AF60" s="134" t="s">
        <v>1206</v>
      </c>
      <c r="AG60" s="134" t="s">
        <v>942</v>
      </c>
      <c r="AH60" s="134" t="s">
        <v>1206</v>
      </c>
    </row>
    <row r="61" spans="1:34">
      <c r="A61" s="315"/>
      <c r="B61" s="315" t="s">
        <v>1220</v>
      </c>
      <c r="C61" s="315"/>
      <c r="D61" s="315" t="s">
        <v>1282</v>
      </c>
      <c r="E61" s="315" t="s">
        <v>62</v>
      </c>
      <c r="F61" s="315" t="s">
        <v>1844</v>
      </c>
      <c r="G61" s="315" t="s">
        <v>13</v>
      </c>
      <c r="H61" s="316" t="s">
        <v>1955</v>
      </c>
      <c r="I61" s="315" t="s">
        <v>676</v>
      </c>
      <c r="J61" s="315"/>
      <c r="K61" s="315"/>
      <c r="L61" s="315"/>
      <c r="M61" s="315"/>
      <c r="N61" s="315"/>
      <c r="O61" s="315" t="s">
        <v>1913</v>
      </c>
      <c r="P61" s="315">
        <v>4</v>
      </c>
      <c r="Q61" s="315" t="s">
        <v>1913</v>
      </c>
      <c r="R61" s="315" t="s">
        <v>1847</v>
      </c>
      <c r="S61" s="315" t="s">
        <v>201</v>
      </c>
      <c r="T61" s="315" t="s">
        <v>1913</v>
      </c>
      <c r="U61" s="315" t="s">
        <v>273</v>
      </c>
      <c r="V61" s="315" t="s">
        <v>1607</v>
      </c>
      <c r="W61" s="315" t="s">
        <v>1848</v>
      </c>
      <c r="X61" s="315" t="s">
        <v>1849</v>
      </c>
      <c r="Y61" s="315" t="s">
        <v>1956</v>
      </c>
      <c r="Z61" s="315" t="s">
        <v>1957</v>
      </c>
      <c r="AA61" s="315" t="s">
        <v>1889</v>
      </c>
      <c r="AB61" s="315" t="s">
        <v>1319</v>
      </c>
      <c r="AC61" s="315" t="s">
        <v>1061</v>
      </c>
      <c r="AD61" s="315" t="s">
        <v>1608</v>
      </c>
      <c r="AE61" s="134" t="s">
        <v>942</v>
      </c>
      <c r="AF61" s="134" t="s">
        <v>1206</v>
      </c>
      <c r="AG61" s="134" t="s">
        <v>942</v>
      </c>
      <c r="AH61" s="134" t="s">
        <v>1206</v>
      </c>
    </row>
    <row r="62" spans="1:34">
      <c r="A62" s="315"/>
      <c r="B62" s="315" t="s">
        <v>1222</v>
      </c>
      <c r="C62" s="315"/>
      <c r="D62" s="315" t="s">
        <v>1282</v>
      </c>
      <c r="E62" s="315" t="s">
        <v>62</v>
      </c>
      <c r="F62" s="315" t="s">
        <v>1844</v>
      </c>
      <c r="G62" s="315" t="s">
        <v>13</v>
      </c>
      <c r="H62" s="316" t="s">
        <v>1955</v>
      </c>
      <c r="I62" s="315" t="s">
        <v>706</v>
      </c>
      <c r="J62" s="315"/>
      <c r="K62" s="315"/>
      <c r="L62" s="315"/>
      <c r="M62" s="315"/>
      <c r="N62" s="315"/>
      <c r="O62" s="315" t="s">
        <v>1913</v>
      </c>
      <c r="P62" s="315">
        <v>4</v>
      </c>
      <c r="Q62" s="315" t="s">
        <v>1913</v>
      </c>
      <c r="R62" s="315" t="s">
        <v>1847</v>
      </c>
      <c r="S62" s="315" t="s">
        <v>201</v>
      </c>
      <c r="T62" s="315" t="s">
        <v>1913</v>
      </c>
      <c r="U62" s="315" t="s">
        <v>273</v>
      </c>
      <c r="V62" s="315" t="s">
        <v>1607</v>
      </c>
      <c r="W62" s="315" t="s">
        <v>1848</v>
      </c>
      <c r="X62" s="315" t="s">
        <v>1849</v>
      </c>
      <c r="Y62" s="315" t="s">
        <v>1958</v>
      </c>
      <c r="Z62" s="315" t="s">
        <v>1959</v>
      </c>
      <c r="AA62" s="315" t="s">
        <v>1889</v>
      </c>
      <c r="AB62" s="315" t="s">
        <v>1328</v>
      </c>
      <c r="AC62" s="315" t="s">
        <v>1062</v>
      </c>
      <c r="AD62" s="315" t="s">
        <v>1631</v>
      </c>
      <c r="AE62" s="134" t="s">
        <v>942</v>
      </c>
      <c r="AF62" s="134" t="s">
        <v>1206</v>
      </c>
      <c r="AG62" s="134" t="s">
        <v>942</v>
      </c>
      <c r="AH62" s="134" t="s">
        <v>1206</v>
      </c>
    </row>
    <row r="63" spans="1:34">
      <c r="A63" s="315"/>
      <c r="B63" s="315" t="s">
        <v>1220</v>
      </c>
      <c r="C63" s="315"/>
      <c r="D63" s="315" t="s">
        <v>1282</v>
      </c>
      <c r="E63" s="315" t="s">
        <v>62</v>
      </c>
      <c r="F63" s="315" t="s">
        <v>1844</v>
      </c>
      <c r="G63" s="315" t="s">
        <v>13</v>
      </c>
      <c r="H63" s="316" t="s">
        <v>1960</v>
      </c>
      <c r="I63" s="315" t="s">
        <v>581</v>
      </c>
      <c r="J63" s="315"/>
      <c r="K63" s="315"/>
      <c r="L63" s="315"/>
      <c r="M63" s="315"/>
      <c r="N63" s="315"/>
      <c r="O63" s="315" t="s">
        <v>1913</v>
      </c>
      <c r="P63" s="315">
        <v>4</v>
      </c>
      <c r="Q63" s="315" t="s">
        <v>1913</v>
      </c>
      <c r="R63" s="315" t="s">
        <v>1847</v>
      </c>
      <c r="S63" s="315" t="s">
        <v>201</v>
      </c>
      <c r="T63" s="315" t="s">
        <v>1913</v>
      </c>
      <c r="U63" s="315" t="s">
        <v>288</v>
      </c>
      <c r="V63" s="315" t="s">
        <v>1611</v>
      </c>
      <c r="W63" s="315" t="s">
        <v>1848</v>
      </c>
      <c r="X63" s="315" t="s">
        <v>1849</v>
      </c>
      <c r="Y63" s="315" t="s">
        <v>1961</v>
      </c>
      <c r="Z63" s="315" t="s">
        <v>1962</v>
      </c>
      <c r="AA63" s="315" t="s">
        <v>1852</v>
      </c>
      <c r="AB63" s="315" t="s">
        <v>1321</v>
      </c>
      <c r="AC63" s="315" t="s">
        <v>1061</v>
      </c>
      <c r="AD63" s="315" t="s">
        <v>1612</v>
      </c>
      <c r="AE63" s="134" t="s">
        <v>942</v>
      </c>
      <c r="AF63" s="134" t="s">
        <v>1206</v>
      </c>
      <c r="AG63" s="134" t="s">
        <v>942</v>
      </c>
      <c r="AH63" s="134" t="s">
        <v>1206</v>
      </c>
    </row>
    <row r="64" spans="1:34">
      <c r="A64" s="315"/>
      <c r="B64" s="315" t="s">
        <v>1222</v>
      </c>
      <c r="C64" s="315"/>
      <c r="D64" s="315" t="s">
        <v>1282</v>
      </c>
      <c r="E64" s="315" t="s">
        <v>62</v>
      </c>
      <c r="F64" s="315" t="s">
        <v>1844</v>
      </c>
      <c r="G64" s="315" t="s">
        <v>13</v>
      </c>
      <c r="H64" s="316" t="s">
        <v>1960</v>
      </c>
      <c r="I64" s="315" t="s">
        <v>582</v>
      </c>
      <c r="J64" s="315"/>
      <c r="K64" s="315"/>
      <c r="L64" s="315"/>
      <c r="M64" s="315"/>
      <c r="N64" s="315"/>
      <c r="O64" s="315" t="s">
        <v>1913</v>
      </c>
      <c r="P64" s="315">
        <v>4</v>
      </c>
      <c r="Q64" s="315" t="s">
        <v>1913</v>
      </c>
      <c r="R64" s="315" t="s">
        <v>1847</v>
      </c>
      <c r="S64" s="315" t="s">
        <v>201</v>
      </c>
      <c r="T64" s="315" t="s">
        <v>1913</v>
      </c>
      <c r="U64" s="315" t="s">
        <v>288</v>
      </c>
      <c r="V64" s="315" t="s">
        <v>1611</v>
      </c>
      <c r="W64" s="315" t="s">
        <v>1848</v>
      </c>
      <c r="X64" s="315" t="s">
        <v>1849</v>
      </c>
      <c r="Y64" s="315" t="s">
        <v>1963</v>
      </c>
      <c r="Z64" s="315" t="s">
        <v>1964</v>
      </c>
      <c r="AA64" s="315" t="s">
        <v>1852</v>
      </c>
      <c r="AB64" s="315" t="s">
        <v>1330</v>
      </c>
      <c r="AC64" s="315" t="s">
        <v>1062</v>
      </c>
      <c r="AD64" s="315" t="s">
        <v>1633</v>
      </c>
      <c r="AE64" s="134" t="s">
        <v>942</v>
      </c>
      <c r="AF64" s="134" t="s">
        <v>1206</v>
      </c>
      <c r="AG64" s="134" t="s">
        <v>942</v>
      </c>
      <c r="AH64" s="134" t="s">
        <v>1206</v>
      </c>
    </row>
    <row r="65" spans="1:34">
      <c r="A65" s="315"/>
      <c r="B65" s="315" t="s">
        <v>1235</v>
      </c>
      <c r="C65" s="315"/>
      <c r="D65" s="315" t="s">
        <v>1282</v>
      </c>
      <c r="E65" s="315" t="s">
        <v>62</v>
      </c>
      <c r="F65" s="315" t="s">
        <v>1844</v>
      </c>
      <c r="G65" s="315" t="s">
        <v>13</v>
      </c>
      <c r="H65" s="316">
        <v>137</v>
      </c>
      <c r="I65" s="315" t="s">
        <v>1849</v>
      </c>
      <c r="J65" s="315"/>
      <c r="K65" s="315"/>
      <c r="L65" s="315"/>
      <c r="M65" s="315"/>
      <c r="N65" s="315"/>
      <c r="O65" s="315" t="s">
        <v>1913</v>
      </c>
      <c r="P65" s="315">
        <v>4</v>
      </c>
      <c r="Q65" s="315" t="s">
        <v>1913</v>
      </c>
      <c r="R65" s="315" t="s">
        <v>1847</v>
      </c>
      <c r="S65" s="315" t="s">
        <v>201</v>
      </c>
      <c r="T65" s="315" t="s">
        <v>1913</v>
      </c>
      <c r="U65" s="315" t="s">
        <v>288</v>
      </c>
      <c r="V65" s="315" t="s">
        <v>1611</v>
      </c>
      <c r="W65" s="315" t="s">
        <v>1848</v>
      </c>
      <c r="X65" s="315" t="s">
        <v>1849</v>
      </c>
      <c r="Y65" s="315" t="s">
        <v>1965</v>
      </c>
      <c r="Z65" s="315" t="s">
        <v>1966</v>
      </c>
      <c r="AA65" s="315" t="s">
        <v>1852</v>
      </c>
      <c r="AB65" s="315" t="s">
        <v>296</v>
      </c>
      <c r="AC65" s="315" t="s">
        <v>1127</v>
      </c>
      <c r="AD65" s="315" t="s">
        <v>1674</v>
      </c>
      <c r="AE65" s="134" t="s">
        <v>942</v>
      </c>
      <c r="AF65" s="134" t="s">
        <v>1206</v>
      </c>
      <c r="AG65" s="134" t="s">
        <v>942</v>
      </c>
      <c r="AH65" s="134" t="s">
        <v>1206</v>
      </c>
    </row>
    <row r="66" spans="1:34">
      <c r="A66" s="315"/>
      <c r="B66" s="315" t="s">
        <v>1237</v>
      </c>
      <c r="C66" s="315"/>
      <c r="D66" s="315" t="s">
        <v>1282</v>
      </c>
      <c r="E66" s="315" t="s">
        <v>62</v>
      </c>
      <c r="F66" s="315" t="s">
        <v>1844</v>
      </c>
      <c r="G66" s="315" t="s">
        <v>13</v>
      </c>
      <c r="H66" s="316">
        <v>137</v>
      </c>
      <c r="I66" s="315" t="s">
        <v>1849</v>
      </c>
      <c r="J66" s="315"/>
      <c r="K66" s="315"/>
      <c r="L66" s="315"/>
      <c r="M66" s="315"/>
      <c r="N66" s="315"/>
      <c r="O66" s="315" t="s">
        <v>1913</v>
      </c>
      <c r="P66" s="315">
        <v>4</v>
      </c>
      <c r="Q66" s="315" t="s">
        <v>1913</v>
      </c>
      <c r="R66" s="315" t="s">
        <v>1847</v>
      </c>
      <c r="S66" s="315" t="s">
        <v>201</v>
      </c>
      <c r="T66" s="315" t="s">
        <v>1913</v>
      </c>
      <c r="U66" s="315" t="s">
        <v>288</v>
      </c>
      <c r="V66" s="315" t="s">
        <v>1611</v>
      </c>
      <c r="W66" s="315" t="s">
        <v>1848</v>
      </c>
      <c r="X66" s="315" t="s">
        <v>1849</v>
      </c>
      <c r="Y66" s="315" t="s">
        <v>1967</v>
      </c>
      <c r="Z66" s="315" t="s">
        <v>1968</v>
      </c>
      <c r="AA66" s="315" t="s">
        <v>1852</v>
      </c>
      <c r="AB66" s="315" t="s">
        <v>1130</v>
      </c>
      <c r="AC66" s="315" t="s">
        <v>1131</v>
      </c>
      <c r="AD66" s="315" t="s">
        <v>1678</v>
      </c>
      <c r="AE66" s="134" t="s">
        <v>942</v>
      </c>
      <c r="AF66" s="134" t="s">
        <v>1206</v>
      </c>
      <c r="AG66" s="134" t="s">
        <v>942</v>
      </c>
      <c r="AH66" s="134" t="s">
        <v>1206</v>
      </c>
    </row>
    <row r="67" spans="1:34">
      <c r="A67" s="315"/>
      <c r="B67" s="315" t="s">
        <v>1239</v>
      </c>
      <c r="C67" s="315"/>
      <c r="D67" s="315" t="s">
        <v>1282</v>
      </c>
      <c r="E67" s="315" t="s">
        <v>62</v>
      </c>
      <c r="F67" s="315" t="s">
        <v>1844</v>
      </c>
      <c r="G67" s="315" t="s">
        <v>13</v>
      </c>
      <c r="H67" s="316" t="s">
        <v>1969</v>
      </c>
      <c r="I67" s="315" t="s">
        <v>581</v>
      </c>
      <c r="J67" s="315"/>
      <c r="K67" s="315"/>
      <c r="L67" s="315"/>
      <c r="M67" s="315"/>
      <c r="N67" s="315"/>
      <c r="O67" s="315" t="s">
        <v>1913</v>
      </c>
      <c r="P67" s="315">
        <v>4</v>
      </c>
      <c r="Q67" s="315" t="s">
        <v>1913</v>
      </c>
      <c r="R67" s="315" t="s">
        <v>1847</v>
      </c>
      <c r="S67" s="315" t="s">
        <v>201</v>
      </c>
      <c r="T67" s="315" t="s">
        <v>1913</v>
      </c>
      <c r="U67" s="315" t="s">
        <v>306</v>
      </c>
      <c r="V67" s="315" t="s">
        <v>1719</v>
      </c>
      <c r="W67" s="315" t="s">
        <v>1848</v>
      </c>
      <c r="X67" s="315" t="s">
        <v>1849</v>
      </c>
      <c r="Y67" s="315" t="s">
        <v>1970</v>
      </c>
      <c r="Z67" s="315" t="s">
        <v>1971</v>
      </c>
      <c r="AA67" s="315" t="s">
        <v>1889</v>
      </c>
      <c r="AB67" s="315" t="s">
        <v>1349</v>
      </c>
      <c r="AC67" s="315" t="s">
        <v>1133</v>
      </c>
      <c r="AD67" s="315" t="s">
        <v>1720</v>
      </c>
      <c r="AE67" s="134" t="s">
        <v>942</v>
      </c>
      <c r="AF67" s="134" t="s">
        <v>1206</v>
      </c>
      <c r="AG67" s="134" t="s">
        <v>942</v>
      </c>
      <c r="AH67" s="134" t="s">
        <v>1206</v>
      </c>
    </row>
    <row r="68" spans="1:34">
      <c r="A68" s="315"/>
      <c r="B68" s="315" t="s">
        <v>1245</v>
      </c>
      <c r="C68" s="315"/>
      <c r="D68" s="315" t="s">
        <v>1282</v>
      </c>
      <c r="E68" s="315" t="s">
        <v>62</v>
      </c>
      <c r="F68" s="315" t="s">
        <v>1844</v>
      </c>
      <c r="G68" s="315" t="s">
        <v>13</v>
      </c>
      <c r="H68" s="316" t="s">
        <v>1969</v>
      </c>
      <c r="I68" s="315" t="s">
        <v>582</v>
      </c>
      <c r="J68" s="315"/>
      <c r="K68" s="315"/>
      <c r="L68" s="315"/>
      <c r="M68" s="315"/>
      <c r="N68" s="315"/>
      <c r="O68" s="315" t="s">
        <v>1913</v>
      </c>
      <c r="P68" s="315">
        <v>4</v>
      </c>
      <c r="Q68" s="315" t="s">
        <v>1913</v>
      </c>
      <c r="R68" s="315" t="s">
        <v>1847</v>
      </c>
      <c r="S68" s="315" t="s">
        <v>201</v>
      </c>
      <c r="T68" s="315" t="s">
        <v>1913</v>
      </c>
      <c r="U68" s="315" t="s">
        <v>306</v>
      </c>
      <c r="V68" s="315" t="s">
        <v>1719</v>
      </c>
      <c r="W68" s="315" t="s">
        <v>1848</v>
      </c>
      <c r="X68" s="315" t="s">
        <v>1849</v>
      </c>
      <c r="Y68" s="315" t="s">
        <v>1972</v>
      </c>
      <c r="Z68" s="315" t="s">
        <v>1973</v>
      </c>
      <c r="AA68" s="315" t="s">
        <v>1889</v>
      </c>
      <c r="AB68" s="315" t="s">
        <v>1351</v>
      </c>
      <c r="AC68" s="315" t="s">
        <v>1134</v>
      </c>
      <c r="AD68" s="315" t="s">
        <v>1728</v>
      </c>
      <c r="AE68" s="134" t="s">
        <v>942</v>
      </c>
      <c r="AF68" s="134" t="s">
        <v>1206</v>
      </c>
      <c r="AG68" s="134" t="s">
        <v>942</v>
      </c>
      <c r="AH68" s="134" t="s">
        <v>1206</v>
      </c>
    </row>
    <row r="69" spans="1:34">
      <c r="A69" s="315"/>
      <c r="B69" s="315" t="s">
        <v>1246</v>
      </c>
      <c r="C69" s="315"/>
      <c r="D69" s="315" t="s">
        <v>1282</v>
      </c>
      <c r="E69" s="315" t="s">
        <v>62</v>
      </c>
      <c r="F69" s="315" t="s">
        <v>1844</v>
      </c>
      <c r="G69" s="315" t="s">
        <v>13</v>
      </c>
      <c r="H69" s="316" t="s">
        <v>1969</v>
      </c>
      <c r="I69" s="315" t="s">
        <v>591</v>
      </c>
      <c r="J69" s="315"/>
      <c r="K69" s="315"/>
      <c r="L69" s="315"/>
      <c r="M69" s="315"/>
      <c r="N69" s="315"/>
      <c r="O69" s="315" t="s">
        <v>1913</v>
      </c>
      <c r="P69" s="315">
        <v>4</v>
      </c>
      <c r="Q69" s="315" t="s">
        <v>1913</v>
      </c>
      <c r="R69" s="315" t="s">
        <v>1847</v>
      </c>
      <c r="S69" s="315" t="s">
        <v>201</v>
      </c>
      <c r="T69" s="315" t="s">
        <v>1913</v>
      </c>
      <c r="U69" s="315" t="s">
        <v>306</v>
      </c>
      <c r="V69" s="315" t="s">
        <v>1719</v>
      </c>
      <c r="W69" s="315" t="s">
        <v>1848</v>
      </c>
      <c r="X69" s="315" t="s">
        <v>1849</v>
      </c>
      <c r="Y69" s="315" t="s">
        <v>1974</v>
      </c>
      <c r="Z69" s="315" t="s">
        <v>1975</v>
      </c>
      <c r="AA69" s="315" t="s">
        <v>1889</v>
      </c>
      <c r="AB69" s="315" t="s">
        <v>1353</v>
      </c>
      <c r="AC69" s="315" t="s">
        <v>1135</v>
      </c>
      <c r="AD69" s="315" t="s">
        <v>1735</v>
      </c>
      <c r="AE69" s="134" t="s">
        <v>942</v>
      </c>
      <c r="AF69" s="134" t="s">
        <v>1206</v>
      </c>
      <c r="AG69" s="134" t="s">
        <v>942</v>
      </c>
      <c r="AH69" s="134" t="s">
        <v>1206</v>
      </c>
    </row>
    <row r="70" spans="1:34">
      <c r="A70" s="315"/>
      <c r="B70" s="315" t="s">
        <v>1249</v>
      </c>
      <c r="C70" s="315"/>
      <c r="D70" s="315" t="s">
        <v>1282</v>
      </c>
      <c r="E70" s="315" t="s">
        <v>62</v>
      </c>
      <c r="F70" s="315" t="s">
        <v>1844</v>
      </c>
      <c r="G70" s="315" t="s">
        <v>13</v>
      </c>
      <c r="H70" s="316" t="s">
        <v>1969</v>
      </c>
      <c r="I70" s="315" t="s">
        <v>604</v>
      </c>
      <c r="J70" s="315"/>
      <c r="K70" s="315"/>
      <c r="L70" s="315"/>
      <c r="M70" s="315"/>
      <c r="N70" s="315"/>
      <c r="O70" s="315" t="s">
        <v>1913</v>
      </c>
      <c r="P70" s="315">
        <v>4</v>
      </c>
      <c r="Q70" s="315" t="s">
        <v>1913</v>
      </c>
      <c r="R70" s="315" t="s">
        <v>1847</v>
      </c>
      <c r="S70" s="315" t="s">
        <v>201</v>
      </c>
      <c r="T70" s="315" t="s">
        <v>1913</v>
      </c>
      <c r="U70" s="315" t="s">
        <v>306</v>
      </c>
      <c r="V70" s="315" t="s">
        <v>1719</v>
      </c>
      <c r="W70" s="315" t="s">
        <v>1848</v>
      </c>
      <c r="X70" s="315" t="s">
        <v>1849</v>
      </c>
      <c r="Y70" s="315" t="s">
        <v>1976</v>
      </c>
      <c r="Z70" s="315" t="s">
        <v>1977</v>
      </c>
      <c r="AA70" s="315" t="s">
        <v>1889</v>
      </c>
      <c r="AB70" s="315" t="s">
        <v>1355</v>
      </c>
      <c r="AC70" s="315" t="s">
        <v>1136</v>
      </c>
      <c r="AD70" s="315" t="s">
        <v>1742</v>
      </c>
      <c r="AE70" s="134" t="s">
        <v>942</v>
      </c>
      <c r="AF70" s="134" t="s">
        <v>1206</v>
      </c>
      <c r="AG70" s="134" t="s">
        <v>942</v>
      </c>
      <c r="AH70" s="134" t="s">
        <v>1206</v>
      </c>
    </row>
    <row r="71" spans="1:34">
      <c r="A71" s="315"/>
      <c r="B71" s="315" t="s">
        <v>1239</v>
      </c>
      <c r="C71" s="315"/>
      <c r="D71" s="315" t="s">
        <v>1282</v>
      </c>
      <c r="E71" s="315" t="s">
        <v>62</v>
      </c>
      <c r="F71" s="317" t="s">
        <v>1844</v>
      </c>
      <c r="G71" s="317" t="s">
        <v>13</v>
      </c>
      <c r="H71" s="316" t="s">
        <v>1978</v>
      </c>
      <c r="I71" s="315" t="s">
        <v>581</v>
      </c>
      <c r="J71" s="315"/>
      <c r="K71" s="315"/>
      <c r="L71" s="315"/>
      <c r="M71" s="315"/>
      <c r="N71" s="315"/>
      <c r="O71" s="317" t="s">
        <v>1913</v>
      </c>
      <c r="P71" s="317">
        <v>4</v>
      </c>
      <c r="Q71" s="317" t="s">
        <v>1913</v>
      </c>
      <c r="R71" s="317" t="s">
        <v>1847</v>
      </c>
      <c r="S71" s="317" t="s">
        <v>201</v>
      </c>
      <c r="T71" s="317" t="s">
        <v>1913</v>
      </c>
      <c r="U71" s="317" t="s">
        <v>306</v>
      </c>
      <c r="V71" s="317" t="s">
        <v>1719</v>
      </c>
      <c r="W71" s="315" t="s">
        <v>1848</v>
      </c>
      <c r="X71" s="315" t="s">
        <v>1849</v>
      </c>
      <c r="Y71" s="315" t="s">
        <v>1979</v>
      </c>
      <c r="Z71" s="315" t="s">
        <v>1980</v>
      </c>
      <c r="AA71" s="315" t="s">
        <v>1981</v>
      </c>
      <c r="AB71" s="315" t="s">
        <v>1350</v>
      </c>
      <c r="AC71" s="315" t="s">
        <v>1133</v>
      </c>
      <c r="AD71" s="317" t="s">
        <v>1724</v>
      </c>
      <c r="AE71" s="134" t="s">
        <v>942</v>
      </c>
      <c r="AF71" s="134" t="s">
        <v>1206</v>
      </c>
      <c r="AG71" s="134" t="s">
        <v>942</v>
      </c>
      <c r="AH71" s="134" t="s">
        <v>1206</v>
      </c>
    </row>
    <row r="72" spans="1:34">
      <c r="A72" s="315"/>
      <c r="B72" s="315" t="s">
        <v>1245</v>
      </c>
      <c r="C72" s="315"/>
      <c r="D72" s="315" t="s">
        <v>1282</v>
      </c>
      <c r="E72" s="315" t="s">
        <v>62</v>
      </c>
      <c r="F72" s="317" t="s">
        <v>1844</v>
      </c>
      <c r="G72" s="317" t="s">
        <v>13</v>
      </c>
      <c r="H72" s="316" t="s">
        <v>1978</v>
      </c>
      <c r="I72" s="315" t="s">
        <v>582</v>
      </c>
      <c r="J72" s="315"/>
      <c r="K72" s="315"/>
      <c r="L72" s="315"/>
      <c r="M72" s="315"/>
      <c r="N72" s="315"/>
      <c r="O72" s="317" t="s">
        <v>1913</v>
      </c>
      <c r="P72" s="317">
        <v>4</v>
      </c>
      <c r="Q72" s="317" t="s">
        <v>1913</v>
      </c>
      <c r="R72" s="317" t="s">
        <v>1847</v>
      </c>
      <c r="S72" s="317" t="s">
        <v>201</v>
      </c>
      <c r="T72" s="317" t="s">
        <v>1913</v>
      </c>
      <c r="U72" s="317" t="s">
        <v>306</v>
      </c>
      <c r="V72" s="317" t="s">
        <v>1719</v>
      </c>
      <c r="W72" s="315" t="s">
        <v>1848</v>
      </c>
      <c r="X72" s="315" t="s">
        <v>1849</v>
      </c>
      <c r="Y72" s="315" t="s">
        <v>1982</v>
      </c>
      <c r="Z72" s="315" t="s">
        <v>1983</v>
      </c>
      <c r="AA72" s="315" t="s">
        <v>1981</v>
      </c>
      <c r="AB72" s="315" t="s">
        <v>1352</v>
      </c>
      <c r="AC72" s="315" t="s">
        <v>1134</v>
      </c>
      <c r="AD72" s="317" t="s">
        <v>1731</v>
      </c>
      <c r="AE72" s="134" t="s">
        <v>942</v>
      </c>
      <c r="AF72" s="134" t="s">
        <v>1206</v>
      </c>
      <c r="AG72" s="134" t="s">
        <v>942</v>
      </c>
      <c r="AH72" s="134" t="s">
        <v>1206</v>
      </c>
    </row>
    <row r="73" spans="1:34">
      <c r="A73" s="315"/>
      <c r="B73" s="315" t="s">
        <v>1246</v>
      </c>
      <c r="C73" s="315"/>
      <c r="D73" s="315" t="s">
        <v>1282</v>
      </c>
      <c r="E73" s="315" t="s">
        <v>62</v>
      </c>
      <c r="F73" s="317" t="s">
        <v>1844</v>
      </c>
      <c r="G73" s="317" t="s">
        <v>13</v>
      </c>
      <c r="H73" s="316" t="s">
        <v>1978</v>
      </c>
      <c r="I73" s="315" t="s">
        <v>591</v>
      </c>
      <c r="J73" s="315"/>
      <c r="K73" s="315"/>
      <c r="L73" s="315"/>
      <c r="M73" s="315"/>
      <c r="N73" s="315"/>
      <c r="O73" s="317" t="s">
        <v>1913</v>
      </c>
      <c r="P73" s="317">
        <v>4</v>
      </c>
      <c r="Q73" s="317" t="s">
        <v>1913</v>
      </c>
      <c r="R73" s="317" t="s">
        <v>1847</v>
      </c>
      <c r="S73" s="317" t="s">
        <v>201</v>
      </c>
      <c r="T73" s="317" t="s">
        <v>1913</v>
      </c>
      <c r="U73" s="317" t="s">
        <v>306</v>
      </c>
      <c r="V73" s="317" t="s">
        <v>1719</v>
      </c>
      <c r="W73" s="315" t="s">
        <v>1848</v>
      </c>
      <c r="X73" s="315" t="s">
        <v>1849</v>
      </c>
      <c r="Y73" s="315" t="s">
        <v>1984</v>
      </c>
      <c r="Z73" s="315" t="s">
        <v>1985</v>
      </c>
      <c r="AA73" s="315" t="s">
        <v>1981</v>
      </c>
      <c r="AB73" s="315" t="s">
        <v>1354</v>
      </c>
      <c r="AC73" s="315" t="s">
        <v>1135</v>
      </c>
      <c r="AD73" s="317" t="s">
        <v>1738</v>
      </c>
      <c r="AE73" s="134" t="s">
        <v>942</v>
      </c>
      <c r="AF73" s="134" t="s">
        <v>1206</v>
      </c>
      <c r="AG73" s="134" t="s">
        <v>942</v>
      </c>
      <c r="AH73" s="134" t="s">
        <v>1206</v>
      </c>
    </row>
    <row r="74" spans="1:34">
      <c r="A74" s="315"/>
      <c r="B74" s="315" t="s">
        <v>1249</v>
      </c>
      <c r="C74" s="315"/>
      <c r="D74" s="315" t="s">
        <v>1282</v>
      </c>
      <c r="E74" s="315" t="s">
        <v>62</v>
      </c>
      <c r="F74" s="317" t="s">
        <v>1844</v>
      </c>
      <c r="G74" s="317" t="s">
        <v>13</v>
      </c>
      <c r="H74" s="316" t="s">
        <v>1978</v>
      </c>
      <c r="I74" s="315" t="s">
        <v>604</v>
      </c>
      <c r="J74" s="315"/>
      <c r="K74" s="315"/>
      <c r="L74" s="315"/>
      <c r="M74" s="315"/>
      <c r="N74" s="315"/>
      <c r="O74" s="317" t="s">
        <v>1913</v>
      </c>
      <c r="P74" s="317">
        <v>4</v>
      </c>
      <c r="Q74" s="317" t="s">
        <v>1913</v>
      </c>
      <c r="R74" s="317" t="s">
        <v>1847</v>
      </c>
      <c r="S74" s="317" t="s">
        <v>201</v>
      </c>
      <c r="T74" s="317" t="s">
        <v>1913</v>
      </c>
      <c r="U74" s="317" t="s">
        <v>306</v>
      </c>
      <c r="V74" s="317" t="s">
        <v>1719</v>
      </c>
      <c r="W74" s="315" t="s">
        <v>1848</v>
      </c>
      <c r="X74" s="315" t="s">
        <v>1849</v>
      </c>
      <c r="Y74" s="315" t="s">
        <v>1986</v>
      </c>
      <c r="Z74" s="315" t="s">
        <v>1987</v>
      </c>
      <c r="AA74" s="315" t="s">
        <v>1981</v>
      </c>
      <c r="AB74" s="315" t="s">
        <v>1356</v>
      </c>
      <c r="AC74" s="315" t="s">
        <v>1136</v>
      </c>
      <c r="AD74" s="317" t="s">
        <v>1745</v>
      </c>
      <c r="AE74" s="134" t="s">
        <v>942</v>
      </c>
      <c r="AF74" s="134" t="s">
        <v>1206</v>
      </c>
      <c r="AG74" s="134" t="s">
        <v>942</v>
      </c>
      <c r="AH74" s="134" t="s">
        <v>1206</v>
      </c>
    </row>
    <row r="75" spans="1:34">
      <c r="A75" s="315"/>
      <c r="B75" s="315" t="s">
        <v>1250</v>
      </c>
      <c r="C75" s="315"/>
      <c r="D75" s="315" t="s">
        <v>1282</v>
      </c>
      <c r="E75" s="315" t="s">
        <v>62</v>
      </c>
      <c r="F75" s="315" t="s">
        <v>1844</v>
      </c>
      <c r="G75" s="315" t="s">
        <v>13</v>
      </c>
      <c r="H75" s="316" t="s">
        <v>1988</v>
      </c>
      <c r="I75" s="315" t="s">
        <v>581</v>
      </c>
      <c r="J75" s="315"/>
      <c r="K75" s="315"/>
      <c r="L75" s="315"/>
      <c r="M75" s="315"/>
      <c r="N75" s="315"/>
      <c r="O75" s="315" t="s">
        <v>1989</v>
      </c>
      <c r="P75" s="315">
        <v>6</v>
      </c>
      <c r="Q75" s="315" t="s">
        <v>1989</v>
      </c>
      <c r="R75" s="315" t="s">
        <v>1847</v>
      </c>
      <c r="S75" s="315" t="s">
        <v>397</v>
      </c>
      <c r="T75" s="315" t="s">
        <v>1990</v>
      </c>
      <c r="U75" s="315" t="s">
        <v>403</v>
      </c>
      <c r="V75" s="315" t="s">
        <v>1542</v>
      </c>
      <c r="W75" s="315" t="s">
        <v>1848</v>
      </c>
      <c r="X75" s="315" t="s">
        <v>1849</v>
      </c>
      <c r="Y75" s="315" t="s">
        <v>1991</v>
      </c>
      <c r="Z75" s="315" t="s">
        <v>1992</v>
      </c>
      <c r="AA75" s="315" t="s">
        <v>1852</v>
      </c>
      <c r="AB75" s="315" t="s">
        <v>1298</v>
      </c>
      <c r="AC75" s="315" t="s">
        <v>1146</v>
      </c>
      <c r="AD75" s="315" t="s">
        <v>1543</v>
      </c>
      <c r="AE75" s="134" t="s">
        <v>942</v>
      </c>
      <c r="AF75" s="134" t="s">
        <v>1206</v>
      </c>
      <c r="AG75" s="134" t="s">
        <v>942</v>
      </c>
      <c r="AH75" s="134" t="s">
        <v>1206</v>
      </c>
    </row>
    <row r="76" spans="1:34">
      <c r="A76" s="315"/>
      <c r="B76" s="315" t="s">
        <v>1250</v>
      </c>
      <c r="C76" s="315"/>
      <c r="D76" s="315" t="s">
        <v>1282</v>
      </c>
      <c r="E76" s="315" t="s">
        <v>62</v>
      </c>
      <c r="F76" s="315" t="s">
        <v>1844</v>
      </c>
      <c r="G76" s="315" t="s">
        <v>13</v>
      </c>
      <c r="H76" s="316" t="s">
        <v>1988</v>
      </c>
      <c r="I76" s="315" t="s">
        <v>582</v>
      </c>
      <c r="J76" s="315"/>
      <c r="K76" s="315"/>
      <c r="L76" s="315"/>
      <c r="M76" s="315"/>
      <c r="N76" s="315"/>
      <c r="O76" s="315" t="s">
        <v>1989</v>
      </c>
      <c r="P76" s="315">
        <v>6</v>
      </c>
      <c r="Q76" s="315" t="s">
        <v>1989</v>
      </c>
      <c r="R76" s="315" t="s">
        <v>1847</v>
      </c>
      <c r="S76" s="315" t="s">
        <v>397</v>
      </c>
      <c r="T76" s="315" t="s">
        <v>1990</v>
      </c>
      <c r="U76" s="315" t="s">
        <v>403</v>
      </c>
      <c r="V76" s="315" t="s">
        <v>1542</v>
      </c>
      <c r="W76" s="315" t="s">
        <v>1848</v>
      </c>
      <c r="X76" s="315" t="s">
        <v>1849</v>
      </c>
      <c r="Y76" s="315" t="s">
        <v>1993</v>
      </c>
      <c r="Z76" s="315" t="s">
        <v>1994</v>
      </c>
      <c r="AA76" s="315" t="s">
        <v>1852</v>
      </c>
      <c r="AB76" s="315" t="s">
        <v>1299</v>
      </c>
      <c r="AC76" s="315" t="s">
        <v>1146</v>
      </c>
      <c r="AD76" s="315" t="s">
        <v>1547</v>
      </c>
      <c r="AE76" s="134" t="s">
        <v>942</v>
      </c>
      <c r="AF76" s="134" t="s">
        <v>1206</v>
      </c>
      <c r="AG76" s="134" t="s">
        <v>942</v>
      </c>
      <c r="AH76" s="134" t="s">
        <v>1206</v>
      </c>
    </row>
    <row r="77" spans="1:34">
      <c r="A77" s="315"/>
      <c r="B77" s="315" t="s">
        <v>1250</v>
      </c>
      <c r="C77" s="315"/>
      <c r="D77" s="315" t="s">
        <v>1282</v>
      </c>
      <c r="E77" s="315" t="s">
        <v>62</v>
      </c>
      <c r="F77" s="315" t="s">
        <v>1844</v>
      </c>
      <c r="G77" s="315" t="s">
        <v>13</v>
      </c>
      <c r="H77" s="316" t="s">
        <v>1988</v>
      </c>
      <c r="I77" s="315" t="s">
        <v>591</v>
      </c>
      <c r="J77" s="315"/>
      <c r="K77" s="315"/>
      <c r="L77" s="315"/>
      <c r="M77" s="315"/>
      <c r="N77" s="315"/>
      <c r="O77" s="315" t="s">
        <v>1989</v>
      </c>
      <c r="P77" s="315">
        <v>6</v>
      </c>
      <c r="Q77" s="315" t="s">
        <v>1989</v>
      </c>
      <c r="R77" s="315" t="s">
        <v>1847</v>
      </c>
      <c r="S77" s="315" t="s">
        <v>397</v>
      </c>
      <c r="T77" s="315" t="s">
        <v>1990</v>
      </c>
      <c r="U77" s="315" t="s">
        <v>403</v>
      </c>
      <c r="V77" s="315" t="s">
        <v>1542</v>
      </c>
      <c r="W77" s="315" t="s">
        <v>1848</v>
      </c>
      <c r="X77" s="315" t="s">
        <v>1849</v>
      </c>
      <c r="Y77" s="315" t="s">
        <v>1995</v>
      </c>
      <c r="Z77" s="315" t="s">
        <v>1996</v>
      </c>
      <c r="AA77" s="315" t="s">
        <v>1852</v>
      </c>
      <c r="AB77" s="315" t="s">
        <v>1300</v>
      </c>
      <c r="AC77" s="315" t="s">
        <v>1146</v>
      </c>
      <c r="AD77" s="315" t="s">
        <v>1549</v>
      </c>
      <c r="AE77" s="134" t="s">
        <v>942</v>
      </c>
      <c r="AF77" s="134" t="s">
        <v>1206</v>
      </c>
      <c r="AG77" s="134" t="s">
        <v>942</v>
      </c>
      <c r="AH77" s="134" t="s">
        <v>1206</v>
      </c>
    </row>
    <row r="78" spans="1:34">
      <c r="A78" s="315"/>
      <c r="B78" s="315" t="s">
        <v>1250</v>
      </c>
      <c r="C78" s="315"/>
      <c r="D78" s="315" t="s">
        <v>1282</v>
      </c>
      <c r="E78" s="315" t="s">
        <v>62</v>
      </c>
      <c r="F78" s="315" t="s">
        <v>1844</v>
      </c>
      <c r="G78" s="315" t="s">
        <v>13</v>
      </c>
      <c r="H78" s="316" t="s">
        <v>1988</v>
      </c>
      <c r="I78" s="315" t="s">
        <v>604</v>
      </c>
      <c r="J78" s="315"/>
      <c r="K78" s="315"/>
      <c r="L78" s="315"/>
      <c r="M78" s="315"/>
      <c r="N78" s="315"/>
      <c r="O78" s="315" t="s">
        <v>1989</v>
      </c>
      <c r="P78" s="315">
        <v>6</v>
      </c>
      <c r="Q78" s="315" t="s">
        <v>1989</v>
      </c>
      <c r="R78" s="315" t="s">
        <v>1847</v>
      </c>
      <c r="S78" s="315" t="s">
        <v>397</v>
      </c>
      <c r="T78" s="315" t="s">
        <v>1990</v>
      </c>
      <c r="U78" s="315" t="s">
        <v>403</v>
      </c>
      <c r="V78" s="315" t="s">
        <v>1542</v>
      </c>
      <c r="W78" s="315" t="s">
        <v>1848</v>
      </c>
      <c r="X78" s="315" t="s">
        <v>1849</v>
      </c>
      <c r="Y78" s="315" t="s">
        <v>1997</v>
      </c>
      <c r="Z78" s="315" t="s">
        <v>1998</v>
      </c>
      <c r="AA78" s="315" t="s">
        <v>1852</v>
      </c>
      <c r="AB78" s="315" t="s">
        <v>1301</v>
      </c>
      <c r="AC78" s="315" t="s">
        <v>1146</v>
      </c>
      <c r="AD78" s="315" t="s">
        <v>1551</v>
      </c>
      <c r="AE78" s="134" t="s">
        <v>942</v>
      </c>
      <c r="AF78" s="134" t="s">
        <v>1206</v>
      </c>
      <c r="AG78" s="134" t="s">
        <v>942</v>
      </c>
      <c r="AH78" s="134" t="s">
        <v>1206</v>
      </c>
    </row>
    <row r="79" spans="1:34">
      <c r="A79" s="315"/>
      <c r="B79" s="315" t="s">
        <v>1250</v>
      </c>
      <c r="C79" s="315"/>
      <c r="D79" s="315" t="s">
        <v>1282</v>
      </c>
      <c r="E79" s="315" t="s">
        <v>62</v>
      </c>
      <c r="F79" s="315" t="s">
        <v>1844</v>
      </c>
      <c r="G79" s="315" t="s">
        <v>13</v>
      </c>
      <c r="H79" s="316" t="s">
        <v>1988</v>
      </c>
      <c r="I79" s="315" t="s">
        <v>607</v>
      </c>
      <c r="J79" s="315"/>
      <c r="K79" s="315"/>
      <c r="L79" s="315"/>
      <c r="M79" s="315"/>
      <c r="N79" s="315"/>
      <c r="O79" s="315" t="s">
        <v>1989</v>
      </c>
      <c r="P79" s="315">
        <v>6</v>
      </c>
      <c r="Q79" s="315" t="s">
        <v>1989</v>
      </c>
      <c r="R79" s="315" t="s">
        <v>1847</v>
      </c>
      <c r="S79" s="315" t="s">
        <v>397</v>
      </c>
      <c r="T79" s="315" t="s">
        <v>1990</v>
      </c>
      <c r="U79" s="315" t="s">
        <v>403</v>
      </c>
      <c r="V79" s="315" t="s">
        <v>1542</v>
      </c>
      <c r="W79" s="315" t="s">
        <v>1848</v>
      </c>
      <c r="X79" s="315" t="s">
        <v>1849</v>
      </c>
      <c r="Y79" s="315" t="s">
        <v>1999</v>
      </c>
      <c r="Z79" s="315" t="s">
        <v>2000</v>
      </c>
      <c r="AA79" s="315" t="s">
        <v>1852</v>
      </c>
      <c r="AB79" s="315" t="s">
        <v>1302</v>
      </c>
      <c r="AC79" s="315" t="s">
        <v>1146</v>
      </c>
      <c r="AD79" s="315" t="s">
        <v>1553</v>
      </c>
      <c r="AE79" s="134" t="s">
        <v>942</v>
      </c>
      <c r="AF79" s="134" t="s">
        <v>1206</v>
      </c>
      <c r="AG79" s="134" t="s">
        <v>942</v>
      </c>
      <c r="AH79" s="134" t="s">
        <v>1206</v>
      </c>
    </row>
    <row r="80" spans="1:34">
      <c r="A80" s="315"/>
      <c r="B80" s="315" t="s">
        <v>1250</v>
      </c>
      <c r="C80" s="315"/>
      <c r="D80" s="315" t="s">
        <v>1282</v>
      </c>
      <c r="E80" s="315" t="s">
        <v>62</v>
      </c>
      <c r="F80" s="315" t="s">
        <v>1844</v>
      </c>
      <c r="G80" s="315" t="s">
        <v>13</v>
      </c>
      <c r="H80" s="316" t="s">
        <v>1988</v>
      </c>
      <c r="I80" s="315" t="s">
        <v>610</v>
      </c>
      <c r="J80" s="315"/>
      <c r="K80" s="315"/>
      <c r="L80" s="315"/>
      <c r="M80" s="315"/>
      <c r="N80" s="315"/>
      <c r="O80" s="315" t="s">
        <v>1989</v>
      </c>
      <c r="P80" s="315">
        <v>6</v>
      </c>
      <c r="Q80" s="315" t="s">
        <v>1989</v>
      </c>
      <c r="R80" s="315" t="s">
        <v>1847</v>
      </c>
      <c r="S80" s="315" t="s">
        <v>397</v>
      </c>
      <c r="T80" s="315" t="s">
        <v>1990</v>
      </c>
      <c r="U80" s="315" t="s">
        <v>403</v>
      </c>
      <c r="V80" s="315" t="s">
        <v>1542</v>
      </c>
      <c r="W80" s="315" t="s">
        <v>1848</v>
      </c>
      <c r="X80" s="315" t="s">
        <v>1849</v>
      </c>
      <c r="Y80" s="315" t="s">
        <v>2001</v>
      </c>
      <c r="Z80" s="315" t="s">
        <v>2002</v>
      </c>
      <c r="AA80" s="315" t="s">
        <v>1852</v>
      </c>
      <c r="AB80" s="315" t="s">
        <v>1303</v>
      </c>
      <c r="AC80" s="315" t="s">
        <v>1146</v>
      </c>
      <c r="AD80" s="315" t="s">
        <v>1555</v>
      </c>
      <c r="AE80" s="134" t="s">
        <v>942</v>
      </c>
      <c r="AF80" s="134" t="s">
        <v>1206</v>
      </c>
      <c r="AG80" s="134" t="s">
        <v>942</v>
      </c>
      <c r="AH80" s="134" t="s">
        <v>1206</v>
      </c>
    </row>
    <row r="81" spans="1:34">
      <c r="A81" s="315"/>
      <c r="B81" s="315" t="s">
        <v>1251</v>
      </c>
      <c r="C81" s="315"/>
      <c r="D81" s="315" t="s">
        <v>1282</v>
      </c>
      <c r="E81" s="315" t="s">
        <v>62</v>
      </c>
      <c r="F81" s="317" t="s">
        <v>1844</v>
      </c>
      <c r="G81" s="317" t="s">
        <v>13</v>
      </c>
      <c r="H81" s="316" t="s">
        <v>2003</v>
      </c>
      <c r="I81" s="315" t="s">
        <v>623</v>
      </c>
      <c r="J81" s="315"/>
      <c r="K81" s="315"/>
      <c r="L81" s="315"/>
      <c r="M81" s="315"/>
      <c r="N81" s="315"/>
      <c r="O81" s="317" t="s">
        <v>1989</v>
      </c>
      <c r="P81" s="317">
        <v>6</v>
      </c>
      <c r="Q81" s="317" t="s">
        <v>1989</v>
      </c>
      <c r="R81" s="317" t="s">
        <v>1847</v>
      </c>
      <c r="S81" s="317" t="s">
        <v>397</v>
      </c>
      <c r="T81" s="317" t="s">
        <v>1990</v>
      </c>
      <c r="U81" s="317" t="s">
        <v>485</v>
      </c>
      <c r="V81" s="317" t="s">
        <v>2004</v>
      </c>
      <c r="W81" s="315" t="s">
        <v>1848</v>
      </c>
      <c r="X81" s="315" t="s">
        <v>1849</v>
      </c>
      <c r="Y81" s="315" t="s">
        <v>2005</v>
      </c>
      <c r="Z81" s="315" t="s">
        <v>2006</v>
      </c>
      <c r="AA81" s="315" t="s">
        <v>1852</v>
      </c>
      <c r="AB81" s="315" t="s">
        <v>1304</v>
      </c>
      <c r="AC81" s="315" t="s">
        <v>1161</v>
      </c>
      <c r="AD81" s="317" t="s">
        <v>1557</v>
      </c>
      <c r="AE81" s="134" t="s">
        <v>942</v>
      </c>
      <c r="AF81" s="134" t="s">
        <v>1206</v>
      </c>
      <c r="AG81" s="134" t="s">
        <v>942</v>
      </c>
      <c r="AH81" s="134" t="s">
        <v>1206</v>
      </c>
    </row>
    <row r="82" spans="1:34">
      <c r="A82" s="315"/>
      <c r="B82" s="315" t="s">
        <v>1251</v>
      </c>
      <c r="C82" s="315"/>
      <c r="D82" s="315" t="s">
        <v>1282</v>
      </c>
      <c r="E82" s="315" t="s">
        <v>62</v>
      </c>
      <c r="F82" s="317" t="s">
        <v>1844</v>
      </c>
      <c r="G82" s="317" t="s">
        <v>13</v>
      </c>
      <c r="H82" s="316" t="s">
        <v>2003</v>
      </c>
      <c r="I82" s="315" t="s">
        <v>973</v>
      </c>
      <c r="J82" s="315"/>
      <c r="K82" s="315"/>
      <c r="L82" s="315"/>
      <c r="M82" s="315"/>
      <c r="N82" s="315"/>
      <c r="O82" s="317" t="s">
        <v>1989</v>
      </c>
      <c r="P82" s="317">
        <v>6</v>
      </c>
      <c r="Q82" s="317" t="s">
        <v>1989</v>
      </c>
      <c r="R82" s="317" t="s">
        <v>1847</v>
      </c>
      <c r="S82" s="317" t="s">
        <v>397</v>
      </c>
      <c r="T82" s="317" t="s">
        <v>1990</v>
      </c>
      <c r="U82" s="317" t="s">
        <v>485</v>
      </c>
      <c r="V82" s="317" t="s">
        <v>2004</v>
      </c>
      <c r="W82" s="315" t="s">
        <v>1848</v>
      </c>
      <c r="X82" s="315" t="s">
        <v>1849</v>
      </c>
      <c r="Y82" s="315" t="s">
        <v>2007</v>
      </c>
      <c r="Z82" s="315" t="s">
        <v>2008</v>
      </c>
      <c r="AA82" s="315" t="s">
        <v>1852</v>
      </c>
      <c r="AB82" s="315" t="s">
        <v>1305</v>
      </c>
      <c r="AC82" s="315" t="s">
        <v>1161</v>
      </c>
      <c r="AD82" s="317" t="s">
        <v>1562</v>
      </c>
      <c r="AE82" s="134" t="s">
        <v>942</v>
      </c>
      <c r="AF82" s="134" t="s">
        <v>1206</v>
      </c>
      <c r="AG82" s="134" t="s">
        <v>942</v>
      </c>
      <c r="AH82" s="134" t="s">
        <v>1206</v>
      </c>
    </row>
    <row r="83" spans="1:34">
      <c r="A83" s="315"/>
      <c r="B83" s="315" t="s">
        <v>1251</v>
      </c>
      <c r="C83" s="315"/>
      <c r="D83" s="315" t="s">
        <v>1282</v>
      </c>
      <c r="E83" s="315" t="s">
        <v>62</v>
      </c>
      <c r="F83" s="317" t="s">
        <v>1844</v>
      </c>
      <c r="G83" s="317" t="s">
        <v>13</v>
      </c>
      <c r="H83" s="316" t="s">
        <v>2003</v>
      </c>
      <c r="I83" s="315" t="s">
        <v>591</v>
      </c>
      <c r="J83" s="315"/>
      <c r="K83" s="315"/>
      <c r="L83" s="315"/>
      <c r="M83" s="315"/>
      <c r="N83" s="315"/>
      <c r="O83" s="317" t="s">
        <v>1989</v>
      </c>
      <c r="P83" s="317">
        <v>6</v>
      </c>
      <c r="Q83" s="317" t="s">
        <v>1989</v>
      </c>
      <c r="R83" s="317" t="s">
        <v>1847</v>
      </c>
      <c r="S83" s="317" t="s">
        <v>397</v>
      </c>
      <c r="T83" s="317" t="s">
        <v>1990</v>
      </c>
      <c r="U83" s="317" t="s">
        <v>485</v>
      </c>
      <c r="V83" s="317" t="s">
        <v>2004</v>
      </c>
      <c r="W83" s="315" t="s">
        <v>1848</v>
      </c>
      <c r="X83" s="315" t="s">
        <v>1849</v>
      </c>
      <c r="Y83" s="315" t="s">
        <v>2009</v>
      </c>
      <c r="Z83" s="315" t="s">
        <v>2010</v>
      </c>
      <c r="AA83" s="315" t="s">
        <v>1852</v>
      </c>
      <c r="AB83" s="315" t="s">
        <v>1306</v>
      </c>
      <c r="AC83" s="315" t="s">
        <v>1161</v>
      </c>
      <c r="AD83" s="317" t="s">
        <v>1563</v>
      </c>
      <c r="AE83" s="134" t="s">
        <v>942</v>
      </c>
      <c r="AF83" s="134" t="s">
        <v>1206</v>
      </c>
      <c r="AG83" s="134" t="s">
        <v>942</v>
      </c>
      <c r="AH83" s="134" t="s">
        <v>1206</v>
      </c>
    </row>
    <row r="84" spans="1:34">
      <c r="A84" s="315"/>
      <c r="B84" s="315" t="s">
        <v>1251</v>
      </c>
      <c r="C84" s="315"/>
      <c r="D84" s="315" t="s">
        <v>1282</v>
      </c>
      <c r="E84" s="315" t="s">
        <v>62</v>
      </c>
      <c r="F84" s="317" t="s">
        <v>1844</v>
      </c>
      <c r="G84" s="317" t="s">
        <v>13</v>
      </c>
      <c r="H84" s="316" t="s">
        <v>2003</v>
      </c>
      <c r="I84" s="315" t="s">
        <v>604</v>
      </c>
      <c r="J84" s="315"/>
      <c r="K84" s="315"/>
      <c r="L84" s="315"/>
      <c r="M84" s="315"/>
      <c r="N84" s="315"/>
      <c r="O84" s="317" t="s">
        <v>1989</v>
      </c>
      <c r="P84" s="317">
        <v>6</v>
      </c>
      <c r="Q84" s="317" t="s">
        <v>1989</v>
      </c>
      <c r="R84" s="317" t="s">
        <v>1847</v>
      </c>
      <c r="S84" s="317" t="s">
        <v>397</v>
      </c>
      <c r="T84" s="317" t="s">
        <v>1990</v>
      </c>
      <c r="U84" s="317" t="s">
        <v>485</v>
      </c>
      <c r="V84" s="317" t="s">
        <v>2004</v>
      </c>
      <c r="W84" s="315" t="s">
        <v>1848</v>
      </c>
      <c r="X84" s="315" t="s">
        <v>1849</v>
      </c>
      <c r="Y84" s="315" t="s">
        <v>2011</v>
      </c>
      <c r="Z84" s="315" t="s">
        <v>2012</v>
      </c>
      <c r="AA84" s="315" t="s">
        <v>1852</v>
      </c>
      <c r="AB84" s="315" t="s">
        <v>1307</v>
      </c>
      <c r="AC84" s="315" t="s">
        <v>1161</v>
      </c>
      <c r="AD84" s="317" t="s">
        <v>1564</v>
      </c>
      <c r="AE84" s="134" t="s">
        <v>942</v>
      </c>
      <c r="AF84" s="134" t="s">
        <v>1206</v>
      </c>
      <c r="AG84" s="134" t="s">
        <v>942</v>
      </c>
      <c r="AH84" s="134" t="s">
        <v>1206</v>
      </c>
    </row>
    <row r="85" spans="1:34">
      <c r="A85" s="315"/>
      <c r="B85" s="315" t="s">
        <v>1251</v>
      </c>
      <c r="C85" s="315"/>
      <c r="D85" s="315" t="s">
        <v>1282</v>
      </c>
      <c r="E85" s="315" t="s">
        <v>62</v>
      </c>
      <c r="F85" s="317" t="s">
        <v>1844</v>
      </c>
      <c r="G85" s="317" t="s">
        <v>13</v>
      </c>
      <c r="H85" s="316" t="s">
        <v>2013</v>
      </c>
      <c r="I85" s="315" t="s">
        <v>623</v>
      </c>
      <c r="J85" s="315"/>
      <c r="K85" s="315"/>
      <c r="L85" s="315"/>
      <c r="M85" s="315"/>
      <c r="N85" s="315"/>
      <c r="O85" s="317" t="s">
        <v>1989</v>
      </c>
      <c r="P85" s="317">
        <v>6</v>
      </c>
      <c r="Q85" s="317" t="s">
        <v>1989</v>
      </c>
      <c r="R85" s="317" t="s">
        <v>1847</v>
      </c>
      <c r="S85" s="317" t="s">
        <v>397</v>
      </c>
      <c r="T85" s="317" t="s">
        <v>1990</v>
      </c>
      <c r="U85" s="317" t="s">
        <v>485</v>
      </c>
      <c r="V85" s="317" t="s">
        <v>2004</v>
      </c>
      <c r="W85" s="315" t="s">
        <v>1848</v>
      </c>
      <c r="X85" s="315" t="s">
        <v>1849</v>
      </c>
      <c r="Y85" s="315" t="s">
        <v>2014</v>
      </c>
      <c r="Z85" s="315" t="s">
        <v>2015</v>
      </c>
      <c r="AA85" s="315" t="s">
        <v>1852</v>
      </c>
      <c r="AB85" s="315" t="s">
        <v>1308</v>
      </c>
      <c r="AC85" s="315" t="s">
        <v>1161</v>
      </c>
      <c r="AD85" s="317" t="s">
        <v>1566</v>
      </c>
      <c r="AE85" s="134" t="s">
        <v>942</v>
      </c>
      <c r="AF85" s="134" t="s">
        <v>1206</v>
      </c>
      <c r="AG85" s="134" t="s">
        <v>942</v>
      </c>
      <c r="AH85" s="134" t="s">
        <v>1206</v>
      </c>
    </row>
    <row r="86" spans="1:34">
      <c r="A86" s="315"/>
      <c r="B86" s="315" t="s">
        <v>1251</v>
      </c>
      <c r="C86" s="315"/>
      <c r="D86" s="315" t="s">
        <v>1282</v>
      </c>
      <c r="E86" s="315" t="s">
        <v>62</v>
      </c>
      <c r="F86" s="317" t="s">
        <v>1844</v>
      </c>
      <c r="G86" s="317" t="s">
        <v>13</v>
      </c>
      <c r="H86" s="316" t="s">
        <v>2013</v>
      </c>
      <c r="I86" s="315" t="s">
        <v>973</v>
      </c>
      <c r="J86" s="315"/>
      <c r="K86" s="315"/>
      <c r="L86" s="315"/>
      <c r="M86" s="315"/>
      <c r="N86" s="315"/>
      <c r="O86" s="317" t="s">
        <v>1989</v>
      </c>
      <c r="P86" s="317">
        <v>6</v>
      </c>
      <c r="Q86" s="317" t="s">
        <v>1989</v>
      </c>
      <c r="R86" s="317" t="s">
        <v>1847</v>
      </c>
      <c r="S86" s="317" t="s">
        <v>397</v>
      </c>
      <c r="T86" s="317" t="s">
        <v>1990</v>
      </c>
      <c r="U86" s="317" t="s">
        <v>485</v>
      </c>
      <c r="V86" s="317" t="s">
        <v>2004</v>
      </c>
      <c r="W86" s="315" t="s">
        <v>1848</v>
      </c>
      <c r="X86" s="315" t="s">
        <v>1849</v>
      </c>
      <c r="Y86" s="315" t="s">
        <v>2016</v>
      </c>
      <c r="Z86" s="315" t="s">
        <v>2017</v>
      </c>
      <c r="AA86" s="315" t="s">
        <v>1852</v>
      </c>
      <c r="AB86" s="315" t="s">
        <v>1309</v>
      </c>
      <c r="AC86" s="315" t="s">
        <v>1161</v>
      </c>
      <c r="AD86" s="317" t="s">
        <v>1565</v>
      </c>
      <c r="AE86" s="134" t="s">
        <v>942</v>
      </c>
      <c r="AF86" s="134" t="s">
        <v>1206</v>
      </c>
      <c r="AG86" s="134" t="s">
        <v>942</v>
      </c>
      <c r="AH86" s="134" t="s">
        <v>1206</v>
      </c>
    </row>
    <row r="87" spans="1:34">
      <c r="A87" s="315"/>
      <c r="B87" s="315" t="s">
        <v>1251</v>
      </c>
      <c r="C87" s="315"/>
      <c r="D87" s="315" t="s">
        <v>1282</v>
      </c>
      <c r="E87" s="315" t="s">
        <v>62</v>
      </c>
      <c r="F87" s="317" t="s">
        <v>1844</v>
      </c>
      <c r="G87" s="317" t="s">
        <v>13</v>
      </c>
      <c r="H87" s="316" t="s">
        <v>2013</v>
      </c>
      <c r="I87" s="315" t="s">
        <v>974</v>
      </c>
      <c r="J87" s="315"/>
      <c r="K87" s="315"/>
      <c r="L87" s="315"/>
      <c r="M87" s="315"/>
      <c r="N87" s="315"/>
      <c r="O87" s="317" t="s">
        <v>1989</v>
      </c>
      <c r="P87" s="317">
        <v>6</v>
      </c>
      <c r="Q87" s="317" t="s">
        <v>1989</v>
      </c>
      <c r="R87" s="317" t="s">
        <v>1847</v>
      </c>
      <c r="S87" s="317" t="s">
        <v>397</v>
      </c>
      <c r="T87" s="317" t="s">
        <v>1990</v>
      </c>
      <c r="U87" s="317" t="s">
        <v>485</v>
      </c>
      <c r="V87" s="317" t="s">
        <v>2004</v>
      </c>
      <c r="W87" s="315" t="s">
        <v>1848</v>
      </c>
      <c r="X87" s="315" t="s">
        <v>1849</v>
      </c>
      <c r="Y87" s="315" t="s">
        <v>2018</v>
      </c>
      <c r="Z87" s="315" t="s">
        <v>2019</v>
      </c>
      <c r="AA87" s="315" t="s">
        <v>1852</v>
      </c>
      <c r="AB87" s="315" t="s">
        <v>1310</v>
      </c>
      <c r="AC87" s="315" t="s">
        <v>1161</v>
      </c>
      <c r="AD87" s="317" t="s">
        <v>1568</v>
      </c>
      <c r="AE87" s="134" t="s">
        <v>942</v>
      </c>
      <c r="AF87" s="134" t="s">
        <v>1206</v>
      </c>
      <c r="AG87" s="134" t="s">
        <v>942</v>
      </c>
      <c r="AH87" s="134" t="s">
        <v>1206</v>
      </c>
    </row>
    <row r="88" spans="1:34">
      <c r="A88" s="315"/>
      <c r="B88" s="315" t="s">
        <v>1251</v>
      </c>
      <c r="C88" s="315"/>
      <c r="D88" s="315" t="s">
        <v>1282</v>
      </c>
      <c r="E88" s="315" t="s">
        <v>62</v>
      </c>
      <c r="F88" s="317" t="s">
        <v>1844</v>
      </c>
      <c r="G88" s="317" t="s">
        <v>13</v>
      </c>
      <c r="H88" s="316" t="s">
        <v>2013</v>
      </c>
      <c r="I88" s="315" t="s">
        <v>975</v>
      </c>
      <c r="J88" s="315"/>
      <c r="K88" s="315"/>
      <c r="L88" s="315"/>
      <c r="M88" s="315"/>
      <c r="N88" s="315"/>
      <c r="O88" s="317" t="s">
        <v>1989</v>
      </c>
      <c r="P88" s="317">
        <v>6</v>
      </c>
      <c r="Q88" s="317" t="s">
        <v>1989</v>
      </c>
      <c r="R88" s="317" t="s">
        <v>1847</v>
      </c>
      <c r="S88" s="317" t="s">
        <v>397</v>
      </c>
      <c r="T88" s="317" t="s">
        <v>1990</v>
      </c>
      <c r="U88" s="317" t="s">
        <v>485</v>
      </c>
      <c r="V88" s="317" t="s">
        <v>2004</v>
      </c>
      <c r="W88" s="315" t="s">
        <v>1848</v>
      </c>
      <c r="X88" s="315" t="s">
        <v>1849</v>
      </c>
      <c r="Y88" s="315" t="s">
        <v>2020</v>
      </c>
      <c r="Z88" s="315" t="s">
        <v>2021</v>
      </c>
      <c r="AA88" s="315" t="s">
        <v>1852</v>
      </c>
      <c r="AB88" s="315" t="s">
        <v>1311</v>
      </c>
      <c r="AC88" s="315" t="s">
        <v>1161</v>
      </c>
      <c r="AD88" s="317" t="s">
        <v>1567</v>
      </c>
      <c r="AE88" s="134" t="s">
        <v>942</v>
      </c>
      <c r="AF88" s="134" t="s">
        <v>1206</v>
      </c>
      <c r="AG88" s="134" t="s">
        <v>942</v>
      </c>
      <c r="AH88" s="134" t="s">
        <v>1206</v>
      </c>
    </row>
    <row r="89" spans="1:34">
      <c r="A89" s="315"/>
      <c r="B89" s="315" t="s">
        <v>1254</v>
      </c>
      <c r="C89" s="315"/>
      <c r="D89" s="315" t="s">
        <v>1282</v>
      </c>
      <c r="E89" s="315" t="s">
        <v>62</v>
      </c>
      <c r="F89" s="318" t="s">
        <v>1844</v>
      </c>
      <c r="G89" s="318" t="s">
        <v>13</v>
      </c>
      <c r="H89" s="316" t="s">
        <v>2022</v>
      </c>
      <c r="I89" s="315" t="s">
        <v>623</v>
      </c>
      <c r="J89" s="315"/>
      <c r="K89" s="315"/>
      <c r="L89" s="315"/>
      <c r="M89" s="315"/>
      <c r="N89" s="315"/>
      <c r="O89" s="318" t="s">
        <v>1989</v>
      </c>
      <c r="P89" s="318">
        <v>6</v>
      </c>
      <c r="Q89" s="318" t="s">
        <v>1989</v>
      </c>
      <c r="R89" s="318" t="s">
        <v>1847</v>
      </c>
      <c r="S89" s="318" t="s">
        <v>397</v>
      </c>
      <c r="T89" s="318" t="s">
        <v>1990</v>
      </c>
      <c r="U89" s="318" t="s">
        <v>492</v>
      </c>
      <c r="V89" s="318" t="s">
        <v>2023</v>
      </c>
      <c r="W89" s="315" t="s">
        <v>1848</v>
      </c>
      <c r="X89" s="315" t="s">
        <v>1849</v>
      </c>
      <c r="Y89" s="315" t="s">
        <v>2024</v>
      </c>
      <c r="Z89" s="315" t="s">
        <v>2025</v>
      </c>
      <c r="AA89" s="315" t="s">
        <v>1852</v>
      </c>
      <c r="AB89" s="315" t="s">
        <v>1304</v>
      </c>
      <c r="AC89" s="315" t="s">
        <v>1171</v>
      </c>
      <c r="AD89" s="318" t="s">
        <v>1569</v>
      </c>
      <c r="AE89" s="134" t="s">
        <v>942</v>
      </c>
      <c r="AF89" s="134" t="s">
        <v>1206</v>
      </c>
      <c r="AG89" s="134" t="s">
        <v>942</v>
      </c>
      <c r="AH89" s="134" t="s">
        <v>1206</v>
      </c>
    </row>
    <row r="90" spans="1:34">
      <c r="A90" s="315"/>
      <c r="B90" s="315" t="s">
        <v>1254</v>
      </c>
      <c r="C90" s="315"/>
      <c r="D90" s="315" t="s">
        <v>1282</v>
      </c>
      <c r="E90" s="315" t="s">
        <v>62</v>
      </c>
      <c r="F90" s="318" t="s">
        <v>1844</v>
      </c>
      <c r="G90" s="318" t="s">
        <v>13</v>
      </c>
      <c r="H90" s="316" t="s">
        <v>2022</v>
      </c>
      <c r="I90" s="315" t="s">
        <v>973</v>
      </c>
      <c r="J90" s="315"/>
      <c r="K90" s="315"/>
      <c r="L90" s="315"/>
      <c r="M90" s="315"/>
      <c r="N90" s="315"/>
      <c r="O90" s="318" t="s">
        <v>1989</v>
      </c>
      <c r="P90" s="318">
        <v>6</v>
      </c>
      <c r="Q90" s="318" t="s">
        <v>1989</v>
      </c>
      <c r="R90" s="318" t="s">
        <v>1847</v>
      </c>
      <c r="S90" s="318" t="s">
        <v>397</v>
      </c>
      <c r="T90" s="318" t="s">
        <v>1990</v>
      </c>
      <c r="U90" s="318" t="s">
        <v>492</v>
      </c>
      <c r="V90" s="318" t="s">
        <v>2023</v>
      </c>
      <c r="W90" s="315" t="s">
        <v>1848</v>
      </c>
      <c r="X90" s="315" t="s">
        <v>1849</v>
      </c>
      <c r="Y90" s="315" t="s">
        <v>2026</v>
      </c>
      <c r="Z90" s="315" t="s">
        <v>2027</v>
      </c>
      <c r="AA90" s="315" t="s">
        <v>1852</v>
      </c>
      <c r="AB90" s="315" t="s">
        <v>1305</v>
      </c>
      <c r="AC90" s="315" t="s">
        <v>1171</v>
      </c>
      <c r="AD90" s="318" t="s">
        <v>1570</v>
      </c>
      <c r="AE90" s="134" t="s">
        <v>942</v>
      </c>
      <c r="AF90" s="134" t="s">
        <v>1206</v>
      </c>
      <c r="AG90" s="134" t="s">
        <v>942</v>
      </c>
      <c r="AH90" s="134" t="s">
        <v>1206</v>
      </c>
    </row>
    <row r="91" spans="1:34">
      <c r="A91" s="315"/>
      <c r="B91" s="315" t="s">
        <v>1254</v>
      </c>
      <c r="C91" s="315"/>
      <c r="D91" s="315" t="s">
        <v>1282</v>
      </c>
      <c r="E91" s="315" t="s">
        <v>62</v>
      </c>
      <c r="F91" s="318" t="s">
        <v>1844</v>
      </c>
      <c r="G91" s="318" t="s">
        <v>13</v>
      </c>
      <c r="H91" s="316" t="s">
        <v>2022</v>
      </c>
      <c r="I91" s="315" t="s">
        <v>974</v>
      </c>
      <c r="J91" s="315"/>
      <c r="K91" s="315"/>
      <c r="L91" s="315"/>
      <c r="M91" s="315"/>
      <c r="N91" s="315"/>
      <c r="O91" s="318" t="s">
        <v>1989</v>
      </c>
      <c r="P91" s="318">
        <v>6</v>
      </c>
      <c r="Q91" s="318" t="s">
        <v>1989</v>
      </c>
      <c r="R91" s="318" t="s">
        <v>1847</v>
      </c>
      <c r="S91" s="318" t="s">
        <v>397</v>
      </c>
      <c r="T91" s="318" t="s">
        <v>1990</v>
      </c>
      <c r="U91" s="318" t="s">
        <v>492</v>
      </c>
      <c r="V91" s="318" t="s">
        <v>2023</v>
      </c>
      <c r="W91" s="315" t="s">
        <v>1848</v>
      </c>
      <c r="X91" s="315" t="s">
        <v>1849</v>
      </c>
      <c r="Y91" s="315" t="s">
        <v>2028</v>
      </c>
      <c r="Z91" s="315" t="s">
        <v>2029</v>
      </c>
      <c r="AA91" s="315" t="s">
        <v>1852</v>
      </c>
      <c r="AB91" s="315" t="s">
        <v>1306</v>
      </c>
      <c r="AC91" s="315" t="s">
        <v>1171</v>
      </c>
      <c r="AD91" s="318" t="s">
        <v>1571</v>
      </c>
      <c r="AE91" s="134" t="s">
        <v>942</v>
      </c>
      <c r="AF91" s="134" t="s">
        <v>1206</v>
      </c>
      <c r="AG91" s="134" t="s">
        <v>942</v>
      </c>
      <c r="AH91" s="134" t="s">
        <v>1206</v>
      </c>
    </row>
    <row r="92" spans="1:34">
      <c r="A92" s="315"/>
      <c r="B92" s="315" t="s">
        <v>1254</v>
      </c>
      <c r="C92" s="315"/>
      <c r="D92" s="315" t="s">
        <v>1282</v>
      </c>
      <c r="E92" s="315" t="s">
        <v>62</v>
      </c>
      <c r="F92" s="318" t="s">
        <v>1844</v>
      </c>
      <c r="G92" s="318" t="s">
        <v>13</v>
      </c>
      <c r="H92" s="316" t="s">
        <v>2022</v>
      </c>
      <c r="I92" s="315" t="s">
        <v>975</v>
      </c>
      <c r="J92" s="315"/>
      <c r="K92" s="315"/>
      <c r="L92" s="315"/>
      <c r="M92" s="315"/>
      <c r="N92" s="315"/>
      <c r="O92" s="318" t="s">
        <v>1989</v>
      </c>
      <c r="P92" s="318">
        <v>6</v>
      </c>
      <c r="Q92" s="318" t="s">
        <v>1989</v>
      </c>
      <c r="R92" s="318" t="s">
        <v>1847</v>
      </c>
      <c r="S92" s="318" t="s">
        <v>397</v>
      </c>
      <c r="T92" s="318" t="s">
        <v>1990</v>
      </c>
      <c r="U92" s="318" t="s">
        <v>492</v>
      </c>
      <c r="V92" s="318" t="s">
        <v>2023</v>
      </c>
      <c r="W92" s="315" t="s">
        <v>1848</v>
      </c>
      <c r="X92" s="315" t="s">
        <v>1849</v>
      </c>
      <c r="Y92" s="315" t="s">
        <v>2030</v>
      </c>
      <c r="Z92" s="315" t="s">
        <v>2031</v>
      </c>
      <c r="AA92" s="315" t="s">
        <v>1852</v>
      </c>
      <c r="AB92" s="315" t="s">
        <v>1307</v>
      </c>
      <c r="AC92" s="315" t="s">
        <v>1171</v>
      </c>
      <c r="AD92" s="318" t="s">
        <v>1572</v>
      </c>
      <c r="AE92" s="134" t="s">
        <v>942</v>
      </c>
      <c r="AF92" s="134" t="s">
        <v>1206</v>
      </c>
      <c r="AG92" s="134" t="s">
        <v>942</v>
      </c>
      <c r="AH92" s="134" t="s">
        <v>1206</v>
      </c>
    </row>
    <row r="93" spans="1:34">
      <c r="A93" s="315"/>
      <c r="B93" s="315" t="s">
        <v>1254</v>
      </c>
      <c r="C93" s="315"/>
      <c r="D93" s="315" t="s">
        <v>1282</v>
      </c>
      <c r="E93" s="315" t="s">
        <v>62</v>
      </c>
      <c r="F93" s="318" t="s">
        <v>1844</v>
      </c>
      <c r="G93" s="318" t="s">
        <v>13</v>
      </c>
      <c r="H93" s="316" t="s">
        <v>2032</v>
      </c>
      <c r="I93" s="315" t="s">
        <v>623</v>
      </c>
      <c r="J93" s="315"/>
      <c r="K93" s="315"/>
      <c r="L93" s="315"/>
      <c r="M93" s="315"/>
      <c r="N93" s="315"/>
      <c r="O93" s="318" t="s">
        <v>1989</v>
      </c>
      <c r="P93" s="318">
        <v>6</v>
      </c>
      <c r="Q93" s="318" t="s">
        <v>1989</v>
      </c>
      <c r="R93" s="318" t="s">
        <v>1847</v>
      </c>
      <c r="S93" s="318" t="s">
        <v>397</v>
      </c>
      <c r="T93" s="318" t="s">
        <v>1990</v>
      </c>
      <c r="U93" s="318" t="s">
        <v>492</v>
      </c>
      <c r="V93" s="318" t="s">
        <v>2023</v>
      </c>
      <c r="W93" s="315" t="s">
        <v>1848</v>
      </c>
      <c r="X93" s="315" t="s">
        <v>1849</v>
      </c>
      <c r="Y93" s="315" t="s">
        <v>2033</v>
      </c>
      <c r="Z93" s="315" t="s">
        <v>2034</v>
      </c>
      <c r="AA93" s="315" t="s">
        <v>1852</v>
      </c>
      <c r="AB93" s="315" t="s">
        <v>1308</v>
      </c>
      <c r="AC93" s="315" t="s">
        <v>1171</v>
      </c>
      <c r="AD93" s="318" t="s">
        <v>1574</v>
      </c>
      <c r="AE93" s="134" t="s">
        <v>942</v>
      </c>
      <c r="AF93" s="134" t="s">
        <v>1206</v>
      </c>
      <c r="AG93" s="134" t="s">
        <v>942</v>
      </c>
      <c r="AH93" s="134" t="s">
        <v>1206</v>
      </c>
    </row>
    <row r="94" spans="1:34">
      <c r="A94" s="315"/>
      <c r="B94" s="315" t="s">
        <v>1254</v>
      </c>
      <c r="C94" s="315"/>
      <c r="D94" s="315" t="s">
        <v>1282</v>
      </c>
      <c r="E94" s="315" t="s">
        <v>62</v>
      </c>
      <c r="F94" s="318" t="s">
        <v>1844</v>
      </c>
      <c r="G94" s="318" t="s">
        <v>13</v>
      </c>
      <c r="H94" s="316" t="s">
        <v>2032</v>
      </c>
      <c r="I94" s="315" t="s">
        <v>973</v>
      </c>
      <c r="J94" s="315"/>
      <c r="K94" s="315"/>
      <c r="L94" s="315"/>
      <c r="M94" s="315"/>
      <c r="N94" s="315"/>
      <c r="O94" s="318" t="s">
        <v>1989</v>
      </c>
      <c r="P94" s="318">
        <v>6</v>
      </c>
      <c r="Q94" s="318" t="s">
        <v>1989</v>
      </c>
      <c r="R94" s="318" t="s">
        <v>1847</v>
      </c>
      <c r="S94" s="318" t="s">
        <v>397</v>
      </c>
      <c r="T94" s="318" t="s">
        <v>1990</v>
      </c>
      <c r="U94" s="318" t="s">
        <v>492</v>
      </c>
      <c r="V94" s="318" t="s">
        <v>2023</v>
      </c>
      <c r="W94" s="315" t="s">
        <v>1848</v>
      </c>
      <c r="X94" s="315" t="s">
        <v>1849</v>
      </c>
      <c r="Y94" s="315" t="s">
        <v>2035</v>
      </c>
      <c r="Z94" s="315" t="s">
        <v>2036</v>
      </c>
      <c r="AA94" s="315" t="s">
        <v>1852</v>
      </c>
      <c r="AB94" s="315" t="s">
        <v>1309</v>
      </c>
      <c r="AC94" s="315" t="s">
        <v>1171</v>
      </c>
      <c r="AD94" s="318" t="s">
        <v>1573</v>
      </c>
      <c r="AE94" s="134" t="s">
        <v>942</v>
      </c>
      <c r="AF94" s="134" t="s">
        <v>1206</v>
      </c>
      <c r="AG94" s="134" t="s">
        <v>942</v>
      </c>
      <c r="AH94" s="134" t="s">
        <v>1206</v>
      </c>
    </row>
    <row r="95" spans="1:34">
      <c r="A95" s="315"/>
      <c r="B95" s="315" t="s">
        <v>1254</v>
      </c>
      <c r="C95" s="315"/>
      <c r="D95" s="315" t="s">
        <v>1282</v>
      </c>
      <c r="E95" s="315" t="s">
        <v>62</v>
      </c>
      <c r="F95" s="318" t="s">
        <v>1844</v>
      </c>
      <c r="G95" s="318" t="s">
        <v>13</v>
      </c>
      <c r="H95" s="316" t="s">
        <v>2032</v>
      </c>
      <c r="I95" s="315" t="s">
        <v>974</v>
      </c>
      <c r="J95" s="315"/>
      <c r="K95" s="315"/>
      <c r="L95" s="315"/>
      <c r="M95" s="315"/>
      <c r="N95" s="315"/>
      <c r="O95" s="318" t="s">
        <v>1989</v>
      </c>
      <c r="P95" s="318">
        <v>6</v>
      </c>
      <c r="Q95" s="318" t="s">
        <v>1989</v>
      </c>
      <c r="R95" s="318" t="s">
        <v>1847</v>
      </c>
      <c r="S95" s="318" t="s">
        <v>397</v>
      </c>
      <c r="T95" s="318" t="s">
        <v>1990</v>
      </c>
      <c r="U95" s="318" t="s">
        <v>492</v>
      </c>
      <c r="V95" s="318" t="s">
        <v>2023</v>
      </c>
      <c r="W95" s="315" t="s">
        <v>1848</v>
      </c>
      <c r="X95" s="315" t="s">
        <v>1849</v>
      </c>
      <c r="Y95" s="315" t="s">
        <v>2037</v>
      </c>
      <c r="Z95" s="315" t="s">
        <v>2038</v>
      </c>
      <c r="AA95" s="315" t="s">
        <v>1852</v>
      </c>
      <c r="AB95" s="315" t="s">
        <v>1310</v>
      </c>
      <c r="AC95" s="315" t="s">
        <v>1171</v>
      </c>
      <c r="AD95" s="318" t="s">
        <v>1576</v>
      </c>
      <c r="AE95" s="134" t="s">
        <v>942</v>
      </c>
      <c r="AF95" s="134" t="s">
        <v>1206</v>
      </c>
      <c r="AG95" s="134" t="s">
        <v>942</v>
      </c>
      <c r="AH95" s="134" t="s">
        <v>1206</v>
      </c>
    </row>
    <row r="96" spans="1:34">
      <c r="A96" s="315"/>
      <c r="B96" s="315" t="s">
        <v>1254</v>
      </c>
      <c r="C96" s="315"/>
      <c r="D96" s="315" t="s">
        <v>1282</v>
      </c>
      <c r="E96" s="315" t="s">
        <v>62</v>
      </c>
      <c r="F96" s="318" t="s">
        <v>1844</v>
      </c>
      <c r="G96" s="318" t="s">
        <v>13</v>
      </c>
      <c r="H96" s="316" t="s">
        <v>2032</v>
      </c>
      <c r="I96" s="315" t="s">
        <v>975</v>
      </c>
      <c r="J96" s="315"/>
      <c r="K96" s="315"/>
      <c r="L96" s="315"/>
      <c r="M96" s="315"/>
      <c r="N96" s="315"/>
      <c r="O96" s="318" t="s">
        <v>1989</v>
      </c>
      <c r="P96" s="318">
        <v>6</v>
      </c>
      <c r="Q96" s="318" t="s">
        <v>1989</v>
      </c>
      <c r="R96" s="318" t="s">
        <v>1847</v>
      </c>
      <c r="S96" s="318" t="s">
        <v>397</v>
      </c>
      <c r="T96" s="318" t="s">
        <v>1990</v>
      </c>
      <c r="U96" s="318" t="s">
        <v>492</v>
      </c>
      <c r="V96" s="318" t="s">
        <v>2023</v>
      </c>
      <c r="W96" s="315" t="s">
        <v>1848</v>
      </c>
      <c r="X96" s="315" t="s">
        <v>1849</v>
      </c>
      <c r="Y96" s="315" t="s">
        <v>2039</v>
      </c>
      <c r="Z96" s="315" t="s">
        <v>2040</v>
      </c>
      <c r="AA96" s="315" t="s">
        <v>1852</v>
      </c>
      <c r="AB96" s="315" t="s">
        <v>1311</v>
      </c>
      <c r="AC96" s="315" t="s">
        <v>1171</v>
      </c>
      <c r="AD96" s="318" t="s">
        <v>1575</v>
      </c>
      <c r="AE96" s="134" t="s">
        <v>942</v>
      </c>
      <c r="AF96" s="134" t="s">
        <v>1206</v>
      </c>
      <c r="AG96" s="134" t="s">
        <v>942</v>
      </c>
      <c r="AH96" s="134" t="s">
        <v>1206</v>
      </c>
    </row>
    <row r="97" spans="1:34">
      <c r="A97" s="315"/>
      <c r="B97" s="315" t="s">
        <v>1202</v>
      </c>
      <c r="C97" s="315"/>
      <c r="D97" s="315" t="s">
        <v>1282</v>
      </c>
      <c r="E97" s="315" t="s">
        <v>62</v>
      </c>
      <c r="F97" s="315" t="s">
        <v>1844</v>
      </c>
      <c r="G97" s="315" t="s">
        <v>12</v>
      </c>
      <c r="H97" s="316" t="s">
        <v>1845</v>
      </c>
      <c r="I97" s="315" t="s">
        <v>581</v>
      </c>
      <c r="J97" s="315"/>
      <c r="K97" s="315"/>
      <c r="L97" s="315"/>
      <c r="M97" s="315"/>
      <c r="N97" s="315"/>
      <c r="O97" s="315" t="s">
        <v>1846</v>
      </c>
      <c r="P97" s="315">
        <v>2</v>
      </c>
      <c r="Q97" s="315" t="s">
        <v>1846</v>
      </c>
      <c r="R97" s="315" t="s">
        <v>1847</v>
      </c>
      <c r="S97" s="315" t="s">
        <v>36</v>
      </c>
      <c r="T97" s="315" t="s">
        <v>1846</v>
      </c>
      <c r="U97" s="315" t="s">
        <v>42</v>
      </c>
      <c r="V97" s="315" t="s">
        <v>1493</v>
      </c>
      <c r="W97" s="315" t="s">
        <v>1848</v>
      </c>
      <c r="X97" s="315" t="s">
        <v>1849</v>
      </c>
      <c r="Y97" s="315" t="s">
        <v>1850</v>
      </c>
      <c r="Z97" s="315" t="s">
        <v>1851</v>
      </c>
      <c r="AA97" s="315" t="s">
        <v>1852</v>
      </c>
      <c r="AB97" s="315" t="s">
        <v>1770</v>
      </c>
      <c r="AC97" s="315" t="s">
        <v>1057</v>
      </c>
      <c r="AD97" s="315" t="s">
        <v>1771</v>
      </c>
      <c r="AE97" s="134" t="s">
        <v>942</v>
      </c>
      <c r="AF97" s="134" t="s">
        <v>1206</v>
      </c>
      <c r="AG97" s="134" t="s">
        <v>942</v>
      </c>
      <c r="AH97" s="134" t="s">
        <v>1206</v>
      </c>
    </row>
    <row r="98" spans="1:34">
      <c r="A98" s="315"/>
      <c r="B98" s="315" t="s">
        <v>1202</v>
      </c>
      <c r="C98" s="315"/>
      <c r="D98" s="315" t="s">
        <v>1282</v>
      </c>
      <c r="E98" s="315" t="s">
        <v>62</v>
      </c>
      <c r="F98" s="315" t="s">
        <v>1844</v>
      </c>
      <c r="G98" s="315" t="s">
        <v>12</v>
      </c>
      <c r="H98" s="316" t="s">
        <v>1845</v>
      </c>
      <c r="I98" s="315" t="s">
        <v>582</v>
      </c>
      <c r="J98" s="315"/>
      <c r="K98" s="315"/>
      <c r="L98" s="315"/>
      <c r="M98" s="315"/>
      <c r="N98" s="315"/>
      <c r="O98" s="315" t="s">
        <v>1846</v>
      </c>
      <c r="P98" s="315">
        <v>2</v>
      </c>
      <c r="Q98" s="315" t="s">
        <v>1846</v>
      </c>
      <c r="R98" s="315" t="s">
        <v>1847</v>
      </c>
      <c r="S98" s="315" t="s">
        <v>36</v>
      </c>
      <c r="T98" s="315" t="s">
        <v>1846</v>
      </c>
      <c r="U98" s="315" t="s">
        <v>42</v>
      </c>
      <c r="V98" s="315" t="s">
        <v>1493</v>
      </c>
      <c r="W98" s="315" t="s">
        <v>1848</v>
      </c>
      <c r="X98" s="315" t="s">
        <v>1849</v>
      </c>
      <c r="Y98" s="315" t="s">
        <v>1853</v>
      </c>
      <c r="Z98" s="315" t="s">
        <v>1854</v>
      </c>
      <c r="AA98" s="315" t="s">
        <v>1852</v>
      </c>
      <c r="AB98" s="315" t="s">
        <v>1767</v>
      </c>
      <c r="AC98" s="315" t="s">
        <v>1057</v>
      </c>
      <c r="AD98" s="315" t="s">
        <v>1768</v>
      </c>
      <c r="AE98" s="134" t="s">
        <v>942</v>
      </c>
      <c r="AF98" s="134" t="s">
        <v>1206</v>
      </c>
      <c r="AG98" s="134" t="s">
        <v>942</v>
      </c>
      <c r="AH98" s="134" t="s">
        <v>1206</v>
      </c>
    </row>
    <row r="99" spans="1:34">
      <c r="A99" s="315"/>
      <c r="B99" s="315" t="s">
        <v>1202</v>
      </c>
      <c r="C99" s="315"/>
      <c r="D99" s="315" t="s">
        <v>1282</v>
      </c>
      <c r="E99" s="315" t="s">
        <v>62</v>
      </c>
      <c r="F99" s="315" t="s">
        <v>1844</v>
      </c>
      <c r="G99" s="315" t="s">
        <v>12</v>
      </c>
      <c r="H99" s="316" t="s">
        <v>1845</v>
      </c>
      <c r="I99" s="315" t="s">
        <v>591</v>
      </c>
      <c r="J99" s="315"/>
      <c r="K99" s="315"/>
      <c r="L99" s="315"/>
      <c r="M99" s="315"/>
      <c r="N99" s="315"/>
      <c r="O99" s="315" t="s">
        <v>1846</v>
      </c>
      <c r="P99" s="315">
        <v>2</v>
      </c>
      <c r="Q99" s="315" t="s">
        <v>1846</v>
      </c>
      <c r="R99" s="315" t="s">
        <v>1847</v>
      </c>
      <c r="S99" s="315" t="s">
        <v>36</v>
      </c>
      <c r="T99" s="315" t="s">
        <v>1846</v>
      </c>
      <c r="U99" s="315" t="s">
        <v>42</v>
      </c>
      <c r="V99" s="315" t="s">
        <v>1493</v>
      </c>
      <c r="W99" s="315" t="s">
        <v>1848</v>
      </c>
      <c r="X99" s="315" t="s">
        <v>1849</v>
      </c>
      <c r="Y99" s="315" t="s">
        <v>1855</v>
      </c>
      <c r="Z99" s="315" t="s">
        <v>1856</v>
      </c>
      <c r="AA99" s="315" t="s">
        <v>1852</v>
      </c>
      <c r="AB99" s="315" t="s">
        <v>1773</v>
      </c>
      <c r="AC99" s="315" t="s">
        <v>1057</v>
      </c>
      <c r="AD99" s="315" t="s">
        <v>1774</v>
      </c>
      <c r="AE99" s="134" t="s">
        <v>942</v>
      </c>
      <c r="AF99" s="134" t="s">
        <v>1206</v>
      </c>
      <c r="AG99" s="134" t="s">
        <v>942</v>
      </c>
      <c r="AH99" s="134" t="s">
        <v>1206</v>
      </c>
    </row>
    <row r="100" spans="1:34">
      <c r="A100" s="315"/>
      <c r="B100" s="315" t="s">
        <v>1342</v>
      </c>
      <c r="C100" s="315"/>
      <c r="D100" s="315" t="s">
        <v>1282</v>
      </c>
      <c r="E100" s="315" t="s">
        <v>62</v>
      </c>
      <c r="F100" s="315" t="s">
        <v>1844</v>
      </c>
      <c r="G100" s="315" t="s">
        <v>12</v>
      </c>
      <c r="H100" s="316" t="s">
        <v>1857</v>
      </c>
      <c r="I100" s="315" t="s">
        <v>581</v>
      </c>
      <c r="J100" s="315"/>
      <c r="K100" s="315"/>
      <c r="L100" s="315"/>
      <c r="M100" s="315"/>
      <c r="N100" s="315"/>
      <c r="O100" s="315" t="s">
        <v>1846</v>
      </c>
      <c r="P100" s="315">
        <v>2</v>
      </c>
      <c r="Q100" s="315" t="s">
        <v>1846</v>
      </c>
      <c r="R100" s="315" t="s">
        <v>1847</v>
      </c>
      <c r="S100" s="315" t="s">
        <v>36</v>
      </c>
      <c r="T100" s="315" t="s">
        <v>1846</v>
      </c>
      <c r="U100" s="315" t="s">
        <v>42</v>
      </c>
      <c r="V100" s="315" t="s">
        <v>1493</v>
      </c>
      <c r="W100" s="315" t="s">
        <v>1848</v>
      </c>
      <c r="X100" s="315" t="s">
        <v>1849</v>
      </c>
      <c r="Y100" s="315" t="s">
        <v>1858</v>
      </c>
      <c r="Z100" s="315" t="s">
        <v>1859</v>
      </c>
      <c r="AA100" s="315" t="s">
        <v>1852</v>
      </c>
      <c r="AB100" s="315" t="s">
        <v>1343</v>
      </c>
      <c r="AC100" s="315" t="s">
        <v>1065</v>
      </c>
      <c r="AD100" s="315" t="s">
        <v>1695</v>
      </c>
      <c r="AE100" s="134" t="s">
        <v>942</v>
      </c>
      <c r="AF100" s="134" t="s">
        <v>1206</v>
      </c>
      <c r="AG100" s="134" t="s">
        <v>942</v>
      </c>
      <c r="AH100" s="134" t="s">
        <v>1206</v>
      </c>
    </row>
    <row r="101" spans="1:34">
      <c r="A101" s="315"/>
      <c r="B101" s="315" t="s">
        <v>1224</v>
      </c>
      <c r="C101" s="315"/>
      <c r="D101" s="315" t="s">
        <v>1282</v>
      </c>
      <c r="E101" s="315" t="s">
        <v>62</v>
      </c>
      <c r="F101" s="315" t="s">
        <v>1844</v>
      </c>
      <c r="G101" s="315" t="s">
        <v>12</v>
      </c>
      <c r="H101" s="316" t="s">
        <v>1857</v>
      </c>
      <c r="I101" s="315" t="s">
        <v>582</v>
      </c>
      <c r="J101" s="315"/>
      <c r="K101" s="315"/>
      <c r="L101" s="315"/>
      <c r="M101" s="315"/>
      <c r="N101" s="315"/>
      <c r="O101" s="315" t="s">
        <v>1846</v>
      </c>
      <c r="P101" s="315">
        <v>2</v>
      </c>
      <c r="Q101" s="315" t="s">
        <v>1846</v>
      </c>
      <c r="R101" s="315" t="s">
        <v>1847</v>
      </c>
      <c r="S101" s="315" t="s">
        <v>36</v>
      </c>
      <c r="T101" s="315" t="s">
        <v>1846</v>
      </c>
      <c r="U101" s="315" t="s">
        <v>42</v>
      </c>
      <c r="V101" s="315" t="s">
        <v>1493</v>
      </c>
      <c r="W101" s="315" t="s">
        <v>1848</v>
      </c>
      <c r="X101" s="315" t="s">
        <v>1849</v>
      </c>
      <c r="Y101" s="315" t="s">
        <v>1860</v>
      </c>
      <c r="Z101" s="315" t="s">
        <v>1861</v>
      </c>
      <c r="AA101" s="315" t="s">
        <v>1852</v>
      </c>
      <c r="AB101" s="315" t="s">
        <v>1346</v>
      </c>
      <c r="AC101" s="315" t="s">
        <v>1066</v>
      </c>
      <c r="AD101" s="315" t="s">
        <v>1709</v>
      </c>
      <c r="AE101" s="134" t="s">
        <v>942</v>
      </c>
      <c r="AF101" s="134" t="s">
        <v>1206</v>
      </c>
      <c r="AG101" s="134" t="s">
        <v>942</v>
      </c>
      <c r="AH101" s="134" t="s">
        <v>1206</v>
      </c>
    </row>
    <row r="102" spans="1:34">
      <c r="A102" s="315"/>
      <c r="B102" s="315" t="s">
        <v>1342</v>
      </c>
      <c r="C102" s="315"/>
      <c r="D102" s="315" t="s">
        <v>1282</v>
      </c>
      <c r="E102" s="315" t="s">
        <v>62</v>
      </c>
      <c r="F102" s="315" t="s">
        <v>1844</v>
      </c>
      <c r="G102" s="315" t="s">
        <v>12</v>
      </c>
      <c r="H102" s="316" t="s">
        <v>1857</v>
      </c>
      <c r="I102" s="315" t="s">
        <v>591</v>
      </c>
      <c r="J102" s="315"/>
      <c r="K102" s="315"/>
      <c r="L102" s="315"/>
      <c r="M102" s="315"/>
      <c r="N102" s="315"/>
      <c r="O102" s="315" t="s">
        <v>1846</v>
      </c>
      <c r="P102" s="315">
        <v>2</v>
      </c>
      <c r="Q102" s="315" t="s">
        <v>1846</v>
      </c>
      <c r="R102" s="315" t="s">
        <v>1847</v>
      </c>
      <c r="S102" s="315" t="s">
        <v>36</v>
      </c>
      <c r="T102" s="315" t="s">
        <v>1846</v>
      </c>
      <c r="U102" s="315" t="s">
        <v>42</v>
      </c>
      <c r="V102" s="315" t="s">
        <v>1493</v>
      </c>
      <c r="W102" s="315" t="s">
        <v>1848</v>
      </c>
      <c r="X102" s="315" t="s">
        <v>1849</v>
      </c>
      <c r="Y102" s="315" t="s">
        <v>1862</v>
      </c>
      <c r="Z102" s="315" t="s">
        <v>1863</v>
      </c>
      <c r="AA102" s="315" t="s">
        <v>1852</v>
      </c>
      <c r="AB102" s="315" t="s">
        <v>1344</v>
      </c>
      <c r="AC102" s="315" t="s">
        <v>1065</v>
      </c>
      <c r="AD102" s="315" t="s">
        <v>1698</v>
      </c>
      <c r="AE102" s="134" t="s">
        <v>942</v>
      </c>
      <c r="AF102" s="134" t="s">
        <v>1206</v>
      </c>
      <c r="AG102" s="134" t="s">
        <v>942</v>
      </c>
      <c r="AH102" s="134" t="s">
        <v>1206</v>
      </c>
    </row>
    <row r="103" spans="1:34">
      <c r="A103" s="315"/>
      <c r="B103" s="315" t="s">
        <v>1224</v>
      </c>
      <c r="C103" s="315"/>
      <c r="D103" s="315" t="s">
        <v>1282</v>
      </c>
      <c r="E103" s="315" t="s">
        <v>62</v>
      </c>
      <c r="F103" s="315" t="s">
        <v>1844</v>
      </c>
      <c r="G103" s="315" t="s">
        <v>12</v>
      </c>
      <c r="H103" s="316" t="s">
        <v>1857</v>
      </c>
      <c r="I103" s="315" t="s">
        <v>604</v>
      </c>
      <c r="J103" s="315"/>
      <c r="K103" s="315"/>
      <c r="L103" s="315"/>
      <c r="M103" s="315"/>
      <c r="N103" s="315"/>
      <c r="O103" s="315" t="s">
        <v>1846</v>
      </c>
      <c r="P103" s="315">
        <v>2</v>
      </c>
      <c r="Q103" s="315" t="s">
        <v>1846</v>
      </c>
      <c r="R103" s="315" t="s">
        <v>1847</v>
      </c>
      <c r="S103" s="315" t="s">
        <v>36</v>
      </c>
      <c r="T103" s="315" t="s">
        <v>1846</v>
      </c>
      <c r="U103" s="315" t="s">
        <v>42</v>
      </c>
      <c r="V103" s="315" t="s">
        <v>1493</v>
      </c>
      <c r="W103" s="315" t="s">
        <v>1848</v>
      </c>
      <c r="X103" s="315" t="s">
        <v>1849</v>
      </c>
      <c r="Y103" s="315" t="s">
        <v>1864</v>
      </c>
      <c r="Z103" s="315" t="s">
        <v>1865</v>
      </c>
      <c r="AA103" s="315" t="s">
        <v>1852</v>
      </c>
      <c r="AB103" s="315" t="s">
        <v>1347</v>
      </c>
      <c r="AC103" s="315" t="s">
        <v>1066</v>
      </c>
      <c r="AD103" s="315" t="s">
        <v>1712</v>
      </c>
      <c r="AE103" s="134" t="s">
        <v>942</v>
      </c>
      <c r="AF103" s="134" t="s">
        <v>1206</v>
      </c>
      <c r="AG103" s="134" t="s">
        <v>942</v>
      </c>
      <c r="AH103" s="134" t="s">
        <v>1206</v>
      </c>
    </row>
    <row r="104" spans="1:34">
      <c r="A104" s="315"/>
      <c r="B104" s="315" t="s">
        <v>1223</v>
      </c>
      <c r="C104" s="315"/>
      <c r="D104" s="315" t="s">
        <v>1282</v>
      </c>
      <c r="E104" s="315" t="s">
        <v>62</v>
      </c>
      <c r="F104" s="315" t="s">
        <v>1844</v>
      </c>
      <c r="G104" s="315" t="s">
        <v>12</v>
      </c>
      <c r="H104" s="316" t="s">
        <v>1857</v>
      </c>
      <c r="I104" s="315" t="s">
        <v>607</v>
      </c>
      <c r="J104" s="315"/>
      <c r="K104" s="315"/>
      <c r="L104" s="315"/>
      <c r="M104" s="315"/>
      <c r="N104" s="315"/>
      <c r="O104" s="315" t="s">
        <v>1846</v>
      </c>
      <c r="P104" s="315">
        <v>2</v>
      </c>
      <c r="Q104" s="315" t="s">
        <v>1846</v>
      </c>
      <c r="R104" s="315" t="s">
        <v>1847</v>
      </c>
      <c r="S104" s="315" t="s">
        <v>36</v>
      </c>
      <c r="T104" s="315" t="s">
        <v>1846</v>
      </c>
      <c r="U104" s="315" t="s">
        <v>42</v>
      </c>
      <c r="V104" s="315" t="s">
        <v>1493</v>
      </c>
      <c r="W104" s="315" t="s">
        <v>1848</v>
      </c>
      <c r="X104" s="315" t="s">
        <v>1849</v>
      </c>
      <c r="Y104" s="315" t="s">
        <v>1866</v>
      </c>
      <c r="Z104" s="315" t="s">
        <v>1867</v>
      </c>
      <c r="AA104" s="315" t="s">
        <v>1852</v>
      </c>
      <c r="AB104" s="315" t="s">
        <v>1380</v>
      </c>
      <c r="AC104" s="315" t="s">
        <v>1067</v>
      </c>
      <c r="AD104" s="315" t="s">
        <v>1787</v>
      </c>
      <c r="AE104" s="134" t="s">
        <v>942</v>
      </c>
      <c r="AF104" s="134" t="s">
        <v>1206</v>
      </c>
      <c r="AG104" s="134" t="s">
        <v>942</v>
      </c>
      <c r="AH104" s="134" t="s">
        <v>1206</v>
      </c>
    </row>
    <row r="105" spans="1:34">
      <c r="A105" s="315"/>
      <c r="B105" s="315" t="s">
        <v>1223</v>
      </c>
      <c r="C105" s="315"/>
      <c r="D105" s="315" t="s">
        <v>1282</v>
      </c>
      <c r="E105" s="315" t="s">
        <v>62</v>
      </c>
      <c r="F105" s="315" t="s">
        <v>1844</v>
      </c>
      <c r="G105" s="315" t="s">
        <v>12</v>
      </c>
      <c r="H105" s="316" t="s">
        <v>1857</v>
      </c>
      <c r="I105" s="315" t="s">
        <v>610</v>
      </c>
      <c r="J105" s="315"/>
      <c r="K105" s="315"/>
      <c r="L105" s="315"/>
      <c r="M105" s="315"/>
      <c r="N105" s="315"/>
      <c r="O105" s="315" t="s">
        <v>1846</v>
      </c>
      <c r="P105" s="315">
        <v>2</v>
      </c>
      <c r="Q105" s="315" t="s">
        <v>1846</v>
      </c>
      <c r="R105" s="315" t="s">
        <v>1847</v>
      </c>
      <c r="S105" s="315" t="s">
        <v>36</v>
      </c>
      <c r="T105" s="315" t="s">
        <v>1846</v>
      </c>
      <c r="U105" s="315" t="s">
        <v>42</v>
      </c>
      <c r="V105" s="315" t="s">
        <v>1493</v>
      </c>
      <c r="W105" s="315" t="s">
        <v>1848</v>
      </c>
      <c r="X105" s="315" t="s">
        <v>1849</v>
      </c>
      <c r="Y105" s="315" t="s">
        <v>1868</v>
      </c>
      <c r="Z105" s="315" t="s">
        <v>1869</v>
      </c>
      <c r="AA105" s="315" t="s">
        <v>1852</v>
      </c>
      <c r="AB105" s="315" t="s">
        <v>1381</v>
      </c>
      <c r="AC105" s="315" t="s">
        <v>1067</v>
      </c>
      <c r="AD105" s="315" t="s">
        <v>1789</v>
      </c>
      <c r="AE105" s="134" t="s">
        <v>942</v>
      </c>
      <c r="AF105" s="134" t="s">
        <v>1206</v>
      </c>
      <c r="AG105" s="134" t="s">
        <v>942</v>
      </c>
      <c r="AH105" s="134" t="s">
        <v>1206</v>
      </c>
    </row>
    <row r="106" spans="1:34">
      <c r="A106" s="315"/>
      <c r="B106" s="315" t="s">
        <v>1225</v>
      </c>
      <c r="C106" s="315"/>
      <c r="D106" s="315" t="s">
        <v>1282</v>
      </c>
      <c r="E106" s="315" t="s">
        <v>62</v>
      </c>
      <c r="F106" s="315" t="s">
        <v>1844</v>
      </c>
      <c r="G106" s="315" t="s">
        <v>12</v>
      </c>
      <c r="H106" s="316" t="s">
        <v>1870</v>
      </c>
      <c r="I106" s="315" t="s">
        <v>581</v>
      </c>
      <c r="J106" s="315"/>
      <c r="K106" s="315"/>
      <c r="L106" s="315"/>
      <c r="M106" s="315"/>
      <c r="N106" s="315"/>
      <c r="O106" s="315" t="s">
        <v>1846</v>
      </c>
      <c r="P106" s="315">
        <v>2</v>
      </c>
      <c r="Q106" s="315" t="s">
        <v>1846</v>
      </c>
      <c r="R106" s="315" t="s">
        <v>1847</v>
      </c>
      <c r="S106" s="315" t="s">
        <v>36</v>
      </c>
      <c r="T106" s="315" t="s">
        <v>1846</v>
      </c>
      <c r="U106" s="315" t="s">
        <v>42</v>
      </c>
      <c r="V106" s="315" t="s">
        <v>1493</v>
      </c>
      <c r="W106" s="315" t="s">
        <v>1848</v>
      </c>
      <c r="X106" s="315" t="s">
        <v>1849</v>
      </c>
      <c r="Y106" s="315" t="s">
        <v>1871</v>
      </c>
      <c r="Z106" s="315" t="s">
        <v>1872</v>
      </c>
      <c r="AA106" s="315" t="s">
        <v>1852</v>
      </c>
      <c r="AB106" s="315" t="s">
        <v>1376</v>
      </c>
      <c r="AC106" s="315" t="s">
        <v>1070</v>
      </c>
      <c r="AD106" s="315" t="s">
        <v>1776</v>
      </c>
      <c r="AE106" s="134" t="s">
        <v>942</v>
      </c>
      <c r="AF106" s="134" t="s">
        <v>1206</v>
      </c>
      <c r="AG106" s="134" t="s">
        <v>942</v>
      </c>
      <c r="AH106" s="134" t="s">
        <v>1206</v>
      </c>
    </row>
    <row r="107" spans="1:34">
      <c r="A107" s="315"/>
      <c r="B107" s="315" t="s">
        <v>1377</v>
      </c>
      <c r="C107" s="315"/>
      <c r="D107" s="315" t="s">
        <v>1282</v>
      </c>
      <c r="E107" s="315" t="s">
        <v>62</v>
      </c>
      <c r="F107" s="315" t="s">
        <v>1844</v>
      </c>
      <c r="G107" s="315" t="s">
        <v>12</v>
      </c>
      <c r="H107" s="316" t="s">
        <v>1870</v>
      </c>
      <c r="I107" s="315" t="s">
        <v>582</v>
      </c>
      <c r="J107" s="315"/>
      <c r="K107" s="315"/>
      <c r="L107" s="315"/>
      <c r="M107" s="315"/>
      <c r="N107" s="315"/>
      <c r="O107" s="315" t="s">
        <v>1846</v>
      </c>
      <c r="P107" s="315">
        <v>2</v>
      </c>
      <c r="Q107" s="315" t="s">
        <v>1846</v>
      </c>
      <c r="R107" s="315" t="s">
        <v>1847</v>
      </c>
      <c r="S107" s="315" t="s">
        <v>36</v>
      </c>
      <c r="T107" s="315" t="s">
        <v>1846</v>
      </c>
      <c r="U107" s="315" t="s">
        <v>42</v>
      </c>
      <c r="V107" s="315" t="s">
        <v>1493</v>
      </c>
      <c r="W107" s="315" t="s">
        <v>1848</v>
      </c>
      <c r="X107" s="315" t="s">
        <v>1849</v>
      </c>
      <c r="Y107" s="315" t="s">
        <v>1873</v>
      </c>
      <c r="Z107" s="315" t="s">
        <v>1874</v>
      </c>
      <c r="AA107" s="315" t="s">
        <v>1852</v>
      </c>
      <c r="AB107" s="315" t="s">
        <v>1378</v>
      </c>
      <c r="AC107" s="315" t="s">
        <v>1071</v>
      </c>
      <c r="AD107" s="315" t="s">
        <v>1781</v>
      </c>
      <c r="AE107" s="134" t="s">
        <v>942</v>
      </c>
      <c r="AF107" s="134" t="s">
        <v>1206</v>
      </c>
      <c r="AG107" s="134" t="s">
        <v>942</v>
      </c>
      <c r="AH107" s="134" t="s">
        <v>1206</v>
      </c>
    </row>
    <row r="108" spans="1:34">
      <c r="A108" s="315"/>
      <c r="B108" s="315" t="s">
        <v>1377</v>
      </c>
      <c r="C108" s="315"/>
      <c r="D108" s="315" t="s">
        <v>1282</v>
      </c>
      <c r="E108" s="315" t="s">
        <v>62</v>
      </c>
      <c r="F108" s="315" t="s">
        <v>1844</v>
      </c>
      <c r="G108" s="315" t="s">
        <v>12</v>
      </c>
      <c r="H108" s="316" t="s">
        <v>1870</v>
      </c>
      <c r="I108" s="315" t="s">
        <v>591</v>
      </c>
      <c r="J108" s="315"/>
      <c r="K108" s="315"/>
      <c r="L108" s="315"/>
      <c r="M108" s="315"/>
      <c r="N108" s="315"/>
      <c r="O108" s="315" t="s">
        <v>1846</v>
      </c>
      <c r="P108" s="315">
        <v>2</v>
      </c>
      <c r="Q108" s="315" t="s">
        <v>1846</v>
      </c>
      <c r="R108" s="315" t="s">
        <v>1847</v>
      </c>
      <c r="S108" s="315" t="s">
        <v>36</v>
      </c>
      <c r="T108" s="315" t="s">
        <v>1846</v>
      </c>
      <c r="U108" s="315" t="s">
        <v>42</v>
      </c>
      <c r="V108" s="315" t="s">
        <v>1493</v>
      </c>
      <c r="W108" s="315" t="s">
        <v>1848</v>
      </c>
      <c r="X108" s="315" t="s">
        <v>1849</v>
      </c>
      <c r="Y108" s="315" t="s">
        <v>1875</v>
      </c>
      <c r="Z108" s="315" t="s">
        <v>1876</v>
      </c>
      <c r="AA108" s="315" t="s">
        <v>1852</v>
      </c>
      <c r="AB108" s="315" t="s">
        <v>1379</v>
      </c>
      <c r="AC108" s="315" t="s">
        <v>1071</v>
      </c>
      <c r="AD108" s="315" t="s">
        <v>1782</v>
      </c>
      <c r="AE108" s="134" t="s">
        <v>942</v>
      </c>
      <c r="AF108" s="134" t="s">
        <v>1206</v>
      </c>
      <c r="AG108" s="134" t="s">
        <v>942</v>
      </c>
      <c r="AH108" s="134" t="s">
        <v>1206</v>
      </c>
    </row>
    <row r="109" spans="1:34">
      <c r="A109" s="315"/>
      <c r="B109" s="315" t="s">
        <v>1226</v>
      </c>
      <c r="C109" s="315"/>
      <c r="D109" s="315" t="s">
        <v>1282</v>
      </c>
      <c r="E109" s="315" t="s">
        <v>62</v>
      </c>
      <c r="F109" s="315" t="s">
        <v>1844</v>
      </c>
      <c r="G109" s="315" t="s">
        <v>12</v>
      </c>
      <c r="H109" s="316" t="s">
        <v>1877</v>
      </c>
      <c r="I109" s="315" t="s">
        <v>581</v>
      </c>
      <c r="J109" s="315"/>
      <c r="K109" s="315"/>
      <c r="L109" s="315"/>
      <c r="M109" s="315"/>
      <c r="N109" s="315"/>
      <c r="O109" s="315" t="s">
        <v>1846</v>
      </c>
      <c r="P109" s="315">
        <v>2</v>
      </c>
      <c r="Q109" s="315" t="s">
        <v>1846</v>
      </c>
      <c r="R109" s="315" t="s">
        <v>1847</v>
      </c>
      <c r="S109" s="315" t="s">
        <v>36</v>
      </c>
      <c r="T109" s="315" t="s">
        <v>1846</v>
      </c>
      <c r="U109" s="315" t="s">
        <v>42</v>
      </c>
      <c r="V109" s="315" t="s">
        <v>1493</v>
      </c>
      <c r="W109" s="315" t="s">
        <v>1848</v>
      </c>
      <c r="X109" s="315" t="s">
        <v>1849</v>
      </c>
      <c r="Y109" s="315" t="s">
        <v>1878</v>
      </c>
      <c r="Z109" s="315" t="s">
        <v>1879</v>
      </c>
      <c r="AA109" s="315" t="s">
        <v>1852</v>
      </c>
      <c r="AB109" s="315" t="s">
        <v>1338</v>
      </c>
      <c r="AC109" s="315" t="s">
        <v>1073</v>
      </c>
      <c r="AD109" s="315" t="s">
        <v>1680</v>
      </c>
      <c r="AE109" s="134" t="s">
        <v>942</v>
      </c>
      <c r="AF109" s="134" t="s">
        <v>1206</v>
      </c>
      <c r="AG109" s="134" t="s">
        <v>942</v>
      </c>
      <c r="AH109" s="134" t="s">
        <v>1206</v>
      </c>
    </row>
    <row r="110" spans="1:34">
      <c r="A110" s="315"/>
      <c r="B110" s="315" t="s">
        <v>1229</v>
      </c>
      <c r="C110" s="315"/>
      <c r="D110" s="315" t="s">
        <v>1282</v>
      </c>
      <c r="E110" s="315" t="s">
        <v>62</v>
      </c>
      <c r="F110" s="315" t="s">
        <v>1844</v>
      </c>
      <c r="G110" s="315" t="s">
        <v>12</v>
      </c>
      <c r="H110" s="316" t="s">
        <v>1877</v>
      </c>
      <c r="I110" s="315" t="s">
        <v>582</v>
      </c>
      <c r="J110" s="315"/>
      <c r="K110" s="315"/>
      <c r="L110" s="315"/>
      <c r="M110" s="315"/>
      <c r="N110" s="315"/>
      <c r="O110" s="315" t="s">
        <v>1846</v>
      </c>
      <c r="P110" s="315">
        <v>2</v>
      </c>
      <c r="Q110" s="315" t="s">
        <v>1846</v>
      </c>
      <c r="R110" s="315" t="s">
        <v>1847</v>
      </c>
      <c r="S110" s="315" t="s">
        <v>36</v>
      </c>
      <c r="T110" s="315" t="s">
        <v>1846</v>
      </c>
      <c r="U110" s="315" t="s">
        <v>42</v>
      </c>
      <c r="V110" s="315" t="s">
        <v>1493</v>
      </c>
      <c r="W110" s="315" t="s">
        <v>1848</v>
      </c>
      <c r="X110" s="315" t="s">
        <v>1849</v>
      </c>
      <c r="Y110" s="315" t="s">
        <v>1880</v>
      </c>
      <c r="Z110" s="315" t="s">
        <v>1881</v>
      </c>
      <c r="AA110" s="315" t="s">
        <v>1852</v>
      </c>
      <c r="AB110" s="315" t="s">
        <v>1340</v>
      </c>
      <c r="AC110" s="315" t="s">
        <v>1074</v>
      </c>
      <c r="AD110" s="315" t="s">
        <v>1685</v>
      </c>
      <c r="AE110" s="134" t="s">
        <v>942</v>
      </c>
      <c r="AF110" s="134" t="s">
        <v>1206</v>
      </c>
      <c r="AG110" s="134" t="s">
        <v>942</v>
      </c>
      <c r="AH110" s="134" t="s">
        <v>1206</v>
      </c>
    </row>
    <row r="111" spans="1:34">
      <c r="A111" s="315"/>
      <c r="B111" s="315" t="s">
        <v>1230</v>
      </c>
      <c r="C111" s="315"/>
      <c r="D111" s="315" t="s">
        <v>1282</v>
      </c>
      <c r="E111" s="315" t="s">
        <v>62</v>
      </c>
      <c r="F111" s="315" t="s">
        <v>1844</v>
      </c>
      <c r="G111" s="315" t="s">
        <v>12</v>
      </c>
      <c r="H111" s="316" t="s">
        <v>1882</v>
      </c>
      <c r="I111" s="315" t="s">
        <v>581</v>
      </c>
      <c r="J111" s="315"/>
      <c r="K111" s="315"/>
      <c r="L111" s="315"/>
      <c r="M111" s="315"/>
      <c r="N111" s="315"/>
      <c r="O111" s="315" t="s">
        <v>1846</v>
      </c>
      <c r="P111" s="315">
        <v>2</v>
      </c>
      <c r="Q111" s="315" t="s">
        <v>1846</v>
      </c>
      <c r="R111" s="315" t="s">
        <v>1847</v>
      </c>
      <c r="S111" s="315" t="s">
        <v>36</v>
      </c>
      <c r="T111" s="315" t="s">
        <v>1846</v>
      </c>
      <c r="U111" s="315" t="s">
        <v>42</v>
      </c>
      <c r="V111" s="315" t="s">
        <v>1493</v>
      </c>
      <c r="W111" s="315" t="s">
        <v>1848</v>
      </c>
      <c r="X111" s="315" t="s">
        <v>1849</v>
      </c>
      <c r="Y111" s="315" t="s">
        <v>1883</v>
      </c>
      <c r="Z111" s="315" t="s">
        <v>1884</v>
      </c>
      <c r="AA111" s="315" t="s">
        <v>1852</v>
      </c>
      <c r="AB111" s="315" t="s">
        <v>1286</v>
      </c>
      <c r="AC111" s="315" t="s">
        <v>1077</v>
      </c>
      <c r="AD111" s="315" t="s">
        <v>1489</v>
      </c>
      <c r="AE111" s="134" t="s">
        <v>942</v>
      </c>
      <c r="AF111" s="134" t="s">
        <v>1206</v>
      </c>
      <c r="AG111" s="134" t="s">
        <v>942</v>
      </c>
      <c r="AH111" s="134" t="s">
        <v>1206</v>
      </c>
    </row>
    <row r="112" spans="1:34">
      <c r="A112" s="315"/>
      <c r="B112" s="315" t="s">
        <v>1220</v>
      </c>
      <c r="C112" s="315"/>
      <c r="D112" s="315" t="s">
        <v>1282</v>
      </c>
      <c r="E112" s="315" t="s">
        <v>62</v>
      </c>
      <c r="F112" s="315" t="s">
        <v>1844</v>
      </c>
      <c r="G112" s="315" t="s">
        <v>12</v>
      </c>
      <c r="H112" s="316" t="s">
        <v>1885</v>
      </c>
      <c r="I112" s="315" t="s">
        <v>623</v>
      </c>
      <c r="J112" s="315"/>
      <c r="K112" s="315"/>
      <c r="L112" s="315"/>
      <c r="M112" s="315"/>
      <c r="N112" s="315"/>
      <c r="O112" s="315" t="s">
        <v>1886</v>
      </c>
      <c r="P112" s="315">
        <v>3</v>
      </c>
      <c r="Q112" s="315" t="s">
        <v>1886</v>
      </c>
      <c r="R112" s="315" t="s">
        <v>1847</v>
      </c>
      <c r="S112" s="315" t="s">
        <v>109</v>
      </c>
      <c r="T112" s="315" t="s">
        <v>1886</v>
      </c>
      <c r="U112" s="315" t="s">
        <v>120</v>
      </c>
      <c r="V112" s="315" t="s">
        <v>1471</v>
      </c>
      <c r="W112" s="315" t="s">
        <v>1848</v>
      </c>
      <c r="X112" s="315" t="s">
        <v>1849</v>
      </c>
      <c r="Y112" s="315" t="s">
        <v>1887</v>
      </c>
      <c r="Z112" s="315" t="s">
        <v>1888</v>
      </c>
      <c r="AA112" s="315" t="s">
        <v>1889</v>
      </c>
      <c r="AB112" s="315" t="s">
        <v>1323</v>
      </c>
      <c r="AC112" s="315" t="s">
        <v>1061</v>
      </c>
      <c r="AD112" s="315" t="s">
        <v>1589</v>
      </c>
      <c r="AE112" s="134" t="s">
        <v>942</v>
      </c>
      <c r="AF112" s="134" t="s">
        <v>1206</v>
      </c>
      <c r="AG112" s="134" t="s">
        <v>942</v>
      </c>
      <c r="AH112" s="134" t="s">
        <v>1206</v>
      </c>
    </row>
    <row r="113" spans="1:34">
      <c r="A113" s="315"/>
      <c r="B113" s="315" t="s">
        <v>1222</v>
      </c>
      <c r="C113" s="315"/>
      <c r="D113" s="315" t="s">
        <v>1282</v>
      </c>
      <c r="E113" s="315" t="s">
        <v>62</v>
      </c>
      <c r="F113" s="315" t="s">
        <v>1844</v>
      </c>
      <c r="G113" s="315" t="s">
        <v>12</v>
      </c>
      <c r="H113" s="316" t="s">
        <v>1885</v>
      </c>
      <c r="I113" s="315" t="s">
        <v>623</v>
      </c>
      <c r="J113" s="315"/>
      <c r="K113" s="315"/>
      <c r="L113" s="315"/>
      <c r="M113" s="315"/>
      <c r="N113" s="315"/>
      <c r="O113" s="315" t="s">
        <v>1886</v>
      </c>
      <c r="P113" s="315">
        <v>3</v>
      </c>
      <c r="Q113" s="315" t="s">
        <v>1886</v>
      </c>
      <c r="R113" s="315" t="s">
        <v>1847</v>
      </c>
      <c r="S113" s="315" t="s">
        <v>109</v>
      </c>
      <c r="T113" s="315" t="s">
        <v>1886</v>
      </c>
      <c r="U113" s="315" t="s">
        <v>120</v>
      </c>
      <c r="V113" s="315" t="s">
        <v>1471</v>
      </c>
      <c r="W113" s="315" t="s">
        <v>1848</v>
      </c>
      <c r="X113" s="315" t="s">
        <v>1849</v>
      </c>
      <c r="Y113" s="315" t="s">
        <v>1887</v>
      </c>
      <c r="Z113" s="315" t="s">
        <v>1888</v>
      </c>
      <c r="AA113" s="315" t="s">
        <v>1889</v>
      </c>
      <c r="AB113" s="315" t="s">
        <v>1323</v>
      </c>
      <c r="AC113" s="315" t="s">
        <v>1062</v>
      </c>
      <c r="AD113" s="315" t="s">
        <v>1589</v>
      </c>
      <c r="AE113" s="134" t="s">
        <v>942</v>
      </c>
      <c r="AF113" s="134" t="s">
        <v>1206</v>
      </c>
      <c r="AG113" s="134" t="s">
        <v>942</v>
      </c>
      <c r="AH113" s="134" t="s">
        <v>1206</v>
      </c>
    </row>
    <row r="114" spans="1:34">
      <c r="A114" s="315"/>
      <c r="B114" s="315" t="s">
        <v>1226</v>
      </c>
      <c r="C114" s="315"/>
      <c r="D114" s="315" t="s">
        <v>1282</v>
      </c>
      <c r="E114" s="315" t="s">
        <v>62</v>
      </c>
      <c r="F114" s="315" t="s">
        <v>1844</v>
      </c>
      <c r="G114" s="315" t="s">
        <v>12</v>
      </c>
      <c r="H114" s="316" t="s">
        <v>1885</v>
      </c>
      <c r="I114" s="315" t="s">
        <v>623</v>
      </c>
      <c r="J114" s="315"/>
      <c r="K114" s="315"/>
      <c r="L114" s="315"/>
      <c r="M114" s="315"/>
      <c r="N114" s="315"/>
      <c r="O114" s="315" t="s">
        <v>1886</v>
      </c>
      <c r="P114" s="315">
        <v>3</v>
      </c>
      <c r="Q114" s="315" t="s">
        <v>1886</v>
      </c>
      <c r="R114" s="315" t="s">
        <v>1847</v>
      </c>
      <c r="S114" s="315" t="s">
        <v>109</v>
      </c>
      <c r="T114" s="315" t="s">
        <v>1886</v>
      </c>
      <c r="U114" s="315" t="s">
        <v>120</v>
      </c>
      <c r="V114" s="315" t="s">
        <v>1471</v>
      </c>
      <c r="W114" s="315" t="s">
        <v>1848</v>
      </c>
      <c r="X114" s="315" t="s">
        <v>1849</v>
      </c>
      <c r="Y114" s="315" t="s">
        <v>1887</v>
      </c>
      <c r="Z114" s="315" t="s">
        <v>1888</v>
      </c>
      <c r="AA114" s="315" t="s">
        <v>1889</v>
      </c>
      <c r="AB114" s="315" t="s">
        <v>1323</v>
      </c>
      <c r="AC114" s="315" t="s">
        <v>1073</v>
      </c>
      <c r="AD114" s="315" t="s">
        <v>1589</v>
      </c>
      <c r="AE114" s="134" t="s">
        <v>942</v>
      </c>
      <c r="AF114" s="134" t="s">
        <v>1206</v>
      </c>
      <c r="AG114" s="134" t="s">
        <v>942</v>
      </c>
      <c r="AH114" s="134" t="s">
        <v>1206</v>
      </c>
    </row>
    <row r="115" spans="1:34">
      <c r="A115" s="315"/>
      <c r="B115" s="315" t="s">
        <v>1229</v>
      </c>
      <c r="C115" s="315"/>
      <c r="D115" s="315" t="s">
        <v>1282</v>
      </c>
      <c r="E115" s="315" t="s">
        <v>62</v>
      </c>
      <c r="F115" s="315" t="s">
        <v>1844</v>
      </c>
      <c r="G115" s="315" t="s">
        <v>12</v>
      </c>
      <c r="H115" s="316" t="s">
        <v>1885</v>
      </c>
      <c r="I115" s="315" t="s">
        <v>623</v>
      </c>
      <c r="J115" s="315"/>
      <c r="K115" s="315"/>
      <c r="L115" s="315"/>
      <c r="M115" s="315"/>
      <c r="N115" s="315"/>
      <c r="O115" s="315" t="s">
        <v>1886</v>
      </c>
      <c r="P115" s="315">
        <v>3</v>
      </c>
      <c r="Q115" s="315" t="s">
        <v>1886</v>
      </c>
      <c r="R115" s="315" t="s">
        <v>1847</v>
      </c>
      <c r="S115" s="315" t="s">
        <v>109</v>
      </c>
      <c r="T115" s="315" t="s">
        <v>1886</v>
      </c>
      <c r="U115" s="315" t="s">
        <v>120</v>
      </c>
      <c r="V115" s="315" t="s">
        <v>1471</v>
      </c>
      <c r="W115" s="315" t="s">
        <v>1848</v>
      </c>
      <c r="X115" s="315" t="s">
        <v>1849</v>
      </c>
      <c r="Y115" s="315" t="s">
        <v>1887</v>
      </c>
      <c r="Z115" s="315" t="s">
        <v>1888</v>
      </c>
      <c r="AA115" s="315" t="s">
        <v>1889</v>
      </c>
      <c r="AB115" s="315" t="s">
        <v>1323</v>
      </c>
      <c r="AC115" s="315" t="s">
        <v>1074</v>
      </c>
      <c r="AD115" s="315" t="s">
        <v>1589</v>
      </c>
      <c r="AE115" s="134" t="s">
        <v>942</v>
      </c>
      <c r="AF115" s="134" t="s">
        <v>1206</v>
      </c>
      <c r="AG115" s="134" t="s">
        <v>942</v>
      </c>
      <c r="AH115" s="134" t="s">
        <v>1206</v>
      </c>
    </row>
    <row r="116" spans="1:34">
      <c r="A116" s="315"/>
      <c r="B116" s="315" t="s">
        <v>1342</v>
      </c>
      <c r="C116" s="315"/>
      <c r="D116" s="315" t="s">
        <v>1282</v>
      </c>
      <c r="E116" s="315" t="s">
        <v>62</v>
      </c>
      <c r="F116" s="315" t="s">
        <v>1844</v>
      </c>
      <c r="G116" s="315" t="s">
        <v>12</v>
      </c>
      <c r="H116" s="316" t="s">
        <v>1885</v>
      </c>
      <c r="I116" s="315" t="s">
        <v>623</v>
      </c>
      <c r="J116" s="315"/>
      <c r="K116" s="315"/>
      <c r="L116" s="315"/>
      <c r="M116" s="315"/>
      <c r="N116" s="315"/>
      <c r="O116" s="315" t="s">
        <v>1886</v>
      </c>
      <c r="P116" s="315">
        <v>3</v>
      </c>
      <c r="Q116" s="315" t="s">
        <v>1886</v>
      </c>
      <c r="R116" s="315" t="s">
        <v>1847</v>
      </c>
      <c r="S116" s="315" t="s">
        <v>109</v>
      </c>
      <c r="T116" s="315" t="s">
        <v>1886</v>
      </c>
      <c r="U116" s="315" t="s">
        <v>120</v>
      </c>
      <c r="V116" s="315" t="s">
        <v>1471</v>
      </c>
      <c r="W116" s="315" t="s">
        <v>1848</v>
      </c>
      <c r="X116" s="315" t="s">
        <v>1849</v>
      </c>
      <c r="Y116" s="315" t="s">
        <v>1887</v>
      </c>
      <c r="Z116" s="315" t="s">
        <v>1888</v>
      </c>
      <c r="AA116" s="315" t="s">
        <v>1889</v>
      </c>
      <c r="AB116" s="315" t="s">
        <v>1323</v>
      </c>
      <c r="AC116" s="315" t="s">
        <v>1065</v>
      </c>
      <c r="AD116" s="315" t="s">
        <v>1589</v>
      </c>
      <c r="AE116" s="134" t="s">
        <v>942</v>
      </c>
      <c r="AF116" s="134" t="s">
        <v>1206</v>
      </c>
      <c r="AG116" s="134" t="s">
        <v>942</v>
      </c>
      <c r="AH116" s="134" t="s">
        <v>1206</v>
      </c>
    </row>
    <row r="117" spans="1:34">
      <c r="A117" s="315"/>
      <c r="B117" s="315" t="s">
        <v>1224</v>
      </c>
      <c r="C117" s="315"/>
      <c r="D117" s="315" t="s">
        <v>1282</v>
      </c>
      <c r="E117" s="315" t="s">
        <v>62</v>
      </c>
      <c r="F117" s="315" t="s">
        <v>1844</v>
      </c>
      <c r="G117" s="315" t="s">
        <v>12</v>
      </c>
      <c r="H117" s="316" t="s">
        <v>1885</v>
      </c>
      <c r="I117" s="315" t="s">
        <v>623</v>
      </c>
      <c r="J117" s="315"/>
      <c r="K117" s="315"/>
      <c r="L117" s="315"/>
      <c r="M117" s="315"/>
      <c r="N117" s="315"/>
      <c r="O117" s="315" t="s">
        <v>1886</v>
      </c>
      <c r="P117" s="315">
        <v>3</v>
      </c>
      <c r="Q117" s="315" t="s">
        <v>1886</v>
      </c>
      <c r="R117" s="315" t="s">
        <v>1847</v>
      </c>
      <c r="S117" s="315" t="s">
        <v>109</v>
      </c>
      <c r="T117" s="315" t="s">
        <v>1886</v>
      </c>
      <c r="U117" s="315" t="s">
        <v>120</v>
      </c>
      <c r="V117" s="315" t="s">
        <v>1471</v>
      </c>
      <c r="W117" s="315" t="s">
        <v>1848</v>
      </c>
      <c r="X117" s="315" t="s">
        <v>1849</v>
      </c>
      <c r="Y117" s="315" t="s">
        <v>1887</v>
      </c>
      <c r="Z117" s="315" t="s">
        <v>1888</v>
      </c>
      <c r="AA117" s="315" t="s">
        <v>1889</v>
      </c>
      <c r="AB117" s="315" t="s">
        <v>1323</v>
      </c>
      <c r="AC117" s="315" t="s">
        <v>1066</v>
      </c>
      <c r="AD117" s="315" t="s">
        <v>1589</v>
      </c>
      <c r="AE117" s="134" t="s">
        <v>942</v>
      </c>
      <c r="AF117" s="134" t="s">
        <v>1206</v>
      </c>
      <c r="AG117" s="134" t="s">
        <v>942</v>
      </c>
      <c r="AH117" s="134" t="s">
        <v>1206</v>
      </c>
    </row>
    <row r="118" spans="1:34">
      <c r="A118" s="315"/>
      <c r="B118" s="315" t="s">
        <v>1358</v>
      </c>
      <c r="C118" s="315"/>
      <c r="D118" s="315" t="s">
        <v>1282</v>
      </c>
      <c r="E118" s="315" t="s">
        <v>62</v>
      </c>
      <c r="F118" s="315" t="s">
        <v>1844</v>
      </c>
      <c r="G118" s="315" t="s">
        <v>12</v>
      </c>
      <c r="H118" s="316" t="s">
        <v>1885</v>
      </c>
      <c r="I118" s="315" t="s">
        <v>623</v>
      </c>
      <c r="J118" s="315"/>
      <c r="K118" s="315"/>
      <c r="L118" s="315"/>
      <c r="M118" s="315"/>
      <c r="N118" s="315"/>
      <c r="O118" s="315" t="s">
        <v>1886</v>
      </c>
      <c r="P118" s="315">
        <v>3</v>
      </c>
      <c r="Q118" s="315" t="s">
        <v>1886</v>
      </c>
      <c r="R118" s="315" t="s">
        <v>1847</v>
      </c>
      <c r="S118" s="315" t="s">
        <v>109</v>
      </c>
      <c r="T118" s="315" t="s">
        <v>1886</v>
      </c>
      <c r="U118" s="315" t="s">
        <v>120</v>
      </c>
      <c r="V118" s="315" t="s">
        <v>1471</v>
      </c>
      <c r="W118" s="315" t="s">
        <v>1848</v>
      </c>
      <c r="X118" s="315" t="s">
        <v>1849</v>
      </c>
      <c r="Y118" s="315" t="s">
        <v>1887</v>
      </c>
      <c r="Z118" s="315" t="s">
        <v>1888</v>
      </c>
      <c r="AA118" s="315" t="s">
        <v>1889</v>
      </c>
      <c r="AB118" s="315" t="s">
        <v>1323</v>
      </c>
      <c r="AC118" s="315" t="s">
        <v>1357</v>
      </c>
      <c r="AD118" s="315" t="s">
        <v>1589</v>
      </c>
      <c r="AE118" s="134" t="s">
        <v>942</v>
      </c>
      <c r="AF118" s="134" t="s">
        <v>1206</v>
      </c>
      <c r="AG118" s="134" t="s">
        <v>942</v>
      </c>
      <c r="AH118" s="134" t="s">
        <v>1206</v>
      </c>
    </row>
    <row r="119" spans="1:34">
      <c r="A119" s="315"/>
      <c r="B119" s="315" t="s">
        <v>1270</v>
      </c>
      <c r="C119" s="315"/>
      <c r="D119" s="315" t="s">
        <v>1282</v>
      </c>
      <c r="E119" s="315" t="s">
        <v>62</v>
      </c>
      <c r="F119" s="315" t="s">
        <v>1844</v>
      </c>
      <c r="G119" s="315" t="s">
        <v>12</v>
      </c>
      <c r="H119" s="316" t="s">
        <v>1885</v>
      </c>
      <c r="I119" s="315" t="s">
        <v>623</v>
      </c>
      <c r="J119" s="315"/>
      <c r="K119" s="315"/>
      <c r="L119" s="315"/>
      <c r="M119" s="315"/>
      <c r="N119" s="315"/>
      <c r="O119" s="315" t="s">
        <v>1886</v>
      </c>
      <c r="P119" s="315">
        <v>3</v>
      </c>
      <c r="Q119" s="315" t="s">
        <v>1886</v>
      </c>
      <c r="R119" s="315" t="s">
        <v>1847</v>
      </c>
      <c r="S119" s="315" t="s">
        <v>109</v>
      </c>
      <c r="T119" s="315" t="s">
        <v>1886</v>
      </c>
      <c r="U119" s="315" t="s">
        <v>120</v>
      </c>
      <c r="V119" s="315" t="s">
        <v>1471</v>
      </c>
      <c r="W119" s="315" t="s">
        <v>1848</v>
      </c>
      <c r="X119" s="315" t="s">
        <v>1849</v>
      </c>
      <c r="Y119" s="315" t="s">
        <v>1887</v>
      </c>
      <c r="Z119" s="315" t="s">
        <v>1888</v>
      </c>
      <c r="AA119" s="315" t="s">
        <v>1889</v>
      </c>
      <c r="AB119" s="315" t="s">
        <v>1323</v>
      </c>
      <c r="AC119" s="315" t="s">
        <v>1097</v>
      </c>
      <c r="AD119" s="315" t="s">
        <v>1589</v>
      </c>
      <c r="AE119" s="134" t="s">
        <v>942</v>
      </c>
      <c r="AF119" s="134" t="s">
        <v>1206</v>
      </c>
      <c r="AG119" s="134" t="s">
        <v>942</v>
      </c>
      <c r="AH119" s="134" t="s">
        <v>1206</v>
      </c>
    </row>
    <row r="120" spans="1:34">
      <c r="A120" s="315"/>
      <c r="B120" s="315" t="s">
        <v>1202</v>
      </c>
      <c r="C120" s="315"/>
      <c r="D120" s="315" t="s">
        <v>1282</v>
      </c>
      <c r="E120" s="315" t="s">
        <v>62</v>
      </c>
      <c r="F120" s="315" t="s">
        <v>1844</v>
      </c>
      <c r="G120" s="315" t="s">
        <v>12</v>
      </c>
      <c r="H120" s="316" t="s">
        <v>1885</v>
      </c>
      <c r="I120" s="315" t="s">
        <v>623</v>
      </c>
      <c r="J120" s="315"/>
      <c r="K120" s="315"/>
      <c r="L120" s="315"/>
      <c r="M120" s="315"/>
      <c r="N120" s="315"/>
      <c r="O120" s="315" t="s">
        <v>1886</v>
      </c>
      <c r="P120" s="315">
        <v>3</v>
      </c>
      <c r="Q120" s="315" t="s">
        <v>1886</v>
      </c>
      <c r="R120" s="315" t="s">
        <v>1847</v>
      </c>
      <c r="S120" s="315" t="s">
        <v>109</v>
      </c>
      <c r="T120" s="315" t="s">
        <v>1886</v>
      </c>
      <c r="U120" s="315" t="s">
        <v>120</v>
      </c>
      <c r="V120" s="315" t="s">
        <v>1471</v>
      </c>
      <c r="W120" s="315" t="s">
        <v>1848</v>
      </c>
      <c r="X120" s="315" t="s">
        <v>1849</v>
      </c>
      <c r="Y120" s="315" t="s">
        <v>1887</v>
      </c>
      <c r="Z120" s="315" t="s">
        <v>1888</v>
      </c>
      <c r="AA120" s="315" t="s">
        <v>1889</v>
      </c>
      <c r="AB120" s="315" t="s">
        <v>1323</v>
      </c>
      <c r="AC120" s="315" t="s">
        <v>1057</v>
      </c>
      <c r="AD120" s="315" t="s">
        <v>1589</v>
      </c>
      <c r="AE120" s="134" t="s">
        <v>942</v>
      </c>
      <c r="AF120" s="134" t="s">
        <v>1206</v>
      </c>
      <c r="AG120" s="134" t="s">
        <v>942</v>
      </c>
      <c r="AH120" s="134" t="s">
        <v>1206</v>
      </c>
    </row>
    <row r="121" spans="1:34">
      <c r="A121" s="315"/>
      <c r="B121" s="315" t="s">
        <v>1220</v>
      </c>
      <c r="C121" s="315"/>
      <c r="D121" s="315" t="s">
        <v>1282</v>
      </c>
      <c r="E121" s="315" t="s">
        <v>62</v>
      </c>
      <c r="F121" s="315" t="s">
        <v>1844</v>
      </c>
      <c r="G121" s="315" t="s">
        <v>12</v>
      </c>
      <c r="H121" s="316" t="s">
        <v>1890</v>
      </c>
      <c r="I121" s="315" t="s">
        <v>623</v>
      </c>
      <c r="J121" s="315"/>
      <c r="K121" s="315"/>
      <c r="L121" s="315"/>
      <c r="M121" s="315"/>
      <c r="N121" s="315"/>
      <c r="O121" s="315" t="s">
        <v>1886</v>
      </c>
      <c r="P121" s="315">
        <v>3</v>
      </c>
      <c r="Q121" s="315" t="s">
        <v>1886</v>
      </c>
      <c r="R121" s="315" t="s">
        <v>1847</v>
      </c>
      <c r="S121" s="315" t="s">
        <v>109</v>
      </c>
      <c r="T121" s="315" t="s">
        <v>1886</v>
      </c>
      <c r="U121" s="315" t="s">
        <v>120</v>
      </c>
      <c r="V121" s="315" t="s">
        <v>1471</v>
      </c>
      <c r="W121" s="315" t="s">
        <v>1848</v>
      </c>
      <c r="X121" s="315" t="s">
        <v>1849</v>
      </c>
      <c r="Y121" s="315" t="s">
        <v>1891</v>
      </c>
      <c r="Z121" s="315" t="s">
        <v>1892</v>
      </c>
      <c r="AA121" s="315" t="s">
        <v>1889</v>
      </c>
      <c r="AB121" s="315" t="s">
        <v>1325</v>
      </c>
      <c r="AC121" s="315" t="s">
        <v>1061</v>
      </c>
      <c r="AD121" s="315" t="s">
        <v>1605</v>
      </c>
      <c r="AE121" s="134" t="s">
        <v>942</v>
      </c>
      <c r="AF121" s="134" t="s">
        <v>1206</v>
      </c>
      <c r="AG121" s="134" t="s">
        <v>942</v>
      </c>
      <c r="AH121" s="134" t="s">
        <v>1206</v>
      </c>
    </row>
    <row r="122" spans="1:34">
      <c r="A122" s="315"/>
      <c r="B122" s="315" t="s">
        <v>1222</v>
      </c>
      <c r="C122" s="315"/>
      <c r="D122" s="315" t="s">
        <v>1282</v>
      </c>
      <c r="E122" s="315" t="s">
        <v>62</v>
      </c>
      <c r="F122" s="315" t="s">
        <v>1844</v>
      </c>
      <c r="G122" s="315" t="s">
        <v>12</v>
      </c>
      <c r="H122" s="316" t="s">
        <v>1890</v>
      </c>
      <c r="I122" s="315" t="s">
        <v>623</v>
      </c>
      <c r="J122" s="315"/>
      <c r="K122" s="315"/>
      <c r="L122" s="315"/>
      <c r="M122" s="315"/>
      <c r="N122" s="315"/>
      <c r="O122" s="315" t="s">
        <v>1886</v>
      </c>
      <c r="P122" s="315">
        <v>3</v>
      </c>
      <c r="Q122" s="315" t="s">
        <v>1886</v>
      </c>
      <c r="R122" s="315" t="s">
        <v>1847</v>
      </c>
      <c r="S122" s="315" t="s">
        <v>109</v>
      </c>
      <c r="T122" s="315" t="s">
        <v>1886</v>
      </c>
      <c r="U122" s="315" t="s">
        <v>120</v>
      </c>
      <c r="V122" s="315" t="s">
        <v>1471</v>
      </c>
      <c r="W122" s="315" t="s">
        <v>1848</v>
      </c>
      <c r="X122" s="315" t="s">
        <v>1849</v>
      </c>
      <c r="Y122" s="315" t="s">
        <v>1891</v>
      </c>
      <c r="Z122" s="315" t="s">
        <v>1892</v>
      </c>
      <c r="AA122" s="315" t="s">
        <v>1889</v>
      </c>
      <c r="AB122" s="315" t="s">
        <v>1325</v>
      </c>
      <c r="AC122" s="315" t="s">
        <v>1062</v>
      </c>
      <c r="AD122" s="315" t="s">
        <v>1605</v>
      </c>
      <c r="AE122" s="134" t="s">
        <v>942</v>
      </c>
      <c r="AF122" s="134" t="s">
        <v>1206</v>
      </c>
      <c r="AG122" s="134" t="s">
        <v>942</v>
      </c>
      <c r="AH122" s="134" t="s">
        <v>1206</v>
      </c>
    </row>
    <row r="123" spans="1:34">
      <c r="A123" s="315"/>
      <c r="B123" s="315" t="s">
        <v>1226</v>
      </c>
      <c r="C123" s="315"/>
      <c r="D123" s="315" t="s">
        <v>1282</v>
      </c>
      <c r="E123" s="315" t="s">
        <v>62</v>
      </c>
      <c r="F123" s="315" t="s">
        <v>1844</v>
      </c>
      <c r="G123" s="315" t="s">
        <v>12</v>
      </c>
      <c r="H123" s="316" t="s">
        <v>1890</v>
      </c>
      <c r="I123" s="315" t="s">
        <v>623</v>
      </c>
      <c r="J123" s="315"/>
      <c r="K123" s="315"/>
      <c r="L123" s="315"/>
      <c r="M123" s="315"/>
      <c r="N123" s="315"/>
      <c r="O123" s="315" t="s">
        <v>1886</v>
      </c>
      <c r="P123" s="315">
        <v>3</v>
      </c>
      <c r="Q123" s="315" t="s">
        <v>1886</v>
      </c>
      <c r="R123" s="315" t="s">
        <v>1847</v>
      </c>
      <c r="S123" s="315" t="s">
        <v>109</v>
      </c>
      <c r="T123" s="315" t="s">
        <v>1886</v>
      </c>
      <c r="U123" s="315" t="s">
        <v>120</v>
      </c>
      <c r="V123" s="315" t="s">
        <v>1471</v>
      </c>
      <c r="W123" s="315" t="s">
        <v>1848</v>
      </c>
      <c r="X123" s="315" t="s">
        <v>1849</v>
      </c>
      <c r="Y123" s="315" t="s">
        <v>1891</v>
      </c>
      <c r="Z123" s="315" t="s">
        <v>1892</v>
      </c>
      <c r="AA123" s="315" t="s">
        <v>1889</v>
      </c>
      <c r="AB123" s="315" t="s">
        <v>1325</v>
      </c>
      <c r="AC123" s="315" t="s">
        <v>1073</v>
      </c>
      <c r="AD123" s="315" t="s">
        <v>1605</v>
      </c>
      <c r="AE123" s="134" t="s">
        <v>942</v>
      </c>
      <c r="AF123" s="134" t="s">
        <v>1206</v>
      </c>
      <c r="AG123" s="134" t="s">
        <v>942</v>
      </c>
      <c r="AH123" s="134" t="s">
        <v>1206</v>
      </c>
    </row>
    <row r="124" spans="1:34">
      <c r="A124" s="315"/>
      <c r="B124" s="315" t="s">
        <v>1229</v>
      </c>
      <c r="C124" s="315"/>
      <c r="D124" s="315" t="s">
        <v>1282</v>
      </c>
      <c r="E124" s="315" t="s">
        <v>62</v>
      </c>
      <c r="F124" s="315" t="s">
        <v>1844</v>
      </c>
      <c r="G124" s="315" t="s">
        <v>12</v>
      </c>
      <c r="H124" s="316" t="s">
        <v>1890</v>
      </c>
      <c r="I124" s="315" t="s">
        <v>623</v>
      </c>
      <c r="J124" s="315"/>
      <c r="K124" s="315"/>
      <c r="L124" s="315"/>
      <c r="M124" s="315"/>
      <c r="N124" s="315"/>
      <c r="O124" s="315" t="s">
        <v>1886</v>
      </c>
      <c r="P124" s="315">
        <v>3</v>
      </c>
      <c r="Q124" s="315" t="s">
        <v>1886</v>
      </c>
      <c r="R124" s="315" t="s">
        <v>1847</v>
      </c>
      <c r="S124" s="315" t="s">
        <v>109</v>
      </c>
      <c r="T124" s="315" t="s">
        <v>1886</v>
      </c>
      <c r="U124" s="315" t="s">
        <v>120</v>
      </c>
      <c r="V124" s="315" t="s">
        <v>1471</v>
      </c>
      <c r="W124" s="315" t="s">
        <v>1848</v>
      </c>
      <c r="X124" s="315" t="s">
        <v>1849</v>
      </c>
      <c r="Y124" s="315" t="s">
        <v>1891</v>
      </c>
      <c r="Z124" s="315" t="s">
        <v>1892</v>
      </c>
      <c r="AA124" s="315" t="s">
        <v>1889</v>
      </c>
      <c r="AB124" s="315" t="s">
        <v>1325</v>
      </c>
      <c r="AC124" s="315" t="s">
        <v>1074</v>
      </c>
      <c r="AD124" s="315" t="s">
        <v>1605</v>
      </c>
      <c r="AE124" s="134" t="s">
        <v>942</v>
      </c>
      <c r="AF124" s="134" t="s">
        <v>1206</v>
      </c>
      <c r="AG124" s="134" t="s">
        <v>942</v>
      </c>
      <c r="AH124" s="134" t="s">
        <v>1206</v>
      </c>
    </row>
    <row r="125" spans="1:34">
      <c r="A125" s="315"/>
      <c r="B125" s="315" t="s">
        <v>1342</v>
      </c>
      <c r="C125" s="315"/>
      <c r="D125" s="315" t="s">
        <v>1282</v>
      </c>
      <c r="E125" s="315" t="s">
        <v>62</v>
      </c>
      <c r="F125" s="315" t="s">
        <v>1844</v>
      </c>
      <c r="G125" s="315" t="s">
        <v>12</v>
      </c>
      <c r="H125" s="316" t="s">
        <v>1890</v>
      </c>
      <c r="I125" s="315" t="s">
        <v>623</v>
      </c>
      <c r="J125" s="315"/>
      <c r="K125" s="315"/>
      <c r="L125" s="315"/>
      <c r="M125" s="315"/>
      <c r="N125" s="315"/>
      <c r="O125" s="315" t="s">
        <v>1886</v>
      </c>
      <c r="P125" s="315">
        <v>3</v>
      </c>
      <c r="Q125" s="315" t="s">
        <v>1886</v>
      </c>
      <c r="R125" s="315" t="s">
        <v>1847</v>
      </c>
      <c r="S125" s="315" t="s">
        <v>109</v>
      </c>
      <c r="T125" s="315" t="s">
        <v>1886</v>
      </c>
      <c r="U125" s="315" t="s">
        <v>120</v>
      </c>
      <c r="V125" s="315" t="s">
        <v>1471</v>
      </c>
      <c r="W125" s="315" t="s">
        <v>1848</v>
      </c>
      <c r="X125" s="315" t="s">
        <v>1849</v>
      </c>
      <c r="Y125" s="315" t="s">
        <v>1891</v>
      </c>
      <c r="Z125" s="315" t="s">
        <v>1892</v>
      </c>
      <c r="AA125" s="315" t="s">
        <v>1889</v>
      </c>
      <c r="AB125" s="315" t="s">
        <v>1325</v>
      </c>
      <c r="AC125" s="315" t="s">
        <v>1065</v>
      </c>
      <c r="AD125" s="315" t="s">
        <v>1605</v>
      </c>
      <c r="AE125" s="134" t="s">
        <v>942</v>
      </c>
      <c r="AF125" s="134" t="s">
        <v>1206</v>
      </c>
      <c r="AG125" s="134" t="s">
        <v>942</v>
      </c>
      <c r="AH125" s="134" t="s">
        <v>1206</v>
      </c>
    </row>
    <row r="126" spans="1:34">
      <c r="A126" s="315"/>
      <c r="B126" s="315" t="s">
        <v>1224</v>
      </c>
      <c r="C126" s="315"/>
      <c r="D126" s="315" t="s">
        <v>1282</v>
      </c>
      <c r="E126" s="315" t="s">
        <v>62</v>
      </c>
      <c r="F126" s="315" t="s">
        <v>1844</v>
      </c>
      <c r="G126" s="315" t="s">
        <v>12</v>
      </c>
      <c r="H126" s="316" t="s">
        <v>1890</v>
      </c>
      <c r="I126" s="315" t="s">
        <v>623</v>
      </c>
      <c r="J126" s="315"/>
      <c r="K126" s="315"/>
      <c r="L126" s="315"/>
      <c r="M126" s="315"/>
      <c r="N126" s="315"/>
      <c r="O126" s="315" t="s">
        <v>1886</v>
      </c>
      <c r="P126" s="315">
        <v>3</v>
      </c>
      <c r="Q126" s="315" t="s">
        <v>1886</v>
      </c>
      <c r="R126" s="315" t="s">
        <v>1847</v>
      </c>
      <c r="S126" s="315" t="s">
        <v>109</v>
      </c>
      <c r="T126" s="315" t="s">
        <v>1886</v>
      </c>
      <c r="U126" s="315" t="s">
        <v>120</v>
      </c>
      <c r="V126" s="315" t="s">
        <v>1471</v>
      </c>
      <c r="W126" s="315" t="s">
        <v>1848</v>
      </c>
      <c r="X126" s="315" t="s">
        <v>1849</v>
      </c>
      <c r="Y126" s="315" t="s">
        <v>1891</v>
      </c>
      <c r="Z126" s="315" t="s">
        <v>1892</v>
      </c>
      <c r="AA126" s="315" t="s">
        <v>1889</v>
      </c>
      <c r="AB126" s="315" t="s">
        <v>1325</v>
      </c>
      <c r="AC126" s="315" t="s">
        <v>1066</v>
      </c>
      <c r="AD126" s="315" t="s">
        <v>1605</v>
      </c>
      <c r="AE126" s="134" t="s">
        <v>942</v>
      </c>
      <c r="AF126" s="134" t="s">
        <v>1206</v>
      </c>
      <c r="AG126" s="134" t="s">
        <v>942</v>
      </c>
      <c r="AH126" s="134" t="s">
        <v>1206</v>
      </c>
    </row>
    <row r="127" spans="1:34">
      <c r="A127" s="315"/>
      <c r="B127" s="315" t="s">
        <v>1358</v>
      </c>
      <c r="C127" s="315"/>
      <c r="D127" s="315" t="s">
        <v>1282</v>
      </c>
      <c r="E127" s="315" t="s">
        <v>62</v>
      </c>
      <c r="F127" s="315" t="s">
        <v>1844</v>
      </c>
      <c r="G127" s="315" t="s">
        <v>12</v>
      </c>
      <c r="H127" s="316" t="s">
        <v>1890</v>
      </c>
      <c r="I127" s="315" t="s">
        <v>623</v>
      </c>
      <c r="J127" s="315"/>
      <c r="K127" s="315"/>
      <c r="L127" s="315"/>
      <c r="M127" s="315"/>
      <c r="N127" s="315"/>
      <c r="O127" s="315" t="s">
        <v>1886</v>
      </c>
      <c r="P127" s="315">
        <v>3</v>
      </c>
      <c r="Q127" s="315" t="s">
        <v>1886</v>
      </c>
      <c r="R127" s="315" t="s">
        <v>1847</v>
      </c>
      <c r="S127" s="315" t="s">
        <v>109</v>
      </c>
      <c r="T127" s="315" t="s">
        <v>1886</v>
      </c>
      <c r="U127" s="315" t="s">
        <v>120</v>
      </c>
      <c r="V127" s="315" t="s">
        <v>1471</v>
      </c>
      <c r="W127" s="315" t="s">
        <v>1848</v>
      </c>
      <c r="X127" s="315" t="s">
        <v>1849</v>
      </c>
      <c r="Y127" s="315" t="s">
        <v>1891</v>
      </c>
      <c r="Z127" s="315" t="s">
        <v>1892</v>
      </c>
      <c r="AA127" s="315" t="s">
        <v>1889</v>
      </c>
      <c r="AB127" s="315" t="s">
        <v>1325</v>
      </c>
      <c r="AC127" s="315" t="s">
        <v>1357</v>
      </c>
      <c r="AD127" s="315" t="s">
        <v>1605</v>
      </c>
      <c r="AE127" s="134" t="s">
        <v>942</v>
      </c>
      <c r="AF127" s="134" t="s">
        <v>1206</v>
      </c>
      <c r="AG127" s="134" t="s">
        <v>942</v>
      </c>
      <c r="AH127" s="134" t="s">
        <v>1206</v>
      </c>
    </row>
    <row r="128" spans="1:34">
      <c r="A128" s="315"/>
      <c r="B128" s="315" t="s">
        <v>1270</v>
      </c>
      <c r="C128" s="315"/>
      <c r="D128" s="315" t="s">
        <v>1282</v>
      </c>
      <c r="E128" s="315" t="s">
        <v>62</v>
      </c>
      <c r="F128" s="315" t="s">
        <v>1844</v>
      </c>
      <c r="G128" s="315" t="s">
        <v>12</v>
      </c>
      <c r="H128" s="316" t="s">
        <v>1890</v>
      </c>
      <c r="I128" s="315" t="s">
        <v>623</v>
      </c>
      <c r="J128" s="315"/>
      <c r="K128" s="315"/>
      <c r="L128" s="315"/>
      <c r="M128" s="315"/>
      <c r="N128" s="315"/>
      <c r="O128" s="315" t="s">
        <v>1886</v>
      </c>
      <c r="P128" s="315">
        <v>3</v>
      </c>
      <c r="Q128" s="315" t="s">
        <v>1886</v>
      </c>
      <c r="R128" s="315" t="s">
        <v>1847</v>
      </c>
      <c r="S128" s="315" t="s">
        <v>109</v>
      </c>
      <c r="T128" s="315" t="s">
        <v>1886</v>
      </c>
      <c r="U128" s="315" t="s">
        <v>120</v>
      </c>
      <c r="V128" s="315" t="s">
        <v>1471</v>
      </c>
      <c r="W128" s="315" t="s">
        <v>1848</v>
      </c>
      <c r="X128" s="315" t="s">
        <v>1849</v>
      </c>
      <c r="Y128" s="315" t="s">
        <v>1891</v>
      </c>
      <c r="Z128" s="315" t="s">
        <v>1892</v>
      </c>
      <c r="AA128" s="315" t="s">
        <v>1889</v>
      </c>
      <c r="AB128" s="315" t="s">
        <v>1325</v>
      </c>
      <c r="AC128" s="315" t="s">
        <v>1097</v>
      </c>
      <c r="AD128" s="315" t="s">
        <v>1605</v>
      </c>
      <c r="AE128" s="134" t="s">
        <v>942</v>
      </c>
      <c r="AF128" s="134" t="s">
        <v>1206</v>
      </c>
      <c r="AG128" s="134" t="s">
        <v>942</v>
      </c>
      <c r="AH128" s="134" t="s">
        <v>1206</v>
      </c>
    </row>
    <row r="129" spans="1:34">
      <c r="A129" s="315"/>
      <c r="B129" s="315" t="s">
        <v>1202</v>
      </c>
      <c r="C129" s="315"/>
      <c r="D129" s="315" t="s">
        <v>1282</v>
      </c>
      <c r="E129" s="315" t="s">
        <v>62</v>
      </c>
      <c r="F129" s="315" t="s">
        <v>1844</v>
      </c>
      <c r="G129" s="315" t="s">
        <v>12</v>
      </c>
      <c r="H129" s="316" t="s">
        <v>1890</v>
      </c>
      <c r="I129" s="315" t="s">
        <v>623</v>
      </c>
      <c r="J129" s="315"/>
      <c r="K129" s="315"/>
      <c r="L129" s="315"/>
      <c r="M129" s="315"/>
      <c r="N129" s="315"/>
      <c r="O129" s="315" t="s">
        <v>1886</v>
      </c>
      <c r="P129" s="315">
        <v>3</v>
      </c>
      <c r="Q129" s="315" t="s">
        <v>1886</v>
      </c>
      <c r="R129" s="315" t="s">
        <v>1847</v>
      </c>
      <c r="S129" s="315" t="s">
        <v>109</v>
      </c>
      <c r="T129" s="315" t="s">
        <v>1886</v>
      </c>
      <c r="U129" s="315" t="s">
        <v>120</v>
      </c>
      <c r="V129" s="315" t="s">
        <v>1471</v>
      </c>
      <c r="W129" s="315" t="s">
        <v>1848</v>
      </c>
      <c r="X129" s="315" t="s">
        <v>1849</v>
      </c>
      <c r="Y129" s="315" t="s">
        <v>1891</v>
      </c>
      <c r="Z129" s="315" t="s">
        <v>1892</v>
      </c>
      <c r="AA129" s="315" t="s">
        <v>1889</v>
      </c>
      <c r="AB129" s="315" t="s">
        <v>1325</v>
      </c>
      <c r="AC129" s="315" t="s">
        <v>1057</v>
      </c>
      <c r="AD129" s="315" t="s">
        <v>1605</v>
      </c>
      <c r="AE129" s="134" t="s">
        <v>942</v>
      </c>
      <c r="AF129" s="134" t="s">
        <v>1206</v>
      </c>
      <c r="AG129" s="134" t="s">
        <v>942</v>
      </c>
      <c r="AH129" s="134" t="s">
        <v>1206</v>
      </c>
    </row>
    <row r="130" spans="1:34">
      <c r="A130" s="315"/>
      <c r="B130" s="315" t="s">
        <v>1220</v>
      </c>
      <c r="C130" s="315"/>
      <c r="D130" s="315" t="s">
        <v>1625</v>
      </c>
      <c r="E130" s="315" t="s">
        <v>62</v>
      </c>
      <c r="F130" s="315" t="s">
        <v>1844</v>
      </c>
      <c r="G130" s="315" t="s">
        <v>12</v>
      </c>
      <c r="H130" s="316" t="s">
        <v>1893</v>
      </c>
      <c r="I130" s="315" t="s">
        <v>581</v>
      </c>
      <c r="J130" s="315"/>
      <c r="K130" s="315"/>
      <c r="L130" s="315"/>
      <c r="M130" s="315"/>
      <c r="N130" s="315"/>
      <c r="O130" s="315" t="s">
        <v>1886</v>
      </c>
      <c r="P130" s="315">
        <v>3</v>
      </c>
      <c r="Q130" s="315" t="s">
        <v>1886</v>
      </c>
      <c r="R130" s="315" t="s">
        <v>1847</v>
      </c>
      <c r="S130" s="315" t="s">
        <v>109</v>
      </c>
      <c r="T130" s="315" t="s">
        <v>1886</v>
      </c>
      <c r="U130" s="315" t="s">
        <v>141</v>
      </c>
      <c r="V130" s="315" t="s">
        <v>1587</v>
      </c>
      <c r="W130" s="315" t="s">
        <v>1848</v>
      </c>
      <c r="X130" s="315" t="s">
        <v>1849</v>
      </c>
      <c r="Y130" s="315" t="s">
        <v>1894</v>
      </c>
      <c r="Z130" s="315" t="s">
        <v>1895</v>
      </c>
      <c r="AA130" s="315" t="s">
        <v>1889</v>
      </c>
      <c r="AB130" s="315" t="s">
        <v>1318</v>
      </c>
      <c r="AC130" s="315" t="s">
        <v>1061</v>
      </c>
      <c r="AD130" s="315" t="s">
        <v>1588</v>
      </c>
      <c r="AE130" s="134" t="s">
        <v>942</v>
      </c>
      <c r="AF130" s="134" t="s">
        <v>1206</v>
      </c>
      <c r="AG130" s="134" t="s">
        <v>942</v>
      </c>
      <c r="AH130" s="134" t="s">
        <v>1206</v>
      </c>
    </row>
    <row r="131" spans="1:34">
      <c r="A131" s="315"/>
      <c r="B131" s="315" t="s">
        <v>1222</v>
      </c>
      <c r="C131" s="315"/>
      <c r="D131" s="315" t="s">
        <v>1625</v>
      </c>
      <c r="E131" s="315" t="s">
        <v>62</v>
      </c>
      <c r="F131" s="315" t="s">
        <v>1844</v>
      </c>
      <c r="G131" s="315" t="s">
        <v>12</v>
      </c>
      <c r="H131" s="316" t="s">
        <v>1893</v>
      </c>
      <c r="I131" s="315" t="s">
        <v>582</v>
      </c>
      <c r="J131" s="315"/>
      <c r="K131" s="315"/>
      <c r="L131" s="315"/>
      <c r="M131" s="315"/>
      <c r="N131" s="315"/>
      <c r="O131" s="315" t="s">
        <v>1886</v>
      </c>
      <c r="P131" s="315">
        <v>3</v>
      </c>
      <c r="Q131" s="315" t="s">
        <v>1886</v>
      </c>
      <c r="R131" s="315" t="s">
        <v>1847</v>
      </c>
      <c r="S131" s="315" t="s">
        <v>109</v>
      </c>
      <c r="T131" s="315" t="s">
        <v>1886</v>
      </c>
      <c r="U131" s="315" t="s">
        <v>141</v>
      </c>
      <c r="V131" s="315" t="s">
        <v>1587</v>
      </c>
      <c r="W131" s="315" t="s">
        <v>1848</v>
      </c>
      <c r="X131" s="315" t="s">
        <v>1849</v>
      </c>
      <c r="Y131" s="315" t="s">
        <v>1896</v>
      </c>
      <c r="Z131" s="315" t="s">
        <v>1897</v>
      </c>
      <c r="AA131" s="315" t="s">
        <v>1889</v>
      </c>
      <c r="AB131" s="315" t="s">
        <v>1327</v>
      </c>
      <c r="AC131" s="315" t="s">
        <v>1062</v>
      </c>
      <c r="AD131" s="315" t="s">
        <v>1591</v>
      </c>
      <c r="AE131" s="134" t="s">
        <v>942</v>
      </c>
      <c r="AF131" s="134" t="s">
        <v>1206</v>
      </c>
      <c r="AG131" s="134" t="s">
        <v>942</v>
      </c>
      <c r="AH131" s="134" t="s">
        <v>1206</v>
      </c>
    </row>
    <row r="132" spans="1:34">
      <c r="A132" s="315"/>
      <c r="B132" s="315" t="s">
        <v>1273</v>
      </c>
      <c r="C132" s="315"/>
      <c r="D132" s="315" t="s">
        <v>1625</v>
      </c>
      <c r="E132" s="315" t="s">
        <v>62</v>
      </c>
      <c r="F132" s="315" t="s">
        <v>1844</v>
      </c>
      <c r="G132" s="315" t="s">
        <v>12</v>
      </c>
      <c r="H132" s="316" t="s">
        <v>1893</v>
      </c>
      <c r="I132" s="315" t="s">
        <v>591</v>
      </c>
      <c r="J132" s="315"/>
      <c r="K132" s="315"/>
      <c r="L132" s="315"/>
      <c r="M132" s="315"/>
      <c r="N132" s="315"/>
      <c r="O132" s="315" t="s">
        <v>1886</v>
      </c>
      <c r="P132" s="315">
        <v>3</v>
      </c>
      <c r="Q132" s="315" t="s">
        <v>1886</v>
      </c>
      <c r="R132" s="315" t="s">
        <v>1847</v>
      </c>
      <c r="S132" s="315" t="s">
        <v>109</v>
      </c>
      <c r="T132" s="315" t="s">
        <v>1886</v>
      </c>
      <c r="U132" s="315" t="s">
        <v>141</v>
      </c>
      <c r="V132" s="315" t="s">
        <v>1587</v>
      </c>
      <c r="W132" s="315" t="s">
        <v>1848</v>
      </c>
      <c r="X132" s="315" t="s">
        <v>1849</v>
      </c>
      <c r="Y132" s="315" t="s">
        <v>1898</v>
      </c>
      <c r="Z132" s="315" t="s">
        <v>1899</v>
      </c>
      <c r="AA132" s="315" t="s">
        <v>1889</v>
      </c>
      <c r="AB132" s="315" t="s">
        <v>1332</v>
      </c>
      <c r="AC132" s="315" t="s">
        <v>1087</v>
      </c>
      <c r="AD132" s="315" t="s">
        <v>1651</v>
      </c>
      <c r="AE132" s="134" t="s">
        <v>942</v>
      </c>
      <c r="AF132" s="134" t="s">
        <v>1206</v>
      </c>
      <c r="AG132" s="134" t="s">
        <v>942</v>
      </c>
      <c r="AH132" s="134" t="s">
        <v>1206</v>
      </c>
    </row>
    <row r="133" spans="1:34">
      <c r="A133" s="315"/>
      <c r="B133" s="315" t="s">
        <v>1276</v>
      </c>
      <c r="C133" s="315"/>
      <c r="D133" s="315" t="s">
        <v>1625</v>
      </c>
      <c r="E133" s="315" t="s">
        <v>62</v>
      </c>
      <c r="F133" s="315" t="s">
        <v>1844</v>
      </c>
      <c r="G133" s="315" t="s">
        <v>12</v>
      </c>
      <c r="H133" s="316" t="s">
        <v>1893</v>
      </c>
      <c r="I133" s="315" t="s">
        <v>604</v>
      </c>
      <c r="J133" s="315"/>
      <c r="K133" s="315"/>
      <c r="L133" s="315"/>
      <c r="M133" s="315"/>
      <c r="N133" s="315"/>
      <c r="O133" s="315" t="s">
        <v>1886</v>
      </c>
      <c r="P133" s="315">
        <v>3</v>
      </c>
      <c r="Q133" s="315" t="s">
        <v>1886</v>
      </c>
      <c r="R133" s="315" t="s">
        <v>1847</v>
      </c>
      <c r="S133" s="315" t="s">
        <v>109</v>
      </c>
      <c r="T133" s="315" t="s">
        <v>1886</v>
      </c>
      <c r="U133" s="315" t="s">
        <v>141</v>
      </c>
      <c r="V133" s="315" t="s">
        <v>1587</v>
      </c>
      <c r="W133" s="315" t="s">
        <v>1848</v>
      </c>
      <c r="X133" s="315" t="s">
        <v>1849</v>
      </c>
      <c r="Y133" s="315" t="s">
        <v>1900</v>
      </c>
      <c r="Z133" s="315" t="s">
        <v>1901</v>
      </c>
      <c r="AA133" s="315" t="s">
        <v>1889</v>
      </c>
      <c r="AB133" s="315" t="s">
        <v>1335</v>
      </c>
      <c r="AC133" s="315" t="s">
        <v>1089</v>
      </c>
      <c r="AD133" s="315" t="s">
        <v>1668</v>
      </c>
      <c r="AE133" s="134" t="s">
        <v>942</v>
      </c>
      <c r="AF133" s="134" t="s">
        <v>1206</v>
      </c>
      <c r="AG133" s="134" t="s">
        <v>942</v>
      </c>
      <c r="AH133" s="134" t="s">
        <v>1206</v>
      </c>
    </row>
    <row r="134" spans="1:34">
      <c r="A134" s="315"/>
      <c r="B134" s="315" t="s">
        <v>1230</v>
      </c>
      <c r="C134" s="315"/>
      <c r="D134" s="315" t="s">
        <v>1282</v>
      </c>
      <c r="E134" s="315" t="s">
        <v>62</v>
      </c>
      <c r="F134" s="315" t="s">
        <v>1844</v>
      </c>
      <c r="G134" s="315" t="s">
        <v>12</v>
      </c>
      <c r="H134" s="316" t="s">
        <v>1902</v>
      </c>
      <c r="I134" s="315" t="s">
        <v>656</v>
      </c>
      <c r="J134" s="315"/>
      <c r="K134" s="315"/>
      <c r="L134" s="315"/>
      <c r="M134" s="315"/>
      <c r="N134" s="315"/>
      <c r="O134" s="315" t="s">
        <v>1886</v>
      </c>
      <c r="P134" s="315">
        <v>3</v>
      </c>
      <c r="Q134" s="315" t="s">
        <v>1886</v>
      </c>
      <c r="R134" s="315" t="s">
        <v>1847</v>
      </c>
      <c r="S134" s="315" t="s">
        <v>109</v>
      </c>
      <c r="T134" s="315" t="s">
        <v>1886</v>
      </c>
      <c r="U134" s="315" t="s">
        <v>147</v>
      </c>
      <c r="V134" s="315" t="s">
        <v>1442</v>
      </c>
      <c r="W134" s="315" t="s">
        <v>1848</v>
      </c>
      <c r="X134" s="315" t="s">
        <v>1849</v>
      </c>
      <c r="Y134" s="315" t="s">
        <v>1903</v>
      </c>
      <c r="Z134" s="315" t="s">
        <v>1904</v>
      </c>
      <c r="AA134" s="315" t="s">
        <v>1852</v>
      </c>
      <c r="AB134" s="315" t="s">
        <v>1288</v>
      </c>
      <c r="AC134" s="315" t="s">
        <v>1077</v>
      </c>
      <c r="AD134" s="315" t="s">
        <v>1492</v>
      </c>
      <c r="AE134" s="134" t="s">
        <v>942</v>
      </c>
      <c r="AF134" s="134" t="s">
        <v>1206</v>
      </c>
      <c r="AG134" s="134" t="s">
        <v>942</v>
      </c>
      <c r="AH134" s="134" t="s">
        <v>1206</v>
      </c>
    </row>
    <row r="135" spans="1:34">
      <c r="A135" s="315"/>
      <c r="B135" s="315" t="s">
        <v>1270</v>
      </c>
      <c r="C135" s="315"/>
      <c r="D135" s="315" t="s">
        <v>1280</v>
      </c>
      <c r="E135" s="315" t="s">
        <v>62</v>
      </c>
      <c r="F135" s="315" t="s">
        <v>1844</v>
      </c>
      <c r="G135" s="315" t="s">
        <v>12</v>
      </c>
      <c r="H135" s="316" t="s">
        <v>1905</v>
      </c>
      <c r="I135" s="315" t="s">
        <v>676</v>
      </c>
      <c r="J135" s="315"/>
      <c r="K135" s="315"/>
      <c r="L135" s="315"/>
      <c r="M135" s="315"/>
      <c r="N135" s="315"/>
      <c r="O135" s="315" t="s">
        <v>1886</v>
      </c>
      <c r="P135" s="315">
        <v>3</v>
      </c>
      <c r="Q135" s="315" t="s">
        <v>1886</v>
      </c>
      <c r="R135" s="315" t="s">
        <v>1847</v>
      </c>
      <c r="S135" s="315" t="s">
        <v>109</v>
      </c>
      <c r="T135" s="315" t="s">
        <v>1886</v>
      </c>
      <c r="U135" s="315" t="s">
        <v>147</v>
      </c>
      <c r="V135" s="315" t="s">
        <v>1442</v>
      </c>
      <c r="W135" s="315" t="s">
        <v>1848</v>
      </c>
      <c r="X135" s="315" t="s">
        <v>1906</v>
      </c>
      <c r="Y135" s="315" t="s">
        <v>1907</v>
      </c>
      <c r="Z135" s="315" t="s">
        <v>1908</v>
      </c>
      <c r="AA135" s="315" t="s">
        <v>1206</v>
      </c>
      <c r="AB135" s="315" t="s">
        <v>1359</v>
      </c>
      <c r="AC135" s="315" t="s">
        <v>1097</v>
      </c>
      <c r="AD135" s="315" t="s">
        <v>1601</v>
      </c>
      <c r="AE135" s="134" t="s">
        <v>942</v>
      </c>
      <c r="AF135" s="134" t="s">
        <v>1206</v>
      </c>
      <c r="AG135" s="134" t="s">
        <v>942</v>
      </c>
      <c r="AH135" s="134" t="s">
        <v>1206</v>
      </c>
    </row>
    <row r="136" spans="1:34">
      <c r="A136" s="315"/>
      <c r="B136" s="315" t="s">
        <v>1202</v>
      </c>
      <c r="C136" s="315"/>
      <c r="D136" s="315" t="s">
        <v>1280</v>
      </c>
      <c r="E136" s="315" t="s">
        <v>62</v>
      </c>
      <c r="F136" s="315" t="s">
        <v>1844</v>
      </c>
      <c r="G136" s="315" t="s">
        <v>12</v>
      </c>
      <c r="H136" s="316" t="s">
        <v>1909</v>
      </c>
      <c r="I136" s="315" t="s">
        <v>676</v>
      </c>
      <c r="J136" s="315"/>
      <c r="K136" s="315"/>
      <c r="L136" s="315"/>
      <c r="M136" s="315"/>
      <c r="N136" s="315"/>
      <c r="O136" s="315" t="s">
        <v>1886</v>
      </c>
      <c r="P136" s="315">
        <v>3</v>
      </c>
      <c r="Q136" s="315" t="s">
        <v>1886</v>
      </c>
      <c r="R136" s="315" t="s">
        <v>1847</v>
      </c>
      <c r="S136" s="315" t="s">
        <v>109</v>
      </c>
      <c r="T136" s="315" t="s">
        <v>1886</v>
      </c>
      <c r="U136" s="315" t="s">
        <v>147</v>
      </c>
      <c r="V136" s="315" t="s">
        <v>1442</v>
      </c>
      <c r="W136" s="315" t="s">
        <v>1848</v>
      </c>
      <c r="X136" s="315" t="s">
        <v>1906</v>
      </c>
      <c r="Y136" s="315" t="s">
        <v>1910</v>
      </c>
      <c r="Z136" s="315" t="s">
        <v>1911</v>
      </c>
      <c r="AA136" s="315" t="s">
        <v>1206</v>
      </c>
      <c r="AB136" s="315" t="s">
        <v>1363</v>
      </c>
      <c r="AC136" s="315" t="s">
        <v>1057</v>
      </c>
      <c r="AD136" s="315" t="s">
        <v>1597</v>
      </c>
      <c r="AE136" s="134" t="s">
        <v>942</v>
      </c>
      <c r="AF136" s="134" t="s">
        <v>1206</v>
      </c>
      <c r="AG136" s="134" t="s">
        <v>942</v>
      </c>
      <c r="AH136" s="134" t="s">
        <v>1206</v>
      </c>
    </row>
    <row r="137" spans="1:34">
      <c r="A137" s="315"/>
      <c r="B137" s="315" t="s">
        <v>1250</v>
      </c>
      <c r="C137" s="315"/>
      <c r="D137" s="315" t="s">
        <v>1282</v>
      </c>
      <c r="E137" s="315" t="s">
        <v>62</v>
      </c>
      <c r="F137" s="315" t="s">
        <v>1844</v>
      </c>
      <c r="G137" s="315" t="s">
        <v>12</v>
      </c>
      <c r="H137" s="316" t="s">
        <v>1988</v>
      </c>
      <c r="I137" s="315" t="s">
        <v>581</v>
      </c>
      <c r="J137" s="315"/>
      <c r="K137" s="315"/>
      <c r="L137" s="315"/>
      <c r="M137" s="315"/>
      <c r="N137" s="315"/>
      <c r="O137" s="315" t="s">
        <v>1989</v>
      </c>
      <c r="P137" s="315">
        <v>6</v>
      </c>
      <c r="Q137" s="315" t="s">
        <v>1989</v>
      </c>
      <c r="R137" s="315" t="s">
        <v>1847</v>
      </c>
      <c r="S137" s="315" t="s">
        <v>397</v>
      </c>
      <c r="T137" s="315" t="s">
        <v>1990</v>
      </c>
      <c r="U137" s="315" t="s">
        <v>403</v>
      </c>
      <c r="V137" s="315" t="s">
        <v>1542</v>
      </c>
      <c r="W137" s="315" t="s">
        <v>1848</v>
      </c>
      <c r="X137" s="315" t="s">
        <v>1849</v>
      </c>
      <c r="Y137" s="315" t="s">
        <v>1991</v>
      </c>
      <c r="Z137" s="315" t="s">
        <v>1992</v>
      </c>
      <c r="AA137" s="315" t="s">
        <v>1852</v>
      </c>
      <c r="AB137" s="315" t="s">
        <v>1298</v>
      </c>
      <c r="AC137" s="315" t="s">
        <v>1146</v>
      </c>
      <c r="AD137" s="315" t="s">
        <v>1543</v>
      </c>
      <c r="AE137" s="134" t="s">
        <v>942</v>
      </c>
      <c r="AF137" s="134" t="s">
        <v>1206</v>
      </c>
      <c r="AG137" s="134" t="s">
        <v>942</v>
      </c>
      <c r="AH137" s="134" t="s">
        <v>1206</v>
      </c>
    </row>
    <row r="138" spans="1:34">
      <c r="A138" s="315"/>
      <c r="B138" s="315" t="s">
        <v>1250</v>
      </c>
      <c r="C138" s="315"/>
      <c r="D138" s="315" t="s">
        <v>1282</v>
      </c>
      <c r="E138" s="315" t="s">
        <v>62</v>
      </c>
      <c r="F138" s="315" t="s">
        <v>1844</v>
      </c>
      <c r="G138" s="315" t="s">
        <v>12</v>
      </c>
      <c r="H138" s="316" t="s">
        <v>1988</v>
      </c>
      <c r="I138" s="315" t="s">
        <v>582</v>
      </c>
      <c r="J138" s="315"/>
      <c r="K138" s="315"/>
      <c r="L138" s="315"/>
      <c r="M138" s="315"/>
      <c r="N138" s="315"/>
      <c r="O138" s="315" t="s">
        <v>1989</v>
      </c>
      <c r="P138" s="315">
        <v>6</v>
      </c>
      <c r="Q138" s="315" t="s">
        <v>1989</v>
      </c>
      <c r="R138" s="315" t="s">
        <v>1847</v>
      </c>
      <c r="S138" s="315" t="s">
        <v>397</v>
      </c>
      <c r="T138" s="315" t="s">
        <v>1990</v>
      </c>
      <c r="U138" s="315" t="s">
        <v>403</v>
      </c>
      <c r="V138" s="315" t="s">
        <v>1542</v>
      </c>
      <c r="W138" s="315" t="s">
        <v>1848</v>
      </c>
      <c r="X138" s="315" t="s">
        <v>1849</v>
      </c>
      <c r="Y138" s="315" t="s">
        <v>1993</v>
      </c>
      <c r="Z138" s="315" t="s">
        <v>1994</v>
      </c>
      <c r="AA138" s="315" t="s">
        <v>1852</v>
      </c>
      <c r="AB138" s="315" t="s">
        <v>1299</v>
      </c>
      <c r="AC138" s="315" t="s">
        <v>1146</v>
      </c>
      <c r="AD138" s="315" t="s">
        <v>1547</v>
      </c>
      <c r="AE138" s="134" t="s">
        <v>942</v>
      </c>
      <c r="AF138" s="134" t="s">
        <v>1206</v>
      </c>
      <c r="AG138" s="134" t="s">
        <v>942</v>
      </c>
      <c r="AH138" s="134" t="s">
        <v>1206</v>
      </c>
    </row>
    <row r="139" spans="1:34">
      <c r="A139" s="315"/>
      <c r="B139" s="315" t="s">
        <v>1250</v>
      </c>
      <c r="C139" s="315"/>
      <c r="D139" s="315" t="s">
        <v>1282</v>
      </c>
      <c r="E139" s="315" t="s">
        <v>62</v>
      </c>
      <c r="F139" s="315" t="s">
        <v>1844</v>
      </c>
      <c r="G139" s="315" t="s">
        <v>12</v>
      </c>
      <c r="H139" s="316" t="s">
        <v>1988</v>
      </c>
      <c r="I139" s="315" t="s">
        <v>591</v>
      </c>
      <c r="J139" s="315"/>
      <c r="K139" s="315"/>
      <c r="L139" s="315"/>
      <c r="M139" s="315"/>
      <c r="N139" s="315"/>
      <c r="O139" s="315" t="s">
        <v>1989</v>
      </c>
      <c r="P139" s="315">
        <v>6</v>
      </c>
      <c r="Q139" s="315" t="s">
        <v>1989</v>
      </c>
      <c r="R139" s="315" t="s">
        <v>1847</v>
      </c>
      <c r="S139" s="315" t="s">
        <v>397</v>
      </c>
      <c r="T139" s="315" t="s">
        <v>1990</v>
      </c>
      <c r="U139" s="315" t="s">
        <v>403</v>
      </c>
      <c r="V139" s="315" t="s">
        <v>1542</v>
      </c>
      <c r="W139" s="315" t="s">
        <v>1848</v>
      </c>
      <c r="X139" s="315" t="s">
        <v>1849</v>
      </c>
      <c r="Y139" s="315" t="s">
        <v>1995</v>
      </c>
      <c r="Z139" s="315" t="s">
        <v>1996</v>
      </c>
      <c r="AA139" s="315" t="s">
        <v>1852</v>
      </c>
      <c r="AB139" s="315" t="s">
        <v>1300</v>
      </c>
      <c r="AC139" s="315" t="s">
        <v>1146</v>
      </c>
      <c r="AD139" s="315" t="s">
        <v>1549</v>
      </c>
      <c r="AE139" s="134" t="s">
        <v>942</v>
      </c>
      <c r="AF139" s="134" t="s">
        <v>1206</v>
      </c>
      <c r="AG139" s="134" t="s">
        <v>942</v>
      </c>
      <c r="AH139" s="134" t="s">
        <v>1206</v>
      </c>
    </row>
    <row r="140" spans="1:34">
      <c r="A140" s="315"/>
      <c r="B140" s="315" t="s">
        <v>1250</v>
      </c>
      <c r="C140" s="315"/>
      <c r="D140" s="315" t="s">
        <v>1282</v>
      </c>
      <c r="E140" s="315" t="s">
        <v>62</v>
      </c>
      <c r="F140" s="315" t="s">
        <v>1844</v>
      </c>
      <c r="G140" s="315" t="s">
        <v>12</v>
      </c>
      <c r="H140" s="316" t="s">
        <v>1988</v>
      </c>
      <c r="I140" s="315" t="s">
        <v>604</v>
      </c>
      <c r="J140" s="315"/>
      <c r="K140" s="315"/>
      <c r="L140" s="315"/>
      <c r="M140" s="315"/>
      <c r="N140" s="315"/>
      <c r="O140" s="315" t="s">
        <v>1989</v>
      </c>
      <c r="P140" s="315">
        <v>6</v>
      </c>
      <c r="Q140" s="315" t="s">
        <v>1989</v>
      </c>
      <c r="R140" s="315" t="s">
        <v>1847</v>
      </c>
      <c r="S140" s="315" t="s">
        <v>397</v>
      </c>
      <c r="T140" s="315" t="s">
        <v>1990</v>
      </c>
      <c r="U140" s="315" t="s">
        <v>403</v>
      </c>
      <c r="V140" s="315" t="s">
        <v>1542</v>
      </c>
      <c r="W140" s="315" t="s">
        <v>1848</v>
      </c>
      <c r="X140" s="315" t="s">
        <v>1849</v>
      </c>
      <c r="Y140" s="315" t="s">
        <v>1997</v>
      </c>
      <c r="Z140" s="315" t="s">
        <v>1998</v>
      </c>
      <c r="AA140" s="315" t="s">
        <v>1852</v>
      </c>
      <c r="AB140" s="315" t="s">
        <v>1301</v>
      </c>
      <c r="AC140" s="315" t="s">
        <v>1146</v>
      </c>
      <c r="AD140" s="315" t="s">
        <v>1551</v>
      </c>
      <c r="AE140" s="134" t="s">
        <v>942</v>
      </c>
      <c r="AF140" s="134" t="s">
        <v>1206</v>
      </c>
      <c r="AG140" s="134" t="s">
        <v>942</v>
      </c>
      <c r="AH140" s="134" t="s">
        <v>1206</v>
      </c>
    </row>
    <row r="141" spans="1:34">
      <c r="A141" s="315"/>
      <c r="B141" s="315" t="s">
        <v>1250</v>
      </c>
      <c r="C141" s="315"/>
      <c r="D141" s="315" t="s">
        <v>1282</v>
      </c>
      <c r="E141" s="315" t="s">
        <v>62</v>
      </c>
      <c r="F141" s="315" t="s">
        <v>1844</v>
      </c>
      <c r="G141" s="315" t="s">
        <v>12</v>
      </c>
      <c r="H141" s="316" t="s">
        <v>1988</v>
      </c>
      <c r="I141" s="315" t="s">
        <v>607</v>
      </c>
      <c r="J141" s="315"/>
      <c r="K141" s="315"/>
      <c r="L141" s="315"/>
      <c r="M141" s="315"/>
      <c r="N141" s="315"/>
      <c r="O141" s="315" t="s">
        <v>1989</v>
      </c>
      <c r="P141" s="315">
        <v>6</v>
      </c>
      <c r="Q141" s="315" t="s">
        <v>1989</v>
      </c>
      <c r="R141" s="315" t="s">
        <v>1847</v>
      </c>
      <c r="S141" s="315" t="s">
        <v>397</v>
      </c>
      <c r="T141" s="315" t="s">
        <v>1990</v>
      </c>
      <c r="U141" s="315" t="s">
        <v>403</v>
      </c>
      <c r="V141" s="315" t="s">
        <v>1542</v>
      </c>
      <c r="W141" s="315" t="s">
        <v>1848</v>
      </c>
      <c r="X141" s="315" t="s">
        <v>1849</v>
      </c>
      <c r="Y141" s="315" t="s">
        <v>1999</v>
      </c>
      <c r="Z141" s="315" t="s">
        <v>2000</v>
      </c>
      <c r="AA141" s="315" t="s">
        <v>1852</v>
      </c>
      <c r="AB141" s="315" t="s">
        <v>1302</v>
      </c>
      <c r="AC141" s="315" t="s">
        <v>1146</v>
      </c>
      <c r="AD141" s="315" t="s">
        <v>1553</v>
      </c>
      <c r="AE141" s="134" t="s">
        <v>942</v>
      </c>
      <c r="AF141" s="134" t="s">
        <v>1206</v>
      </c>
      <c r="AG141" s="134" t="s">
        <v>942</v>
      </c>
      <c r="AH141" s="134" t="s">
        <v>1206</v>
      </c>
    </row>
    <row r="142" spans="1:34">
      <c r="A142" s="315"/>
      <c r="B142" s="315" t="s">
        <v>1250</v>
      </c>
      <c r="C142" s="315"/>
      <c r="D142" s="315" t="s">
        <v>1282</v>
      </c>
      <c r="E142" s="315" t="s">
        <v>62</v>
      </c>
      <c r="F142" s="315" t="s">
        <v>1844</v>
      </c>
      <c r="G142" s="315" t="s">
        <v>12</v>
      </c>
      <c r="H142" s="316" t="s">
        <v>1988</v>
      </c>
      <c r="I142" s="315" t="s">
        <v>610</v>
      </c>
      <c r="J142" s="315"/>
      <c r="K142" s="315"/>
      <c r="L142" s="315"/>
      <c r="M142" s="315"/>
      <c r="N142" s="315"/>
      <c r="O142" s="315" t="s">
        <v>1989</v>
      </c>
      <c r="P142" s="315">
        <v>6</v>
      </c>
      <c r="Q142" s="315" t="s">
        <v>1989</v>
      </c>
      <c r="R142" s="315" t="s">
        <v>1847</v>
      </c>
      <c r="S142" s="315" t="s">
        <v>397</v>
      </c>
      <c r="T142" s="315" t="s">
        <v>1990</v>
      </c>
      <c r="U142" s="315" t="s">
        <v>403</v>
      </c>
      <c r="V142" s="315" t="s">
        <v>1542</v>
      </c>
      <c r="W142" s="315" t="s">
        <v>1848</v>
      </c>
      <c r="X142" s="315" t="s">
        <v>1849</v>
      </c>
      <c r="Y142" s="315" t="s">
        <v>2001</v>
      </c>
      <c r="Z142" s="315" t="s">
        <v>2002</v>
      </c>
      <c r="AA142" s="315" t="s">
        <v>1852</v>
      </c>
      <c r="AB142" s="315" t="s">
        <v>1303</v>
      </c>
      <c r="AC142" s="315" t="s">
        <v>1146</v>
      </c>
      <c r="AD142" s="315" t="s">
        <v>1555</v>
      </c>
      <c r="AE142" s="134" t="s">
        <v>942</v>
      </c>
      <c r="AF142" s="134" t="s">
        <v>1206</v>
      </c>
      <c r="AG142" s="134" t="s">
        <v>942</v>
      </c>
      <c r="AH142" s="134" t="s">
        <v>1206</v>
      </c>
    </row>
    <row r="143" spans="1:34">
      <c r="A143" s="315"/>
      <c r="B143" s="315" t="s">
        <v>1251</v>
      </c>
      <c r="C143" s="315"/>
      <c r="D143" s="315" t="s">
        <v>1282</v>
      </c>
      <c r="E143" s="315" t="s">
        <v>62</v>
      </c>
      <c r="F143" s="315" t="s">
        <v>1844</v>
      </c>
      <c r="G143" s="315" t="s">
        <v>12</v>
      </c>
      <c r="H143" s="316" t="s">
        <v>2003</v>
      </c>
      <c r="I143" s="315" t="s">
        <v>623</v>
      </c>
      <c r="J143" s="315"/>
      <c r="K143" s="315"/>
      <c r="L143" s="315"/>
      <c r="M143" s="315"/>
      <c r="N143" s="315"/>
      <c r="O143" s="315" t="s">
        <v>1989</v>
      </c>
      <c r="P143" s="315">
        <v>6</v>
      </c>
      <c r="Q143" s="315" t="s">
        <v>1989</v>
      </c>
      <c r="R143" s="315" t="s">
        <v>1847</v>
      </c>
      <c r="S143" s="315" t="s">
        <v>397</v>
      </c>
      <c r="T143" s="315" t="s">
        <v>1990</v>
      </c>
      <c r="U143" s="315" t="s">
        <v>485</v>
      </c>
      <c r="V143" s="315" t="s">
        <v>2004</v>
      </c>
      <c r="W143" s="315" t="s">
        <v>1848</v>
      </c>
      <c r="X143" s="315" t="s">
        <v>1849</v>
      </c>
      <c r="Y143" s="315" t="s">
        <v>2005</v>
      </c>
      <c r="Z143" s="315" t="s">
        <v>2006</v>
      </c>
      <c r="AA143" s="315" t="s">
        <v>1852</v>
      </c>
      <c r="AB143" s="315" t="s">
        <v>1304</v>
      </c>
      <c r="AC143" s="315" t="s">
        <v>1161</v>
      </c>
      <c r="AD143" s="315" t="s">
        <v>1557</v>
      </c>
      <c r="AE143" s="134" t="s">
        <v>942</v>
      </c>
      <c r="AF143" s="134" t="s">
        <v>1206</v>
      </c>
      <c r="AG143" s="134" t="s">
        <v>942</v>
      </c>
      <c r="AH143" s="134" t="s">
        <v>1206</v>
      </c>
    </row>
    <row r="144" spans="1:34">
      <c r="A144" s="315"/>
      <c r="B144" s="315" t="s">
        <v>1251</v>
      </c>
      <c r="C144" s="315"/>
      <c r="D144" s="315" t="s">
        <v>1282</v>
      </c>
      <c r="E144" s="315" t="s">
        <v>62</v>
      </c>
      <c r="F144" s="315" t="s">
        <v>1844</v>
      </c>
      <c r="G144" s="315" t="s">
        <v>12</v>
      </c>
      <c r="H144" s="316" t="s">
        <v>2003</v>
      </c>
      <c r="I144" s="315" t="s">
        <v>973</v>
      </c>
      <c r="J144" s="315"/>
      <c r="K144" s="315"/>
      <c r="L144" s="315"/>
      <c r="M144" s="315"/>
      <c r="N144" s="315"/>
      <c r="O144" s="315" t="s">
        <v>1989</v>
      </c>
      <c r="P144" s="315">
        <v>6</v>
      </c>
      <c r="Q144" s="315" t="s">
        <v>1989</v>
      </c>
      <c r="R144" s="315" t="s">
        <v>1847</v>
      </c>
      <c r="S144" s="315" t="s">
        <v>397</v>
      </c>
      <c r="T144" s="315" t="s">
        <v>1990</v>
      </c>
      <c r="U144" s="315" t="s">
        <v>485</v>
      </c>
      <c r="V144" s="315" t="s">
        <v>2004</v>
      </c>
      <c r="W144" s="315" t="s">
        <v>1848</v>
      </c>
      <c r="X144" s="315" t="s">
        <v>1849</v>
      </c>
      <c r="Y144" s="315" t="s">
        <v>2007</v>
      </c>
      <c r="Z144" s="315" t="s">
        <v>2008</v>
      </c>
      <c r="AA144" s="315" t="s">
        <v>1852</v>
      </c>
      <c r="AB144" s="315" t="s">
        <v>1305</v>
      </c>
      <c r="AC144" s="315" t="s">
        <v>1161</v>
      </c>
      <c r="AD144" s="315" t="s">
        <v>1562</v>
      </c>
      <c r="AE144" s="134" t="s">
        <v>942</v>
      </c>
      <c r="AF144" s="134" t="s">
        <v>1206</v>
      </c>
      <c r="AG144" s="134" t="s">
        <v>942</v>
      </c>
      <c r="AH144" s="134" t="s">
        <v>1206</v>
      </c>
    </row>
    <row r="145" spans="1:34">
      <c r="A145" s="315"/>
      <c r="B145" s="315" t="s">
        <v>1251</v>
      </c>
      <c r="C145" s="315"/>
      <c r="D145" s="315" t="s">
        <v>1282</v>
      </c>
      <c r="E145" s="315" t="s">
        <v>62</v>
      </c>
      <c r="F145" s="315" t="s">
        <v>1844</v>
      </c>
      <c r="G145" s="315" t="s">
        <v>12</v>
      </c>
      <c r="H145" s="316" t="s">
        <v>2003</v>
      </c>
      <c r="I145" s="315" t="s">
        <v>591</v>
      </c>
      <c r="J145" s="315"/>
      <c r="K145" s="315"/>
      <c r="L145" s="315"/>
      <c r="M145" s="315"/>
      <c r="N145" s="315"/>
      <c r="O145" s="315" t="s">
        <v>1989</v>
      </c>
      <c r="P145" s="315">
        <v>6</v>
      </c>
      <c r="Q145" s="315" t="s">
        <v>1989</v>
      </c>
      <c r="R145" s="315" t="s">
        <v>1847</v>
      </c>
      <c r="S145" s="315" t="s">
        <v>397</v>
      </c>
      <c r="T145" s="315" t="s">
        <v>1990</v>
      </c>
      <c r="U145" s="315" t="s">
        <v>485</v>
      </c>
      <c r="V145" s="315" t="s">
        <v>2004</v>
      </c>
      <c r="W145" s="315" t="s">
        <v>1848</v>
      </c>
      <c r="X145" s="315" t="s">
        <v>1849</v>
      </c>
      <c r="Y145" s="315" t="s">
        <v>2009</v>
      </c>
      <c r="Z145" s="315" t="s">
        <v>2010</v>
      </c>
      <c r="AA145" s="315" t="s">
        <v>1852</v>
      </c>
      <c r="AB145" s="315" t="s">
        <v>1306</v>
      </c>
      <c r="AC145" s="315" t="s">
        <v>1161</v>
      </c>
      <c r="AD145" s="315" t="s">
        <v>1563</v>
      </c>
      <c r="AE145" s="134" t="s">
        <v>942</v>
      </c>
      <c r="AF145" s="134" t="s">
        <v>1206</v>
      </c>
      <c r="AG145" s="134" t="s">
        <v>942</v>
      </c>
      <c r="AH145" s="134" t="s">
        <v>1206</v>
      </c>
    </row>
    <row r="146" spans="1:34">
      <c r="A146" s="315"/>
      <c r="B146" s="315" t="s">
        <v>1251</v>
      </c>
      <c r="C146" s="315"/>
      <c r="D146" s="315" t="s">
        <v>1282</v>
      </c>
      <c r="E146" s="315" t="s">
        <v>62</v>
      </c>
      <c r="F146" s="315" t="s">
        <v>1844</v>
      </c>
      <c r="G146" s="315" t="s">
        <v>12</v>
      </c>
      <c r="H146" s="316" t="s">
        <v>2003</v>
      </c>
      <c r="I146" s="315" t="s">
        <v>604</v>
      </c>
      <c r="J146" s="315"/>
      <c r="K146" s="315"/>
      <c r="L146" s="315"/>
      <c r="M146" s="315"/>
      <c r="N146" s="315"/>
      <c r="O146" s="315" t="s">
        <v>1989</v>
      </c>
      <c r="P146" s="315">
        <v>6</v>
      </c>
      <c r="Q146" s="315" t="s">
        <v>1989</v>
      </c>
      <c r="R146" s="315" t="s">
        <v>1847</v>
      </c>
      <c r="S146" s="315" t="s">
        <v>397</v>
      </c>
      <c r="T146" s="315" t="s">
        <v>1990</v>
      </c>
      <c r="U146" s="315" t="s">
        <v>485</v>
      </c>
      <c r="V146" s="315" t="s">
        <v>2004</v>
      </c>
      <c r="W146" s="315" t="s">
        <v>1848</v>
      </c>
      <c r="X146" s="315" t="s">
        <v>1849</v>
      </c>
      <c r="Y146" s="315" t="s">
        <v>2011</v>
      </c>
      <c r="Z146" s="315" t="s">
        <v>2012</v>
      </c>
      <c r="AA146" s="315" t="s">
        <v>1852</v>
      </c>
      <c r="AB146" s="315" t="s">
        <v>1307</v>
      </c>
      <c r="AC146" s="315" t="s">
        <v>1161</v>
      </c>
      <c r="AD146" s="315" t="s">
        <v>1564</v>
      </c>
      <c r="AE146" s="134" t="s">
        <v>942</v>
      </c>
      <c r="AF146" s="134" t="s">
        <v>1206</v>
      </c>
      <c r="AG146" s="134" t="s">
        <v>942</v>
      </c>
      <c r="AH146" s="134" t="s">
        <v>1206</v>
      </c>
    </row>
    <row r="147" spans="1:34">
      <c r="A147" s="315"/>
      <c r="B147" s="315" t="s">
        <v>1254</v>
      </c>
      <c r="C147" s="315"/>
      <c r="D147" s="315" t="s">
        <v>1282</v>
      </c>
      <c r="E147" s="315" t="s">
        <v>62</v>
      </c>
      <c r="F147" s="315" t="s">
        <v>1844</v>
      </c>
      <c r="G147" s="315" t="s">
        <v>12</v>
      </c>
      <c r="H147" s="316" t="s">
        <v>2022</v>
      </c>
      <c r="I147" s="315" t="s">
        <v>623</v>
      </c>
      <c r="J147" s="315"/>
      <c r="K147" s="315"/>
      <c r="L147" s="315"/>
      <c r="M147" s="315"/>
      <c r="N147" s="315"/>
      <c r="O147" s="315" t="s">
        <v>1989</v>
      </c>
      <c r="P147" s="315">
        <v>6</v>
      </c>
      <c r="Q147" s="315" t="s">
        <v>1989</v>
      </c>
      <c r="R147" s="315" t="s">
        <v>1847</v>
      </c>
      <c r="S147" s="315" t="s">
        <v>397</v>
      </c>
      <c r="T147" s="315" t="s">
        <v>1990</v>
      </c>
      <c r="U147" s="315" t="s">
        <v>492</v>
      </c>
      <c r="V147" s="315" t="s">
        <v>2023</v>
      </c>
      <c r="W147" s="315" t="s">
        <v>1848</v>
      </c>
      <c r="X147" s="315" t="s">
        <v>1849</v>
      </c>
      <c r="Y147" s="315" t="s">
        <v>2024</v>
      </c>
      <c r="Z147" s="315" t="s">
        <v>2025</v>
      </c>
      <c r="AA147" s="315" t="s">
        <v>1852</v>
      </c>
      <c r="AB147" s="315" t="s">
        <v>1304</v>
      </c>
      <c r="AC147" s="315" t="s">
        <v>1171</v>
      </c>
      <c r="AD147" s="315" t="s">
        <v>1569</v>
      </c>
      <c r="AE147" s="134" t="s">
        <v>942</v>
      </c>
      <c r="AF147" s="134" t="s">
        <v>1206</v>
      </c>
      <c r="AG147" s="134" t="s">
        <v>942</v>
      </c>
      <c r="AH147" s="134" t="s">
        <v>1206</v>
      </c>
    </row>
    <row r="148" spans="1:34">
      <c r="A148" s="315"/>
      <c r="B148" s="315" t="s">
        <v>1254</v>
      </c>
      <c r="C148" s="315"/>
      <c r="D148" s="315" t="s">
        <v>1282</v>
      </c>
      <c r="E148" s="315" t="s">
        <v>62</v>
      </c>
      <c r="F148" s="315" t="s">
        <v>1844</v>
      </c>
      <c r="G148" s="315" t="s">
        <v>12</v>
      </c>
      <c r="H148" s="316" t="s">
        <v>2022</v>
      </c>
      <c r="I148" s="315" t="s">
        <v>973</v>
      </c>
      <c r="J148" s="315"/>
      <c r="K148" s="315"/>
      <c r="L148" s="315"/>
      <c r="M148" s="315"/>
      <c r="N148" s="315"/>
      <c r="O148" s="315" t="s">
        <v>1989</v>
      </c>
      <c r="P148" s="315">
        <v>6</v>
      </c>
      <c r="Q148" s="315" t="s">
        <v>1989</v>
      </c>
      <c r="R148" s="315" t="s">
        <v>1847</v>
      </c>
      <c r="S148" s="315" t="s">
        <v>397</v>
      </c>
      <c r="T148" s="315" t="s">
        <v>1990</v>
      </c>
      <c r="U148" s="315" t="s">
        <v>492</v>
      </c>
      <c r="V148" s="315" t="s">
        <v>2023</v>
      </c>
      <c r="W148" s="315" t="s">
        <v>1848</v>
      </c>
      <c r="X148" s="315" t="s">
        <v>1849</v>
      </c>
      <c r="Y148" s="315" t="s">
        <v>2026</v>
      </c>
      <c r="Z148" s="315" t="s">
        <v>2027</v>
      </c>
      <c r="AA148" s="315" t="s">
        <v>1852</v>
      </c>
      <c r="AB148" s="315" t="s">
        <v>1305</v>
      </c>
      <c r="AC148" s="315" t="s">
        <v>1171</v>
      </c>
      <c r="AD148" s="315" t="s">
        <v>1570</v>
      </c>
      <c r="AE148" s="134" t="s">
        <v>942</v>
      </c>
      <c r="AF148" s="134" t="s">
        <v>1206</v>
      </c>
      <c r="AG148" s="134" t="s">
        <v>942</v>
      </c>
      <c r="AH148" s="134" t="s">
        <v>1206</v>
      </c>
    </row>
    <row r="149" spans="1:34">
      <c r="A149" s="315"/>
      <c r="B149" s="315" t="s">
        <v>1254</v>
      </c>
      <c r="C149" s="315"/>
      <c r="D149" s="315" t="s">
        <v>1282</v>
      </c>
      <c r="E149" s="315" t="s">
        <v>62</v>
      </c>
      <c r="F149" s="315" t="s">
        <v>1844</v>
      </c>
      <c r="G149" s="315" t="s">
        <v>12</v>
      </c>
      <c r="H149" s="316" t="s">
        <v>2022</v>
      </c>
      <c r="I149" s="315" t="s">
        <v>974</v>
      </c>
      <c r="J149" s="315"/>
      <c r="K149" s="315"/>
      <c r="L149" s="315"/>
      <c r="M149" s="315"/>
      <c r="N149" s="315"/>
      <c r="O149" s="315" t="s">
        <v>1989</v>
      </c>
      <c r="P149" s="315">
        <v>6</v>
      </c>
      <c r="Q149" s="315" t="s">
        <v>1989</v>
      </c>
      <c r="R149" s="315" t="s">
        <v>1847</v>
      </c>
      <c r="S149" s="315" t="s">
        <v>397</v>
      </c>
      <c r="T149" s="315" t="s">
        <v>1990</v>
      </c>
      <c r="U149" s="315" t="s">
        <v>492</v>
      </c>
      <c r="V149" s="315" t="s">
        <v>2023</v>
      </c>
      <c r="W149" s="315" t="s">
        <v>1848</v>
      </c>
      <c r="X149" s="315" t="s">
        <v>1849</v>
      </c>
      <c r="Y149" s="315" t="s">
        <v>2028</v>
      </c>
      <c r="Z149" s="315" t="s">
        <v>2029</v>
      </c>
      <c r="AA149" s="315" t="s">
        <v>1852</v>
      </c>
      <c r="AB149" s="315" t="s">
        <v>1306</v>
      </c>
      <c r="AC149" s="315" t="s">
        <v>1171</v>
      </c>
      <c r="AD149" s="315" t="s">
        <v>1571</v>
      </c>
      <c r="AE149" s="134" t="s">
        <v>942</v>
      </c>
      <c r="AF149" s="134" t="s">
        <v>1206</v>
      </c>
      <c r="AG149" s="134" t="s">
        <v>942</v>
      </c>
      <c r="AH149" s="134" t="s">
        <v>1206</v>
      </c>
    </row>
    <row r="150" spans="1:34">
      <c r="A150" s="315"/>
      <c r="B150" s="315" t="s">
        <v>1254</v>
      </c>
      <c r="C150" s="315"/>
      <c r="D150" s="315" t="s">
        <v>1282</v>
      </c>
      <c r="E150" s="315" t="s">
        <v>62</v>
      </c>
      <c r="F150" s="315" t="s">
        <v>1844</v>
      </c>
      <c r="G150" s="315" t="s">
        <v>12</v>
      </c>
      <c r="H150" s="316" t="s">
        <v>2022</v>
      </c>
      <c r="I150" s="315" t="s">
        <v>975</v>
      </c>
      <c r="J150" s="315"/>
      <c r="K150" s="315"/>
      <c r="L150" s="315"/>
      <c r="M150" s="315"/>
      <c r="N150" s="315"/>
      <c r="O150" s="315" t="s">
        <v>1989</v>
      </c>
      <c r="P150" s="315">
        <v>6</v>
      </c>
      <c r="Q150" s="315" t="s">
        <v>1989</v>
      </c>
      <c r="R150" s="315" t="s">
        <v>1847</v>
      </c>
      <c r="S150" s="315" t="s">
        <v>397</v>
      </c>
      <c r="T150" s="315" t="s">
        <v>1990</v>
      </c>
      <c r="U150" s="315" t="s">
        <v>492</v>
      </c>
      <c r="V150" s="315" t="s">
        <v>2023</v>
      </c>
      <c r="W150" s="315" t="s">
        <v>1848</v>
      </c>
      <c r="X150" s="315" t="s">
        <v>1849</v>
      </c>
      <c r="Y150" s="315" t="s">
        <v>2030</v>
      </c>
      <c r="Z150" s="315" t="s">
        <v>2031</v>
      </c>
      <c r="AA150" s="315" t="s">
        <v>1852</v>
      </c>
      <c r="AB150" s="315" t="s">
        <v>1307</v>
      </c>
      <c r="AC150" s="315" t="s">
        <v>1171</v>
      </c>
      <c r="AD150" s="315" t="s">
        <v>1572</v>
      </c>
      <c r="AE150" s="134" t="s">
        <v>942</v>
      </c>
      <c r="AF150" s="134" t="s">
        <v>1206</v>
      </c>
      <c r="AG150" s="134" t="s">
        <v>942</v>
      </c>
      <c r="AH150" s="134" t="s">
        <v>1206</v>
      </c>
    </row>
    <row r="151" spans="1:34">
      <c r="A151" s="315"/>
      <c r="B151" s="315" t="s">
        <v>1230</v>
      </c>
      <c r="C151" s="315"/>
      <c r="D151" s="315" t="s">
        <v>1282</v>
      </c>
      <c r="E151" s="315" t="s">
        <v>62</v>
      </c>
      <c r="F151" s="315" t="s">
        <v>1844</v>
      </c>
      <c r="G151" s="315" t="s">
        <v>12</v>
      </c>
      <c r="H151" s="316" t="s">
        <v>1912</v>
      </c>
      <c r="I151" s="315" t="s">
        <v>581</v>
      </c>
      <c r="J151" s="315"/>
      <c r="K151" s="315"/>
      <c r="L151" s="315"/>
      <c r="M151" s="315"/>
      <c r="N151" s="315"/>
      <c r="O151" s="315" t="s">
        <v>1913</v>
      </c>
      <c r="P151" s="315">
        <v>4</v>
      </c>
      <c r="Q151" s="315" t="s">
        <v>1913</v>
      </c>
      <c r="R151" s="315" t="s">
        <v>1847</v>
      </c>
      <c r="S151" s="315" t="s">
        <v>201</v>
      </c>
      <c r="T151" s="315" t="s">
        <v>1913</v>
      </c>
      <c r="U151" s="315" t="s">
        <v>203</v>
      </c>
      <c r="V151" s="315" t="s">
        <v>1450</v>
      </c>
      <c r="W151" s="315" t="s">
        <v>1848</v>
      </c>
      <c r="X151" s="315" t="s">
        <v>1849</v>
      </c>
      <c r="Y151" s="315" t="s">
        <v>1914</v>
      </c>
      <c r="Z151" s="315" t="s">
        <v>1915</v>
      </c>
      <c r="AA151" s="315" t="s">
        <v>1889</v>
      </c>
      <c r="AB151" s="315" t="s">
        <v>1290</v>
      </c>
      <c r="AC151" s="315" t="s">
        <v>1077</v>
      </c>
      <c r="AD151" s="315" t="s">
        <v>1456</v>
      </c>
      <c r="AE151" s="134" t="s">
        <v>942</v>
      </c>
      <c r="AF151" s="134" t="s">
        <v>1206</v>
      </c>
      <c r="AG151" s="134" t="s">
        <v>942</v>
      </c>
      <c r="AH151" s="134" t="s">
        <v>1206</v>
      </c>
    </row>
    <row r="152" spans="1:34">
      <c r="A152" s="315"/>
      <c r="B152" s="315" t="s">
        <v>1264</v>
      </c>
      <c r="C152" s="315"/>
      <c r="D152" s="315" t="s">
        <v>1282</v>
      </c>
      <c r="E152" s="315" t="s">
        <v>62</v>
      </c>
      <c r="F152" s="315" t="s">
        <v>1844</v>
      </c>
      <c r="G152" s="315" t="s">
        <v>12</v>
      </c>
      <c r="H152" s="316" t="s">
        <v>1912</v>
      </c>
      <c r="I152" s="315" t="s">
        <v>582</v>
      </c>
      <c r="J152" s="315"/>
      <c r="K152" s="315"/>
      <c r="L152" s="315"/>
      <c r="M152" s="315"/>
      <c r="N152" s="315"/>
      <c r="O152" s="315" t="s">
        <v>1913</v>
      </c>
      <c r="P152" s="315">
        <v>4</v>
      </c>
      <c r="Q152" s="315" t="s">
        <v>1913</v>
      </c>
      <c r="R152" s="315" t="s">
        <v>1847</v>
      </c>
      <c r="S152" s="315" t="s">
        <v>201</v>
      </c>
      <c r="T152" s="315" t="s">
        <v>1913</v>
      </c>
      <c r="U152" s="315" t="s">
        <v>203</v>
      </c>
      <c r="V152" s="315" t="s">
        <v>1450</v>
      </c>
      <c r="W152" s="315" t="s">
        <v>1848</v>
      </c>
      <c r="X152" s="315" t="s">
        <v>1849</v>
      </c>
      <c r="Y152" s="315" t="s">
        <v>1916</v>
      </c>
      <c r="Z152" s="315" t="s">
        <v>1917</v>
      </c>
      <c r="AA152" s="315" t="s">
        <v>1889</v>
      </c>
      <c r="AB152" s="315" t="s">
        <v>1284</v>
      </c>
      <c r="AC152" s="315" t="s">
        <v>1265</v>
      </c>
      <c r="AD152" s="315" t="s">
        <v>1451</v>
      </c>
      <c r="AE152" s="134" t="s">
        <v>942</v>
      </c>
      <c r="AF152" s="134" t="s">
        <v>1206</v>
      </c>
      <c r="AG152" s="134" t="s">
        <v>942</v>
      </c>
      <c r="AH152" s="134" t="s">
        <v>1206</v>
      </c>
    </row>
    <row r="153" spans="1:34">
      <c r="A153" s="315"/>
      <c r="B153" s="315" t="s">
        <v>1230</v>
      </c>
      <c r="C153" s="315"/>
      <c r="D153" s="315" t="s">
        <v>1282</v>
      </c>
      <c r="E153" s="315" t="s">
        <v>62</v>
      </c>
      <c r="F153" s="315" t="s">
        <v>1844</v>
      </c>
      <c r="G153" s="315" t="s">
        <v>12</v>
      </c>
      <c r="H153" s="316" t="s">
        <v>1912</v>
      </c>
      <c r="I153" s="315" t="s">
        <v>582</v>
      </c>
      <c r="J153" s="315"/>
      <c r="K153" s="315"/>
      <c r="L153" s="315"/>
      <c r="M153" s="315"/>
      <c r="N153" s="315"/>
      <c r="O153" s="315" t="s">
        <v>1913</v>
      </c>
      <c r="P153" s="315">
        <v>4</v>
      </c>
      <c r="Q153" s="315" t="s">
        <v>1913</v>
      </c>
      <c r="R153" s="315" t="s">
        <v>1847</v>
      </c>
      <c r="S153" s="315" t="s">
        <v>201</v>
      </c>
      <c r="T153" s="315" t="s">
        <v>1913</v>
      </c>
      <c r="U153" s="315" t="s">
        <v>203</v>
      </c>
      <c r="V153" s="315" t="s">
        <v>1450</v>
      </c>
      <c r="W153" s="315" t="s">
        <v>1848</v>
      </c>
      <c r="X153" s="315" t="s">
        <v>1849</v>
      </c>
      <c r="Y153" s="315" t="s">
        <v>1916</v>
      </c>
      <c r="Z153" s="315" t="s">
        <v>1917</v>
      </c>
      <c r="AA153" s="315" t="s">
        <v>1889</v>
      </c>
      <c r="AB153" s="315" t="s">
        <v>1284</v>
      </c>
      <c r="AC153" s="315" t="s">
        <v>1077</v>
      </c>
      <c r="AD153" s="315" t="s">
        <v>1451</v>
      </c>
      <c r="AE153" s="134" t="s">
        <v>942</v>
      </c>
      <c r="AF153" s="134" t="s">
        <v>1206</v>
      </c>
      <c r="AG153" s="134" t="s">
        <v>942</v>
      </c>
      <c r="AH153" s="134" t="s">
        <v>1206</v>
      </c>
    </row>
    <row r="154" spans="1:34">
      <c r="A154" s="315"/>
      <c r="B154" s="315" t="s">
        <v>1382</v>
      </c>
      <c r="C154" s="315"/>
      <c r="D154" s="315" t="s">
        <v>1282</v>
      </c>
      <c r="E154" s="315" t="s">
        <v>62</v>
      </c>
      <c r="F154" s="315" t="s">
        <v>1844</v>
      </c>
      <c r="G154" s="315" t="s">
        <v>12</v>
      </c>
      <c r="H154" s="316" t="s">
        <v>1918</v>
      </c>
      <c r="I154" s="315" t="s">
        <v>676</v>
      </c>
      <c r="J154" s="315"/>
      <c r="K154" s="315"/>
      <c r="L154" s="315"/>
      <c r="M154" s="315"/>
      <c r="N154" s="315"/>
      <c r="O154" s="315" t="s">
        <v>1913</v>
      </c>
      <c r="P154" s="315">
        <v>4</v>
      </c>
      <c r="Q154" s="315" t="s">
        <v>1913</v>
      </c>
      <c r="R154" s="315" t="s">
        <v>1847</v>
      </c>
      <c r="S154" s="315" t="s">
        <v>201</v>
      </c>
      <c r="T154" s="315" t="s">
        <v>1913</v>
      </c>
      <c r="U154" s="315" t="s">
        <v>203</v>
      </c>
      <c r="V154" s="315" t="s">
        <v>1450</v>
      </c>
      <c r="W154" s="315" t="s">
        <v>1848</v>
      </c>
      <c r="X154" s="315" t="s">
        <v>1849</v>
      </c>
      <c r="Y154" s="315" t="s">
        <v>1919</v>
      </c>
      <c r="Z154" s="315" t="s">
        <v>1920</v>
      </c>
      <c r="AA154" s="315" t="s">
        <v>1889</v>
      </c>
      <c r="AB154" s="315" t="s">
        <v>1383</v>
      </c>
      <c r="AC154" s="315" t="s">
        <v>1103</v>
      </c>
      <c r="AD154" s="315" t="s">
        <v>1792</v>
      </c>
      <c r="AE154" s="134" t="s">
        <v>942</v>
      </c>
      <c r="AF154" s="134" t="s">
        <v>1206</v>
      </c>
      <c r="AG154" s="134" t="s">
        <v>942</v>
      </c>
      <c r="AH154" s="134" t="s">
        <v>1206</v>
      </c>
    </row>
    <row r="155" spans="1:34">
      <c r="A155" s="315"/>
      <c r="B155" s="315" t="s">
        <v>1384</v>
      </c>
      <c r="C155" s="315"/>
      <c r="D155" s="315" t="s">
        <v>1282</v>
      </c>
      <c r="E155" s="315" t="s">
        <v>62</v>
      </c>
      <c r="F155" s="315" t="s">
        <v>1844</v>
      </c>
      <c r="G155" s="315" t="s">
        <v>12</v>
      </c>
      <c r="H155" s="316" t="s">
        <v>1918</v>
      </c>
      <c r="I155" s="315" t="s">
        <v>706</v>
      </c>
      <c r="J155" s="315"/>
      <c r="K155" s="315"/>
      <c r="L155" s="315"/>
      <c r="M155" s="315"/>
      <c r="N155" s="315"/>
      <c r="O155" s="315" t="s">
        <v>1913</v>
      </c>
      <c r="P155" s="315">
        <v>4</v>
      </c>
      <c r="Q155" s="315" t="s">
        <v>1913</v>
      </c>
      <c r="R155" s="315" t="s">
        <v>1847</v>
      </c>
      <c r="S155" s="315" t="s">
        <v>201</v>
      </c>
      <c r="T155" s="315" t="s">
        <v>1913</v>
      </c>
      <c r="U155" s="315" t="s">
        <v>203</v>
      </c>
      <c r="V155" s="315" t="s">
        <v>1450</v>
      </c>
      <c r="W155" s="315" t="s">
        <v>1848</v>
      </c>
      <c r="X155" s="315" t="s">
        <v>1849</v>
      </c>
      <c r="Y155" s="315" t="s">
        <v>1921</v>
      </c>
      <c r="Z155" s="315" t="s">
        <v>1922</v>
      </c>
      <c r="AA155" s="315" t="s">
        <v>1889</v>
      </c>
      <c r="AB155" s="315" t="s">
        <v>1385</v>
      </c>
      <c r="AC155" s="315" t="s">
        <v>1104</v>
      </c>
      <c r="AD155" s="315" t="s">
        <v>1797</v>
      </c>
      <c r="AE155" s="134" t="s">
        <v>942</v>
      </c>
      <c r="AF155" s="134" t="s">
        <v>1206</v>
      </c>
      <c r="AG155" s="134" t="s">
        <v>942</v>
      </c>
      <c r="AH155" s="134" t="s">
        <v>1206</v>
      </c>
    </row>
    <row r="156" spans="1:34">
      <c r="A156" s="315"/>
      <c r="B156" s="315" t="s">
        <v>1386</v>
      </c>
      <c r="C156" s="315"/>
      <c r="D156" s="315" t="s">
        <v>1282</v>
      </c>
      <c r="E156" s="315" t="s">
        <v>62</v>
      </c>
      <c r="F156" s="315" t="s">
        <v>1844</v>
      </c>
      <c r="G156" s="315" t="s">
        <v>12</v>
      </c>
      <c r="H156" s="316" t="s">
        <v>1918</v>
      </c>
      <c r="I156" s="315" t="s">
        <v>710</v>
      </c>
      <c r="J156" s="315"/>
      <c r="K156" s="315"/>
      <c r="L156" s="315"/>
      <c r="M156" s="315"/>
      <c r="N156" s="315"/>
      <c r="O156" s="315" t="s">
        <v>1913</v>
      </c>
      <c r="P156" s="315">
        <v>4</v>
      </c>
      <c r="Q156" s="315" t="s">
        <v>1913</v>
      </c>
      <c r="R156" s="315" t="s">
        <v>1847</v>
      </c>
      <c r="S156" s="315" t="s">
        <v>201</v>
      </c>
      <c r="T156" s="315" t="s">
        <v>1913</v>
      </c>
      <c r="U156" s="315" t="s">
        <v>203</v>
      </c>
      <c r="V156" s="315" t="s">
        <v>1450</v>
      </c>
      <c r="W156" s="315" t="s">
        <v>1848</v>
      </c>
      <c r="X156" s="315" t="s">
        <v>1849</v>
      </c>
      <c r="Y156" s="315" t="s">
        <v>1923</v>
      </c>
      <c r="Z156" s="315" t="s">
        <v>1924</v>
      </c>
      <c r="AA156" s="315" t="s">
        <v>1889</v>
      </c>
      <c r="AB156" s="315" t="s">
        <v>1387</v>
      </c>
      <c r="AC156" s="315" t="s">
        <v>1105</v>
      </c>
      <c r="AD156" s="315" t="s">
        <v>1800</v>
      </c>
      <c r="AE156" s="134" t="s">
        <v>942</v>
      </c>
      <c r="AF156" s="134" t="s">
        <v>1206</v>
      </c>
      <c r="AG156" s="134" t="s">
        <v>942</v>
      </c>
      <c r="AH156" s="134" t="s">
        <v>1206</v>
      </c>
    </row>
    <row r="157" spans="1:34">
      <c r="A157" s="315"/>
      <c r="B157" s="315" t="s">
        <v>1388</v>
      </c>
      <c r="C157" s="315"/>
      <c r="D157" s="315" t="s">
        <v>1282</v>
      </c>
      <c r="E157" s="315" t="s">
        <v>62</v>
      </c>
      <c r="F157" s="315" t="s">
        <v>1844</v>
      </c>
      <c r="G157" s="315" t="s">
        <v>12</v>
      </c>
      <c r="H157" s="316" t="s">
        <v>1918</v>
      </c>
      <c r="I157" s="315" t="s">
        <v>714</v>
      </c>
      <c r="J157" s="315"/>
      <c r="K157" s="315"/>
      <c r="L157" s="315"/>
      <c r="M157" s="315"/>
      <c r="N157" s="315"/>
      <c r="O157" s="315" t="s">
        <v>1913</v>
      </c>
      <c r="P157" s="315">
        <v>4</v>
      </c>
      <c r="Q157" s="315" t="s">
        <v>1913</v>
      </c>
      <c r="R157" s="315" t="s">
        <v>1847</v>
      </c>
      <c r="S157" s="315" t="s">
        <v>201</v>
      </c>
      <c r="T157" s="315" t="s">
        <v>1913</v>
      </c>
      <c r="U157" s="315" t="s">
        <v>203</v>
      </c>
      <c r="V157" s="315" t="s">
        <v>1450</v>
      </c>
      <c r="W157" s="315" t="s">
        <v>1848</v>
      </c>
      <c r="X157" s="315" t="s">
        <v>1849</v>
      </c>
      <c r="Y157" s="315" t="s">
        <v>1925</v>
      </c>
      <c r="Z157" s="315" t="s">
        <v>1926</v>
      </c>
      <c r="AA157" s="315" t="s">
        <v>1889</v>
      </c>
      <c r="AB157" s="315" t="s">
        <v>1389</v>
      </c>
      <c r="AC157" s="315" t="s">
        <v>1106</v>
      </c>
      <c r="AD157" s="315" t="s">
        <v>1803</v>
      </c>
      <c r="AE157" s="134" t="s">
        <v>942</v>
      </c>
      <c r="AF157" s="134" t="s">
        <v>1206</v>
      </c>
      <c r="AG157" s="134" t="s">
        <v>942</v>
      </c>
      <c r="AH157" s="134" t="s">
        <v>1206</v>
      </c>
    </row>
    <row r="158" spans="1:34">
      <c r="A158" s="315"/>
      <c r="B158" s="315" t="s">
        <v>1390</v>
      </c>
      <c r="C158" s="315"/>
      <c r="D158" s="315" t="s">
        <v>1282</v>
      </c>
      <c r="E158" s="315" t="s">
        <v>62</v>
      </c>
      <c r="F158" s="315" t="s">
        <v>1844</v>
      </c>
      <c r="G158" s="315" t="s">
        <v>12</v>
      </c>
      <c r="H158" s="316" t="s">
        <v>1918</v>
      </c>
      <c r="I158" s="315" t="s">
        <v>718</v>
      </c>
      <c r="J158" s="315"/>
      <c r="K158" s="315"/>
      <c r="L158" s="315"/>
      <c r="M158" s="315"/>
      <c r="N158" s="315"/>
      <c r="O158" s="315" t="s">
        <v>1913</v>
      </c>
      <c r="P158" s="315">
        <v>4</v>
      </c>
      <c r="Q158" s="315" t="s">
        <v>1913</v>
      </c>
      <c r="R158" s="315" t="s">
        <v>1847</v>
      </c>
      <c r="S158" s="315" t="s">
        <v>201</v>
      </c>
      <c r="T158" s="315" t="s">
        <v>1913</v>
      </c>
      <c r="U158" s="315" t="s">
        <v>203</v>
      </c>
      <c r="V158" s="315" t="s">
        <v>1450</v>
      </c>
      <c r="W158" s="315" t="s">
        <v>1848</v>
      </c>
      <c r="X158" s="315" t="s">
        <v>1849</v>
      </c>
      <c r="Y158" s="315" t="s">
        <v>1927</v>
      </c>
      <c r="Z158" s="315" t="s">
        <v>1928</v>
      </c>
      <c r="AA158" s="315" t="s">
        <v>1889</v>
      </c>
      <c r="AB158" s="315" t="s">
        <v>1391</v>
      </c>
      <c r="AC158" s="315" t="s">
        <v>1107</v>
      </c>
      <c r="AD158" s="315" t="s">
        <v>1806</v>
      </c>
      <c r="AE158" s="134" t="s">
        <v>942</v>
      </c>
      <c r="AF158" s="134" t="s">
        <v>1206</v>
      </c>
      <c r="AG158" s="134" t="s">
        <v>942</v>
      </c>
      <c r="AH158" s="134" t="s">
        <v>1206</v>
      </c>
    </row>
    <row r="159" spans="1:34">
      <c r="A159" s="315"/>
      <c r="B159" s="315" t="s">
        <v>1392</v>
      </c>
      <c r="C159" s="315"/>
      <c r="D159" s="315" t="s">
        <v>1282</v>
      </c>
      <c r="E159" s="315" t="s">
        <v>62</v>
      </c>
      <c r="F159" s="315" t="s">
        <v>1844</v>
      </c>
      <c r="G159" s="315" t="s">
        <v>12</v>
      </c>
      <c r="H159" s="316" t="s">
        <v>1918</v>
      </c>
      <c r="I159" s="315" t="s">
        <v>722</v>
      </c>
      <c r="J159" s="315"/>
      <c r="K159" s="315"/>
      <c r="L159" s="315"/>
      <c r="M159" s="315"/>
      <c r="N159" s="315"/>
      <c r="O159" s="315" t="s">
        <v>1913</v>
      </c>
      <c r="P159" s="315">
        <v>4</v>
      </c>
      <c r="Q159" s="315" t="s">
        <v>1913</v>
      </c>
      <c r="R159" s="315" t="s">
        <v>1847</v>
      </c>
      <c r="S159" s="315" t="s">
        <v>201</v>
      </c>
      <c r="T159" s="315" t="s">
        <v>1913</v>
      </c>
      <c r="U159" s="315" t="s">
        <v>203</v>
      </c>
      <c r="V159" s="315" t="s">
        <v>1450</v>
      </c>
      <c r="W159" s="315" t="s">
        <v>1848</v>
      </c>
      <c r="X159" s="315" t="s">
        <v>1849</v>
      </c>
      <c r="Y159" s="315" t="s">
        <v>1929</v>
      </c>
      <c r="Z159" s="315" t="s">
        <v>1930</v>
      </c>
      <c r="AA159" s="315" t="s">
        <v>1889</v>
      </c>
      <c r="AB159" s="315" t="s">
        <v>1393</v>
      </c>
      <c r="AC159" s="315" t="s">
        <v>1108</v>
      </c>
      <c r="AD159" s="315" t="s">
        <v>1809</v>
      </c>
      <c r="AE159" s="134" t="s">
        <v>942</v>
      </c>
      <c r="AF159" s="134" t="s">
        <v>1206</v>
      </c>
      <c r="AG159" s="134" t="s">
        <v>942</v>
      </c>
      <c r="AH159" s="134" t="s">
        <v>1206</v>
      </c>
    </row>
    <row r="160" spans="1:34">
      <c r="A160" s="315"/>
      <c r="B160" s="315" t="s">
        <v>1394</v>
      </c>
      <c r="C160" s="315"/>
      <c r="D160" s="315" t="s">
        <v>1282</v>
      </c>
      <c r="E160" s="315" t="s">
        <v>62</v>
      </c>
      <c r="F160" s="315" t="s">
        <v>1844</v>
      </c>
      <c r="G160" s="315" t="s">
        <v>12</v>
      </c>
      <c r="H160" s="316" t="s">
        <v>1918</v>
      </c>
      <c r="I160" s="315" t="s">
        <v>726</v>
      </c>
      <c r="J160" s="315"/>
      <c r="K160" s="315"/>
      <c r="L160" s="315"/>
      <c r="M160" s="315"/>
      <c r="N160" s="315"/>
      <c r="O160" s="315" t="s">
        <v>1913</v>
      </c>
      <c r="P160" s="315">
        <v>4</v>
      </c>
      <c r="Q160" s="315" t="s">
        <v>1913</v>
      </c>
      <c r="R160" s="315" t="s">
        <v>1847</v>
      </c>
      <c r="S160" s="315" t="s">
        <v>201</v>
      </c>
      <c r="T160" s="315" t="s">
        <v>1913</v>
      </c>
      <c r="U160" s="315" t="s">
        <v>203</v>
      </c>
      <c r="V160" s="315" t="s">
        <v>1450</v>
      </c>
      <c r="W160" s="315" t="s">
        <v>1848</v>
      </c>
      <c r="X160" s="315" t="s">
        <v>1849</v>
      </c>
      <c r="Y160" s="315" t="s">
        <v>1931</v>
      </c>
      <c r="Z160" s="315" t="s">
        <v>1932</v>
      </c>
      <c r="AA160" s="315" t="s">
        <v>1889</v>
      </c>
      <c r="AB160" s="315" t="s">
        <v>1395</v>
      </c>
      <c r="AC160" s="315" t="s">
        <v>1109</v>
      </c>
      <c r="AD160" s="315" t="s">
        <v>1812</v>
      </c>
      <c r="AE160" s="134" t="s">
        <v>942</v>
      </c>
      <c r="AF160" s="134" t="s">
        <v>1206</v>
      </c>
      <c r="AG160" s="134" t="s">
        <v>942</v>
      </c>
      <c r="AH160" s="134" t="s">
        <v>1206</v>
      </c>
    </row>
    <row r="161" spans="1:34">
      <c r="A161" s="315"/>
      <c r="B161" s="315" t="s">
        <v>1396</v>
      </c>
      <c r="C161" s="315"/>
      <c r="D161" s="315" t="s">
        <v>1282</v>
      </c>
      <c r="E161" s="315" t="s">
        <v>62</v>
      </c>
      <c r="F161" s="315" t="s">
        <v>1844</v>
      </c>
      <c r="G161" s="315" t="s">
        <v>12</v>
      </c>
      <c r="H161" s="316" t="s">
        <v>1918</v>
      </c>
      <c r="I161" s="315" t="s">
        <v>730</v>
      </c>
      <c r="J161" s="315"/>
      <c r="K161" s="315"/>
      <c r="L161" s="315"/>
      <c r="M161" s="315"/>
      <c r="N161" s="315"/>
      <c r="O161" s="315" t="s">
        <v>1913</v>
      </c>
      <c r="P161" s="315">
        <v>4</v>
      </c>
      <c r="Q161" s="315" t="s">
        <v>1913</v>
      </c>
      <c r="R161" s="315" t="s">
        <v>1847</v>
      </c>
      <c r="S161" s="315" t="s">
        <v>201</v>
      </c>
      <c r="T161" s="315" t="s">
        <v>1913</v>
      </c>
      <c r="U161" s="315" t="s">
        <v>203</v>
      </c>
      <c r="V161" s="315" t="s">
        <v>1450</v>
      </c>
      <c r="W161" s="315" t="s">
        <v>1848</v>
      </c>
      <c r="X161" s="315" t="s">
        <v>1849</v>
      </c>
      <c r="Y161" s="315" t="s">
        <v>1933</v>
      </c>
      <c r="Z161" s="315" t="s">
        <v>1934</v>
      </c>
      <c r="AA161" s="315" t="s">
        <v>1889</v>
      </c>
      <c r="AB161" s="315" t="s">
        <v>1397</v>
      </c>
      <c r="AC161" s="315" t="s">
        <v>1110</v>
      </c>
      <c r="AD161" s="315" t="s">
        <v>1815</v>
      </c>
      <c r="AE161" s="134" t="s">
        <v>942</v>
      </c>
      <c r="AF161" s="134" t="s">
        <v>1206</v>
      </c>
      <c r="AG161" s="134" t="s">
        <v>942</v>
      </c>
      <c r="AH161" s="134" t="s">
        <v>1206</v>
      </c>
    </row>
    <row r="162" spans="1:34">
      <c r="A162" s="315"/>
      <c r="B162" s="315" t="s">
        <v>1270</v>
      </c>
      <c r="C162" s="315"/>
      <c r="D162" s="315" t="s">
        <v>1282</v>
      </c>
      <c r="E162" s="315" t="s">
        <v>62</v>
      </c>
      <c r="F162" s="315" t="s">
        <v>1844</v>
      </c>
      <c r="G162" s="315" t="s">
        <v>12</v>
      </c>
      <c r="H162" s="316" t="s">
        <v>1935</v>
      </c>
      <c r="I162" s="315" t="s">
        <v>581</v>
      </c>
      <c r="J162" s="315"/>
      <c r="K162" s="315"/>
      <c r="L162" s="315"/>
      <c r="M162" s="315"/>
      <c r="N162" s="315"/>
      <c r="O162" s="315" t="s">
        <v>1913</v>
      </c>
      <c r="P162" s="315">
        <v>4</v>
      </c>
      <c r="Q162" s="315" t="s">
        <v>1913</v>
      </c>
      <c r="R162" s="315" t="s">
        <v>1847</v>
      </c>
      <c r="S162" s="315" t="s">
        <v>201</v>
      </c>
      <c r="T162" s="315" t="s">
        <v>1913</v>
      </c>
      <c r="U162" s="315" t="s">
        <v>241</v>
      </c>
      <c r="V162" s="315" t="s">
        <v>1682</v>
      </c>
      <c r="W162" s="315" t="s">
        <v>1848</v>
      </c>
      <c r="X162" s="315" t="s">
        <v>1849</v>
      </c>
      <c r="Y162" s="315" t="s">
        <v>1936</v>
      </c>
      <c r="Z162" s="315" t="s">
        <v>1937</v>
      </c>
      <c r="AA162" s="315" t="s">
        <v>1889</v>
      </c>
      <c r="AB162" s="315" t="s">
        <v>1360</v>
      </c>
      <c r="AC162" s="315" t="s">
        <v>1097</v>
      </c>
      <c r="AD162" s="315" t="s">
        <v>1754</v>
      </c>
      <c r="AE162" s="134" t="s">
        <v>942</v>
      </c>
      <c r="AF162" s="134" t="s">
        <v>1206</v>
      </c>
      <c r="AG162" s="134" t="s">
        <v>942</v>
      </c>
      <c r="AH162" s="134" t="s">
        <v>1206</v>
      </c>
    </row>
    <row r="163" spans="1:34">
      <c r="A163" s="315"/>
      <c r="B163" s="315" t="s">
        <v>1202</v>
      </c>
      <c r="C163" s="315"/>
      <c r="D163" s="315" t="s">
        <v>1282</v>
      </c>
      <c r="E163" s="315" t="s">
        <v>62</v>
      </c>
      <c r="F163" s="315" t="s">
        <v>1844</v>
      </c>
      <c r="G163" s="315" t="s">
        <v>12</v>
      </c>
      <c r="H163" s="316" t="s">
        <v>1935</v>
      </c>
      <c r="I163" s="315" t="s">
        <v>582</v>
      </c>
      <c r="J163" s="315"/>
      <c r="K163" s="315"/>
      <c r="L163" s="315"/>
      <c r="M163" s="315"/>
      <c r="N163" s="315"/>
      <c r="O163" s="315" t="s">
        <v>1913</v>
      </c>
      <c r="P163" s="315">
        <v>4</v>
      </c>
      <c r="Q163" s="315" t="s">
        <v>1913</v>
      </c>
      <c r="R163" s="315" t="s">
        <v>1847</v>
      </c>
      <c r="S163" s="315" t="s">
        <v>201</v>
      </c>
      <c r="T163" s="315" t="s">
        <v>1913</v>
      </c>
      <c r="U163" s="315" t="s">
        <v>241</v>
      </c>
      <c r="V163" s="315" t="s">
        <v>1682</v>
      </c>
      <c r="W163" s="315" t="s">
        <v>1848</v>
      </c>
      <c r="X163" s="315" t="s">
        <v>1849</v>
      </c>
      <c r="Y163" s="315" t="s">
        <v>1938</v>
      </c>
      <c r="Z163" s="315" t="s">
        <v>1939</v>
      </c>
      <c r="AA163" s="315" t="s">
        <v>1889</v>
      </c>
      <c r="AB163" s="315" t="s">
        <v>1364</v>
      </c>
      <c r="AC163" s="315" t="s">
        <v>1057</v>
      </c>
      <c r="AD163" s="315" t="s">
        <v>1762</v>
      </c>
      <c r="AE163" s="134" t="s">
        <v>942</v>
      </c>
      <c r="AF163" s="134" t="s">
        <v>1206</v>
      </c>
      <c r="AG163" s="134" t="s">
        <v>942</v>
      </c>
      <c r="AH163" s="134" t="s">
        <v>1206</v>
      </c>
    </row>
    <row r="164" spans="1:34">
      <c r="A164" s="315"/>
      <c r="B164" s="315" t="s">
        <v>1226</v>
      </c>
      <c r="C164" s="315"/>
      <c r="D164" s="315" t="s">
        <v>1282</v>
      </c>
      <c r="E164" s="315" t="s">
        <v>62</v>
      </c>
      <c r="F164" s="315" t="s">
        <v>1844</v>
      </c>
      <c r="G164" s="315" t="s">
        <v>12</v>
      </c>
      <c r="H164" s="316" t="s">
        <v>1940</v>
      </c>
      <c r="I164" s="315" t="s">
        <v>581</v>
      </c>
      <c r="J164" s="315"/>
      <c r="K164" s="315"/>
      <c r="L164" s="315"/>
      <c r="M164" s="315"/>
      <c r="N164" s="315"/>
      <c r="O164" s="315" t="s">
        <v>1913</v>
      </c>
      <c r="P164" s="315">
        <v>4</v>
      </c>
      <c r="Q164" s="315" t="s">
        <v>1913</v>
      </c>
      <c r="R164" s="315" t="s">
        <v>1847</v>
      </c>
      <c r="S164" s="315" t="s">
        <v>201</v>
      </c>
      <c r="T164" s="315" t="s">
        <v>1913</v>
      </c>
      <c r="U164" s="315" t="s">
        <v>241</v>
      </c>
      <c r="V164" s="315" t="s">
        <v>1682</v>
      </c>
      <c r="W164" s="315" t="s">
        <v>1848</v>
      </c>
      <c r="X164" s="315" t="s">
        <v>1849</v>
      </c>
      <c r="Y164" s="315" t="s">
        <v>1941</v>
      </c>
      <c r="Z164" s="315" t="s">
        <v>1942</v>
      </c>
      <c r="AA164" s="315" t="s">
        <v>1889</v>
      </c>
      <c r="AB164" s="315" t="s">
        <v>1339</v>
      </c>
      <c r="AC164" s="315" t="s">
        <v>1073</v>
      </c>
      <c r="AD164" s="315" t="s">
        <v>1683</v>
      </c>
      <c r="AE164" s="134" t="s">
        <v>942</v>
      </c>
      <c r="AF164" s="134" t="s">
        <v>1206</v>
      </c>
      <c r="AG164" s="134" t="s">
        <v>942</v>
      </c>
      <c r="AH164" s="134" t="s">
        <v>1206</v>
      </c>
    </row>
    <row r="165" spans="1:34">
      <c r="A165" s="315"/>
      <c r="B165" s="315" t="s">
        <v>1229</v>
      </c>
      <c r="C165" s="315"/>
      <c r="D165" s="315" t="s">
        <v>1282</v>
      </c>
      <c r="E165" s="315" t="s">
        <v>62</v>
      </c>
      <c r="F165" s="315" t="s">
        <v>1844</v>
      </c>
      <c r="G165" s="315" t="s">
        <v>12</v>
      </c>
      <c r="H165" s="316" t="s">
        <v>1940</v>
      </c>
      <c r="I165" s="315" t="s">
        <v>582</v>
      </c>
      <c r="J165" s="315"/>
      <c r="K165" s="315"/>
      <c r="L165" s="315"/>
      <c r="M165" s="315"/>
      <c r="N165" s="315"/>
      <c r="O165" s="315" t="s">
        <v>1913</v>
      </c>
      <c r="P165" s="315">
        <v>4</v>
      </c>
      <c r="Q165" s="315" t="s">
        <v>1913</v>
      </c>
      <c r="R165" s="315" t="s">
        <v>1847</v>
      </c>
      <c r="S165" s="315" t="s">
        <v>201</v>
      </c>
      <c r="T165" s="315" t="s">
        <v>1913</v>
      </c>
      <c r="U165" s="315" t="s">
        <v>241</v>
      </c>
      <c r="V165" s="315" t="s">
        <v>1682</v>
      </c>
      <c r="W165" s="315" t="s">
        <v>1848</v>
      </c>
      <c r="X165" s="315" t="s">
        <v>1849</v>
      </c>
      <c r="Y165" s="315" t="s">
        <v>1943</v>
      </c>
      <c r="Z165" s="315" t="s">
        <v>1944</v>
      </c>
      <c r="AA165" s="315" t="s">
        <v>1889</v>
      </c>
      <c r="AB165" s="315" t="s">
        <v>1341</v>
      </c>
      <c r="AC165" s="315" t="s">
        <v>1074</v>
      </c>
      <c r="AD165" s="315" t="s">
        <v>1687</v>
      </c>
      <c r="AE165" s="134" t="s">
        <v>942</v>
      </c>
      <c r="AF165" s="134" t="s">
        <v>1206</v>
      </c>
      <c r="AG165" s="134" t="s">
        <v>942</v>
      </c>
      <c r="AH165" s="134" t="s">
        <v>1206</v>
      </c>
    </row>
    <row r="166" spans="1:34">
      <c r="A166" s="315"/>
      <c r="B166" s="315" t="s">
        <v>1342</v>
      </c>
      <c r="C166" s="315"/>
      <c r="D166" s="315" t="s">
        <v>1282</v>
      </c>
      <c r="E166" s="315" t="s">
        <v>62</v>
      </c>
      <c r="F166" s="315" t="s">
        <v>1844</v>
      </c>
      <c r="G166" s="315" t="s">
        <v>12</v>
      </c>
      <c r="H166" s="316" t="s">
        <v>1945</v>
      </c>
      <c r="I166" s="315" t="s">
        <v>581</v>
      </c>
      <c r="J166" s="315"/>
      <c r="K166" s="315"/>
      <c r="L166" s="315"/>
      <c r="M166" s="315"/>
      <c r="N166" s="315"/>
      <c r="O166" s="315" t="s">
        <v>1913</v>
      </c>
      <c r="P166" s="315">
        <v>4</v>
      </c>
      <c r="Q166" s="315" t="s">
        <v>1913</v>
      </c>
      <c r="R166" s="315" t="s">
        <v>1847</v>
      </c>
      <c r="S166" s="315" t="s">
        <v>201</v>
      </c>
      <c r="T166" s="315" t="s">
        <v>1913</v>
      </c>
      <c r="U166" s="315" t="s">
        <v>241</v>
      </c>
      <c r="V166" s="315" t="s">
        <v>1682</v>
      </c>
      <c r="W166" s="315" t="s">
        <v>1848</v>
      </c>
      <c r="X166" s="315" t="s">
        <v>1849</v>
      </c>
      <c r="Y166" s="315" t="s">
        <v>1946</v>
      </c>
      <c r="Z166" s="315" t="s">
        <v>1947</v>
      </c>
      <c r="AA166" s="315" t="s">
        <v>1889</v>
      </c>
      <c r="AB166" s="315" t="s">
        <v>1345</v>
      </c>
      <c r="AC166" s="315" t="s">
        <v>1065</v>
      </c>
      <c r="AD166" s="315" t="s">
        <v>1691</v>
      </c>
      <c r="AE166" s="134" t="s">
        <v>942</v>
      </c>
      <c r="AF166" s="134" t="s">
        <v>1206</v>
      </c>
      <c r="AG166" s="134" t="s">
        <v>942</v>
      </c>
      <c r="AH166" s="134" t="s">
        <v>1206</v>
      </c>
    </row>
    <row r="167" spans="1:34">
      <c r="A167" s="315"/>
      <c r="B167" s="315" t="s">
        <v>1224</v>
      </c>
      <c r="C167" s="315"/>
      <c r="D167" s="315" t="s">
        <v>1282</v>
      </c>
      <c r="E167" s="315" t="s">
        <v>62</v>
      </c>
      <c r="F167" s="315" t="s">
        <v>1844</v>
      </c>
      <c r="G167" s="315" t="s">
        <v>12</v>
      </c>
      <c r="H167" s="316" t="s">
        <v>1945</v>
      </c>
      <c r="I167" s="315" t="s">
        <v>582</v>
      </c>
      <c r="J167" s="315"/>
      <c r="K167" s="315"/>
      <c r="L167" s="315"/>
      <c r="M167" s="315"/>
      <c r="N167" s="315"/>
      <c r="O167" s="315" t="s">
        <v>1913</v>
      </c>
      <c r="P167" s="315">
        <v>4</v>
      </c>
      <c r="Q167" s="315" t="s">
        <v>1913</v>
      </c>
      <c r="R167" s="315" t="s">
        <v>1847</v>
      </c>
      <c r="S167" s="315" t="s">
        <v>201</v>
      </c>
      <c r="T167" s="315" t="s">
        <v>1913</v>
      </c>
      <c r="U167" s="315" t="s">
        <v>241</v>
      </c>
      <c r="V167" s="315" t="s">
        <v>1682</v>
      </c>
      <c r="W167" s="315" t="s">
        <v>1848</v>
      </c>
      <c r="X167" s="315" t="s">
        <v>1849</v>
      </c>
      <c r="Y167" s="315" t="s">
        <v>1948</v>
      </c>
      <c r="Z167" s="315" t="s">
        <v>1949</v>
      </c>
      <c r="AA167" s="315" t="s">
        <v>1889</v>
      </c>
      <c r="AB167" s="315" t="s">
        <v>1348</v>
      </c>
      <c r="AC167" s="315" t="s">
        <v>1066</v>
      </c>
      <c r="AD167" s="315" t="s">
        <v>1715</v>
      </c>
      <c r="AE167" s="134" t="s">
        <v>942</v>
      </c>
      <c r="AF167" s="134" t="s">
        <v>1206</v>
      </c>
      <c r="AG167" s="134" t="s">
        <v>942</v>
      </c>
      <c r="AH167" s="134" t="s">
        <v>1206</v>
      </c>
    </row>
    <row r="168" spans="1:34">
      <c r="A168" s="315"/>
      <c r="B168" s="315" t="s">
        <v>1273</v>
      </c>
      <c r="C168" s="315"/>
      <c r="D168" s="315" t="s">
        <v>1282</v>
      </c>
      <c r="E168" s="315" t="s">
        <v>62</v>
      </c>
      <c r="F168" s="315" t="s">
        <v>1844</v>
      </c>
      <c r="G168" s="315" t="s">
        <v>12</v>
      </c>
      <c r="H168" s="316" t="s">
        <v>1950</v>
      </c>
      <c r="I168" s="315" t="s">
        <v>581</v>
      </c>
      <c r="J168" s="315"/>
      <c r="K168" s="315"/>
      <c r="L168" s="315"/>
      <c r="M168" s="315"/>
      <c r="N168" s="315"/>
      <c r="O168" s="315" t="s">
        <v>1913</v>
      </c>
      <c r="P168" s="315">
        <v>4</v>
      </c>
      <c r="Q168" s="315" t="s">
        <v>1913</v>
      </c>
      <c r="R168" s="315" t="s">
        <v>1847</v>
      </c>
      <c r="S168" s="315" t="s">
        <v>201</v>
      </c>
      <c r="T168" s="315" t="s">
        <v>1913</v>
      </c>
      <c r="U168" s="315" t="s">
        <v>273</v>
      </c>
      <c r="V168" s="315" t="s">
        <v>1607</v>
      </c>
      <c r="W168" s="315" t="s">
        <v>1848</v>
      </c>
      <c r="X168" s="315" t="s">
        <v>1849</v>
      </c>
      <c r="Y168" s="315" t="s">
        <v>1951</v>
      </c>
      <c r="Z168" s="315" t="s">
        <v>1952</v>
      </c>
      <c r="AA168" s="315" t="s">
        <v>1889</v>
      </c>
      <c r="AB168" s="315" t="s">
        <v>1333</v>
      </c>
      <c r="AC168" s="315" t="s">
        <v>1087</v>
      </c>
      <c r="AD168" s="315" t="s">
        <v>1648</v>
      </c>
      <c r="AE168" s="134" t="s">
        <v>942</v>
      </c>
      <c r="AF168" s="134" t="s">
        <v>1206</v>
      </c>
      <c r="AG168" s="134" t="s">
        <v>942</v>
      </c>
      <c r="AH168" s="134" t="s">
        <v>1206</v>
      </c>
    </row>
    <row r="169" spans="1:34">
      <c r="A169" s="315"/>
      <c r="B169" s="315" t="s">
        <v>1276</v>
      </c>
      <c r="C169" s="315"/>
      <c r="D169" s="315" t="s">
        <v>1282</v>
      </c>
      <c r="E169" s="315" t="s">
        <v>62</v>
      </c>
      <c r="F169" s="315" t="s">
        <v>1844</v>
      </c>
      <c r="G169" s="315" t="s">
        <v>12</v>
      </c>
      <c r="H169" s="316" t="s">
        <v>1950</v>
      </c>
      <c r="I169" s="315" t="s">
        <v>582</v>
      </c>
      <c r="J169" s="315"/>
      <c r="K169" s="315"/>
      <c r="L169" s="315"/>
      <c r="M169" s="315"/>
      <c r="N169" s="315"/>
      <c r="O169" s="315" t="s">
        <v>1913</v>
      </c>
      <c r="P169" s="315">
        <v>4</v>
      </c>
      <c r="Q169" s="315" t="s">
        <v>1913</v>
      </c>
      <c r="R169" s="315" t="s">
        <v>1847</v>
      </c>
      <c r="S169" s="315" t="s">
        <v>201</v>
      </c>
      <c r="T169" s="315" t="s">
        <v>1913</v>
      </c>
      <c r="U169" s="315" t="s">
        <v>273</v>
      </c>
      <c r="V169" s="315" t="s">
        <v>1607</v>
      </c>
      <c r="W169" s="315" t="s">
        <v>1848</v>
      </c>
      <c r="X169" s="315" t="s">
        <v>1849</v>
      </c>
      <c r="Y169" s="315" t="s">
        <v>1953</v>
      </c>
      <c r="Z169" s="315" t="s">
        <v>1954</v>
      </c>
      <c r="AA169" s="315" t="s">
        <v>1889</v>
      </c>
      <c r="AB169" s="315" t="s">
        <v>1336</v>
      </c>
      <c r="AC169" s="315" t="s">
        <v>1089</v>
      </c>
      <c r="AD169" s="315" t="s">
        <v>1665</v>
      </c>
      <c r="AE169" s="134" t="s">
        <v>942</v>
      </c>
      <c r="AF169" s="134" t="s">
        <v>1206</v>
      </c>
      <c r="AG169" s="134" t="s">
        <v>942</v>
      </c>
      <c r="AH169" s="134" t="s">
        <v>1206</v>
      </c>
    </row>
    <row r="170" spans="1:34">
      <c r="A170" s="315"/>
      <c r="B170" s="315" t="s">
        <v>1220</v>
      </c>
      <c r="C170" s="315"/>
      <c r="D170" s="315" t="s">
        <v>1282</v>
      </c>
      <c r="E170" s="315" t="s">
        <v>62</v>
      </c>
      <c r="F170" s="315" t="s">
        <v>1844</v>
      </c>
      <c r="G170" s="315" t="s">
        <v>12</v>
      </c>
      <c r="H170" s="316" t="s">
        <v>1955</v>
      </c>
      <c r="I170" s="315" t="s">
        <v>676</v>
      </c>
      <c r="J170" s="315"/>
      <c r="K170" s="315"/>
      <c r="L170" s="315"/>
      <c r="M170" s="315"/>
      <c r="N170" s="315"/>
      <c r="O170" s="315" t="s">
        <v>1913</v>
      </c>
      <c r="P170" s="315">
        <v>4</v>
      </c>
      <c r="Q170" s="315" t="s">
        <v>1913</v>
      </c>
      <c r="R170" s="315" t="s">
        <v>1847</v>
      </c>
      <c r="S170" s="315" t="s">
        <v>201</v>
      </c>
      <c r="T170" s="315" t="s">
        <v>1913</v>
      </c>
      <c r="U170" s="315" t="s">
        <v>273</v>
      </c>
      <c r="V170" s="315" t="s">
        <v>1607</v>
      </c>
      <c r="W170" s="315" t="s">
        <v>1848</v>
      </c>
      <c r="X170" s="315" t="s">
        <v>1849</v>
      </c>
      <c r="Y170" s="315" t="s">
        <v>1956</v>
      </c>
      <c r="Z170" s="315" t="s">
        <v>1957</v>
      </c>
      <c r="AA170" s="315" t="s">
        <v>1889</v>
      </c>
      <c r="AB170" s="315" t="s">
        <v>1319</v>
      </c>
      <c r="AC170" s="315" t="s">
        <v>1061</v>
      </c>
      <c r="AD170" s="315" t="s">
        <v>1608</v>
      </c>
      <c r="AE170" s="134" t="s">
        <v>942</v>
      </c>
      <c r="AF170" s="134" t="s">
        <v>1206</v>
      </c>
      <c r="AG170" s="134" t="s">
        <v>942</v>
      </c>
      <c r="AH170" s="134" t="s">
        <v>1206</v>
      </c>
    </row>
    <row r="171" spans="1:34">
      <c r="A171" s="315"/>
      <c r="B171" s="315" t="s">
        <v>1222</v>
      </c>
      <c r="C171" s="315"/>
      <c r="D171" s="315" t="s">
        <v>1282</v>
      </c>
      <c r="E171" s="315" t="s">
        <v>62</v>
      </c>
      <c r="F171" s="315" t="s">
        <v>1844</v>
      </c>
      <c r="G171" s="315" t="s">
        <v>12</v>
      </c>
      <c r="H171" s="316" t="s">
        <v>1955</v>
      </c>
      <c r="I171" s="315" t="s">
        <v>706</v>
      </c>
      <c r="J171" s="315"/>
      <c r="K171" s="315"/>
      <c r="L171" s="315"/>
      <c r="M171" s="315"/>
      <c r="N171" s="315"/>
      <c r="O171" s="315" t="s">
        <v>1913</v>
      </c>
      <c r="P171" s="315">
        <v>4</v>
      </c>
      <c r="Q171" s="315" t="s">
        <v>1913</v>
      </c>
      <c r="R171" s="315" t="s">
        <v>1847</v>
      </c>
      <c r="S171" s="315" t="s">
        <v>201</v>
      </c>
      <c r="T171" s="315" t="s">
        <v>1913</v>
      </c>
      <c r="U171" s="315" t="s">
        <v>273</v>
      </c>
      <c r="V171" s="315" t="s">
        <v>1607</v>
      </c>
      <c r="W171" s="315" t="s">
        <v>1848</v>
      </c>
      <c r="X171" s="315" t="s">
        <v>1849</v>
      </c>
      <c r="Y171" s="315" t="s">
        <v>1958</v>
      </c>
      <c r="Z171" s="315" t="s">
        <v>1959</v>
      </c>
      <c r="AA171" s="315" t="s">
        <v>1889</v>
      </c>
      <c r="AB171" s="315" t="s">
        <v>1328</v>
      </c>
      <c r="AC171" s="315" t="s">
        <v>1062</v>
      </c>
      <c r="AD171" s="315" t="s">
        <v>1631</v>
      </c>
      <c r="AE171" s="134" t="s">
        <v>942</v>
      </c>
      <c r="AF171" s="134" t="s">
        <v>1206</v>
      </c>
      <c r="AG171" s="134" t="s">
        <v>942</v>
      </c>
      <c r="AH171" s="134" t="s">
        <v>1206</v>
      </c>
    </row>
    <row r="172" spans="1:34">
      <c r="A172" s="315"/>
      <c r="B172" s="315" t="s">
        <v>1220</v>
      </c>
      <c r="C172" s="315"/>
      <c r="D172" s="315" t="s">
        <v>1282</v>
      </c>
      <c r="E172" s="315" t="s">
        <v>62</v>
      </c>
      <c r="F172" s="315" t="s">
        <v>1844</v>
      </c>
      <c r="G172" s="315" t="s">
        <v>12</v>
      </c>
      <c r="H172" s="316" t="s">
        <v>1960</v>
      </c>
      <c r="I172" s="315" t="s">
        <v>581</v>
      </c>
      <c r="J172" s="315"/>
      <c r="K172" s="315"/>
      <c r="L172" s="315"/>
      <c r="M172" s="315"/>
      <c r="N172" s="315"/>
      <c r="O172" s="315" t="s">
        <v>1913</v>
      </c>
      <c r="P172" s="315">
        <v>4</v>
      </c>
      <c r="Q172" s="315" t="s">
        <v>1913</v>
      </c>
      <c r="R172" s="315" t="s">
        <v>1847</v>
      </c>
      <c r="S172" s="315" t="s">
        <v>201</v>
      </c>
      <c r="T172" s="315" t="s">
        <v>1913</v>
      </c>
      <c r="U172" s="315" t="s">
        <v>288</v>
      </c>
      <c r="V172" s="315" t="s">
        <v>1611</v>
      </c>
      <c r="W172" s="315" t="s">
        <v>1848</v>
      </c>
      <c r="X172" s="315" t="s">
        <v>1849</v>
      </c>
      <c r="Y172" s="315" t="s">
        <v>1961</v>
      </c>
      <c r="Z172" s="315" t="s">
        <v>1962</v>
      </c>
      <c r="AA172" s="315" t="s">
        <v>1852</v>
      </c>
      <c r="AB172" s="315" t="s">
        <v>1321</v>
      </c>
      <c r="AC172" s="315" t="s">
        <v>1061</v>
      </c>
      <c r="AD172" s="315" t="s">
        <v>1612</v>
      </c>
      <c r="AE172" s="134" t="s">
        <v>942</v>
      </c>
      <c r="AF172" s="134" t="s">
        <v>1206</v>
      </c>
      <c r="AG172" s="134" t="s">
        <v>942</v>
      </c>
      <c r="AH172" s="134" t="s">
        <v>1206</v>
      </c>
    </row>
    <row r="173" spans="1:34">
      <c r="A173" s="315"/>
      <c r="B173" s="315" t="s">
        <v>1222</v>
      </c>
      <c r="C173" s="315"/>
      <c r="D173" s="315" t="s">
        <v>1282</v>
      </c>
      <c r="E173" s="315" t="s">
        <v>62</v>
      </c>
      <c r="F173" s="315" t="s">
        <v>1844</v>
      </c>
      <c r="G173" s="315" t="s">
        <v>12</v>
      </c>
      <c r="H173" s="316" t="s">
        <v>1960</v>
      </c>
      <c r="I173" s="315" t="s">
        <v>582</v>
      </c>
      <c r="J173" s="315"/>
      <c r="K173" s="315"/>
      <c r="L173" s="315"/>
      <c r="M173" s="315"/>
      <c r="N173" s="315"/>
      <c r="O173" s="315" t="s">
        <v>1913</v>
      </c>
      <c r="P173" s="315">
        <v>4</v>
      </c>
      <c r="Q173" s="315" t="s">
        <v>1913</v>
      </c>
      <c r="R173" s="315" t="s">
        <v>1847</v>
      </c>
      <c r="S173" s="315" t="s">
        <v>201</v>
      </c>
      <c r="T173" s="315" t="s">
        <v>1913</v>
      </c>
      <c r="U173" s="315" t="s">
        <v>288</v>
      </c>
      <c r="V173" s="315" t="s">
        <v>1611</v>
      </c>
      <c r="W173" s="315" t="s">
        <v>1848</v>
      </c>
      <c r="X173" s="315" t="s">
        <v>1849</v>
      </c>
      <c r="Y173" s="315" t="s">
        <v>1963</v>
      </c>
      <c r="Z173" s="315" t="s">
        <v>1964</v>
      </c>
      <c r="AA173" s="315" t="s">
        <v>1852</v>
      </c>
      <c r="AB173" s="315" t="s">
        <v>1330</v>
      </c>
      <c r="AC173" s="315" t="s">
        <v>1062</v>
      </c>
      <c r="AD173" s="315" t="s">
        <v>1633</v>
      </c>
      <c r="AE173" s="134" t="s">
        <v>942</v>
      </c>
      <c r="AF173" s="134" t="s">
        <v>1206</v>
      </c>
      <c r="AG173" s="134" t="s">
        <v>942</v>
      </c>
      <c r="AH173" s="134" t="s">
        <v>1206</v>
      </c>
    </row>
    <row r="174" spans="1:34">
      <c r="A174" s="315"/>
      <c r="B174" s="315" t="s">
        <v>1235</v>
      </c>
      <c r="C174" s="315"/>
      <c r="D174" s="315" t="s">
        <v>1282</v>
      </c>
      <c r="E174" s="315" t="s">
        <v>62</v>
      </c>
      <c r="F174" s="315" t="s">
        <v>1844</v>
      </c>
      <c r="G174" s="315" t="s">
        <v>12</v>
      </c>
      <c r="H174" s="316">
        <v>137</v>
      </c>
      <c r="I174" s="315" t="s">
        <v>1849</v>
      </c>
      <c r="J174" s="315"/>
      <c r="K174" s="315"/>
      <c r="L174" s="315"/>
      <c r="M174" s="315"/>
      <c r="N174" s="315"/>
      <c r="O174" s="315" t="s">
        <v>1913</v>
      </c>
      <c r="P174" s="315">
        <v>4</v>
      </c>
      <c r="Q174" s="315" t="s">
        <v>1913</v>
      </c>
      <c r="R174" s="315" t="s">
        <v>1847</v>
      </c>
      <c r="S174" s="315" t="s">
        <v>201</v>
      </c>
      <c r="T174" s="315" t="s">
        <v>1913</v>
      </c>
      <c r="U174" s="315" t="s">
        <v>288</v>
      </c>
      <c r="V174" s="315" t="s">
        <v>1611</v>
      </c>
      <c r="W174" s="315" t="s">
        <v>1848</v>
      </c>
      <c r="X174" s="315" t="s">
        <v>1849</v>
      </c>
      <c r="Y174" s="315" t="s">
        <v>1965</v>
      </c>
      <c r="Z174" s="315" t="s">
        <v>1966</v>
      </c>
      <c r="AA174" s="315" t="s">
        <v>1852</v>
      </c>
      <c r="AB174" s="315" t="s">
        <v>296</v>
      </c>
      <c r="AC174" s="315" t="s">
        <v>1127</v>
      </c>
      <c r="AD174" s="315" t="s">
        <v>1674</v>
      </c>
      <c r="AE174" s="134" t="s">
        <v>942</v>
      </c>
      <c r="AF174" s="134" t="s">
        <v>1206</v>
      </c>
      <c r="AG174" s="134" t="s">
        <v>942</v>
      </c>
      <c r="AH174" s="134" t="s">
        <v>1206</v>
      </c>
    </row>
    <row r="175" spans="1:34">
      <c r="A175" s="315"/>
      <c r="B175" s="315" t="s">
        <v>1237</v>
      </c>
      <c r="C175" s="315"/>
      <c r="D175" s="315" t="s">
        <v>1282</v>
      </c>
      <c r="E175" s="315" t="s">
        <v>62</v>
      </c>
      <c r="F175" s="315" t="s">
        <v>1844</v>
      </c>
      <c r="G175" s="315" t="s">
        <v>12</v>
      </c>
      <c r="H175" s="316">
        <v>137</v>
      </c>
      <c r="I175" s="315" t="s">
        <v>1849</v>
      </c>
      <c r="J175" s="315"/>
      <c r="K175" s="315"/>
      <c r="L175" s="315"/>
      <c r="M175" s="315"/>
      <c r="N175" s="315"/>
      <c r="O175" s="315" t="s">
        <v>1913</v>
      </c>
      <c r="P175" s="315">
        <v>4</v>
      </c>
      <c r="Q175" s="315" t="s">
        <v>1913</v>
      </c>
      <c r="R175" s="315" t="s">
        <v>1847</v>
      </c>
      <c r="S175" s="315" t="s">
        <v>201</v>
      </c>
      <c r="T175" s="315" t="s">
        <v>1913</v>
      </c>
      <c r="U175" s="315" t="s">
        <v>288</v>
      </c>
      <c r="V175" s="315" t="s">
        <v>1611</v>
      </c>
      <c r="W175" s="315" t="s">
        <v>1848</v>
      </c>
      <c r="X175" s="315" t="s">
        <v>1849</v>
      </c>
      <c r="Y175" s="315" t="s">
        <v>1967</v>
      </c>
      <c r="Z175" s="315" t="s">
        <v>1968</v>
      </c>
      <c r="AA175" s="315" t="s">
        <v>1852</v>
      </c>
      <c r="AB175" s="315" t="s">
        <v>1130</v>
      </c>
      <c r="AC175" s="315" t="s">
        <v>1131</v>
      </c>
      <c r="AD175" s="315" t="s">
        <v>1678</v>
      </c>
      <c r="AE175" s="134" t="s">
        <v>942</v>
      </c>
      <c r="AF175" s="134" t="s">
        <v>1206</v>
      </c>
      <c r="AG175" s="134" t="s">
        <v>942</v>
      </c>
      <c r="AH175" s="134" t="s">
        <v>1206</v>
      </c>
    </row>
    <row r="176" spans="1:34">
      <c r="A176" s="315"/>
      <c r="B176" s="315" t="s">
        <v>1239</v>
      </c>
      <c r="C176" s="315"/>
      <c r="D176" s="315" t="s">
        <v>1282</v>
      </c>
      <c r="E176" s="315" t="s">
        <v>62</v>
      </c>
      <c r="F176" s="315" t="s">
        <v>1844</v>
      </c>
      <c r="G176" s="315" t="s">
        <v>12</v>
      </c>
      <c r="H176" s="316" t="s">
        <v>1969</v>
      </c>
      <c r="I176" s="315" t="s">
        <v>581</v>
      </c>
      <c r="J176" s="315"/>
      <c r="K176" s="315"/>
      <c r="L176" s="315"/>
      <c r="M176" s="315"/>
      <c r="N176" s="315"/>
      <c r="O176" s="315" t="s">
        <v>1913</v>
      </c>
      <c r="P176" s="315">
        <v>4</v>
      </c>
      <c r="Q176" s="315" t="s">
        <v>1913</v>
      </c>
      <c r="R176" s="315" t="s">
        <v>1847</v>
      </c>
      <c r="S176" s="315" t="s">
        <v>201</v>
      </c>
      <c r="T176" s="315" t="s">
        <v>1913</v>
      </c>
      <c r="U176" s="315" t="s">
        <v>306</v>
      </c>
      <c r="V176" s="315" t="s">
        <v>1719</v>
      </c>
      <c r="W176" s="315" t="s">
        <v>1848</v>
      </c>
      <c r="X176" s="315" t="s">
        <v>1849</v>
      </c>
      <c r="Y176" s="315" t="s">
        <v>1970</v>
      </c>
      <c r="Z176" s="315" t="s">
        <v>1971</v>
      </c>
      <c r="AA176" s="315" t="s">
        <v>1889</v>
      </c>
      <c r="AB176" s="315" t="s">
        <v>1349</v>
      </c>
      <c r="AC176" s="315" t="s">
        <v>1133</v>
      </c>
      <c r="AD176" s="315" t="s">
        <v>1720</v>
      </c>
      <c r="AE176" s="134" t="s">
        <v>942</v>
      </c>
      <c r="AF176" s="134" t="s">
        <v>1206</v>
      </c>
      <c r="AG176" s="134" t="s">
        <v>942</v>
      </c>
      <c r="AH176" s="134" t="s">
        <v>1206</v>
      </c>
    </row>
    <row r="177" spans="1:34">
      <c r="A177" s="315"/>
      <c r="B177" s="315" t="s">
        <v>1245</v>
      </c>
      <c r="C177" s="315"/>
      <c r="D177" s="315" t="s">
        <v>1282</v>
      </c>
      <c r="E177" s="315" t="s">
        <v>62</v>
      </c>
      <c r="F177" s="315" t="s">
        <v>1844</v>
      </c>
      <c r="G177" s="315" t="s">
        <v>12</v>
      </c>
      <c r="H177" s="316" t="s">
        <v>1969</v>
      </c>
      <c r="I177" s="315" t="s">
        <v>582</v>
      </c>
      <c r="J177" s="315"/>
      <c r="K177" s="315"/>
      <c r="L177" s="315"/>
      <c r="M177" s="315"/>
      <c r="N177" s="315"/>
      <c r="O177" s="315" t="s">
        <v>1913</v>
      </c>
      <c r="P177" s="315">
        <v>4</v>
      </c>
      <c r="Q177" s="315" t="s">
        <v>1913</v>
      </c>
      <c r="R177" s="315" t="s">
        <v>1847</v>
      </c>
      <c r="S177" s="315" t="s">
        <v>201</v>
      </c>
      <c r="T177" s="315" t="s">
        <v>1913</v>
      </c>
      <c r="U177" s="315" t="s">
        <v>306</v>
      </c>
      <c r="V177" s="315" t="s">
        <v>1719</v>
      </c>
      <c r="W177" s="315" t="s">
        <v>1848</v>
      </c>
      <c r="X177" s="315" t="s">
        <v>1849</v>
      </c>
      <c r="Y177" s="315" t="s">
        <v>1972</v>
      </c>
      <c r="Z177" s="315" t="s">
        <v>1973</v>
      </c>
      <c r="AA177" s="315" t="s">
        <v>1889</v>
      </c>
      <c r="AB177" s="315" t="s">
        <v>1351</v>
      </c>
      <c r="AC177" s="315" t="s">
        <v>1134</v>
      </c>
      <c r="AD177" s="315" t="s">
        <v>1728</v>
      </c>
      <c r="AE177" s="134" t="s">
        <v>942</v>
      </c>
      <c r="AF177" s="134" t="s">
        <v>1206</v>
      </c>
      <c r="AG177" s="134" t="s">
        <v>942</v>
      </c>
      <c r="AH177" s="134" t="s">
        <v>1206</v>
      </c>
    </row>
    <row r="178" spans="1:34">
      <c r="A178" s="315"/>
      <c r="B178" s="315" t="s">
        <v>1246</v>
      </c>
      <c r="C178" s="315"/>
      <c r="D178" s="315" t="s">
        <v>1282</v>
      </c>
      <c r="E178" s="315" t="s">
        <v>62</v>
      </c>
      <c r="F178" s="315" t="s">
        <v>1844</v>
      </c>
      <c r="G178" s="315" t="s">
        <v>12</v>
      </c>
      <c r="H178" s="316" t="s">
        <v>1969</v>
      </c>
      <c r="I178" s="315" t="s">
        <v>591</v>
      </c>
      <c r="J178" s="315"/>
      <c r="K178" s="315"/>
      <c r="L178" s="315"/>
      <c r="M178" s="315"/>
      <c r="N178" s="315"/>
      <c r="O178" s="315" t="s">
        <v>1913</v>
      </c>
      <c r="P178" s="315">
        <v>4</v>
      </c>
      <c r="Q178" s="315" t="s">
        <v>1913</v>
      </c>
      <c r="R178" s="315" t="s">
        <v>1847</v>
      </c>
      <c r="S178" s="315" t="s">
        <v>201</v>
      </c>
      <c r="T178" s="315" t="s">
        <v>1913</v>
      </c>
      <c r="U178" s="315" t="s">
        <v>306</v>
      </c>
      <c r="V178" s="315" t="s">
        <v>1719</v>
      </c>
      <c r="W178" s="315" t="s">
        <v>1848</v>
      </c>
      <c r="X178" s="315" t="s">
        <v>1849</v>
      </c>
      <c r="Y178" s="315" t="s">
        <v>1974</v>
      </c>
      <c r="Z178" s="315" t="s">
        <v>1975</v>
      </c>
      <c r="AA178" s="315" t="s">
        <v>1889</v>
      </c>
      <c r="AB178" s="315" t="s">
        <v>1353</v>
      </c>
      <c r="AC178" s="315" t="s">
        <v>1135</v>
      </c>
      <c r="AD178" s="315" t="s">
        <v>1735</v>
      </c>
      <c r="AE178" s="134" t="s">
        <v>942</v>
      </c>
      <c r="AF178" s="134" t="s">
        <v>1206</v>
      </c>
      <c r="AG178" s="134" t="s">
        <v>942</v>
      </c>
      <c r="AH178" s="134" t="s">
        <v>1206</v>
      </c>
    </row>
    <row r="179" spans="1:34">
      <c r="A179" s="315"/>
      <c r="B179" s="315" t="s">
        <v>1249</v>
      </c>
      <c r="C179" s="315"/>
      <c r="D179" s="315" t="s">
        <v>1282</v>
      </c>
      <c r="E179" s="315" t="s">
        <v>62</v>
      </c>
      <c r="F179" s="315" t="s">
        <v>1844</v>
      </c>
      <c r="G179" s="315" t="s">
        <v>12</v>
      </c>
      <c r="H179" s="316" t="s">
        <v>1969</v>
      </c>
      <c r="I179" s="315" t="s">
        <v>604</v>
      </c>
      <c r="J179" s="315"/>
      <c r="K179" s="315"/>
      <c r="L179" s="315"/>
      <c r="M179" s="315"/>
      <c r="N179" s="315"/>
      <c r="O179" s="315" t="s">
        <v>1913</v>
      </c>
      <c r="P179" s="315">
        <v>4</v>
      </c>
      <c r="Q179" s="315" t="s">
        <v>1913</v>
      </c>
      <c r="R179" s="315" t="s">
        <v>1847</v>
      </c>
      <c r="S179" s="315" t="s">
        <v>201</v>
      </c>
      <c r="T179" s="315" t="s">
        <v>1913</v>
      </c>
      <c r="U179" s="315" t="s">
        <v>306</v>
      </c>
      <c r="V179" s="315" t="s">
        <v>1719</v>
      </c>
      <c r="W179" s="315" t="s">
        <v>1848</v>
      </c>
      <c r="X179" s="315" t="s">
        <v>1849</v>
      </c>
      <c r="Y179" s="315" t="s">
        <v>1976</v>
      </c>
      <c r="Z179" s="315" t="s">
        <v>1977</v>
      </c>
      <c r="AA179" s="315" t="s">
        <v>1889</v>
      </c>
      <c r="AB179" s="315" t="s">
        <v>1355</v>
      </c>
      <c r="AC179" s="315" t="s">
        <v>1136</v>
      </c>
      <c r="AD179" s="315" t="s">
        <v>1742</v>
      </c>
      <c r="AE179" s="134" t="s">
        <v>942</v>
      </c>
      <c r="AF179" s="134" t="s">
        <v>1206</v>
      </c>
      <c r="AG179" s="134" t="s">
        <v>942</v>
      </c>
      <c r="AH179" s="134" t="s">
        <v>1206</v>
      </c>
    </row>
    <row r="180" spans="1:34">
      <c r="A180" s="315"/>
      <c r="B180" s="315" t="s">
        <v>1239</v>
      </c>
      <c r="C180" s="315"/>
      <c r="D180" s="315" t="s">
        <v>1282</v>
      </c>
      <c r="E180" s="315" t="s">
        <v>62</v>
      </c>
      <c r="F180" s="315" t="s">
        <v>1844</v>
      </c>
      <c r="G180" s="315" t="s">
        <v>12</v>
      </c>
      <c r="H180" s="316" t="s">
        <v>1978</v>
      </c>
      <c r="I180" s="315" t="s">
        <v>581</v>
      </c>
      <c r="J180" s="315"/>
      <c r="K180" s="315"/>
      <c r="L180" s="315"/>
      <c r="M180" s="315"/>
      <c r="N180" s="315"/>
      <c r="O180" s="315" t="s">
        <v>1913</v>
      </c>
      <c r="P180" s="315">
        <v>4</v>
      </c>
      <c r="Q180" s="315" t="s">
        <v>1913</v>
      </c>
      <c r="R180" s="315" t="s">
        <v>1847</v>
      </c>
      <c r="S180" s="315" t="s">
        <v>201</v>
      </c>
      <c r="T180" s="315" t="s">
        <v>1913</v>
      </c>
      <c r="U180" s="315" t="s">
        <v>306</v>
      </c>
      <c r="V180" s="315" t="s">
        <v>1719</v>
      </c>
      <c r="W180" s="315" t="s">
        <v>1848</v>
      </c>
      <c r="X180" s="315" t="s">
        <v>1849</v>
      </c>
      <c r="Y180" s="315" t="s">
        <v>1979</v>
      </c>
      <c r="Z180" s="315" t="s">
        <v>1980</v>
      </c>
      <c r="AA180" s="315" t="s">
        <v>1981</v>
      </c>
      <c r="AB180" s="315" t="s">
        <v>1350</v>
      </c>
      <c r="AC180" s="315" t="s">
        <v>1133</v>
      </c>
      <c r="AD180" s="315" t="s">
        <v>1724</v>
      </c>
      <c r="AE180" s="134" t="s">
        <v>942</v>
      </c>
      <c r="AF180" s="134" t="s">
        <v>1206</v>
      </c>
      <c r="AG180" s="134" t="s">
        <v>942</v>
      </c>
      <c r="AH180" s="134" t="s">
        <v>1206</v>
      </c>
    </row>
    <row r="181" spans="1:34">
      <c r="A181" s="315"/>
      <c r="B181" s="315" t="s">
        <v>1245</v>
      </c>
      <c r="C181" s="315"/>
      <c r="D181" s="315" t="s">
        <v>1282</v>
      </c>
      <c r="E181" s="315" t="s">
        <v>62</v>
      </c>
      <c r="F181" s="315" t="s">
        <v>1844</v>
      </c>
      <c r="G181" s="315" t="s">
        <v>12</v>
      </c>
      <c r="H181" s="316" t="s">
        <v>1978</v>
      </c>
      <c r="I181" s="315" t="s">
        <v>582</v>
      </c>
      <c r="J181" s="315"/>
      <c r="K181" s="315"/>
      <c r="L181" s="315"/>
      <c r="M181" s="315"/>
      <c r="N181" s="315"/>
      <c r="O181" s="315" t="s">
        <v>1913</v>
      </c>
      <c r="P181" s="315">
        <v>4</v>
      </c>
      <c r="Q181" s="315" t="s">
        <v>1913</v>
      </c>
      <c r="R181" s="315" t="s">
        <v>1847</v>
      </c>
      <c r="S181" s="315" t="s">
        <v>201</v>
      </c>
      <c r="T181" s="315" t="s">
        <v>1913</v>
      </c>
      <c r="U181" s="315" t="s">
        <v>306</v>
      </c>
      <c r="V181" s="315" t="s">
        <v>1719</v>
      </c>
      <c r="W181" s="315" t="s">
        <v>1848</v>
      </c>
      <c r="X181" s="315" t="s">
        <v>1849</v>
      </c>
      <c r="Y181" s="315" t="s">
        <v>1982</v>
      </c>
      <c r="Z181" s="315" t="s">
        <v>1983</v>
      </c>
      <c r="AA181" s="315" t="s">
        <v>1981</v>
      </c>
      <c r="AB181" s="315" t="s">
        <v>1352</v>
      </c>
      <c r="AC181" s="315" t="s">
        <v>1134</v>
      </c>
      <c r="AD181" s="315" t="s">
        <v>1731</v>
      </c>
      <c r="AE181" s="134" t="s">
        <v>942</v>
      </c>
      <c r="AF181" s="134" t="s">
        <v>1206</v>
      </c>
      <c r="AG181" s="134" t="s">
        <v>942</v>
      </c>
      <c r="AH181" s="134" t="s">
        <v>1206</v>
      </c>
    </row>
    <row r="182" spans="1:34">
      <c r="A182" s="315"/>
      <c r="B182" s="315" t="s">
        <v>1246</v>
      </c>
      <c r="C182" s="315"/>
      <c r="D182" s="315" t="s">
        <v>1282</v>
      </c>
      <c r="E182" s="315" t="s">
        <v>62</v>
      </c>
      <c r="F182" s="315" t="s">
        <v>1844</v>
      </c>
      <c r="G182" s="315" t="s">
        <v>12</v>
      </c>
      <c r="H182" s="316" t="s">
        <v>1978</v>
      </c>
      <c r="I182" s="315" t="s">
        <v>591</v>
      </c>
      <c r="J182" s="315"/>
      <c r="K182" s="315"/>
      <c r="L182" s="315"/>
      <c r="M182" s="315"/>
      <c r="N182" s="315"/>
      <c r="O182" s="315" t="s">
        <v>1913</v>
      </c>
      <c r="P182" s="315">
        <v>4</v>
      </c>
      <c r="Q182" s="315" t="s">
        <v>1913</v>
      </c>
      <c r="R182" s="315" t="s">
        <v>1847</v>
      </c>
      <c r="S182" s="315" t="s">
        <v>201</v>
      </c>
      <c r="T182" s="315" t="s">
        <v>1913</v>
      </c>
      <c r="U182" s="315" t="s">
        <v>306</v>
      </c>
      <c r="V182" s="315" t="s">
        <v>1719</v>
      </c>
      <c r="W182" s="315" t="s">
        <v>1848</v>
      </c>
      <c r="X182" s="315" t="s">
        <v>1849</v>
      </c>
      <c r="Y182" s="315" t="s">
        <v>1984</v>
      </c>
      <c r="Z182" s="315" t="s">
        <v>1985</v>
      </c>
      <c r="AA182" s="315" t="s">
        <v>1981</v>
      </c>
      <c r="AB182" s="315" t="s">
        <v>1354</v>
      </c>
      <c r="AC182" s="315" t="s">
        <v>1135</v>
      </c>
      <c r="AD182" s="315" t="s">
        <v>1738</v>
      </c>
      <c r="AE182" s="134" t="s">
        <v>942</v>
      </c>
      <c r="AF182" s="134" t="s">
        <v>1206</v>
      </c>
      <c r="AG182" s="134" t="s">
        <v>942</v>
      </c>
      <c r="AH182" s="134" t="s">
        <v>1206</v>
      </c>
    </row>
    <row r="183" spans="1:34">
      <c r="A183" s="315"/>
      <c r="B183" s="315" t="s">
        <v>1249</v>
      </c>
      <c r="C183" s="315"/>
      <c r="D183" s="315" t="s">
        <v>1282</v>
      </c>
      <c r="E183" s="315" t="s">
        <v>62</v>
      </c>
      <c r="F183" s="315" t="s">
        <v>1844</v>
      </c>
      <c r="G183" s="315" t="s">
        <v>12</v>
      </c>
      <c r="H183" s="316" t="s">
        <v>1978</v>
      </c>
      <c r="I183" s="315" t="s">
        <v>604</v>
      </c>
      <c r="J183" s="315"/>
      <c r="K183" s="315"/>
      <c r="L183" s="315"/>
      <c r="M183" s="315"/>
      <c r="N183" s="315"/>
      <c r="O183" s="315" t="s">
        <v>1913</v>
      </c>
      <c r="P183" s="315">
        <v>4</v>
      </c>
      <c r="Q183" s="315" t="s">
        <v>1913</v>
      </c>
      <c r="R183" s="315" t="s">
        <v>1847</v>
      </c>
      <c r="S183" s="315" t="s">
        <v>201</v>
      </c>
      <c r="T183" s="315" t="s">
        <v>1913</v>
      </c>
      <c r="U183" s="315" t="s">
        <v>306</v>
      </c>
      <c r="V183" s="315" t="s">
        <v>1719</v>
      </c>
      <c r="W183" s="315" t="s">
        <v>1848</v>
      </c>
      <c r="X183" s="315" t="s">
        <v>1849</v>
      </c>
      <c r="Y183" s="315" t="s">
        <v>1986</v>
      </c>
      <c r="Z183" s="315" t="s">
        <v>1987</v>
      </c>
      <c r="AA183" s="315" t="s">
        <v>1981</v>
      </c>
      <c r="AB183" s="315" t="s">
        <v>1356</v>
      </c>
      <c r="AC183" s="315" t="s">
        <v>1136</v>
      </c>
      <c r="AD183" s="315" t="s">
        <v>1745</v>
      </c>
      <c r="AE183" s="134" t="s">
        <v>942</v>
      </c>
      <c r="AF183" s="134" t="s">
        <v>1206</v>
      </c>
      <c r="AG183" s="134" t="s">
        <v>942</v>
      </c>
      <c r="AH183" s="134" t="s">
        <v>1206</v>
      </c>
    </row>
    <row r="184" spans="1:34">
      <c r="A184" s="315"/>
      <c r="B184" s="315" t="s">
        <v>1342</v>
      </c>
      <c r="C184" s="315"/>
      <c r="D184" s="315" t="s">
        <v>1282</v>
      </c>
      <c r="E184" s="315" t="s">
        <v>62</v>
      </c>
      <c r="F184" s="315" t="s">
        <v>1844</v>
      </c>
      <c r="G184" s="315" t="s">
        <v>11</v>
      </c>
      <c r="H184" s="316" t="s">
        <v>2041</v>
      </c>
      <c r="I184" s="315" t="s">
        <v>581</v>
      </c>
      <c r="J184" s="315"/>
      <c r="K184" s="315"/>
      <c r="L184" s="315"/>
      <c r="M184" s="315"/>
      <c r="N184" s="315"/>
      <c r="O184" s="315" t="s">
        <v>1846</v>
      </c>
      <c r="P184" s="315">
        <v>2</v>
      </c>
      <c r="Q184" s="315" t="s">
        <v>1846</v>
      </c>
      <c r="R184" s="315" t="s">
        <v>1847</v>
      </c>
      <c r="S184" s="315" t="s">
        <v>36</v>
      </c>
      <c r="T184" s="315" t="s">
        <v>1846</v>
      </c>
      <c r="U184" s="315" t="s">
        <v>42</v>
      </c>
      <c r="V184" s="315" t="s">
        <v>1493</v>
      </c>
      <c r="W184" s="315" t="s">
        <v>1848</v>
      </c>
      <c r="X184" s="315" t="s">
        <v>1849</v>
      </c>
      <c r="Y184" s="315" t="s">
        <v>2042</v>
      </c>
      <c r="Z184" s="315" t="s">
        <v>2043</v>
      </c>
      <c r="AA184" s="315" t="s">
        <v>1852</v>
      </c>
      <c r="AB184" s="315" t="s">
        <v>1343</v>
      </c>
      <c r="AC184" s="315" t="s">
        <v>1065</v>
      </c>
      <c r="AD184" s="315" t="s">
        <v>1695</v>
      </c>
      <c r="AE184" s="134" t="s">
        <v>942</v>
      </c>
      <c r="AF184" s="134" t="s">
        <v>1206</v>
      </c>
      <c r="AG184" s="134" t="s">
        <v>942</v>
      </c>
      <c r="AH184" s="134" t="s">
        <v>1206</v>
      </c>
    </row>
    <row r="185" spans="1:34">
      <c r="A185" s="315"/>
      <c r="B185" s="315" t="s">
        <v>1224</v>
      </c>
      <c r="C185" s="315"/>
      <c r="D185" s="315" t="s">
        <v>1282</v>
      </c>
      <c r="E185" s="315" t="s">
        <v>62</v>
      </c>
      <c r="F185" s="315" t="s">
        <v>1844</v>
      </c>
      <c r="G185" s="315" t="s">
        <v>11</v>
      </c>
      <c r="H185" s="316" t="s">
        <v>2041</v>
      </c>
      <c r="I185" s="315" t="s">
        <v>582</v>
      </c>
      <c r="J185" s="315"/>
      <c r="K185" s="315"/>
      <c r="L185" s="315"/>
      <c r="M185" s="315"/>
      <c r="N185" s="315"/>
      <c r="O185" s="315" t="s">
        <v>1846</v>
      </c>
      <c r="P185" s="315">
        <v>2</v>
      </c>
      <c r="Q185" s="315" t="s">
        <v>1846</v>
      </c>
      <c r="R185" s="315" t="s">
        <v>1847</v>
      </c>
      <c r="S185" s="315" t="s">
        <v>36</v>
      </c>
      <c r="T185" s="315" t="s">
        <v>1846</v>
      </c>
      <c r="U185" s="315" t="s">
        <v>42</v>
      </c>
      <c r="V185" s="315" t="s">
        <v>1493</v>
      </c>
      <c r="W185" s="315" t="s">
        <v>1848</v>
      </c>
      <c r="X185" s="315" t="s">
        <v>1849</v>
      </c>
      <c r="Y185" s="315" t="s">
        <v>2044</v>
      </c>
      <c r="Z185" s="315" t="s">
        <v>2045</v>
      </c>
      <c r="AA185" s="315" t="s">
        <v>1852</v>
      </c>
      <c r="AB185" s="315" t="s">
        <v>1346</v>
      </c>
      <c r="AC185" s="315" t="s">
        <v>1066</v>
      </c>
      <c r="AD185" s="315" t="s">
        <v>1709</v>
      </c>
      <c r="AE185" s="134" t="s">
        <v>942</v>
      </c>
      <c r="AF185" s="134" t="s">
        <v>1206</v>
      </c>
      <c r="AG185" s="134" t="s">
        <v>942</v>
      </c>
      <c r="AH185" s="134" t="s">
        <v>1206</v>
      </c>
    </row>
    <row r="186" spans="1:34">
      <c r="A186" s="315"/>
      <c r="B186" s="315" t="s">
        <v>1342</v>
      </c>
      <c r="C186" s="315"/>
      <c r="D186" s="315" t="s">
        <v>1282</v>
      </c>
      <c r="E186" s="315" t="s">
        <v>62</v>
      </c>
      <c r="F186" s="315" t="s">
        <v>1844</v>
      </c>
      <c r="G186" s="315" t="s">
        <v>11</v>
      </c>
      <c r="H186" s="316" t="s">
        <v>2041</v>
      </c>
      <c r="I186" s="315" t="s">
        <v>591</v>
      </c>
      <c r="J186" s="315"/>
      <c r="K186" s="315"/>
      <c r="L186" s="315"/>
      <c r="M186" s="315"/>
      <c r="N186" s="315"/>
      <c r="O186" s="315" t="s">
        <v>1846</v>
      </c>
      <c r="P186" s="315">
        <v>2</v>
      </c>
      <c r="Q186" s="315" t="s">
        <v>1846</v>
      </c>
      <c r="R186" s="315" t="s">
        <v>1847</v>
      </c>
      <c r="S186" s="315" t="s">
        <v>36</v>
      </c>
      <c r="T186" s="315" t="s">
        <v>1846</v>
      </c>
      <c r="U186" s="315" t="s">
        <v>42</v>
      </c>
      <c r="V186" s="315" t="s">
        <v>1493</v>
      </c>
      <c r="W186" s="315" t="s">
        <v>1848</v>
      </c>
      <c r="X186" s="315" t="s">
        <v>1849</v>
      </c>
      <c r="Y186" s="315" t="s">
        <v>2046</v>
      </c>
      <c r="Z186" s="315" t="s">
        <v>2047</v>
      </c>
      <c r="AA186" s="315" t="s">
        <v>1852</v>
      </c>
      <c r="AB186" s="315" t="s">
        <v>1344</v>
      </c>
      <c r="AC186" s="315" t="s">
        <v>1065</v>
      </c>
      <c r="AD186" s="315" t="s">
        <v>1698</v>
      </c>
      <c r="AE186" s="134" t="s">
        <v>942</v>
      </c>
      <c r="AF186" s="134" t="s">
        <v>1206</v>
      </c>
      <c r="AG186" s="134" t="s">
        <v>942</v>
      </c>
      <c r="AH186" s="134" t="s">
        <v>1206</v>
      </c>
    </row>
    <row r="187" spans="1:34">
      <c r="A187" s="315"/>
      <c r="B187" s="315" t="s">
        <v>1224</v>
      </c>
      <c r="C187" s="315"/>
      <c r="D187" s="315" t="s">
        <v>1282</v>
      </c>
      <c r="E187" s="315" t="s">
        <v>62</v>
      </c>
      <c r="F187" s="315" t="s">
        <v>1844</v>
      </c>
      <c r="G187" s="315" t="s">
        <v>11</v>
      </c>
      <c r="H187" s="316" t="s">
        <v>2041</v>
      </c>
      <c r="I187" s="315" t="s">
        <v>604</v>
      </c>
      <c r="J187" s="315"/>
      <c r="K187" s="315"/>
      <c r="L187" s="315"/>
      <c r="M187" s="315"/>
      <c r="N187" s="315"/>
      <c r="O187" s="315" t="s">
        <v>1846</v>
      </c>
      <c r="P187" s="315">
        <v>2</v>
      </c>
      <c r="Q187" s="315" t="s">
        <v>1846</v>
      </c>
      <c r="R187" s="315" t="s">
        <v>1847</v>
      </c>
      <c r="S187" s="315" t="s">
        <v>36</v>
      </c>
      <c r="T187" s="315" t="s">
        <v>1846</v>
      </c>
      <c r="U187" s="315" t="s">
        <v>42</v>
      </c>
      <c r="V187" s="315" t="s">
        <v>1493</v>
      </c>
      <c r="W187" s="315" t="s">
        <v>1848</v>
      </c>
      <c r="X187" s="315" t="s">
        <v>1849</v>
      </c>
      <c r="Y187" s="315" t="s">
        <v>2048</v>
      </c>
      <c r="Z187" s="315" t="s">
        <v>2049</v>
      </c>
      <c r="AA187" s="315" t="s">
        <v>1852</v>
      </c>
      <c r="AB187" s="315" t="s">
        <v>1347</v>
      </c>
      <c r="AC187" s="315" t="s">
        <v>1066</v>
      </c>
      <c r="AD187" s="315" t="s">
        <v>1712</v>
      </c>
      <c r="AE187" s="134" t="s">
        <v>942</v>
      </c>
      <c r="AF187" s="134" t="s">
        <v>1206</v>
      </c>
      <c r="AG187" s="134" t="s">
        <v>942</v>
      </c>
      <c r="AH187" s="134" t="s">
        <v>1206</v>
      </c>
    </row>
    <row r="188" spans="1:34">
      <c r="A188" s="315"/>
      <c r="B188" s="315" t="s">
        <v>1223</v>
      </c>
      <c r="C188" s="315"/>
      <c r="D188" s="315" t="s">
        <v>1282</v>
      </c>
      <c r="E188" s="315" t="s">
        <v>62</v>
      </c>
      <c r="F188" s="315" t="s">
        <v>1844</v>
      </c>
      <c r="G188" s="315" t="s">
        <v>11</v>
      </c>
      <c r="H188" s="316" t="s">
        <v>2041</v>
      </c>
      <c r="I188" s="315" t="s">
        <v>607</v>
      </c>
      <c r="J188" s="315"/>
      <c r="K188" s="315"/>
      <c r="L188" s="315"/>
      <c r="M188" s="315"/>
      <c r="N188" s="315"/>
      <c r="O188" s="315" t="s">
        <v>1846</v>
      </c>
      <c r="P188" s="315">
        <v>2</v>
      </c>
      <c r="Q188" s="315" t="s">
        <v>1846</v>
      </c>
      <c r="R188" s="315" t="s">
        <v>1847</v>
      </c>
      <c r="S188" s="315" t="s">
        <v>36</v>
      </c>
      <c r="T188" s="315" t="s">
        <v>1846</v>
      </c>
      <c r="U188" s="315" t="s">
        <v>42</v>
      </c>
      <c r="V188" s="315" t="s">
        <v>1493</v>
      </c>
      <c r="W188" s="315" t="s">
        <v>1848</v>
      </c>
      <c r="X188" s="315" t="s">
        <v>1849</v>
      </c>
      <c r="Y188" s="315" t="s">
        <v>2050</v>
      </c>
      <c r="Z188" s="315" t="s">
        <v>2051</v>
      </c>
      <c r="AA188" s="315" t="s">
        <v>1852</v>
      </c>
      <c r="AB188" s="315" t="s">
        <v>1380</v>
      </c>
      <c r="AC188" s="315" t="s">
        <v>1067</v>
      </c>
      <c r="AD188" s="315" t="s">
        <v>1787</v>
      </c>
      <c r="AE188" s="134" t="s">
        <v>942</v>
      </c>
      <c r="AF188" s="134" t="s">
        <v>1206</v>
      </c>
      <c r="AG188" s="134" t="s">
        <v>942</v>
      </c>
      <c r="AH188" s="134" t="s">
        <v>1206</v>
      </c>
    </row>
    <row r="189" spans="1:34">
      <c r="A189" s="315"/>
      <c r="B189" s="315" t="s">
        <v>1223</v>
      </c>
      <c r="C189" s="315"/>
      <c r="D189" s="315" t="s">
        <v>1282</v>
      </c>
      <c r="E189" s="315" t="s">
        <v>62</v>
      </c>
      <c r="F189" s="315" t="s">
        <v>1844</v>
      </c>
      <c r="G189" s="315" t="s">
        <v>11</v>
      </c>
      <c r="H189" s="316" t="s">
        <v>2041</v>
      </c>
      <c r="I189" s="315" t="s">
        <v>610</v>
      </c>
      <c r="J189" s="315"/>
      <c r="K189" s="315"/>
      <c r="L189" s="315"/>
      <c r="M189" s="315"/>
      <c r="N189" s="315"/>
      <c r="O189" s="315" t="s">
        <v>1846</v>
      </c>
      <c r="P189" s="315">
        <v>2</v>
      </c>
      <c r="Q189" s="315" t="s">
        <v>1846</v>
      </c>
      <c r="R189" s="315" t="s">
        <v>1847</v>
      </c>
      <c r="S189" s="315" t="s">
        <v>36</v>
      </c>
      <c r="T189" s="315" t="s">
        <v>1846</v>
      </c>
      <c r="U189" s="315" t="s">
        <v>42</v>
      </c>
      <c r="V189" s="315" t="s">
        <v>1493</v>
      </c>
      <c r="W189" s="315" t="s">
        <v>1848</v>
      </c>
      <c r="X189" s="315" t="s">
        <v>1849</v>
      </c>
      <c r="Y189" s="315" t="s">
        <v>2052</v>
      </c>
      <c r="Z189" s="315" t="s">
        <v>2053</v>
      </c>
      <c r="AA189" s="315" t="s">
        <v>1852</v>
      </c>
      <c r="AB189" s="315" t="s">
        <v>1381</v>
      </c>
      <c r="AC189" s="315" t="s">
        <v>1067</v>
      </c>
      <c r="AD189" s="315" t="s">
        <v>1789</v>
      </c>
      <c r="AE189" s="134" t="s">
        <v>942</v>
      </c>
      <c r="AF189" s="134" t="s">
        <v>1206</v>
      </c>
      <c r="AG189" s="134" t="s">
        <v>942</v>
      </c>
      <c r="AH189" s="134" t="s">
        <v>1206</v>
      </c>
    </row>
    <row r="190" spans="1:34">
      <c r="A190" s="315"/>
      <c r="B190" s="315" t="s">
        <v>1225</v>
      </c>
      <c r="C190" s="315"/>
      <c r="D190" s="315" t="s">
        <v>1282</v>
      </c>
      <c r="E190" s="315" t="s">
        <v>62</v>
      </c>
      <c r="F190" s="315" t="s">
        <v>1844</v>
      </c>
      <c r="G190" s="315" t="s">
        <v>11</v>
      </c>
      <c r="H190" s="316" t="s">
        <v>2054</v>
      </c>
      <c r="I190" s="315" t="s">
        <v>581</v>
      </c>
      <c r="J190" s="315"/>
      <c r="K190" s="315"/>
      <c r="L190" s="315"/>
      <c r="M190" s="315"/>
      <c r="N190" s="315"/>
      <c r="O190" s="315" t="s">
        <v>1846</v>
      </c>
      <c r="P190" s="315">
        <v>2</v>
      </c>
      <c r="Q190" s="315" t="s">
        <v>1846</v>
      </c>
      <c r="R190" s="315" t="s">
        <v>1847</v>
      </c>
      <c r="S190" s="315" t="s">
        <v>36</v>
      </c>
      <c r="T190" s="315" t="s">
        <v>1846</v>
      </c>
      <c r="U190" s="315" t="s">
        <v>42</v>
      </c>
      <c r="V190" s="315" t="s">
        <v>1493</v>
      </c>
      <c r="W190" s="315" t="s">
        <v>1848</v>
      </c>
      <c r="X190" s="315" t="s">
        <v>1849</v>
      </c>
      <c r="Y190" s="315" t="s">
        <v>2055</v>
      </c>
      <c r="Z190" s="315" t="s">
        <v>2056</v>
      </c>
      <c r="AA190" s="315" t="s">
        <v>1852</v>
      </c>
      <c r="AB190" s="315" t="s">
        <v>1376</v>
      </c>
      <c r="AC190" s="315" t="s">
        <v>1070</v>
      </c>
      <c r="AD190" s="315" t="s">
        <v>1776</v>
      </c>
      <c r="AE190" s="134" t="s">
        <v>942</v>
      </c>
      <c r="AF190" s="134" t="s">
        <v>1206</v>
      </c>
      <c r="AG190" s="134" t="s">
        <v>942</v>
      </c>
      <c r="AH190" s="134" t="s">
        <v>1206</v>
      </c>
    </row>
    <row r="191" spans="1:34">
      <c r="A191" s="315"/>
      <c r="B191" s="315" t="s">
        <v>1377</v>
      </c>
      <c r="C191" s="315"/>
      <c r="D191" s="315" t="s">
        <v>1282</v>
      </c>
      <c r="E191" s="315" t="s">
        <v>62</v>
      </c>
      <c r="F191" s="315" t="s">
        <v>1844</v>
      </c>
      <c r="G191" s="315" t="s">
        <v>11</v>
      </c>
      <c r="H191" s="316" t="s">
        <v>2054</v>
      </c>
      <c r="I191" s="315" t="s">
        <v>582</v>
      </c>
      <c r="J191" s="315"/>
      <c r="K191" s="315"/>
      <c r="L191" s="315"/>
      <c r="M191" s="315"/>
      <c r="N191" s="315"/>
      <c r="O191" s="315" t="s">
        <v>1846</v>
      </c>
      <c r="P191" s="315">
        <v>2</v>
      </c>
      <c r="Q191" s="315" t="s">
        <v>1846</v>
      </c>
      <c r="R191" s="315" t="s">
        <v>1847</v>
      </c>
      <c r="S191" s="315" t="s">
        <v>36</v>
      </c>
      <c r="T191" s="315" t="s">
        <v>1846</v>
      </c>
      <c r="U191" s="315" t="s">
        <v>42</v>
      </c>
      <c r="V191" s="315" t="s">
        <v>1493</v>
      </c>
      <c r="W191" s="315" t="s">
        <v>1848</v>
      </c>
      <c r="X191" s="315" t="s">
        <v>1849</v>
      </c>
      <c r="Y191" s="315" t="s">
        <v>2057</v>
      </c>
      <c r="Z191" s="315" t="s">
        <v>2058</v>
      </c>
      <c r="AA191" s="315" t="s">
        <v>1852</v>
      </c>
      <c r="AB191" s="315" t="s">
        <v>1378</v>
      </c>
      <c r="AC191" s="315" t="s">
        <v>1071</v>
      </c>
      <c r="AD191" s="315" t="s">
        <v>1781</v>
      </c>
      <c r="AE191" s="134" t="s">
        <v>942</v>
      </c>
      <c r="AF191" s="134" t="s">
        <v>1206</v>
      </c>
      <c r="AG191" s="134" t="s">
        <v>942</v>
      </c>
      <c r="AH191" s="134" t="s">
        <v>1206</v>
      </c>
    </row>
    <row r="192" spans="1:34">
      <c r="A192" s="315"/>
      <c r="B192" s="315" t="s">
        <v>1377</v>
      </c>
      <c r="C192" s="315"/>
      <c r="D192" s="315" t="s">
        <v>1282</v>
      </c>
      <c r="E192" s="315" t="s">
        <v>62</v>
      </c>
      <c r="F192" s="315" t="s">
        <v>1844</v>
      </c>
      <c r="G192" s="315" t="s">
        <v>11</v>
      </c>
      <c r="H192" s="316" t="s">
        <v>2054</v>
      </c>
      <c r="I192" s="315" t="s">
        <v>591</v>
      </c>
      <c r="J192" s="315"/>
      <c r="K192" s="315"/>
      <c r="L192" s="315"/>
      <c r="M192" s="315"/>
      <c r="N192" s="315"/>
      <c r="O192" s="315" t="s">
        <v>1846</v>
      </c>
      <c r="P192" s="315">
        <v>2</v>
      </c>
      <c r="Q192" s="315" t="s">
        <v>1846</v>
      </c>
      <c r="R192" s="315" t="s">
        <v>1847</v>
      </c>
      <c r="S192" s="315" t="s">
        <v>36</v>
      </c>
      <c r="T192" s="315" t="s">
        <v>1846</v>
      </c>
      <c r="U192" s="315" t="s">
        <v>42</v>
      </c>
      <c r="V192" s="315" t="s">
        <v>1493</v>
      </c>
      <c r="W192" s="315" t="s">
        <v>1848</v>
      </c>
      <c r="X192" s="315" t="s">
        <v>1849</v>
      </c>
      <c r="Y192" s="315" t="s">
        <v>2059</v>
      </c>
      <c r="Z192" s="315" t="s">
        <v>2060</v>
      </c>
      <c r="AA192" s="315" t="s">
        <v>1852</v>
      </c>
      <c r="AB192" s="315" t="s">
        <v>1379</v>
      </c>
      <c r="AC192" s="315" t="s">
        <v>1071</v>
      </c>
      <c r="AD192" s="315" t="s">
        <v>1782</v>
      </c>
      <c r="AE192" s="134" t="s">
        <v>942</v>
      </c>
      <c r="AF192" s="134" t="s">
        <v>1206</v>
      </c>
      <c r="AG192" s="134" t="s">
        <v>942</v>
      </c>
      <c r="AH192" s="134" t="s">
        <v>1206</v>
      </c>
    </row>
    <row r="193" spans="1:34">
      <c r="A193" s="315"/>
      <c r="B193" s="315" t="s">
        <v>1220</v>
      </c>
      <c r="C193" s="315"/>
      <c r="D193" s="315" t="s">
        <v>1625</v>
      </c>
      <c r="E193" s="315" t="s">
        <v>62</v>
      </c>
      <c r="F193" s="315" t="s">
        <v>1844</v>
      </c>
      <c r="G193" s="315" t="s">
        <v>11</v>
      </c>
      <c r="H193" s="316" t="s">
        <v>2061</v>
      </c>
      <c r="I193" s="315" t="s">
        <v>581</v>
      </c>
      <c r="J193" s="315"/>
      <c r="K193" s="315"/>
      <c r="L193" s="315"/>
      <c r="M193" s="315"/>
      <c r="N193" s="315"/>
      <c r="O193" s="315" t="s">
        <v>1886</v>
      </c>
      <c r="P193" s="315">
        <v>3</v>
      </c>
      <c r="Q193" s="315" t="s">
        <v>1886</v>
      </c>
      <c r="R193" s="315" t="s">
        <v>1847</v>
      </c>
      <c r="S193" s="315" t="s">
        <v>109</v>
      </c>
      <c r="T193" s="315" t="s">
        <v>1886</v>
      </c>
      <c r="U193" s="315" t="s">
        <v>141</v>
      </c>
      <c r="V193" s="315" t="s">
        <v>1587</v>
      </c>
      <c r="W193" s="315" t="s">
        <v>1848</v>
      </c>
      <c r="X193" s="315" t="s">
        <v>1849</v>
      </c>
      <c r="Y193" s="315" t="s">
        <v>2062</v>
      </c>
      <c r="Z193" s="315" t="s">
        <v>2063</v>
      </c>
      <c r="AA193" s="315" t="s">
        <v>1889</v>
      </c>
      <c r="AB193" s="315" t="s">
        <v>1318</v>
      </c>
      <c r="AC193" s="315" t="s">
        <v>1061</v>
      </c>
      <c r="AD193" s="315" t="s">
        <v>1588</v>
      </c>
      <c r="AE193" s="134" t="s">
        <v>942</v>
      </c>
      <c r="AF193" s="134" t="s">
        <v>1206</v>
      </c>
      <c r="AG193" s="134" t="s">
        <v>942</v>
      </c>
      <c r="AH193" s="134" t="s">
        <v>1206</v>
      </c>
    </row>
    <row r="194" spans="1:34">
      <c r="A194" s="315"/>
      <c r="B194" s="315" t="s">
        <v>1222</v>
      </c>
      <c r="C194" s="315"/>
      <c r="D194" s="315" t="s">
        <v>1625</v>
      </c>
      <c r="E194" s="315" t="s">
        <v>62</v>
      </c>
      <c r="F194" s="315" t="s">
        <v>1844</v>
      </c>
      <c r="G194" s="315" t="s">
        <v>11</v>
      </c>
      <c r="H194" s="316" t="s">
        <v>2061</v>
      </c>
      <c r="I194" s="315" t="s">
        <v>582</v>
      </c>
      <c r="J194" s="315"/>
      <c r="K194" s="315"/>
      <c r="L194" s="315"/>
      <c r="M194" s="315"/>
      <c r="N194" s="315"/>
      <c r="O194" s="315" t="s">
        <v>1886</v>
      </c>
      <c r="P194" s="315">
        <v>3</v>
      </c>
      <c r="Q194" s="315" t="s">
        <v>1886</v>
      </c>
      <c r="R194" s="315" t="s">
        <v>1847</v>
      </c>
      <c r="S194" s="315" t="s">
        <v>109</v>
      </c>
      <c r="T194" s="315" t="s">
        <v>1886</v>
      </c>
      <c r="U194" s="315" t="s">
        <v>141</v>
      </c>
      <c r="V194" s="315" t="s">
        <v>1587</v>
      </c>
      <c r="W194" s="315" t="s">
        <v>1848</v>
      </c>
      <c r="X194" s="315" t="s">
        <v>1849</v>
      </c>
      <c r="Y194" s="315" t="s">
        <v>2064</v>
      </c>
      <c r="Z194" s="315" t="s">
        <v>2065</v>
      </c>
      <c r="AA194" s="315" t="s">
        <v>1889</v>
      </c>
      <c r="AB194" s="315" t="s">
        <v>1327</v>
      </c>
      <c r="AC194" s="315" t="s">
        <v>1062</v>
      </c>
      <c r="AD194" s="315" t="s">
        <v>1591</v>
      </c>
      <c r="AE194" s="134" t="s">
        <v>942</v>
      </c>
      <c r="AF194" s="134" t="s">
        <v>1206</v>
      </c>
      <c r="AG194" s="134" t="s">
        <v>942</v>
      </c>
      <c r="AH194" s="134" t="s">
        <v>1206</v>
      </c>
    </row>
    <row r="195" spans="1:34">
      <c r="A195" s="315"/>
      <c r="B195" s="315" t="s">
        <v>1273</v>
      </c>
      <c r="C195" s="315"/>
      <c r="D195" s="315" t="s">
        <v>1625</v>
      </c>
      <c r="E195" s="315" t="s">
        <v>62</v>
      </c>
      <c r="F195" s="315" t="s">
        <v>1844</v>
      </c>
      <c r="G195" s="315" t="s">
        <v>11</v>
      </c>
      <c r="H195" s="316" t="s">
        <v>2061</v>
      </c>
      <c r="I195" s="315" t="s">
        <v>591</v>
      </c>
      <c r="J195" s="315"/>
      <c r="K195" s="315"/>
      <c r="L195" s="315"/>
      <c r="M195" s="315"/>
      <c r="N195" s="315"/>
      <c r="O195" s="315" t="s">
        <v>1886</v>
      </c>
      <c r="P195" s="315">
        <v>3</v>
      </c>
      <c r="Q195" s="315" t="s">
        <v>1886</v>
      </c>
      <c r="R195" s="315" t="s">
        <v>1847</v>
      </c>
      <c r="S195" s="315" t="s">
        <v>109</v>
      </c>
      <c r="T195" s="315" t="s">
        <v>1886</v>
      </c>
      <c r="U195" s="315" t="s">
        <v>141</v>
      </c>
      <c r="V195" s="315" t="s">
        <v>1587</v>
      </c>
      <c r="W195" s="315" t="s">
        <v>1848</v>
      </c>
      <c r="X195" s="315" t="s">
        <v>1849</v>
      </c>
      <c r="Y195" s="315" t="s">
        <v>2066</v>
      </c>
      <c r="Z195" s="315" t="s">
        <v>2067</v>
      </c>
      <c r="AA195" s="315" t="s">
        <v>1889</v>
      </c>
      <c r="AB195" s="315" t="s">
        <v>1332</v>
      </c>
      <c r="AC195" s="315" t="s">
        <v>1087</v>
      </c>
      <c r="AD195" s="315" t="s">
        <v>1651</v>
      </c>
      <c r="AE195" s="134" t="s">
        <v>942</v>
      </c>
      <c r="AF195" s="134" t="s">
        <v>1206</v>
      </c>
      <c r="AG195" s="134" t="s">
        <v>942</v>
      </c>
      <c r="AH195" s="134" t="s">
        <v>1206</v>
      </c>
    </row>
    <row r="196" spans="1:34">
      <c r="A196" s="315"/>
      <c r="B196" s="315" t="s">
        <v>1276</v>
      </c>
      <c r="C196" s="315"/>
      <c r="D196" s="315" t="s">
        <v>1625</v>
      </c>
      <c r="E196" s="315" t="s">
        <v>62</v>
      </c>
      <c r="F196" s="315" t="s">
        <v>1844</v>
      </c>
      <c r="G196" s="315" t="s">
        <v>11</v>
      </c>
      <c r="H196" s="316" t="s">
        <v>2061</v>
      </c>
      <c r="I196" s="315" t="s">
        <v>604</v>
      </c>
      <c r="J196" s="315"/>
      <c r="K196" s="315"/>
      <c r="L196" s="315"/>
      <c r="M196" s="315"/>
      <c r="N196" s="315"/>
      <c r="O196" s="315" t="s">
        <v>1886</v>
      </c>
      <c r="P196" s="315">
        <v>3</v>
      </c>
      <c r="Q196" s="315" t="s">
        <v>1886</v>
      </c>
      <c r="R196" s="315" t="s">
        <v>1847</v>
      </c>
      <c r="S196" s="315" t="s">
        <v>109</v>
      </c>
      <c r="T196" s="315" t="s">
        <v>1886</v>
      </c>
      <c r="U196" s="315" t="s">
        <v>141</v>
      </c>
      <c r="V196" s="315" t="s">
        <v>1587</v>
      </c>
      <c r="W196" s="315" t="s">
        <v>1848</v>
      </c>
      <c r="X196" s="315" t="s">
        <v>1849</v>
      </c>
      <c r="Y196" s="315" t="s">
        <v>2068</v>
      </c>
      <c r="Z196" s="315" t="s">
        <v>2069</v>
      </c>
      <c r="AA196" s="315" t="s">
        <v>1889</v>
      </c>
      <c r="AB196" s="315" t="s">
        <v>1335</v>
      </c>
      <c r="AC196" s="315" t="s">
        <v>1089</v>
      </c>
      <c r="AD196" s="315" t="s">
        <v>1668</v>
      </c>
      <c r="AE196" s="134" t="s">
        <v>942</v>
      </c>
      <c r="AF196" s="134" t="s">
        <v>1206</v>
      </c>
      <c r="AG196" s="134" t="s">
        <v>942</v>
      </c>
      <c r="AH196" s="134" t="s">
        <v>1206</v>
      </c>
    </row>
    <row r="197" spans="1:34">
      <c r="A197" s="315"/>
      <c r="B197" s="315" t="s">
        <v>1230</v>
      </c>
      <c r="C197" s="315"/>
      <c r="D197" s="315" t="s">
        <v>1282</v>
      </c>
      <c r="E197" s="315" t="s">
        <v>62</v>
      </c>
      <c r="F197" s="315" t="s">
        <v>1844</v>
      </c>
      <c r="G197" s="315" t="s">
        <v>11</v>
      </c>
      <c r="H197" s="316" t="s">
        <v>1885</v>
      </c>
      <c r="I197" s="315" t="s">
        <v>656</v>
      </c>
      <c r="J197" s="315"/>
      <c r="K197" s="315"/>
      <c r="L197" s="315"/>
      <c r="M197" s="315"/>
      <c r="N197" s="315"/>
      <c r="O197" s="315" t="s">
        <v>1886</v>
      </c>
      <c r="P197" s="315">
        <v>3</v>
      </c>
      <c r="Q197" s="315" t="s">
        <v>1886</v>
      </c>
      <c r="R197" s="315" t="s">
        <v>1847</v>
      </c>
      <c r="S197" s="315" t="s">
        <v>109</v>
      </c>
      <c r="T197" s="315" t="s">
        <v>1886</v>
      </c>
      <c r="U197" s="315" t="s">
        <v>147</v>
      </c>
      <c r="V197" s="315" t="s">
        <v>1442</v>
      </c>
      <c r="W197" s="315" t="s">
        <v>1848</v>
      </c>
      <c r="X197" s="315" t="s">
        <v>1849</v>
      </c>
      <c r="Y197" s="315" t="s">
        <v>2070</v>
      </c>
      <c r="Z197" s="315" t="s">
        <v>2071</v>
      </c>
      <c r="AA197" s="315" t="s">
        <v>1852</v>
      </c>
      <c r="AB197" s="315" t="s">
        <v>1288</v>
      </c>
      <c r="AC197" s="315" t="s">
        <v>1077</v>
      </c>
      <c r="AD197" s="315" t="s">
        <v>1492</v>
      </c>
      <c r="AE197" s="134" t="s">
        <v>942</v>
      </c>
      <c r="AF197" s="134" t="s">
        <v>1206</v>
      </c>
      <c r="AG197" s="134" t="s">
        <v>942</v>
      </c>
      <c r="AH197" s="134" t="s">
        <v>1206</v>
      </c>
    </row>
    <row r="198" spans="1:34">
      <c r="A198" s="315"/>
      <c r="B198" s="315" t="s">
        <v>1270</v>
      </c>
      <c r="C198" s="315"/>
      <c r="D198" s="315" t="s">
        <v>1280</v>
      </c>
      <c r="E198" s="315" t="s">
        <v>62</v>
      </c>
      <c r="F198" s="315" t="s">
        <v>1844</v>
      </c>
      <c r="G198" s="315" t="s">
        <v>11</v>
      </c>
      <c r="H198" s="316" t="s">
        <v>2072</v>
      </c>
      <c r="I198" s="315" t="s">
        <v>676</v>
      </c>
      <c r="J198" s="315"/>
      <c r="K198" s="315"/>
      <c r="L198" s="315"/>
      <c r="M198" s="315"/>
      <c r="N198" s="315"/>
      <c r="O198" s="315" t="s">
        <v>1886</v>
      </c>
      <c r="P198" s="315">
        <v>3</v>
      </c>
      <c r="Q198" s="315" t="s">
        <v>1886</v>
      </c>
      <c r="R198" s="315" t="s">
        <v>1847</v>
      </c>
      <c r="S198" s="315" t="s">
        <v>109</v>
      </c>
      <c r="T198" s="315" t="s">
        <v>1886</v>
      </c>
      <c r="U198" s="315" t="s">
        <v>147</v>
      </c>
      <c r="V198" s="315" t="s">
        <v>1442</v>
      </c>
      <c r="W198" s="315" t="s">
        <v>1848</v>
      </c>
      <c r="X198" s="315" t="s">
        <v>1906</v>
      </c>
      <c r="Y198" s="315" t="s">
        <v>2073</v>
      </c>
      <c r="Z198" s="315" t="s">
        <v>2074</v>
      </c>
      <c r="AA198" s="315" t="s">
        <v>1206</v>
      </c>
      <c r="AB198" s="315" t="s">
        <v>1359</v>
      </c>
      <c r="AC198" s="315" t="s">
        <v>1097</v>
      </c>
      <c r="AD198" s="315" t="s">
        <v>1601</v>
      </c>
      <c r="AE198" s="134" t="s">
        <v>942</v>
      </c>
      <c r="AF198" s="134" t="s">
        <v>1206</v>
      </c>
      <c r="AG198" s="134" t="s">
        <v>942</v>
      </c>
      <c r="AH198" s="134" t="s">
        <v>1206</v>
      </c>
    </row>
    <row r="199" spans="1:34">
      <c r="A199" s="315"/>
      <c r="B199" s="315" t="s">
        <v>1202</v>
      </c>
      <c r="C199" s="315"/>
      <c r="D199" s="315" t="s">
        <v>1280</v>
      </c>
      <c r="E199" s="315" t="s">
        <v>62</v>
      </c>
      <c r="F199" s="315" t="s">
        <v>1844</v>
      </c>
      <c r="G199" s="315" t="s">
        <v>11</v>
      </c>
      <c r="H199" s="316" t="s">
        <v>2075</v>
      </c>
      <c r="I199" s="315" t="s">
        <v>676</v>
      </c>
      <c r="J199" s="315"/>
      <c r="K199" s="315"/>
      <c r="L199" s="315"/>
      <c r="M199" s="315"/>
      <c r="N199" s="315"/>
      <c r="O199" s="315" t="s">
        <v>1886</v>
      </c>
      <c r="P199" s="315">
        <v>3</v>
      </c>
      <c r="Q199" s="315" t="s">
        <v>1886</v>
      </c>
      <c r="R199" s="315" t="s">
        <v>1847</v>
      </c>
      <c r="S199" s="315" t="s">
        <v>109</v>
      </c>
      <c r="T199" s="315" t="s">
        <v>1886</v>
      </c>
      <c r="U199" s="315" t="s">
        <v>147</v>
      </c>
      <c r="V199" s="315" t="s">
        <v>1442</v>
      </c>
      <c r="W199" s="315" t="s">
        <v>1848</v>
      </c>
      <c r="X199" s="315" t="s">
        <v>1906</v>
      </c>
      <c r="Y199" s="315" t="s">
        <v>2076</v>
      </c>
      <c r="Z199" s="315" t="s">
        <v>2077</v>
      </c>
      <c r="AA199" s="315" t="s">
        <v>1206</v>
      </c>
      <c r="AB199" s="315" t="s">
        <v>1363</v>
      </c>
      <c r="AC199" s="315" t="s">
        <v>1057</v>
      </c>
      <c r="AD199" s="315" t="s">
        <v>1597</v>
      </c>
      <c r="AE199" s="134" t="s">
        <v>942</v>
      </c>
      <c r="AF199" s="134" t="s">
        <v>1206</v>
      </c>
      <c r="AG199" s="134" t="s">
        <v>942</v>
      </c>
      <c r="AH199" s="134" t="s">
        <v>1206</v>
      </c>
    </row>
    <row r="200" spans="1:34">
      <c r="A200" s="315"/>
      <c r="B200" s="315" t="s">
        <v>1250</v>
      </c>
      <c r="C200" s="315"/>
      <c r="D200" s="315" t="s">
        <v>1282</v>
      </c>
      <c r="E200" s="315" t="s">
        <v>62</v>
      </c>
      <c r="F200" s="315" t="s">
        <v>1844</v>
      </c>
      <c r="G200" s="315" t="s">
        <v>11</v>
      </c>
      <c r="H200" s="316" t="s">
        <v>2078</v>
      </c>
      <c r="I200" s="315" t="s">
        <v>581</v>
      </c>
      <c r="J200" s="315"/>
      <c r="K200" s="315"/>
      <c r="L200" s="315"/>
      <c r="M200" s="315"/>
      <c r="N200" s="315"/>
      <c r="O200" s="315" t="s">
        <v>1989</v>
      </c>
      <c r="P200" s="315">
        <v>6</v>
      </c>
      <c r="Q200" s="315" t="s">
        <v>1989</v>
      </c>
      <c r="R200" s="315" t="s">
        <v>1847</v>
      </c>
      <c r="S200" s="315" t="s">
        <v>397</v>
      </c>
      <c r="T200" s="315" t="s">
        <v>1990</v>
      </c>
      <c r="U200" s="315" t="s">
        <v>403</v>
      </c>
      <c r="V200" s="315" t="s">
        <v>1542</v>
      </c>
      <c r="W200" s="315" t="s">
        <v>1848</v>
      </c>
      <c r="X200" s="315" t="s">
        <v>1849</v>
      </c>
      <c r="Y200" s="315" t="s">
        <v>2079</v>
      </c>
      <c r="Z200" s="315" t="s">
        <v>2080</v>
      </c>
      <c r="AA200" s="315" t="s">
        <v>1852</v>
      </c>
      <c r="AB200" s="315" t="s">
        <v>1298</v>
      </c>
      <c r="AC200" s="315" t="s">
        <v>1146</v>
      </c>
      <c r="AD200" s="315" t="s">
        <v>1543</v>
      </c>
      <c r="AE200" s="134" t="s">
        <v>942</v>
      </c>
      <c r="AF200" s="134" t="s">
        <v>1206</v>
      </c>
      <c r="AG200" s="134" t="s">
        <v>942</v>
      </c>
      <c r="AH200" s="134" t="s">
        <v>1206</v>
      </c>
    </row>
    <row r="201" spans="1:34">
      <c r="A201" s="315"/>
      <c r="B201" s="315" t="s">
        <v>1250</v>
      </c>
      <c r="C201" s="315"/>
      <c r="D201" s="315" t="s">
        <v>1282</v>
      </c>
      <c r="E201" s="315" t="s">
        <v>62</v>
      </c>
      <c r="F201" s="315" t="s">
        <v>1844</v>
      </c>
      <c r="G201" s="315" t="s">
        <v>11</v>
      </c>
      <c r="H201" s="316" t="s">
        <v>2078</v>
      </c>
      <c r="I201" s="315" t="s">
        <v>582</v>
      </c>
      <c r="J201" s="315"/>
      <c r="K201" s="315"/>
      <c r="L201" s="315"/>
      <c r="M201" s="315"/>
      <c r="N201" s="315"/>
      <c r="O201" s="315" t="s">
        <v>1989</v>
      </c>
      <c r="P201" s="315">
        <v>6</v>
      </c>
      <c r="Q201" s="315" t="s">
        <v>1989</v>
      </c>
      <c r="R201" s="315" t="s">
        <v>1847</v>
      </c>
      <c r="S201" s="315" t="s">
        <v>397</v>
      </c>
      <c r="T201" s="315" t="s">
        <v>1990</v>
      </c>
      <c r="U201" s="315" t="s">
        <v>403</v>
      </c>
      <c r="V201" s="315" t="s">
        <v>1542</v>
      </c>
      <c r="W201" s="315" t="s">
        <v>1848</v>
      </c>
      <c r="X201" s="315" t="s">
        <v>1849</v>
      </c>
      <c r="Y201" s="315" t="s">
        <v>2081</v>
      </c>
      <c r="Z201" s="315" t="s">
        <v>2082</v>
      </c>
      <c r="AA201" s="315" t="s">
        <v>1852</v>
      </c>
      <c r="AB201" s="315" t="s">
        <v>1299</v>
      </c>
      <c r="AC201" s="315" t="s">
        <v>1146</v>
      </c>
      <c r="AD201" s="315" t="s">
        <v>1547</v>
      </c>
      <c r="AE201" s="134" t="s">
        <v>942</v>
      </c>
      <c r="AF201" s="134" t="s">
        <v>1206</v>
      </c>
      <c r="AG201" s="134" t="s">
        <v>942</v>
      </c>
      <c r="AH201" s="134" t="s">
        <v>1206</v>
      </c>
    </row>
    <row r="202" spans="1:34">
      <c r="A202" s="315"/>
      <c r="B202" s="315" t="s">
        <v>1250</v>
      </c>
      <c r="C202" s="315"/>
      <c r="D202" s="315" t="s">
        <v>1282</v>
      </c>
      <c r="E202" s="315" t="s">
        <v>62</v>
      </c>
      <c r="F202" s="315" t="s">
        <v>1844</v>
      </c>
      <c r="G202" s="315" t="s">
        <v>11</v>
      </c>
      <c r="H202" s="316" t="s">
        <v>2078</v>
      </c>
      <c r="I202" s="315" t="s">
        <v>591</v>
      </c>
      <c r="J202" s="315"/>
      <c r="K202" s="315"/>
      <c r="L202" s="315"/>
      <c r="M202" s="315"/>
      <c r="N202" s="315"/>
      <c r="O202" s="315" t="s">
        <v>1989</v>
      </c>
      <c r="P202" s="315">
        <v>6</v>
      </c>
      <c r="Q202" s="315" t="s">
        <v>1989</v>
      </c>
      <c r="R202" s="315" t="s">
        <v>1847</v>
      </c>
      <c r="S202" s="315" t="s">
        <v>397</v>
      </c>
      <c r="T202" s="315" t="s">
        <v>1990</v>
      </c>
      <c r="U202" s="315" t="s">
        <v>403</v>
      </c>
      <c r="V202" s="315" t="s">
        <v>1542</v>
      </c>
      <c r="W202" s="315" t="s">
        <v>1848</v>
      </c>
      <c r="X202" s="315" t="s">
        <v>1849</v>
      </c>
      <c r="Y202" s="315" t="s">
        <v>2083</v>
      </c>
      <c r="Z202" s="315" t="s">
        <v>2084</v>
      </c>
      <c r="AA202" s="315" t="s">
        <v>1852</v>
      </c>
      <c r="AB202" s="315" t="s">
        <v>1300</v>
      </c>
      <c r="AC202" s="315" t="s">
        <v>1146</v>
      </c>
      <c r="AD202" s="315" t="s">
        <v>1549</v>
      </c>
      <c r="AE202" s="134" t="s">
        <v>942</v>
      </c>
      <c r="AF202" s="134" t="s">
        <v>1206</v>
      </c>
      <c r="AG202" s="134" t="s">
        <v>942</v>
      </c>
      <c r="AH202" s="134" t="s">
        <v>1206</v>
      </c>
    </row>
    <row r="203" spans="1:34">
      <c r="A203" s="315"/>
      <c r="B203" s="315" t="s">
        <v>1250</v>
      </c>
      <c r="C203" s="315"/>
      <c r="D203" s="315" t="s">
        <v>1282</v>
      </c>
      <c r="E203" s="315" t="s">
        <v>62</v>
      </c>
      <c r="F203" s="315" t="s">
        <v>1844</v>
      </c>
      <c r="G203" s="315" t="s">
        <v>11</v>
      </c>
      <c r="H203" s="316" t="s">
        <v>2078</v>
      </c>
      <c r="I203" s="315" t="s">
        <v>604</v>
      </c>
      <c r="J203" s="315"/>
      <c r="K203" s="315"/>
      <c r="L203" s="315"/>
      <c r="M203" s="315"/>
      <c r="N203" s="315"/>
      <c r="O203" s="315" t="s">
        <v>1989</v>
      </c>
      <c r="P203" s="315">
        <v>6</v>
      </c>
      <c r="Q203" s="315" t="s">
        <v>1989</v>
      </c>
      <c r="R203" s="315" t="s">
        <v>1847</v>
      </c>
      <c r="S203" s="315" t="s">
        <v>397</v>
      </c>
      <c r="T203" s="315" t="s">
        <v>1990</v>
      </c>
      <c r="U203" s="315" t="s">
        <v>403</v>
      </c>
      <c r="V203" s="315" t="s">
        <v>1542</v>
      </c>
      <c r="W203" s="315" t="s">
        <v>1848</v>
      </c>
      <c r="X203" s="315" t="s">
        <v>1849</v>
      </c>
      <c r="Y203" s="315" t="s">
        <v>2085</v>
      </c>
      <c r="Z203" s="315" t="s">
        <v>2086</v>
      </c>
      <c r="AA203" s="315" t="s">
        <v>1852</v>
      </c>
      <c r="AB203" s="315" t="s">
        <v>1301</v>
      </c>
      <c r="AC203" s="315" t="s">
        <v>1146</v>
      </c>
      <c r="AD203" s="315" t="s">
        <v>1551</v>
      </c>
      <c r="AE203" s="134" t="s">
        <v>942</v>
      </c>
      <c r="AF203" s="134" t="s">
        <v>1206</v>
      </c>
      <c r="AG203" s="134" t="s">
        <v>942</v>
      </c>
      <c r="AH203" s="134" t="s">
        <v>1206</v>
      </c>
    </row>
    <row r="204" spans="1:34">
      <c r="A204" s="315"/>
      <c r="B204" s="315" t="s">
        <v>1250</v>
      </c>
      <c r="C204" s="315"/>
      <c r="D204" s="315" t="s">
        <v>1282</v>
      </c>
      <c r="E204" s="315" t="s">
        <v>62</v>
      </c>
      <c r="F204" s="315" t="s">
        <v>1844</v>
      </c>
      <c r="G204" s="315" t="s">
        <v>11</v>
      </c>
      <c r="H204" s="316" t="s">
        <v>2078</v>
      </c>
      <c r="I204" s="315" t="s">
        <v>607</v>
      </c>
      <c r="J204" s="315"/>
      <c r="K204" s="315"/>
      <c r="L204" s="315"/>
      <c r="M204" s="315"/>
      <c r="N204" s="315"/>
      <c r="O204" s="315" t="s">
        <v>1989</v>
      </c>
      <c r="P204" s="315">
        <v>6</v>
      </c>
      <c r="Q204" s="315" t="s">
        <v>1989</v>
      </c>
      <c r="R204" s="315" t="s">
        <v>1847</v>
      </c>
      <c r="S204" s="315" t="s">
        <v>397</v>
      </c>
      <c r="T204" s="315" t="s">
        <v>1990</v>
      </c>
      <c r="U204" s="315" t="s">
        <v>403</v>
      </c>
      <c r="V204" s="315" t="s">
        <v>1542</v>
      </c>
      <c r="W204" s="315" t="s">
        <v>1848</v>
      </c>
      <c r="X204" s="315" t="s">
        <v>1849</v>
      </c>
      <c r="Y204" s="315" t="s">
        <v>2087</v>
      </c>
      <c r="Z204" s="315" t="s">
        <v>2088</v>
      </c>
      <c r="AA204" s="315" t="s">
        <v>1852</v>
      </c>
      <c r="AB204" s="315" t="s">
        <v>1302</v>
      </c>
      <c r="AC204" s="315" t="s">
        <v>1146</v>
      </c>
      <c r="AD204" s="315" t="s">
        <v>1553</v>
      </c>
      <c r="AE204" s="134" t="s">
        <v>942</v>
      </c>
      <c r="AF204" s="134" t="s">
        <v>1206</v>
      </c>
      <c r="AG204" s="134" t="s">
        <v>942</v>
      </c>
      <c r="AH204" s="134" t="s">
        <v>1206</v>
      </c>
    </row>
    <row r="205" spans="1:34">
      <c r="A205" s="315"/>
      <c r="B205" s="315" t="s">
        <v>1250</v>
      </c>
      <c r="C205" s="315"/>
      <c r="D205" s="315" t="s">
        <v>1282</v>
      </c>
      <c r="E205" s="315" t="s">
        <v>62</v>
      </c>
      <c r="F205" s="315" t="s">
        <v>1844</v>
      </c>
      <c r="G205" s="315" t="s">
        <v>11</v>
      </c>
      <c r="H205" s="316" t="s">
        <v>2078</v>
      </c>
      <c r="I205" s="315" t="s">
        <v>610</v>
      </c>
      <c r="J205" s="315"/>
      <c r="K205" s="315"/>
      <c r="L205" s="315"/>
      <c r="M205" s="315"/>
      <c r="N205" s="315"/>
      <c r="O205" s="315" t="s">
        <v>1989</v>
      </c>
      <c r="P205" s="315">
        <v>6</v>
      </c>
      <c r="Q205" s="315" t="s">
        <v>1989</v>
      </c>
      <c r="R205" s="315" t="s">
        <v>1847</v>
      </c>
      <c r="S205" s="315" t="s">
        <v>397</v>
      </c>
      <c r="T205" s="315" t="s">
        <v>1990</v>
      </c>
      <c r="U205" s="315" t="s">
        <v>403</v>
      </c>
      <c r="V205" s="315" t="s">
        <v>1542</v>
      </c>
      <c r="W205" s="315" t="s">
        <v>1848</v>
      </c>
      <c r="X205" s="315" t="s">
        <v>1849</v>
      </c>
      <c r="Y205" s="315" t="s">
        <v>2089</v>
      </c>
      <c r="Z205" s="315" t="s">
        <v>2090</v>
      </c>
      <c r="AA205" s="315" t="s">
        <v>1852</v>
      </c>
      <c r="AB205" s="315" t="s">
        <v>1303</v>
      </c>
      <c r="AC205" s="315" t="s">
        <v>1146</v>
      </c>
      <c r="AD205" s="315" t="s">
        <v>1555</v>
      </c>
      <c r="AE205" s="134" t="s">
        <v>942</v>
      </c>
      <c r="AF205" s="134" t="s">
        <v>1206</v>
      </c>
      <c r="AG205" s="134" t="s">
        <v>942</v>
      </c>
      <c r="AH205" s="134" t="s">
        <v>1206</v>
      </c>
    </row>
    <row r="206" spans="1:34">
      <c r="A206" s="315"/>
      <c r="B206" s="315" t="s">
        <v>1251</v>
      </c>
      <c r="C206" s="315"/>
      <c r="D206" s="315" t="s">
        <v>1282</v>
      </c>
      <c r="E206" s="315" t="s">
        <v>62</v>
      </c>
      <c r="F206" s="315" t="s">
        <v>1844</v>
      </c>
      <c r="G206" s="315" t="s">
        <v>11</v>
      </c>
      <c r="H206" s="316" t="s">
        <v>2091</v>
      </c>
      <c r="I206" s="315" t="s">
        <v>623</v>
      </c>
      <c r="J206" s="315"/>
      <c r="K206" s="315"/>
      <c r="L206" s="315"/>
      <c r="M206" s="315"/>
      <c r="N206" s="315"/>
      <c r="O206" s="315" t="s">
        <v>1989</v>
      </c>
      <c r="P206" s="315">
        <v>6</v>
      </c>
      <c r="Q206" s="315" t="s">
        <v>1989</v>
      </c>
      <c r="R206" s="315" t="s">
        <v>1847</v>
      </c>
      <c r="S206" s="315" t="s">
        <v>397</v>
      </c>
      <c r="T206" s="315" t="s">
        <v>1990</v>
      </c>
      <c r="U206" s="315" t="s">
        <v>485</v>
      </c>
      <c r="V206" s="315" t="s">
        <v>2004</v>
      </c>
      <c r="W206" s="315" t="s">
        <v>1848</v>
      </c>
      <c r="X206" s="315" t="s">
        <v>1849</v>
      </c>
      <c r="Y206" s="315" t="s">
        <v>2092</v>
      </c>
      <c r="Z206" s="315" t="s">
        <v>2093</v>
      </c>
      <c r="AA206" s="315" t="s">
        <v>1852</v>
      </c>
      <c r="AB206" s="315" t="s">
        <v>1304</v>
      </c>
      <c r="AC206" s="315" t="s">
        <v>1161</v>
      </c>
      <c r="AD206" s="315" t="s">
        <v>1557</v>
      </c>
      <c r="AE206" s="134" t="s">
        <v>942</v>
      </c>
      <c r="AF206" s="134" t="s">
        <v>1206</v>
      </c>
      <c r="AG206" s="134" t="s">
        <v>942</v>
      </c>
      <c r="AH206" s="134" t="s">
        <v>1206</v>
      </c>
    </row>
    <row r="207" spans="1:34">
      <c r="A207" s="315"/>
      <c r="B207" s="315" t="s">
        <v>1251</v>
      </c>
      <c r="C207" s="315"/>
      <c r="D207" s="315" t="s">
        <v>1282</v>
      </c>
      <c r="E207" s="315" t="s">
        <v>62</v>
      </c>
      <c r="F207" s="315" t="s">
        <v>1844</v>
      </c>
      <c r="G207" s="315" t="s">
        <v>11</v>
      </c>
      <c r="H207" s="316" t="s">
        <v>2091</v>
      </c>
      <c r="I207" s="315" t="s">
        <v>973</v>
      </c>
      <c r="J207" s="315"/>
      <c r="K207" s="315"/>
      <c r="L207" s="315"/>
      <c r="M207" s="315"/>
      <c r="N207" s="315"/>
      <c r="O207" s="315" t="s">
        <v>1989</v>
      </c>
      <c r="P207" s="315">
        <v>6</v>
      </c>
      <c r="Q207" s="315" t="s">
        <v>1989</v>
      </c>
      <c r="R207" s="315" t="s">
        <v>1847</v>
      </c>
      <c r="S207" s="315" t="s">
        <v>397</v>
      </c>
      <c r="T207" s="315" t="s">
        <v>1990</v>
      </c>
      <c r="U207" s="315" t="s">
        <v>485</v>
      </c>
      <c r="V207" s="315" t="s">
        <v>2004</v>
      </c>
      <c r="W207" s="315" t="s">
        <v>1848</v>
      </c>
      <c r="X207" s="315" t="s">
        <v>1849</v>
      </c>
      <c r="Y207" s="315" t="s">
        <v>2094</v>
      </c>
      <c r="Z207" s="315" t="s">
        <v>2095</v>
      </c>
      <c r="AA207" s="315" t="s">
        <v>1852</v>
      </c>
      <c r="AB207" s="315" t="s">
        <v>1305</v>
      </c>
      <c r="AC207" s="315" t="s">
        <v>1161</v>
      </c>
      <c r="AD207" s="315" t="s">
        <v>1562</v>
      </c>
      <c r="AE207" s="134" t="s">
        <v>942</v>
      </c>
      <c r="AF207" s="134" t="s">
        <v>1206</v>
      </c>
      <c r="AG207" s="134" t="s">
        <v>942</v>
      </c>
      <c r="AH207" s="134" t="s">
        <v>1206</v>
      </c>
    </row>
    <row r="208" spans="1:34">
      <c r="A208" s="315"/>
      <c r="B208" s="315" t="s">
        <v>1251</v>
      </c>
      <c r="C208" s="315"/>
      <c r="D208" s="315" t="s">
        <v>1282</v>
      </c>
      <c r="E208" s="315" t="s">
        <v>62</v>
      </c>
      <c r="F208" s="315" t="s">
        <v>1844</v>
      </c>
      <c r="G208" s="315" t="s">
        <v>11</v>
      </c>
      <c r="H208" s="316" t="s">
        <v>2091</v>
      </c>
      <c r="I208" s="315" t="s">
        <v>591</v>
      </c>
      <c r="J208" s="315"/>
      <c r="K208" s="315"/>
      <c r="L208" s="315"/>
      <c r="M208" s="315"/>
      <c r="N208" s="315"/>
      <c r="O208" s="315" t="s">
        <v>1989</v>
      </c>
      <c r="P208" s="315">
        <v>6</v>
      </c>
      <c r="Q208" s="315" t="s">
        <v>1989</v>
      </c>
      <c r="R208" s="315" t="s">
        <v>1847</v>
      </c>
      <c r="S208" s="315" t="s">
        <v>397</v>
      </c>
      <c r="T208" s="315" t="s">
        <v>1990</v>
      </c>
      <c r="U208" s="315" t="s">
        <v>485</v>
      </c>
      <c r="V208" s="315" t="s">
        <v>2004</v>
      </c>
      <c r="W208" s="315" t="s">
        <v>1848</v>
      </c>
      <c r="X208" s="315" t="s">
        <v>1849</v>
      </c>
      <c r="Y208" s="315" t="s">
        <v>2096</v>
      </c>
      <c r="Z208" s="315" t="s">
        <v>2097</v>
      </c>
      <c r="AA208" s="315" t="s">
        <v>1852</v>
      </c>
      <c r="AB208" s="315" t="s">
        <v>1306</v>
      </c>
      <c r="AC208" s="315" t="s">
        <v>1161</v>
      </c>
      <c r="AD208" s="315" t="s">
        <v>1563</v>
      </c>
      <c r="AE208" s="134" t="s">
        <v>942</v>
      </c>
      <c r="AF208" s="134" t="s">
        <v>1206</v>
      </c>
      <c r="AG208" s="134" t="s">
        <v>942</v>
      </c>
      <c r="AH208" s="134" t="s">
        <v>1206</v>
      </c>
    </row>
    <row r="209" spans="1:34">
      <c r="A209" s="315"/>
      <c r="B209" s="315" t="s">
        <v>1251</v>
      </c>
      <c r="C209" s="315"/>
      <c r="D209" s="315" t="s">
        <v>1282</v>
      </c>
      <c r="E209" s="315" t="s">
        <v>62</v>
      </c>
      <c r="F209" s="315" t="s">
        <v>1844</v>
      </c>
      <c r="G209" s="315" t="s">
        <v>11</v>
      </c>
      <c r="H209" s="316" t="s">
        <v>2091</v>
      </c>
      <c r="I209" s="315" t="s">
        <v>604</v>
      </c>
      <c r="J209" s="315"/>
      <c r="K209" s="315"/>
      <c r="L209" s="315"/>
      <c r="M209" s="315"/>
      <c r="N209" s="315"/>
      <c r="O209" s="315" t="s">
        <v>1989</v>
      </c>
      <c r="P209" s="315">
        <v>6</v>
      </c>
      <c r="Q209" s="315" t="s">
        <v>1989</v>
      </c>
      <c r="R209" s="315" t="s">
        <v>1847</v>
      </c>
      <c r="S209" s="315" t="s">
        <v>397</v>
      </c>
      <c r="T209" s="315" t="s">
        <v>1990</v>
      </c>
      <c r="U209" s="315" t="s">
        <v>485</v>
      </c>
      <c r="V209" s="315" t="s">
        <v>2004</v>
      </c>
      <c r="W209" s="315" t="s">
        <v>1848</v>
      </c>
      <c r="X209" s="315" t="s">
        <v>1849</v>
      </c>
      <c r="Y209" s="315" t="s">
        <v>2098</v>
      </c>
      <c r="Z209" s="315" t="s">
        <v>2099</v>
      </c>
      <c r="AA209" s="315" t="s">
        <v>1852</v>
      </c>
      <c r="AB209" s="315" t="s">
        <v>1307</v>
      </c>
      <c r="AC209" s="315" t="s">
        <v>1161</v>
      </c>
      <c r="AD209" s="315" t="s">
        <v>1564</v>
      </c>
      <c r="AE209" s="134" t="s">
        <v>942</v>
      </c>
      <c r="AF209" s="134" t="s">
        <v>1206</v>
      </c>
      <c r="AG209" s="134" t="s">
        <v>942</v>
      </c>
      <c r="AH209" s="134" t="s">
        <v>1206</v>
      </c>
    </row>
    <row r="210" spans="1:34">
      <c r="A210" s="315"/>
      <c r="B210" s="315" t="s">
        <v>1254</v>
      </c>
      <c r="C210" s="315"/>
      <c r="D210" s="315" t="s">
        <v>1282</v>
      </c>
      <c r="E210" s="315" t="s">
        <v>62</v>
      </c>
      <c r="F210" s="315" t="s">
        <v>1844</v>
      </c>
      <c r="G210" s="315" t="s">
        <v>11</v>
      </c>
      <c r="H210" s="316" t="s">
        <v>2100</v>
      </c>
      <c r="I210" s="315" t="s">
        <v>623</v>
      </c>
      <c r="J210" s="315"/>
      <c r="K210" s="315"/>
      <c r="L210" s="315"/>
      <c r="M210" s="315"/>
      <c r="N210" s="315"/>
      <c r="O210" s="315" t="s">
        <v>1989</v>
      </c>
      <c r="P210" s="315">
        <v>6</v>
      </c>
      <c r="Q210" s="315" t="s">
        <v>1989</v>
      </c>
      <c r="R210" s="315" t="s">
        <v>1847</v>
      </c>
      <c r="S210" s="315" t="s">
        <v>397</v>
      </c>
      <c r="T210" s="315" t="s">
        <v>1990</v>
      </c>
      <c r="U210" s="315" t="s">
        <v>492</v>
      </c>
      <c r="V210" s="315" t="s">
        <v>2023</v>
      </c>
      <c r="W210" s="315" t="s">
        <v>1848</v>
      </c>
      <c r="X210" s="315" t="s">
        <v>1849</v>
      </c>
      <c r="Y210" s="315" t="s">
        <v>2101</v>
      </c>
      <c r="Z210" s="315" t="s">
        <v>2102</v>
      </c>
      <c r="AA210" s="315" t="s">
        <v>1852</v>
      </c>
      <c r="AB210" s="315" t="s">
        <v>1304</v>
      </c>
      <c r="AC210" s="315" t="s">
        <v>1171</v>
      </c>
      <c r="AD210" s="315" t="s">
        <v>1569</v>
      </c>
      <c r="AE210" s="134" t="s">
        <v>942</v>
      </c>
      <c r="AF210" s="134" t="s">
        <v>1206</v>
      </c>
      <c r="AG210" s="134" t="s">
        <v>942</v>
      </c>
      <c r="AH210" s="134" t="s">
        <v>1206</v>
      </c>
    </row>
    <row r="211" spans="1:34">
      <c r="A211" s="315"/>
      <c r="B211" s="315" t="s">
        <v>1254</v>
      </c>
      <c r="C211" s="315"/>
      <c r="D211" s="315" t="s">
        <v>1282</v>
      </c>
      <c r="E211" s="315" t="s">
        <v>62</v>
      </c>
      <c r="F211" s="315" t="s">
        <v>1844</v>
      </c>
      <c r="G211" s="315" t="s">
        <v>11</v>
      </c>
      <c r="H211" s="316" t="s">
        <v>2100</v>
      </c>
      <c r="I211" s="315" t="s">
        <v>973</v>
      </c>
      <c r="J211" s="315"/>
      <c r="K211" s="315"/>
      <c r="L211" s="315"/>
      <c r="M211" s="315"/>
      <c r="N211" s="315"/>
      <c r="O211" s="315" t="s">
        <v>1989</v>
      </c>
      <c r="P211" s="315">
        <v>6</v>
      </c>
      <c r="Q211" s="315" t="s">
        <v>1989</v>
      </c>
      <c r="R211" s="315" t="s">
        <v>1847</v>
      </c>
      <c r="S211" s="315" t="s">
        <v>397</v>
      </c>
      <c r="T211" s="315" t="s">
        <v>1990</v>
      </c>
      <c r="U211" s="315" t="s">
        <v>492</v>
      </c>
      <c r="V211" s="315" t="s">
        <v>2023</v>
      </c>
      <c r="W211" s="315" t="s">
        <v>1848</v>
      </c>
      <c r="X211" s="315" t="s">
        <v>1849</v>
      </c>
      <c r="Y211" s="315" t="s">
        <v>2103</v>
      </c>
      <c r="Z211" s="315" t="s">
        <v>2104</v>
      </c>
      <c r="AA211" s="315" t="s">
        <v>1852</v>
      </c>
      <c r="AB211" s="315" t="s">
        <v>1305</v>
      </c>
      <c r="AC211" s="315" t="s">
        <v>1171</v>
      </c>
      <c r="AD211" s="315" t="s">
        <v>1570</v>
      </c>
      <c r="AE211" s="134" t="s">
        <v>942</v>
      </c>
      <c r="AF211" s="134" t="s">
        <v>1206</v>
      </c>
      <c r="AG211" s="134" t="s">
        <v>942</v>
      </c>
      <c r="AH211" s="134" t="s">
        <v>1206</v>
      </c>
    </row>
    <row r="212" spans="1:34">
      <c r="A212" s="315"/>
      <c r="B212" s="315" t="s">
        <v>1254</v>
      </c>
      <c r="C212" s="315"/>
      <c r="D212" s="315" t="s">
        <v>1282</v>
      </c>
      <c r="E212" s="315" t="s">
        <v>62</v>
      </c>
      <c r="F212" s="315" t="s">
        <v>1844</v>
      </c>
      <c r="G212" s="315" t="s">
        <v>11</v>
      </c>
      <c r="H212" s="316" t="s">
        <v>2100</v>
      </c>
      <c r="I212" s="315" t="s">
        <v>974</v>
      </c>
      <c r="J212" s="315"/>
      <c r="K212" s="315"/>
      <c r="L212" s="315"/>
      <c r="M212" s="315"/>
      <c r="N212" s="315"/>
      <c r="O212" s="315" t="s">
        <v>1989</v>
      </c>
      <c r="P212" s="315">
        <v>6</v>
      </c>
      <c r="Q212" s="315" t="s">
        <v>1989</v>
      </c>
      <c r="R212" s="315" t="s">
        <v>1847</v>
      </c>
      <c r="S212" s="315" t="s">
        <v>397</v>
      </c>
      <c r="T212" s="315" t="s">
        <v>1990</v>
      </c>
      <c r="U212" s="315" t="s">
        <v>492</v>
      </c>
      <c r="V212" s="315" t="s">
        <v>2023</v>
      </c>
      <c r="W212" s="315" t="s">
        <v>1848</v>
      </c>
      <c r="X212" s="315" t="s">
        <v>1849</v>
      </c>
      <c r="Y212" s="315" t="s">
        <v>2105</v>
      </c>
      <c r="Z212" s="315" t="s">
        <v>2106</v>
      </c>
      <c r="AA212" s="315" t="s">
        <v>1852</v>
      </c>
      <c r="AB212" s="315" t="s">
        <v>1306</v>
      </c>
      <c r="AC212" s="315" t="s">
        <v>1171</v>
      </c>
      <c r="AD212" s="315" t="s">
        <v>1571</v>
      </c>
      <c r="AE212" s="134" t="s">
        <v>942</v>
      </c>
      <c r="AF212" s="134" t="s">
        <v>1206</v>
      </c>
      <c r="AG212" s="134" t="s">
        <v>942</v>
      </c>
      <c r="AH212" s="134" t="s">
        <v>1206</v>
      </c>
    </row>
    <row r="213" spans="1:34">
      <c r="A213" s="315"/>
      <c r="B213" s="315" t="s">
        <v>1254</v>
      </c>
      <c r="C213" s="315"/>
      <c r="D213" s="315" t="s">
        <v>1282</v>
      </c>
      <c r="E213" s="315" t="s">
        <v>62</v>
      </c>
      <c r="F213" s="315" t="s">
        <v>1844</v>
      </c>
      <c r="G213" s="315" t="s">
        <v>11</v>
      </c>
      <c r="H213" s="316" t="s">
        <v>2100</v>
      </c>
      <c r="I213" s="315" t="s">
        <v>975</v>
      </c>
      <c r="J213" s="315"/>
      <c r="K213" s="315"/>
      <c r="L213" s="315"/>
      <c r="M213" s="315"/>
      <c r="N213" s="315"/>
      <c r="O213" s="315" t="s">
        <v>1989</v>
      </c>
      <c r="P213" s="315">
        <v>6</v>
      </c>
      <c r="Q213" s="315" t="s">
        <v>1989</v>
      </c>
      <c r="R213" s="315" t="s">
        <v>1847</v>
      </c>
      <c r="S213" s="315" t="s">
        <v>397</v>
      </c>
      <c r="T213" s="315" t="s">
        <v>1990</v>
      </c>
      <c r="U213" s="315" t="s">
        <v>492</v>
      </c>
      <c r="V213" s="315" t="s">
        <v>2023</v>
      </c>
      <c r="W213" s="315" t="s">
        <v>1848</v>
      </c>
      <c r="X213" s="315" t="s">
        <v>1849</v>
      </c>
      <c r="Y213" s="315" t="s">
        <v>2107</v>
      </c>
      <c r="Z213" s="315" t="s">
        <v>2108</v>
      </c>
      <c r="AA213" s="315" t="s">
        <v>1852</v>
      </c>
      <c r="AB213" s="315" t="s">
        <v>1307</v>
      </c>
      <c r="AC213" s="315" t="s">
        <v>1171</v>
      </c>
      <c r="AD213" s="315" t="s">
        <v>1572</v>
      </c>
      <c r="AE213" s="134" t="s">
        <v>942</v>
      </c>
      <c r="AF213" s="134" t="s">
        <v>1206</v>
      </c>
      <c r="AG213" s="134" t="s">
        <v>942</v>
      </c>
      <c r="AH213" s="134" t="s">
        <v>1206</v>
      </c>
    </row>
    <row r="214" spans="1:34">
      <c r="A214" s="315"/>
      <c r="B214" s="315" t="s">
        <v>1230</v>
      </c>
      <c r="C214" s="315"/>
      <c r="D214" s="315" t="s">
        <v>1282</v>
      </c>
      <c r="E214" s="315" t="s">
        <v>62</v>
      </c>
      <c r="F214" s="315" t="s">
        <v>1844</v>
      </c>
      <c r="G214" s="315" t="s">
        <v>11</v>
      </c>
      <c r="H214" s="316" t="s">
        <v>2109</v>
      </c>
      <c r="I214" s="315" t="s">
        <v>581</v>
      </c>
      <c r="J214" s="315"/>
      <c r="K214" s="315"/>
      <c r="L214" s="315"/>
      <c r="M214" s="315"/>
      <c r="N214" s="315"/>
      <c r="O214" s="315" t="s">
        <v>1913</v>
      </c>
      <c r="P214" s="315">
        <v>4</v>
      </c>
      <c r="Q214" s="315" t="s">
        <v>1913</v>
      </c>
      <c r="R214" s="315" t="s">
        <v>1847</v>
      </c>
      <c r="S214" s="315" t="s">
        <v>201</v>
      </c>
      <c r="T214" s="315" t="s">
        <v>1913</v>
      </c>
      <c r="U214" s="315" t="s">
        <v>203</v>
      </c>
      <c r="V214" s="315" t="s">
        <v>1450</v>
      </c>
      <c r="W214" s="315" t="s">
        <v>1848</v>
      </c>
      <c r="X214" s="315" t="s">
        <v>1849</v>
      </c>
      <c r="Y214" s="315" t="s">
        <v>2110</v>
      </c>
      <c r="Z214" s="315" t="s">
        <v>2111</v>
      </c>
      <c r="AA214" s="315" t="s">
        <v>1889</v>
      </c>
      <c r="AB214" s="315" t="s">
        <v>1290</v>
      </c>
      <c r="AC214" s="315" t="s">
        <v>1077</v>
      </c>
      <c r="AD214" s="315" t="s">
        <v>1456</v>
      </c>
      <c r="AE214" s="134" t="s">
        <v>942</v>
      </c>
      <c r="AF214" s="134" t="s">
        <v>1206</v>
      </c>
      <c r="AG214" s="134" t="s">
        <v>942</v>
      </c>
      <c r="AH214" s="134" t="s">
        <v>1206</v>
      </c>
    </row>
    <row r="215" spans="1:34">
      <c r="A215" s="315"/>
      <c r="B215" s="315" t="s">
        <v>1264</v>
      </c>
      <c r="C215" s="315"/>
      <c r="D215" s="315" t="s">
        <v>1282</v>
      </c>
      <c r="E215" s="315" t="s">
        <v>62</v>
      </c>
      <c r="F215" s="315" t="s">
        <v>1844</v>
      </c>
      <c r="G215" s="315" t="s">
        <v>11</v>
      </c>
      <c r="H215" s="316" t="s">
        <v>2109</v>
      </c>
      <c r="I215" s="315" t="s">
        <v>582</v>
      </c>
      <c r="J215" s="315"/>
      <c r="K215" s="315"/>
      <c r="L215" s="315"/>
      <c r="M215" s="315"/>
      <c r="N215" s="315"/>
      <c r="O215" s="315" t="s">
        <v>1913</v>
      </c>
      <c r="P215" s="315">
        <v>4</v>
      </c>
      <c r="Q215" s="315" t="s">
        <v>1913</v>
      </c>
      <c r="R215" s="315" t="s">
        <v>1847</v>
      </c>
      <c r="S215" s="315" t="s">
        <v>201</v>
      </c>
      <c r="T215" s="315" t="s">
        <v>1913</v>
      </c>
      <c r="U215" s="315" t="s">
        <v>203</v>
      </c>
      <c r="V215" s="315" t="s">
        <v>1450</v>
      </c>
      <c r="W215" s="315" t="s">
        <v>1848</v>
      </c>
      <c r="X215" s="315" t="s">
        <v>1849</v>
      </c>
      <c r="Y215" s="315" t="s">
        <v>2112</v>
      </c>
      <c r="Z215" s="315" t="s">
        <v>2113</v>
      </c>
      <c r="AA215" s="315" t="s">
        <v>1889</v>
      </c>
      <c r="AB215" s="315" t="s">
        <v>1284</v>
      </c>
      <c r="AC215" s="315" t="s">
        <v>1265</v>
      </c>
      <c r="AD215" s="315" t="s">
        <v>1451</v>
      </c>
      <c r="AE215" s="134" t="s">
        <v>942</v>
      </c>
      <c r="AF215" s="134" t="s">
        <v>1206</v>
      </c>
      <c r="AG215" s="134" t="s">
        <v>942</v>
      </c>
      <c r="AH215" s="134" t="s">
        <v>1206</v>
      </c>
    </row>
    <row r="216" spans="1:34">
      <c r="A216" s="315"/>
      <c r="B216" s="315" t="s">
        <v>1230</v>
      </c>
      <c r="C216" s="315"/>
      <c r="D216" s="315" t="s">
        <v>1282</v>
      </c>
      <c r="E216" s="315" t="s">
        <v>62</v>
      </c>
      <c r="F216" s="315" t="s">
        <v>1844</v>
      </c>
      <c r="G216" s="315" t="s">
        <v>11</v>
      </c>
      <c r="H216" s="316" t="s">
        <v>2109</v>
      </c>
      <c r="I216" s="315" t="s">
        <v>582</v>
      </c>
      <c r="J216" s="315"/>
      <c r="K216" s="315"/>
      <c r="L216" s="315"/>
      <c r="M216" s="315"/>
      <c r="N216" s="315"/>
      <c r="O216" s="315" t="s">
        <v>1913</v>
      </c>
      <c r="P216" s="315">
        <v>4</v>
      </c>
      <c r="Q216" s="315" t="s">
        <v>1913</v>
      </c>
      <c r="R216" s="315" t="s">
        <v>1847</v>
      </c>
      <c r="S216" s="315" t="s">
        <v>201</v>
      </c>
      <c r="T216" s="315" t="s">
        <v>1913</v>
      </c>
      <c r="U216" s="315" t="s">
        <v>203</v>
      </c>
      <c r="V216" s="315" t="s">
        <v>1450</v>
      </c>
      <c r="W216" s="315" t="s">
        <v>1848</v>
      </c>
      <c r="X216" s="315" t="s">
        <v>1849</v>
      </c>
      <c r="Y216" s="315" t="s">
        <v>2112</v>
      </c>
      <c r="Z216" s="315" t="s">
        <v>2113</v>
      </c>
      <c r="AA216" s="315" t="s">
        <v>1889</v>
      </c>
      <c r="AB216" s="315" t="s">
        <v>1284</v>
      </c>
      <c r="AC216" s="315" t="s">
        <v>1077</v>
      </c>
      <c r="AD216" s="315" t="s">
        <v>1451</v>
      </c>
      <c r="AE216" s="134" t="s">
        <v>942</v>
      </c>
      <c r="AF216" s="134" t="s">
        <v>1206</v>
      </c>
      <c r="AG216" s="134" t="s">
        <v>942</v>
      </c>
      <c r="AH216" s="134" t="s">
        <v>1206</v>
      </c>
    </row>
    <row r="217" spans="1:34">
      <c r="A217" s="315"/>
      <c r="B217" s="315" t="s">
        <v>1382</v>
      </c>
      <c r="C217" s="315"/>
      <c r="D217" s="315" t="s">
        <v>1282</v>
      </c>
      <c r="E217" s="315" t="s">
        <v>62</v>
      </c>
      <c r="F217" s="315" t="s">
        <v>1844</v>
      </c>
      <c r="G217" s="315" t="s">
        <v>11</v>
      </c>
      <c r="H217" s="316" t="s">
        <v>2114</v>
      </c>
      <c r="I217" s="315" t="s">
        <v>676</v>
      </c>
      <c r="J217" s="315"/>
      <c r="K217" s="315"/>
      <c r="L217" s="315"/>
      <c r="M217" s="315"/>
      <c r="N217" s="315"/>
      <c r="O217" s="315" t="s">
        <v>1913</v>
      </c>
      <c r="P217" s="315">
        <v>4</v>
      </c>
      <c r="Q217" s="315" t="s">
        <v>1913</v>
      </c>
      <c r="R217" s="315" t="s">
        <v>1847</v>
      </c>
      <c r="S217" s="315" t="s">
        <v>201</v>
      </c>
      <c r="T217" s="315" t="s">
        <v>1913</v>
      </c>
      <c r="U217" s="315" t="s">
        <v>203</v>
      </c>
      <c r="V217" s="315" t="s">
        <v>1450</v>
      </c>
      <c r="W217" s="315" t="s">
        <v>1848</v>
      </c>
      <c r="X217" s="315" t="s">
        <v>1849</v>
      </c>
      <c r="Y217" s="315" t="s">
        <v>2115</v>
      </c>
      <c r="Z217" s="315" t="s">
        <v>2116</v>
      </c>
      <c r="AA217" s="315" t="s">
        <v>1889</v>
      </c>
      <c r="AB217" s="315" t="s">
        <v>1383</v>
      </c>
      <c r="AC217" s="315" t="s">
        <v>1103</v>
      </c>
      <c r="AD217" s="315" t="s">
        <v>1792</v>
      </c>
      <c r="AE217" s="134" t="s">
        <v>942</v>
      </c>
      <c r="AF217" s="134" t="s">
        <v>1206</v>
      </c>
      <c r="AG217" s="134" t="s">
        <v>942</v>
      </c>
      <c r="AH217" s="134" t="s">
        <v>1206</v>
      </c>
    </row>
    <row r="218" spans="1:34">
      <c r="A218" s="315"/>
      <c r="B218" s="315" t="s">
        <v>1384</v>
      </c>
      <c r="C218" s="315"/>
      <c r="D218" s="315" t="s">
        <v>1282</v>
      </c>
      <c r="E218" s="315" t="s">
        <v>62</v>
      </c>
      <c r="F218" s="315" t="s">
        <v>1844</v>
      </c>
      <c r="G218" s="315" t="s">
        <v>11</v>
      </c>
      <c r="H218" s="316" t="s">
        <v>2114</v>
      </c>
      <c r="I218" s="315" t="s">
        <v>706</v>
      </c>
      <c r="J218" s="315"/>
      <c r="K218" s="315"/>
      <c r="L218" s="315"/>
      <c r="M218" s="315"/>
      <c r="N218" s="315"/>
      <c r="O218" s="315" t="s">
        <v>1913</v>
      </c>
      <c r="P218" s="315">
        <v>4</v>
      </c>
      <c r="Q218" s="315" t="s">
        <v>1913</v>
      </c>
      <c r="R218" s="315" t="s">
        <v>1847</v>
      </c>
      <c r="S218" s="315" t="s">
        <v>201</v>
      </c>
      <c r="T218" s="315" t="s">
        <v>1913</v>
      </c>
      <c r="U218" s="315" t="s">
        <v>203</v>
      </c>
      <c r="V218" s="315" t="s">
        <v>1450</v>
      </c>
      <c r="W218" s="315" t="s">
        <v>1848</v>
      </c>
      <c r="X218" s="315" t="s">
        <v>1849</v>
      </c>
      <c r="Y218" s="315" t="s">
        <v>2117</v>
      </c>
      <c r="Z218" s="315" t="s">
        <v>2118</v>
      </c>
      <c r="AA218" s="315" t="s">
        <v>1889</v>
      </c>
      <c r="AB218" s="315" t="s">
        <v>1385</v>
      </c>
      <c r="AC218" s="315" t="s">
        <v>1104</v>
      </c>
      <c r="AD218" s="315" t="s">
        <v>1797</v>
      </c>
      <c r="AE218" s="134" t="s">
        <v>942</v>
      </c>
      <c r="AF218" s="134" t="s">
        <v>1206</v>
      </c>
      <c r="AG218" s="134" t="s">
        <v>942</v>
      </c>
      <c r="AH218" s="134" t="s">
        <v>1206</v>
      </c>
    </row>
    <row r="219" spans="1:34">
      <c r="A219" s="315"/>
      <c r="B219" s="315" t="s">
        <v>1386</v>
      </c>
      <c r="C219" s="315"/>
      <c r="D219" s="315" t="s">
        <v>1282</v>
      </c>
      <c r="E219" s="315" t="s">
        <v>62</v>
      </c>
      <c r="F219" s="315" t="s">
        <v>1844</v>
      </c>
      <c r="G219" s="315" t="s">
        <v>11</v>
      </c>
      <c r="H219" s="316" t="s">
        <v>2114</v>
      </c>
      <c r="I219" s="315" t="s">
        <v>710</v>
      </c>
      <c r="J219" s="315"/>
      <c r="K219" s="315"/>
      <c r="L219" s="315"/>
      <c r="M219" s="315"/>
      <c r="N219" s="315"/>
      <c r="O219" s="315" t="s">
        <v>1913</v>
      </c>
      <c r="P219" s="315">
        <v>4</v>
      </c>
      <c r="Q219" s="315" t="s">
        <v>1913</v>
      </c>
      <c r="R219" s="315" t="s">
        <v>1847</v>
      </c>
      <c r="S219" s="315" t="s">
        <v>201</v>
      </c>
      <c r="T219" s="315" t="s">
        <v>1913</v>
      </c>
      <c r="U219" s="315" t="s">
        <v>203</v>
      </c>
      <c r="V219" s="315" t="s">
        <v>1450</v>
      </c>
      <c r="W219" s="315" t="s">
        <v>1848</v>
      </c>
      <c r="X219" s="315" t="s">
        <v>1849</v>
      </c>
      <c r="Y219" s="315" t="s">
        <v>2119</v>
      </c>
      <c r="Z219" s="315" t="s">
        <v>2120</v>
      </c>
      <c r="AA219" s="315" t="s">
        <v>1889</v>
      </c>
      <c r="AB219" s="315" t="s">
        <v>1387</v>
      </c>
      <c r="AC219" s="315" t="s">
        <v>1105</v>
      </c>
      <c r="AD219" s="315" t="s">
        <v>1800</v>
      </c>
      <c r="AE219" s="134" t="s">
        <v>942</v>
      </c>
      <c r="AF219" s="134" t="s">
        <v>1206</v>
      </c>
      <c r="AG219" s="134" t="s">
        <v>942</v>
      </c>
      <c r="AH219" s="134" t="s">
        <v>1206</v>
      </c>
    </row>
    <row r="220" spans="1:34">
      <c r="A220" s="315"/>
      <c r="B220" s="315" t="s">
        <v>1388</v>
      </c>
      <c r="C220" s="315"/>
      <c r="D220" s="315" t="s">
        <v>1282</v>
      </c>
      <c r="E220" s="315" t="s">
        <v>62</v>
      </c>
      <c r="F220" s="315" t="s">
        <v>1844</v>
      </c>
      <c r="G220" s="315" t="s">
        <v>11</v>
      </c>
      <c r="H220" s="316" t="s">
        <v>2114</v>
      </c>
      <c r="I220" s="315" t="s">
        <v>714</v>
      </c>
      <c r="J220" s="315"/>
      <c r="K220" s="315"/>
      <c r="L220" s="315"/>
      <c r="M220" s="315"/>
      <c r="N220" s="315"/>
      <c r="O220" s="315" t="s">
        <v>1913</v>
      </c>
      <c r="P220" s="315">
        <v>4</v>
      </c>
      <c r="Q220" s="315" t="s">
        <v>1913</v>
      </c>
      <c r="R220" s="315" t="s">
        <v>1847</v>
      </c>
      <c r="S220" s="315" t="s">
        <v>201</v>
      </c>
      <c r="T220" s="315" t="s">
        <v>1913</v>
      </c>
      <c r="U220" s="315" t="s">
        <v>203</v>
      </c>
      <c r="V220" s="315" t="s">
        <v>1450</v>
      </c>
      <c r="W220" s="315" t="s">
        <v>1848</v>
      </c>
      <c r="X220" s="315" t="s">
        <v>1849</v>
      </c>
      <c r="Y220" s="315" t="s">
        <v>2121</v>
      </c>
      <c r="Z220" s="315" t="s">
        <v>2122</v>
      </c>
      <c r="AA220" s="315" t="s">
        <v>1889</v>
      </c>
      <c r="AB220" s="315" t="s">
        <v>1389</v>
      </c>
      <c r="AC220" s="315" t="s">
        <v>1106</v>
      </c>
      <c r="AD220" s="315" t="s">
        <v>1803</v>
      </c>
      <c r="AE220" s="134" t="s">
        <v>942</v>
      </c>
      <c r="AF220" s="134" t="s">
        <v>1206</v>
      </c>
      <c r="AG220" s="134" t="s">
        <v>942</v>
      </c>
      <c r="AH220" s="134" t="s">
        <v>1206</v>
      </c>
    </row>
    <row r="221" spans="1:34">
      <c r="A221" s="315"/>
      <c r="B221" s="315" t="s">
        <v>1390</v>
      </c>
      <c r="C221" s="315"/>
      <c r="D221" s="315" t="s">
        <v>1282</v>
      </c>
      <c r="E221" s="315" t="s">
        <v>62</v>
      </c>
      <c r="F221" s="315" t="s">
        <v>1844</v>
      </c>
      <c r="G221" s="315" t="s">
        <v>11</v>
      </c>
      <c r="H221" s="316" t="s">
        <v>2114</v>
      </c>
      <c r="I221" s="315" t="s">
        <v>718</v>
      </c>
      <c r="J221" s="315"/>
      <c r="K221" s="315"/>
      <c r="L221" s="315"/>
      <c r="M221" s="315"/>
      <c r="N221" s="315"/>
      <c r="O221" s="315" t="s">
        <v>1913</v>
      </c>
      <c r="P221" s="315">
        <v>4</v>
      </c>
      <c r="Q221" s="315" t="s">
        <v>1913</v>
      </c>
      <c r="R221" s="315" t="s">
        <v>1847</v>
      </c>
      <c r="S221" s="315" t="s">
        <v>201</v>
      </c>
      <c r="T221" s="315" t="s">
        <v>1913</v>
      </c>
      <c r="U221" s="315" t="s">
        <v>203</v>
      </c>
      <c r="V221" s="315" t="s">
        <v>1450</v>
      </c>
      <c r="W221" s="315" t="s">
        <v>1848</v>
      </c>
      <c r="X221" s="315" t="s">
        <v>1849</v>
      </c>
      <c r="Y221" s="315" t="s">
        <v>2123</v>
      </c>
      <c r="Z221" s="315" t="s">
        <v>2124</v>
      </c>
      <c r="AA221" s="315" t="s">
        <v>1889</v>
      </c>
      <c r="AB221" s="315" t="s">
        <v>1391</v>
      </c>
      <c r="AC221" s="315" t="s">
        <v>1107</v>
      </c>
      <c r="AD221" s="315" t="s">
        <v>1806</v>
      </c>
      <c r="AE221" s="134" t="s">
        <v>942</v>
      </c>
      <c r="AF221" s="134" t="s">
        <v>1206</v>
      </c>
      <c r="AG221" s="134" t="s">
        <v>942</v>
      </c>
      <c r="AH221" s="134" t="s">
        <v>1206</v>
      </c>
    </row>
    <row r="222" spans="1:34">
      <c r="A222" s="315"/>
      <c r="B222" s="315" t="s">
        <v>1392</v>
      </c>
      <c r="C222" s="315"/>
      <c r="D222" s="315" t="s">
        <v>1282</v>
      </c>
      <c r="E222" s="315" t="s">
        <v>62</v>
      </c>
      <c r="F222" s="315" t="s">
        <v>1844</v>
      </c>
      <c r="G222" s="315" t="s">
        <v>11</v>
      </c>
      <c r="H222" s="316" t="s">
        <v>2114</v>
      </c>
      <c r="I222" s="315" t="s">
        <v>722</v>
      </c>
      <c r="J222" s="315"/>
      <c r="K222" s="315"/>
      <c r="L222" s="315"/>
      <c r="M222" s="315"/>
      <c r="N222" s="315"/>
      <c r="O222" s="315" t="s">
        <v>1913</v>
      </c>
      <c r="P222" s="315">
        <v>4</v>
      </c>
      <c r="Q222" s="315" t="s">
        <v>1913</v>
      </c>
      <c r="R222" s="315" t="s">
        <v>1847</v>
      </c>
      <c r="S222" s="315" t="s">
        <v>201</v>
      </c>
      <c r="T222" s="315" t="s">
        <v>1913</v>
      </c>
      <c r="U222" s="315" t="s">
        <v>203</v>
      </c>
      <c r="V222" s="315" t="s">
        <v>1450</v>
      </c>
      <c r="W222" s="315" t="s">
        <v>1848</v>
      </c>
      <c r="X222" s="315" t="s">
        <v>1849</v>
      </c>
      <c r="Y222" s="315" t="s">
        <v>2125</v>
      </c>
      <c r="Z222" s="315" t="s">
        <v>2126</v>
      </c>
      <c r="AA222" s="315" t="s">
        <v>1889</v>
      </c>
      <c r="AB222" s="315" t="s">
        <v>1393</v>
      </c>
      <c r="AC222" s="315" t="s">
        <v>1108</v>
      </c>
      <c r="AD222" s="315" t="s">
        <v>1809</v>
      </c>
      <c r="AE222" s="134" t="s">
        <v>942</v>
      </c>
      <c r="AF222" s="134" t="s">
        <v>1206</v>
      </c>
      <c r="AG222" s="134" t="s">
        <v>942</v>
      </c>
      <c r="AH222" s="134" t="s">
        <v>1206</v>
      </c>
    </row>
    <row r="223" spans="1:34">
      <c r="A223" s="315"/>
      <c r="B223" s="315" t="s">
        <v>1394</v>
      </c>
      <c r="C223" s="315"/>
      <c r="D223" s="315" t="s">
        <v>1282</v>
      </c>
      <c r="E223" s="315" t="s">
        <v>62</v>
      </c>
      <c r="F223" s="315" t="s">
        <v>1844</v>
      </c>
      <c r="G223" s="315" t="s">
        <v>11</v>
      </c>
      <c r="H223" s="316" t="s">
        <v>2114</v>
      </c>
      <c r="I223" s="315" t="s">
        <v>726</v>
      </c>
      <c r="J223" s="315"/>
      <c r="K223" s="315"/>
      <c r="L223" s="315"/>
      <c r="M223" s="315"/>
      <c r="N223" s="315"/>
      <c r="O223" s="315" t="s">
        <v>1913</v>
      </c>
      <c r="P223" s="315">
        <v>4</v>
      </c>
      <c r="Q223" s="315" t="s">
        <v>1913</v>
      </c>
      <c r="R223" s="315" t="s">
        <v>1847</v>
      </c>
      <c r="S223" s="315" t="s">
        <v>201</v>
      </c>
      <c r="T223" s="315" t="s">
        <v>1913</v>
      </c>
      <c r="U223" s="315" t="s">
        <v>203</v>
      </c>
      <c r="V223" s="315" t="s">
        <v>1450</v>
      </c>
      <c r="W223" s="315" t="s">
        <v>1848</v>
      </c>
      <c r="X223" s="315" t="s">
        <v>1849</v>
      </c>
      <c r="Y223" s="315" t="s">
        <v>2127</v>
      </c>
      <c r="Z223" s="315" t="s">
        <v>2128</v>
      </c>
      <c r="AA223" s="315" t="s">
        <v>1889</v>
      </c>
      <c r="AB223" s="315" t="s">
        <v>1395</v>
      </c>
      <c r="AC223" s="315" t="s">
        <v>1109</v>
      </c>
      <c r="AD223" s="315" t="s">
        <v>1812</v>
      </c>
      <c r="AE223" s="134" t="s">
        <v>942</v>
      </c>
      <c r="AF223" s="134" t="s">
        <v>1206</v>
      </c>
      <c r="AG223" s="134" t="s">
        <v>942</v>
      </c>
      <c r="AH223" s="134" t="s">
        <v>1206</v>
      </c>
    </row>
    <row r="224" spans="1:34">
      <c r="A224" s="315"/>
      <c r="B224" s="315" t="s">
        <v>1396</v>
      </c>
      <c r="C224" s="315"/>
      <c r="D224" s="315" t="s">
        <v>1282</v>
      </c>
      <c r="E224" s="315" t="s">
        <v>62</v>
      </c>
      <c r="F224" s="315" t="s">
        <v>1844</v>
      </c>
      <c r="G224" s="315" t="s">
        <v>11</v>
      </c>
      <c r="H224" s="316" t="s">
        <v>2114</v>
      </c>
      <c r="I224" s="315" t="s">
        <v>730</v>
      </c>
      <c r="J224" s="315"/>
      <c r="K224" s="315"/>
      <c r="L224" s="315"/>
      <c r="M224" s="315"/>
      <c r="N224" s="315"/>
      <c r="O224" s="315" t="s">
        <v>1913</v>
      </c>
      <c r="P224" s="315">
        <v>4</v>
      </c>
      <c r="Q224" s="315" t="s">
        <v>1913</v>
      </c>
      <c r="R224" s="315" t="s">
        <v>1847</v>
      </c>
      <c r="S224" s="315" t="s">
        <v>201</v>
      </c>
      <c r="T224" s="315" t="s">
        <v>1913</v>
      </c>
      <c r="U224" s="315" t="s">
        <v>203</v>
      </c>
      <c r="V224" s="315" t="s">
        <v>1450</v>
      </c>
      <c r="W224" s="315" t="s">
        <v>1848</v>
      </c>
      <c r="X224" s="315" t="s">
        <v>1849</v>
      </c>
      <c r="Y224" s="315" t="s">
        <v>2129</v>
      </c>
      <c r="Z224" s="315" t="s">
        <v>2130</v>
      </c>
      <c r="AA224" s="315" t="s">
        <v>1889</v>
      </c>
      <c r="AB224" s="315" t="s">
        <v>1397</v>
      </c>
      <c r="AC224" s="315" t="s">
        <v>1110</v>
      </c>
      <c r="AD224" s="315" t="s">
        <v>1815</v>
      </c>
      <c r="AE224" s="134" t="s">
        <v>942</v>
      </c>
      <c r="AF224" s="134" t="s">
        <v>1206</v>
      </c>
      <c r="AG224" s="134" t="s">
        <v>942</v>
      </c>
      <c r="AH224" s="134" t="s">
        <v>1206</v>
      </c>
    </row>
    <row r="225" spans="1:34">
      <c r="A225" s="315"/>
      <c r="B225" s="315" t="s">
        <v>1270</v>
      </c>
      <c r="C225" s="315"/>
      <c r="D225" s="315" t="s">
        <v>1282</v>
      </c>
      <c r="E225" s="315" t="s">
        <v>62</v>
      </c>
      <c r="F225" s="315" t="s">
        <v>1844</v>
      </c>
      <c r="G225" s="315" t="s">
        <v>11</v>
      </c>
      <c r="H225" s="316" t="s">
        <v>2131</v>
      </c>
      <c r="I225" s="315" t="s">
        <v>581</v>
      </c>
      <c r="J225" s="315"/>
      <c r="K225" s="315"/>
      <c r="L225" s="315"/>
      <c r="M225" s="315"/>
      <c r="N225" s="315"/>
      <c r="O225" s="315" t="s">
        <v>1913</v>
      </c>
      <c r="P225" s="315">
        <v>4</v>
      </c>
      <c r="Q225" s="315" t="s">
        <v>1913</v>
      </c>
      <c r="R225" s="315" t="s">
        <v>1847</v>
      </c>
      <c r="S225" s="315" t="s">
        <v>201</v>
      </c>
      <c r="T225" s="315" t="s">
        <v>1913</v>
      </c>
      <c r="U225" s="315" t="s">
        <v>241</v>
      </c>
      <c r="V225" s="315" t="s">
        <v>1682</v>
      </c>
      <c r="W225" s="315" t="s">
        <v>1848</v>
      </c>
      <c r="X225" s="315" t="s">
        <v>1849</v>
      </c>
      <c r="Y225" s="315" t="s">
        <v>2132</v>
      </c>
      <c r="Z225" s="315" t="s">
        <v>2133</v>
      </c>
      <c r="AA225" s="315" t="s">
        <v>1889</v>
      </c>
      <c r="AB225" s="315" t="s">
        <v>1360</v>
      </c>
      <c r="AC225" s="315" t="s">
        <v>1097</v>
      </c>
      <c r="AD225" s="315" t="s">
        <v>1754</v>
      </c>
      <c r="AE225" s="134" t="s">
        <v>942</v>
      </c>
      <c r="AF225" s="134" t="s">
        <v>1206</v>
      </c>
      <c r="AG225" s="134" t="s">
        <v>942</v>
      </c>
      <c r="AH225" s="134" t="s">
        <v>1206</v>
      </c>
    </row>
    <row r="226" spans="1:34">
      <c r="A226" s="315"/>
      <c r="B226" s="315" t="s">
        <v>1202</v>
      </c>
      <c r="C226" s="315"/>
      <c r="D226" s="315" t="s">
        <v>1282</v>
      </c>
      <c r="E226" s="315" t="s">
        <v>62</v>
      </c>
      <c r="F226" s="315" t="s">
        <v>1844</v>
      </c>
      <c r="G226" s="315" t="s">
        <v>11</v>
      </c>
      <c r="H226" s="316" t="s">
        <v>2131</v>
      </c>
      <c r="I226" s="315" t="s">
        <v>582</v>
      </c>
      <c r="J226" s="315"/>
      <c r="K226" s="315"/>
      <c r="L226" s="315"/>
      <c r="M226" s="315"/>
      <c r="N226" s="315"/>
      <c r="O226" s="315" t="s">
        <v>1913</v>
      </c>
      <c r="P226" s="315">
        <v>4</v>
      </c>
      <c r="Q226" s="315" t="s">
        <v>1913</v>
      </c>
      <c r="R226" s="315" t="s">
        <v>1847</v>
      </c>
      <c r="S226" s="315" t="s">
        <v>201</v>
      </c>
      <c r="T226" s="315" t="s">
        <v>1913</v>
      </c>
      <c r="U226" s="315" t="s">
        <v>241</v>
      </c>
      <c r="V226" s="315" t="s">
        <v>1682</v>
      </c>
      <c r="W226" s="315" t="s">
        <v>1848</v>
      </c>
      <c r="X226" s="315" t="s">
        <v>1849</v>
      </c>
      <c r="Y226" s="315" t="s">
        <v>2134</v>
      </c>
      <c r="Z226" s="315" t="s">
        <v>2135</v>
      </c>
      <c r="AA226" s="315" t="s">
        <v>1889</v>
      </c>
      <c r="AB226" s="315" t="s">
        <v>1364</v>
      </c>
      <c r="AC226" s="315" t="s">
        <v>1057</v>
      </c>
      <c r="AD226" s="315" t="s">
        <v>1762</v>
      </c>
      <c r="AE226" s="134" t="s">
        <v>942</v>
      </c>
      <c r="AF226" s="134" t="s">
        <v>1206</v>
      </c>
      <c r="AG226" s="134" t="s">
        <v>942</v>
      </c>
      <c r="AH226" s="134" t="s">
        <v>1206</v>
      </c>
    </row>
    <row r="227" spans="1:34">
      <c r="A227" s="315"/>
      <c r="B227" s="315" t="s">
        <v>1226</v>
      </c>
      <c r="C227" s="315"/>
      <c r="D227" s="315" t="s">
        <v>1282</v>
      </c>
      <c r="E227" s="315" t="s">
        <v>62</v>
      </c>
      <c r="F227" s="315" t="s">
        <v>1844</v>
      </c>
      <c r="G227" s="315" t="s">
        <v>11</v>
      </c>
      <c r="H227" s="316" t="s">
        <v>2136</v>
      </c>
      <c r="I227" s="315" t="s">
        <v>581</v>
      </c>
      <c r="J227" s="315"/>
      <c r="K227" s="315"/>
      <c r="L227" s="315"/>
      <c r="M227" s="315"/>
      <c r="N227" s="315"/>
      <c r="O227" s="315" t="s">
        <v>1913</v>
      </c>
      <c r="P227" s="315">
        <v>4</v>
      </c>
      <c r="Q227" s="315" t="s">
        <v>1913</v>
      </c>
      <c r="R227" s="315" t="s">
        <v>1847</v>
      </c>
      <c r="S227" s="315" t="s">
        <v>201</v>
      </c>
      <c r="T227" s="315" t="s">
        <v>1913</v>
      </c>
      <c r="U227" s="315" t="s">
        <v>241</v>
      </c>
      <c r="V227" s="315" t="s">
        <v>1682</v>
      </c>
      <c r="W227" s="315" t="s">
        <v>1848</v>
      </c>
      <c r="X227" s="315" t="s">
        <v>1849</v>
      </c>
      <c r="Y227" s="315" t="s">
        <v>2137</v>
      </c>
      <c r="Z227" s="315" t="s">
        <v>2138</v>
      </c>
      <c r="AA227" s="315" t="s">
        <v>1889</v>
      </c>
      <c r="AB227" s="315" t="s">
        <v>1339</v>
      </c>
      <c r="AC227" s="315" t="s">
        <v>1073</v>
      </c>
      <c r="AD227" s="315" t="s">
        <v>1683</v>
      </c>
      <c r="AE227" s="134" t="s">
        <v>942</v>
      </c>
      <c r="AF227" s="134" t="s">
        <v>1206</v>
      </c>
      <c r="AG227" s="134" t="s">
        <v>942</v>
      </c>
      <c r="AH227" s="134" t="s">
        <v>1206</v>
      </c>
    </row>
    <row r="228" spans="1:34">
      <c r="A228" s="315"/>
      <c r="B228" s="315" t="s">
        <v>1229</v>
      </c>
      <c r="C228" s="315"/>
      <c r="D228" s="315" t="s">
        <v>1282</v>
      </c>
      <c r="E228" s="315" t="s">
        <v>62</v>
      </c>
      <c r="F228" s="315" t="s">
        <v>1844</v>
      </c>
      <c r="G228" s="315" t="s">
        <v>11</v>
      </c>
      <c r="H228" s="316" t="s">
        <v>2136</v>
      </c>
      <c r="I228" s="315" t="s">
        <v>582</v>
      </c>
      <c r="J228" s="315"/>
      <c r="K228" s="315"/>
      <c r="L228" s="315"/>
      <c r="M228" s="315"/>
      <c r="N228" s="315"/>
      <c r="O228" s="315" t="s">
        <v>1913</v>
      </c>
      <c r="P228" s="315">
        <v>4</v>
      </c>
      <c r="Q228" s="315" t="s">
        <v>1913</v>
      </c>
      <c r="R228" s="315" t="s">
        <v>1847</v>
      </c>
      <c r="S228" s="315" t="s">
        <v>201</v>
      </c>
      <c r="T228" s="315" t="s">
        <v>1913</v>
      </c>
      <c r="U228" s="315" t="s">
        <v>241</v>
      </c>
      <c r="V228" s="315" t="s">
        <v>1682</v>
      </c>
      <c r="W228" s="315" t="s">
        <v>1848</v>
      </c>
      <c r="X228" s="315" t="s">
        <v>1849</v>
      </c>
      <c r="Y228" s="315" t="s">
        <v>2139</v>
      </c>
      <c r="Z228" s="315" t="s">
        <v>2140</v>
      </c>
      <c r="AA228" s="315" t="s">
        <v>1889</v>
      </c>
      <c r="AB228" s="315" t="s">
        <v>1341</v>
      </c>
      <c r="AC228" s="315" t="s">
        <v>1074</v>
      </c>
      <c r="AD228" s="315" t="s">
        <v>1687</v>
      </c>
      <c r="AE228" s="134" t="s">
        <v>942</v>
      </c>
      <c r="AF228" s="134" t="s">
        <v>1206</v>
      </c>
      <c r="AG228" s="134" t="s">
        <v>942</v>
      </c>
      <c r="AH228" s="134" t="s">
        <v>1206</v>
      </c>
    </row>
    <row r="229" spans="1:34">
      <c r="A229" s="315"/>
      <c r="B229" s="315" t="s">
        <v>1342</v>
      </c>
      <c r="C229" s="315"/>
      <c r="D229" s="315" t="s">
        <v>1282</v>
      </c>
      <c r="E229" s="315" t="s">
        <v>62</v>
      </c>
      <c r="F229" s="315" t="s">
        <v>1844</v>
      </c>
      <c r="G229" s="315" t="s">
        <v>11</v>
      </c>
      <c r="H229" s="316" t="s">
        <v>2141</v>
      </c>
      <c r="I229" s="315" t="s">
        <v>581</v>
      </c>
      <c r="J229" s="315"/>
      <c r="K229" s="315"/>
      <c r="L229" s="315"/>
      <c r="M229" s="315"/>
      <c r="N229" s="315"/>
      <c r="O229" s="315" t="s">
        <v>1913</v>
      </c>
      <c r="P229" s="315">
        <v>4</v>
      </c>
      <c r="Q229" s="315" t="s">
        <v>1913</v>
      </c>
      <c r="R229" s="315" t="s">
        <v>1847</v>
      </c>
      <c r="S229" s="315" t="s">
        <v>201</v>
      </c>
      <c r="T229" s="315" t="s">
        <v>1913</v>
      </c>
      <c r="U229" s="315" t="s">
        <v>241</v>
      </c>
      <c r="V229" s="315" t="s">
        <v>1682</v>
      </c>
      <c r="W229" s="315" t="s">
        <v>1848</v>
      </c>
      <c r="X229" s="315" t="s">
        <v>1849</v>
      </c>
      <c r="Y229" s="315" t="s">
        <v>2142</v>
      </c>
      <c r="Z229" s="315" t="s">
        <v>2143</v>
      </c>
      <c r="AA229" s="315" t="s">
        <v>1889</v>
      </c>
      <c r="AB229" s="315" t="s">
        <v>1345</v>
      </c>
      <c r="AC229" s="315" t="s">
        <v>1065</v>
      </c>
      <c r="AD229" s="315" t="s">
        <v>1691</v>
      </c>
      <c r="AE229" s="134" t="s">
        <v>942</v>
      </c>
      <c r="AF229" s="134" t="s">
        <v>1206</v>
      </c>
      <c r="AG229" s="134" t="s">
        <v>942</v>
      </c>
      <c r="AH229" s="134" t="s">
        <v>1206</v>
      </c>
    </row>
    <row r="230" spans="1:34">
      <c r="A230" s="315"/>
      <c r="B230" s="315" t="s">
        <v>1224</v>
      </c>
      <c r="C230" s="315"/>
      <c r="D230" s="315" t="s">
        <v>1282</v>
      </c>
      <c r="E230" s="315" t="s">
        <v>62</v>
      </c>
      <c r="F230" s="315" t="s">
        <v>1844</v>
      </c>
      <c r="G230" s="315" t="s">
        <v>11</v>
      </c>
      <c r="H230" s="316" t="s">
        <v>2141</v>
      </c>
      <c r="I230" s="315" t="s">
        <v>582</v>
      </c>
      <c r="J230" s="315"/>
      <c r="K230" s="315"/>
      <c r="L230" s="315"/>
      <c r="M230" s="315"/>
      <c r="N230" s="315"/>
      <c r="O230" s="315" t="s">
        <v>1913</v>
      </c>
      <c r="P230" s="315">
        <v>4</v>
      </c>
      <c r="Q230" s="315" t="s">
        <v>1913</v>
      </c>
      <c r="R230" s="315" t="s">
        <v>1847</v>
      </c>
      <c r="S230" s="315" t="s">
        <v>201</v>
      </c>
      <c r="T230" s="315" t="s">
        <v>1913</v>
      </c>
      <c r="U230" s="315" t="s">
        <v>241</v>
      </c>
      <c r="V230" s="315" t="s">
        <v>1682</v>
      </c>
      <c r="W230" s="315" t="s">
        <v>1848</v>
      </c>
      <c r="X230" s="315" t="s">
        <v>1849</v>
      </c>
      <c r="Y230" s="315" t="s">
        <v>2144</v>
      </c>
      <c r="Z230" s="315" t="s">
        <v>2145</v>
      </c>
      <c r="AA230" s="315" t="s">
        <v>1889</v>
      </c>
      <c r="AB230" s="315" t="s">
        <v>1348</v>
      </c>
      <c r="AC230" s="315" t="s">
        <v>1066</v>
      </c>
      <c r="AD230" s="315" t="s">
        <v>1715</v>
      </c>
      <c r="AE230" s="134" t="s">
        <v>942</v>
      </c>
      <c r="AF230" s="134" t="s">
        <v>1206</v>
      </c>
      <c r="AG230" s="134" t="s">
        <v>942</v>
      </c>
      <c r="AH230" s="134" t="s">
        <v>1206</v>
      </c>
    </row>
    <row r="231" spans="1:34">
      <c r="A231" s="315"/>
      <c r="B231" s="315" t="s">
        <v>1273</v>
      </c>
      <c r="C231" s="315"/>
      <c r="D231" s="315" t="s">
        <v>1282</v>
      </c>
      <c r="E231" s="315" t="s">
        <v>62</v>
      </c>
      <c r="F231" s="315" t="s">
        <v>1844</v>
      </c>
      <c r="G231" s="315" t="s">
        <v>11</v>
      </c>
      <c r="H231" s="316" t="s">
        <v>1940</v>
      </c>
      <c r="I231" s="315" t="s">
        <v>581</v>
      </c>
      <c r="J231" s="315"/>
      <c r="K231" s="315"/>
      <c r="L231" s="315"/>
      <c r="M231" s="315"/>
      <c r="N231" s="315"/>
      <c r="O231" s="315" t="s">
        <v>1913</v>
      </c>
      <c r="P231" s="315">
        <v>4</v>
      </c>
      <c r="Q231" s="315" t="s">
        <v>1913</v>
      </c>
      <c r="R231" s="315" t="s">
        <v>1847</v>
      </c>
      <c r="S231" s="315" t="s">
        <v>201</v>
      </c>
      <c r="T231" s="315" t="s">
        <v>1913</v>
      </c>
      <c r="U231" s="315" t="s">
        <v>273</v>
      </c>
      <c r="V231" s="315" t="s">
        <v>1607</v>
      </c>
      <c r="W231" s="315" t="s">
        <v>1848</v>
      </c>
      <c r="X231" s="315" t="s">
        <v>1849</v>
      </c>
      <c r="Y231" s="315" t="s">
        <v>2146</v>
      </c>
      <c r="Z231" s="315" t="s">
        <v>2147</v>
      </c>
      <c r="AA231" s="315" t="s">
        <v>1889</v>
      </c>
      <c r="AB231" s="315" t="s">
        <v>1333</v>
      </c>
      <c r="AC231" s="315" t="s">
        <v>1087</v>
      </c>
      <c r="AD231" s="315" t="s">
        <v>1648</v>
      </c>
      <c r="AE231" s="134" t="s">
        <v>942</v>
      </c>
      <c r="AF231" s="134" t="s">
        <v>1206</v>
      </c>
      <c r="AG231" s="134" t="s">
        <v>942</v>
      </c>
      <c r="AH231" s="134" t="s">
        <v>1206</v>
      </c>
    </row>
    <row r="232" spans="1:34">
      <c r="A232" s="315"/>
      <c r="B232" s="315" t="s">
        <v>1276</v>
      </c>
      <c r="C232" s="315"/>
      <c r="D232" s="315" t="s">
        <v>1282</v>
      </c>
      <c r="E232" s="315" t="s">
        <v>62</v>
      </c>
      <c r="F232" s="315" t="s">
        <v>1844</v>
      </c>
      <c r="G232" s="315" t="s">
        <v>11</v>
      </c>
      <c r="H232" s="316" t="s">
        <v>1940</v>
      </c>
      <c r="I232" s="315" t="s">
        <v>582</v>
      </c>
      <c r="J232" s="315"/>
      <c r="K232" s="315"/>
      <c r="L232" s="315"/>
      <c r="M232" s="315"/>
      <c r="N232" s="315"/>
      <c r="O232" s="315" t="s">
        <v>1913</v>
      </c>
      <c r="P232" s="315">
        <v>4</v>
      </c>
      <c r="Q232" s="315" t="s">
        <v>1913</v>
      </c>
      <c r="R232" s="315" t="s">
        <v>1847</v>
      </c>
      <c r="S232" s="315" t="s">
        <v>201</v>
      </c>
      <c r="T232" s="315" t="s">
        <v>1913</v>
      </c>
      <c r="U232" s="315" t="s">
        <v>273</v>
      </c>
      <c r="V232" s="315" t="s">
        <v>1607</v>
      </c>
      <c r="W232" s="315" t="s">
        <v>1848</v>
      </c>
      <c r="X232" s="315" t="s">
        <v>1849</v>
      </c>
      <c r="Y232" s="315" t="s">
        <v>2148</v>
      </c>
      <c r="Z232" s="315" t="s">
        <v>2149</v>
      </c>
      <c r="AA232" s="315" t="s">
        <v>1889</v>
      </c>
      <c r="AB232" s="315" t="s">
        <v>1336</v>
      </c>
      <c r="AC232" s="315" t="s">
        <v>1089</v>
      </c>
      <c r="AD232" s="315" t="s">
        <v>1665</v>
      </c>
      <c r="AE232" s="134" t="s">
        <v>942</v>
      </c>
      <c r="AF232" s="134" t="s">
        <v>1206</v>
      </c>
      <c r="AG232" s="134" t="s">
        <v>942</v>
      </c>
      <c r="AH232" s="134" t="s">
        <v>1206</v>
      </c>
    </row>
    <row r="233" spans="1:34">
      <c r="A233" s="315"/>
      <c r="B233" s="315" t="s">
        <v>1220</v>
      </c>
      <c r="C233" s="315"/>
      <c r="D233" s="315" t="s">
        <v>1282</v>
      </c>
      <c r="E233" s="315" t="s">
        <v>62</v>
      </c>
      <c r="F233" s="315" t="s">
        <v>1844</v>
      </c>
      <c r="G233" s="315" t="s">
        <v>11</v>
      </c>
      <c r="H233" s="316" t="s">
        <v>2150</v>
      </c>
      <c r="I233" s="315" t="s">
        <v>676</v>
      </c>
      <c r="J233" s="315"/>
      <c r="K233" s="315"/>
      <c r="L233" s="315"/>
      <c r="M233" s="315"/>
      <c r="N233" s="315"/>
      <c r="O233" s="315" t="s">
        <v>1913</v>
      </c>
      <c r="P233" s="315">
        <v>4</v>
      </c>
      <c r="Q233" s="315" t="s">
        <v>1913</v>
      </c>
      <c r="R233" s="315" t="s">
        <v>1847</v>
      </c>
      <c r="S233" s="315" t="s">
        <v>201</v>
      </c>
      <c r="T233" s="315" t="s">
        <v>1913</v>
      </c>
      <c r="U233" s="315" t="s">
        <v>273</v>
      </c>
      <c r="V233" s="315" t="s">
        <v>1607</v>
      </c>
      <c r="W233" s="315" t="s">
        <v>1848</v>
      </c>
      <c r="X233" s="315" t="s">
        <v>1849</v>
      </c>
      <c r="Y233" s="315" t="s">
        <v>2151</v>
      </c>
      <c r="Z233" s="315" t="s">
        <v>2152</v>
      </c>
      <c r="AA233" s="315" t="s">
        <v>1889</v>
      </c>
      <c r="AB233" s="315" t="s">
        <v>1319</v>
      </c>
      <c r="AC233" s="315" t="s">
        <v>1061</v>
      </c>
      <c r="AD233" s="315" t="s">
        <v>1608</v>
      </c>
      <c r="AE233" s="134" t="s">
        <v>942</v>
      </c>
      <c r="AF233" s="134" t="s">
        <v>1206</v>
      </c>
      <c r="AG233" s="134" t="s">
        <v>942</v>
      </c>
      <c r="AH233" s="134" t="s">
        <v>1206</v>
      </c>
    </row>
    <row r="234" spans="1:34">
      <c r="A234" s="315"/>
      <c r="B234" s="315" t="s">
        <v>1222</v>
      </c>
      <c r="C234" s="315"/>
      <c r="D234" s="315" t="s">
        <v>1282</v>
      </c>
      <c r="E234" s="315" t="s">
        <v>62</v>
      </c>
      <c r="F234" s="315" t="s">
        <v>1844</v>
      </c>
      <c r="G234" s="315" t="s">
        <v>11</v>
      </c>
      <c r="H234" s="316" t="s">
        <v>2150</v>
      </c>
      <c r="I234" s="315" t="s">
        <v>706</v>
      </c>
      <c r="J234" s="315"/>
      <c r="K234" s="315"/>
      <c r="L234" s="315"/>
      <c r="M234" s="315"/>
      <c r="N234" s="315"/>
      <c r="O234" s="315" t="s">
        <v>1913</v>
      </c>
      <c r="P234" s="315">
        <v>4</v>
      </c>
      <c r="Q234" s="315" t="s">
        <v>1913</v>
      </c>
      <c r="R234" s="315" t="s">
        <v>1847</v>
      </c>
      <c r="S234" s="315" t="s">
        <v>201</v>
      </c>
      <c r="T234" s="315" t="s">
        <v>1913</v>
      </c>
      <c r="U234" s="315" t="s">
        <v>273</v>
      </c>
      <c r="V234" s="315" t="s">
        <v>1607</v>
      </c>
      <c r="W234" s="315" t="s">
        <v>1848</v>
      </c>
      <c r="X234" s="315" t="s">
        <v>1849</v>
      </c>
      <c r="Y234" s="315" t="s">
        <v>2153</v>
      </c>
      <c r="Z234" s="315" t="s">
        <v>2154</v>
      </c>
      <c r="AA234" s="315" t="s">
        <v>1889</v>
      </c>
      <c r="AB234" s="315" t="s">
        <v>1328</v>
      </c>
      <c r="AC234" s="315" t="s">
        <v>1062</v>
      </c>
      <c r="AD234" s="315" t="s">
        <v>1631</v>
      </c>
      <c r="AE234" s="134" t="s">
        <v>942</v>
      </c>
      <c r="AF234" s="134" t="s">
        <v>1206</v>
      </c>
      <c r="AG234" s="134" t="s">
        <v>942</v>
      </c>
      <c r="AH234" s="134" t="s">
        <v>1206</v>
      </c>
    </row>
    <row r="235" spans="1:34">
      <c r="A235" s="315"/>
      <c r="B235" s="315" t="s">
        <v>1220</v>
      </c>
      <c r="C235" s="315"/>
      <c r="D235" s="315" t="s">
        <v>1282</v>
      </c>
      <c r="E235" s="315" t="s">
        <v>62</v>
      </c>
      <c r="F235" s="315" t="s">
        <v>1844</v>
      </c>
      <c r="G235" s="315" t="s">
        <v>11</v>
      </c>
      <c r="H235" s="316" t="s">
        <v>2155</v>
      </c>
      <c r="I235" s="315" t="s">
        <v>581</v>
      </c>
      <c r="J235" s="315"/>
      <c r="K235" s="315"/>
      <c r="L235" s="315"/>
      <c r="M235" s="315"/>
      <c r="N235" s="315"/>
      <c r="O235" s="315" t="s">
        <v>1913</v>
      </c>
      <c r="P235" s="315">
        <v>4</v>
      </c>
      <c r="Q235" s="315" t="s">
        <v>1913</v>
      </c>
      <c r="R235" s="315" t="s">
        <v>1847</v>
      </c>
      <c r="S235" s="315" t="s">
        <v>201</v>
      </c>
      <c r="T235" s="315" t="s">
        <v>1913</v>
      </c>
      <c r="U235" s="315" t="s">
        <v>288</v>
      </c>
      <c r="V235" s="315" t="s">
        <v>1611</v>
      </c>
      <c r="W235" s="315" t="s">
        <v>1848</v>
      </c>
      <c r="X235" s="315" t="s">
        <v>1849</v>
      </c>
      <c r="Y235" s="315" t="s">
        <v>2156</v>
      </c>
      <c r="Z235" s="315" t="s">
        <v>2157</v>
      </c>
      <c r="AA235" s="315" t="s">
        <v>1852</v>
      </c>
      <c r="AB235" s="315" t="s">
        <v>1321</v>
      </c>
      <c r="AC235" s="315" t="s">
        <v>1061</v>
      </c>
      <c r="AD235" s="315" t="s">
        <v>1612</v>
      </c>
      <c r="AE235" s="134" t="s">
        <v>942</v>
      </c>
      <c r="AF235" s="134" t="s">
        <v>1206</v>
      </c>
      <c r="AG235" s="134" t="s">
        <v>942</v>
      </c>
      <c r="AH235" s="134" t="s">
        <v>1206</v>
      </c>
    </row>
    <row r="236" spans="1:34">
      <c r="A236" s="315"/>
      <c r="B236" s="315" t="s">
        <v>1222</v>
      </c>
      <c r="C236" s="315"/>
      <c r="D236" s="315" t="s">
        <v>1282</v>
      </c>
      <c r="E236" s="315" t="s">
        <v>62</v>
      </c>
      <c r="F236" s="315" t="s">
        <v>1844</v>
      </c>
      <c r="G236" s="315" t="s">
        <v>11</v>
      </c>
      <c r="H236" s="316" t="s">
        <v>2155</v>
      </c>
      <c r="I236" s="315" t="s">
        <v>582</v>
      </c>
      <c r="J236" s="315"/>
      <c r="K236" s="315"/>
      <c r="L236" s="315"/>
      <c r="M236" s="315"/>
      <c r="N236" s="315"/>
      <c r="O236" s="315" t="s">
        <v>1913</v>
      </c>
      <c r="P236" s="315">
        <v>4</v>
      </c>
      <c r="Q236" s="315" t="s">
        <v>1913</v>
      </c>
      <c r="R236" s="315" t="s">
        <v>1847</v>
      </c>
      <c r="S236" s="315" t="s">
        <v>201</v>
      </c>
      <c r="T236" s="315" t="s">
        <v>1913</v>
      </c>
      <c r="U236" s="315" t="s">
        <v>288</v>
      </c>
      <c r="V236" s="315" t="s">
        <v>1611</v>
      </c>
      <c r="W236" s="315" t="s">
        <v>1848</v>
      </c>
      <c r="X236" s="315" t="s">
        <v>1849</v>
      </c>
      <c r="Y236" s="315" t="s">
        <v>2158</v>
      </c>
      <c r="Z236" s="315" t="s">
        <v>2159</v>
      </c>
      <c r="AA236" s="315" t="s">
        <v>1852</v>
      </c>
      <c r="AB236" s="315" t="s">
        <v>1330</v>
      </c>
      <c r="AC236" s="315" t="s">
        <v>1062</v>
      </c>
      <c r="AD236" s="315" t="s">
        <v>1633</v>
      </c>
      <c r="AE236" s="134" t="s">
        <v>942</v>
      </c>
      <c r="AF236" s="134" t="s">
        <v>1206</v>
      </c>
      <c r="AG236" s="134" t="s">
        <v>942</v>
      </c>
      <c r="AH236" s="134" t="s">
        <v>1206</v>
      </c>
    </row>
    <row r="237" spans="1:34">
      <c r="A237" s="315"/>
      <c r="B237" s="315" t="s">
        <v>1235</v>
      </c>
      <c r="C237" s="315"/>
      <c r="D237" s="315" t="s">
        <v>1282</v>
      </c>
      <c r="E237" s="315" t="s">
        <v>62</v>
      </c>
      <c r="F237" s="315" t="s">
        <v>1844</v>
      </c>
      <c r="G237" s="315" t="s">
        <v>11</v>
      </c>
      <c r="H237" s="316">
        <v>124</v>
      </c>
      <c r="I237" s="315" t="s">
        <v>1849</v>
      </c>
      <c r="J237" s="315"/>
      <c r="K237" s="315"/>
      <c r="L237" s="315"/>
      <c r="M237" s="315"/>
      <c r="N237" s="315"/>
      <c r="O237" s="315" t="s">
        <v>1913</v>
      </c>
      <c r="P237" s="315">
        <v>4</v>
      </c>
      <c r="Q237" s="315" t="s">
        <v>1913</v>
      </c>
      <c r="R237" s="315" t="s">
        <v>1847</v>
      </c>
      <c r="S237" s="315" t="s">
        <v>201</v>
      </c>
      <c r="T237" s="315" t="s">
        <v>1913</v>
      </c>
      <c r="U237" s="315" t="s">
        <v>288</v>
      </c>
      <c r="V237" s="315" t="s">
        <v>1611</v>
      </c>
      <c r="W237" s="315" t="s">
        <v>1848</v>
      </c>
      <c r="X237" s="315" t="s">
        <v>1849</v>
      </c>
      <c r="Y237" s="315" t="s">
        <v>2160</v>
      </c>
      <c r="Z237" s="315" t="s">
        <v>2161</v>
      </c>
      <c r="AA237" s="315" t="s">
        <v>1852</v>
      </c>
      <c r="AB237" s="315" t="s">
        <v>296</v>
      </c>
      <c r="AC237" s="315" t="s">
        <v>1127</v>
      </c>
      <c r="AD237" s="315" t="s">
        <v>1674</v>
      </c>
      <c r="AE237" s="134" t="s">
        <v>942</v>
      </c>
      <c r="AF237" s="134" t="s">
        <v>1206</v>
      </c>
      <c r="AG237" s="134" t="s">
        <v>942</v>
      </c>
      <c r="AH237" s="134" t="s">
        <v>1206</v>
      </c>
    </row>
    <row r="238" spans="1:34">
      <c r="A238" s="315"/>
      <c r="B238" s="315" t="s">
        <v>1237</v>
      </c>
      <c r="C238" s="315"/>
      <c r="D238" s="315" t="s">
        <v>1282</v>
      </c>
      <c r="E238" s="315" t="s">
        <v>62</v>
      </c>
      <c r="F238" s="315" t="s">
        <v>1844</v>
      </c>
      <c r="G238" s="315" t="s">
        <v>11</v>
      </c>
      <c r="H238" s="316">
        <v>124</v>
      </c>
      <c r="I238" s="315" t="s">
        <v>1849</v>
      </c>
      <c r="J238" s="315"/>
      <c r="K238" s="315"/>
      <c r="L238" s="315"/>
      <c r="M238" s="315"/>
      <c r="N238" s="315"/>
      <c r="O238" s="315" t="s">
        <v>1913</v>
      </c>
      <c r="P238" s="315">
        <v>4</v>
      </c>
      <c r="Q238" s="315" t="s">
        <v>1913</v>
      </c>
      <c r="R238" s="315" t="s">
        <v>1847</v>
      </c>
      <c r="S238" s="315" t="s">
        <v>201</v>
      </c>
      <c r="T238" s="315" t="s">
        <v>1913</v>
      </c>
      <c r="U238" s="315" t="s">
        <v>288</v>
      </c>
      <c r="V238" s="315" t="s">
        <v>1611</v>
      </c>
      <c r="W238" s="315" t="s">
        <v>1848</v>
      </c>
      <c r="X238" s="315" t="s">
        <v>1849</v>
      </c>
      <c r="Y238" s="315" t="s">
        <v>2162</v>
      </c>
      <c r="Z238" s="315" t="s">
        <v>2163</v>
      </c>
      <c r="AA238" s="315" t="s">
        <v>1852</v>
      </c>
      <c r="AB238" s="315" t="s">
        <v>1130</v>
      </c>
      <c r="AC238" s="315" t="s">
        <v>1131</v>
      </c>
      <c r="AD238" s="315" t="s">
        <v>1678</v>
      </c>
      <c r="AE238" s="134" t="s">
        <v>942</v>
      </c>
      <c r="AF238" s="134" t="s">
        <v>1206</v>
      </c>
      <c r="AG238" s="134" t="s">
        <v>942</v>
      </c>
      <c r="AH238" s="134" t="s">
        <v>1206</v>
      </c>
    </row>
    <row r="239" spans="1:34">
      <c r="A239" s="315"/>
      <c r="B239" s="315" t="s">
        <v>1239</v>
      </c>
      <c r="C239" s="315"/>
      <c r="D239" s="315" t="s">
        <v>1282</v>
      </c>
      <c r="E239" s="315" t="s">
        <v>62</v>
      </c>
      <c r="F239" s="315" t="s">
        <v>1844</v>
      </c>
      <c r="G239" s="315" t="s">
        <v>11</v>
      </c>
      <c r="H239" s="316" t="s">
        <v>2164</v>
      </c>
      <c r="I239" s="315" t="s">
        <v>581</v>
      </c>
      <c r="J239" s="315"/>
      <c r="K239" s="315"/>
      <c r="L239" s="315"/>
      <c r="M239" s="315"/>
      <c r="N239" s="315"/>
      <c r="O239" s="315" t="s">
        <v>1913</v>
      </c>
      <c r="P239" s="315">
        <v>4</v>
      </c>
      <c r="Q239" s="315" t="s">
        <v>1913</v>
      </c>
      <c r="R239" s="315" t="s">
        <v>1847</v>
      </c>
      <c r="S239" s="315" t="s">
        <v>201</v>
      </c>
      <c r="T239" s="315" t="s">
        <v>1913</v>
      </c>
      <c r="U239" s="315" t="s">
        <v>306</v>
      </c>
      <c r="V239" s="315" t="s">
        <v>1719</v>
      </c>
      <c r="W239" s="315" t="s">
        <v>1848</v>
      </c>
      <c r="X239" s="315" t="s">
        <v>1849</v>
      </c>
      <c r="Y239" s="315" t="s">
        <v>2165</v>
      </c>
      <c r="Z239" s="315" t="s">
        <v>2166</v>
      </c>
      <c r="AA239" s="315" t="s">
        <v>1889</v>
      </c>
      <c r="AB239" s="315" t="s">
        <v>1349</v>
      </c>
      <c r="AC239" s="315" t="s">
        <v>1133</v>
      </c>
      <c r="AD239" s="315" t="s">
        <v>1720</v>
      </c>
      <c r="AE239" s="134" t="s">
        <v>942</v>
      </c>
      <c r="AF239" s="134" t="s">
        <v>1206</v>
      </c>
      <c r="AG239" s="134" t="s">
        <v>942</v>
      </c>
      <c r="AH239" s="134" t="s">
        <v>1206</v>
      </c>
    </row>
    <row r="240" spans="1:34">
      <c r="A240" s="315"/>
      <c r="B240" s="315" t="s">
        <v>1245</v>
      </c>
      <c r="C240" s="315"/>
      <c r="D240" s="315" t="s">
        <v>1282</v>
      </c>
      <c r="E240" s="315" t="s">
        <v>62</v>
      </c>
      <c r="F240" s="315" t="s">
        <v>1844</v>
      </c>
      <c r="G240" s="315" t="s">
        <v>11</v>
      </c>
      <c r="H240" s="316" t="s">
        <v>2164</v>
      </c>
      <c r="I240" s="315" t="s">
        <v>582</v>
      </c>
      <c r="J240" s="315"/>
      <c r="K240" s="315"/>
      <c r="L240" s="315"/>
      <c r="M240" s="315"/>
      <c r="N240" s="315"/>
      <c r="O240" s="315" t="s">
        <v>1913</v>
      </c>
      <c r="P240" s="315">
        <v>4</v>
      </c>
      <c r="Q240" s="315" t="s">
        <v>1913</v>
      </c>
      <c r="R240" s="315" t="s">
        <v>1847</v>
      </c>
      <c r="S240" s="315" t="s">
        <v>201</v>
      </c>
      <c r="T240" s="315" t="s">
        <v>1913</v>
      </c>
      <c r="U240" s="315" t="s">
        <v>306</v>
      </c>
      <c r="V240" s="315" t="s">
        <v>1719</v>
      </c>
      <c r="W240" s="315" t="s">
        <v>1848</v>
      </c>
      <c r="X240" s="315" t="s">
        <v>1849</v>
      </c>
      <c r="Y240" s="315" t="s">
        <v>2167</v>
      </c>
      <c r="Z240" s="315" t="s">
        <v>2168</v>
      </c>
      <c r="AA240" s="315" t="s">
        <v>1889</v>
      </c>
      <c r="AB240" s="315" t="s">
        <v>1351</v>
      </c>
      <c r="AC240" s="315" t="s">
        <v>1134</v>
      </c>
      <c r="AD240" s="315" t="s">
        <v>1728</v>
      </c>
      <c r="AE240" s="134" t="s">
        <v>942</v>
      </c>
      <c r="AF240" s="134" t="s">
        <v>1206</v>
      </c>
      <c r="AG240" s="134" t="s">
        <v>942</v>
      </c>
      <c r="AH240" s="134" t="s">
        <v>1206</v>
      </c>
    </row>
    <row r="241" spans="1:34">
      <c r="A241" s="315"/>
      <c r="B241" s="315" t="s">
        <v>1246</v>
      </c>
      <c r="C241" s="315"/>
      <c r="D241" s="315" t="s">
        <v>1282</v>
      </c>
      <c r="E241" s="315" t="s">
        <v>62</v>
      </c>
      <c r="F241" s="315" t="s">
        <v>1844</v>
      </c>
      <c r="G241" s="315" t="s">
        <v>11</v>
      </c>
      <c r="H241" s="316" t="s">
        <v>2164</v>
      </c>
      <c r="I241" s="315" t="s">
        <v>591</v>
      </c>
      <c r="J241" s="315"/>
      <c r="K241" s="315"/>
      <c r="L241" s="315"/>
      <c r="M241" s="315"/>
      <c r="N241" s="315"/>
      <c r="O241" s="315" t="s">
        <v>1913</v>
      </c>
      <c r="P241" s="315">
        <v>4</v>
      </c>
      <c r="Q241" s="315" t="s">
        <v>1913</v>
      </c>
      <c r="R241" s="315" t="s">
        <v>1847</v>
      </c>
      <c r="S241" s="315" t="s">
        <v>201</v>
      </c>
      <c r="T241" s="315" t="s">
        <v>1913</v>
      </c>
      <c r="U241" s="315" t="s">
        <v>306</v>
      </c>
      <c r="V241" s="315" t="s">
        <v>1719</v>
      </c>
      <c r="W241" s="315" t="s">
        <v>1848</v>
      </c>
      <c r="X241" s="315" t="s">
        <v>1849</v>
      </c>
      <c r="Y241" s="315" t="s">
        <v>2169</v>
      </c>
      <c r="Z241" s="315" t="s">
        <v>2170</v>
      </c>
      <c r="AA241" s="315" t="s">
        <v>1889</v>
      </c>
      <c r="AB241" s="315" t="s">
        <v>1353</v>
      </c>
      <c r="AC241" s="315" t="s">
        <v>1135</v>
      </c>
      <c r="AD241" s="315" t="s">
        <v>1735</v>
      </c>
      <c r="AE241" s="134" t="s">
        <v>942</v>
      </c>
      <c r="AF241" s="134" t="s">
        <v>1206</v>
      </c>
      <c r="AG241" s="134" t="s">
        <v>942</v>
      </c>
      <c r="AH241" s="134" t="s">
        <v>1206</v>
      </c>
    </row>
    <row r="242" spans="1:34">
      <c r="A242" s="315"/>
      <c r="B242" s="315" t="s">
        <v>1249</v>
      </c>
      <c r="C242" s="315"/>
      <c r="D242" s="315" t="s">
        <v>1282</v>
      </c>
      <c r="E242" s="315" t="s">
        <v>62</v>
      </c>
      <c r="F242" s="315" t="s">
        <v>1844</v>
      </c>
      <c r="G242" s="315" t="s">
        <v>11</v>
      </c>
      <c r="H242" s="316" t="s">
        <v>2164</v>
      </c>
      <c r="I242" s="315" t="s">
        <v>604</v>
      </c>
      <c r="J242" s="315"/>
      <c r="K242" s="315"/>
      <c r="L242" s="315"/>
      <c r="M242" s="315"/>
      <c r="N242" s="315"/>
      <c r="O242" s="315" t="s">
        <v>1913</v>
      </c>
      <c r="P242" s="315">
        <v>4</v>
      </c>
      <c r="Q242" s="315" t="s">
        <v>1913</v>
      </c>
      <c r="R242" s="315" t="s">
        <v>1847</v>
      </c>
      <c r="S242" s="315" t="s">
        <v>201</v>
      </c>
      <c r="T242" s="315" t="s">
        <v>1913</v>
      </c>
      <c r="U242" s="315" t="s">
        <v>306</v>
      </c>
      <c r="V242" s="315" t="s">
        <v>1719</v>
      </c>
      <c r="W242" s="315" t="s">
        <v>1848</v>
      </c>
      <c r="X242" s="315" t="s">
        <v>1849</v>
      </c>
      <c r="Y242" s="315" t="s">
        <v>2171</v>
      </c>
      <c r="Z242" s="315" t="s">
        <v>2172</v>
      </c>
      <c r="AA242" s="315" t="s">
        <v>1889</v>
      </c>
      <c r="AB242" s="315" t="s">
        <v>1355</v>
      </c>
      <c r="AC242" s="315" t="s">
        <v>1136</v>
      </c>
      <c r="AD242" s="315" t="s">
        <v>1742</v>
      </c>
      <c r="AE242" s="134" t="s">
        <v>942</v>
      </c>
      <c r="AF242" s="134" t="s">
        <v>1206</v>
      </c>
      <c r="AG242" s="134" t="s">
        <v>942</v>
      </c>
      <c r="AH242" s="134" t="s">
        <v>1206</v>
      </c>
    </row>
    <row r="243" spans="1:34">
      <c r="A243" s="315"/>
      <c r="B243" s="315" t="s">
        <v>1239</v>
      </c>
      <c r="C243" s="315"/>
      <c r="D243" s="315" t="s">
        <v>1282</v>
      </c>
      <c r="E243" s="315" t="s">
        <v>62</v>
      </c>
      <c r="F243" s="315" t="s">
        <v>1844</v>
      </c>
      <c r="G243" s="315" t="s">
        <v>11</v>
      </c>
      <c r="H243" s="316" t="s">
        <v>2173</v>
      </c>
      <c r="I243" s="315" t="s">
        <v>581</v>
      </c>
      <c r="J243" s="315"/>
      <c r="K243" s="315"/>
      <c r="L243" s="315"/>
      <c r="M243" s="315"/>
      <c r="N243" s="315"/>
      <c r="O243" s="315" t="s">
        <v>1913</v>
      </c>
      <c r="P243" s="315">
        <v>4</v>
      </c>
      <c r="Q243" s="315" t="s">
        <v>1913</v>
      </c>
      <c r="R243" s="315" t="s">
        <v>1847</v>
      </c>
      <c r="S243" s="315" t="s">
        <v>201</v>
      </c>
      <c r="T243" s="315" t="s">
        <v>1913</v>
      </c>
      <c r="U243" s="315" t="s">
        <v>306</v>
      </c>
      <c r="V243" s="315" t="s">
        <v>1719</v>
      </c>
      <c r="W243" s="315" t="s">
        <v>1848</v>
      </c>
      <c r="X243" s="315" t="s">
        <v>1849</v>
      </c>
      <c r="Y243" s="315" t="s">
        <v>2174</v>
      </c>
      <c r="Z243" s="315" t="s">
        <v>2175</v>
      </c>
      <c r="AA243" s="315" t="s">
        <v>1981</v>
      </c>
      <c r="AB243" s="315" t="s">
        <v>1350</v>
      </c>
      <c r="AC243" s="315" t="s">
        <v>1133</v>
      </c>
      <c r="AD243" s="315" t="s">
        <v>1724</v>
      </c>
      <c r="AE243" s="134" t="s">
        <v>942</v>
      </c>
      <c r="AF243" s="134" t="s">
        <v>1206</v>
      </c>
      <c r="AG243" s="134" t="s">
        <v>942</v>
      </c>
      <c r="AH243" s="134" t="s">
        <v>1206</v>
      </c>
    </row>
    <row r="244" spans="1:34">
      <c r="A244" s="315"/>
      <c r="B244" s="315" t="s">
        <v>1245</v>
      </c>
      <c r="C244" s="315"/>
      <c r="D244" s="315" t="s">
        <v>1282</v>
      </c>
      <c r="E244" s="315" t="s">
        <v>62</v>
      </c>
      <c r="F244" s="315" t="s">
        <v>1844</v>
      </c>
      <c r="G244" s="315" t="s">
        <v>11</v>
      </c>
      <c r="H244" s="316" t="s">
        <v>2173</v>
      </c>
      <c r="I244" s="315" t="s">
        <v>582</v>
      </c>
      <c r="J244" s="315"/>
      <c r="K244" s="315"/>
      <c r="L244" s="315"/>
      <c r="M244" s="315"/>
      <c r="N244" s="315"/>
      <c r="O244" s="315" t="s">
        <v>1913</v>
      </c>
      <c r="P244" s="315">
        <v>4</v>
      </c>
      <c r="Q244" s="315" t="s">
        <v>1913</v>
      </c>
      <c r="R244" s="315" t="s">
        <v>1847</v>
      </c>
      <c r="S244" s="315" t="s">
        <v>201</v>
      </c>
      <c r="T244" s="315" t="s">
        <v>1913</v>
      </c>
      <c r="U244" s="315" t="s">
        <v>306</v>
      </c>
      <c r="V244" s="315" t="s">
        <v>1719</v>
      </c>
      <c r="W244" s="315" t="s">
        <v>1848</v>
      </c>
      <c r="X244" s="315" t="s">
        <v>1849</v>
      </c>
      <c r="Y244" s="315" t="s">
        <v>2176</v>
      </c>
      <c r="Z244" s="315" t="s">
        <v>2177</v>
      </c>
      <c r="AA244" s="315" t="s">
        <v>1981</v>
      </c>
      <c r="AB244" s="315" t="s">
        <v>1352</v>
      </c>
      <c r="AC244" s="315" t="s">
        <v>1134</v>
      </c>
      <c r="AD244" s="315" t="s">
        <v>1731</v>
      </c>
      <c r="AE244" s="134" t="s">
        <v>942</v>
      </c>
      <c r="AF244" s="134" t="s">
        <v>1206</v>
      </c>
      <c r="AG244" s="134" t="s">
        <v>942</v>
      </c>
      <c r="AH244" s="134" t="s">
        <v>1206</v>
      </c>
    </row>
    <row r="245" spans="1:34">
      <c r="A245" s="315"/>
      <c r="B245" s="315" t="s">
        <v>1246</v>
      </c>
      <c r="C245" s="315"/>
      <c r="D245" s="315" t="s">
        <v>1282</v>
      </c>
      <c r="E245" s="315" t="s">
        <v>62</v>
      </c>
      <c r="F245" s="315" t="s">
        <v>1844</v>
      </c>
      <c r="G245" s="315" t="s">
        <v>11</v>
      </c>
      <c r="H245" s="316" t="s">
        <v>2173</v>
      </c>
      <c r="I245" s="315" t="s">
        <v>591</v>
      </c>
      <c r="J245" s="315"/>
      <c r="K245" s="315"/>
      <c r="L245" s="315"/>
      <c r="M245" s="315"/>
      <c r="N245" s="315"/>
      <c r="O245" s="315" t="s">
        <v>1913</v>
      </c>
      <c r="P245" s="315">
        <v>4</v>
      </c>
      <c r="Q245" s="315" t="s">
        <v>1913</v>
      </c>
      <c r="R245" s="315" t="s">
        <v>1847</v>
      </c>
      <c r="S245" s="315" t="s">
        <v>201</v>
      </c>
      <c r="T245" s="315" t="s">
        <v>1913</v>
      </c>
      <c r="U245" s="315" t="s">
        <v>306</v>
      </c>
      <c r="V245" s="315" t="s">
        <v>1719</v>
      </c>
      <c r="W245" s="315" t="s">
        <v>1848</v>
      </c>
      <c r="X245" s="315" t="s">
        <v>1849</v>
      </c>
      <c r="Y245" s="315" t="s">
        <v>2178</v>
      </c>
      <c r="Z245" s="315" t="s">
        <v>2179</v>
      </c>
      <c r="AA245" s="315" t="s">
        <v>1981</v>
      </c>
      <c r="AB245" s="315" t="s">
        <v>1354</v>
      </c>
      <c r="AC245" s="315" t="s">
        <v>1135</v>
      </c>
      <c r="AD245" s="315" t="s">
        <v>1738</v>
      </c>
      <c r="AE245" s="134" t="s">
        <v>942</v>
      </c>
      <c r="AF245" s="134" t="s">
        <v>1206</v>
      </c>
      <c r="AG245" s="134" t="s">
        <v>942</v>
      </c>
      <c r="AH245" s="134" t="s">
        <v>1206</v>
      </c>
    </row>
    <row r="246" spans="1:34">
      <c r="A246" s="315"/>
      <c r="B246" s="315" t="s">
        <v>1249</v>
      </c>
      <c r="C246" s="315"/>
      <c r="D246" s="315" t="s">
        <v>1282</v>
      </c>
      <c r="E246" s="315" t="s">
        <v>62</v>
      </c>
      <c r="F246" s="315" t="s">
        <v>1844</v>
      </c>
      <c r="G246" s="315" t="s">
        <v>11</v>
      </c>
      <c r="H246" s="316" t="s">
        <v>2173</v>
      </c>
      <c r="I246" s="315" t="s">
        <v>604</v>
      </c>
      <c r="J246" s="315"/>
      <c r="K246" s="315"/>
      <c r="L246" s="315"/>
      <c r="M246" s="315"/>
      <c r="N246" s="315"/>
      <c r="O246" s="315" t="s">
        <v>1913</v>
      </c>
      <c r="P246" s="315">
        <v>4</v>
      </c>
      <c r="Q246" s="315" t="s">
        <v>1913</v>
      </c>
      <c r="R246" s="315" t="s">
        <v>1847</v>
      </c>
      <c r="S246" s="315" t="s">
        <v>201</v>
      </c>
      <c r="T246" s="315" t="s">
        <v>1913</v>
      </c>
      <c r="U246" s="315" t="s">
        <v>306</v>
      </c>
      <c r="V246" s="315" t="s">
        <v>1719</v>
      </c>
      <c r="W246" s="315" t="s">
        <v>1848</v>
      </c>
      <c r="X246" s="315" t="s">
        <v>1849</v>
      </c>
      <c r="Y246" s="315" t="s">
        <v>2180</v>
      </c>
      <c r="Z246" s="315" t="s">
        <v>2181</v>
      </c>
      <c r="AA246" s="315" t="s">
        <v>1981</v>
      </c>
      <c r="AB246" s="315" t="s">
        <v>1356</v>
      </c>
      <c r="AC246" s="315" t="s">
        <v>1136</v>
      </c>
      <c r="AD246" s="315" t="s">
        <v>1745</v>
      </c>
      <c r="AE246" s="134" t="s">
        <v>942</v>
      </c>
      <c r="AF246" s="134" t="s">
        <v>1206</v>
      </c>
      <c r="AG246" s="134" t="s">
        <v>942</v>
      </c>
      <c r="AH246" s="134" t="s">
        <v>1206</v>
      </c>
    </row>
    <row r="247" spans="1:34">
      <c r="A247" s="315"/>
      <c r="B247" s="315" t="s">
        <v>1342</v>
      </c>
      <c r="C247" s="315"/>
      <c r="D247" s="315" t="s">
        <v>1282</v>
      </c>
      <c r="E247" s="315" t="s">
        <v>62</v>
      </c>
      <c r="F247" s="315" t="s">
        <v>1844</v>
      </c>
      <c r="G247" s="315" t="s">
        <v>10</v>
      </c>
      <c r="H247" s="316" t="s">
        <v>2041</v>
      </c>
      <c r="I247" s="315" t="s">
        <v>581</v>
      </c>
      <c r="J247" s="315"/>
      <c r="K247" s="315"/>
      <c r="L247" s="315"/>
      <c r="M247" s="315"/>
      <c r="N247" s="315"/>
      <c r="O247" s="315" t="s">
        <v>1846</v>
      </c>
      <c r="P247" s="315">
        <v>2</v>
      </c>
      <c r="Q247" s="315" t="s">
        <v>1846</v>
      </c>
      <c r="R247" s="315" t="s">
        <v>1847</v>
      </c>
      <c r="S247" s="315" t="s">
        <v>36</v>
      </c>
      <c r="T247" s="315" t="s">
        <v>1846</v>
      </c>
      <c r="U247" s="315" t="s">
        <v>42</v>
      </c>
      <c r="V247" s="315" t="s">
        <v>1493</v>
      </c>
      <c r="W247" s="315" t="s">
        <v>1848</v>
      </c>
      <c r="X247" s="315" t="s">
        <v>1849</v>
      </c>
      <c r="Y247" s="315" t="s">
        <v>2042</v>
      </c>
      <c r="Z247" s="315" t="s">
        <v>2043</v>
      </c>
      <c r="AA247" s="315" t="s">
        <v>1852</v>
      </c>
      <c r="AB247" s="315" t="s">
        <v>1343</v>
      </c>
      <c r="AC247" s="315" t="s">
        <v>1065</v>
      </c>
      <c r="AD247" s="315" t="s">
        <v>1695</v>
      </c>
      <c r="AE247" s="134" t="s">
        <v>942</v>
      </c>
      <c r="AF247" s="134" t="s">
        <v>1206</v>
      </c>
      <c r="AG247" s="134" t="s">
        <v>942</v>
      </c>
      <c r="AH247" s="134" t="s">
        <v>1206</v>
      </c>
    </row>
    <row r="248" spans="1:34">
      <c r="A248" s="315"/>
      <c r="B248" s="315" t="s">
        <v>1224</v>
      </c>
      <c r="C248" s="315"/>
      <c r="D248" s="315" t="s">
        <v>1282</v>
      </c>
      <c r="E248" s="315" t="s">
        <v>62</v>
      </c>
      <c r="F248" s="315" t="s">
        <v>1844</v>
      </c>
      <c r="G248" s="315" t="s">
        <v>10</v>
      </c>
      <c r="H248" s="316" t="s">
        <v>2041</v>
      </c>
      <c r="I248" s="315" t="s">
        <v>582</v>
      </c>
      <c r="J248" s="315"/>
      <c r="K248" s="315"/>
      <c r="L248" s="315"/>
      <c r="M248" s="315"/>
      <c r="N248" s="315"/>
      <c r="O248" s="315" t="s">
        <v>1846</v>
      </c>
      <c r="P248" s="315">
        <v>2</v>
      </c>
      <c r="Q248" s="315" t="s">
        <v>1846</v>
      </c>
      <c r="R248" s="315" t="s">
        <v>1847</v>
      </c>
      <c r="S248" s="315" t="s">
        <v>36</v>
      </c>
      <c r="T248" s="315" t="s">
        <v>1846</v>
      </c>
      <c r="U248" s="315" t="s">
        <v>42</v>
      </c>
      <c r="V248" s="315" t="s">
        <v>1493</v>
      </c>
      <c r="W248" s="315" t="s">
        <v>1848</v>
      </c>
      <c r="X248" s="315" t="s">
        <v>1849</v>
      </c>
      <c r="Y248" s="315" t="s">
        <v>2044</v>
      </c>
      <c r="Z248" s="315" t="s">
        <v>2045</v>
      </c>
      <c r="AA248" s="315" t="s">
        <v>1852</v>
      </c>
      <c r="AB248" s="315" t="s">
        <v>1346</v>
      </c>
      <c r="AC248" s="315" t="s">
        <v>1066</v>
      </c>
      <c r="AD248" s="315" t="s">
        <v>1709</v>
      </c>
      <c r="AE248" s="134" t="s">
        <v>942</v>
      </c>
      <c r="AF248" s="134" t="s">
        <v>1206</v>
      </c>
      <c r="AG248" s="134" t="s">
        <v>942</v>
      </c>
      <c r="AH248" s="134" t="s">
        <v>1206</v>
      </c>
    </row>
    <row r="249" spans="1:34">
      <c r="A249" s="315"/>
      <c r="B249" s="315" t="s">
        <v>1342</v>
      </c>
      <c r="C249" s="315"/>
      <c r="D249" s="315" t="s">
        <v>1282</v>
      </c>
      <c r="E249" s="315" t="s">
        <v>62</v>
      </c>
      <c r="F249" s="315" t="s">
        <v>1844</v>
      </c>
      <c r="G249" s="315" t="s">
        <v>10</v>
      </c>
      <c r="H249" s="316" t="s">
        <v>2041</v>
      </c>
      <c r="I249" s="315" t="s">
        <v>591</v>
      </c>
      <c r="J249" s="315"/>
      <c r="K249" s="315"/>
      <c r="L249" s="315"/>
      <c r="M249" s="315"/>
      <c r="N249" s="315"/>
      <c r="O249" s="315" t="s">
        <v>1846</v>
      </c>
      <c r="P249" s="315">
        <v>2</v>
      </c>
      <c r="Q249" s="315" t="s">
        <v>1846</v>
      </c>
      <c r="R249" s="315" t="s">
        <v>1847</v>
      </c>
      <c r="S249" s="315" t="s">
        <v>36</v>
      </c>
      <c r="T249" s="315" t="s">
        <v>1846</v>
      </c>
      <c r="U249" s="315" t="s">
        <v>42</v>
      </c>
      <c r="V249" s="315" t="s">
        <v>1493</v>
      </c>
      <c r="W249" s="315" t="s">
        <v>1848</v>
      </c>
      <c r="X249" s="315" t="s">
        <v>1849</v>
      </c>
      <c r="Y249" s="315" t="s">
        <v>2046</v>
      </c>
      <c r="Z249" s="315" t="s">
        <v>2047</v>
      </c>
      <c r="AA249" s="315" t="s">
        <v>1852</v>
      </c>
      <c r="AB249" s="315" t="s">
        <v>1344</v>
      </c>
      <c r="AC249" s="315" t="s">
        <v>1065</v>
      </c>
      <c r="AD249" s="315" t="s">
        <v>1698</v>
      </c>
      <c r="AE249" s="134" t="s">
        <v>942</v>
      </c>
      <c r="AF249" s="134" t="s">
        <v>1206</v>
      </c>
      <c r="AG249" s="134" t="s">
        <v>942</v>
      </c>
      <c r="AH249" s="134" t="s">
        <v>1206</v>
      </c>
    </row>
    <row r="250" spans="1:34">
      <c r="A250" s="315"/>
      <c r="B250" s="315" t="s">
        <v>1224</v>
      </c>
      <c r="C250" s="315"/>
      <c r="D250" s="315" t="s">
        <v>1282</v>
      </c>
      <c r="E250" s="315" t="s">
        <v>62</v>
      </c>
      <c r="F250" s="315" t="s">
        <v>1844</v>
      </c>
      <c r="G250" s="315" t="s">
        <v>10</v>
      </c>
      <c r="H250" s="316" t="s">
        <v>2041</v>
      </c>
      <c r="I250" s="315" t="s">
        <v>604</v>
      </c>
      <c r="J250" s="315"/>
      <c r="K250" s="315"/>
      <c r="L250" s="315"/>
      <c r="M250" s="315"/>
      <c r="N250" s="315"/>
      <c r="O250" s="315" t="s">
        <v>1846</v>
      </c>
      <c r="P250" s="315">
        <v>2</v>
      </c>
      <c r="Q250" s="315" t="s">
        <v>1846</v>
      </c>
      <c r="R250" s="315" t="s">
        <v>1847</v>
      </c>
      <c r="S250" s="315" t="s">
        <v>36</v>
      </c>
      <c r="T250" s="315" t="s">
        <v>1846</v>
      </c>
      <c r="U250" s="315" t="s">
        <v>42</v>
      </c>
      <c r="V250" s="315" t="s">
        <v>1493</v>
      </c>
      <c r="W250" s="315" t="s">
        <v>1848</v>
      </c>
      <c r="X250" s="315" t="s">
        <v>1849</v>
      </c>
      <c r="Y250" s="315" t="s">
        <v>2048</v>
      </c>
      <c r="Z250" s="315" t="s">
        <v>2049</v>
      </c>
      <c r="AA250" s="315" t="s">
        <v>1852</v>
      </c>
      <c r="AB250" s="315" t="s">
        <v>1347</v>
      </c>
      <c r="AC250" s="315" t="s">
        <v>1066</v>
      </c>
      <c r="AD250" s="315" t="s">
        <v>1712</v>
      </c>
      <c r="AE250" s="134" t="s">
        <v>942</v>
      </c>
      <c r="AF250" s="134" t="s">
        <v>1206</v>
      </c>
      <c r="AG250" s="134" t="s">
        <v>942</v>
      </c>
      <c r="AH250" s="134" t="s">
        <v>1206</v>
      </c>
    </row>
    <row r="251" spans="1:34">
      <c r="A251" s="315"/>
      <c r="B251" s="315" t="s">
        <v>1223</v>
      </c>
      <c r="C251" s="315"/>
      <c r="D251" s="315" t="s">
        <v>1282</v>
      </c>
      <c r="E251" s="315" t="s">
        <v>62</v>
      </c>
      <c r="F251" s="315" t="s">
        <v>1844</v>
      </c>
      <c r="G251" s="315" t="s">
        <v>10</v>
      </c>
      <c r="H251" s="316" t="s">
        <v>2041</v>
      </c>
      <c r="I251" s="315" t="s">
        <v>607</v>
      </c>
      <c r="J251" s="315"/>
      <c r="K251" s="315"/>
      <c r="L251" s="315"/>
      <c r="M251" s="315"/>
      <c r="N251" s="315"/>
      <c r="O251" s="315" t="s">
        <v>1846</v>
      </c>
      <c r="P251" s="315">
        <v>2</v>
      </c>
      <c r="Q251" s="315" t="s">
        <v>1846</v>
      </c>
      <c r="R251" s="315" t="s">
        <v>1847</v>
      </c>
      <c r="S251" s="315" t="s">
        <v>36</v>
      </c>
      <c r="T251" s="315" t="s">
        <v>1846</v>
      </c>
      <c r="U251" s="315" t="s">
        <v>42</v>
      </c>
      <c r="V251" s="315" t="s">
        <v>1493</v>
      </c>
      <c r="W251" s="315" t="s">
        <v>1848</v>
      </c>
      <c r="X251" s="315" t="s">
        <v>1849</v>
      </c>
      <c r="Y251" s="315" t="s">
        <v>2050</v>
      </c>
      <c r="Z251" s="315" t="s">
        <v>2051</v>
      </c>
      <c r="AA251" s="315" t="s">
        <v>1852</v>
      </c>
      <c r="AB251" s="315" t="s">
        <v>1380</v>
      </c>
      <c r="AC251" s="315" t="s">
        <v>1067</v>
      </c>
      <c r="AD251" s="315" t="s">
        <v>1787</v>
      </c>
      <c r="AE251" s="134" t="s">
        <v>942</v>
      </c>
      <c r="AF251" s="134" t="s">
        <v>1206</v>
      </c>
      <c r="AG251" s="134" t="s">
        <v>942</v>
      </c>
      <c r="AH251" s="134" t="s">
        <v>1206</v>
      </c>
    </row>
    <row r="252" spans="1:34">
      <c r="A252" s="315"/>
      <c r="B252" s="315" t="s">
        <v>1223</v>
      </c>
      <c r="C252" s="315"/>
      <c r="D252" s="315" t="s">
        <v>1282</v>
      </c>
      <c r="E252" s="315" t="s">
        <v>62</v>
      </c>
      <c r="F252" s="315" t="s">
        <v>1844</v>
      </c>
      <c r="G252" s="315" t="s">
        <v>10</v>
      </c>
      <c r="H252" s="316" t="s">
        <v>2041</v>
      </c>
      <c r="I252" s="315" t="s">
        <v>610</v>
      </c>
      <c r="J252" s="315"/>
      <c r="K252" s="315"/>
      <c r="L252" s="315"/>
      <c r="M252" s="315"/>
      <c r="N252" s="315"/>
      <c r="O252" s="315" t="s">
        <v>1846</v>
      </c>
      <c r="P252" s="315">
        <v>2</v>
      </c>
      <c r="Q252" s="315" t="s">
        <v>1846</v>
      </c>
      <c r="R252" s="315" t="s">
        <v>1847</v>
      </c>
      <c r="S252" s="315" t="s">
        <v>36</v>
      </c>
      <c r="T252" s="315" t="s">
        <v>1846</v>
      </c>
      <c r="U252" s="315" t="s">
        <v>42</v>
      </c>
      <c r="V252" s="315" t="s">
        <v>1493</v>
      </c>
      <c r="W252" s="315" t="s">
        <v>1848</v>
      </c>
      <c r="X252" s="315" t="s">
        <v>1849</v>
      </c>
      <c r="Y252" s="315" t="s">
        <v>2052</v>
      </c>
      <c r="Z252" s="315" t="s">
        <v>2053</v>
      </c>
      <c r="AA252" s="315" t="s">
        <v>1852</v>
      </c>
      <c r="AB252" s="315" t="s">
        <v>1381</v>
      </c>
      <c r="AC252" s="315" t="s">
        <v>1067</v>
      </c>
      <c r="AD252" s="315" t="s">
        <v>1789</v>
      </c>
      <c r="AE252" s="134" t="s">
        <v>942</v>
      </c>
      <c r="AF252" s="134" t="s">
        <v>1206</v>
      </c>
      <c r="AG252" s="134" t="s">
        <v>942</v>
      </c>
      <c r="AH252" s="134" t="s">
        <v>1206</v>
      </c>
    </row>
    <row r="253" spans="1:34">
      <c r="A253" s="315"/>
      <c r="B253" s="315" t="s">
        <v>1225</v>
      </c>
      <c r="C253" s="315"/>
      <c r="D253" s="315" t="s">
        <v>1282</v>
      </c>
      <c r="E253" s="315" t="s">
        <v>62</v>
      </c>
      <c r="F253" s="315" t="s">
        <v>1844</v>
      </c>
      <c r="G253" s="315" t="s">
        <v>10</v>
      </c>
      <c r="H253" s="316" t="s">
        <v>2054</v>
      </c>
      <c r="I253" s="315" t="s">
        <v>581</v>
      </c>
      <c r="J253" s="315"/>
      <c r="K253" s="315"/>
      <c r="L253" s="315"/>
      <c r="M253" s="315"/>
      <c r="N253" s="315"/>
      <c r="O253" s="315" t="s">
        <v>1846</v>
      </c>
      <c r="P253" s="315">
        <v>2</v>
      </c>
      <c r="Q253" s="315" t="s">
        <v>1846</v>
      </c>
      <c r="R253" s="315" t="s">
        <v>1847</v>
      </c>
      <c r="S253" s="315" t="s">
        <v>36</v>
      </c>
      <c r="T253" s="315" t="s">
        <v>1846</v>
      </c>
      <c r="U253" s="315" t="s">
        <v>42</v>
      </c>
      <c r="V253" s="315" t="s">
        <v>1493</v>
      </c>
      <c r="W253" s="315" t="s">
        <v>1848</v>
      </c>
      <c r="X253" s="315" t="s">
        <v>1849</v>
      </c>
      <c r="Y253" s="315" t="s">
        <v>2055</v>
      </c>
      <c r="Z253" s="315" t="s">
        <v>2056</v>
      </c>
      <c r="AA253" s="315" t="s">
        <v>1852</v>
      </c>
      <c r="AB253" s="315" t="s">
        <v>1376</v>
      </c>
      <c r="AC253" s="315" t="s">
        <v>1070</v>
      </c>
      <c r="AD253" s="315" t="s">
        <v>1776</v>
      </c>
      <c r="AE253" s="134" t="s">
        <v>942</v>
      </c>
      <c r="AF253" s="134" t="s">
        <v>1206</v>
      </c>
      <c r="AG253" s="134" t="s">
        <v>942</v>
      </c>
      <c r="AH253" s="134" t="s">
        <v>1206</v>
      </c>
    </row>
    <row r="254" spans="1:34">
      <c r="A254" s="315"/>
      <c r="B254" s="315" t="s">
        <v>1377</v>
      </c>
      <c r="C254" s="315"/>
      <c r="D254" s="315" t="s">
        <v>1282</v>
      </c>
      <c r="E254" s="315" t="s">
        <v>62</v>
      </c>
      <c r="F254" s="315" t="s">
        <v>1844</v>
      </c>
      <c r="G254" s="315" t="s">
        <v>10</v>
      </c>
      <c r="H254" s="316" t="s">
        <v>2054</v>
      </c>
      <c r="I254" s="315" t="s">
        <v>582</v>
      </c>
      <c r="J254" s="315"/>
      <c r="K254" s="315"/>
      <c r="L254" s="315"/>
      <c r="M254" s="315"/>
      <c r="N254" s="315"/>
      <c r="O254" s="315" t="s">
        <v>1846</v>
      </c>
      <c r="P254" s="315">
        <v>2</v>
      </c>
      <c r="Q254" s="315" t="s">
        <v>1846</v>
      </c>
      <c r="R254" s="315" t="s">
        <v>1847</v>
      </c>
      <c r="S254" s="315" t="s">
        <v>36</v>
      </c>
      <c r="T254" s="315" t="s">
        <v>1846</v>
      </c>
      <c r="U254" s="315" t="s">
        <v>42</v>
      </c>
      <c r="V254" s="315" t="s">
        <v>1493</v>
      </c>
      <c r="W254" s="315" t="s">
        <v>1848</v>
      </c>
      <c r="X254" s="315" t="s">
        <v>1849</v>
      </c>
      <c r="Y254" s="315" t="s">
        <v>2057</v>
      </c>
      <c r="Z254" s="315" t="s">
        <v>2058</v>
      </c>
      <c r="AA254" s="315" t="s">
        <v>1852</v>
      </c>
      <c r="AB254" s="315" t="s">
        <v>1378</v>
      </c>
      <c r="AC254" s="315" t="s">
        <v>1071</v>
      </c>
      <c r="AD254" s="315" t="s">
        <v>1781</v>
      </c>
      <c r="AE254" s="134" t="s">
        <v>942</v>
      </c>
      <c r="AF254" s="134" t="s">
        <v>1206</v>
      </c>
      <c r="AG254" s="134" t="s">
        <v>942</v>
      </c>
      <c r="AH254" s="134" t="s">
        <v>1206</v>
      </c>
    </row>
    <row r="255" spans="1:34">
      <c r="A255" s="315"/>
      <c r="B255" s="315" t="s">
        <v>1377</v>
      </c>
      <c r="C255" s="315"/>
      <c r="D255" s="315" t="s">
        <v>1282</v>
      </c>
      <c r="E255" s="315" t="s">
        <v>62</v>
      </c>
      <c r="F255" s="315" t="s">
        <v>1844</v>
      </c>
      <c r="G255" s="315" t="s">
        <v>10</v>
      </c>
      <c r="H255" s="316" t="s">
        <v>2054</v>
      </c>
      <c r="I255" s="315" t="s">
        <v>591</v>
      </c>
      <c r="J255" s="315"/>
      <c r="K255" s="315"/>
      <c r="L255" s="315"/>
      <c r="M255" s="315"/>
      <c r="N255" s="315"/>
      <c r="O255" s="315" t="s">
        <v>1846</v>
      </c>
      <c r="P255" s="315">
        <v>2</v>
      </c>
      <c r="Q255" s="315" t="s">
        <v>1846</v>
      </c>
      <c r="R255" s="315" t="s">
        <v>1847</v>
      </c>
      <c r="S255" s="315" t="s">
        <v>36</v>
      </c>
      <c r="T255" s="315" t="s">
        <v>1846</v>
      </c>
      <c r="U255" s="315" t="s">
        <v>42</v>
      </c>
      <c r="V255" s="315" t="s">
        <v>1493</v>
      </c>
      <c r="W255" s="315" t="s">
        <v>1848</v>
      </c>
      <c r="X255" s="315" t="s">
        <v>1849</v>
      </c>
      <c r="Y255" s="315" t="s">
        <v>2059</v>
      </c>
      <c r="Z255" s="315" t="s">
        <v>2060</v>
      </c>
      <c r="AA255" s="315" t="s">
        <v>1852</v>
      </c>
      <c r="AB255" s="315" t="s">
        <v>1379</v>
      </c>
      <c r="AC255" s="315" t="s">
        <v>1071</v>
      </c>
      <c r="AD255" s="315" t="s">
        <v>1782</v>
      </c>
      <c r="AE255" s="134" t="s">
        <v>942</v>
      </c>
      <c r="AF255" s="134" t="s">
        <v>1206</v>
      </c>
      <c r="AG255" s="134" t="s">
        <v>942</v>
      </c>
      <c r="AH255" s="134" t="s">
        <v>1206</v>
      </c>
    </row>
    <row r="256" spans="1:34">
      <c r="A256" s="315"/>
      <c r="B256" s="315" t="s">
        <v>1220</v>
      </c>
      <c r="C256" s="315"/>
      <c r="D256" s="315" t="s">
        <v>1625</v>
      </c>
      <c r="E256" s="315" t="s">
        <v>62</v>
      </c>
      <c r="F256" s="315" t="s">
        <v>1844</v>
      </c>
      <c r="G256" s="315" t="s">
        <v>10</v>
      </c>
      <c r="H256" s="316" t="s">
        <v>2182</v>
      </c>
      <c r="I256" s="315" t="s">
        <v>581</v>
      </c>
      <c r="J256" s="315"/>
      <c r="K256" s="315"/>
      <c r="L256" s="315"/>
      <c r="M256" s="315"/>
      <c r="N256" s="315"/>
      <c r="O256" s="315" t="s">
        <v>1886</v>
      </c>
      <c r="P256" s="315">
        <v>3</v>
      </c>
      <c r="Q256" s="315" t="s">
        <v>1886</v>
      </c>
      <c r="R256" s="315" t="s">
        <v>1847</v>
      </c>
      <c r="S256" s="315" t="s">
        <v>109</v>
      </c>
      <c r="T256" s="315" t="s">
        <v>1886</v>
      </c>
      <c r="U256" s="315" t="s">
        <v>141</v>
      </c>
      <c r="V256" s="315" t="s">
        <v>1587</v>
      </c>
      <c r="W256" s="315" t="s">
        <v>1848</v>
      </c>
      <c r="X256" s="315" t="s">
        <v>1849</v>
      </c>
      <c r="Y256" s="315" t="s">
        <v>2183</v>
      </c>
      <c r="Z256" s="315" t="s">
        <v>2184</v>
      </c>
      <c r="AA256" s="315" t="s">
        <v>1889</v>
      </c>
      <c r="AB256" s="315" t="s">
        <v>1318</v>
      </c>
      <c r="AC256" s="315" t="s">
        <v>1061</v>
      </c>
      <c r="AD256" s="315" t="s">
        <v>1588</v>
      </c>
      <c r="AE256" s="134" t="s">
        <v>942</v>
      </c>
      <c r="AF256" s="134" t="s">
        <v>1206</v>
      </c>
      <c r="AG256" s="134" t="s">
        <v>942</v>
      </c>
      <c r="AH256" s="134" t="s">
        <v>1206</v>
      </c>
    </row>
    <row r="257" spans="1:34">
      <c r="A257" s="315"/>
      <c r="B257" s="315" t="s">
        <v>1222</v>
      </c>
      <c r="C257" s="315"/>
      <c r="D257" s="315" t="s">
        <v>1625</v>
      </c>
      <c r="E257" s="315" t="s">
        <v>62</v>
      </c>
      <c r="F257" s="315" t="s">
        <v>1844</v>
      </c>
      <c r="G257" s="315" t="s">
        <v>10</v>
      </c>
      <c r="H257" s="316" t="s">
        <v>2182</v>
      </c>
      <c r="I257" s="315" t="s">
        <v>582</v>
      </c>
      <c r="J257" s="315"/>
      <c r="K257" s="315"/>
      <c r="L257" s="315"/>
      <c r="M257" s="315"/>
      <c r="N257" s="315"/>
      <c r="O257" s="315" t="s">
        <v>1886</v>
      </c>
      <c r="P257" s="315">
        <v>3</v>
      </c>
      <c r="Q257" s="315" t="s">
        <v>1886</v>
      </c>
      <c r="R257" s="315" t="s">
        <v>1847</v>
      </c>
      <c r="S257" s="315" t="s">
        <v>109</v>
      </c>
      <c r="T257" s="315" t="s">
        <v>1886</v>
      </c>
      <c r="U257" s="315" t="s">
        <v>141</v>
      </c>
      <c r="V257" s="315" t="s">
        <v>1587</v>
      </c>
      <c r="W257" s="315" t="s">
        <v>1848</v>
      </c>
      <c r="X257" s="315" t="s">
        <v>1849</v>
      </c>
      <c r="Y257" s="315" t="s">
        <v>2185</v>
      </c>
      <c r="Z257" s="315" t="s">
        <v>2186</v>
      </c>
      <c r="AA257" s="315" t="s">
        <v>1889</v>
      </c>
      <c r="AB257" s="315" t="s">
        <v>1327</v>
      </c>
      <c r="AC257" s="315" t="s">
        <v>1062</v>
      </c>
      <c r="AD257" s="315" t="s">
        <v>1591</v>
      </c>
      <c r="AE257" s="134" t="s">
        <v>942</v>
      </c>
      <c r="AF257" s="134" t="s">
        <v>1206</v>
      </c>
      <c r="AG257" s="134" t="s">
        <v>942</v>
      </c>
      <c r="AH257" s="134" t="s">
        <v>1206</v>
      </c>
    </row>
    <row r="258" spans="1:34">
      <c r="A258" s="315"/>
      <c r="B258" s="315" t="s">
        <v>1273</v>
      </c>
      <c r="C258" s="315"/>
      <c r="D258" s="315" t="s">
        <v>1625</v>
      </c>
      <c r="E258" s="315" t="s">
        <v>62</v>
      </c>
      <c r="F258" s="315" t="s">
        <v>1844</v>
      </c>
      <c r="G258" s="315" t="s">
        <v>10</v>
      </c>
      <c r="H258" s="316" t="s">
        <v>2182</v>
      </c>
      <c r="I258" s="315" t="s">
        <v>591</v>
      </c>
      <c r="J258" s="315"/>
      <c r="K258" s="315"/>
      <c r="L258" s="315"/>
      <c r="M258" s="315"/>
      <c r="N258" s="315"/>
      <c r="O258" s="315" t="s">
        <v>1886</v>
      </c>
      <c r="P258" s="315">
        <v>3</v>
      </c>
      <c r="Q258" s="315" t="s">
        <v>1886</v>
      </c>
      <c r="R258" s="315" t="s">
        <v>1847</v>
      </c>
      <c r="S258" s="315" t="s">
        <v>109</v>
      </c>
      <c r="T258" s="315" t="s">
        <v>1886</v>
      </c>
      <c r="U258" s="315" t="s">
        <v>141</v>
      </c>
      <c r="V258" s="315" t="s">
        <v>1587</v>
      </c>
      <c r="W258" s="315" t="s">
        <v>1848</v>
      </c>
      <c r="X258" s="315" t="s">
        <v>1849</v>
      </c>
      <c r="Y258" s="315" t="s">
        <v>2187</v>
      </c>
      <c r="Z258" s="315" t="s">
        <v>2188</v>
      </c>
      <c r="AA258" s="315" t="s">
        <v>1889</v>
      </c>
      <c r="AB258" s="315" t="s">
        <v>1332</v>
      </c>
      <c r="AC258" s="315" t="s">
        <v>1087</v>
      </c>
      <c r="AD258" s="315" t="s">
        <v>1651</v>
      </c>
      <c r="AE258" s="134" t="s">
        <v>942</v>
      </c>
      <c r="AF258" s="134" t="s">
        <v>1206</v>
      </c>
      <c r="AG258" s="134" t="s">
        <v>942</v>
      </c>
      <c r="AH258" s="134" t="s">
        <v>1206</v>
      </c>
    </row>
    <row r="259" spans="1:34">
      <c r="A259" s="315"/>
      <c r="B259" s="315" t="s">
        <v>1276</v>
      </c>
      <c r="C259" s="315"/>
      <c r="D259" s="315" t="s">
        <v>1625</v>
      </c>
      <c r="E259" s="315" t="s">
        <v>62</v>
      </c>
      <c r="F259" s="315" t="s">
        <v>1844</v>
      </c>
      <c r="G259" s="315" t="s">
        <v>10</v>
      </c>
      <c r="H259" s="316" t="s">
        <v>2182</v>
      </c>
      <c r="I259" s="315" t="s">
        <v>604</v>
      </c>
      <c r="J259" s="315"/>
      <c r="K259" s="315"/>
      <c r="L259" s="315"/>
      <c r="M259" s="315"/>
      <c r="N259" s="315"/>
      <c r="O259" s="315" t="s">
        <v>1886</v>
      </c>
      <c r="P259" s="315">
        <v>3</v>
      </c>
      <c r="Q259" s="315" t="s">
        <v>1886</v>
      </c>
      <c r="R259" s="315" t="s">
        <v>1847</v>
      </c>
      <c r="S259" s="315" t="s">
        <v>109</v>
      </c>
      <c r="T259" s="315" t="s">
        <v>1886</v>
      </c>
      <c r="U259" s="315" t="s">
        <v>141</v>
      </c>
      <c r="V259" s="315" t="s">
        <v>1587</v>
      </c>
      <c r="W259" s="315" t="s">
        <v>1848</v>
      </c>
      <c r="X259" s="315" t="s">
        <v>1849</v>
      </c>
      <c r="Y259" s="315" t="s">
        <v>2189</v>
      </c>
      <c r="Z259" s="315" t="s">
        <v>2190</v>
      </c>
      <c r="AA259" s="315" t="s">
        <v>1889</v>
      </c>
      <c r="AB259" s="315" t="s">
        <v>1335</v>
      </c>
      <c r="AC259" s="315" t="s">
        <v>1089</v>
      </c>
      <c r="AD259" s="315" t="s">
        <v>1668</v>
      </c>
      <c r="AE259" s="134" t="s">
        <v>942</v>
      </c>
      <c r="AF259" s="134" t="s">
        <v>1206</v>
      </c>
      <c r="AG259" s="134" t="s">
        <v>942</v>
      </c>
      <c r="AH259" s="134" t="s">
        <v>1206</v>
      </c>
    </row>
    <row r="260" spans="1:34">
      <c r="A260" s="315"/>
      <c r="B260" s="315" t="s">
        <v>1270</v>
      </c>
      <c r="C260" s="315"/>
      <c r="D260" s="315" t="s">
        <v>1280</v>
      </c>
      <c r="E260" s="315" t="s">
        <v>62</v>
      </c>
      <c r="F260" s="315" t="s">
        <v>1844</v>
      </c>
      <c r="G260" s="315" t="s">
        <v>10</v>
      </c>
      <c r="H260" s="316" t="s">
        <v>2191</v>
      </c>
      <c r="I260" s="315" t="s">
        <v>676</v>
      </c>
      <c r="J260" s="315"/>
      <c r="K260" s="315"/>
      <c r="L260" s="315"/>
      <c r="M260" s="315"/>
      <c r="N260" s="315"/>
      <c r="O260" s="315" t="s">
        <v>1886</v>
      </c>
      <c r="P260" s="315">
        <v>3</v>
      </c>
      <c r="Q260" s="315" t="s">
        <v>1886</v>
      </c>
      <c r="R260" s="315" t="s">
        <v>1847</v>
      </c>
      <c r="S260" s="315" t="s">
        <v>109</v>
      </c>
      <c r="T260" s="315" t="s">
        <v>1886</v>
      </c>
      <c r="U260" s="315" t="s">
        <v>147</v>
      </c>
      <c r="V260" s="315" t="s">
        <v>1442</v>
      </c>
      <c r="W260" s="315" t="s">
        <v>1848</v>
      </c>
      <c r="X260" s="315" t="s">
        <v>1906</v>
      </c>
      <c r="Y260" s="315" t="s">
        <v>2192</v>
      </c>
      <c r="Z260" s="315" t="s">
        <v>2193</v>
      </c>
      <c r="AA260" s="315" t="s">
        <v>1206</v>
      </c>
      <c r="AB260" s="315" t="s">
        <v>1359</v>
      </c>
      <c r="AC260" s="315" t="s">
        <v>1097</v>
      </c>
      <c r="AD260" s="315" t="s">
        <v>1601</v>
      </c>
      <c r="AE260" s="134" t="s">
        <v>942</v>
      </c>
      <c r="AF260" s="134" t="s">
        <v>1206</v>
      </c>
      <c r="AG260" s="134" t="s">
        <v>942</v>
      </c>
      <c r="AH260" s="134" t="s">
        <v>1206</v>
      </c>
    </row>
    <row r="261" spans="1:34">
      <c r="A261" s="315"/>
      <c r="B261" s="315" t="s">
        <v>1202</v>
      </c>
      <c r="C261" s="315"/>
      <c r="D261" s="315" t="s">
        <v>1280</v>
      </c>
      <c r="E261" s="315" t="s">
        <v>62</v>
      </c>
      <c r="F261" s="315" t="s">
        <v>1844</v>
      </c>
      <c r="G261" s="315" t="s">
        <v>10</v>
      </c>
      <c r="H261" s="316" t="s">
        <v>1885</v>
      </c>
      <c r="I261" s="315" t="s">
        <v>676</v>
      </c>
      <c r="J261" s="315"/>
      <c r="K261" s="315"/>
      <c r="L261" s="315"/>
      <c r="M261" s="315"/>
      <c r="N261" s="315"/>
      <c r="O261" s="315" t="s">
        <v>1886</v>
      </c>
      <c r="P261" s="315">
        <v>3</v>
      </c>
      <c r="Q261" s="315" t="s">
        <v>1886</v>
      </c>
      <c r="R261" s="315" t="s">
        <v>1847</v>
      </c>
      <c r="S261" s="315" t="s">
        <v>109</v>
      </c>
      <c r="T261" s="315" t="s">
        <v>1886</v>
      </c>
      <c r="U261" s="315" t="s">
        <v>147</v>
      </c>
      <c r="V261" s="315" t="s">
        <v>1442</v>
      </c>
      <c r="W261" s="315" t="s">
        <v>1848</v>
      </c>
      <c r="X261" s="315" t="s">
        <v>1906</v>
      </c>
      <c r="Y261" s="315" t="s">
        <v>2194</v>
      </c>
      <c r="Z261" s="315" t="s">
        <v>2195</v>
      </c>
      <c r="AA261" s="315" t="s">
        <v>1206</v>
      </c>
      <c r="AB261" s="315" t="s">
        <v>1363</v>
      </c>
      <c r="AC261" s="315" t="s">
        <v>1057</v>
      </c>
      <c r="AD261" s="315" t="s">
        <v>1597</v>
      </c>
      <c r="AE261" s="134" t="s">
        <v>942</v>
      </c>
      <c r="AF261" s="134" t="s">
        <v>1206</v>
      </c>
      <c r="AG261" s="134" t="s">
        <v>942</v>
      </c>
      <c r="AH261" s="134" t="s">
        <v>1206</v>
      </c>
    </row>
    <row r="262" spans="1:34">
      <c r="A262" s="315"/>
      <c r="B262" s="315" t="s">
        <v>1250</v>
      </c>
      <c r="C262" s="315"/>
      <c r="D262" s="315" t="s">
        <v>1282</v>
      </c>
      <c r="E262" s="315" t="s">
        <v>62</v>
      </c>
      <c r="F262" s="315" t="s">
        <v>1844</v>
      </c>
      <c r="G262" s="315" t="s">
        <v>10</v>
      </c>
      <c r="H262" s="316" t="s">
        <v>2196</v>
      </c>
      <c r="I262" s="315" t="s">
        <v>581</v>
      </c>
      <c r="J262" s="315"/>
      <c r="K262" s="315"/>
      <c r="L262" s="315"/>
      <c r="M262" s="315"/>
      <c r="N262" s="315"/>
      <c r="O262" s="315" t="s">
        <v>1989</v>
      </c>
      <c r="P262" s="315">
        <v>6</v>
      </c>
      <c r="Q262" s="315" t="s">
        <v>1989</v>
      </c>
      <c r="R262" s="315" t="s">
        <v>1847</v>
      </c>
      <c r="S262" s="315" t="s">
        <v>397</v>
      </c>
      <c r="T262" s="315" t="s">
        <v>1990</v>
      </c>
      <c r="U262" s="315" t="s">
        <v>403</v>
      </c>
      <c r="V262" s="315" t="s">
        <v>1542</v>
      </c>
      <c r="W262" s="315" t="s">
        <v>1848</v>
      </c>
      <c r="X262" s="315" t="s">
        <v>1849</v>
      </c>
      <c r="Y262" s="315" t="s">
        <v>2197</v>
      </c>
      <c r="Z262" s="315" t="s">
        <v>2198</v>
      </c>
      <c r="AA262" s="315" t="s">
        <v>1852</v>
      </c>
      <c r="AB262" s="315" t="s">
        <v>1298</v>
      </c>
      <c r="AC262" s="315" t="s">
        <v>1146</v>
      </c>
      <c r="AD262" s="315" t="s">
        <v>1543</v>
      </c>
      <c r="AE262" s="134" t="s">
        <v>942</v>
      </c>
      <c r="AF262" s="134" t="s">
        <v>1206</v>
      </c>
      <c r="AG262" s="134" t="s">
        <v>942</v>
      </c>
      <c r="AH262" s="134" t="s">
        <v>1206</v>
      </c>
    </row>
    <row r="263" spans="1:34">
      <c r="A263" s="315"/>
      <c r="B263" s="315" t="s">
        <v>1250</v>
      </c>
      <c r="C263" s="315"/>
      <c r="D263" s="315" t="s">
        <v>1282</v>
      </c>
      <c r="E263" s="315" t="s">
        <v>62</v>
      </c>
      <c r="F263" s="315" t="s">
        <v>1844</v>
      </c>
      <c r="G263" s="315" t="s">
        <v>10</v>
      </c>
      <c r="H263" s="316" t="s">
        <v>2196</v>
      </c>
      <c r="I263" s="315" t="s">
        <v>582</v>
      </c>
      <c r="J263" s="315"/>
      <c r="K263" s="315"/>
      <c r="L263" s="315"/>
      <c r="M263" s="315"/>
      <c r="N263" s="315"/>
      <c r="O263" s="315" t="s">
        <v>1989</v>
      </c>
      <c r="P263" s="315">
        <v>6</v>
      </c>
      <c r="Q263" s="315" t="s">
        <v>1989</v>
      </c>
      <c r="R263" s="315" t="s">
        <v>1847</v>
      </c>
      <c r="S263" s="315" t="s">
        <v>397</v>
      </c>
      <c r="T263" s="315" t="s">
        <v>1990</v>
      </c>
      <c r="U263" s="315" t="s">
        <v>403</v>
      </c>
      <c r="V263" s="315" t="s">
        <v>1542</v>
      </c>
      <c r="W263" s="315" t="s">
        <v>1848</v>
      </c>
      <c r="X263" s="315" t="s">
        <v>1849</v>
      </c>
      <c r="Y263" s="315" t="s">
        <v>2199</v>
      </c>
      <c r="Z263" s="315" t="s">
        <v>2200</v>
      </c>
      <c r="AA263" s="315" t="s">
        <v>1852</v>
      </c>
      <c r="AB263" s="315" t="s">
        <v>1299</v>
      </c>
      <c r="AC263" s="315" t="s">
        <v>1146</v>
      </c>
      <c r="AD263" s="315" t="s">
        <v>1547</v>
      </c>
      <c r="AE263" s="134" t="s">
        <v>942</v>
      </c>
      <c r="AF263" s="134" t="s">
        <v>1206</v>
      </c>
      <c r="AG263" s="134" t="s">
        <v>942</v>
      </c>
      <c r="AH263" s="134" t="s">
        <v>1206</v>
      </c>
    </row>
    <row r="264" spans="1:34">
      <c r="A264" s="315"/>
      <c r="B264" s="315" t="s">
        <v>1250</v>
      </c>
      <c r="C264" s="315"/>
      <c r="D264" s="315" t="s">
        <v>1282</v>
      </c>
      <c r="E264" s="315" t="s">
        <v>62</v>
      </c>
      <c r="F264" s="315" t="s">
        <v>1844</v>
      </c>
      <c r="G264" s="315" t="s">
        <v>10</v>
      </c>
      <c r="H264" s="316" t="s">
        <v>2196</v>
      </c>
      <c r="I264" s="315" t="s">
        <v>591</v>
      </c>
      <c r="J264" s="315"/>
      <c r="K264" s="315"/>
      <c r="L264" s="315"/>
      <c r="M264" s="315"/>
      <c r="N264" s="315"/>
      <c r="O264" s="315" t="s">
        <v>1989</v>
      </c>
      <c r="P264" s="315">
        <v>6</v>
      </c>
      <c r="Q264" s="315" t="s">
        <v>1989</v>
      </c>
      <c r="R264" s="315" t="s">
        <v>1847</v>
      </c>
      <c r="S264" s="315" t="s">
        <v>397</v>
      </c>
      <c r="T264" s="315" t="s">
        <v>1990</v>
      </c>
      <c r="U264" s="315" t="s">
        <v>403</v>
      </c>
      <c r="V264" s="315" t="s">
        <v>1542</v>
      </c>
      <c r="W264" s="315" t="s">
        <v>1848</v>
      </c>
      <c r="X264" s="315" t="s">
        <v>1849</v>
      </c>
      <c r="Y264" s="315" t="s">
        <v>2201</v>
      </c>
      <c r="Z264" s="315" t="s">
        <v>2202</v>
      </c>
      <c r="AA264" s="315" t="s">
        <v>1852</v>
      </c>
      <c r="AB264" s="315" t="s">
        <v>1300</v>
      </c>
      <c r="AC264" s="315" t="s">
        <v>1146</v>
      </c>
      <c r="AD264" s="315" t="s">
        <v>1549</v>
      </c>
      <c r="AE264" s="134" t="s">
        <v>942</v>
      </c>
      <c r="AF264" s="134" t="s">
        <v>1206</v>
      </c>
      <c r="AG264" s="134" t="s">
        <v>942</v>
      </c>
      <c r="AH264" s="134" t="s">
        <v>1206</v>
      </c>
    </row>
    <row r="265" spans="1:34">
      <c r="A265" s="315"/>
      <c r="B265" s="315" t="s">
        <v>1250</v>
      </c>
      <c r="C265" s="315"/>
      <c r="D265" s="315" t="s">
        <v>1282</v>
      </c>
      <c r="E265" s="315" t="s">
        <v>62</v>
      </c>
      <c r="F265" s="315" t="s">
        <v>1844</v>
      </c>
      <c r="G265" s="315" t="s">
        <v>10</v>
      </c>
      <c r="H265" s="316" t="s">
        <v>2196</v>
      </c>
      <c r="I265" s="315" t="s">
        <v>604</v>
      </c>
      <c r="J265" s="315"/>
      <c r="K265" s="315"/>
      <c r="L265" s="315"/>
      <c r="M265" s="315"/>
      <c r="N265" s="315"/>
      <c r="O265" s="315" t="s">
        <v>1989</v>
      </c>
      <c r="P265" s="315">
        <v>6</v>
      </c>
      <c r="Q265" s="315" t="s">
        <v>1989</v>
      </c>
      <c r="R265" s="315" t="s">
        <v>1847</v>
      </c>
      <c r="S265" s="315" t="s">
        <v>397</v>
      </c>
      <c r="T265" s="315" t="s">
        <v>1990</v>
      </c>
      <c r="U265" s="315" t="s">
        <v>403</v>
      </c>
      <c r="V265" s="315" t="s">
        <v>1542</v>
      </c>
      <c r="W265" s="315" t="s">
        <v>1848</v>
      </c>
      <c r="X265" s="315" t="s">
        <v>1849</v>
      </c>
      <c r="Y265" s="315" t="s">
        <v>2203</v>
      </c>
      <c r="Z265" s="315" t="s">
        <v>2204</v>
      </c>
      <c r="AA265" s="315" t="s">
        <v>1852</v>
      </c>
      <c r="AB265" s="315" t="s">
        <v>1301</v>
      </c>
      <c r="AC265" s="315" t="s">
        <v>1146</v>
      </c>
      <c r="AD265" s="315" t="s">
        <v>1551</v>
      </c>
      <c r="AE265" s="134" t="s">
        <v>942</v>
      </c>
      <c r="AF265" s="134" t="s">
        <v>1206</v>
      </c>
      <c r="AG265" s="134" t="s">
        <v>942</v>
      </c>
      <c r="AH265" s="134" t="s">
        <v>1206</v>
      </c>
    </row>
    <row r="266" spans="1:34">
      <c r="A266" s="315"/>
      <c r="B266" s="315" t="s">
        <v>1250</v>
      </c>
      <c r="C266" s="315"/>
      <c r="D266" s="315" t="s">
        <v>1282</v>
      </c>
      <c r="E266" s="315" t="s">
        <v>62</v>
      </c>
      <c r="F266" s="315" t="s">
        <v>1844</v>
      </c>
      <c r="G266" s="315" t="s">
        <v>10</v>
      </c>
      <c r="H266" s="316" t="s">
        <v>2196</v>
      </c>
      <c r="I266" s="315" t="s">
        <v>607</v>
      </c>
      <c r="J266" s="315"/>
      <c r="K266" s="315"/>
      <c r="L266" s="315"/>
      <c r="M266" s="315"/>
      <c r="N266" s="315"/>
      <c r="O266" s="315" t="s">
        <v>1989</v>
      </c>
      <c r="P266" s="315">
        <v>6</v>
      </c>
      <c r="Q266" s="315" t="s">
        <v>1989</v>
      </c>
      <c r="R266" s="315" t="s">
        <v>1847</v>
      </c>
      <c r="S266" s="315" t="s">
        <v>397</v>
      </c>
      <c r="T266" s="315" t="s">
        <v>1990</v>
      </c>
      <c r="U266" s="315" t="s">
        <v>403</v>
      </c>
      <c r="V266" s="315" t="s">
        <v>1542</v>
      </c>
      <c r="W266" s="315" t="s">
        <v>1848</v>
      </c>
      <c r="X266" s="315" t="s">
        <v>1849</v>
      </c>
      <c r="Y266" s="315" t="s">
        <v>2205</v>
      </c>
      <c r="Z266" s="315" t="s">
        <v>2206</v>
      </c>
      <c r="AA266" s="315" t="s">
        <v>1852</v>
      </c>
      <c r="AB266" s="315" t="s">
        <v>1302</v>
      </c>
      <c r="AC266" s="315" t="s">
        <v>1146</v>
      </c>
      <c r="AD266" s="315" t="s">
        <v>1553</v>
      </c>
      <c r="AE266" s="134" t="s">
        <v>942</v>
      </c>
      <c r="AF266" s="134" t="s">
        <v>1206</v>
      </c>
      <c r="AG266" s="134" t="s">
        <v>942</v>
      </c>
      <c r="AH266" s="134" t="s">
        <v>1206</v>
      </c>
    </row>
    <row r="267" spans="1:34">
      <c r="A267" s="315"/>
      <c r="B267" s="315" t="s">
        <v>1250</v>
      </c>
      <c r="C267" s="315"/>
      <c r="D267" s="315" t="s">
        <v>1282</v>
      </c>
      <c r="E267" s="315" t="s">
        <v>62</v>
      </c>
      <c r="F267" s="315" t="s">
        <v>1844</v>
      </c>
      <c r="G267" s="315" t="s">
        <v>10</v>
      </c>
      <c r="H267" s="316" t="s">
        <v>2196</v>
      </c>
      <c r="I267" s="315" t="s">
        <v>610</v>
      </c>
      <c r="J267" s="315"/>
      <c r="K267" s="315"/>
      <c r="L267" s="315"/>
      <c r="M267" s="315"/>
      <c r="N267" s="315"/>
      <c r="O267" s="315" t="s">
        <v>1989</v>
      </c>
      <c r="P267" s="315">
        <v>6</v>
      </c>
      <c r="Q267" s="315" t="s">
        <v>1989</v>
      </c>
      <c r="R267" s="315" t="s">
        <v>1847</v>
      </c>
      <c r="S267" s="315" t="s">
        <v>397</v>
      </c>
      <c r="T267" s="315" t="s">
        <v>1990</v>
      </c>
      <c r="U267" s="315" t="s">
        <v>403</v>
      </c>
      <c r="V267" s="315" t="s">
        <v>1542</v>
      </c>
      <c r="W267" s="315" t="s">
        <v>1848</v>
      </c>
      <c r="X267" s="315" t="s">
        <v>1849</v>
      </c>
      <c r="Y267" s="315" t="s">
        <v>2207</v>
      </c>
      <c r="Z267" s="315" t="s">
        <v>2208</v>
      </c>
      <c r="AA267" s="315" t="s">
        <v>1852</v>
      </c>
      <c r="AB267" s="315" t="s">
        <v>1303</v>
      </c>
      <c r="AC267" s="315" t="s">
        <v>1146</v>
      </c>
      <c r="AD267" s="315" t="s">
        <v>1555</v>
      </c>
      <c r="AE267" s="134" t="s">
        <v>942</v>
      </c>
      <c r="AF267" s="134" t="s">
        <v>1206</v>
      </c>
      <c r="AG267" s="134" t="s">
        <v>942</v>
      </c>
      <c r="AH267" s="134" t="s">
        <v>1206</v>
      </c>
    </row>
    <row r="268" spans="1:34">
      <c r="A268" s="315"/>
      <c r="B268" s="315" t="s">
        <v>1251</v>
      </c>
      <c r="C268" s="315"/>
      <c r="D268" s="315" t="s">
        <v>1282</v>
      </c>
      <c r="E268" s="315" t="s">
        <v>62</v>
      </c>
      <c r="F268" s="315" t="s">
        <v>1844</v>
      </c>
      <c r="G268" s="315" t="s">
        <v>10</v>
      </c>
      <c r="H268" s="316" t="s">
        <v>966</v>
      </c>
      <c r="I268" s="315" t="s">
        <v>623</v>
      </c>
      <c r="J268" s="315"/>
      <c r="K268" s="315"/>
      <c r="L268" s="315"/>
      <c r="M268" s="315"/>
      <c r="N268" s="315"/>
      <c r="O268" s="315" t="s">
        <v>1989</v>
      </c>
      <c r="P268" s="315">
        <v>6</v>
      </c>
      <c r="Q268" s="315" t="s">
        <v>1989</v>
      </c>
      <c r="R268" s="315" t="s">
        <v>1847</v>
      </c>
      <c r="S268" s="315" t="s">
        <v>397</v>
      </c>
      <c r="T268" s="315" t="s">
        <v>1990</v>
      </c>
      <c r="U268" s="315" t="s">
        <v>485</v>
      </c>
      <c r="V268" s="315" t="s">
        <v>2004</v>
      </c>
      <c r="W268" s="315" t="s">
        <v>1848</v>
      </c>
      <c r="X268" s="315" t="s">
        <v>1849</v>
      </c>
      <c r="Y268" s="315" t="s">
        <v>2209</v>
      </c>
      <c r="Z268" s="315" t="s">
        <v>2210</v>
      </c>
      <c r="AA268" s="315" t="s">
        <v>1852</v>
      </c>
      <c r="AB268" s="315" t="s">
        <v>1304</v>
      </c>
      <c r="AC268" s="315" t="s">
        <v>1161</v>
      </c>
      <c r="AD268" s="315" t="s">
        <v>1557</v>
      </c>
      <c r="AE268" s="134" t="s">
        <v>942</v>
      </c>
      <c r="AF268" s="134" t="s">
        <v>1206</v>
      </c>
      <c r="AG268" s="134" t="s">
        <v>942</v>
      </c>
      <c r="AH268" s="134" t="s">
        <v>1206</v>
      </c>
    </row>
    <row r="269" spans="1:34">
      <c r="A269" s="315"/>
      <c r="B269" s="315" t="s">
        <v>1251</v>
      </c>
      <c r="C269" s="315"/>
      <c r="D269" s="315" t="s">
        <v>1282</v>
      </c>
      <c r="E269" s="315" t="s">
        <v>62</v>
      </c>
      <c r="F269" s="315" t="s">
        <v>1844</v>
      </c>
      <c r="G269" s="315" t="s">
        <v>10</v>
      </c>
      <c r="H269" s="316" t="s">
        <v>966</v>
      </c>
      <c r="I269" s="315" t="s">
        <v>973</v>
      </c>
      <c r="J269" s="315"/>
      <c r="K269" s="315"/>
      <c r="L269" s="315"/>
      <c r="M269" s="315"/>
      <c r="N269" s="315"/>
      <c r="O269" s="315" t="s">
        <v>1989</v>
      </c>
      <c r="P269" s="315">
        <v>6</v>
      </c>
      <c r="Q269" s="315" t="s">
        <v>1989</v>
      </c>
      <c r="R269" s="315" t="s">
        <v>1847</v>
      </c>
      <c r="S269" s="315" t="s">
        <v>397</v>
      </c>
      <c r="T269" s="315" t="s">
        <v>1990</v>
      </c>
      <c r="U269" s="315" t="s">
        <v>485</v>
      </c>
      <c r="V269" s="315" t="s">
        <v>2004</v>
      </c>
      <c r="W269" s="315" t="s">
        <v>1848</v>
      </c>
      <c r="X269" s="315" t="s">
        <v>1849</v>
      </c>
      <c r="Y269" s="315" t="s">
        <v>2211</v>
      </c>
      <c r="Z269" s="315" t="s">
        <v>2212</v>
      </c>
      <c r="AA269" s="315" t="s">
        <v>1852</v>
      </c>
      <c r="AB269" s="315" t="s">
        <v>1305</v>
      </c>
      <c r="AC269" s="315" t="s">
        <v>1161</v>
      </c>
      <c r="AD269" s="315" t="s">
        <v>1562</v>
      </c>
      <c r="AE269" s="134" t="s">
        <v>942</v>
      </c>
      <c r="AF269" s="134" t="s">
        <v>1206</v>
      </c>
      <c r="AG269" s="134" t="s">
        <v>942</v>
      </c>
      <c r="AH269" s="134" t="s">
        <v>1206</v>
      </c>
    </row>
    <row r="270" spans="1:34">
      <c r="A270" s="315"/>
      <c r="B270" s="315" t="s">
        <v>1251</v>
      </c>
      <c r="C270" s="315"/>
      <c r="D270" s="315" t="s">
        <v>1282</v>
      </c>
      <c r="E270" s="315" t="s">
        <v>62</v>
      </c>
      <c r="F270" s="315" t="s">
        <v>1844</v>
      </c>
      <c r="G270" s="315" t="s">
        <v>10</v>
      </c>
      <c r="H270" s="316" t="s">
        <v>966</v>
      </c>
      <c r="I270" s="315" t="s">
        <v>591</v>
      </c>
      <c r="J270" s="315"/>
      <c r="K270" s="315"/>
      <c r="L270" s="315"/>
      <c r="M270" s="315"/>
      <c r="N270" s="315"/>
      <c r="O270" s="315" t="s">
        <v>1989</v>
      </c>
      <c r="P270" s="315">
        <v>6</v>
      </c>
      <c r="Q270" s="315" t="s">
        <v>1989</v>
      </c>
      <c r="R270" s="315" t="s">
        <v>1847</v>
      </c>
      <c r="S270" s="315" t="s">
        <v>397</v>
      </c>
      <c r="T270" s="315" t="s">
        <v>1990</v>
      </c>
      <c r="U270" s="315" t="s">
        <v>485</v>
      </c>
      <c r="V270" s="315" t="s">
        <v>2004</v>
      </c>
      <c r="W270" s="315" t="s">
        <v>1848</v>
      </c>
      <c r="X270" s="315" t="s">
        <v>1849</v>
      </c>
      <c r="Y270" s="315" t="s">
        <v>2213</v>
      </c>
      <c r="Z270" s="315" t="s">
        <v>2214</v>
      </c>
      <c r="AA270" s="315" t="s">
        <v>1852</v>
      </c>
      <c r="AB270" s="315" t="s">
        <v>1306</v>
      </c>
      <c r="AC270" s="315" t="s">
        <v>1161</v>
      </c>
      <c r="AD270" s="315" t="s">
        <v>1563</v>
      </c>
      <c r="AE270" s="134" t="s">
        <v>942</v>
      </c>
      <c r="AF270" s="134" t="s">
        <v>1206</v>
      </c>
      <c r="AG270" s="134" t="s">
        <v>942</v>
      </c>
      <c r="AH270" s="134" t="s">
        <v>1206</v>
      </c>
    </row>
    <row r="271" spans="1:34">
      <c r="A271" s="315"/>
      <c r="B271" s="315" t="s">
        <v>1251</v>
      </c>
      <c r="C271" s="315"/>
      <c r="D271" s="315" t="s">
        <v>1282</v>
      </c>
      <c r="E271" s="315" t="s">
        <v>62</v>
      </c>
      <c r="F271" s="315" t="s">
        <v>1844</v>
      </c>
      <c r="G271" s="315" t="s">
        <v>10</v>
      </c>
      <c r="H271" s="316" t="s">
        <v>966</v>
      </c>
      <c r="I271" s="315" t="s">
        <v>604</v>
      </c>
      <c r="J271" s="315"/>
      <c r="K271" s="315"/>
      <c r="L271" s="315"/>
      <c r="M271" s="315"/>
      <c r="N271" s="315"/>
      <c r="O271" s="315" t="s">
        <v>1989</v>
      </c>
      <c r="P271" s="315">
        <v>6</v>
      </c>
      <c r="Q271" s="315" t="s">
        <v>1989</v>
      </c>
      <c r="R271" s="315" t="s">
        <v>1847</v>
      </c>
      <c r="S271" s="315" t="s">
        <v>397</v>
      </c>
      <c r="T271" s="315" t="s">
        <v>1990</v>
      </c>
      <c r="U271" s="315" t="s">
        <v>485</v>
      </c>
      <c r="V271" s="315" t="s">
        <v>2004</v>
      </c>
      <c r="W271" s="315" t="s">
        <v>1848</v>
      </c>
      <c r="X271" s="315" t="s">
        <v>1849</v>
      </c>
      <c r="Y271" s="315" t="s">
        <v>2215</v>
      </c>
      <c r="Z271" s="315" t="s">
        <v>2216</v>
      </c>
      <c r="AA271" s="315" t="s">
        <v>1852</v>
      </c>
      <c r="AB271" s="315" t="s">
        <v>1307</v>
      </c>
      <c r="AC271" s="315" t="s">
        <v>1161</v>
      </c>
      <c r="AD271" s="315" t="s">
        <v>1564</v>
      </c>
      <c r="AE271" s="134" t="s">
        <v>942</v>
      </c>
      <c r="AF271" s="134" t="s">
        <v>1206</v>
      </c>
      <c r="AG271" s="134" t="s">
        <v>942</v>
      </c>
      <c r="AH271" s="134" t="s">
        <v>1206</v>
      </c>
    </row>
    <row r="272" spans="1:34">
      <c r="A272" s="315"/>
      <c r="B272" s="315" t="s">
        <v>1254</v>
      </c>
      <c r="C272" s="315"/>
      <c r="D272" s="315" t="s">
        <v>1282</v>
      </c>
      <c r="E272" s="315" t="s">
        <v>62</v>
      </c>
      <c r="F272" s="315" t="s">
        <v>1844</v>
      </c>
      <c r="G272" s="315" t="s">
        <v>10</v>
      </c>
      <c r="H272" s="316" t="s">
        <v>2217</v>
      </c>
      <c r="I272" s="315" t="s">
        <v>623</v>
      </c>
      <c r="J272" s="315"/>
      <c r="K272" s="315"/>
      <c r="L272" s="315"/>
      <c r="M272" s="315"/>
      <c r="N272" s="315"/>
      <c r="O272" s="315" t="s">
        <v>1989</v>
      </c>
      <c r="P272" s="315">
        <v>6</v>
      </c>
      <c r="Q272" s="315" t="s">
        <v>1989</v>
      </c>
      <c r="R272" s="315" t="s">
        <v>1847</v>
      </c>
      <c r="S272" s="315" t="s">
        <v>397</v>
      </c>
      <c r="T272" s="315" t="s">
        <v>1990</v>
      </c>
      <c r="U272" s="315" t="s">
        <v>492</v>
      </c>
      <c r="V272" s="315" t="s">
        <v>2023</v>
      </c>
      <c r="W272" s="315" t="s">
        <v>1848</v>
      </c>
      <c r="X272" s="315" t="s">
        <v>1849</v>
      </c>
      <c r="Y272" s="315" t="s">
        <v>2218</v>
      </c>
      <c r="Z272" s="315" t="s">
        <v>2219</v>
      </c>
      <c r="AA272" s="315" t="s">
        <v>1852</v>
      </c>
      <c r="AB272" s="315" t="s">
        <v>1304</v>
      </c>
      <c r="AC272" s="315" t="s">
        <v>1171</v>
      </c>
      <c r="AD272" s="315" t="s">
        <v>1569</v>
      </c>
      <c r="AE272" s="134" t="s">
        <v>942</v>
      </c>
      <c r="AF272" s="134" t="s">
        <v>1206</v>
      </c>
      <c r="AG272" s="134" t="s">
        <v>942</v>
      </c>
      <c r="AH272" s="134" t="s">
        <v>1206</v>
      </c>
    </row>
    <row r="273" spans="1:34">
      <c r="A273" s="315"/>
      <c r="B273" s="315" t="s">
        <v>1254</v>
      </c>
      <c r="C273" s="315"/>
      <c r="D273" s="315" t="s">
        <v>1282</v>
      </c>
      <c r="E273" s="315" t="s">
        <v>62</v>
      </c>
      <c r="F273" s="315" t="s">
        <v>1844</v>
      </c>
      <c r="G273" s="315" t="s">
        <v>10</v>
      </c>
      <c r="H273" s="316" t="s">
        <v>2217</v>
      </c>
      <c r="I273" s="315" t="s">
        <v>973</v>
      </c>
      <c r="J273" s="315"/>
      <c r="K273" s="315"/>
      <c r="L273" s="315"/>
      <c r="M273" s="315"/>
      <c r="N273" s="315"/>
      <c r="O273" s="315" t="s">
        <v>1989</v>
      </c>
      <c r="P273" s="315">
        <v>6</v>
      </c>
      <c r="Q273" s="315" t="s">
        <v>1989</v>
      </c>
      <c r="R273" s="315" t="s">
        <v>1847</v>
      </c>
      <c r="S273" s="315" t="s">
        <v>397</v>
      </c>
      <c r="T273" s="315" t="s">
        <v>1990</v>
      </c>
      <c r="U273" s="315" t="s">
        <v>492</v>
      </c>
      <c r="V273" s="315" t="s">
        <v>2023</v>
      </c>
      <c r="W273" s="315" t="s">
        <v>1848</v>
      </c>
      <c r="X273" s="315" t="s">
        <v>1849</v>
      </c>
      <c r="Y273" s="315" t="s">
        <v>2220</v>
      </c>
      <c r="Z273" s="315" t="s">
        <v>2221</v>
      </c>
      <c r="AA273" s="315" t="s">
        <v>1852</v>
      </c>
      <c r="AB273" s="315" t="s">
        <v>1305</v>
      </c>
      <c r="AC273" s="315" t="s">
        <v>1171</v>
      </c>
      <c r="AD273" s="315" t="s">
        <v>1570</v>
      </c>
      <c r="AE273" s="134" t="s">
        <v>942</v>
      </c>
      <c r="AF273" s="134" t="s">
        <v>1206</v>
      </c>
      <c r="AG273" s="134" t="s">
        <v>942</v>
      </c>
      <c r="AH273" s="134" t="s">
        <v>1206</v>
      </c>
    </row>
    <row r="274" spans="1:34">
      <c r="A274" s="315"/>
      <c r="B274" s="315" t="s">
        <v>1254</v>
      </c>
      <c r="C274" s="315"/>
      <c r="D274" s="315" t="s">
        <v>1282</v>
      </c>
      <c r="E274" s="315" t="s">
        <v>62</v>
      </c>
      <c r="F274" s="315" t="s">
        <v>1844</v>
      </c>
      <c r="G274" s="315" t="s">
        <v>10</v>
      </c>
      <c r="H274" s="316" t="s">
        <v>2217</v>
      </c>
      <c r="I274" s="315" t="s">
        <v>974</v>
      </c>
      <c r="J274" s="315"/>
      <c r="K274" s="315"/>
      <c r="L274" s="315"/>
      <c r="M274" s="315"/>
      <c r="N274" s="315"/>
      <c r="O274" s="315" t="s">
        <v>1989</v>
      </c>
      <c r="P274" s="315">
        <v>6</v>
      </c>
      <c r="Q274" s="315" t="s">
        <v>1989</v>
      </c>
      <c r="R274" s="315" t="s">
        <v>1847</v>
      </c>
      <c r="S274" s="315" t="s">
        <v>397</v>
      </c>
      <c r="T274" s="315" t="s">
        <v>1990</v>
      </c>
      <c r="U274" s="315" t="s">
        <v>492</v>
      </c>
      <c r="V274" s="315" t="s">
        <v>2023</v>
      </c>
      <c r="W274" s="315" t="s">
        <v>1848</v>
      </c>
      <c r="X274" s="315" t="s">
        <v>1849</v>
      </c>
      <c r="Y274" s="315" t="s">
        <v>2222</v>
      </c>
      <c r="Z274" s="315" t="s">
        <v>2223</v>
      </c>
      <c r="AA274" s="315" t="s">
        <v>1852</v>
      </c>
      <c r="AB274" s="315" t="s">
        <v>1306</v>
      </c>
      <c r="AC274" s="315" t="s">
        <v>1171</v>
      </c>
      <c r="AD274" s="315" t="s">
        <v>1571</v>
      </c>
      <c r="AE274" s="134" t="s">
        <v>942</v>
      </c>
      <c r="AF274" s="134" t="s">
        <v>1206</v>
      </c>
      <c r="AG274" s="134" t="s">
        <v>942</v>
      </c>
      <c r="AH274" s="134" t="s">
        <v>1206</v>
      </c>
    </row>
    <row r="275" spans="1:34">
      <c r="A275" s="315"/>
      <c r="B275" s="315" t="s">
        <v>1254</v>
      </c>
      <c r="C275" s="315"/>
      <c r="D275" s="315" t="s">
        <v>1282</v>
      </c>
      <c r="E275" s="315" t="s">
        <v>62</v>
      </c>
      <c r="F275" s="315" t="s">
        <v>1844</v>
      </c>
      <c r="G275" s="315" t="s">
        <v>10</v>
      </c>
      <c r="H275" s="316" t="s">
        <v>2217</v>
      </c>
      <c r="I275" s="315" t="s">
        <v>975</v>
      </c>
      <c r="J275" s="315"/>
      <c r="K275" s="315"/>
      <c r="L275" s="315"/>
      <c r="M275" s="315"/>
      <c r="N275" s="315"/>
      <c r="O275" s="315" t="s">
        <v>1989</v>
      </c>
      <c r="P275" s="315">
        <v>6</v>
      </c>
      <c r="Q275" s="315" t="s">
        <v>1989</v>
      </c>
      <c r="R275" s="315" t="s">
        <v>1847</v>
      </c>
      <c r="S275" s="315" t="s">
        <v>397</v>
      </c>
      <c r="T275" s="315" t="s">
        <v>1990</v>
      </c>
      <c r="U275" s="315" t="s">
        <v>492</v>
      </c>
      <c r="V275" s="315" t="s">
        <v>2023</v>
      </c>
      <c r="W275" s="315" t="s">
        <v>1848</v>
      </c>
      <c r="X275" s="315" t="s">
        <v>1849</v>
      </c>
      <c r="Y275" s="315" t="s">
        <v>2224</v>
      </c>
      <c r="Z275" s="315" t="s">
        <v>2225</v>
      </c>
      <c r="AA275" s="315" t="s">
        <v>1852</v>
      </c>
      <c r="AB275" s="315" t="s">
        <v>1307</v>
      </c>
      <c r="AC275" s="315" t="s">
        <v>1171</v>
      </c>
      <c r="AD275" s="315" t="s">
        <v>1572</v>
      </c>
      <c r="AE275" s="134" t="s">
        <v>942</v>
      </c>
      <c r="AF275" s="134" t="s">
        <v>1206</v>
      </c>
      <c r="AG275" s="134" t="s">
        <v>942</v>
      </c>
      <c r="AH275" s="134" t="s">
        <v>1206</v>
      </c>
    </row>
    <row r="276" spans="1:34">
      <c r="A276" s="315"/>
      <c r="B276" s="315" t="s">
        <v>1230</v>
      </c>
      <c r="C276" s="315"/>
      <c r="D276" s="315" t="s">
        <v>1282</v>
      </c>
      <c r="E276" s="315" t="s">
        <v>62</v>
      </c>
      <c r="F276" s="315" t="s">
        <v>1844</v>
      </c>
      <c r="G276" s="315" t="s">
        <v>10</v>
      </c>
      <c r="H276" s="316" t="s">
        <v>2226</v>
      </c>
      <c r="I276" s="315" t="s">
        <v>581</v>
      </c>
      <c r="J276" s="315"/>
      <c r="K276" s="315"/>
      <c r="L276" s="315"/>
      <c r="M276" s="315"/>
      <c r="N276" s="315"/>
      <c r="O276" s="315" t="s">
        <v>1913</v>
      </c>
      <c r="P276" s="315">
        <v>4</v>
      </c>
      <c r="Q276" s="315" t="s">
        <v>1913</v>
      </c>
      <c r="R276" s="315" t="s">
        <v>1847</v>
      </c>
      <c r="S276" s="315" t="s">
        <v>201</v>
      </c>
      <c r="T276" s="315" t="s">
        <v>1913</v>
      </c>
      <c r="U276" s="315" t="s">
        <v>203</v>
      </c>
      <c r="V276" s="315" t="s">
        <v>1450</v>
      </c>
      <c r="W276" s="315" t="s">
        <v>1848</v>
      </c>
      <c r="X276" s="315" t="s">
        <v>1849</v>
      </c>
      <c r="Y276" s="315" t="s">
        <v>2227</v>
      </c>
      <c r="Z276" s="315" t="s">
        <v>2228</v>
      </c>
      <c r="AA276" s="315" t="s">
        <v>1889</v>
      </c>
      <c r="AB276" s="315" t="s">
        <v>1290</v>
      </c>
      <c r="AC276" s="315" t="s">
        <v>1077</v>
      </c>
      <c r="AD276" s="315" t="s">
        <v>1456</v>
      </c>
      <c r="AE276" s="134" t="s">
        <v>942</v>
      </c>
      <c r="AF276" s="134" t="s">
        <v>1206</v>
      </c>
      <c r="AG276" s="134" t="s">
        <v>942</v>
      </c>
      <c r="AH276" s="134" t="s">
        <v>1206</v>
      </c>
    </row>
    <row r="277" spans="1:34">
      <c r="A277" s="315"/>
      <c r="B277" s="315" t="s">
        <v>1264</v>
      </c>
      <c r="C277" s="315"/>
      <c r="D277" s="315" t="s">
        <v>1282</v>
      </c>
      <c r="E277" s="315" t="s">
        <v>62</v>
      </c>
      <c r="F277" s="315" t="s">
        <v>1844</v>
      </c>
      <c r="G277" s="315" t="s">
        <v>10</v>
      </c>
      <c r="H277" s="316" t="s">
        <v>2226</v>
      </c>
      <c r="I277" s="315" t="s">
        <v>582</v>
      </c>
      <c r="J277" s="315"/>
      <c r="K277" s="315"/>
      <c r="L277" s="315"/>
      <c r="M277" s="315"/>
      <c r="N277" s="315"/>
      <c r="O277" s="315" t="s">
        <v>1913</v>
      </c>
      <c r="P277" s="315">
        <v>4</v>
      </c>
      <c r="Q277" s="315" t="s">
        <v>1913</v>
      </c>
      <c r="R277" s="315" t="s">
        <v>1847</v>
      </c>
      <c r="S277" s="315" t="s">
        <v>201</v>
      </c>
      <c r="T277" s="315" t="s">
        <v>1913</v>
      </c>
      <c r="U277" s="315" t="s">
        <v>203</v>
      </c>
      <c r="V277" s="315" t="s">
        <v>1450</v>
      </c>
      <c r="W277" s="315" t="s">
        <v>1848</v>
      </c>
      <c r="X277" s="315" t="s">
        <v>1849</v>
      </c>
      <c r="Y277" s="315" t="s">
        <v>2229</v>
      </c>
      <c r="Z277" s="315" t="s">
        <v>2230</v>
      </c>
      <c r="AA277" s="315" t="s">
        <v>1889</v>
      </c>
      <c r="AB277" s="315" t="s">
        <v>1284</v>
      </c>
      <c r="AC277" s="315" t="s">
        <v>1265</v>
      </c>
      <c r="AD277" s="315" t="s">
        <v>1451</v>
      </c>
      <c r="AE277" s="134" t="s">
        <v>942</v>
      </c>
      <c r="AF277" s="134" t="s">
        <v>1206</v>
      </c>
      <c r="AG277" s="134" t="s">
        <v>942</v>
      </c>
      <c r="AH277" s="134" t="s">
        <v>1206</v>
      </c>
    </row>
    <row r="278" spans="1:34">
      <c r="A278" s="315"/>
      <c r="B278" s="315" t="s">
        <v>1230</v>
      </c>
      <c r="C278" s="315"/>
      <c r="D278" s="315" t="s">
        <v>1282</v>
      </c>
      <c r="E278" s="315" t="s">
        <v>62</v>
      </c>
      <c r="F278" s="315" t="s">
        <v>1844</v>
      </c>
      <c r="G278" s="315" t="s">
        <v>10</v>
      </c>
      <c r="H278" s="316" t="s">
        <v>2226</v>
      </c>
      <c r="I278" s="315" t="s">
        <v>582</v>
      </c>
      <c r="J278" s="315"/>
      <c r="K278" s="315"/>
      <c r="L278" s="315"/>
      <c r="M278" s="315"/>
      <c r="N278" s="315"/>
      <c r="O278" s="315" t="s">
        <v>1913</v>
      </c>
      <c r="P278" s="315">
        <v>4</v>
      </c>
      <c r="Q278" s="315" t="s">
        <v>1913</v>
      </c>
      <c r="R278" s="315" t="s">
        <v>1847</v>
      </c>
      <c r="S278" s="315" t="s">
        <v>201</v>
      </c>
      <c r="T278" s="315" t="s">
        <v>1913</v>
      </c>
      <c r="U278" s="315" t="s">
        <v>203</v>
      </c>
      <c r="V278" s="315" t="s">
        <v>1450</v>
      </c>
      <c r="W278" s="315" t="s">
        <v>1848</v>
      </c>
      <c r="X278" s="315" t="s">
        <v>1849</v>
      </c>
      <c r="Y278" s="315" t="s">
        <v>2229</v>
      </c>
      <c r="Z278" s="315" t="s">
        <v>2230</v>
      </c>
      <c r="AA278" s="315" t="s">
        <v>1889</v>
      </c>
      <c r="AB278" s="315" t="s">
        <v>1284</v>
      </c>
      <c r="AC278" s="315" t="s">
        <v>1077</v>
      </c>
      <c r="AD278" s="315" t="s">
        <v>1451</v>
      </c>
      <c r="AE278" s="134" t="s">
        <v>942</v>
      </c>
      <c r="AF278" s="134" t="s">
        <v>1206</v>
      </c>
      <c r="AG278" s="134" t="s">
        <v>942</v>
      </c>
      <c r="AH278" s="134" t="s">
        <v>1206</v>
      </c>
    </row>
    <row r="279" spans="1:34">
      <c r="A279" s="315"/>
      <c r="B279" s="315" t="s">
        <v>1382</v>
      </c>
      <c r="C279" s="315"/>
      <c r="D279" s="315" t="s">
        <v>1282</v>
      </c>
      <c r="E279" s="315" t="s">
        <v>62</v>
      </c>
      <c r="F279" s="315" t="s">
        <v>1844</v>
      </c>
      <c r="G279" s="315" t="s">
        <v>10</v>
      </c>
      <c r="H279" s="316" t="s">
        <v>2231</v>
      </c>
      <c r="I279" s="315" t="s">
        <v>676</v>
      </c>
      <c r="J279" s="315"/>
      <c r="K279" s="315"/>
      <c r="L279" s="315"/>
      <c r="M279" s="315"/>
      <c r="N279" s="315"/>
      <c r="O279" s="315" t="s">
        <v>1913</v>
      </c>
      <c r="P279" s="315">
        <v>4</v>
      </c>
      <c r="Q279" s="315" t="s">
        <v>1913</v>
      </c>
      <c r="R279" s="315" t="s">
        <v>1847</v>
      </c>
      <c r="S279" s="315" t="s">
        <v>201</v>
      </c>
      <c r="T279" s="315" t="s">
        <v>1913</v>
      </c>
      <c r="U279" s="315" t="s">
        <v>203</v>
      </c>
      <c r="V279" s="315" t="s">
        <v>1450</v>
      </c>
      <c r="W279" s="315" t="s">
        <v>1848</v>
      </c>
      <c r="X279" s="315" t="s">
        <v>1849</v>
      </c>
      <c r="Y279" s="315" t="s">
        <v>2232</v>
      </c>
      <c r="Z279" s="315" t="s">
        <v>2233</v>
      </c>
      <c r="AA279" s="315" t="s">
        <v>1889</v>
      </c>
      <c r="AB279" s="315" t="s">
        <v>1383</v>
      </c>
      <c r="AC279" s="315" t="s">
        <v>1103</v>
      </c>
      <c r="AD279" s="315" t="s">
        <v>1792</v>
      </c>
      <c r="AE279" s="134" t="s">
        <v>942</v>
      </c>
      <c r="AF279" s="134" t="s">
        <v>1206</v>
      </c>
      <c r="AG279" s="134" t="s">
        <v>942</v>
      </c>
      <c r="AH279" s="134" t="s">
        <v>1206</v>
      </c>
    </row>
    <row r="280" spans="1:34">
      <c r="A280" s="315"/>
      <c r="B280" s="315" t="s">
        <v>1384</v>
      </c>
      <c r="C280" s="315"/>
      <c r="D280" s="315" t="s">
        <v>1282</v>
      </c>
      <c r="E280" s="315" t="s">
        <v>62</v>
      </c>
      <c r="F280" s="315" t="s">
        <v>1844</v>
      </c>
      <c r="G280" s="315" t="s">
        <v>10</v>
      </c>
      <c r="H280" s="316" t="s">
        <v>2231</v>
      </c>
      <c r="I280" s="315" t="s">
        <v>706</v>
      </c>
      <c r="J280" s="315"/>
      <c r="K280" s="315"/>
      <c r="L280" s="315"/>
      <c r="M280" s="315"/>
      <c r="N280" s="315"/>
      <c r="O280" s="315" t="s">
        <v>1913</v>
      </c>
      <c r="P280" s="315">
        <v>4</v>
      </c>
      <c r="Q280" s="315" t="s">
        <v>1913</v>
      </c>
      <c r="R280" s="315" t="s">
        <v>1847</v>
      </c>
      <c r="S280" s="315" t="s">
        <v>201</v>
      </c>
      <c r="T280" s="315" t="s">
        <v>1913</v>
      </c>
      <c r="U280" s="315" t="s">
        <v>203</v>
      </c>
      <c r="V280" s="315" t="s">
        <v>1450</v>
      </c>
      <c r="W280" s="315" t="s">
        <v>1848</v>
      </c>
      <c r="X280" s="315" t="s">
        <v>1849</v>
      </c>
      <c r="Y280" s="315" t="s">
        <v>2234</v>
      </c>
      <c r="Z280" s="315" t="s">
        <v>2235</v>
      </c>
      <c r="AA280" s="315" t="s">
        <v>1889</v>
      </c>
      <c r="AB280" s="315" t="s">
        <v>1385</v>
      </c>
      <c r="AC280" s="315" t="s">
        <v>1104</v>
      </c>
      <c r="AD280" s="315" t="s">
        <v>1797</v>
      </c>
      <c r="AE280" s="134" t="s">
        <v>942</v>
      </c>
      <c r="AF280" s="134" t="s">
        <v>1206</v>
      </c>
      <c r="AG280" s="134" t="s">
        <v>942</v>
      </c>
      <c r="AH280" s="134" t="s">
        <v>1206</v>
      </c>
    </row>
    <row r="281" spans="1:34">
      <c r="A281" s="315"/>
      <c r="B281" s="315" t="s">
        <v>1386</v>
      </c>
      <c r="C281" s="315"/>
      <c r="D281" s="315" t="s">
        <v>1282</v>
      </c>
      <c r="E281" s="315" t="s">
        <v>62</v>
      </c>
      <c r="F281" s="315" t="s">
        <v>1844</v>
      </c>
      <c r="G281" s="315" t="s">
        <v>10</v>
      </c>
      <c r="H281" s="316" t="s">
        <v>2231</v>
      </c>
      <c r="I281" s="315" t="s">
        <v>710</v>
      </c>
      <c r="J281" s="315"/>
      <c r="K281" s="315"/>
      <c r="L281" s="315"/>
      <c r="M281" s="315"/>
      <c r="N281" s="315"/>
      <c r="O281" s="315" t="s">
        <v>1913</v>
      </c>
      <c r="P281" s="315">
        <v>4</v>
      </c>
      <c r="Q281" s="315" t="s">
        <v>1913</v>
      </c>
      <c r="R281" s="315" t="s">
        <v>1847</v>
      </c>
      <c r="S281" s="315" t="s">
        <v>201</v>
      </c>
      <c r="T281" s="315" t="s">
        <v>1913</v>
      </c>
      <c r="U281" s="315" t="s">
        <v>203</v>
      </c>
      <c r="V281" s="315" t="s">
        <v>1450</v>
      </c>
      <c r="W281" s="315" t="s">
        <v>1848</v>
      </c>
      <c r="X281" s="315" t="s">
        <v>1849</v>
      </c>
      <c r="Y281" s="315" t="s">
        <v>2236</v>
      </c>
      <c r="Z281" s="315" t="s">
        <v>2237</v>
      </c>
      <c r="AA281" s="315" t="s">
        <v>1889</v>
      </c>
      <c r="AB281" s="315" t="s">
        <v>1387</v>
      </c>
      <c r="AC281" s="315" t="s">
        <v>1105</v>
      </c>
      <c r="AD281" s="315" t="s">
        <v>1800</v>
      </c>
      <c r="AE281" s="134" t="s">
        <v>942</v>
      </c>
      <c r="AF281" s="134" t="s">
        <v>1206</v>
      </c>
      <c r="AG281" s="134" t="s">
        <v>942</v>
      </c>
      <c r="AH281" s="134" t="s">
        <v>1206</v>
      </c>
    </row>
    <row r="282" spans="1:34">
      <c r="A282" s="315"/>
      <c r="B282" s="315" t="s">
        <v>1388</v>
      </c>
      <c r="C282" s="315"/>
      <c r="D282" s="315" t="s">
        <v>1282</v>
      </c>
      <c r="E282" s="315" t="s">
        <v>62</v>
      </c>
      <c r="F282" s="315" t="s">
        <v>1844</v>
      </c>
      <c r="G282" s="315" t="s">
        <v>10</v>
      </c>
      <c r="H282" s="316" t="s">
        <v>2231</v>
      </c>
      <c r="I282" s="315" t="s">
        <v>714</v>
      </c>
      <c r="J282" s="315"/>
      <c r="K282" s="315"/>
      <c r="L282" s="315"/>
      <c r="M282" s="315"/>
      <c r="N282" s="315"/>
      <c r="O282" s="315" t="s">
        <v>1913</v>
      </c>
      <c r="P282" s="315">
        <v>4</v>
      </c>
      <c r="Q282" s="315" t="s">
        <v>1913</v>
      </c>
      <c r="R282" s="315" t="s">
        <v>1847</v>
      </c>
      <c r="S282" s="315" t="s">
        <v>201</v>
      </c>
      <c r="T282" s="315" t="s">
        <v>1913</v>
      </c>
      <c r="U282" s="315" t="s">
        <v>203</v>
      </c>
      <c r="V282" s="315" t="s">
        <v>1450</v>
      </c>
      <c r="W282" s="315" t="s">
        <v>1848</v>
      </c>
      <c r="X282" s="315" t="s">
        <v>1849</v>
      </c>
      <c r="Y282" s="315" t="s">
        <v>2238</v>
      </c>
      <c r="Z282" s="315" t="s">
        <v>2239</v>
      </c>
      <c r="AA282" s="315" t="s">
        <v>1889</v>
      </c>
      <c r="AB282" s="315" t="s">
        <v>1389</v>
      </c>
      <c r="AC282" s="315" t="s">
        <v>1106</v>
      </c>
      <c r="AD282" s="315" t="s">
        <v>1803</v>
      </c>
      <c r="AE282" s="134" t="s">
        <v>942</v>
      </c>
      <c r="AF282" s="134" t="s">
        <v>1206</v>
      </c>
      <c r="AG282" s="134" t="s">
        <v>942</v>
      </c>
      <c r="AH282" s="134" t="s">
        <v>1206</v>
      </c>
    </row>
    <row r="283" spans="1:34">
      <c r="A283" s="315"/>
      <c r="B283" s="315" t="s">
        <v>1390</v>
      </c>
      <c r="C283" s="315"/>
      <c r="D283" s="315" t="s">
        <v>1282</v>
      </c>
      <c r="E283" s="315" t="s">
        <v>62</v>
      </c>
      <c r="F283" s="315" t="s">
        <v>1844</v>
      </c>
      <c r="G283" s="315" t="s">
        <v>10</v>
      </c>
      <c r="H283" s="316" t="s">
        <v>2231</v>
      </c>
      <c r="I283" s="315" t="s">
        <v>718</v>
      </c>
      <c r="J283" s="315"/>
      <c r="K283" s="315"/>
      <c r="L283" s="315"/>
      <c r="M283" s="315"/>
      <c r="N283" s="315"/>
      <c r="O283" s="315" t="s">
        <v>1913</v>
      </c>
      <c r="P283" s="315">
        <v>4</v>
      </c>
      <c r="Q283" s="315" t="s">
        <v>1913</v>
      </c>
      <c r="R283" s="315" t="s">
        <v>1847</v>
      </c>
      <c r="S283" s="315" t="s">
        <v>201</v>
      </c>
      <c r="T283" s="315" t="s">
        <v>1913</v>
      </c>
      <c r="U283" s="315" t="s">
        <v>203</v>
      </c>
      <c r="V283" s="315" t="s">
        <v>1450</v>
      </c>
      <c r="W283" s="315" t="s">
        <v>1848</v>
      </c>
      <c r="X283" s="315" t="s">
        <v>1849</v>
      </c>
      <c r="Y283" s="315" t="s">
        <v>2240</v>
      </c>
      <c r="Z283" s="315" t="s">
        <v>2241</v>
      </c>
      <c r="AA283" s="315" t="s">
        <v>1889</v>
      </c>
      <c r="AB283" s="315" t="s">
        <v>1391</v>
      </c>
      <c r="AC283" s="315" t="s">
        <v>1107</v>
      </c>
      <c r="AD283" s="315" t="s">
        <v>1806</v>
      </c>
      <c r="AE283" s="134" t="s">
        <v>942</v>
      </c>
      <c r="AF283" s="134" t="s">
        <v>1206</v>
      </c>
      <c r="AG283" s="134" t="s">
        <v>942</v>
      </c>
      <c r="AH283" s="134" t="s">
        <v>1206</v>
      </c>
    </row>
    <row r="284" spans="1:34">
      <c r="A284" s="315"/>
      <c r="B284" s="315" t="s">
        <v>1392</v>
      </c>
      <c r="C284" s="315"/>
      <c r="D284" s="315" t="s">
        <v>1282</v>
      </c>
      <c r="E284" s="315" t="s">
        <v>62</v>
      </c>
      <c r="F284" s="315" t="s">
        <v>1844</v>
      </c>
      <c r="G284" s="315" t="s">
        <v>10</v>
      </c>
      <c r="H284" s="316" t="s">
        <v>2231</v>
      </c>
      <c r="I284" s="315" t="s">
        <v>722</v>
      </c>
      <c r="J284" s="315"/>
      <c r="K284" s="315"/>
      <c r="L284" s="315"/>
      <c r="M284" s="315"/>
      <c r="N284" s="315"/>
      <c r="O284" s="315" t="s">
        <v>1913</v>
      </c>
      <c r="P284" s="315">
        <v>4</v>
      </c>
      <c r="Q284" s="315" t="s">
        <v>1913</v>
      </c>
      <c r="R284" s="315" t="s">
        <v>1847</v>
      </c>
      <c r="S284" s="315" t="s">
        <v>201</v>
      </c>
      <c r="T284" s="315" t="s">
        <v>1913</v>
      </c>
      <c r="U284" s="315" t="s">
        <v>203</v>
      </c>
      <c r="V284" s="315" t="s">
        <v>1450</v>
      </c>
      <c r="W284" s="315" t="s">
        <v>1848</v>
      </c>
      <c r="X284" s="315" t="s">
        <v>1849</v>
      </c>
      <c r="Y284" s="315" t="s">
        <v>2242</v>
      </c>
      <c r="Z284" s="315" t="s">
        <v>2243</v>
      </c>
      <c r="AA284" s="315" t="s">
        <v>1889</v>
      </c>
      <c r="AB284" s="315" t="s">
        <v>1393</v>
      </c>
      <c r="AC284" s="315" t="s">
        <v>1108</v>
      </c>
      <c r="AD284" s="315" t="s">
        <v>1809</v>
      </c>
      <c r="AE284" s="134" t="s">
        <v>942</v>
      </c>
      <c r="AF284" s="134" t="s">
        <v>1206</v>
      </c>
      <c r="AG284" s="134" t="s">
        <v>942</v>
      </c>
      <c r="AH284" s="134" t="s">
        <v>1206</v>
      </c>
    </row>
    <row r="285" spans="1:34">
      <c r="A285" s="315"/>
      <c r="B285" s="315" t="s">
        <v>1394</v>
      </c>
      <c r="C285" s="315"/>
      <c r="D285" s="315" t="s">
        <v>1282</v>
      </c>
      <c r="E285" s="315" t="s">
        <v>62</v>
      </c>
      <c r="F285" s="315" t="s">
        <v>1844</v>
      </c>
      <c r="G285" s="315" t="s">
        <v>10</v>
      </c>
      <c r="H285" s="316" t="s">
        <v>2231</v>
      </c>
      <c r="I285" s="315" t="s">
        <v>726</v>
      </c>
      <c r="J285" s="315"/>
      <c r="K285" s="315"/>
      <c r="L285" s="315"/>
      <c r="M285" s="315"/>
      <c r="N285" s="315"/>
      <c r="O285" s="315" t="s">
        <v>1913</v>
      </c>
      <c r="P285" s="315">
        <v>4</v>
      </c>
      <c r="Q285" s="315" t="s">
        <v>1913</v>
      </c>
      <c r="R285" s="315" t="s">
        <v>1847</v>
      </c>
      <c r="S285" s="315" t="s">
        <v>201</v>
      </c>
      <c r="T285" s="315" t="s">
        <v>1913</v>
      </c>
      <c r="U285" s="315" t="s">
        <v>203</v>
      </c>
      <c r="V285" s="315" t="s">
        <v>1450</v>
      </c>
      <c r="W285" s="315" t="s">
        <v>1848</v>
      </c>
      <c r="X285" s="315" t="s">
        <v>1849</v>
      </c>
      <c r="Y285" s="315" t="s">
        <v>2244</v>
      </c>
      <c r="Z285" s="315" t="s">
        <v>2245</v>
      </c>
      <c r="AA285" s="315" t="s">
        <v>1889</v>
      </c>
      <c r="AB285" s="315" t="s">
        <v>1395</v>
      </c>
      <c r="AC285" s="315" t="s">
        <v>1109</v>
      </c>
      <c r="AD285" s="315" t="s">
        <v>1812</v>
      </c>
      <c r="AE285" s="134" t="s">
        <v>942</v>
      </c>
      <c r="AF285" s="134" t="s">
        <v>1206</v>
      </c>
      <c r="AG285" s="134" t="s">
        <v>942</v>
      </c>
      <c r="AH285" s="134" t="s">
        <v>1206</v>
      </c>
    </row>
    <row r="286" spans="1:34">
      <c r="A286" s="315"/>
      <c r="B286" s="315" t="s">
        <v>1396</v>
      </c>
      <c r="C286" s="315"/>
      <c r="D286" s="315" t="s">
        <v>1282</v>
      </c>
      <c r="E286" s="315" t="s">
        <v>62</v>
      </c>
      <c r="F286" s="315" t="s">
        <v>1844</v>
      </c>
      <c r="G286" s="315" t="s">
        <v>10</v>
      </c>
      <c r="H286" s="316" t="s">
        <v>2231</v>
      </c>
      <c r="I286" s="315" t="s">
        <v>730</v>
      </c>
      <c r="J286" s="315"/>
      <c r="K286" s="315"/>
      <c r="L286" s="315"/>
      <c r="M286" s="315"/>
      <c r="N286" s="315"/>
      <c r="O286" s="315" t="s">
        <v>1913</v>
      </c>
      <c r="P286" s="315">
        <v>4</v>
      </c>
      <c r="Q286" s="315" t="s">
        <v>1913</v>
      </c>
      <c r="R286" s="315" t="s">
        <v>1847</v>
      </c>
      <c r="S286" s="315" t="s">
        <v>201</v>
      </c>
      <c r="T286" s="315" t="s">
        <v>1913</v>
      </c>
      <c r="U286" s="315" t="s">
        <v>203</v>
      </c>
      <c r="V286" s="315" t="s">
        <v>1450</v>
      </c>
      <c r="W286" s="315" t="s">
        <v>1848</v>
      </c>
      <c r="X286" s="315" t="s">
        <v>1849</v>
      </c>
      <c r="Y286" s="315" t="s">
        <v>2246</v>
      </c>
      <c r="Z286" s="315" t="s">
        <v>2247</v>
      </c>
      <c r="AA286" s="315" t="s">
        <v>1889</v>
      </c>
      <c r="AB286" s="315" t="s">
        <v>1397</v>
      </c>
      <c r="AC286" s="315" t="s">
        <v>1110</v>
      </c>
      <c r="AD286" s="315" t="s">
        <v>1815</v>
      </c>
      <c r="AE286" s="134" t="s">
        <v>942</v>
      </c>
      <c r="AF286" s="134" t="s">
        <v>1206</v>
      </c>
      <c r="AG286" s="134" t="s">
        <v>942</v>
      </c>
      <c r="AH286" s="134" t="s">
        <v>1206</v>
      </c>
    </row>
    <row r="287" spans="1:34">
      <c r="A287" s="315"/>
      <c r="B287" s="315" t="s">
        <v>1270</v>
      </c>
      <c r="C287" s="315"/>
      <c r="D287" s="315" t="s">
        <v>1282</v>
      </c>
      <c r="E287" s="315" t="s">
        <v>62</v>
      </c>
      <c r="F287" s="315" t="s">
        <v>1844</v>
      </c>
      <c r="G287" s="315" t="s">
        <v>10</v>
      </c>
      <c r="H287" s="316" t="s">
        <v>2248</v>
      </c>
      <c r="I287" s="315" t="s">
        <v>581</v>
      </c>
      <c r="J287" s="315"/>
      <c r="K287" s="315"/>
      <c r="L287" s="315"/>
      <c r="M287" s="315"/>
      <c r="N287" s="315"/>
      <c r="O287" s="315" t="s">
        <v>1913</v>
      </c>
      <c r="P287" s="315">
        <v>4</v>
      </c>
      <c r="Q287" s="315" t="s">
        <v>1913</v>
      </c>
      <c r="R287" s="315" t="s">
        <v>1847</v>
      </c>
      <c r="S287" s="315" t="s">
        <v>201</v>
      </c>
      <c r="T287" s="315" t="s">
        <v>1913</v>
      </c>
      <c r="U287" s="315" t="s">
        <v>241</v>
      </c>
      <c r="V287" s="315" t="s">
        <v>1682</v>
      </c>
      <c r="W287" s="315" t="s">
        <v>1848</v>
      </c>
      <c r="X287" s="315" t="s">
        <v>1849</v>
      </c>
      <c r="Y287" s="315" t="s">
        <v>2249</v>
      </c>
      <c r="Z287" s="315" t="s">
        <v>2250</v>
      </c>
      <c r="AA287" s="315" t="s">
        <v>1889</v>
      </c>
      <c r="AB287" s="315" t="s">
        <v>1360</v>
      </c>
      <c r="AC287" s="315" t="s">
        <v>1097</v>
      </c>
      <c r="AD287" s="315" t="s">
        <v>1754</v>
      </c>
      <c r="AE287" s="134" t="s">
        <v>942</v>
      </c>
      <c r="AF287" s="134" t="s">
        <v>1206</v>
      </c>
      <c r="AG287" s="134" t="s">
        <v>942</v>
      </c>
      <c r="AH287" s="134" t="s">
        <v>1206</v>
      </c>
    </row>
    <row r="288" spans="1:34">
      <c r="A288" s="315"/>
      <c r="B288" s="315" t="s">
        <v>1202</v>
      </c>
      <c r="C288" s="315"/>
      <c r="D288" s="315" t="s">
        <v>1282</v>
      </c>
      <c r="E288" s="315" t="s">
        <v>62</v>
      </c>
      <c r="F288" s="315" t="s">
        <v>1844</v>
      </c>
      <c r="G288" s="315" t="s">
        <v>10</v>
      </c>
      <c r="H288" s="316" t="s">
        <v>2248</v>
      </c>
      <c r="I288" s="315" t="s">
        <v>582</v>
      </c>
      <c r="J288" s="315"/>
      <c r="K288" s="315"/>
      <c r="L288" s="315"/>
      <c r="M288" s="315"/>
      <c r="N288" s="315"/>
      <c r="O288" s="315" t="s">
        <v>1913</v>
      </c>
      <c r="P288" s="315">
        <v>4</v>
      </c>
      <c r="Q288" s="315" t="s">
        <v>1913</v>
      </c>
      <c r="R288" s="315" t="s">
        <v>1847</v>
      </c>
      <c r="S288" s="315" t="s">
        <v>201</v>
      </c>
      <c r="T288" s="315" t="s">
        <v>1913</v>
      </c>
      <c r="U288" s="315" t="s">
        <v>241</v>
      </c>
      <c r="V288" s="315" t="s">
        <v>1682</v>
      </c>
      <c r="W288" s="315" t="s">
        <v>1848</v>
      </c>
      <c r="X288" s="315" t="s">
        <v>1849</v>
      </c>
      <c r="Y288" s="315" t="s">
        <v>2251</v>
      </c>
      <c r="Z288" s="315" t="s">
        <v>2252</v>
      </c>
      <c r="AA288" s="315" t="s">
        <v>1889</v>
      </c>
      <c r="AB288" s="315" t="s">
        <v>1364</v>
      </c>
      <c r="AC288" s="315" t="s">
        <v>1057</v>
      </c>
      <c r="AD288" s="315" t="s">
        <v>1762</v>
      </c>
      <c r="AE288" s="134" t="s">
        <v>942</v>
      </c>
      <c r="AF288" s="134" t="s">
        <v>1206</v>
      </c>
      <c r="AG288" s="134" t="s">
        <v>942</v>
      </c>
      <c r="AH288" s="134" t="s">
        <v>1206</v>
      </c>
    </row>
    <row r="289" spans="1:34">
      <c r="A289" s="315"/>
      <c r="B289" s="315" t="s">
        <v>1226</v>
      </c>
      <c r="C289" s="315"/>
      <c r="D289" s="315" t="s">
        <v>1282</v>
      </c>
      <c r="E289" s="315" t="s">
        <v>62</v>
      </c>
      <c r="F289" s="315" t="s">
        <v>1844</v>
      </c>
      <c r="G289" s="315" t="s">
        <v>10</v>
      </c>
      <c r="H289" s="316" t="s">
        <v>2253</v>
      </c>
      <c r="I289" s="315" t="s">
        <v>581</v>
      </c>
      <c r="J289" s="315"/>
      <c r="K289" s="315"/>
      <c r="L289" s="315"/>
      <c r="M289" s="315"/>
      <c r="N289" s="315"/>
      <c r="O289" s="315" t="s">
        <v>1913</v>
      </c>
      <c r="P289" s="315">
        <v>4</v>
      </c>
      <c r="Q289" s="315" t="s">
        <v>1913</v>
      </c>
      <c r="R289" s="315" t="s">
        <v>1847</v>
      </c>
      <c r="S289" s="315" t="s">
        <v>201</v>
      </c>
      <c r="T289" s="315" t="s">
        <v>1913</v>
      </c>
      <c r="U289" s="315" t="s">
        <v>241</v>
      </c>
      <c r="V289" s="315" t="s">
        <v>1682</v>
      </c>
      <c r="W289" s="315" t="s">
        <v>1848</v>
      </c>
      <c r="X289" s="315" t="s">
        <v>1849</v>
      </c>
      <c r="Y289" s="315" t="s">
        <v>2254</v>
      </c>
      <c r="Z289" s="315" t="s">
        <v>2255</v>
      </c>
      <c r="AA289" s="315" t="s">
        <v>1889</v>
      </c>
      <c r="AB289" s="315" t="s">
        <v>1339</v>
      </c>
      <c r="AC289" s="315" t="s">
        <v>1073</v>
      </c>
      <c r="AD289" s="315" t="s">
        <v>1683</v>
      </c>
      <c r="AE289" s="134" t="s">
        <v>942</v>
      </c>
      <c r="AF289" s="134" t="s">
        <v>1206</v>
      </c>
      <c r="AG289" s="134" t="s">
        <v>942</v>
      </c>
      <c r="AH289" s="134" t="s">
        <v>1206</v>
      </c>
    </row>
    <row r="290" spans="1:34">
      <c r="A290" s="315"/>
      <c r="B290" s="315" t="s">
        <v>1229</v>
      </c>
      <c r="C290" s="315"/>
      <c r="D290" s="315" t="s">
        <v>1282</v>
      </c>
      <c r="E290" s="315" t="s">
        <v>62</v>
      </c>
      <c r="F290" s="315" t="s">
        <v>1844</v>
      </c>
      <c r="G290" s="315" t="s">
        <v>10</v>
      </c>
      <c r="H290" s="316" t="s">
        <v>2253</v>
      </c>
      <c r="I290" s="315" t="s">
        <v>582</v>
      </c>
      <c r="J290" s="315"/>
      <c r="K290" s="315"/>
      <c r="L290" s="315"/>
      <c r="M290" s="315"/>
      <c r="N290" s="315"/>
      <c r="O290" s="315" t="s">
        <v>1913</v>
      </c>
      <c r="P290" s="315">
        <v>4</v>
      </c>
      <c r="Q290" s="315" t="s">
        <v>1913</v>
      </c>
      <c r="R290" s="315" t="s">
        <v>1847</v>
      </c>
      <c r="S290" s="315" t="s">
        <v>201</v>
      </c>
      <c r="T290" s="315" t="s">
        <v>1913</v>
      </c>
      <c r="U290" s="315" t="s">
        <v>241</v>
      </c>
      <c r="V290" s="315" t="s">
        <v>1682</v>
      </c>
      <c r="W290" s="315" t="s">
        <v>1848</v>
      </c>
      <c r="X290" s="315" t="s">
        <v>1849</v>
      </c>
      <c r="Y290" s="315" t="s">
        <v>2256</v>
      </c>
      <c r="Z290" s="315" t="s">
        <v>2257</v>
      </c>
      <c r="AA290" s="315" t="s">
        <v>1889</v>
      </c>
      <c r="AB290" s="315" t="s">
        <v>1341</v>
      </c>
      <c r="AC290" s="315" t="s">
        <v>1074</v>
      </c>
      <c r="AD290" s="315" t="s">
        <v>1687</v>
      </c>
      <c r="AE290" s="134" t="s">
        <v>942</v>
      </c>
      <c r="AF290" s="134" t="s">
        <v>1206</v>
      </c>
      <c r="AG290" s="134" t="s">
        <v>942</v>
      </c>
      <c r="AH290" s="134" t="s">
        <v>1206</v>
      </c>
    </row>
    <row r="291" spans="1:34">
      <c r="A291" s="315"/>
      <c r="B291" s="315" t="s">
        <v>1342</v>
      </c>
      <c r="C291" s="315"/>
      <c r="D291" s="315" t="s">
        <v>1282</v>
      </c>
      <c r="E291" s="315" t="s">
        <v>62</v>
      </c>
      <c r="F291" s="315" t="s">
        <v>1844</v>
      </c>
      <c r="G291" s="315" t="s">
        <v>10</v>
      </c>
      <c r="H291" s="316" t="s">
        <v>2258</v>
      </c>
      <c r="I291" s="315" t="s">
        <v>581</v>
      </c>
      <c r="J291" s="315"/>
      <c r="K291" s="315"/>
      <c r="L291" s="315"/>
      <c r="M291" s="315"/>
      <c r="N291" s="315"/>
      <c r="O291" s="315" t="s">
        <v>1913</v>
      </c>
      <c r="P291" s="315">
        <v>4</v>
      </c>
      <c r="Q291" s="315" t="s">
        <v>1913</v>
      </c>
      <c r="R291" s="315" t="s">
        <v>1847</v>
      </c>
      <c r="S291" s="315" t="s">
        <v>201</v>
      </c>
      <c r="T291" s="315" t="s">
        <v>1913</v>
      </c>
      <c r="U291" s="315" t="s">
        <v>241</v>
      </c>
      <c r="V291" s="315" t="s">
        <v>1682</v>
      </c>
      <c r="W291" s="315" t="s">
        <v>1848</v>
      </c>
      <c r="X291" s="315" t="s">
        <v>1849</v>
      </c>
      <c r="Y291" s="315" t="s">
        <v>2259</v>
      </c>
      <c r="Z291" s="315" t="s">
        <v>2260</v>
      </c>
      <c r="AA291" s="315" t="s">
        <v>1889</v>
      </c>
      <c r="AB291" s="315" t="s">
        <v>1345</v>
      </c>
      <c r="AC291" s="315" t="s">
        <v>1065</v>
      </c>
      <c r="AD291" s="315" t="s">
        <v>1691</v>
      </c>
      <c r="AE291" s="134" t="s">
        <v>942</v>
      </c>
      <c r="AF291" s="134" t="s">
        <v>1206</v>
      </c>
      <c r="AG291" s="134" t="s">
        <v>942</v>
      </c>
      <c r="AH291" s="134" t="s">
        <v>1206</v>
      </c>
    </row>
    <row r="292" spans="1:34">
      <c r="A292" s="315"/>
      <c r="B292" s="315" t="s">
        <v>1224</v>
      </c>
      <c r="C292" s="315"/>
      <c r="D292" s="315" t="s">
        <v>1282</v>
      </c>
      <c r="E292" s="315" t="s">
        <v>62</v>
      </c>
      <c r="F292" s="315" t="s">
        <v>1844</v>
      </c>
      <c r="G292" s="315" t="s">
        <v>10</v>
      </c>
      <c r="H292" s="316" t="s">
        <v>2258</v>
      </c>
      <c r="I292" s="315" t="s">
        <v>582</v>
      </c>
      <c r="J292" s="315"/>
      <c r="K292" s="315"/>
      <c r="L292" s="315"/>
      <c r="M292" s="315"/>
      <c r="N292" s="315"/>
      <c r="O292" s="315" t="s">
        <v>1913</v>
      </c>
      <c r="P292" s="315">
        <v>4</v>
      </c>
      <c r="Q292" s="315" t="s">
        <v>1913</v>
      </c>
      <c r="R292" s="315" t="s">
        <v>1847</v>
      </c>
      <c r="S292" s="315" t="s">
        <v>201</v>
      </c>
      <c r="T292" s="315" t="s">
        <v>1913</v>
      </c>
      <c r="U292" s="315" t="s">
        <v>241</v>
      </c>
      <c r="V292" s="315" t="s">
        <v>1682</v>
      </c>
      <c r="W292" s="315" t="s">
        <v>1848</v>
      </c>
      <c r="X292" s="315" t="s">
        <v>1849</v>
      </c>
      <c r="Y292" s="315" t="s">
        <v>2261</v>
      </c>
      <c r="Z292" s="315" t="s">
        <v>2262</v>
      </c>
      <c r="AA292" s="315" t="s">
        <v>1889</v>
      </c>
      <c r="AB292" s="315" t="s">
        <v>1348</v>
      </c>
      <c r="AC292" s="315" t="s">
        <v>1066</v>
      </c>
      <c r="AD292" s="315" t="s">
        <v>1715</v>
      </c>
      <c r="AE292" s="134" t="s">
        <v>942</v>
      </c>
      <c r="AF292" s="134" t="s">
        <v>1206</v>
      </c>
      <c r="AG292" s="134" t="s">
        <v>942</v>
      </c>
      <c r="AH292" s="134" t="s">
        <v>1206</v>
      </c>
    </row>
    <row r="293" spans="1:34">
      <c r="A293" s="315"/>
      <c r="B293" s="315" t="s">
        <v>1273</v>
      </c>
      <c r="C293" s="315"/>
      <c r="D293" s="315" t="s">
        <v>1282</v>
      </c>
      <c r="E293" s="315" t="s">
        <v>62</v>
      </c>
      <c r="F293" s="315" t="s">
        <v>1844</v>
      </c>
      <c r="G293" s="315" t="s">
        <v>10</v>
      </c>
      <c r="H293" s="316" t="s">
        <v>2263</v>
      </c>
      <c r="I293" s="315" t="s">
        <v>581</v>
      </c>
      <c r="J293" s="315"/>
      <c r="K293" s="315"/>
      <c r="L293" s="315"/>
      <c r="M293" s="315"/>
      <c r="N293" s="315"/>
      <c r="O293" s="315" t="s">
        <v>1913</v>
      </c>
      <c r="P293" s="315">
        <v>4</v>
      </c>
      <c r="Q293" s="315" t="s">
        <v>1913</v>
      </c>
      <c r="R293" s="315" t="s">
        <v>1847</v>
      </c>
      <c r="S293" s="315" t="s">
        <v>201</v>
      </c>
      <c r="T293" s="315" t="s">
        <v>1913</v>
      </c>
      <c r="U293" s="315" t="s">
        <v>273</v>
      </c>
      <c r="V293" s="315" t="s">
        <v>1607</v>
      </c>
      <c r="W293" s="315" t="s">
        <v>1848</v>
      </c>
      <c r="X293" s="315" t="s">
        <v>1849</v>
      </c>
      <c r="Y293" s="315" t="s">
        <v>2264</v>
      </c>
      <c r="Z293" s="315" t="s">
        <v>2265</v>
      </c>
      <c r="AA293" s="315" t="s">
        <v>1889</v>
      </c>
      <c r="AB293" s="315" t="s">
        <v>1333</v>
      </c>
      <c r="AC293" s="315" t="s">
        <v>1087</v>
      </c>
      <c r="AD293" s="315" t="s">
        <v>1648</v>
      </c>
      <c r="AE293" s="134" t="s">
        <v>942</v>
      </c>
      <c r="AF293" s="134" t="s">
        <v>1206</v>
      </c>
      <c r="AG293" s="134" t="s">
        <v>942</v>
      </c>
      <c r="AH293" s="134" t="s">
        <v>1206</v>
      </c>
    </row>
    <row r="294" spans="1:34">
      <c r="A294" s="315"/>
      <c r="B294" s="315" t="s">
        <v>1276</v>
      </c>
      <c r="C294" s="315"/>
      <c r="D294" s="315" t="s">
        <v>1282</v>
      </c>
      <c r="E294" s="315" t="s">
        <v>62</v>
      </c>
      <c r="F294" s="315" t="s">
        <v>1844</v>
      </c>
      <c r="G294" s="315" t="s">
        <v>10</v>
      </c>
      <c r="H294" s="316" t="s">
        <v>2263</v>
      </c>
      <c r="I294" s="315" t="s">
        <v>582</v>
      </c>
      <c r="J294" s="315"/>
      <c r="K294" s="315"/>
      <c r="L294" s="315"/>
      <c r="M294" s="315"/>
      <c r="N294" s="315"/>
      <c r="O294" s="315" t="s">
        <v>1913</v>
      </c>
      <c r="P294" s="315">
        <v>4</v>
      </c>
      <c r="Q294" s="315" t="s">
        <v>1913</v>
      </c>
      <c r="R294" s="315" t="s">
        <v>1847</v>
      </c>
      <c r="S294" s="315" t="s">
        <v>201</v>
      </c>
      <c r="T294" s="315" t="s">
        <v>1913</v>
      </c>
      <c r="U294" s="315" t="s">
        <v>273</v>
      </c>
      <c r="V294" s="315" t="s">
        <v>1607</v>
      </c>
      <c r="W294" s="315" t="s">
        <v>1848</v>
      </c>
      <c r="X294" s="315" t="s">
        <v>1849</v>
      </c>
      <c r="Y294" s="315" t="s">
        <v>2266</v>
      </c>
      <c r="Z294" s="315" t="s">
        <v>2267</v>
      </c>
      <c r="AA294" s="315" t="s">
        <v>1889</v>
      </c>
      <c r="AB294" s="315" t="s">
        <v>1336</v>
      </c>
      <c r="AC294" s="315" t="s">
        <v>1089</v>
      </c>
      <c r="AD294" s="315" t="s">
        <v>1665</v>
      </c>
      <c r="AE294" s="134" t="s">
        <v>942</v>
      </c>
      <c r="AF294" s="134" t="s">
        <v>1206</v>
      </c>
      <c r="AG294" s="134" t="s">
        <v>942</v>
      </c>
      <c r="AH294" s="134" t="s">
        <v>1206</v>
      </c>
    </row>
    <row r="295" spans="1:34">
      <c r="A295" s="315"/>
      <c r="B295" s="315" t="s">
        <v>1220</v>
      </c>
      <c r="C295" s="315"/>
      <c r="D295" s="315" t="s">
        <v>1282</v>
      </c>
      <c r="E295" s="315" t="s">
        <v>62</v>
      </c>
      <c r="F295" s="315" t="s">
        <v>1844</v>
      </c>
      <c r="G295" s="315" t="s">
        <v>10</v>
      </c>
      <c r="H295" s="316" t="s">
        <v>2268</v>
      </c>
      <c r="I295" s="315" t="s">
        <v>676</v>
      </c>
      <c r="J295" s="315"/>
      <c r="K295" s="315"/>
      <c r="L295" s="315"/>
      <c r="M295" s="315"/>
      <c r="N295" s="315"/>
      <c r="O295" s="315" t="s">
        <v>1913</v>
      </c>
      <c r="P295" s="315">
        <v>4</v>
      </c>
      <c r="Q295" s="315" t="s">
        <v>1913</v>
      </c>
      <c r="R295" s="315" t="s">
        <v>1847</v>
      </c>
      <c r="S295" s="315" t="s">
        <v>201</v>
      </c>
      <c r="T295" s="315" t="s">
        <v>1913</v>
      </c>
      <c r="U295" s="315" t="s">
        <v>273</v>
      </c>
      <c r="V295" s="315" t="s">
        <v>1607</v>
      </c>
      <c r="W295" s="315" t="s">
        <v>1848</v>
      </c>
      <c r="X295" s="315" t="s">
        <v>1849</v>
      </c>
      <c r="Y295" s="315" t="s">
        <v>2269</v>
      </c>
      <c r="Z295" s="315" t="s">
        <v>2270</v>
      </c>
      <c r="AA295" s="315" t="s">
        <v>1889</v>
      </c>
      <c r="AB295" s="315" t="s">
        <v>1319</v>
      </c>
      <c r="AC295" s="315" t="s">
        <v>1061</v>
      </c>
      <c r="AD295" s="315" t="s">
        <v>1608</v>
      </c>
      <c r="AE295" s="134" t="s">
        <v>942</v>
      </c>
      <c r="AF295" s="134" t="s">
        <v>1206</v>
      </c>
      <c r="AG295" s="134" t="s">
        <v>942</v>
      </c>
      <c r="AH295" s="134" t="s">
        <v>1206</v>
      </c>
    </row>
    <row r="296" spans="1:34">
      <c r="A296" s="315"/>
      <c r="B296" s="315" t="s">
        <v>1222</v>
      </c>
      <c r="C296" s="315"/>
      <c r="D296" s="315" t="s">
        <v>1282</v>
      </c>
      <c r="E296" s="315" t="s">
        <v>62</v>
      </c>
      <c r="F296" s="315" t="s">
        <v>1844</v>
      </c>
      <c r="G296" s="315" t="s">
        <v>10</v>
      </c>
      <c r="H296" s="316" t="s">
        <v>2268</v>
      </c>
      <c r="I296" s="315" t="s">
        <v>706</v>
      </c>
      <c r="J296" s="315"/>
      <c r="K296" s="315"/>
      <c r="L296" s="315"/>
      <c r="M296" s="315"/>
      <c r="N296" s="315"/>
      <c r="O296" s="315" t="s">
        <v>1913</v>
      </c>
      <c r="P296" s="315">
        <v>4</v>
      </c>
      <c r="Q296" s="315" t="s">
        <v>1913</v>
      </c>
      <c r="R296" s="315" t="s">
        <v>1847</v>
      </c>
      <c r="S296" s="315" t="s">
        <v>201</v>
      </c>
      <c r="T296" s="315" t="s">
        <v>1913</v>
      </c>
      <c r="U296" s="315" t="s">
        <v>273</v>
      </c>
      <c r="V296" s="315" t="s">
        <v>1607</v>
      </c>
      <c r="W296" s="315" t="s">
        <v>1848</v>
      </c>
      <c r="X296" s="315" t="s">
        <v>1849</v>
      </c>
      <c r="Y296" s="315" t="s">
        <v>2271</v>
      </c>
      <c r="Z296" s="315" t="s">
        <v>2272</v>
      </c>
      <c r="AA296" s="315" t="s">
        <v>1889</v>
      </c>
      <c r="AB296" s="315" t="s">
        <v>1328</v>
      </c>
      <c r="AC296" s="315" t="s">
        <v>1062</v>
      </c>
      <c r="AD296" s="315" t="s">
        <v>1631</v>
      </c>
      <c r="AE296" s="134" t="s">
        <v>942</v>
      </c>
      <c r="AF296" s="134" t="s">
        <v>1206</v>
      </c>
      <c r="AG296" s="134" t="s">
        <v>942</v>
      </c>
      <c r="AH296" s="134" t="s">
        <v>1206</v>
      </c>
    </row>
    <row r="297" spans="1:34">
      <c r="A297" s="315"/>
      <c r="B297" s="315" t="s">
        <v>1235</v>
      </c>
      <c r="C297" s="315"/>
      <c r="D297" s="315" t="s">
        <v>1282</v>
      </c>
      <c r="E297" s="315" t="s">
        <v>62</v>
      </c>
      <c r="F297" s="315" t="s">
        <v>1844</v>
      </c>
      <c r="G297" s="315" t="s">
        <v>10</v>
      </c>
      <c r="H297" s="316">
        <v>114</v>
      </c>
      <c r="I297" s="315" t="s">
        <v>1849</v>
      </c>
      <c r="J297" s="315"/>
      <c r="K297" s="315"/>
      <c r="L297" s="315"/>
      <c r="M297" s="315"/>
      <c r="N297" s="315"/>
      <c r="O297" s="315" t="s">
        <v>1913</v>
      </c>
      <c r="P297" s="315">
        <v>4</v>
      </c>
      <c r="Q297" s="315" t="s">
        <v>1913</v>
      </c>
      <c r="R297" s="315" t="s">
        <v>1847</v>
      </c>
      <c r="S297" s="315" t="s">
        <v>201</v>
      </c>
      <c r="T297" s="315" t="s">
        <v>1913</v>
      </c>
      <c r="U297" s="315" t="s">
        <v>288</v>
      </c>
      <c r="V297" s="315" t="s">
        <v>1611</v>
      </c>
      <c r="W297" s="315" t="s">
        <v>1848</v>
      </c>
      <c r="X297" s="315" t="s">
        <v>1849</v>
      </c>
      <c r="Y297" s="315" t="s">
        <v>2273</v>
      </c>
      <c r="Z297" s="315" t="s">
        <v>2274</v>
      </c>
      <c r="AA297" s="315" t="s">
        <v>1852</v>
      </c>
      <c r="AB297" s="315" t="s">
        <v>296</v>
      </c>
      <c r="AC297" s="315" t="s">
        <v>1127</v>
      </c>
      <c r="AD297" s="315" t="s">
        <v>1674</v>
      </c>
      <c r="AE297" s="134" t="s">
        <v>942</v>
      </c>
      <c r="AF297" s="134" t="s">
        <v>1206</v>
      </c>
      <c r="AG297" s="134" t="s">
        <v>942</v>
      </c>
      <c r="AH297" s="134" t="s">
        <v>1206</v>
      </c>
    </row>
    <row r="298" spans="1:34">
      <c r="A298" s="315"/>
      <c r="B298" s="315" t="s">
        <v>1237</v>
      </c>
      <c r="C298" s="315"/>
      <c r="D298" s="315" t="s">
        <v>1282</v>
      </c>
      <c r="E298" s="315" t="s">
        <v>62</v>
      </c>
      <c r="F298" s="315" t="s">
        <v>1844</v>
      </c>
      <c r="G298" s="315" t="s">
        <v>10</v>
      </c>
      <c r="H298" s="316">
        <v>114</v>
      </c>
      <c r="I298" s="315" t="s">
        <v>1849</v>
      </c>
      <c r="J298" s="315"/>
      <c r="K298" s="315"/>
      <c r="L298" s="315"/>
      <c r="M298" s="315"/>
      <c r="N298" s="315"/>
      <c r="O298" s="315" t="s">
        <v>1913</v>
      </c>
      <c r="P298" s="315">
        <v>4</v>
      </c>
      <c r="Q298" s="315" t="s">
        <v>1913</v>
      </c>
      <c r="R298" s="315" t="s">
        <v>1847</v>
      </c>
      <c r="S298" s="315" t="s">
        <v>201</v>
      </c>
      <c r="T298" s="315" t="s">
        <v>1913</v>
      </c>
      <c r="U298" s="315" t="s">
        <v>288</v>
      </c>
      <c r="V298" s="315" t="s">
        <v>1611</v>
      </c>
      <c r="W298" s="315" t="s">
        <v>1848</v>
      </c>
      <c r="X298" s="315" t="s">
        <v>1849</v>
      </c>
      <c r="Y298" s="315" t="s">
        <v>2275</v>
      </c>
      <c r="Z298" s="315" t="s">
        <v>2276</v>
      </c>
      <c r="AA298" s="315" t="s">
        <v>1852</v>
      </c>
      <c r="AB298" s="315" t="s">
        <v>1130</v>
      </c>
      <c r="AC298" s="315" t="s">
        <v>1131</v>
      </c>
      <c r="AD298" s="315" t="s">
        <v>1678</v>
      </c>
      <c r="AE298" s="134" t="s">
        <v>942</v>
      </c>
      <c r="AF298" s="134" t="s">
        <v>1206</v>
      </c>
      <c r="AG298" s="134" t="s">
        <v>942</v>
      </c>
      <c r="AH298" s="134" t="s">
        <v>1206</v>
      </c>
    </row>
    <row r="299" spans="1:34">
      <c r="A299" s="315"/>
      <c r="B299" s="315" t="s">
        <v>1239</v>
      </c>
      <c r="C299" s="315"/>
      <c r="D299" s="315" t="s">
        <v>1282</v>
      </c>
      <c r="E299" s="315" t="s">
        <v>62</v>
      </c>
      <c r="F299" s="315" t="s">
        <v>1844</v>
      </c>
      <c r="G299" s="315" t="s">
        <v>10</v>
      </c>
      <c r="H299" s="316" t="s">
        <v>2277</v>
      </c>
      <c r="I299" s="315" t="s">
        <v>581</v>
      </c>
      <c r="J299" s="315"/>
      <c r="K299" s="315"/>
      <c r="L299" s="315"/>
      <c r="M299" s="315"/>
      <c r="N299" s="315"/>
      <c r="O299" s="315" t="s">
        <v>1913</v>
      </c>
      <c r="P299" s="315">
        <v>4</v>
      </c>
      <c r="Q299" s="315" t="s">
        <v>1913</v>
      </c>
      <c r="R299" s="315" t="s">
        <v>1847</v>
      </c>
      <c r="S299" s="315" t="s">
        <v>201</v>
      </c>
      <c r="T299" s="315" t="s">
        <v>1913</v>
      </c>
      <c r="U299" s="315" t="s">
        <v>306</v>
      </c>
      <c r="V299" s="315" t="s">
        <v>1719</v>
      </c>
      <c r="W299" s="315" t="s">
        <v>1848</v>
      </c>
      <c r="X299" s="315" t="s">
        <v>1849</v>
      </c>
      <c r="Y299" s="315" t="s">
        <v>2278</v>
      </c>
      <c r="Z299" s="315" t="s">
        <v>2279</v>
      </c>
      <c r="AA299" s="315" t="s">
        <v>1889</v>
      </c>
      <c r="AB299" s="315" t="s">
        <v>1349</v>
      </c>
      <c r="AC299" s="315" t="s">
        <v>1133</v>
      </c>
      <c r="AD299" s="315" t="s">
        <v>1720</v>
      </c>
      <c r="AE299" s="134" t="s">
        <v>942</v>
      </c>
      <c r="AF299" s="134" t="s">
        <v>1206</v>
      </c>
      <c r="AG299" s="134" t="s">
        <v>942</v>
      </c>
      <c r="AH299" s="134" t="s">
        <v>1206</v>
      </c>
    </row>
    <row r="300" spans="1:34">
      <c r="A300" s="315"/>
      <c r="B300" s="315" t="s">
        <v>1245</v>
      </c>
      <c r="C300" s="315"/>
      <c r="D300" s="315" t="s">
        <v>1282</v>
      </c>
      <c r="E300" s="315" t="s">
        <v>62</v>
      </c>
      <c r="F300" s="315" t="s">
        <v>1844</v>
      </c>
      <c r="G300" s="315" t="s">
        <v>10</v>
      </c>
      <c r="H300" s="316" t="s">
        <v>2277</v>
      </c>
      <c r="I300" s="315" t="s">
        <v>582</v>
      </c>
      <c r="J300" s="315"/>
      <c r="K300" s="315"/>
      <c r="L300" s="315"/>
      <c r="M300" s="315"/>
      <c r="N300" s="315"/>
      <c r="O300" s="315" t="s">
        <v>1913</v>
      </c>
      <c r="P300" s="315">
        <v>4</v>
      </c>
      <c r="Q300" s="315" t="s">
        <v>1913</v>
      </c>
      <c r="R300" s="315" t="s">
        <v>1847</v>
      </c>
      <c r="S300" s="315" t="s">
        <v>201</v>
      </c>
      <c r="T300" s="315" t="s">
        <v>1913</v>
      </c>
      <c r="U300" s="315" t="s">
        <v>306</v>
      </c>
      <c r="V300" s="315" t="s">
        <v>1719</v>
      </c>
      <c r="W300" s="315" t="s">
        <v>1848</v>
      </c>
      <c r="X300" s="315" t="s">
        <v>1849</v>
      </c>
      <c r="Y300" s="315" t="s">
        <v>2280</v>
      </c>
      <c r="Z300" s="315" t="s">
        <v>2281</v>
      </c>
      <c r="AA300" s="315" t="s">
        <v>1889</v>
      </c>
      <c r="AB300" s="315" t="s">
        <v>1351</v>
      </c>
      <c r="AC300" s="315" t="s">
        <v>1134</v>
      </c>
      <c r="AD300" s="315" t="s">
        <v>1728</v>
      </c>
      <c r="AE300" s="134" t="s">
        <v>942</v>
      </c>
      <c r="AF300" s="134" t="s">
        <v>1206</v>
      </c>
      <c r="AG300" s="134" t="s">
        <v>942</v>
      </c>
      <c r="AH300" s="134" t="s">
        <v>1206</v>
      </c>
    </row>
    <row r="301" spans="1:34">
      <c r="A301" s="315"/>
      <c r="B301" s="315" t="s">
        <v>1246</v>
      </c>
      <c r="C301" s="315"/>
      <c r="D301" s="315" t="s">
        <v>1282</v>
      </c>
      <c r="E301" s="315" t="s">
        <v>62</v>
      </c>
      <c r="F301" s="315" t="s">
        <v>1844</v>
      </c>
      <c r="G301" s="315" t="s">
        <v>10</v>
      </c>
      <c r="H301" s="316" t="s">
        <v>2277</v>
      </c>
      <c r="I301" s="315" t="s">
        <v>591</v>
      </c>
      <c r="J301" s="315"/>
      <c r="K301" s="315"/>
      <c r="L301" s="315"/>
      <c r="M301" s="315"/>
      <c r="N301" s="315"/>
      <c r="O301" s="315" t="s">
        <v>1913</v>
      </c>
      <c r="P301" s="315">
        <v>4</v>
      </c>
      <c r="Q301" s="315" t="s">
        <v>1913</v>
      </c>
      <c r="R301" s="315" t="s">
        <v>1847</v>
      </c>
      <c r="S301" s="315" t="s">
        <v>201</v>
      </c>
      <c r="T301" s="315" t="s">
        <v>1913</v>
      </c>
      <c r="U301" s="315" t="s">
        <v>306</v>
      </c>
      <c r="V301" s="315" t="s">
        <v>1719</v>
      </c>
      <c r="W301" s="315" t="s">
        <v>1848</v>
      </c>
      <c r="X301" s="315" t="s">
        <v>1849</v>
      </c>
      <c r="Y301" s="315" t="s">
        <v>2282</v>
      </c>
      <c r="Z301" s="315" t="s">
        <v>2283</v>
      </c>
      <c r="AA301" s="315" t="s">
        <v>1889</v>
      </c>
      <c r="AB301" s="315" t="s">
        <v>1353</v>
      </c>
      <c r="AC301" s="315" t="s">
        <v>1135</v>
      </c>
      <c r="AD301" s="315" t="s">
        <v>1735</v>
      </c>
      <c r="AE301" s="134" t="s">
        <v>942</v>
      </c>
      <c r="AF301" s="134" t="s">
        <v>1206</v>
      </c>
      <c r="AG301" s="134" t="s">
        <v>942</v>
      </c>
      <c r="AH301" s="134" t="s">
        <v>1206</v>
      </c>
    </row>
    <row r="302" spans="1:34">
      <c r="A302" s="315"/>
      <c r="B302" s="315" t="s">
        <v>1249</v>
      </c>
      <c r="C302" s="315"/>
      <c r="D302" s="315" t="s">
        <v>1282</v>
      </c>
      <c r="E302" s="315" t="s">
        <v>62</v>
      </c>
      <c r="F302" s="315" t="s">
        <v>1844</v>
      </c>
      <c r="G302" s="315" t="s">
        <v>10</v>
      </c>
      <c r="H302" s="316" t="s">
        <v>2277</v>
      </c>
      <c r="I302" s="315" t="s">
        <v>604</v>
      </c>
      <c r="J302" s="315"/>
      <c r="K302" s="315"/>
      <c r="L302" s="315"/>
      <c r="M302" s="315"/>
      <c r="N302" s="315"/>
      <c r="O302" s="315" t="s">
        <v>1913</v>
      </c>
      <c r="P302" s="315">
        <v>4</v>
      </c>
      <c r="Q302" s="315" t="s">
        <v>1913</v>
      </c>
      <c r="R302" s="315" t="s">
        <v>1847</v>
      </c>
      <c r="S302" s="315" t="s">
        <v>201</v>
      </c>
      <c r="T302" s="315" t="s">
        <v>1913</v>
      </c>
      <c r="U302" s="315" t="s">
        <v>306</v>
      </c>
      <c r="V302" s="315" t="s">
        <v>1719</v>
      </c>
      <c r="W302" s="315" t="s">
        <v>1848</v>
      </c>
      <c r="X302" s="315" t="s">
        <v>1849</v>
      </c>
      <c r="Y302" s="315" t="s">
        <v>2284</v>
      </c>
      <c r="Z302" s="315" t="s">
        <v>2285</v>
      </c>
      <c r="AA302" s="315" t="s">
        <v>1889</v>
      </c>
      <c r="AB302" s="315" t="s">
        <v>1355</v>
      </c>
      <c r="AC302" s="315" t="s">
        <v>1136</v>
      </c>
      <c r="AD302" s="315" t="s">
        <v>1742</v>
      </c>
      <c r="AE302" s="134" t="s">
        <v>942</v>
      </c>
      <c r="AF302" s="134" t="s">
        <v>1206</v>
      </c>
      <c r="AG302" s="134" t="s">
        <v>942</v>
      </c>
      <c r="AH302" s="134" t="s">
        <v>1206</v>
      </c>
    </row>
    <row r="303" spans="1:34">
      <c r="A303" s="315"/>
      <c r="B303" s="315" t="s">
        <v>1230</v>
      </c>
      <c r="C303" s="315"/>
      <c r="D303" s="315" t="s">
        <v>1280</v>
      </c>
      <c r="E303" s="315" t="s">
        <v>62</v>
      </c>
      <c r="F303" s="315" t="s">
        <v>1844</v>
      </c>
      <c r="G303" s="315" t="s">
        <v>2286</v>
      </c>
      <c r="H303" s="316" t="s">
        <v>584</v>
      </c>
      <c r="I303" s="315" t="s">
        <v>676</v>
      </c>
      <c r="J303" s="315"/>
      <c r="K303" s="315"/>
      <c r="L303" s="315"/>
      <c r="M303" s="315"/>
      <c r="N303" s="315"/>
      <c r="O303" s="315" t="s">
        <v>2287</v>
      </c>
      <c r="P303" s="315">
        <v>2</v>
      </c>
      <c r="Q303" s="315" t="s">
        <v>2287</v>
      </c>
      <c r="R303" s="315" t="s">
        <v>1847</v>
      </c>
      <c r="S303" s="315" t="s">
        <v>2288</v>
      </c>
      <c r="T303" s="315" t="s">
        <v>2287</v>
      </c>
      <c r="U303" s="315" t="s">
        <v>2289</v>
      </c>
      <c r="V303" s="315" t="s">
        <v>1477</v>
      </c>
      <c r="W303" s="315" t="s">
        <v>1848</v>
      </c>
      <c r="X303" s="315" t="s">
        <v>1906</v>
      </c>
      <c r="Y303" s="315" t="s">
        <v>2290</v>
      </c>
      <c r="Z303" s="315" t="s">
        <v>2291</v>
      </c>
      <c r="AA303" s="315" t="s">
        <v>1206</v>
      </c>
      <c r="AB303" s="315" t="s">
        <v>1476</v>
      </c>
      <c r="AC303" s="315" t="s">
        <v>1077</v>
      </c>
      <c r="AD303" s="315" t="s">
        <v>1478</v>
      </c>
      <c r="AE303" s="134" t="s">
        <v>942</v>
      </c>
      <c r="AF303" s="134" t="s">
        <v>1206</v>
      </c>
      <c r="AG303" s="134" t="s">
        <v>942</v>
      </c>
      <c r="AH303" s="134" t="s">
        <v>1206</v>
      </c>
    </row>
    <row r="304" spans="1:34">
      <c r="A304" s="315"/>
      <c r="B304" s="315" t="s">
        <v>1202</v>
      </c>
      <c r="C304" s="315"/>
      <c r="D304" s="315" t="s">
        <v>1282</v>
      </c>
      <c r="E304" s="315" t="s">
        <v>62</v>
      </c>
      <c r="F304" s="315" t="s">
        <v>1844</v>
      </c>
      <c r="G304" s="315" t="s">
        <v>13</v>
      </c>
      <c r="H304" s="316" t="s">
        <v>1845</v>
      </c>
      <c r="I304" s="315" t="s">
        <v>581</v>
      </c>
      <c r="J304" s="315"/>
      <c r="K304" s="315"/>
      <c r="L304" s="315"/>
      <c r="M304" s="315"/>
      <c r="N304" s="315"/>
      <c r="O304" s="315" t="s">
        <v>1846</v>
      </c>
      <c r="P304" s="315">
        <v>2</v>
      </c>
      <c r="Q304" s="315" t="s">
        <v>1846</v>
      </c>
      <c r="R304" s="315" t="s">
        <v>1847</v>
      </c>
      <c r="S304" s="315" t="s">
        <v>36</v>
      </c>
      <c r="T304" s="315" t="s">
        <v>1846</v>
      </c>
      <c r="U304" s="315" t="s">
        <v>42</v>
      </c>
      <c r="V304" s="315" t="s">
        <v>1493</v>
      </c>
      <c r="W304" s="315" t="s">
        <v>1848</v>
      </c>
      <c r="X304" s="315" t="s">
        <v>1849</v>
      </c>
      <c r="Y304" s="315" t="s">
        <v>1850</v>
      </c>
      <c r="Z304" s="315" t="s">
        <v>1851</v>
      </c>
      <c r="AA304" s="315" t="s">
        <v>1852</v>
      </c>
      <c r="AB304" s="315" t="s">
        <v>1770</v>
      </c>
      <c r="AC304" s="315" t="s">
        <v>1057</v>
      </c>
      <c r="AD304" s="315" t="s">
        <v>1771</v>
      </c>
      <c r="AE304" s="134" t="s">
        <v>943</v>
      </c>
      <c r="AF304" s="134" t="s">
        <v>1209</v>
      </c>
      <c r="AG304" s="134" t="s">
        <v>943</v>
      </c>
      <c r="AH304" s="134" t="s">
        <v>1209</v>
      </c>
    </row>
    <row r="305" spans="1:34">
      <c r="A305" s="315"/>
      <c r="B305" s="315" t="s">
        <v>1202</v>
      </c>
      <c r="C305" s="315"/>
      <c r="D305" s="315" t="s">
        <v>1282</v>
      </c>
      <c r="E305" s="315" t="s">
        <v>62</v>
      </c>
      <c r="F305" s="315" t="s">
        <v>1844</v>
      </c>
      <c r="G305" s="315" t="s">
        <v>13</v>
      </c>
      <c r="H305" s="316" t="s">
        <v>1845</v>
      </c>
      <c r="I305" s="315" t="s">
        <v>582</v>
      </c>
      <c r="J305" s="315"/>
      <c r="K305" s="315"/>
      <c r="L305" s="315"/>
      <c r="M305" s="315"/>
      <c r="N305" s="315"/>
      <c r="O305" s="315" t="s">
        <v>1846</v>
      </c>
      <c r="P305" s="315">
        <v>2</v>
      </c>
      <c r="Q305" s="315" t="s">
        <v>1846</v>
      </c>
      <c r="R305" s="315" t="s">
        <v>1847</v>
      </c>
      <c r="S305" s="315" t="s">
        <v>36</v>
      </c>
      <c r="T305" s="315" t="s">
        <v>1846</v>
      </c>
      <c r="U305" s="315" t="s">
        <v>42</v>
      </c>
      <c r="V305" s="315" t="s">
        <v>1493</v>
      </c>
      <c r="W305" s="315" t="s">
        <v>1848</v>
      </c>
      <c r="X305" s="315" t="s">
        <v>1849</v>
      </c>
      <c r="Y305" s="315" t="s">
        <v>1853</v>
      </c>
      <c r="Z305" s="315" t="s">
        <v>1854</v>
      </c>
      <c r="AA305" s="315" t="s">
        <v>1852</v>
      </c>
      <c r="AB305" s="315" t="s">
        <v>1767</v>
      </c>
      <c r="AC305" s="315" t="s">
        <v>1057</v>
      </c>
      <c r="AD305" s="315" t="s">
        <v>1768</v>
      </c>
      <c r="AE305" s="134" t="s">
        <v>943</v>
      </c>
      <c r="AF305" s="134" t="s">
        <v>1209</v>
      </c>
      <c r="AG305" s="134" t="s">
        <v>943</v>
      </c>
      <c r="AH305" s="134" t="s">
        <v>1209</v>
      </c>
    </row>
    <row r="306" spans="1:34">
      <c r="A306" s="315"/>
      <c r="B306" s="315" t="s">
        <v>1202</v>
      </c>
      <c r="C306" s="315"/>
      <c r="D306" s="315" t="s">
        <v>1282</v>
      </c>
      <c r="E306" s="315" t="s">
        <v>62</v>
      </c>
      <c r="F306" s="315" t="s">
        <v>1844</v>
      </c>
      <c r="G306" s="315" t="s">
        <v>13</v>
      </c>
      <c r="H306" s="316" t="s">
        <v>1845</v>
      </c>
      <c r="I306" s="315" t="s">
        <v>591</v>
      </c>
      <c r="J306" s="315"/>
      <c r="K306" s="315"/>
      <c r="L306" s="315"/>
      <c r="M306" s="315"/>
      <c r="N306" s="315"/>
      <c r="O306" s="315" t="s">
        <v>1846</v>
      </c>
      <c r="P306" s="315">
        <v>2</v>
      </c>
      <c r="Q306" s="315" t="s">
        <v>1846</v>
      </c>
      <c r="R306" s="315" t="s">
        <v>1847</v>
      </c>
      <c r="S306" s="315" t="s">
        <v>36</v>
      </c>
      <c r="T306" s="315" t="s">
        <v>1846</v>
      </c>
      <c r="U306" s="315" t="s">
        <v>42</v>
      </c>
      <c r="V306" s="315" t="s">
        <v>1493</v>
      </c>
      <c r="W306" s="315" t="s">
        <v>1848</v>
      </c>
      <c r="X306" s="315" t="s">
        <v>1849</v>
      </c>
      <c r="Y306" s="315" t="s">
        <v>1855</v>
      </c>
      <c r="Z306" s="315" t="s">
        <v>1856</v>
      </c>
      <c r="AA306" s="315" t="s">
        <v>1852</v>
      </c>
      <c r="AB306" s="315" t="s">
        <v>1773</v>
      </c>
      <c r="AC306" s="315" t="s">
        <v>1057</v>
      </c>
      <c r="AD306" s="315" t="s">
        <v>1774</v>
      </c>
      <c r="AE306" s="134" t="s">
        <v>943</v>
      </c>
      <c r="AF306" s="134" t="s">
        <v>1209</v>
      </c>
      <c r="AG306" s="134" t="s">
        <v>943</v>
      </c>
      <c r="AH306" s="134" t="s">
        <v>1209</v>
      </c>
    </row>
    <row r="307" spans="1:34">
      <c r="A307" s="315"/>
      <c r="B307" s="315" t="s">
        <v>1342</v>
      </c>
      <c r="C307" s="315"/>
      <c r="D307" s="315" t="s">
        <v>1282</v>
      </c>
      <c r="E307" s="315" t="s">
        <v>62</v>
      </c>
      <c r="F307" s="315" t="s">
        <v>1844</v>
      </c>
      <c r="G307" s="315" t="s">
        <v>13</v>
      </c>
      <c r="H307" s="316" t="s">
        <v>1857</v>
      </c>
      <c r="I307" s="315" t="s">
        <v>581</v>
      </c>
      <c r="J307" s="315"/>
      <c r="K307" s="315"/>
      <c r="L307" s="315"/>
      <c r="M307" s="315"/>
      <c r="N307" s="315"/>
      <c r="O307" s="315" t="s">
        <v>1846</v>
      </c>
      <c r="P307" s="315">
        <v>2</v>
      </c>
      <c r="Q307" s="315" t="s">
        <v>1846</v>
      </c>
      <c r="R307" s="315" t="s">
        <v>1847</v>
      </c>
      <c r="S307" s="315" t="s">
        <v>36</v>
      </c>
      <c r="T307" s="315" t="s">
        <v>1846</v>
      </c>
      <c r="U307" s="315" t="s">
        <v>42</v>
      </c>
      <c r="V307" s="315" t="s">
        <v>1493</v>
      </c>
      <c r="W307" s="315" t="s">
        <v>1848</v>
      </c>
      <c r="X307" s="315" t="s">
        <v>1849</v>
      </c>
      <c r="Y307" s="315" t="s">
        <v>1858</v>
      </c>
      <c r="Z307" s="315" t="s">
        <v>1859</v>
      </c>
      <c r="AA307" s="315" t="s">
        <v>1852</v>
      </c>
      <c r="AB307" s="315" t="s">
        <v>1343</v>
      </c>
      <c r="AC307" s="315" t="s">
        <v>1065</v>
      </c>
      <c r="AD307" s="315" t="s">
        <v>1695</v>
      </c>
      <c r="AE307" s="134" t="s">
        <v>943</v>
      </c>
      <c r="AF307" s="134" t="s">
        <v>1209</v>
      </c>
      <c r="AG307" s="134" t="s">
        <v>943</v>
      </c>
      <c r="AH307" s="134" t="s">
        <v>1209</v>
      </c>
    </row>
    <row r="308" spans="1:34">
      <c r="A308" s="315"/>
      <c r="B308" s="315" t="s">
        <v>1224</v>
      </c>
      <c r="C308" s="315"/>
      <c r="D308" s="315" t="s">
        <v>1282</v>
      </c>
      <c r="E308" s="315" t="s">
        <v>62</v>
      </c>
      <c r="F308" s="315" t="s">
        <v>1844</v>
      </c>
      <c r="G308" s="315" t="s">
        <v>13</v>
      </c>
      <c r="H308" s="316" t="s">
        <v>1857</v>
      </c>
      <c r="I308" s="315" t="s">
        <v>582</v>
      </c>
      <c r="J308" s="315"/>
      <c r="K308" s="315"/>
      <c r="L308" s="315"/>
      <c r="M308" s="315"/>
      <c r="N308" s="315"/>
      <c r="O308" s="315" t="s">
        <v>1846</v>
      </c>
      <c r="P308" s="315">
        <v>2</v>
      </c>
      <c r="Q308" s="315" t="s">
        <v>1846</v>
      </c>
      <c r="R308" s="315" t="s">
        <v>1847</v>
      </c>
      <c r="S308" s="315" t="s">
        <v>36</v>
      </c>
      <c r="T308" s="315" t="s">
        <v>1846</v>
      </c>
      <c r="U308" s="315" t="s">
        <v>42</v>
      </c>
      <c r="V308" s="315" t="s">
        <v>1493</v>
      </c>
      <c r="W308" s="315" t="s">
        <v>1848</v>
      </c>
      <c r="X308" s="315" t="s">
        <v>1849</v>
      </c>
      <c r="Y308" s="315" t="s">
        <v>1860</v>
      </c>
      <c r="Z308" s="315" t="s">
        <v>1861</v>
      </c>
      <c r="AA308" s="315" t="s">
        <v>1852</v>
      </c>
      <c r="AB308" s="315" t="s">
        <v>1346</v>
      </c>
      <c r="AC308" s="315" t="s">
        <v>1066</v>
      </c>
      <c r="AD308" s="315" t="s">
        <v>1709</v>
      </c>
      <c r="AE308" s="134" t="s">
        <v>943</v>
      </c>
      <c r="AF308" s="134" t="s">
        <v>1209</v>
      </c>
      <c r="AG308" s="134" t="s">
        <v>943</v>
      </c>
      <c r="AH308" s="134" t="s">
        <v>1209</v>
      </c>
    </row>
    <row r="309" spans="1:34">
      <c r="A309" s="315"/>
      <c r="B309" s="315" t="s">
        <v>1342</v>
      </c>
      <c r="C309" s="315"/>
      <c r="D309" s="315" t="s">
        <v>1282</v>
      </c>
      <c r="E309" s="315" t="s">
        <v>62</v>
      </c>
      <c r="F309" s="315" t="s">
        <v>1844</v>
      </c>
      <c r="G309" s="315" t="s">
        <v>13</v>
      </c>
      <c r="H309" s="316" t="s">
        <v>1857</v>
      </c>
      <c r="I309" s="315" t="s">
        <v>591</v>
      </c>
      <c r="J309" s="315"/>
      <c r="K309" s="315"/>
      <c r="L309" s="315"/>
      <c r="M309" s="315"/>
      <c r="N309" s="315"/>
      <c r="O309" s="315" t="s">
        <v>1846</v>
      </c>
      <c r="P309" s="315">
        <v>2</v>
      </c>
      <c r="Q309" s="315" t="s">
        <v>1846</v>
      </c>
      <c r="R309" s="315" t="s">
        <v>1847</v>
      </c>
      <c r="S309" s="315" t="s">
        <v>36</v>
      </c>
      <c r="T309" s="315" t="s">
        <v>1846</v>
      </c>
      <c r="U309" s="315" t="s">
        <v>42</v>
      </c>
      <c r="V309" s="315" t="s">
        <v>1493</v>
      </c>
      <c r="W309" s="315" t="s">
        <v>1848</v>
      </c>
      <c r="X309" s="315" t="s">
        <v>1849</v>
      </c>
      <c r="Y309" s="315" t="s">
        <v>1862</v>
      </c>
      <c r="Z309" s="315" t="s">
        <v>1863</v>
      </c>
      <c r="AA309" s="315" t="s">
        <v>1852</v>
      </c>
      <c r="AB309" s="315" t="s">
        <v>1344</v>
      </c>
      <c r="AC309" s="315" t="s">
        <v>1065</v>
      </c>
      <c r="AD309" s="315" t="s">
        <v>1698</v>
      </c>
      <c r="AE309" s="134" t="s">
        <v>943</v>
      </c>
      <c r="AF309" s="134" t="s">
        <v>1209</v>
      </c>
      <c r="AG309" s="134" t="s">
        <v>943</v>
      </c>
      <c r="AH309" s="134" t="s">
        <v>1209</v>
      </c>
    </row>
    <row r="310" spans="1:34">
      <c r="A310" s="315"/>
      <c r="B310" s="315" t="s">
        <v>1224</v>
      </c>
      <c r="C310" s="315"/>
      <c r="D310" s="315" t="s">
        <v>1282</v>
      </c>
      <c r="E310" s="315" t="s">
        <v>62</v>
      </c>
      <c r="F310" s="315" t="s">
        <v>1844</v>
      </c>
      <c r="G310" s="315" t="s">
        <v>13</v>
      </c>
      <c r="H310" s="316" t="s">
        <v>1857</v>
      </c>
      <c r="I310" s="315" t="s">
        <v>604</v>
      </c>
      <c r="J310" s="315"/>
      <c r="K310" s="315"/>
      <c r="L310" s="315"/>
      <c r="M310" s="315"/>
      <c r="N310" s="315"/>
      <c r="O310" s="315" t="s">
        <v>1846</v>
      </c>
      <c r="P310" s="315">
        <v>2</v>
      </c>
      <c r="Q310" s="315" t="s">
        <v>1846</v>
      </c>
      <c r="R310" s="315" t="s">
        <v>1847</v>
      </c>
      <c r="S310" s="315" t="s">
        <v>36</v>
      </c>
      <c r="T310" s="315" t="s">
        <v>1846</v>
      </c>
      <c r="U310" s="315" t="s">
        <v>42</v>
      </c>
      <c r="V310" s="315" t="s">
        <v>1493</v>
      </c>
      <c r="W310" s="315" t="s">
        <v>1848</v>
      </c>
      <c r="X310" s="315" t="s">
        <v>1849</v>
      </c>
      <c r="Y310" s="315" t="s">
        <v>1864</v>
      </c>
      <c r="Z310" s="315" t="s">
        <v>1865</v>
      </c>
      <c r="AA310" s="315" t="s">
        <v>1852</v>
      </c>
      <c r="AB310" s="315" t="s">
        <v>1347</v>
      </c>
      <c r="AC310" s="315" t="s">
        <v>1066</v>
      </c>
      <c r="AD310" s="315" t="s">
        <v>1712</v>
      </c>
      <c r="AE310" s="134" t="s">
        <v>943</v>
      </c>
      <c r="AF310" s="134" t="s">
        <v>1209</v>
      </c>
      <c r="AG310" s="134" t="s">
        <v>943</v>
      </c>
      <c r="AH310" s="134" t="s">
        <v>1209</v>
      </c>
    </row>
    <row r="311" spans="1:34">
      <c r="A311" s="315"/>
      <c r="B311" s="315" t="s">
        <v>1223</v>
      </c>
      <c r="C311" s="315"/>
      <c r="D311" s="315" t="s">
        <v>1282</v>
      </c>
      <c r="E311" s="315" t="s">
        <v>62</v>
      </c>
      <c r="F311" s="315" t="s">
        <v>1844</v>
      </c>
      <c r="G311" s="315" t="s">
        <v>13</v>
      </c>
      <c r="H311" s="316" t="s">
        <v>1857</v>
      </c>
      <c r="I311" s="315" t="s">
        <v>607</v>
      </c>
      <c r="J311" s="315"/>
      <c r="K311" s="315"/>
      <c r="L311" s="315"/>
      <c r="M311" s="315"/>
      <c r="N311" s="315"/>
      <c r="O311" s="315" t="s">
        <v>1846</v>
      </c>
      <c r="P311" s="315">
        <v>2</v>
      </c>
      <c r="Q311" s="315" t="s">
        <v>1846</v>
      </c>
      <c r="R311" s="315" t="s">
        <v>1847</v>
      </c>
      <c r="S311" s="315" t="s">
        <v>36</v>
      </c>
      <c r="T311" s="315" t="s">
        <v>1846</v>
      </c>
      <c r="U311" s="315" t="s">
        <v>42</v>
      </c>
      <c r="V311" s="315" t="s">
        <v>1493</v>
      </c>
      <c r="W311" s="315" t="s">
        <v>1848</v>
      </c>
      <c r="X311" s="315" t="s">
        <v>1849</v>
      </c>
      <c r="Y311" s="315" t="s">
        <v>1866</v>
      </c>
      <c r="Z311" s="315" t="s">
        <v>1867</v>
      </c>
      <c r="AA311" s="315" t="s">
        <v>1852</v>
      </c>
      <c r="AB311" s="315" t="s">
        <v>1380</v>
      </c>
      <c r="AC311" s="315" t="s">
        <v>1067</v>
      </c>
      <c r="AD311" s="315" t="s">
        <v>1787</v>
      </c>
      <c r="AE311" s="134" t="s">
        <v>943</v>
      </c>
      <c r="AF311" s="134" t="s">
        <v>1209</v>
      </c>
      <c r="AG311" s="134" t="s">
        <v>943</v>
      </c>
      <c r="AH311" s="134" t="s">
        <v>1209</v>
      </c>
    </row>
    <row r="312" spans="1:34">
      <c r="A312" s="315"/>
      <c r="B312" s="315" t="s">
        <v>1223</v>
      </c>
      <c r="C312" s="315"/>
      <c r="D312" s="315" t="s">
        <v>1282</v>
      </c>
      <c r="E312" s="315" t="s">
        <v>62</v>
      </c>
      <c r="F312" s="315" t="s">
        <v>1844</v>
      </c>
      <c r="G312" s="315" t="s">
        <v>13</v>
      </c>
      <c r="H312" s="316" t="s">
        <v>1857</v>
      </c>
      <c r="I312" s="315" t="s">
        <v>610</v>
      </c>
      <c r="J312" s="315"/>
      <c r="K312" s="315"/>
      <c r="L312" s="315"/>
      <c r="M312" s="315"/>
      <c r="N312" s="315"/>
      <c r="O312" s="315" t="s">
        <v>1846</v>
      </c>
      <c r="P312" s="315">
        <v>2</v>
      </c>
      <c r="Q312" s="315" t="s">
        <v>1846</v>
      </c>
      <c r="R312" s="315" t="s">
        <v>1847</v>
      </c>
      <c r="S312" s="315" t="s">
        <v>36</v>
      </c>
      <c r="T312" s="315" t="s">
        <v>1846</v>
      </c>
      <c r="U312" s="315" t="s">
        <v>42</v>
      </c>
      <c r="V312" s="315" t="s">
        <v>1493</v>
      </c>
      <c r="W312" s="315" t="s">
        <v>1848</v>
      </c>
      <c r="X312" s="315" t="s">
        <v>1849</v>
      </c>
      <c r="Y312" s="315" t="s">
        <v>1868</v>
      </c>
      <c r="Z312" s="315" t="s">
        <v>1869</v>
      </c>
      <c r="AA312" s="315" t="s">
        <v>1852</v>
      </c>
      <c r="AB312" s="315" t="s">
        <v>1381</v>
      </c>
      <c r="AC312" s="315" t="s">
        <v>1067</v>
      </c>
      <c r="AD312" s="315" t="s">
        <v>1789</v>
      </c>
      <c r="AE312" s="134" t="s">
        <v>943</v>
      </c>
      <c r="AF312" s="134" t="s">
        <v>1209</v>
      </c>
      <c r="AG312" s="134" t="s">
        <v>943</v>
      </c>
      <c r="AH312" s="134" t="s">
        <v>1209</v>
      </c>
    </row>
    <row r="313" spans="1:34">
      <c r="A313" s="315"/>
      <c r="B313" s="315" t="s">
        <v>1225</v>
      </c>
      <c r="C313" s="315"/>
      <c r="D313" s="315" t="s">
        <v>1282</v>
      </c>
      <c r="E313" s="315" t="s">
        <v>62</v>
      </c>
      <c r="F313" s="315" t="s">
        <v>1844</v>
      </c>
      <c r="G313" s="315" t="s">
        <v>13</v>
      </c>
      <c r="H313" s="316" t="s">
        <v>1870</v>
      </c>
      <c r="I313" s="315" t="s">
        <v>581</v>
      </c>
      <c r="J313" s="315"/>
      <c r="K313" s="315"/>
      <c r="L313" s="315"/>
      <c r="M313" s="315"/>
      <c r="N313" s="315"/>
      <c r="O313" s="315" t="s">
        <v>1846</v>
      </c>
      <c r="P313" s="315">
        <v>2</v>
      </c>
      <c r="Q313" s="315" t="s">
        <v>1846</v>
      </c>
      <c r="R313" s="315" t="s">
        <v>1847</v>
      </c>
      <c r="S313" s="315" t="s">
        <v>36</v>
      </c>
      <c r="T313" s="315" t="s">
        <v>1846</v>
      </c>
      <c r="U313" s="315" t="s">
        <v>42</v>
      </c>
      <c r="V313" s="315" t="s">
        <v>1493</v>
      </c>
      <c r="W313" s="315" t="s">
        <v>1848</v>
      </c>
      <c r="X313" s="315" t="s">
        <v>1849</v>
      </c>
      <c r="Y313" s="315" t="s">
        <v>1871</v>
      </c>
      <c r="Z313" s="315" t="s">
        <v>1872</v>
      </c>
      <c r="AA313" s="315" t="s">
        <v>1852</v>
      </c>
      <c r="AB313" s="315" t="s">
        <v>1376</v>
      </c>
      <c r="AC313" s="315" t="s">
        <v>1070</v>
      </c>
      <c r="AD313" s="315" t="s">
        <v>1776</v>
      </c>
      <c r="AE313" s="134" t="s">
        <v>943</v>
      </c>
      <c r="AF313" s="134" t="s">
        <v>1209</v>
      </c>
      <c r="AG313" s="134" t="s">
        <v>943</v>
      </c>
      <c r="AH313" s="134" t="s">
        <v>1209</v>
      </c>
    </row>
    <row r="314" spans="1:34">
      <c r="A314" s="315"/>
      <c r="B314" s="315" t="s">
        <v>1377</v>
      </c>
      <c r="C314" s="315"/>
      <c r="D314" s="315" t="s">
        <v>1282</v>
      </c>
      <c r="E314" s="315" t="s">
        <v>62</v>
      </c>
      <c r="F314" s="315" t="s">
        <v>1844</v>
      </c>
      <c r="G314" s="315" t="s">
        <v>13</v>
      </c>
      <c r="H314" s="316" t="s">
        <v>1870</v>
      </c>
      <c r="I314" s="315" t="s">
        <v>582</v>
      </c>
      <c r="J314" s="315"/>
      <c r="K314" s="315"/>
      <c r="L314" s="315"/>
      <c r="M314" s="315"/>
      <c r="N314" s="315"/>
      <c r="O314" s="315" t="s">
        <v>1846</v>
      </c>
      <c r="P314" s="315">
        <v>2</v>
      </c>
      <c r="Q314" s="315" t="s">
        <v>1846</v>
      </c>
      <c r="R314" s="315" t="s">
        <v>1847</v>
      </c>
      <c r="S314" s="315" t="s">
        <v>36</v>
      </c>
      <c r="T314" s="315" t="s">
        <v>1846</v>
      </c>
      <c r="U314" s="315" t="s">
        <v>42</v>
      </c>
      <c r="V314" s="315" t="s">
        <v>1493</v>
      </c>
      <c r="W314" s="315" t="s">
        <v>1848</v>
      </c>
      <c r="X314" s="315" t="s">
        <v>1849</v>
      </c>
      <c r="Y314" s="315" t="s">
        <v>1873</v>
      </c>
      <c r="Z314" s="315" t="s">
        <v>1874</v>
      </c>
      <c r="AA314" s="315" t="s">
        <v>1852</v>
      </c>
      <c r="AB314" s="315" t="s">
        <v>1378</v>
      </c>
      <c r="AC314" s="315" t="s">
        <v>1071</v>
      </c>
      <c r="AD314" s="315" t="s">
        <v>1781</v>
      </c>
      <c r="AE314" s="134" t="s">
        <v>943</v>
      </c>
      <c r="AF314" s="134" t="s">
        <v>1209</v>
      </c>
      <c r="AG314" s="134" t="s">
        <v>943</v>
      </c>
      <c r="AH314" s="134" t="s">
        <v>1209</v>
      </c>
    </row>
    <row r="315" spans="1:34">
      <c r="A315" s="315"/>
      <c r="B315" s="315" t="s">
        <v>1377</v>
      </c>
      <c r="C315" s="315"/>
      <c r="D315" s="315" t="s">
        <v>1282</v>
      </c>
      <c r="E315" s="315" t="s">
        <v>62</v>
      </c>
      <c r="F315" s="315" t="s">
        <v>1844</v>
      </c>
      <c r="G315" s="315" t="s">
        <v>13</v>
      </c>
      <c r="H315" s="316" t="s">
        <v>1870</v>
      </c>
      <c r="I315" s="315" t="s">
        <v>591</v>
      </c>
      <c r="J315" s="315"/>
      <c r="K315" s="315"/>
      <c r="L315" s="315"/>
      <c r="M315" s="315"/>
      <c r="N315" s="315"/>
      <c r="O315" s="315" t="s">
        <v>1846</v>
      </c>
      <c r="P315" s="315">
        <v>2</v>
      </c>
      <c r="Q315" s="315" t="s">
        <v>1846</v>
      </c>
      <c r="R315" s="315" t="s">
        <v>1847</v>
      </c>
      <c r="S315" s="315" t="s">
        <v>36</v>
      </c>
      <c r="T315" s="315" t="s">
        <v>1846</v>
      </c>
      <c r="U315" s="315" t="s">
        <v>42</v>
      </c>
      <c r="V315" s="315" t="s">
        <v>1493</v>
      </c>
      <c r="W315" s="315" t="s">
        <v>1848</v>
      </c>
      <c r="X315" s="315" t="s">
        <v>1849</v>
      </c>
      <c r="Y315" s="315" t="s">
        <v>1875</v>
      </c>
      <c r="Z315" s="315" t="s">
        <v>1876</v>
      </c>
      <c r="AA315" s="315" t="s">
        <v>1852</v>
      </c>
      <c r="AB315" s="315" t="s">
        <v>1379</v>
      </c>
      <c r="AC315" s="315" t="s">
        <v>1071</v>
      </c>
      <c r="AD315" s="315" t="s">
        <v>1782</v>
      </c>
      <c r="AE315" s="134" t="s">
        <v>943</v>
      </c>
      <c r="AF315" s="134" t="s">
        <v>1209</v>
      </c>
      <c r="AG315" s="134" t="s">
        <v>943</v>
      </c>
      <c r="AH315" s="134" t="s">
        <v>1209</v>
      </c>
    </row>
    <row r="316" spans="1:34">
      <c r="A316" s="315"/>
      <c r="B316" s="315" t="s">
        <v>1226</v>
      </c>
      <c r="C316" s="315"/>
      <c r="D316" s="315" t="s">
        <v>1282</v>
      </c>
      <c r="E316" s="315" t="s">
        <v>62</v>
      </c>
      <c r="F316" s="315" t="s">
        <v>1844</v>
      </c>
      <c r="G316" s="315" t="s">
        <v>13</v>
      </c>
      <c r="H316" s="316" t="s">
        <v>1877</v>
      </c>
      <c r="I316" s="315" t="s">
        <v>581</v>
      </c>
      <c r="J316" s="315"/>
      <c r="K316" s="315"/>
      <c r="L316" s="315"/>
      <c r="M316" s="315"/>
      <c r="N316" s="315"/>
      <c r="O316" s="315" t="s">
        <v>1846</v>
      </c>
      <c r="P316" s="315">
        <v>2</v>
      </c>
      <c r="Q316" s="315" t="s">
        <v>1846</v>
      </c>
      <c r="R316" s="315" t="s">
        <v>1847</v>
      </c>
      <c r="S316" s="315" t="s">
        <v>36</v>
      </c>
      <c r="T316" s="315" t="s">
        <v>1846</v>
      </c>
      <c r="U316" s="315" t="s">
        <v>42</v>
      </c>
      <c r="V316" s="315" t="s">
        <v>1493</v>
      </c>
      <c r="W316" s="315" t="s">
        <v>1848</v>
      </c>
      <c r="X316" s="315" t="s">
        <v>1849</v>
      </c>
      <c r="Y316" s="315" t="s">
        <v>1878</v>
      </c>
      <c r="Z316" s="315" t="s">
        <v>1879</v>
      </c>
      <c r="AA316" s="315" t="s">
        <v>1852</v>
      </c>
      <c r="AB316" s="315" t="s">
        <v>1338</v>
      </c>
      <c r="AC316" s="315" t="s">
        <v>1073</v>
      </c>
      <c r="AD316" s="315" t="s">
        <v>1680</v>
      </c>
      <c r="AE316" s="134" t="s">
        <v>943</v>
      </c>
      <c r="AF316" s="134" t="s">
        <v>1209</v>
      </c>
      <c r="AG316" s="134" t="s">
        <v>943</v>
      </c>
      <c r="AH316" s="134" t="s">
        <v>1209</v>
      </c>
    </row>
    <row r="317" spans="1:34">
      <c r="A317" s="315"/>
      <c r="B317" s="315" t="s">
        <v>1229</v>
      </c>
      <c r="C317" s="315"/>
      <c r="D317" s="315" t="s">
        <v>1282</v>
      </c>
      <c r="E317" s="315" t="s">
        <v>62</v>
      </c>
      <c r="F317" s="315" t="s">
        <v>1844</v>
      </c>
      <c r="G317" s="315" t="s">
        <v>13</v>
      </c>
      <c r="H317" s="316" t="s">
        <v>1877</v>
      </c>
      <c r="I317" s="315" t="s">
        <v>582</v>
      </c>
      <c r="J317" s="315"/>
      <c r="K317" s="315"/>
      <c r="L317" s="315"/>
      <c r="M317" s="315"/>
      <c r="N317" s="315"/>
      <c r="O317" s="315" t="s">
        <v>1846</v>
      </c>
      <c r="P317" s="315">
        <v>2</v>
      </c>
      <c r="Q317" s="315" t="s">
        <v>1846</v>
      </c>
      <c r="R317" s="315" t="s">
        <v>1847</v>
      </c>
      <c r="S317" s="315" t="s">
        <v>36</v>
      </c>
      <c r="T317" s="315" t="s">
        <v>1846</v>
      </c>
      <c r="U317" s="315" t="s">
        <v>42</v>
      </c>
      <c r="V317" s="315" t="s">
        <v>1493</v>
      </c>
      <c r="W317" s="315" t="s">
        <v>1848</v>
      </c>
      <c r="X317" s="315" t="s">
        <v>1849</v>
      </c>
      <c r="Y317" s="315" t="s">
        <v>1880</v>
      </c>
      <c r="Z317" s="315" t="s">
        <v>1881</v>
      </c>
      <c r="AA317" s="315" t="s">
        <v>1852</v>
      </c>
      <c r="AB317" s="315" t="s">
        <v>1340</v>
      </c>
      <c r="AC317" s="315" t="s">
        <v>1074</v>
      </c>
      <c r="AD317" s="315" t="s">
        <v>1685</v>
      </c>
      <c r="AE317" s="134" t="s">
        <v>943</v>
      </c>
      <c r="AF317" s="134" t="s">
        <v>1209</v>
      </c>
      <c r="AG317" s="134" t="s">
        <v>943</v>
      </c>
      <c r="AH317" s="134" t="s">
        <v>1209</v>
      </c>
    </row>
    <row r="318" spans="1:34">
      <c r="A318" s="315"/>
      <c r="B318" s="315" t="s">
        <v>1230</v>
      </c>
      <c r="C318" s="315"/>
      <c r="D318" s="315" t="s">
        <v>1282</v>
      </c>
      <c r="E318" s="315" t="s">
        <v>62</v>
      </c>
      <c r="F318" s="315" t="s">
        <v>1844</v>
      </c>
      <c r="G318" s="315" t="s">
        <v>13</v>
      </c>
      <c r="H318" s="316" t="s">
        <v>1882</v>
      </c>
      <c r="I318" s="315" t="s">
        <v>581</v>
      </c>
      <c r="J318" s="315"/>
      <c r="K318" s="315"/>
      <c r="L318" s="315"/>
      <c r="M318" s="315"/>
      <c r="N318" s="315"/>
      <c r="O318" s="315" t="s">
        <v>1846</v>
      </c>
      <c r="P318" s="315">
        <v>2</v>
      </c>
      <c r="Q318" s="315" t="s">
        <v>1846</v>
      </c>
      <c r="R318" s="315" t="s">
        <v>1847</v>
      </c>
      <c r="S318" s="315" t="s">
        <v>36</v>
      </c>
      <c r="T318" s="315" t="s">
        <v>1846</v>
      </c>
      <c r="U318" s="315" t="s">
        <v>42</v>
      </c>
      <c r="V318" s="315" t="s">
        <v>1493</v>
      </c>
      <c r="W318" s="315" t="s">
        <v>1848</v>
      </c>
      <c r="X318" s="315" t="s">
        <v>1849</v>
      </c>
      <c r="Y318" s="315" t="s">
        <v>1883</v>
      </c>
      <c r="Z318" s="315" t="s">
        <v>1884</v>
      </c>
      <c r="AA318" s="315" t="s">
        <v>1852</v>
      </c>
      <c r="AB318" s="315" t="s">
        <v>1286</v>
      </c>
      <c r="AC318" s="315" t="s">
        <v>1077</v>
      </c>
      <c r="AD318" s="315" t="s">
        <v>1489</v>
      </c>
      <c r="AE318" s="134" t="s">
        <v>943</v>
      </c>
      <c r="AF318" s="134" t="s">
        <v>1209</v>
      </c>
      <c r="AG318" s="134" t="s">
        <v>943</v>
      </c>
      <c r="AH318" s="134" t="s">
        <v>1209</v>
      </c>
    </row>
    <row r="319" spans="1:34">
      <c r="A319" s="315"/>
      <c r="B319" s="315" t="s">
        <v>1220</v>
      </c>
      <c r="C319" s="315"/>
      <c r="D319" s="315" t="s">
        <v>1282</v>
      </c>
      <c r="E319" s="315" t="s">
        <v>62</v>
      </c>
      <c r="F319" s="315" t="s">
        <v>1844</v>
      </c>
      <c r="G319" s="315" t="s">
        <v>13</v>
      </c>
      <c r="H319" s="316" t="s">
        <v>1885</v>
      </c>
      <c r="I319" s="315" t="s">
        <v>623</v>
      </c>
      <c r="J319" s="315"/>
      <c r="K319" s="315"/>
      <c r="L319" s="315"/>
      <c r="M319" s="315"/>
      <c r="N319" s="315"/>
      <c r="O319" s="315" t="s">
        <v>1886</v>
      </c>
      <c r="P319" s="315">
        <v>3</v>
      </c>
      <c r="Q319" s="315" t="s">
        <v>1886</v>
      </c>
      <c r="R319" s="315" t="s">
        <v>1847</v>
      </c>
      <c r="S319" s="315" t="s">
        <v>109</v>
      </c>
      <c r="T319" s="315" t="s">
        <v>1886</v>
      </c>
      <c r="U319" s="315" t="s">
        <v>120</v>
      </c>
      <c r="V319" s="315" t="s">
        <v>1471</v>
      </c>
      <c r="W319" s="315" t="s">
        <v>1848</v>
      </c>
      <c r="X319" s="315" t="s">
        <v>1849</v>
      </c>
      <c r="Y319" s="315" t="s">
        <v>1887</v>
      </c>
      <c r="Z319" s="315" t="s">
        <v>1888</v>
      </c>
      <c r="AA319" s="315" t="s">
        <v>1889</v>
      </c>
      <c r="AB319" s="315" t="s">
        <v>1323</v>
      </c>
      <c r="AC319" s="315" t="s">
        <v>1061</v>
      </c>
      <c r="AD319" s="315" t="s">
        <v>1589</v>
      </c>
      <c r="AE319" s="134" t="s">
        <v>943</v>
      </c>
      <c r="AF319" s="134" t="s">
        <v>1209</v>
      </c>
      <c r="AG319" s="134" t="s">
        <v>943</v>
      </c>
      <c r="AH319" s="134" t="s">
        <v>1209</v>
      </c>
    </row>
    <row r="320" spans="1:34">
      <c r="A320" s="315"/>
      <c r="B320" s="315" t="s">
        <v>1222</v>
      </c>
      <c r="C320" s="315"/>
      <c r="D320" s="315" t="s">
        <v>1282</v>
      </c>
      <c r="E320" s="315" t="s">
        <v>62</v>
      </c>
      <c r="F320" s="315" t="s">
        <v>1844</v>
      </c>
      <c r="G320" s="315" t="s">
        <v>13</v>
      </c>
      <c r="H320" s="316" t="s">
        <v>1885</v>
      </c>
      <c r="I320" s="315" t="s">
        <v>623</v>
      </c>
      <c r="J320" s="315"/>
      <c r="K320" s="315"/>
      <c r="L320" s="315"/>
      <c r="M320" s="315"/>
      <c r="N320" s="315"/>
      <c r="O320" s="315" t="s">
        <v>1886</v>
      </c>
      <c r="P320" s="315">
        <v>3</v>
      </c>
      <c r="Q320" s="315" t="s">
        <v>1886</v>
      </c>
      <c r="R320" s="315" t="s">
        <v>1847</v>
      </c>
      <c r="S320" s="315" t="s">
        <v>109</v>
      </c>
      <c r="T320" s="315" t="s">
        <v>1886</v>
      </c>
      <c r="U320" s="315" t="s">
        <v>120</v>
      </c>
      <c r="V320" s="315" t="s">
        <v>1471</v>
      </c>
      <c r="W320" s="315" t="s">
        <v>1848</v>
      </c>
      <c r="X320" s="315" t="s">
        <v>1849</v>
      </c>
      <c r="Y320" s="315" t="s">
        <v>1887</v>
      </c>
      <c r="Z320" s="315" t="s">
        <v>1888</v>
      </c>
      <c r="AA320" s="315" t="s">
        <v>1889</v>
      </c>
      <c r="AB320" s="315" t="s">
        <v>1323</v>
      </c>
      <c r="AC320" s="315" t="s">
        <v>1062</v>
      </c>
      <c r="AD320" s="315" t="s">
        <v>1589</v>
      </c>
      <c r="AE320" s="134" t="s">
        <v>943</v>
      </c>
      <c r="AF320" s="134" t="s">
        <v>1209</v>
      </c>
      <c r="AG320" s="134" t="s">
        <v>943</v>
      </c>
      <c r="AH320" s="134" t="s">
        <v>1209</v>
      </c>
    </row>
    <row r="321" spans="1:34">
      <c r="A321" s="315"/>
      <c r="B321" s="315" t="s">
        <v>1226</v>
      </c>
      <c r="C321" s="315"/>
      <c r="D321" s="315" t="s">
        <v>1282</v>
      </c>
      <c r="E321" s="315" t="s">
        <v>62</v>
      </c>
      <c r="F321" s="315" t="s">
        <v>1844</v>
      </c>
      <c r="G321" s="315" t="s">
        <v>13</v>
      </c>
      <c r="H321" s="316" t="s">
        <v>1885</v>
      </c>
      <c r="I321" s="315" t="s">
        <v>623</v>
      </c>
      <c r="J321" s="315"/>
      <c r="K321" s="315"/>
      <c r="L321" s="315"/>
      <c r="M321" s="315"/>
      <c r="N321" s="315"/>
      <c r="O321" s="315" t="s">
        <v>1886</v>
      </c>
      <c r="P321" s="315">
        <v>3</v>
      </c>
      <c r="Q321" s="315" t="s">
        <v>1886</v>
      </c>
      <c r="R321" s="315" t="s">
        <v>1847</v>
      </c>
      <c r="S321" s="315" t="s">
        <v>109</v>
      </c>
      <c r="T321" s="315" t="s">
        <v>1886</v>
      </c>
      <c r="U321" s="315" t="s">
        <v>120</v>
      </c>
      <c r="V321" s="315" t="s">
        <v>1471</v>
      </c>
      <c r="W321" s="315" t="s">
        <v>1848</v>
      </c>
      <c r="X321" s="315" t="s">
        <v>1849</v>
      </c>
      <c r="Y321" s="315" t="s">
        <v>1887</v>
      </c>
      <c r="Z321" s="315" t="s">
        <v>1888</v>
      </c>
      <c r="AA321" s="315" t="s">
        <v>1889</v>
      </c>
      <c r="AB321" s="315" t="s">
        <v>1323</v>
      </c>
      <c r="AC321" s="315" t="s">
        <v>1073</v>
      </c>
      <c r="AD321" s="315" t="s">
        <v>1589</v>
      </c>
      <c r="AE321" s="134" t="s">
        <v>943</v>
      </c>
      <c r="AF321" s="134" t="s">
        <v>1209</v>
      </c>
      <c r="AG321" s="134" t="s">
        <v>943</v>
      </c>
      <c r="AH321" s="134" t="s">
        <v>1209</v>
      </c>
    </row>
    <row r="322" spans="1:34">
      <c r="A322" s="315"/>
      <c r="B322" s="315" t="s">
        <v>1229</v>
      </c>
      <c r="C322" s="315"/>
      <c r="D322" s="315" t="s">
        <v>1282</v>
      </c>
      <c r="E322" s="315" t="s">
        <v>62</v>
      </c>
      <c r="F322" s="315" t="s">
        <v>1844</v>
      </c>
      <c r="G322" s="315" t="s">
        <v>13</v>
      </c>
      <c r="H322" s="316" t="s">
        <v>1885</v>
      </c>
      <c r="I322" s="315" t="s">
        <v>623</v>
      </c>
      <c r="J322" s="315"/>
      <c r="K322" s="315"/>
      <c r="L322" s="315"/>
      <c r="M322" s="315"/>
      <c r="N322" s="315"/>
      <c r="O322" s="315" t="s">
        <v>1886</v>
      </c>
      <c r="P322" s="315">
        <v>3</v>
      </c>
      <c r="Q322" s="315" t="s">
        <v>1886</v>
      </c>
      <c r="R322" s="315" t="s">
        <v>1847</v>
      </c>
      <c r="S322" s="315" t="s">
        <v>109</v>
      </c>
      <c r="T322" s="315" t="s">
        <v>1886</v>
      </c>
      <c r="U322" s="315" t="s">
        <v>120</v>
      </c>
      <c r="V322" s="315" t="s">
        <v>1471</v>
      </c>
      <c r="W322" s="315" t="s">
        <v>1848</v>
      </c>
      <c r="X322" s="315" t="s">
        <v>1849</v>
      </c>
      <c r="Y322" s="315" t="s">
        <v>1887</v>
      </c>
      <c r="Z322" s="315" t="s">
        <v>1888</v>
      </c>
      <c r="AA322" s="315" t="s">
        <v>1889</v>
      </c>
      <c r="AB322" s="315" t="s">
        <v>1323</v>
      </c>
      <c r="AC322" s="315" t="s">
        <v>1074</v>
      </c>
      <c r="AD322" s="315" t="s">
        <v>1589</v>
      </c>
      <c r="AE322" s="134" t="s">
        <v>943</v>
      </c>
      <c r="AF322" s="134" t="s">
        <v>1209</v>
      </c>
      <c r="AG322" s="134" t="s">
        <v>943</v>
      </c>
      <c r="AH322" s="134" t="s">
        <v>1209</v>
      </c>
    </row>
    <row r="323" spans="1:34">
      <c r="A323" s="315"/>
      <c r="B323" s="315" t="s">
        <v>1342</v>
      </c>
      <c r="C323" s="315"/>
      <c r="D323" s="315" t="s">
        <v>1282</v>
      </c>
      <c r="E323" s="315" t="s">
        <v>62</v>
      </c>
      <c r="F323" s="315" t="s">
        <v>1844</v>
      </c>
      <c r="G323" s="315" t="s">
        <v>13</v>
      </c>
      <c r="H323" s="316" t="s">
        <v>1885</v>
      </c>
      <c r="I323" s="315" t="s">
        <v>623</v>
      </c>
      <c r="J323" s="315"/>
      <c r="K323" s="315"/>
      <c r="L323" s="315"/>
      <c r="M323" s="315"/>
      <c r="N323" s="315"/>
      <c r="O323" s="315" t="s">
        <v>1886</v>
      </c>
      <c r="P323" s="315">
        <v>3</v>
      </c>
      <c r="Q323" s="315" t="s">
        <v>1886</v>
      </c>
      <c r="R323" s="315" t="s">
        <v>1847</v>
      </c>
      <c r="S323" s="315" t="s">
        <v>109</v>
      </c>
      <c r="T323" s="315" t="s">
        <v>1886</v>
      </c>
      <c r="U323" s="315" t="s">
        <v>120</v>
      </c>
      <c r="V323" s="315" t="s">
        <v>1471</v>
      </c>
      <c r="W323" s="315" t="s">
        <v>1848</v>
      </c>
      <c r="X323" s="315" t="s">
        <v>1849</v>
      </c>
      <c r="Y323" s="315" t="s">
        <v>1887</v>
      </c>
      <c r="Z323" s="315" t="s">
        <v>1888</v>
      </c>
      <c r="AA323" s="315" t="s">
        <v>1889</v>
      </c>
      <c r="AB323" s="315" t="s">
        <v>1323</v>
      </c>
      <c r="AC323" s="315" t="s">
        <v>1065</v>
      </c>
      <c r="AD323" s="315" t="s">
        <v>1589</v>
      </c>
      <c r="AE323" s="134" t="s">
        <v>943</v>
      </c>
      <c r="AF323" s="134" t="s">
        <v>1209</v>
      </c>
      <c r="AG323" s="134" t="s">
        <v>943</v>
      </c>
      <c r="AH323" s="134" t="s">
        <v>1209</v>
      </c>
    </row>
    <row r="324" spans="1:34">
      <c r="A324" s="315"/>
      <c r="B324" s="315" t="s">
        <v>1224</v>
      </c>
      <c r="C324" s="315"/>
      <c r="D324" s="315" t="s">
        <v>1282</v>
      </c>
      <c r="E324" s="315" t="s">
        <v>62</v>
      </c>
      <c r="F324" s="315" t="s">
        <v>1844</v>
      </c>
      <c r="G324" s="315" t="s">
        <v>13</v>
      </c>
      <c r="H324" s="316" t="s">
        <v>1885</v>
      </c>
      <c r="I324" s="315" t="s">
        <v>623</v>
      </c>
      <c r="J324" s="315"/>
      <c r="K324" s="315"/>
      <c r="L324" s="315"/>
      <c r="M324" s="315"/>
      <c r="N324" s="315"/>
      <c r="O324" s="315" t="s">
        <v>1886</v>
      </c>
      <c r="P324" s="315">
        <v>3</v>
      </c>
      <c r="Q324" s="315" t="s">
        <v>1886</v>
      </c>
      <c r="R324" s="315" t="s">
        <v>1847</v>
      </c>
      <c r="S324" s="315" t="s">
        <v>109</v>
      </c>
      <c r="T324" s="315" t="s">
        <v>1886</v>
      </c>
      <c r="U324" s="315" t="s">
        <v>120</v>
      </c>
      <c r="V324" s="315" t="s">
        <v>1471</v>
      </c>
      <c r="W324" s="315" t="s">
        <v>1848</v>
      </c>
      <c r="X324" s="315" t="s">
        <v>1849</v>
      </c>
      <c r="Y324" s="315" t="s">
        <v>1887</v>
      </c>
      <c r="Z324" s="315" t="s">
        <v>1888</v>
      </c>
      <c r="AA324" s="315" t="s">
        <v>1889</v>
      </c>
      <c r="AB324" s="315" t="s">
        <v>1323</v>
      </c>
      <c r="AC324" s="315" t="s">
        <v>1066</v>
      </c>
      <c r="AD324" s="315" t="s">
        <v>1589</v>
      </c>
      <c r="AE324" s="134" t="s">
        <v>943</v>
      </c>
      <c r="AF324" s="134" t="s">
        <v>1209</v>
      </c>
      <c r="AG324" s="134" t="s">
        <v>943</v>
      </c>
      <c r="AH324" s="134" t="s">
        <v>1209</v>
      </c>
    </row>
    <row r="325" spans="1:34">
      <c r="A325" s="315"/>
      <c r="B325" s="315" t="s">
        <v>1358</v>
      </c>
      <c r="C325" s="315"/>
      <c r="D325" s="315" t="s">
        <v>1282</v>
      </c>
      <c r="E325" s="315" t="s">
        <v>62</v>
      </c>
      <c r="F325" s="315" t="s">
        <v>1844</v>
      </c>
      <c r="G325" s="315" t="s">
        <v>13</v>
      </c>
      <c r="H325" s="316" t="s">
        <v>1885</v>
      </c>
      <c r="I325" s="315" t="s">
        <v>623</v>
      </c>
      <c r="J325" s="315"/>
      <c r="K325" s="315"/>
      <c r="L325" s="315"/>
      <c r="M325" s="315"/>
      <c r="N325" s="315"/>
      <c r="O325" s="315" t="s">
        <v>1886</v>
      </c>
      <c r="P325" s="315">
        <v>3</v>
      </c>
      <c r="Q325" s="315" t="s">
        <v>1886</v>
      </c>
      <c r="R325" s="315" t="s">
        <v>1847</v>
      </c>
      <c r="S325" s="315" t="s">
        <v>109</v>
      </c>
      <c r="T325" s="315" t="s">
        <v>1886</v>
      </c>
      <c r="U325" s="315" t="s">
        <v>120</v>
      </c>
      <c r="V325" s="315" t="s">
        <v>1471</v>
      </c>
      <c r="W325" s="315" t="s">
        <v>1848</v>
      </c>
      <c r="X325" s="315" t="s">
        <v>1849</v>
      </c>
      <c r="Y325" s="315" t="s">
        <v>1887</v>
      </c>
      <c r="Z325" s="315" t="s">
        <v>1888</v>
      </c>
      <c r="AA325" s="315" t="s">
        <v>1889</v>
      </c>
      <c r="AB325" s="315" t="s">
        <v>1323</v>
      </c>
      <c r="AC325" s="315" t="s">
        <v>1357</v>
      </c>
      <c r="AD325" s="315" t="s">
        <v>1589</v>
      </c>
      <c r="AE325" s="134" t="s">
        <v>943</v>
      </c>
      <c r="AF325" s="134" t="s">
        <v>1209</v>
      </c>
      <c r="AG325" s="134" t="s">
        <v>943</v>
      </c>
      <c r="AH325" s="134" t="s">
        <v>1209</v>
      </c>
    </row>
    <row r="326" spans="1:34">
      <c r="A326" s="315"/>
      <c r="B326" s="315" t="s">
        <v>1270</v>
      </c>
      <c r="C326" s="315"/>
      <c r="D326" s="315" t="s">
        <v>1282</v>
      </c>
      <c r="E326" s="315" t="s">
        <v>62</v>
      </c>
      <c r="F326" s="315" t="s">
        <v>1844</v>
      </c>
      <c r="G326" s="315" t="s">
        <v>13</v>
      </c>
      <c r="H326" s="316" t="s">
        <v>1885</v>
      </c>
      <c r="I326" s="315" t="s">
        <v>623</v>
      </c>
      <c r="J326" s="315"/>
      <c r="K326" s="315"/>
      <c r="L326" s="315"/>
      <c r="M326" s="315"/>
      <c r="N326" s="315"/>
      <c r="O326" s="315" t="s">
        <v>1886</v>
      </c>
      <c r="P326" s="315">
        <v>3</v>
      </c>
      <c r="Q326" s="315" t="s">
        <v>1886</v>
      </c>
      <c r="R326" s="315" t="s">
        <v>1847</v>
      </c>
      <c r="S326" s="315" t="s">
        <v>109</v>
      </c>
      <c r="T326" s="315" t="s">
        <v>1886</v>
      </c>
      <c r="U326" s="315" t="s">
        <v>120</v>
      </c>
      <c r="V326" s="315" t="s">
        <v>1471</v>
      </c>
      <c r="W326" s="315" t="s">
        <v>1848</v>
      </c>
      <c r="X326" s="315" t="s">
        <v>1849</v>
      </c>
      <c r="Y326" s="315" t="s">
        <v>1887</v>
      </c>
      <c r="Z326" s="315" t="s">
        <v>1888</v>
      </c>
      <c r="AA326" s="315" t="s">
        <v>1889</v>
      </c>
      <c r="AB326" s="315" t="s">
        <v>1323</v>
      </c>
      <c r="AC326" s="315" t="s">
        <v>1097</v>
      </c>
      <c r="AD326" s="315" t="s">
        <v>1589</v>
      </c>
      <c r="AE326" s="134" t="s">
        <v>943</v>
      </c>
      <c r="AF326" s="134" t="s">
        <v>1209</v>
      </c>
      <c r="AG326" s="134" t="s">
        <v>943</v>
      </c>
      <c r="AH326" s="134" t="s">
        <v>1209</v>
      </c>
    </row>
    <row r="327" spans="1:34">
      <c r="A327" s="315"/>
      <c r="B327" s="315" t="s">
        <v>1202</v>
      </c>
      <c r="C327" s="315"/>
      <c r="D327" s="315" t="s">
        <v>1282</v>
      </c>
      <c r="E327" s="315" t="s">
        <v>62</v>
      </c>
      <c r="F327" s="315" t="s">
        <v>1844</v>
      </c>
      <c r="G327" s="315" t="s">
        <v>13</v>
      </c>
      <c r="H327" s="316" t="s">
        <v>1885</v>
      </c>
      <c r="I327" s="315" t="s">
        <v>623</v>
      </c>
      <c r="J327" s="315"/>
      <c r="K327" s="315"/>
      <c r="L327" s="315"/>
      <c r="M327" s="315"/>
      <c r="N327" s="315"/>
      <c r="O327" s="315" t="s">
        <v>1886</v>
      </c>
      <c r="P327" s="315">
        <v>3</v>
      </c>
      <c r="Q327" s="315" t="s">
        <v>1886</v>
      </c>
      <c r="R327" s="315" t="s">
        <v>1847</v>
      </c>
      <c r="S327" s="315" t="s">
        <v>109</v>
      </c>
      <c r="T327" s="315" t="s">
        <v>1886</v>
      </c>
      <c r="U327" s="315" t="s">
        <v>120</v>
      </c>
      <c r="V327" s="315" t="s">
        <v>1471</v>
      </c>
      <c r="W327" s="315" t="s">
        <v>1848</v>
      </c>
      <c r="X327" s="315" t="s">
        <v>1849</v>
      </c>
      <c r="Y327" s="315" t="s">
        <v>1887</v>
      </c>
      <c r="Z327" s="315" t="s">
        <v>1888</v>
      </c>
      <c r="AA327" s="315" t="s">
        <v>1889</v>
      </c>
      <c r="AB327" s="315" t="s">
        <v>1323</v>
      </c>
      <c r="AC327" s="315" t="s">
        <v>1057</v>
      </c>
      <c r="AD327" s="315" t="s">
        <v>1589</v>
      </c>
      <c r="AE327" s="134" t="s">
        <v>943</v>
      </c>
      <c r="AF327" s="134" t="s">
        <v>1209</v>
      </c>
      <c r="AG327" s="134" t="s">
        <v>943</v>
      </c>
      <c r="AH327" s="134" t="s">
        <v>1209</v>
      </c>
    </row>
    <row r="328" spans="1:34">
      <c r="A328" s="315"/>
      <c r="B328" s="315" t="s">
        <v>1220</v>
      </c>
      <c r="C328" s="315"/>
      <c r="D328" s="315" t="s">
        <v>1282</v>
      </c>
      <c r="E328" s="315" t="s">
        <v>62</v>
      </c>
      <c r="F328" s="315" t="s">
        <v>1844</v>
      </c>
      <c r="G328" s="315" t="s">
        <v>13</v>
      </c>
      <c r="H328" s="316" t="s">
        <v>1890</v>
      </c>
      <c r="I328" s="315" t="s">
        <v>623</v>
      </c>
      <c r="J328" s="315"/>
      <c r="K328" s="315"/>
      <c r="L328" s="315"/>
      <c r="M328" s="315"/>
      <c r="N328" s="315"/>
      <c r="O328" s="315" t="s">
        <v>1886</v>
      </c>
      <c r="P328" s="315">
        <v>3</v>
      </c>
      <c r="Q328" s="315" t="s">
        <v>1886</v>
      </c>
      <c r="R328" s="315" t="s">
        <v>1847</v>
      </c>
      <c r="S328" s="315" t="s">
        <v>109</v>
      </c>
      <c r="T328" s="315" t="s">
        <v>1886</v>
      </c>
      <c r="U328" s="315" t="s">
        <v>120</v>
      </c>
      <c r="V328" s="315" t="s">
        <v>1471</v>
      </c>
      <c r="W328" s="315" t="s">
        <v>1848</v>
      </c>
      <c r="X328" s="315" t="s">
        <v>1849</v>
      </c>
      <c r="Y328" s="315" t="s">
        <v>1891</v>
      </c>
      <c r="Z328" s="315" t="s">
        <v>1892</v>
      </c>
      <c r="AA328" s="315" t="s">
        <v>1889</v>
      </c>
      <c r="AB328" s="315" t="s">
        <v>1325</v>
      </c>
      <c r="AC328" s="315" t="s">
        <v>1061</v>
      </c>
      <c r="AD328" s="315" t="s">
        <v>1605</v>
      </c>
      <c r="AE328" s="134" t="s">
        <v>943</v>
      </c>
      <c r="AF328" s="134" t="s">
        <v>1209</v>
      </c>
      <c r="AG328" s="134" t="s">
        <v>943</v>
      </c>
      <c r="AH328" s="134" t="s">
        <v>1209</v>
      </c>
    </row>
    <row r="329" spans="1:34">
      <c r="A329" s="315"/>
      <c r="B329" s="315" t="s">
        <v>1222</v>
      </c>
      <c r="C329" s="315"/>
      <c r="D329" s="315" t="s">
        <v>1282</v>
      </c>
      <c r="E329" s="315" t="s">
        <v>62</v>
      </c>
      <c r="F329" s="315" t="s">
        <v>1844</v>
      </c>
      <c r="G329" s="315" t="s">
        <v>13</v>
      </c>
      <c r="H329" s="316" t="s">
        <v>1890</v>
      </c>
      <c r="I329" s="315" t="s">
        <v>623</v>
      </c>
      <c r="J329" s="315"/>
      <c r="K329" s="315"/>
      <c r="L329" s="315"/>
      <c r="M329" s="315"/>
      <c r="N329" s="315"/>
      <c r="O329" s="315" t="s">
        <v>1886</v>
      </c>
      <c r="P329" s="315">
        <v>3</v>
      </c>
      <c r="Q329" s="315" t="s">
        <v>1886</v>
      </c>
      <c r="R329" s="315" t="s">
        <v>1847</v>
      </c>
      <c r="S329" s="315" t="s">
        <v>109</v>
      </c>
      <c r="T329" s="315" t="s">
        <v>1886</v>
      </c>
      <c r="U329" s="315" t="s">
        <v>120</v>
      </c>
      <c r="V329" s="315" t="s">
        <v>1471</v>
      </c>
      <c r="W329" s="315" t="s">
        <v>1848</v>
      </c>
      <c r="X329" s="315" t="s">
        <v>1849</v>
      </c>
      <c r="Y329" s="315" t="s">
        <v>1891</v>
      </c>
      <c r="Z329" s="315" t="s">
        <v>1892</v>
      </c>
      <c r="AA329" s="315" t="s">
        <v>1889</v>
      </c>
      <c r="AB329" s="315" t="s">
        <v>1325</v>
      </c>
      <c r="AC329" s="315" t="s">
        <v>1062</v>
      </c>
      <c r="AD329" s="315" t="s">
        <v>1605</v>
      </c>
      <c r="AE329" s="134" t="s">
        <v>943</v>
      </c>
      <c r="AF329" s="134" t="s">
        <v>1209</v>
      </c>
      <c r="AG329" s="134" t="s">
        <v>943</v>
      </c>
      <c r="AH329" s="134" t="s">
        <v>1209</v>
      </c>
    </row>
    <row r="330" spans="1:34">
      <c r="A330" s="315"/>
      <c r="B330" s="315" t="s">
        <v>1226</v>
      </c>
      <c r="C330" s="315"/>
      <c r="D330" s="315" t="s">
        <v>1282</v>
      </c>
      <c r="E330" s="315" t="s">
        <v>62</v>
      </c>
      <c r="F330" s="315" t="s">
        <v>1844</v>
      </c>
      <c r="G330" s="315" t="s">
        <v>13</v>
      </c>
      <c r="H330" s="316" t="s">
        <v>1890</v>
      </c>
      <c r="I330" s="315" t="s">
        <v>623</v>
      </c>
      <c r="J330" s="315"/>
      <c r="K330" s="315"/>
      <c r="L330" s="315"/>
      <c r="M330" s="315"/>
      <c r="N330" s="315"/>
      <c r="O330" s="315" t="s">
        <v>1886</v>
      </c>
      <c r="P330" s="315">
        <v>3</v>
      </c>
      <c r="Q330" s="315" t="s">
        <v>1886</v>
      </c>
      <c r="R330" s="315" t="s">
        <v>1847</v>
      </c>
      <c r="S330" s="315" t="s">
        <v>109</v>
      </c>
      <c r="T330" s="315" t="s">
        <v>1886</v>
      </c>
      <c r="U330" s="315" t="s">
        <v>120</v>
      </c>
      <c r="V330" s="315" t="s">
        <v>1471</v>
      </c>
      <c r="W330" s="315" t="s">
        <v>1848</v>
      </c>
      <c r="X330" s="315" t="s">
        <v>1849</v>
      </c>
      <c r="Y330" s="315" t="s">
        <v>1891</v>
      </c>
      <c r="Z330" s="315" t="s">
        <v>1892</v>
      </c>
      <c r="AA330" s="315" t="s">
        <v>1889</v>
      </c>
      <c r="AB330" s="315" t="s">
        <v>1325</v>
      </c>
      <c r="AC330" s="315" t="s">
        <v>1073</v>
      </c>
      <c r="AD330" s="315" t="s">
        <v>1605</v>
      </c>
      <c r="AE330" s="134" t="s">
        <v>943</v>
      </c>
      <c r="AF330" s="134" t="s">
        <v>1209</v>
      </c>
      <c r="AG330" s="134" t="s">
        <v>943</v>
      </c>
      <c r="AH330" s="134" t="s">
        <v>1209</v>
      </c>
    </row>
    <row r="331" spans="1:34">
      <c r="A331" s="315"/>
      <c r="B331" s="315" t="s">
        <v>1229</v>
      </c>
      <c r="C331" s="315"/>
      <c r="D331" s="315" t="s">
        <v>1282</v>
      </c>
      <c r="E331" s="315" t="s">
        <v>62</v>
      </c>
      <c r="F331" s="315" t="s">
        <v>1844</v>
      </c>
      <c r="G331" s="315" t="s">
        <v>13</v>
      </c>
      <c r="H331" s="316" t="s">
        <v>1890</v>
      </c>
      <c r="I331" s="315" t="s">
        <v>623</v>
      </c>
      <c r="J331" s="315"/>
      <c r="K331" s="315"/>
      <c r="L331" s="315"/>
      <c r="M331" s="315"/>
      <c r="N331" s="315"/>
      <c r="O331" s="315" t="s">
        <v>1886</v>
      </c>
      <c r="P331" s="315">
        <v>3</v>
      </c>
      <c r="Q331" s="315" t="s">
        <v>1886</v>
      </c>
      <c r="R331" s="315" t="s">
        <v>1847</v>
      </c>
      <c r="S331" s="315" t="s">
        <v>109</v>
      </c>
      <c r="T331" s="315" t="s">
        <v>1886</v>
      </c>
      <c r="U331" s="315" t="s">
        <v>120</v>
      </c>
      <c r="V331" s="315" t="s">
        <v>1471</v>
      </c>
      <c r="W331" s="315" t="s">
        <v>1848</v>
      </c>
      <c r="X331" s="315" t="s">
        <v>1849</v>
      </c>
      <c r="Y331" s="315" t="s">
        <v>1891</v>
      </c>
      <c r="Z331" s="315" t="s">
        <v>1892</v>
      </c>
      <c r="AA331" s="315" t="s">
        <v>1889</v>
      </c>
      <c r="AB331" s="315" t="s">
        <v>1325</v>
      </c>
      <c r="AC331" s="315" t="s">
        <v>1074</v>
      </c>
      <c r="AD331" s="315" t="s">
        <v>1605</v>
      </c>
      <c r="AE331" s="134" t="s">
        <v>943</v>
      </c>
      <c r="AF331" s="134" t="s">
        <v>1209</v>
      </c>
      <c r="AG331" s="134" t="s">
        <v>943</v>
      </c>
      <c r="AH331" s="134" t="s">
        <v>1209</v>
      </c>
    </row>
    <row r="332" spans="1:34">
      <c r="A332" s="315"/>
      <c r="B332" s="315" t="s">
        <v>1342</v>
      </c>
      <c r="C332" s="315"/>
      <c r="D332" s="315" t="s">
        <v>1282</v>
      </c>
      <c r="E332" s="315" t="s">
        <v>62</v>
      </c>
      <c r="F332" s="315" t="s">
        <v>1844</v>
      </c>
      <c r="G332" s="315" t="s">
        <v>13</v>
      </c>
      <c r="H332" s="316" t="s">
        <v>1890</v>
      </c>
      <c r="I332" s="315" t="s">
        <v>623</v>
      </c>
      <c r="J332" s="315"/>
      <c r="K332" s="315"/>
      <c r="L332" s="315"/>
      <c r="M332" s="315"/>
      <c r="N332" s="315"/>
      <c r="O332" s="315" t="s">
        <v>1886</v>
      </c>
      <c r="P332" s="315">
        <v>3</v>
      </c>
      <c r="Q332" s="315" t="s">
        <v>1886</v>
      </c>
      <c r="R332" s="315" t="s">
        <v>1847</v>
      </c>
      <c r="S332" s="315" t="s">
        <v>109</v>
      </c>
      <c r="T332" s="315" t="s">
        <v>1886</v>
      </c>
      <c r="U332" s="315" t="s">
        <v>120</v>
      </c>
      <c r="V332" s="315" t="s">
        <v>1471</v>
      </c>
      <c r="W332" s="315" t="s">
        <v>1848</v>
      </c>
      <c r="X332" s="315" t="s">
        <v>1849</v>
      </c>
      <c r="Y332" s="315" t="s">
        <v>1891</v>
      </c>
      <c r="Z332" s="315" t="s">
        <v>1892</v>
      </c>
      <c r="AA332" s="315" t="s">
        <v>1889</v>
      </c>
      <c r="AB332" s="315" t="s">
        <v>1325</v>
      </c>
      <c r="AC332" s="315" t="s">
        <v>1065</v>
      </c>
      <c r="AD332" s="315" t="s">
        <v>1605</v>
      </c>
      <c r="AE332" s="134" t="s">
        <v>943</v>
      </c>
      <c r="AF332" s="134" t="s">
        <v>1209</v>
      </c>
      <c r="AG332" s="134" t="s">
        <v>943</v>
      </c>
      <c r="AH332" s="134" t="s">
        <v>1209</v>
      </c>
    </row>
    <row r="333" spans="1:34">
      <c r="A333" s="315"/>
      <c r="B333" s="315" t="s">
        <v>1224</v>
      </c>
      <c r="C333" s="315"/>
      <c r="D333" s="315" t="s">
        <v>1282</v>
      </c>
      <c r="E333" s="315" t="s">
        <v>62</v>
      </c>
      <c r="F333" s="315" t="s">
        <v>1844</v>
      </c>
      <c r="G333" s="315" t="s">
        <v>13</v>
      </c>
      <c r="H333" s="316" t="s">
        <v>1890</v>
      </c>
      <c r="I333" s="315" t="s">
        <v>623</v>
      </c>
      <c r="J333" s="315"/>
      <c r="K333" s="315"/>
      <c r="L333" s="315"/>
      <c r="M333" s="315"/>
      <c r="N333" s="315"/>
      <c r="O333" s="315" t="s">
        <v>1886</v>
      </c>
      <c r="P333" s="315">
        <v>3</v>
      </c>
      <c r="Q333" s="315" t="s">
        <v>1886</v>
      </c>
      <c r="R333" s="315" t="s">
        <v>1847</v>
      </c>
      <c r="S333" s="315" t="s">
        <v>109</v>
      </c>
      <c r="T333" s="315" t="s">
        <v>1886</v>
      </c>
      <c r="U333" s="315" t="s">
        <v>120</v>
      </c>
      <c r="V333" s="315" t="s">
        <v>1471</v>
      </c>
      <c r="W333" s="315" t="s">
        <v>1848</v>
      </c>
      <c r="X333" s="315" t="s">
        <v>1849</v>
      </c>
      <c r="Y333" s="315" t="s">
        <v>1891</v>
      </c>
      <c r="Z333" s="315" t="s">
        <v>1892</v>
      </c>
      <c r="AA333" s="315" t="s">
        <v>1889</v>
      </c>
      <c r="AB333" s="315" t="s">
        <v>1325</v>
      </c>
      <c r="AC333" s="315" t="s">
        <v>1066</v>
      </c>
      <c r="AD333" s="315" t="s">
        <v>1605</v>
      </c>
      <c r="AE333" s="134" t="s">
        <v>943</v>
      </c>
      <c r="AF333" s="134" t="s">
        <v>1209</v>
      </c>
      <c r="AG333" s="134" t="s">
        <v>943</v>
      </c>
      <c r="AH333" s="134" t="s">
        <v>1209</v>
      </c>
    </row>
    <row r="334" spans="1:34">
      <c r="A334" s="315"/>
      <c r="B334" s="315" t="s">
        <v>1358</v>
      </c>
      <c r="C334" s="315"/>
      <c r="D334" s="315" t="s">
        <v>1282</v>
      </c>
      <c r="E334" s="315" t="s">
        <v>62</v>
      </c>
      <c r="F334" s="315" t="s">
        <v>1844</v>
      </c>
      <c r="G334" s="315" t="s">
        <v>13</v>
      </c>
      <c r="H334" s="316" t="s">
        <v>1890</v>
      </c>
      <c r="I334" s="315" t="s">
        <v>623</v>
      </c>
      <c r="J334" s="315"/>
      <c r="K334" s="315"/>
      <c r="L334" s="315"/>
      <c r="M334" s="315"/>
      <c r="N334" s="315"/>
      <c r="O334" s="315" t="s">
        <v>1886</v>
      </c>
      <c r="P334" s="315">
        <v>3</v>
      </c>
      <c r="Q334" s="315" t="s">
        <v>1886</v>
      </c>
      <c r="R334" s="315" t="s">
        <v>1847</v>
      </c>
      <c r="S334" s="315" t="s">
        <v>109</v>
      </c>
      <c r="T334" s="315" t="s">
        <v>1886</v>
      </c>
      <c r="U334" s="315" t="s">
        <v>120</v>
      </c>
      <c r="V334" s="315" t="s">
        <v>1471</v>
      </c>
      <c r="W334" s="315" t="s">
        <v>1848</v>
      </c>
      <c r="X334" s="315" t="s">
        <v>1849</v>
      </c>
      <c r="Y334" s="315" t="s">
        <v>1891</v>
      </c>
      <c r="Z334" s="315" t="s">
        <v>1892</v>
      </c>
      <c r="AA334" s="315" t="s">
        <v>1889</v>
      </c>
      <c r="AB334" s="315" t="s">
        <v>1325</v>
      </c>
      <c r="AC334" s="315" t="s">
        <v>1357</v>
      </c>
      <c r="AD334" s="315" t="s">
        <v>1605</v>
      </c>
      <c r="AE334" s="134" t="s">
        <v>943</v>
      </c>
      <c r="AF334" s="134" t="s">
        <v>1209</v>
      </c>
      <c r="AG334" s="134" t="s">
        <v>943</v>
      </c>
      <c r="AH334" s="134" t="s">
        <v>1209</v>
      </c>
    </row>
    <row r="335" spans="1:34">
      <c r="A335" s="315"/>
      <c r="B335" s="315" t="s">
        <v>1270</v>
      </c>
      <c r="C335" s="315"/>
      <c r="D335" s="315" t="s">
        <v>1282</v>
      </c>
      <c r="E335" s="315" t="s">
        <v>62</v>
      </c>
      <c r="F335" s="315" t="s">
        <v>1844</v>
      </c>
      <c r="G335" s="315" t="s">
        <v>13</v>
      </c>
      <c r="H335" s="316" t="s">
        <v>1890</v>
      </c>
      <c r="I335" s="315" t="s">
        <v>623</v>
      </c>
      <c r="J335" s="315"/>
      <c r="K335" s="315"/>
      <c r="L335" s="315"/>
      <c r="M335" s="315"/>
      <c r="N335" s="315"/>
      <c r="O335" s="315" t="s">
        <v>1886</v>
      </c>
      <c r="P335" s="315">
        <v>3</v>
      </c>
      <c r="Q335" s="315" t="s">
        <v>1886</v>
      </c>
      <c r="R335" s="315" t="s">
        <v>1847</v>
      </c>
      <c r="S335" s="315" t="s">
        <v>109</v>
      </c>
      <c r="T335" s="315" t="s">
        <v>1886</v>
      </c>
      <c r="U335" s="315" t="s">
        <v>120</v>
      </c>
      <c r="V335" s="315" t="s">
        <v>1471</v>
      </c>
      <c r="W335" s="315" t="s">
        <v>1848</v>
      </c>
      <c r="X335" s="315" t="s">
        <v>1849</v>
      </c>
      <c r="Y335" s="315" t="s">
        <v>1891</v>
      </c>
      <c r="Z335" s="315" t="s">
        <v>1892</v>
      </c>
      <c r="AA335" s="315" t="s">
        <v>1889</v>
      </c>
      <c r="AB335" s="315" t="s">
        <v>1325</v>
      </c>
      <c r="AC335" s="315" t="s">
        <v>1097</v>
      </c>
      <c r="AD335" s="315" t="s">
        <v>1605</v>
      </c>
      <c r="AE335" s="134" t="s">
        <v>943</v>
      </c>
      <c r="AF335" s="134" t="s">
        <v>1209</v>
      </c>
      <c r="AG335" s="134" t="s">
        <v>943</v>
      </c>
      <c r="AH335" s="134" t="s">
        <v>1209</v>
      </c>
    </row>
    <row r="336" spans="1:34">
      <c r="A336" s="315"/>
      <c r="B336" s="315" t="s">
        <v>1202</v>
      </c>
      <c r="C336" s="315"/>
      <c r="D336" s="315" t="s">
        <v>1282</v>
      </c>
      <c r="E336" s="315" t="s">
        <v>62</v>
      </c>
      <c r="F336" s="315" t="s">
        <v>1844</v>
      </c>
      <c r="G336" s="315" t="s">
        <v>13</v>
      </c>
      <c r="H336" s="316" t="s">
        <v>1890</v>
      </c>
      <c r="I336" s="315" t="s">
        <v>623</v>
      </c>
      <c r="J336" s="315"/>
      <c r="K336" s="315"/>
      <c r="L336" s="315"/>
      <c r="M336" s="315"/>
      <c r="N336" s="315"/>
      <c r="O336" s="315" t="s">
        <v>1886</v>
      </c>
      <c r="P336" s="315">
        <v>3</v>
      </c>
      <c r="Q336" s="315" t="s">
        <v>1886</v>
      </c>
      <c r="R336" s="315" t="s">
        <v>1847</v>
      </c>
      <c r="S336" s="315" t="s">
        <v>109</v>
      </c>
      <c r="T336" s="315" t="s">
        <v>1886</v>
      </c>
      <c r="U336" s="315" t="s">
        <v>120</v>
      </c>
      <c r="V336" s="315" t="s">
        <v>1471</v>
      </c>
      <c r="W336" s="315" t="s">
        <v>1848</v>
      </c>
      <c r="X336" s="315" t="s">
        <v>1849</v>
      </c>
      <c r="Y336" s="315" t="s">
        <v>1891</v>
      </c>
      <c r="Z336" s="315" t="s">
        <v>1892</v>
      </c>
      <c r="AA336" s="315" t="s">
        <v>1889</v>
      </c>
      <c r="AB336" s="315" t="s">
        <v>1325</v>
      </c>
      <c r="AC336" s="315" t="s">
        <v>1057</v>
      </c>
      <c r="AD336" s="315" t="s">
        <v>1605</v>
      </c>
      <c r="AE336" s="134" t="s">
        <v>943</v>
      </c>
      <c r="AF336" s="134" t="s">
        <v>1209</v>
      </c>
      <c r="AG336" s="134" t="s">
        <v>943</v>
      </c>
      <c r="AH336" s="134" t="s">
        <v>1209</v>
      </c>
    </row>
    <row r="337" spans="1:34">
      <c r="A337" s="315"/>
      <c r="B337" s="315" t="s">
        <v>1220</v>
      </c>
      <c r="C337" s="315"/>
      <c r="D337" s="315" t="s">
        <v>1625</v>
      </c>
      <c r="E337" s="315" t="s">
        <v>62</v>
      </c>
      <c r="F337" s="315" t="s">
        <v>1844</v>
      </c>
      <c r="G337" s="315" t="s">
        <v>13</v>
      </c>
      <c r="H337" s="316" t="s">
        <v>1893</v>
      </c>
      <c r="I337" s="315" t="s">
        <v>581</v>
      </c>
      <c r="J337" s="315"/>
      <c r="K337" s="315"/>
      <c r="L337" s="315"/>
      <c r="M337" s="315"/>
      <c r="N337" s="315"/>
      <c r="O337" s="315" t="s">
        <v>1886</v>
      </c>
      <c r="P337" s="315">
        <v>3</v>
      </c>
      <c r="Q337" s="315" t="s">
        <v>1886</v>
      </c>
      <c r="R337" s="315" t="s">
        <v>1847</v>
      </c>
      <c r="S337" s="315" t="s">
        <v>109</v>
      </c>
      <c r="T337" s="315" t="s">
        <v>1886</v>
      </c>
      <c r="U337" s="315" t="s">
        <v>141</v>
      </c>
      <c r="V337" s="315" t="s">
        <v>1587</v>
      </c>
      <c r="W337" s="315" t="s">
        <v>1848</v>
      </c>
      <c r="X337" s="315" t="s">
        <v>1849</v>
      </c>
      <c r="Y337" s="315" t="s">
        <v>1894</v>
      </c>
      <c r="Z337" s="315" t="s">
        <v>1895</v>
      </c>
      <c r="AA337" s="315" t="s">
        <v>1889</v>
      </c>
      <c r="AB337" s="315" t="s">
        <v>1318</v>
      </c>
      <c r="AC337" s="315" t="s">
        <v>1061</v>
      </c>
      <c r="AD337" s="315" t="s">
        <v>1588</v>
      </c>
      <c r="AE337" s="134" t="s">
        <v>943</v>
      </c>
      <c r="AF337" s="134" t="s">
        <v>1209</v>
      </c>
      <c r="AG337" s="134" t="s">
        <v>943</v>
      </c>
      <c r="AH337" s="134" t="s">
        <v>1209</v>
      </c>
    </row>
    <row r="338" spans="1:34">
      <c r="A338" s="315"/>
      <c r="B338" s="315" t="s">
        <v>1222</v>
      </c>
      <c r="C338" s="315"/>
      <c r="D338" s="315" t="s">
        <v>1625</v>
      </c>
      <c r="E338" s="315" t="s">
        <v>62</v>
      </c>
      <c r="F338" s="315" t="s">
        <v>1844</v>
      </c>
      <c r="G338" s="315" t="s">
        <v>13</v>
      </c>
      <c r="H338" s="316" t="s">
        <v>1893</v>
      </c>
      <c r="I338" s="315" t="s">
        <v>582</v>
      </c>
      <c r="J338" s="315"/>
      <c r="K338" s="315"/>
      <c r="L338" s="315"/>
      <c r="M338" s="315"/>
      <c r="N338" s="315"/>
      <c r="O338" s="315" t="s">
        <v>1886</v>
      </c>
      <c r="P338" s="315">
        <v>3</v>
      </c>
      <c r="Q338" s="315" t="s">
        <v>1886</v>
      </c>
      <c r="R338" s="315" t="s">
        <v>1847</v>
      </c>
      <c r="S338" s="315" t="s">
        <v>109</v>
      </c>
      <c r="T338" s="315" t="s">
        <v>1886</v>
      </c>
      <c r="U338" s="315" t="s">
        <v>141</v>
      </c>
      <c r="V338" s="315" t="s">
        <v>1587</v>
      </c>
      <c r="W338" s="315" t="s">
        <v>1848</v>
      </c>
      <c r="X338" s="315" t="s">
        <v>1849</v>
      </c>
      <c r="Y338" s="315" t="s">
        <v>1896</v>
      </c>
      <c r="Z338" s="315" t="s">
        <v>1897</v>
      </c>
      <c r="AA338" s="315" t="s">
        <v>1889</v>
      </c>
      <c r="AB338" s="315" t="s">
        <v>1327</v>
      </c>
      <c r="AC338" s="315" t="s">
        <v>1062</v>
      </c>
      <c r="AD338" s="315" t="s">
        <v>1591</v>
      </c>
      <c r="AE338" s="134" t="s">
        <v>943</v>
      </c>
      <c r="AF338" s="134" t="s">
        <v>1209</v>
      </c>
      <c r="AG338" s="134" t="s">
        <v>943</v>
      </c>
      <c r="AH338" s="134" t="s">
        <v>1209</v>
      </c>
    </row>
    <row r="339" spans="1:34">
      <c r="A339" s="315"/>
      <c r="B339" s="315" t="s">
        <v>1273</v>
      </c>
      <c r="C339" s="315"/>
      <c r="D339" s="315" t="s">
        <v>1625</v>
      </c>
      <c r="E339" s="315" t="s">
        <v>62</v>
      </c>
      <c r="F339" s="315" t="s">
        <v>1844</v>
      </c>
      <c r="G339" s="315" t="s">
        <v>13</v>
      </c>
      <c r="H339" s="316" t="s">
        <v>1893</v>
      </c>
      <c r="I339" s="315" t="s">
        <v>591</v>
      </c>
      <c r="J339" s="315"/>
      <c r="K339" s="315"/>
      <c r="L339" s="315"/>
      <c r="M339" s="315"/>
      <c r="N339" s="315"/>
      <c r="O339" s="315" t="s">
        <v>1886</v>
      </c>
      <c r="P339" s="315">
        <v>3</v>
      </c>
      <c r="Q339" s="315" t="s">
        <v>1886</v>
      </c>
      <c r="R339" s="315" t="s">
        <v>1847</v>
      </c>
      <c r="S339" s="315" t="s">
        <v>109</v>
      </c>
      <c r="T339" s="315" t="s">
        <v>1886</v>
      </c>
      <c r="U339" s="315" t="s">
        <v>141</v>
      </c>
      <c r="V339" s="315" t="s">
        <v>1587</v>
      </c>
      <c r="W339" s="315" t="s">
        <v>1848</v>
      </c>
      <c r="X339" s="315" t="s">
        <v>1849</v>
      </c>
      <c r="Y339" s="315" t="s">
        <v>1898</v>
      </c>
      <c r="Z339" s="315" t="s">
        <v>1899</v>
      </c>
      <c r="AA339" s="315" t="s">
        <v>1889</v>
      </c>
      <c r="AB339" s="315" t="s">
        <v>1332</v>
      </c>
      <c r="AC339" s="315" t="s">
        <v>1087</v>
      </c>
      <c r="AD339" s="315" t="s">
        <v>1651</v>
      </c>
      <c r="AE339" s="134" t="s">
        <v>943</v>
      </c>
      <c r="AF339" s="134" t="s">
        <v>1209</v>
      </c>
      <c r="AG339" s="134" t="s">
        <v>943</v>
      </c>
      <c r="AH339" s="134" t="s">
        <v>1209</v>
      </c>
    </row>
    <row r="340" spans="1:34">
      <c r="A340" s="315"/>
      <c r="B340" s="315" t="s">
        <v>1276</v>
      </c>
      <c r="C340" s="315"/>
      <c r="D340" s="315" t="s">
        <v>1625</v>
      </c>
      <c r="E340" s="315" t="s">
        <v>62</v>
      </c>
      <c r="F340" s="315" t="s">
        <v>1844</v>
      </c>
      <c r="G340" s="315" t="s">
        <v>13</v>
      </c>
      <c r="H340" s="316" t="s">
        <v>1893</v>
      </c>
      <c r="I340" s="315" t="s">
        <v>604</v>
      </c>
      <c r="J340" s="315"/>
      <c r="K340" s="315"/>
      <c r="L340" s="315"/>
      <c r="M340" s="315"/>
      <c r="N340" s="315"/>
      <c r="O340" s="315" t="s">
        <v>1886</v>
      </c>
      <c r="P340" s="315">
        <v>3</v>
      </c>
      <c r="Q340" s="315" t="s">
        <v>1886</v>
      </c>
      <c r="R340" s="315" t="s">
        <v>1847</v>
      </c>
      <c r="S340" s="315" t="s">
        <v>109</v>
      </c>
      <c r="T340" s="315" t="s">
        <v>1886</v>
      </c>
      <c r="U340" s="315" t="s">
        <v>141</v>
      </c>
      <c r="V340" s="315" t="s">
        <v>1587</v>
      </c>
      <c r="W340" s="315" t="s">
        <v>1848</v>
      </c>
      <c r="X340" s="315" t="s">
        <v>1849</v>
      </c>
      <c r="Y340" s="315" t="s">
        <v>1900</v>
      </c>
      <c r="Z340" s="315" t="s">
        <v>1901</v>
      </c>
      <c r="AA340" s="315" t="s">
        <v>1889</v>
      </c>
      <c r="AB340" s="315" t="s">
        <v>1335</v>
      </c>
      <c r="AC340" s="315" t="s">
        <v>1089</v>
      </c>
      <c r="AD340" s="315" t="s">
        <v>1668</v>
      </c>
      <c r="AE340" s="134" t="s">
        <v>943</v>
      </c>
      <c r="AF340" s="134" t="s">
        <v>1209</v>
      </c>
      <c r="AG340" s="134" t="s">
        <v>943</v>
      </c>
      <c r="AH340" s="134" t="s">
        <v>1209</v>
      </c>
    </row>
    <row r="341" spans="1:34">
      <c r="A341" s="315"/>
      <c r="B341" s="315" t="s">
        <v>1230</v>
      </c>
      <c r="C341" s="315"/>
      <c r="D341" s="315" t="s">
        <v>1282</v>
      </c>
      <c r="E341" s="315" t="s">
        <v>62</v>
      </c>
      <c r="F341" s="315" t="s">
        <v>1844</v>
      </c>
      <c r="G341" s="315" t="s">
        <v>13</v>
      </c>
      <c r="H341" s="316" t="s">
        <v>1902</v>
      </c>
      <c r="I341" s="315" t="s">
        <v>656</v>
      </c>
      <c r="J341" s="315"/>
      <c r="K341" s="315"/>
      <c r="L341" s="315"/>
      <c r="M341" s="315"/>
      <c r="N341" s="315"/>
      <c r="O341" s="315" t="s">
        <v>1886</v>
      </c>
      <c r="P341" s="315">
        <v>3</v>
      </c>
      <c r="Q341" s="315" t="s">
        <v>1886</v>
      </c>
      <c r="R341" s="315" t="s">
        <v>1847</v>
      </c>
      <c r="S341" s="315" t="s">
        <v>109</v>
      </c>
      <c r="T341" s="315" t="s">
        <v>1886</v>
      </c>
      <c r="U341" s="315" t="s">
        <v>147</v>
      </c>
      <c r="V341" s="315" t="s">
        <v>1442</v>
      </c>
      <c r="W341" s="315" t="s">
        <v>1848</v>
      </c>
      <c r="X341" s="315" t="s">
        <v>1849</v>
      </c>
      <c r="Y341" s="315" t="s">
        <v>1903</v>
      </c>
      <c r="Z341" s="315" t="s">
        <v>1904</v>
      </c>
      <c r="AA341" s="315" t="s">
        <v>1852</v>
      </c>
      <c r="AB341" s="315" t="s">
        <v>1288</v>
      </c>
      <c r="AC341" s="315" t="s">
        <v>1077</v>
      </c>
      <c r="AD341" s="315" t="s">
        <v>1492</v>
      </c>
      <c r="AE341" s="134" t="s">
        <v>943</v>
      </c>
      <c r="AF341" s="134" t="s">
        <v>1209</v>
      </c>
      <c r="AG341" s="134" t="s">
        <v>943</v>
      </c>
      <c r="AH341" s="134" t="s">
        <v>1209</v>
      </c>
    </row>
    <row r="342" spans="1:34">
      <c r="A342" s="315"/>
      <c r="B342" s="315" t="s">
        <v>1270</v>
      </c>
      <c r="C342" s="315"/>
      <c r="D342" s="315" t="s">
        <v>1280</v>
      </c>
      <c r="E342" s="315" t="s">
        <v>62</v>
      </c>
      <c r="F342" s="315" t="s">
        <v>1844</v>
      </c>
      <c r="G342" s="315" t="s">
        <v>13</v>
      </c>
      <c r="H342" s="316" t="s">
        <v>1905</v>
      </c>
      <c r="I342" s="315" t="s">
        <v>676</v>
      </c>
      <c r="J342" s="315"/>
      <c r="K342" s="315"/>
      <c r="L342" s="315"/>
      <c r="M342" s="315"/>
      <c r="N342" s="315"/>
      <c r="O342" s="315" t="s">
        <v>1886</v>
      </c>
      <c r="P342" s="315">
        <v>3</v>
      </c>
      <c r="Q342" s="315" t="s">
        <v>1886</v>
      </c>
      <c r="R342" s="315" t="s">
        <v>1847</v>
      </c>
      <c r="S342" s="315" t="s">
        <v>109</v>
      </c>
      <c r="T342" s="315" t="s">
        <v>1886</v>
      </c>
      <c r="U342" s="315" t="s">
        <v>147</v>
      </c>
      <c r="V342" s="315" t="s">
        <v>1442</v>
      </c>
      <c r="W342" s="315" t="s">
        <v>1848</v>
      </c>
      <c r="X342" s="315" t="s">
        <v>1906</v>
      </c>
      <c r="Y342" s="315" t="s">
        <v>1907</v>
      </c>
      <c r="Z342" s="315" t="s">
        <v>1908</v>
      </c>
      <c r="AA342" s="315" t="s">
        <v>1206</v>
      </c>
      <c r="AB342" s="315" t="s">
        <v>1359</v>
      </c>
      <c r="AC342" s="315" t="s">
        <v>1097</v>
      </c>
      <c r="AD342" s="315" t="s">
        <v>1601</v>
      </c>
      <c r="AE342" s="134" t="s">
        <v>943</v>
      </c>
      <c r="AF342" s="134" t="s">
        <v>1209</v>
      </c>
      <c r="AG342" s="134" t="s">
        <v>943</v>
      </c>
      <c r="AH342" s="134" t="s">
        <v>1209</v>
      </c>
    </row>
    <row r="343" spans="1:34">
      <c r="A343" s="315"/>
      <c r="B343" s="315" t="s">
        <v>1202</v>
      </c>
      <c r="C343" s="315"/>
      <c r="D343" s="315" t="s">
        <v>1280</v>
      </c>
      <c r="E343" s="315" t="s">
        <v>62</v>
      </c>
      <c r="F343" s="315" t="s">
        <v>1844</v>
      </c>
      <c r="G343" s="315" t="s">
        <v>13</v>
      </c>
      <c r="H343" s="316" t="s">
        <v>1909</v>
      </c>
      <c r="I343" s="315" t="s">
        <v>676</v>
      </c>
      <c r="J343" s="315"/>
      <c r="K343" s="315"/>
      <c r="L343" s="315"/>
      <c r="M343" s="315"/>
      <c r="N343" s="315"/>
      <c r="O343" s="315" t="s">
        <v>1886</v>
      </c>
      <c r="P343" s="315">
        <v>3</v>
      </c>
      <c r="Q343" s="315" t="s">
        <v>1886</v>
      </c>
      <c r="R343" s="315" t="s">
        <v>1847</v>
      </c>
      <c r="S343" s="315" t="s">
        <v>109</v>
      </c>
      <c r="T343" s="315" t="s">
        <v>1886</v>
      </c>
      <c r="U343" s="315" t="s">
        <v>147</v>
      </c>
      <c r="V343" s="315" t="s">
        <v>1442</v>
      </c>
      <c r="W343" s="315" t="s">
        <v>1848</v>
      </c>
      <c r="X343" s="315" t="s">
        <v>1906</v>
      </c>
      <c r="Y343" s="315" t="s">
        <v>1910</v>
      </c>
      <c r="Z343" s="315" t="s">
        <v>1911</v>
      </c>
      <c r="AA343" s="315" t="s">
        <v>1206</v>
      </c>
      <c r="AB343" s="315" t="s">
        <v>1363</v>
      </c>
      <c r="AC343" s="315" t="s">
        <v>1057</v>
      </c>
      <c r="AD343" s="315" t="s">
        <v>1597</v>
      </c>
      <c r="AE343" s="134" t="s">
        <v>943</v>
      </c>
      <c r="AF343" s="134" t="s">
        <v>1209</v>
      </c>
      <c r="AG343" s="134" t="s">
        <v>943</v>
      </c>
      <c r="AH343" s="134" t="s">
        <v>1209</v>
      </c>
    </row>
    <row r="344" spans="1:34">
      <c r="A344" s="315"/>
      <c r="B344" s="315" t="s">
        <v>1230</v>
      </c>
      <c r="C344" s="315"/>
      <c r="D344" s="315" t="s">
        <v>1282</v>
      </c>
      <c r="E344" s="315" t="s">
        <v>62</v>
      </c>
      <c r="F344" s="315" t="s">
        <v>1844</v>
      </c>
      <c r="G344" s="315" t="s">
        <v>13</v>
      </c>
      <c r="H344" s="316" t="s">
        <v>1912</v>
      </c>
      <c r="I344" s="315" t="s">
        <v>581</v>
      </c>
      <c r="J344" s="315"/>
      <c r="K344" s="315"/>
      <c r="L344" s="315"/>
      <c r="M344" s="315"/>
      <c r="N344" s="315"/>
      <c r="O344" s="315" t="s">
        <v>1913</v>
      </c>
      <c r="P344" s="315">
        <v>4</v>
      </c>
      <c r="Q344" s="315" t="s">
        <v>1913</v>
      </c>
      <c r="R344" s="315" t="s">
        <v>1847</v>
      </c>
      <c r="S344" s="315" t="s">
        <v>201</v>
      </c>
      <c r="T344" s="315" t="s">
        <v>1913</v>
      </c>
      <c r="U344" s="315" t="s">
        <v>203</v>
      </c>
      <c r="V344" s="315" t="s">
        <v>1450</v>
      </c>
      <c r="W344" s="315" t="s">
        <v>1848</v>
      </c>
      <c r="X344" s="315" t="s">
        <v>1849</v>
      </c>
      <c r="Y344" s="315" t="s">
        <v>1914</v>
      </c>
      <c r="Z344" s="315" t="s">
        <v>1915</v>
      </c>
      <c r="AA344" s="315" t="s">
        <v>1889</v>
      </c>
      <c r="AB344" s="315" t="s">
        <v>1290</v>
      </c>
      <c r="AC344" s="315" t="s">
        <v>1077</v>
      </c>
      <c r="AD344" s="315" t="s">
        <v>1456</v>
      </c>
      <c r="AE344" s="134" t="s">
        <v>943</v>
      </c>
      <c r="AF344" s="134" t="s">
        <v>1209</v>
      </c>
      <c r="AG344" s="134" t="s">
        <v>943</v>
      </c>
      <c r="AH344" s="134" t="s">
        <v>1209</v>
      </c>
    </row>
    <row r="345" spans="1:34">
      <c r="A345" s="315"/>
      <c r="B345" s="315" t="s">
        <v>1264</v>
      </c>
      <c r="C345" s="315"/>
      <c r="D345" s="315" t="s">
        <v>1282</v>
      </c>
      <c r="E345" s="315" t="s">
        <v>62</v>
      </c>
      <c r="F345" s="315" t="s">
        <v>1844</v>
      </c>
      <c r="G345" s="315" t="s">
        <v>13</v>
      </c>
      <c r="H345" s="316" t="s">
        <v>1912</v>
      </c>
      <c r="I345" s="315" t="s">
        <v>582</v>
      </c>
      <c r="J345" s="315"/>
      <c r="K345" s="315"/>
      <c r="L345" s="315"/>
      <c r="M345" s="315"/>
      <c r="N345" s="315"/>
      <c r="O345" s="315" t="s">
        <v>1913</v>
      </c>
      <c r="P345" s="315">
        <v>4</v>
      </c>
      <c r="Q345" s="315" t="s">
        <v>1913</v>
      </c>
      <c r="R345" s="315" t="s">
        <v>1847</v>
      </c>
      <c r="S345" s="315" t="s">
        <v>201</v>
      </c>
      <c r="T345" s="315" t="s">
        <v>1913</v>
      </c>
      <c r="U345" s="315" t="s">
        <v>203</v>
      </c>
      <c r="V345" s="315" t="s">
        <v>1450</v>
      </c>
      <c r="W345" s="315" t="s">
        <v>1848</v>
      </c>
      <c r="X345" s="315" t="s">
        <v>1849</v>
      </c>
      <c r="Y345" s="315" t="s">
        <v>1916</v>
      </c>
      <c r="Z345" s="315" t="s">
        <v>1917</v>
      </c>
      <c r="AA345" s="315" t="s">
        <v>1889</v>
      </c>
      <c r="AB345" s="315" t="s">
        <v>1284</v>
      </c>
      <c r="AC345" s="315" t="s">
        <v>1265</v>
      </c>
      <c r="AD345" s="315" t="s">
        <v>1451</v>
      </c>
      <c r="AE345" s="134" t="s">
        <v>943</v>
      </c>
      <c r="AF345" s="134" t="s">
        <v>1209</v>
      </c>
      <c r="AG345" s="134" t="s">
        <v>943</v>
      </c>
      <c r="AH345" s="134" t="s">
        <v>1209</v>
      </c>
    </row>
    <row r="346" spans="1:34">
      <c r="A346" s="315"/>
      <c r="B346" s="315" t="s">
        <v>1230</v>
      </c>
      <c r="C346" s="315"/>
      <c r="D346" s="315" t="s">
        <v>1282</v>
      </c>
      <c r="E346" s="315" t="s">
        <v>62</v>
      </c>
      <c r="F346" s="315" t="s">
        <v>1844</v>
      </c>
      <c r="G346" s="315" t="s">
        <v>13</v>
      </c>
      <c r="H346" s="316" t="s">
        <v>1912</v>
      </c>
      <c r="I346" s="315" t="s">
        <v>582</v>
      </c>
      <c r="J346" s="315"/>
      <c r="K346" s="315"/>
      <c r="L346" s="315"/>
      <c r="M346" s="315"/>
      <c r="N346" s="315"/>
      <c r="O346" s="315" t="s">
        <v>1913</v>
      </c>
      <c r="P346" s="315">
        <v>4</v>
      </c>
      <c r="Q346" s="315" t="s">
        <v>1913</v>
      </c>
      <c r="R346" s="315" t="s">
        <v>1847</v>
      </c>
      <c r="S346" s="315" t="s">
        <v>201</v>
      </c>
      <c r="T346" s="315" t="s">
        <v>1913</v>
      </c>
      <c r="U346" s="315" t="s">
        <v>203</v>
      </c>
      <c r="V346" s="315" t="s">
        <v>1450</v>
      </c>
      <c r="W346" s="315" t="s">
        <v>1848</v>
      </c>
      <c r="X346" s="315" t="s">
        <v>1849</v>
      </c>
      <c r="Y346" s="315" t="s">
        <v>1916</v>
      </c>
      <c r="Z346" s="315" t="s">
        <v>1917</v>
      </c>
      <c r="AA346" s="315" t="s">
        <v>1889</v>
      </c>
      <c r="AB346" s="315" t="s">
        <v>1284</v>
      </c>
      <c r="AC346" s="315" t="s">
        <v>1077</v>
      </c>
      <c r="AD346" s="315" t="s">
        <v>1451</v>
      </c>
      <c r="AE346" s="134" t="s">
        <v>943</v>
      </c>
      <c r="AF346" s="134" t="s">
        <v>1209</v>
      </c>
      <c r="AG346" s="134" t="s">
        <v>943</v>
      </c>
      <c r="AH346" s="134" t="s">
        <v>1209</v>
      </c>
    </row>
    <row r="347" spans="1:34">
      <c r="A347" s="315"/>
      <c r="B347" s="315" t="s">
        <v>1382</v>
      </c>
      <c r="C347" s="315"/>
      <c r="D347" s="315" t="s">
        <v>1282</v>
      </c>
      <c r="E347" s="315" t="s">
        <v>62</v>
      </c>
      <c r="F347" s="315" t="s">
        <v>1844</v>
      </c>
      <c r="G347" s="315" t="s">
        <v>13</v>
      </c>
      <c r="H347" s="316" t="s">
        <v>1918</v>
      </c>
      <c r="I347" s="315" t="s">
        <v>676</v>
      </c>
      <c r="J347" s="315"/>
      <c r="K347" s="315"/>
      <c r="L347" s="315"/>
      <c r="M347" s="315"/>
      <c r="N347" s="315"/>
      <c r="O347" s="315" t="s">
        <v>1913</v>
      </c>
      <c r="P347" s="315">
        <v>4</v>
      </c>
      <c r="Q347" s="315" t="s">
        <v>1913</v>
      </c>
      <c r="R347" s="315" t="s">
        <v>1847</v>
      </c>
      <c r="S347" s="315" t="s">
        <v>201</v>
      </c>
      <c r="T347" s="315" t="s">
        <v>1913</v>
      </c>
      <c r="U347" s="315" t="s">
        <v>203</v>
      </c>
      <c r="V347" s="315" t="s">
        <v>1450</v>
      </c>
      <c r="W347" s="315" t="s">
        <v>1848</v>
      </c>
      <c r="X347" s="315" t="s">
        <v>1849</v>
      </c>
      <c r="Y347" s="315" t="s">
        <v>1919</v>
      </c>
      <c r="Z347" s="315" t="s">
        <v>1920</v>
      </c>
      <c r="AA347" s="315" t="s">
        <v>1889</v>
      </c>
      <c r="AB347" s="315" t="s">
        <v>1383</v>
      </c>
      <c r="AC347" s="315" t="s">
        <v>1103</v>
      </c>
      <c r="AD347" s="315" t="s">
        <v>1792</v>
      </c>
      <c r="AE347" s="134" t="s">
        <v>943</v>
      </c>
      <c r="AF347" s="134" t="s">
        <v>1209</v>
      </c>
      <c r="AG347" s="134" t="s">
        <v>943</v>
      </c>
      <c r="AH347" s="134" t="s">
        <v>1209</v>
      </c>
    </row>
    <row r="348" spans="1:34">
      <c r="A348" s="315"/>
      <c r="B348" s="315" t="s">
        <v>1384</v>
      </c>
      <c r="C348" s="315"/>
      <c r="D348" s="315" t="s">
        <v>1282</v>
      </c>
      <c r="E348" s="315" t="s">
        <v>62</v>
      </c>
      <c r="F348" s="315" t="s">
        <v>1844</v>
      </c>
      <c r="G348" s="315" t="s">
        <v>13</v>
      </c>
      <c r="H348" s="316" t="s">
        <v>1918</v>
      </c>
      <c r="I348" s="315" t="s">
        <v>706</v>
      </c>
      <c r="J348" s="315"/>
      <c r="K348" s="315"/>
      <c r="L348" s="315"/>
      <c r="M348" s="315"/>
      <c r="N348" s="315"/>
      <c r="O348" s="315" t="s">
        <v>1913</v>
      </c>
      <c r="P348" s="315">
        <v>4</v>
      </c>
      <c r="Q348" s="315" t="s">
        <v>1913</v>
      </c>
      <c r="R348" s="315" t="s">
        <v>1847</v>
      </c>
      <c r="S348" s="315" t="s">
        <v>201</v>
      </c>
      <c r="T348" s="315" t="s">
        <v>1913</v>
      </c>
      <c r="U348" s="315" t="s">
        <v>203</v>
      </c>
      <c r="V348" s="315" t="s">
        <v>1450</v>
      </c>
      <c r="W348" s="315" t="s">
        <v>1848</v>
      </c>
      <c r="X348" s="315" t="s">
        <v>1849</v>
      </c>
      <c r="Y348" s="315" t="s">
        <v>1921</v>
      </c>
      <c r="Z348" s="315" t="s">
        <v>1922</v>
      </c>
      <c r="AA348" s="315" t="s">
        <v>1889</v>
      </c>
      <c r="AB348" s="315" t="s">
        <v>1385</v>
      </c>
      <c r="AC348" s="315" t="s">
        <v>1104</v>
      </c>
      <c r="AD348" s="315" t="s">
        <v>1797</v>
      </c>
      <c r="AE348" s="134" t="s">
        <v>943</v>
      </c>
      <c r="AF348" s="134" t="s">
        <v>1209</v>
      </c>
      <c r="AG348" s="134" t="s">
        <v>943</v>
      </c>
      <c r="AH348" s="134" t="s">
        <v>1209</v>
      </c>
    </row>
    <row r="349" spans="1:34">
      <c r="A349" s="315"/>
      <c r="B349" s="315" t="s">
        <v>1386</v>
      </c>
      <c r="C349" s="315"/>
      <c r="D349" s="315" t="s">
        <v>1282</v>
      </c>
      <c r="E349" s="315" t="s">
        <v>62</v>
      </c>
      <c r="F349" s="315" t="s">
        <v>1844</v>
      </c>
      <c r="G349" s="315" t="s">
        <v>13</v>
      </c>
      <c r="H349" s="316" t="s">
        <v>1918</v>
      </c>
      <c r="I349" s="315" t="s">
        <v>710</v>
      </c>
      <c r="J349" s="315"/>
      <c r="K349" s="315"/>
      <c r="L349" s="315"/>
      <c r="M349" s="315"/>
      <c r="N349" s="315"/>
      <c r="O349" s="315" t="s">
        <v>1913</v>
      </c>
      <c r="P349" s="315">
        <v>4</v>
      </c>
      <c r="Q349" s="315" t="s">
        <v>1913</v>
      </c>
      <c r="R349" s="315" t="s">
        <v>1847</v>
      </c>
      <c r="S349" s="315" t="s">
        <v>201</v>
      </c>
      <c r="T349" s="315" t="s">
        <v>1913</v>
      </c>
      <c r="U349" s="315" t="s">
        <v>203</v>
      </c>
      <c r="V349" s="315" t="s">
        <v>1450</v>
      </c>
      <c r="W349" s="315" t="s">
        <v>1848</v>
      </c>
      <c r="X349" s="315" t="s">
        <v>1849</v>
      </c>
      <c r="Y349" s="315" t="s">
        <v>1923</v>
      </c>
      <c r="Z349" s="315" t="s">
        <v>1924</v>
      </c>
      <c r="AA349" s="315" t="s">
        <v>1889</v>
      </c>
      <c r="AB349" s="315" t="s">
        <v>1387</v>
      </c>
      <c r="AC349" s="315" t="s">
        <v>1105</v>
      </c>
      <c r="AD349" s="315" t="s">
        <v>1800</v>
      </c>
      <c r="AE349" s="134" t="s">
        <v>943</v>
      </c>
      <c r="AF349" s="134" t="s">
        <v>1209</v>
      </c>
      <c r="AG349" s="134" t="s">
        <v>943</v>
      </c>
      <c r="AH349" s="134" t="s">
        <v>1209</v>
      </c>
    </row>
    <row r="350" spans="1:34">
      <c r="A350" s="315"/>
      <c r="B350" s="315" t="s">
        <v>1388</v>
      </c>
      <c r="C350" s="315"/>
      <c r="D350" s="315" t="s">
        <v>1282</v>
      </c>
      <c r="E350" s="315" t="s">
        <v>62</v>
      </c>
      <c r="F350" s="315" t="s">
        <v>1844</v>
      </c>
      <c r="G350" s="315" t="s">
        <v>13</v>
      </c>
      <c r="H350" s="316" t="s">
        <v>1918</v>
      </c>
      <c r="I350" s="315" t="s">
        <v>714</v>
      </c>
      <c r="J350" s="315"/>
      <c r="K350" s="315"/>
      <c r="L350" s="315"/>
      <c r="M350" s="315"/>
      <c r="N350" s="315"/>
      <c r="O350" s="315" t="s">
        <v>1913</v>
      </c>
      <c r="P350" s="315">
        <v>4</v>
      </c>
      <c r="Q350" s="315" t="s">
        <v>1913</v>
      </c>
      <c r="R350" s="315" t="s">
        <v>1847</v>
      </c>
      <c r="S350" s="315" t="s">
        <v>201</v>
      </c>
      <c r="T350" s="315" t="s">
        <v>1913</v>
      </c>
      <c r="U350" s="315" t="s">
        <v>203</v>
      </c>
      <c r="V350" s="315" t="s">
        <v>1450</v>
      </c>
      <c r="W350" s="315" t="s">
        <v>1848</v>
      </c>
      <c r="X350" s="315" t="s">
        <v>1849</v>
      </c>
      <c r="Y350" s="315" t="s">
        <v>1925</v>
      </c>
      <c r="Z350" s="315" t="s">
        <v>1926</v>
      </c>
      <c r="AA350" s="315" t="s">
        <v>1889</v>
      </c>
      <c r="AB350" s="315" t="s">
        <v>1389</v>
      </c>
      <c r="AC350" s="315" t="s">
        <v>1106</v>
      </c>
      <c r="AD350" s="315" t="s">
        <v>1803</v>
      </c>
      <c r="AE350" s="134" t="s">
        <v>943</v>
      </c>
      <c r="AF350" s="134" t="s">
        <v>1209</v>
      </c>
      <c r="AG350" s="134" t="s">
        <v>943</v>
      </c>
      <c r="AH350" s="134" t="s">
        <v>1209</v>
      </c>
    </row>
    <row r="351" spans="1:34">
      <c r="A351" s="315"/>
      <c r="B351" s="315" t="s">
        <v>1390</v>
      </c>
      <c r="C351" s="315"/>
      <c r="D351" s="315" t="s">
        <v>1282</v>
      </c>
      <c r="E351" s="315" t="s">
        <v>62</v>
      </c>
      <c r="F351" s="315" t="s">
        <v>1844</v>
      </c>
      <c r="G351" s="315" t="s">
        <v>13</v>
      </c>
      <c r="H351" s="316" t="s">
        <v>1918</v>
      </c>
      <c r="I351" s="315" t="s">
        <v>718</v>
      </c>
      <c r="J351" s="315"/>
      <c r="K351" s="315"/>
      <c r="L351" s="315"/>
      <c r="M351" s="315"/>
      <c r="N351" s="315"/>
      <c r="O351" s="315" t="s">
        <v>1913</v>
      </c>
      <c r="P351" s="315">
        <v>4</v>
      </c>
      <c r="Q351" s="315" t="s">
        <v>1913</v>
      </c>
      <c r="R351" s="315" t="s">
        <v>1847</v>
      </c>
      <c r="S351" s="315" t="s">
        <v>201</v>
      </c>
      <c r="T351" s="315" t="s">
        <v>1913</v>
      </c>
      <c r="U351" s="315" t="s">
        <v>203</v>
      </c>
      <c r="V351" s="315" t="s">
        <v>1450</v>
      </c>
      <c r="W351" s="315" t="s">
        <v>1848</v>
      </c>
      <c r="X351" s="315" t="s">
        <v>1849</v>
      </c>
      <c r="Y351" s="315" t="s">
        <v>1927</v>
      </c>
      <c r="Z351" s="315" t="s">
        <v>1928</v>
      </c>
      <c r="AA351" s="315" t="s">
        <v>1889</v>
      </c>
      <c r="AB351" s="315" t="s">
        <v>1391</v>
      </c>
      <c r="AC351" s="315" t="s">
        <v>1107</v>
      </c>
      <c r="AD351" s="315" t="s">
        <v>1806</v>
      </c>
      <c r="AE351" s="134" t="s">
        <v>943</v>
      </c>
      <c r="AF351" s="134" t="s">
        <v>1209</v>
      </c>
      <c r="AG351" s="134" t="s">
        <v>943</v>
      </c>
      <c r="AH351" s="134" t="s">
        <v>1209</v>
      </c>
    </row>
    <row r="352" spans="1:34">
      <c r="A352" s="315"/>
      <c r="B352" s="315" t="s">
        <v>1392</v>
      </c>
      <c r="C352" s="315"/>
      <c r="D352" s="315" t="s">
        <v>1282</v>
      </c>
      <c r="E352" s="315" t="s">
        <v>62</v>
      </c>
      <c r="F352" s="315" t="s">
        <v>1844</v>
      </c>
      <c r="G352" s="315" t="s">
        <v>13</v>
      </c>
      <c r="H352" s="316" t="s">
        <v>1918</v>
      </c>
      <c r="I352" s="315" t="s">
        <v>722</v>
      </c>
      <c r="J352" s="315"/>
      <c r="K352" s="315"/>
      <c r="L352" s="315"/>
      <c r="M352" s="315"/>
      <c r="N352" s="315"/>
      <c r="O352" s="315" t="s">
        <v>1913</v>
      </c>
      <c r="P352" s="315">
        <v>4</v>
      </c>
      <c r="Q352" s="315" t="s">
        <v>1913</v>
      </c>
      <c r="R352" s="315" t="s">
        <v>1847</v>
      </c>
      <c r="S352" s="315" t="s">
        <v>201</v>
      </c>
      <c r="T352" s="315" t="s">
        <v>1913</v>
      </c>
      <c r="U352" s="315" t="s">
        <v>203</v>
      </c>
      <c r="V352" s="315" t="s">
        <v>1450</v>
      </c>
      <c r="W352" s="315" t="s">
        <v>1848</v>
      </c>
      <c r="X352" s="315" t="s">
        <v>1849</v>
      </c>
      <c r="Y352" s="315" t="s">
        <v>1929</v>
      </c>
      <c r="Z352" s="315" t="s">
        <v>1930</v>
      </c>
      <c r="AA352" s="315" t="s">
        <v>1889</v>
      </c>
      <c r="AB352" s="315" t="s">
        <v>1393</v>
      </c>
      <c r="AC352" s="315" t="s">
        <v>1108</v>
      </c>
      <c r="AD352" s="315" t="s">
        <v>1809</v>
      </c>
      <c r="AE352" s="134" t="s">
        <v>943</v>
      </c>
      <c r="AF352" s="134" t="s">
        <v>1209</v>
      </c>
      <c r="AG352" s="134" t="s">
        <v>943</v>
      </c>
      <c r="AH352" s="134" t="s">
        <v>1209</v>
      </c>
    </row>
    <row r="353" spans="1:34">
      <c r="A353" s="315"/>
      <c r="B353" s="315" t="s">
        <v>1394</v>
      </c>
      <c r="C353" s="315"/>
      <c r="D353" s="315" t="s">
        <v>1282</v>
      </c>
      <c r="E353" s="315" t="s">
        <v>62</v>
      </c>
      <c r="F353" s="315" t="s">
        <v>1844</v>
      </c>
      <c r="G353" s="315" t="s">
        <v>13</v>
      </c>
      <c r="H353" s="316" t="s">
        <v>1918</v>
      </c>
      <c r="I353" s="315" t="s">
        <v>726</v>
      </c>
      <c r="J353" s="315"/>
      <c r="K353" s="315"/>
      <c r="L353" s="315"/>
      <c r="M353" s="315"/>
      <c r="N353" s="315"/>
      <c r="O353" s="315" t="s">
        <v>1913</v>
      </c>
      <c r="P353" s="315">
        <v>4</v>
      </c>
      <c r="Q353" s="315" t="s">
        <v>1913</v>
      </c>
      <c r="R353" s="315" t="s">
        <v>1847</v>
      </c>
      <c r="S353" s="315" t="s">
        <v>201</v>
      </c>
      <c r="T353" s="315" t="s">
        <v>1913</v>
      </c>
      <c r="U353" s="315" t="s">
        <v>203</v>
      </c>
      <c r="V353" s="315" t="s">
        <v>1450</v>
      </c>
      <c r="W353" s="315" t="s">
        <v>1848</v>
      </c>
      <c r="X353" s="315" t="s">
        <v>1849</v>
      </c>
      <c r="Y353" s="315" t="s">
        <v>1931</v>
      </c>
      <c r="Z353" s="315" t="s">
        <v>1932</v>
      </c>
      <c r="AA353" s="315" t="s">
        <v>1889</v>
      </c>
      <c r="AB353" s="315" t="s">
        <v>1395</v>
      </c>
      <c r="AC353" s="315" t="s">
        <v>1109</v>
      </c>
      <c r="AD353" s="315" t="s">
        <v>1812</v>
      </c>
      <c r="AE353" s="134" t="s">
        <v>943</v>
      </c>
      <c r="AF353" s="134" t="s">
        <v>1209</v>
      </c>
      <c r="AG353" s="134" t="s">
        <v>943</v>
      </c>
      <c r="AH353" s="134" t="s">
        <v>1209</v>
      </c>
    </row>
    <row r="354" spans="1:34">
      <c r="A354" s="315"/>
      <c r="B354" s="315" t="s">
        <v>1396</v>
      </c>
      <c r="C354" s="315"/>
      <c r="D354" s="315" t="s">
        <v>1282</v>
      </c>
      <c r="E354" s="315" t="s">
        <v>62</v>
      </c>
      <c r="F354" s="315" t="s">
        <v>1844</v>
      </c>
      <c r="G354" s="315" t="s">
        <v>13</v>
      </c>
      <c r="H354" s="316" t="s">
        <v>1918</v>
      </c>
      <c r="I354" s="315" t="s">
        <v>730</v>
      </c>
      <c r="J354" s="315"/>
      <c r="K354" s="315"/>
      <c r="L354" s="315"/>
      <c r="M354" s="315"/>
      <c r="N354" s="315"/>
      <c r="O354" s="315" t="s">
        <v>1913</v>
      </c>
      <c r="P354" s="315">
        <v>4</v>
      </c>
      <c r="Q354" s="315" t="s">
        <v>1913</v>
      </c>
      <c r="R354" s="315" t="s">
        <v>1847</v>
      </c>
      <c r="S354" s="315" t="s">
        <v>201</v>
      </c>
      <c r="T354" s="315" t="s">
        <v>1913</v>
      </c>
      <c r="U354" s="315" t="s">
        <v>203</v>
      </c>
      <c r="V354" s="315" t="s">
        <v>1450</v>
      </c>
      <c r="W354" s="315" t="s">
        <v>1848</v>
      </c>
      <c r="X354" s="315" t="s">
        <v>1849</v>
      </c>
      <c r="Y354" s="315" t="s">
        <v>1933</v>
      </c>
      <c r="Z354" s="315" t="s">
        <v>1934</v>
      </c>
      <c r="AA354" s="315" t="s">
        <v>1889</v>
      </c>
      <c r="AB354" s="315" t="s">
        <v>1397</v>
      </c>
      <c r="AC354" s="315" t="s">
        <v>1110</v>
      </c>
      <c r="AD354" s="315" t="s">
        <v>1815</v>
      </c>
      <c r="AE354" s="134" t="s">
        <v>943</v>
      </c>
      <c r="AF354" s="134" t="s">
        <v>1209</v>
      </c>
      <c r="AG354" s="134" t="s">
        <v>943</v>
      </c>
      <c r="AH354" s="134" t="s">
        <v>1209</v>
      </c>
    </row>
    <row r="355" spans="1:34">
      <c r="A355" s="315"/>
      <c r="B355" s="315" t="s">
        <v>1270</v>
      </c>
      <c r="C355" s="315"/>
      <c r="D355" s="315" t="s">
        <v>1282</v>
      </c>
      <c r="E355" s="315" t="s">
        <v>62</v>
      </c>
      <c r="F355" s="315" t="s">
        <v>1844</v>
      </c>
      <c r="G355" s="315" t="s">
        <v>13</v>
      </c>
      <c r="H355" s="316" t="s">
        <v>1935</v>
      </c>
      <c r="I355" s="315" t="s">
        <v>581</v>
      </c>
      <c r="J355" s="315"/>
      <c r="K355" s="315"/>
      <c r="L355" s="315"/>
      <c r="M355" s="315"/>
      <c r="N355" s="315"/>
      <c r="O355" s="315" t="s">
        <v>1913</v>
      </c>
      <c r="P355" s="315">
        <v>4</v>
      </c>
      <c r="Q355" s="315" t="s">
        <v>1913</v>
      </c>
      <c r="R355" s="315" t="s">
        <v>1847</v>
      </c>
      <c r="S355" s="315" t="s">
        <v>201</v>
      </c>
      <c r="T355" s="315" t="s">
        <v>1913</v>
      </c>
      <c r="U355" s="315" t="s">
        <v>241</v>
      </c>
      <c r="V355" s="315" t="s">
        <v>1682</v>
      </c>
      <c r="W355" s="315" t="s">
        <v>1848</v>
      </c>
      <c r="X355" s="315" t="s">
        <v>1849</v>
      </c>
      <c r="Y355" s="315" t="s">
        <v>1936</v>
      </c>
      <c r="Z355" s="315" t="s">
        <v>1937</v>
      </c>
      <c r="AA355" s="315" t="s">
        <v>1889</v>
      </c>
      <c r="AB355" s="315" t="s">
        <v>1360</v>
      </c>
      <c r="AC355" s="315" t="s">
        <v>1097</v>
      </c>
      <c r="AD355" s="315" t="s">
        <v>1754</v>
      </c>
      <c r="AE355" s="134" t="s">
        <v>943</v>
      </c>
      <c r="AF355" s="134" t="s">
        <v>1209</v>
      </c>
      <c r="AG355" s="134" t="s">
        <v>943</v>
      </c>
      <c r="AH355" s="134" t="s">
        <v>1209</v>
      </c>
    </row>
    <row r="356" spans="1:34">
      <c r="A356" s="315"/>
      <c r="B356" s="315" t="s">
        <v>1202</v>
      </c>
      <c r="C356" s="315"/>
      <c r="D356" s="315" t="s">
        <v>1282</v>
      </c>
      <c r="E356" s="315" t="s">
        <v>62</v>
      </c>
      <c r="F356" s="315" t="s">
        <v>1844</v>
      </c>
      <c r="G356" s="315" t="s">
        <v>13</v>
      </c>
      <c r="H356" s="316" t="s">
        <v>1935</v>
      </c>
      <c r="I356" s="315" t="s">
        <v>582</v>
      </c>
      <c r="J356" s="315"/>
      <c r="K356" s="315"/>
      <c r="L356" s="315"/>
      <c r="M356" s="315"/>
      <c r="N356" s="315"/>
      <c r="O356" s="315" t="s">
        <v>1913</v>
      </c>
      <c r="P356" s="315">
        <v>4</v>
      </c>
      <c r="Q356" s="315" t="s">
        <v>1913</v>
      </c>
      <c r="R356" s="315" t="s">
        <v>1847</v>
      </c>
      <c r="S356" s="315" t="s">
        <v>201</v>
      </c>
      <c r="T356" s="315" t="s">
        <v>1913</v>
      </c>
      <c r="U356" s="315" t="s">
        <v>241</v>
      </c>
      <c r="V356" s="315" t="s">
        <v>1682</v>
      </c>
      <c r="W356" s="315" t="s">
        <v>1848</v>
      </c>
      <c r="X356" s="315" t="s">
        <v>1849</v>
      </c>
      <c r="Y356" s="315" t="s">
        <v>1938</v>
      </c>
      <c r="Z356" s="315" t="s">
        <v>1939</v>
      </c>
      <c r="AA356" s="315" t="s">
        <v>1889</v>
      </c>
      <c r="AB356" s="315" t="s">
        <v>1364</v>
      </c>
      <c r="AC356" s="315" t="s">
        <v>1057</v>
      </c>
      <c r="AD356" s="315" t="s">
        <v>1762</v>
      </c>
      <c r="AE356" s="134" t="s">
        <v>943</v>
      </c>
      <c r="AF356" s="134" t="s">
        <v>1209</v>
      </c>
      <c r="AG356" s="134" t="s">
        <v>943</v>
      </c>
      <c r="AH356" s="134" t="s">
        <v>1209</v>
      </c>
    </row>
    <row r="357" spans="1:34">
      <c r="A357" s="315"/>
      <c r="B357" s="315" t="s">
        <v>1226</v>
      </c>
      <c r="C357" s="315"/>
      <c r="D357" s="315" t="s">
        <v>1282</v>
      </c>
      <c r="E357" s="315" t="s">
        <v>62</v>
      </c>
      <c r="F357" s="315" t="s">
        <v>1844</v>
      </c>
      <c r="G357" s="315" t="s">
        <v>13</v>
      </c>
      <c r="H357" s="316" t="s">
        <v>1940</v>
      </c>
      <c r="I357" s="315" t="s">
        <v>581</v>
      </c>
      <c r="J357" s="315"/>
      <c r="K357" s="315"/>
      <c r="L357" s="315"/>
      <c r="M357" s="315"/>
      <c r="N357" s="315"/>
      <c r="O357" s="315" t="s">
        <v>1913</v>
      </c>
      <c r="P357" s="315">
        <v>4</v>
      </c>
      <c r="Q357" s="315" t="s">
        <v>1913</v>
      </c>
      <c r="R357" s="315" t="s">
        <v>1847</v>
      </c>
      <c r="S357" s="315" t="s">
        <v>201</v>
      </c>
      <c r="T357" s="315" t="s">
        <v>1913</v>
      </c>
      <c r="U357" s="315" t="s">
        <v>241</v>
      </c>
      <c r="V357" s="315" t="s">
        <v>1682</v>
      </c>
      <c r="W357" s="315" t="s">
        <v>1848</v>
      </c>
      <c r="X357" s="315" t="s">
        <v>1849</v>
      </c>
      <c r="Y357" s="315" t="s">
        <v>1941</v>
      </c>
      <c r="Z357" s="315" t="s">
        <v>1942</v>
      </c>
      <c r="AA357" s="315" t="s">
        <v>1889</v>
      </c>
      <c r="AB357" s="315" t="s">
        <v>1339</v>
      </c>
      <c r="AC357" s="315" t="s">
        <v>1073</v>
      </c>
      <c r="AD357" s="315" t="s">
        <v>1683</v>
      </c>
      <c r="AE357" s="134" t="s">
        <v>943</v>
      </c>
      <c r="AF357" s="134" t="s">
        <v>1209</v>
      </c>
      <c r="AG357" s="134" t="s">
        <v>943</v>
      </c>
      <c r="AH357" s="134" t="s">
        <v>1209</v>
      </c>
    </row>
    <row r="358" spans="1:34">
      <c r="A358" s="315"/>
      <c r="B358" s="315" t="s">
        <v>1229</v>
      </c>
      <c r="C358" s="315"/>
      <c r="D358" s="315" t="s">
        <v>1282</v>
      </c>
      <c r="E358" s="315" t="s">
        <v>62</v>
      </c>
      <c r="F358" s="315" t="s">
        <v>1844</v>
      </c>
      <c r="G358" s="315" t="s">
        <v>13</v>
      </c>
      <c r="H358" s="316" t="s">
        <v>1940</v>
      </c>
      <c r="I358" s="315" t="s">
        <v>582</v>
      </c>
      <c r="J358" s="315"/>
      <c r="K358" s="315"/>
      <c r="L358" s="315"/>
      <c r="M358" s="315"/>
      <c r="N358" s="315"/>
      <c r="O358" s="315" t="s">
        <v>1913</v>
      </c>
      <c r="P358" s="315">
        <v>4</v>
      </c>
      <c r="Q358" s="315" t="s">
        <v>1913</v>
      </c>
      <c r="R358" s="315" t="s">
        <v>1847</v>
      </c>
      <c r="S358" s="315" t="s">
        <v>201</v>
      </c>
      <c r="T358" s="315" t="s">
        <v>1913</v>
      </c>
      <c r="U358" s="315" t="s">
        <v>241</v>
      </c>
      <c r="V358" s="315" t="s">
        <v>1682</v>
      </c>
      <c r="W358" s="315" t="s">
        <v>1848</v>
      </c>
      <c r="X358" s="315" t="s">
        <v>1849</v>
      </c>
      <c r="Y358" s="315" t="s">
        <v>1943</v>
      </c>
      <c r="Z358" s="315" t="s">
        <v>1944</v>
      </c>
      <c r="AA358" s="315" t="s">
        <v>1889</v>
      </c>
      <c r="AB358" s="315" t="s">
        <v>1341</v>
      </c>
      <c r="AC358" s="315" t="s">
        <v>1074</v>
      </c>
      <c r="AD358" s="315" t="s">
        <v>1687</v>
      </c>
      <c r="AE358" s="134" t="s">
        <v>943</v>
      </c>
      <c r="AF358" s="134" t="s">
        <v>1209</v>
      </c>
      <c r="AG358" s="134" t="s">
        <v>943</v>
      </c>
      <c r="AH358" s="134" t="s">
        <v>1209</v>
      </c>
    </row>
    <row r="359" spans="1:34">
      <c r="A359" s="315"/>
      <c r="B359" s="315" t="s">
        <v>1342</v>
      </c>
      <c r="C359" s="315"/>
      <c r="D359" s="315" t="s">
        <v>1282</v>
      </c>
      <c r="E359" s="315" t="s">
        <v>62</v>
      </c>
      <c r="F359" s="315" t="s">
        <v>1844</v>
      </c>
      <c r="G359" s="315" t="s">
        <v>13</v>
      </c>
      <c r="H359" s="316" t="s">
        <v>1945</v>
      </c>
      <c r="I359" s="315" t="s">
        <v>581</v>
      </c>
      <c r="J359" s="315"/>
      <c r="K359" s="315"/>
      <c r="L359" s="315"/>
      <c r="M359" s="315"/>
      <c r="N359" s="315"/>
      <c r="O359" s="315" t="s">
        <v>1913</v>
      </c>
      <c r="P359" s="315">
        <v>4</v>
      </c>
      <c r="Q359" s="315" t="s">
        <v>1913</v>
      </c>
      <c r="R359" s="315" t="s">
        <v>1847</v>
      </c>
      <c r="S359" s="315" t="s">
        <v>201</v>
      </c>
      <c r="T359" s="315" t="s">
        <v>1913</v>
      </c>
      <c r="U359" s="315" t="s">
        <v>241</v>
      </c>
      <c r="V359" s="315" t="s">
        <v>1682</v>
      </c>
      <c r="W359" s="315" t="s">
        <v>1848</v>
      </c>
      <c r="X359" s="315" t="s">
        <v>1849</v>
      </c>
      <c r="Y359" s="315" t="s">
        <v>1946</v>
      </c>
      <c r="Z359" s="315" t="s">
        <v>1947</v>
      </c>
      <c r="AA359" s="315" t="s">
        <v>1889</v>
      </c>
      <c r="AB359" s="315" t="s">
        <v>1345</v>
      </c>
      <c r="AC359" s="315" t="s">
        <v>1065</v>
      </c>
      <c r="AD359" s="315" t="s">
        <v>1691</v>
      </c>
      <c r="AE359" s="134" t="s">
        <v>943</v>
      </c>
      <c r="AF359" s="134" t="s">
        <v>1209</v>
      </c>
      <c r="AG359" s="134" t="s">
        <v>943</v>
      </c>
      <c r="AH359" s="134" t="s">
        <v>1209</v>
      </c>
    </row>
    <row r="360" spans="1:34">
      <c r="A360" s="315"/>
      <c r="B360" s="315" t="s">
        <v>1224</v>
      </c>
      <c r="C360" s="315"/>
      <c r="D360" s="315" t="s">
        <v>1282</v>
      </c>
      <c r="E360" s="315" t="s">
        <v>62</v>
      </c>
      <c r="F360" s="315" t="s">
        <v>1844</v>
      </c>
      <c r="G360" s="315" t="s">
        <v>13</v>
      </c>
      <c r="H360" s="316" t="s">
        <v>1945</v>
      </c>
      <c r="I360" s="315" t="s">
        <v>582</v>
      </c>
      <c r="J360" s="315"/>
      <c r="K360" s="315"/>
      <c r="L360" s="315"/>
      <c r="M360" s="315"/>
      <c r="N360" s="315"/>
      <c r="O360" s="315" t="s">
        <v>1913</v>
      </c>
      <c r="P360" s="315">
        <v>4</v>
      </c>
      <c r="Q360" s="315" t="s">
        <v>1913</v>
      </c>
      <c r="R360" s="315" t="s">
        <v>1847</v>
      </c>
      <c r="S360" s="315" t="s">
        <v>201</v>
      </c>
      <c r="T360" s="315" t="s">
        <v>1913</v>
      </c>
      <c r="U360" s="315" t="s">
        <v>241</v>
      </c>
      <c r="V360" s="315" t="s">
        <v>1682</v>
      </c>
      <c r="W360" s="315" t="s">
        <v>1848</v>
      </c>
      <c r="X360" s="315" t="s">
        <v>1849</v>
      </c>
      <c r="Y360" s="315" t="s">
        <v>1948</v>
      </c>
      <c r="Z360" s="315" t="s">
        <v>1949</v>
      </c>
      <c r="AA360" s="315" t="s">
        <v>1889</v>
      </c>
      <c r="AB360" s="315" t="s">
        <v>1348</v>
      </c>
      <c r="AC360" s="315" t="s">
        <v>1066</v>
      </c>
      <c r="AD360" s="315" t="s">
        <v>1715</v>
      </c>
      <c r="AE360" s="134" t="s">
        <v>943</v>
      </c>
      <c r="AF360" s="134" t="s">
        <v>1209</v>
      </c>
      <c r="AG360" s="134" t="s">
        <v>943</v>
      </c>
      <c r="AH360" s="134" t="s">
        <v>1209</v>
      </c>
    </row>
    <row r="361" spans="1:34">
      <c r="A361" s="315"/>
      <c r="B361" s="315" t="s">
        <v>1273</v>
      </c>
      <c r="C361" s="315"/>
      <c r="D361" s="315" t="s">
        <v>1282</v>
      </c>
      <c r="E361" s="315" t="s">
        <v>62</v>
      </c>
      <c r="F361" s="315" t="s">
        <v>1844</v>
      </c>
      <c r="G361" s="315" t="s">
        <v>13</v>
      </c>
      <c r="H361" s="316" t="s">
        <v>1950</v>
      </c>
      <c r="I361" s="315" t="s">
        <v>581</v>
      </c>
      <c r="J361" s="315"/>
      <c r="K361" s="315"/>
      <c r="L361" s="315"/>
      <c r="M361" s="315"/>
      <c r="N361" s="315"/>
      <c r="O361" s="315" t="s">
        <v>1913</v>
      </c>
      <c r="P361" s="315">
        <v>4</v>
      </c>
      <c r="Q361" s="315" t="s">
        <v>1913</v>
      </c>
      <c r="R361" s="315" t="s">
        <v>1847</v>
      </c>
      <c r="S361" s="315" t="s">
        <v>201</v>
      </c>
      <c r="T361" s="315" t="s">
        <v>1913</v>
      </c>
      <c r="U361" s="315" t="s">
        <v>273</v>
      </c>
      <c r="V361" s="315" t="s">
        <v>1607</v>
      </c>
      <c r="W361" s="315" t="s">
        <v>1848</v>
      </c>
      <c r="X361" s="315" t="s">
        <v>1849</v>
      </c>
      <c r="Y361" s="315" t="s">
        <v>1951</v>
      </c>
      <c r="Z361" s="315" t="s">
        <v>1952</v>
      </c>
      <c r="AA361" s="315" t="s">
        <v>1889</v>
      </c>
      <c r="AB361" s="315" t="s">
        <v>1333</v>
      </c>
      <c r="AC361" s="315" t="s">
        <v>1087</v>
      </c>
      <c r="AD361" s="315" t="s">
        <v>1648</v>
      </c>
      <c r="AE361" s="134" t="s">
        <v>943</v>
      </c>
      <c r="AF361" s="134" t="s">
        <v>1209</v>
      </c>
      <c r="AG361" s="134" t="s">
        <v>943</v>
      </c>
      <c r="AH361" s="134" t="s">
        <v>1209</v>
      </c>
    </row>
    <row r="362" spans="1:34">
      <c r="A362" s="315"/>
      <c r="B362" s="315" t="s">
        <v>1276</v>
      </c>
      <c r="C362" s="315"/>
      <c r="D362" s="315" t="s">
        <v>1282</v>
      </c>
      <c r="E362" s="315" t="s">
        <v>62</v>
      </c>
      <c r="F362" s="315" t="s">
        <v>1844</v>
      </c>
      <c r="G362" s="315" t="s">
        <v>13</v>
      </c>
      <c r="H362" s="316" t="s">
        <v>1950</v>
      </c>
      <c r="I362" s="315" t="s">
        <v>582</v>
      </c>
      <c r="J362" s="315"/>
      <c r="K362" s="315"/>
      <c r="L362" s="315"/>
      <c r="M362" s="315"/>
      <c r="N362" s="315"/>
      <c r="O362" s="315" t="s">
        <v>1913</v>
      </c>
      <c r="P362" s="315">
        <v>4</v>
      </c>
      <c r="Q362" s="315" t="s">
        <v>1913</v>
      </c>
      <c r="R362" s="315" t="s">
        <v>1847</v>
      </c>
      <c r="S362" s="315" t="s">
        <v>201</v>
      </c>
      <c r="T362" s="315" t="s">
        <v>1913</v>
      </c>
      <c r="U362" s="315" t="s">
        <v>273</v>
      </c>
      <c r="V362" s="315" t="s">
        <v>1607</v>
      </c>
      <c r="W362" s="315" t="s">
        <v>1848</v>
      </c>
      <c r="X362" s="315" t="s">
        <v>1849</v>
      </c>
      <c r="Y362" s="315" t="s">
        <v>1953</v>
      </c>
      <c r="Z362" s="315" t="s">
        <v>1954</v>
      </c>
      <c r="AA362" s="315" t="s">
        <v>1889</v>
      </c>
      <c r="AB362" s="315" t="s">
        <v>1336</v>
      </c>
      <c r="AC362" s="315" t="s">
        <v>1089</v>
      </c>
      <c r="AD362" s="315" t="s">
        <v>1665</v>
      </c>
      <c r="AE362" s="134" t="s">
        <v>943</v>
      </c>
      <c r="AF362" s="134" t="s">
        <v>1209</v>
      </c>
      <c r="AG362" s="134" t="s">
        <v>943</v>
      </c>
      <c r="AH362" s="134" t="s">
        <v>1209</v>
      </c>
    </row>
    <row r="363" spans="1:34">
      <c r="A363" s="315"/>
      <c r="B363" s="315" t="s">
        <v>1220</v>
      </c>
      <c r="C363" s="315"/>
      <c r="D363" s="315" t="s">
        <v>1282</v>
      </c>
      <c r="E363" s="315" t="s">
        <v>62</v>
      </c>
      <c r="F363" s="315" t="s">
        <v>1844</v>
      </c>
      <c r="G363" s="315" t="s">
        <v>13</v>
      </c>
      <c r="H363" s="316" t="s">
        <v>1955</v>
      </c>
      <c r="I363" s="315" t="s">
        <v>676</v>
      </c>
      <c r="J363" s="315"/>
      <c r="K363" s="315"/>
      <c r="L363" s="315"/>
      <c r="M363" s="315"/>
      <c r="N363" s="315"/>
      <c r="O363" s="315" t="s">
        <v>1913</v>
      </c>
      <c r="P363" s="315">
        <v>4</v>
      </c>
      <c r="Q363" s="315" t="s">
        <v>1913</v>
      </c>
      <c r="R363" s="315" t="s">
        <v>1847</v>
      </c>
      <c r="S363" s="315" t="s">
        <v>201</v>
      </c>
      <c r="T363" s="315" t="s">
        <v>1913</v>
      </c>
      <c r="U363" s="315" t="s">
        <v>273</v>
      </c>
      <c r="V363" s="315" t="s">
        <v>1607</v>
      </c>
      <c r="W363" s="315" t="s">
        <v>1848</v>
      </c>
      <c r="X363" s="315" t="s">
        <v>1849</v>
      </c>
      <c r="Y363" s="315" t="s">
        <v>1956</v>
      </c>
      <c r="Z363" s="315" t="s">
        <v>1957</v>
      </c>
      <c r="AA363" s="315" t="s">
        <v>1889</v>
      </c>
      <c r="AB363" s="315" t="s">
        <v>1319</v>
      </c>
      <c r="AC363" s="315" t="s">
        <v>1061</v>
      </c>
      <c r="AD363" s="315" t="s">
        <v>1608</v>
      </c>
      <c r="AE363" s="134" t="s">
        <v>943</v>
      </c>
      <c r="AF363" s="134" t="s">
        <v>1209</v>
      </c>
      <c r="AG363" s="134" t="s">
        <v>943</v>
      </c>
      <c r="AH363" s="134" t="s">
        <v>1209</v>
      </c>
    </row>
    <row r="364" spans="1:34">
      <c r="A364" s="315"/>
      <c r="B364" s="315" t="s">
        <v>1222</v>
      </c>
      <c r="C364" s="315"/>
      <c r="D364" s="315" t="s">
        <v>1282</v>
      </c>
      <c r="E364" s="315" t="s">
        <v>62</v>
      </c>
      <c r="F364" s="315" t="s">
        <v>1844</v>
      </c>
      <c r="G364" s="315" t="s">
        <v>13</v>
      </c>
      <c r="H364" s="316" t="s">
        <v>1955</v>
      </c>
      <c r="I364" s="315" t="s">
        <v>706</v>
      </c>
      <c r="J364" s="315"/>
      <c r="K364" s="315"/>
      <c r="L364" s="315"/>
      <c r="M364" s="315"/>
      <c r="N364" s="315"/>
      <c r="O364" s="315" t="s">
        <v>1913</v>
      </c>
      <c r="P364" s="315">
        <v>4</v>
      </c>
      <c r="Q364" s="315" t="s">
        <v>1913</v>
      </c>
      <c r="R364" s="315" t="s">
        <v>1847</v>
      </c>
      <c r="S364" s="315" t="s">
        <v>201</v>
      </c>
      <c r="T364" s="315" t="s">
        <v>1913</v>
      </c>
      <c r="U364" s="315" t="s">
        <v>273</v>
      </c>
      <c r="V364" s="315" t="s">
        <v>1607</v>
      </c>
      <c r="W364" s="315" t="s">
        <v>1848</v>
      </c>
      <c r="X364" s="315" t="s">
        <v>1849</v>
      </c>
      <c r="Y364" s="315" t="s">
        <v>1958</v>
      </c>
      <c r="Z364" s="315" t="s">
        <v>1959</v>
      </c>
      <c r="AA364" s="315" t="s">
        <v>1889</v>
      </c>
      <c r="AB364" s="315" t="s">
        <v>1328</v>
      </c>
      <c r="AC364" s="315" t="s">
        <v>1062</v>
      </c>
      <c r="AD364" s="315" t="s">
        <v>1631</v>
      </c>
      <c r="AE364" s="134" t="s">
        <v>943</v>
      </c>
      <c r="AF364" s="134" t="s">
        <v>1209</v>
      </c>
      <c r="AG364" s="134" t="s">
        <v>943</v>
      </c>
      <c r="AH364" s="134" t="s">
        <v>1209</v>
      </c>
    </row>
    <row r="365" spans="1:34">
      <c r="A365" s="315"/>
      <c r="B365" s="315" t="s">
        <v>1220</v>
      </c>
      <c r="C365" s="315"/>
      <c r="D365" s="315" t="s">
        <v>1282</v>
      </c>
      <c r="E365" s="315" t="s">
        <v>62</v>
      </c>
      <c r="F365" s="315" t="s">
        <v>1844</v>
      </c>
      <c r="G365" s="315" t="s">
        <v>13</v>
      </c>
      <c r="H365" s="316" t="s">
        <v>1960</v>
      </c>
      <c r="I365" s="315" t="s">
        <v>581</v>
      </c>
      <c r="J365" s="315"/>
      <c r="K365" s="315"/>
      <c r="L365" s="315"/>
      <c r="M365" s="315"/>
      <c r="N365" s="315"/>
      <c r="O365" s="315" t="s">
        <v>1913</v>
      </c>
      <c r="P365" s="315">
        <v>4</v>
      </c>
      <c r="Q365" s="315" t="s">
        <v>1913</v>
      </c>
      <c r="R365" s="315" t="s">
        <v>1847</v>
      </c>
      <c r="S365" s="315" t="s">
        <v>201</v>
      </c>
      <c r="T365" s="315" t="s">
        <v>1913</v>
      </c>
      <c r="U365" s="315" t="s">
        <v>288</v>
      </c>
      <c r="V365" s="315" t="s">
        <v>1611</v>
      </c>
      <c r="W365" s="315" t="s">
        <v>1848</v>
      </c>
      <c r="X365" s="315" t="s">
        <v>1849</v>
      </c>
      <c r="Y365" s="315" t="s">
        <v>1961</v>
      </c>
      <c r="Z365" s="315" t="s">
        <v>1962</v>
      </c>
      <c r="AA365" s="315" t="s">
        <v>1852</v>
      </c>
      <c r="AB365" s="315" t="s">
        <v>1321</v>
      </c>
      <c r="AC365" s="315" t="s">
        <v>1061</v>
      </c>
      <c r="AD365" s="315" t="s">
        <v>1612</v>
      </c>
      <c r="AE365" s="134" t="s">
        <v>943</v>
      </c>
      <c r="AF365" s="134" t="s">
        <v>1209</v>
      </c>
      <c r="AG365" s="134" t="s">
        <v>943</v>
      </c>
      <c r="AH365" s="134" t="s">
        <v>1209</v>
      </c>
    </row>
    <row r="366" spans="1:34">
      <c r="A366" s="315"/>
      <c r="B366" s="315" t="s">
        <v>1222</v>
      </c>
      <c r="C366" s="315"/>
      <c r="D366" s="315" t="s">
        <v>1282</v>
      </c>
      <c r="E366" s="315" t="s">
        <v>62</v>
      </c>
      <c r="F366" s="315" t="s">
        <v>1844</v>
      </c>
      <c r="G366" s="315" t="s">
        <v>13</v>
      </c>
      <c r="H366" s="316" t="s">
        <v>1960</v>
      </c>
      <c r="I366" s="315" t="s">
        <v>582</v>
      </c>
      <c r="J366" s="315"/>
      <c r="K366" s="315"/>
      <c r="L366" s="315"/>
      <c r="M366" s="315"/>
      <c r="N366" s="315"/>
      <c r="O366" s="315" t="s">
        <v>1913</v>
      </c>
      <c r="P366" s="315">
        <v>4</v>
      </c>
      <c r="Q366" s="315" t="s">
        <v>1913</v>
      </c>
      <c r="R366" s="315" t="s">
        <v>1847</v>
      </c>
      <c r="S366" s="315" t="s">
        <v>201</v>
      </c>
      <c r="T366" s="315" t="s">
        <v>1913</v>
      </c>
      <c r="U366" s="315" t="s">
        <v>288</v>
      </c>
      <c r="V366" s="315" t="s">
        <v>1611</v>
      </c>
      <c r="W366" s="315" t="s">
        <v>1848</v>
      </c>
      <c r="X366" s="315" t="s">
        <v>1849</v>
      </c>
      <c r="Y366" s="315" t="s">
        <v>1963</v>
      </c>
      <c r="Z366" s="315" t="s">
        <v>1964</v>
      </c>
      <c r="AA366" s="315" t="s">
        <v>1852</v>
      </c>
      <c r="AB366" s="315" t="s">
        <v>1330</v>
      </c>
      <c r="AC366" s="315" t="s">
        <v>1062</v>
      </c>
      <c r="AD366" s="315" t="s">
        <v>1633</v>
      </c>
      <c r="AE366" s="134" t="s">
        <v>943</v>
      </c>
      <c r="AF366" s="134" t="s">
        <v>1209</v>
      </c>
      <c r="AG366" s="134" t="s">
        <v>943</v>
      </c>
      <c r="AH366" s="134" t="s">
        <v>1209</v>
      </c>
    </row>
    <row r="367" spans="1:34">
      <c r="A367" s="315"/>
      <c r="B367" s="315" t="s">
        <v>1235</v>
      </c>
      <c r="C367" s="315"/>
      <c r="D367" s="315" t="s">
        <v>1282</v>
      </c>
      <c r="E367" s="315" t="s">
        <v>62</v>
      </c>
      <c r="F367" s="315" t="s">
        <v>1844</v>
      </c>
      <c r="G367" s="315" t="s">
        <v>13</v>
      </c>
      <c r="H367" s="316">
        <v>137</v>
      </c>
      <c r="I367" s="315" t="s">
        <v>1849</v>
      </c>
      <c r="J367" s="315"/>
      <c r="K367" s="315"/>
      <c r="L367" s="315"/>
      <c r="M367" s="315"/>
      <c r="N367" s="315"/>
      <c r="O367" s="315" t="s">
        <v>1913</v>
      </c>
      <c r="P367" s="315">
        <v>4</v>
      </c>
      <c r="Q367" s="315" t="s">
        <v>1913</v>
      </c>
      <c r="R367" s="315" t="s">
        <v>1847</v>
      </c>
      <c r="S367" s="315" t="s">
        <v>201</v>
      </c>
      <c r="T367" s="315" t="s">
        <v>1913</v>
      </c>
      <c r="U367" s="315" t="s">
        <v>288</v>
      </c>
      <c r="V367" s="315" t="s">
        <v>1611</v>
      </c>
      <c r="W367" s="315" t="s">
        <v>1848</v>
      </c>
      <c r="X367" s="315" t="s">
        <v>1849</v>
      </c>
      <c r="Y367" s="315" t="s">
        <v>1965</v>
      </c>
      <c r="Z367" s="315" t="s">
        <v>1966</v>
      </c>
      <c r="AA367" s="315" t="s">
        <v>1852</v>
      </c>
      <c r="AB367" s="315" t="s">
        <v>296</v>
      </c>
      <c r="AC367" s="315" t="s">
        <v>1127</v>
      </c>
      <c r="AD367" s="315" t="s">
        <v>1674</v>
      </c>
      <c r="AE367" s="134" t="s">
        <v>943</v>
      </c>
      <c r="AF367" s="134" t="s">
        <v>1209</v>
      </c>
      <c r="AG367" s="134" t="s">
        <v>943</v>
      </c>
      <c r="AH367" s="134" t="s">
        <v>1209</v>
      </c>
    </row>
    <row r="368" spans="1:34">
      <c r="A368" s="315"/>
      <c r="B368" s="315" t="s">
        <v>1237</v>
      </c>
      <c r="C368" s="315"/>
      <c r="D368" s="315" t="s">
        <v>1282</v>
      </c>
      <c r="E368" s="315" t="s">
        <v>62</v>
      </c>
      <c r="F368" s="315" t="s">
        <v>1844</v>
      </c>
      <c r="G368" s="315" t="s">
        <v>13</v>
      </c>
      <c r="H368" s="316">
        <v>137</v>
      </c>
      <c r="I368" s="315" t="s">
        <v>1849</v>
      </c>
      <c r="J368" s="315"/>
      <c r="K368" s="315"/>
      <c r="L368" s="315"/>
      <c r="M368" s="315"/>
      <c r="N368" s="315"/>
      <c r="O368" s="315" t="s">
        <v>1913</v>
      </c>
      <c r="P368" s="315">
        <v>4</v>
      </c>
      <c r="Q368" s="315" t="s">
        <v>1913</v>
      </c>
      <c r="R368" s="315" t="s">
        <v>1847</v>
      </c>
      <c r="S368" s="315" t="s">
        <v>201</v>
      </c>
      <c r="T368" s="315" t="s">
        <v>1913</v>
      </c>
      <c r="U368" s="315" t="s">
        <v>288</v>
      </c>
      <c r="V368" s="315" t="s">
        <v>1611</v>
      </c>
      <c r="W368" s="315" t="s">
        <v>1848</v>
      </c>
      <c r="X368" s="315" t="s">
        <v>1849</v>
      </c>
      <c r="Y368" s="315" t="s">
        <v>1967</v>
      </c>
      <c r="Z368" s="315" t="s">
        <v>1968</v>
      </c>
      <c r="AA368" s="315" t="s">
        <v>1852</v>
      </c>
      <c r="AB368" s="315" t="s">
        <v>1130</v>
      </c>
      <c r="AC368" s="315" t="s">
        <v>1131</v>
      </c>
      <c r="AD368" s="315" t="s">
        <v>1678</v>
      </c>
      <c r="AE368" s="134" t="s">
        <v>943</v>
      </c>
      <c r="AF368" s="134" t="s">
        <v>1209</v>
      </c>
      <c r="AG368" s="134" t="s">
        <v>943</v>
      </c>
      <c r="AH368" s="134" t="s">
        <v>1209</v>
      </c>
    </row>
    <row r="369" spans="1:34">
      <c r="A369" s="315"/>
      <c r="B369" s="315" t="s">
        <v>1239</v>
      </c>
      <c r="C369" s="315"/>
      <c r="D369" s="315" t="s">
        <v>1282</v>
      </c>
      <c r="E369" s="315" t="s">
        <v>62</v>
      </c>
      <c r="F369" s="315" t="s">
        <v>1844</v>
      </c>
      <c r="G369" s="315" t="s">
        <v>13</v>
      </c>
      <c r="H369" s="316" t="s">
        <v>1969</v>
      </c>
      <c r="I369" s="315" t="s">
        <v>581</v>
      </c>
      <c r="J369" s="315"/>
      <c r="K369" s="315"/>
      <c r="L369" s="315"/>
      <c r="M369" s="315"/>
      <c r="N369" s="315"/>
      <c r="O369" s="315" t="s">
        <v>1913</v>
      </c>
      <c r="P369" s="315">
        <v>4</v>
      </c>
      <c r="Q369" s="315" t="s">
        <v>1913</v>
      </c>
      <c r="R369" s="315" t="s">
        <v>1847</v>
      </c>
      <c r="S369" s="315" t="s">
        <v>201</v>
      </c>
      <c r="T369" s="315" t="s">
        <v>1913</v>
      </c>
      <c r="U369" s="315" t="s">
        <v>306</v>
      </c>
      <c r="V369" s="315" t="s">
        <v>1719</v>
      </c>
      <c r="W369" s="315" t="s">
        <v>1848</v>
      </c>
      <c r="X369" s="315" t="s">
        <v>1849</v>
      </c>
      <c r="Y369" s="315" t="s">
        <v>1970</v>
      </c>
      <c r="Z369" s="315" t="s">
        <v>1971</v>
      </c>
      <c r="AA369" s="315" t="s">
        <v>1889</v>
      </c>
      <c r="AB369" s="315" t="s">
        <v>1349</v>
      </c>
      <c r="AC369" s="315" t="s">
        <v>1133</v>
      </c>
      <c r="AD369" s="315" t="s">
        <v>1720</v>
      </c>
      <c r="AE369" s="134" t="s">
        <v>943</v>
      </c>
      <c r="AF369" s="134" t="s">
        <v>1209</v>
      </c>
      <c r="AG369" s="134" t="s">
        <v>943</v>
      </c>
      <c r="AH369" s="134" t="s">
        <v>1209</v>
      </c>
    </row>
    <row r="370" spans="1:34">
      <c r="A370" s="315"/>
      <c r="B370" s="315" t="s">
        <v>1245</v>
      </c>
      <c r="C370" s="315"/>
      <c r="D370" s="315" t="s">
        <v>1282</v>
      </c>
      <c r="E370" s="315" t="s">
        <v>62</v>
      </c>
      <c r="F370" s="315" t="s">
        <v>1844</v>
      </c>
      <c r="G370" s="315" t="s">
        <v>13</v>
      </c>
      <c r="H370" s="316" t="s">
        <v>1969</v>
      </c>
      <c r="I370" s="315" t="s">
        <v>582</v>
      </c>
      <c r="J370" s="315"/>
      <c r="K370" s="315"/>
      <c r="L370" s="315"/>
      <c r="M370" s="315"/>
      <c r="N370" s="315"/>
      <c r="O370" s="315" t="s">
        <v>1913</v>
      </c>
      <c r="P370" s="315">
        <v>4</v>
      </c>
      <c r="Q370" s="315" t="s">
        <v>1913</v>
      </c>
      <c r="R370" s="315" t="s">
        <v>1847</v>
      </c>
      <c r="S370" s="315" t="s">
        <v>201</v>
      </c>
      <c r="T370" s="315" t="s">
        <v>1913</v>
      </c>
      <c r="U370" s="315" t="s">
        <v>306</v>
      </c>
      <c r="V370" s="315" t="s">
        <v>1719</v>
      </c>
      <c r="W370" s="315" t="s">
        <v>1848</v>
      </c>
      <c r="X370" s="315" t="s">
        <v>1849</v>
      </c>
      <c r="Y370" s="315" t="s">
        <v>1972</v>
      </c>
      <c r="Z370" s="315" t="s">
        <v>1973</v>
      </c>
      <c r="AA370" s="315" t="s">
        <v>1889</v>
      </c>
      <c r="AB370" s="315" t="s">
        <v>1351</v>
      </c>
      <c r="AC370" s="315" t="s">
        <v>1134</v>
      </c>
      <c r="AD370" s="315" t="s">
        <v>1728</v>
      </c>
      <c r="AE370" s="134" t="s">
        <v>943</v>
      </c>
      <c r="AF370" s="134" t="s">
        <v>1209</v>
      </c>
      <c r="AG370" s="134" t="s">
        <v>943</v>
      </c>
      <c r="AH370" s="134" t="s">
        <v>1209</v>
      </c>
    </row>
    <row r="371" spans="1:34">
      <c r="A371" s="315"/>
      <c r="B371" s="315" t="s">
        <v>1246</v>
      </c>
      <c r="C371" s="315"/>
      <c r="D371" s="315" t="s">
        <v>1282</v>
      </c>
      <c r="E371" s="315" t="s">
        <v>62</v>
      </c>
      <c r="F371" s="315" t="s">
        <v>1844</v>
      </c>
      <c r="G371" s="315" t="s">
        <v>13</v>
      </c>
      <c r="H371" s="316" t="s">
        <v>1969</v>
      </c>
      <c r="I371" s="315" t="s">
        <v>591</v>
      </c>
      <c r="J371" s="315"/>
      <c r="K371" s="315"/>
      <c r="L371" s="315"/>
      <c r="M371" s="315"/>
      <c r="N371" s="315"/>
      <c r="O371" s="315" t="s">
        <v>1913</v>
      </c>
      <c r="P371" s="315">
        <v>4</v>
      </c>
      <c r="Q371" s="315" t="s">
        <v>1913</v>
      </c>
      <c r="R371" s="315" t="s">
        <v>1847</v>
      </c>
      <c r="S371" s="315" t="s">
        <v>201</v>
      </c>
      <c r="T371" s="315" t="s">
        <v>1913</v>
      </c>
      <c r="U371" s="315" t="s">
        <v>306</v>
      </c>
      <c r="V371" s="315" t="s">
        <v>1719</v>
      </c>
      <c r="W371" s="315" t="s">
        <v>1848</v>
      </c>
      <c r="X371" s="315" t="s">
        <v>1849</v>
      </c>
      <c r="Y371" s="315" t="s">
        <v>1974</v>
      </c>
      <c r="Z371" s="315" t="s">
        <v>1975</v>
      </c>
      <c r="AA371" s="315" t="s">
        <v>1889</v>
      </c>
      <c r="AB371" s="315" t="s">
        <v>1353</v>
      </c>
      <c r="AC371" s="315" t="s">
        <v>1135</v>
      </c>
      <c r="AD371" s="315" t="s">
        <v>1735</v>
      </c>
      <c r="AE371" s="134" t="s">
        <v>943</v>
      </c>
      <c r="AF371" s="134" t="s">
        <v>1209</v>
      </c>
      <c r="AG371" s="134" t="s">
        <v>943</v>
      </c>
      <c r="AH371" s="134" t="s">
        <v>1209</v>
      </c>
    </row>
    <row r="372" spans="1:34">
      <c r="A372" s="315"/>
      <c r="B372" s="315" t="s">
        <v>1249</v>
      </c>
      <c r="C372" s="315"/>
      <c r="D372" s="315" t="s">
        <v>1282</v>
      </c>
      <c r="E372" s="315" t="s">
        <v>62</v>
      </c>
      <c r="F372" s="315" t="s">
        <v>1844</v>
      </c>
      <c r="G372" s="315" t="s">
        <v>13</v>
      </c>
      <c r="H372" s="316" t="s">
        <v>1969</v>
      </c>
      <c r="I372" s="315" t="s">
        <v>604</v>
      </c>
      <c r="J372" s="315"/>
      <c r="K372" s="315"/>
      <c r="L372" s="315"/>
      <c r="M372" s="315"/>
      <c r="N372" s="315"/>
      <c r="O372" s="315" t="s">
        <v>1913</v>
      </c>
      <c r="P372" s="315">
        <v>4</v>
      </c>
      <c r="Q372" s="315" t="s">
        <v>1913</v>
      </c>
      <c r="R372" s="315" t="s">
        <v>1847</v>
      </c>
      <c r="S372" s="315" t="s">
        <v>201</v>
      </c>
      <c r="T372" s="315" t="s">
        <v>1913</v>
      </c>
      <c r="U372" s="315" t="s">
        <v>306</v>
      </c>
      <c r="V372" s="315" t="s">
        <v>1719</v>
      </c>
      <c r="W372" s="315" t="s">
        <v>1848</v>
      </c>
      <c r="X372" s="315" t="s">
        <v>1849</v>
      </c>
      <c r="Y372" s="315" t="s">
        <v>1976</v>
      </c>
      <c r="Z372" s="315" t="s">
        <v>1977</v>
      </c>
      <c r="AA372" s="315" t="s">
        <v>1889</v>
      </c>
      <c r="AB372" s="315" t="s">
        <v>1355</v>
      </c>
      <c r="AC372" s="315" t="s">
        <v>1136</v>
      </c>
      <c r="AD372" s="315" t="s">
        <v>1742</v>
      </c>
      <c r="AE372" s="134" t="s">
        <v>943</v>
      </c>
      <c r="AF372" s="134" t="s">
        <v>1209</v>
      </c>
      <c r="AG372" s="134" t="s">
        <v>943</v>
      </c>
      <c r="AH372" s="134" t="s">
        <v>1209</v>
      </c>
    </row>
    <row r="373" spans="1:34">
      <c r="A373" s="315"/>
      <c r="B373" s="315" t="s">
        <v>1239</v>
      </c>
      <c r="C373" s="315"/>
      <c r="D373" s="315" t="s">
        <v>1282</v>
      </c>
      <c r="E373" s="315" t="s">
        <v>62</v>
      </c>
      <c r="F373" s="317" t="s">
        <v>1844</v>
      </c>
      <c r="G373" s="317" t="s">
        <v>13</v>
      </c>
      <c r="H373" s="316" t="s">
        <v>1978</v>
      </c>
      <c r="I373" s="315" t="s">
        <v>581</v>
      </c>
      <c r="J373" s="315"/>
      <c r="K373" s="315"/>
      <c r="L373" s="315"/>
      <c r="M373" s="315"/>
      <c r="N373" s="315"/>
      <c r="O373" s="317" t="s">
        <v>1913</v>
      </c>
      <c r="P373" s="317">
        <v>4</v>
      </c>
      <c r="Q373" s="317" t="s">
        <v>1913</v>
      </c>
      <c r="R373" s="317" t="s">
        <v>1847</v>
      </c>
      <c r="S373" s="317" t="s">
        <v>201</v>
      </c>
      <c r="T373" s="317" t="s">
        <v>1913</v>
      </c>
      <c r="U373" s="317" t="s">
        <v>306</v>
      </c>
      <c r="V373" s="317" t="s">
        <v>1719</v>
      </c>
      <c r="W373" s="315" t="s">
        <v>1848</v>
      </c>
      <c r="X373" s="315" t="s">
        <v>1849</v>
      </c>
      <c r="Y373" s="315" t="s">
        <v>1979</v>
      </c>
      <c r="Z373" s="315" t="s">
        <v>1980</v>
      </c>
      <c r="AA373" s="315" t="s">
        <v>1981</v>
      </c>
      <c r="AB373" s="315" t="s">
        <v>1350</v>
      </c>
      <c r="AC373" s="315" t="s">
        <v>1133</v>
      </c>
      <c r="AD373" s="317" t="s">
        <v>1724</v>
      </c>
      <c r="AE373" s="134" t="s">
        <v>943</v>
      </c>
      <c r="AF373" s="134" t="s">
        <v>1209</v>
      </c>
      <c r="AG373" s="134" t="s">
        <v>943</v>
      </c>
      <c r="AH373" s="134" t="s">
        <v>1209</v>
      </c>
    </row>
    <row r="374" spans="1:34">
      <c r="A374" s="315"/>
      <c r="B374" s="315" t="s">
        <v>1245</v>
      </c>
      <c r="C374" s="315"/>
      <c r="D374" s="315" t="s">
        <v>1282</v>
      </c>
      <c r="E374" s="315" t="s">
        <v>62</v>
      </c>
      <c r="F374" s="317" t="s">
        <v>1844</v>
      </c>
      <c r="G374" s="317" t="s">
        <v>13</v>
      </c>
      <c r="H374" s="316" t="s">
        <v>1978</v>
      </c>
      <c r="I374" s="315" t="s">
        <v>582</v>
      </c>
      <c r="J374" s="315"/>
      <c r="K374" s="315"/>
      <c r="L374" s="315"/>
      <c r="M374" s="315"/>
      <c r="N374" s="315"/>
      <c r="O374" s="317" t="s">
        <v>1913</v>
      </c>
      <c r="P374" s="317">
        <v>4</v>
      </c>
      <c r="Q374" s="317" t="s">
        <v>1913</v>
      </c>
      <c r="R374" s="317" t="s">
        <v>1847</v>
      </c>
      <c r="S374" s="317" t="s">
        <v>201</v>
      </c>
      <c r="T374" s="317" t="s">
        <v>1913</v>
      </c>
      <c r="U374" s="317" t="s">
        <v>306</v>
      </c>
      <c r="V374" s="317" t="s">
        <v>1719</v>
      </c>
      <c r="W374" s="315" t="s">
        <v>1848</v>
      </c>
      <c r="X374" s="315" t="s">
        <v>1849</v>
      </c>
      <c r="Y374" s="315" t="s">
        <v>1982</v>
      </c>
      <c r="Z374" s="315" t="s">
        <v>1983</v>
      </c>
      <c r="AA374" s="315" t="s">
        <v>1981</v>
      </c>
      <c r="AB374" s="315" t="s">
        <v>1352</v>
      </c>
      <c r="AC374" s="315" t="s">
        <v>1134</v>
      </c>
      <c r="AD374" s="317" t="s">
        <v>1731</v>
      </c>
      <c r="AE374" s="134" t="s">
        <v>943</v>
      </c>
      <c r="AF374" s="134" t="s">
        <v>1209</v>
      </c>
      <c r="AG374" s="134" t="s">
        <v>943</v>
      </c>
      <c r="AH374" s="134" t="s">
        <v>1209</v>
      </c>
    </row>
    <row r="375" spans="1:34">
      <c r="A375" s="315"/>
      <c r="B375" s="315" t="s">
        <v>1246</v>
      </c>
      <c r="C375" s="315"/>
      <c r="D375" s="315" t="s">
        <v>1282</v>
      </c>
      <c r="E375" s="315" t="s">
        <v>62</v>
      </c>
      <c r="F375" s="317" t="s">
        <v>1844</v>
      </c>
      <c r="G375" s="317" t="s">
        <v>13</v>
      </c>
      <c r="H375" s="316" t="s">
        <v>1978</v>
      </c>
      <c r="I375" s="315" t="s">
        <v>591</v>
      </c>
      <c r="J375" s="315"/>
      <c r="K375" s="315"/>
      <c r="L375" s="315"/>
      <c r="M375" s="315"/>
      <c r="N375" s="315"/>
      <c r="O375" s="317" t="s">
        <v>1913</v>
      </c>
      <c r="P375" s="317">
        <v>4</v>
      </c>
      <c r="Q375" s="317" t="s">
        <v>1913</v>
      </c>
      <c r="R375" s="317" t="s">
        <v>1847</v>
      </c>
      <c r="S375" s="317" t="s">
        <v>201</v>
      </c>
      <c r="T375" s="317" t="s">
        <v>1913</v>
      </c>
      <c r="U375" s="317" t="s">
        <v>306</v>
      </c>
      <c r="V375" s="317" t="s">
        <v>1719</v>
      </c>
      <c r="W375" s="315" t="s">
        <v>1848</v>
      </c>
      <c r="X375" s="315" t="s">
        <v>1849</v>
      </c>
      <c r="Y375" s="315" t="s">
        <v>1984</v>
      </c>
      <c r="Z375" s="315" t="s">
        <v>1985</v>
      </c>
      <c r="AA375" s="315" t="s">
        <v>1981</v>
      </c>
      <c r="AB375" s="315" t="s">
        <v>1354</v>
      </c>
      <c r="AC375" s="315" t="s">
        <v>1135</v>
      </c>
      <c r="AD375" s="317" t="s">
        <v>1738</v>
      </c>
      <c r="AE375" s="134" t="s">
        <v>943</v>
      </c>
      <c r="AF375" s="134" t="s">
        <v>1209</v>
      </c>
      <c r="AG375" s="134" t="s">
        <v>943</v>
      </c>
      <c r="AH375" s="134" t="s">
        <v>1209</v>
      </c>
    </row>
    <row r="376" spans="1:34">
      <c r="A376" s="315"/>
      <c r="B376" s="315" t="s">
        <v>1249</v>
      </c>
      <c r="C376" s="315"/>
      <c r="D376" s="315" t="s">
        <v>1282</v>
      </c>
      <c r="E376" s="315" t="s">
        <v>62</v>
      </c>
      <c r="F376" s="317" t="s">
        <v>1844</v>
      </c>
      <c r="G376" s="317" t="s">
        <v>13</v>
      </c>
      <c r="H376" s="316" t="s">
        <v>1978</v>
      </c>
      <c r="I376" s="315" t="s">
        <v>604</v>
      </c>
      <c r="J376" s="315"/>
      <c r="K376" s="315"/>
      <c r="L376" s="315"/>
      <c r="M376" s="315"/>
      <c r="N376" s="315"/>
      <c r="O376" s="317" t="s">
        <v>1913</v>
      </c>
      <c r="P376" s="317">
        <v>4</v>
      </c>
      <c r="Q376" s="317" t="s">
        <v>1913</v>
      </c>
      <c r="R376" s="317" t="s">
        <v>1847</v>
      </c>
      <c r="S376" s="317" t="s">
        <v>201</v>
      </c>
      <c r="T376" s="317" t="s">
        <v>1913</v>
      </c>
      <c r="U376" s="317" t="s">
        <v>306</v>
      </c>
      <c r="V376" s="317" t="s">
        <v>1719</v>
      </c>
      <c r="W376" s="315" t="s">
        <v>1848</v>
      </c>
      <c r="X376" s="315" t="s">
        <v>1849</v>
      </c>
      <c r="Y376" s="315" t="s">
        <v>1986</v>
      </c>
      <c r="Z376" s="315" t="s">
        <v>1987</v>
      </c>
      <c r="AA376" s="315" t="s">
        <v>1981</v>
      </c>
      <c r="AB376" s="315" t="s">
        <v>1356</v>
      </c>
      <c r="AC376" s="315" t="s">
        <v>1136</v>
      </c>
      <c r="AD376" s="317" t="s">
        <v>1745</v>
      </c>
      <c r="AE376" s="134" t="s">
        <v>943</v>
      </c>
      <c r="AF376" s="134" t="s">
        <v>1209</v>
      </c>
      <c r="AG376" s="134" t="s">
        <v>943</v>
      </c>
      <c r="AH376" s="134" t="s">
        <v>1209</v>
      </c>
    </row>
    <row r="377" spans="1:34">
      <c r="A377" s="315"/>
      <c r="B377" s="315" t="s">
        <v>1250</v>
      </c>
      <c r="C377" s="315"/>
      <c r="D377" s="315" t="s">
        <v>1282</v>
      </c>
      <c r="E377" s="315" t="s">
        <v>62</v>
      </c>
      <c r="F377" s="315" t="s">
        <v>1844</v>
      </c>
      <c r="G377" s="315" t="s">
        <v>13</v>
      </c>
      <c r="H377" s="316" t="s">
        <v>1988</v>
      </c>
      <c r="I377" s="315" t="s">
        <v>581</v>
      </c>
      <c r="J377" s="315"/>
      <c r="K377" s="315"/>
      <c r="L377" s="315"/>
      <c r="M377" s="315"/>
      <c r="N377" s="315"/>
      <c r="O377" s="315" t="s">
        <v>1989</v>
      </c>
      <c r="P377" s="315">
        <v>6</v>
      </c>
      <c r="Q377" s="315" t="s">
        <v>1989</v>
      </c>
      <c r="R377" s="315" t="s">
        <v>1847</v>
      </c>
      <c r="S377" s="315" t="s">
        <v>397</v>
      </c>
      <c r="T377" s="315" t="s">
        <v>1990</v>
      </c>
      <c r="U377" s="315" t="s">
        <v>403</v>
      </c>
      <c r="V377" s="315" t="s">
        <v>1542</v>
      </c>
      <c r="W377" s="315" t="s">
        <v>1848</v>
      </c>
      <c r="X377" s="315" t="s">
        <v>1849</v>
      </c>
      <c r="Y377" s="315" t="s">
        <v>1991</v>
      </c>
      <c r="Z377" s="315" t="s">
        <v>1992</v>
      </c>
      <c r="AA377" s="315" t="s">
        <v>1852</v>
      </c>
      <c r="AB377" s="315" t="s">
        <v>1298</v>
      </c>
      <c r="AC377" s="315" t="s">
        <v>1146</v>
      </c>
      <c r="AD377" s="315" t="s">
        <v>1543</v>
      </c>
      <c r="AE377" s="134" t="s">
        <v>943</v>
      </c>
      <c r="AF377" s="134" t="s">
        <v>1209</v>
      </c>
      <c r="AG377" s="134" t="s">
        <v>943</v>
      </c>
      <c r="AH377" s="134" t="s">
        <v>1209</v>
      </c>
    </row>
    <row r="378" spans="1:34">
      <c r="A378" s="315"/>
      <c r="B378" s="315" t="s">
        <v>1250</v>
      </c>
      <c r="C378" s="315"/>
      <c r="D378" s="315" t="s">
        <v>1282</v>
      </c>
      <c r="E378" s="315" t="s">
        <v>62</v>
      </c>
      <c r="F378" s="315" t="s">
        <v>1844</v>
      </c>
      <c r="G378" s="315" t="s">
        <v>13</v>
      </c>
      <c r="H378" s="316" t="s">
        <v>1988</v>
      </c>
      <c r="I378" s="315" t="s">
        <v>582</v>
      </c>
      <c r="J378" s="315"/>
      <c r="K378" s="315"/>
      <c r="L378" s="315"/>
      <c r="M378" s="315"/>
      <c r="N378" s="315"/>
      <c r="O378" s="315" t="s">
        <v>1989</v>
      </c>
      <c r="P378" s="315">
        <v>6</v>
      </c>
      <c r="Q378" s="315" t="s">
        <v>1989</v>
      </c>
      <c r="R378" s="315" t="s">
        <v>1847</v>
      </c>
      <c r="S378" s="315" t="s">
        <v>397</v>
      </c>
      <c r="T378" s="315" t="s">
        <v>1990</v>
      </c>
      <c r="U378" s="315" t="s">
        <v>403</v>
      </c>
      <c r="V378" s="315" t="s">
        <v>1542</v>
      </c>
      <c r="W378" s="315" t="s">
        <v>1848</v>
      </c>
      <c r="X378" s="315" t="s">
        <v>1849</v>
      </c>
      <c r="Y378" s="315" t="s">
        <v>1993</v>
      </c>
      <c r="Z378" s="315" t="s">
        <v>1994</v>
      </c>
      <c r="AA378" s="315" t="s">
        <v>1852</v>
      </c>
      <c r="AB378" s="315" t="s">
        <v>1299</v>
      </c>
      <c r="AC378" s="315" t="s">
        <v>1146</v>
      </c>
      <c r="AD378" s="315" t="s">
        <v>1547</v>
      </c>
      <c r="AE378" s="134" t="s">
        <v>943</v>
      </c>
      <c r="AF378" s="134" t="s">
        <v>1209</v>
      </c>
      <c r="AG378" s="134" t="s">
        <v>943</v>
      </c>
      <c r="AH378" s="134" t="s">
        <v>1209</v>
      </c>
    </row>
    <row r="379" spans="1:34">
      <c r="A379" s="315"/>
      <c r="B379" s="315" t="s">
        <v>1250</v>
      </c>
      <c r="C379" s="315"/>
      <c r="D379" s="315" t="s">
        <v>1282</v>
      </c>
      <c r="E379" s="315" t="s">
        <v>62</v>
      </c>
      <c r="F379" s="315" t="s">
        <v>1844</v>
      </c>
      <c r="G379" s="315" t="s">
        <v>13</v>
      </c>
      <c r="H379" s="316" t="s">
        <v>1988</v>
      </c>
      <c r="I379" s="315" t="s">
        <v>591</v>
      </c>
      <c r="J379" s="315"/>
      <c r="K379" s="315"/>
      <c r="L379" s="315"/>
      <c r="M379" s="315"/>
      <c r="N379" s="315"/>
      <c r="O379" s="315" t="s">
        <v>1989</v>
      </c>
      <c r="P379" s="315">
        <v>6</v>
      </c>
      <c r="Q379" s="315" t="s">
        <v>1989</v>
      </c>
      <c r="R379" s="315" t="s">
        <v>1847</v>
      </c>
      <c r="S379" s="315" t="s">
        <v>397</v>
      </c>
      <c r="T379" s="315" t="s">
        <v>1990</v>
      </c>
      <c r="U379" s="315" t="s">
        <v>403</v>
      </c>
      <c r="V379" s="315" t="s">
        <v>1542</v>
      </c>
      <c r="W379" s="315" t="s">
        <v>1848</v>
      </c>
      <c r="X379" s="315" t="s">
        <v>1849</v>
      </c>
      <c r="Y379" s="315" t="s">
        <v>1995</v>
      </c>
      <c r="Z379" s="315" t="s">
        <v>1996</v>
      </c>
      <c r="AA379" s="315" t="s">
        <v>1852</v>
      </c>
      <c r="AB379" s="315" t="s">
        <v>1300</v>
      </c>
      <c r="AC379" s="315" t="s">
        <v>1146</v>
      </c>
      <c r="AD379" s="315" t="s">
        <v>1549</v>
      </c>
      <c r="AE379" s="134" t="s">
        <v>943</v>
      </c>
      <c r="AF379" s="134" t="s">
        <v>1209</v>
      </c>
      <c r="AG379" s="134" t="s">
        <v>943</v>
      </c>
      <c r="AH379" s="134" t="s">
        <v>1209</v>
      </c>
    </row>
    <row r="380" spans="1:34">
      <c r="A380" s="315"/>
      <c r="B380" s="315" t="s">
        <v>1250</v>
      </c>
      <c r="C380" s="315"/>
      <c r="D380" s="315" t="s">
        <v>1282</v>
      </c>
      <c r="E380" s="315" t="s">
        <v>62</v>
      </c>
      <c r="F380" s="315" t="s">
        <v>1844</v>
      </c>
      <c r="G380" s="315" t="s">
        <v>13</v>
      </c>
      <c r="H380" s="316" t="s">
        <v>1988</v>
      </c>
      <c r="I380" s="315" t="s">
        <v>604</v>
      </c>
      <c r="J380" s="315"/>
      <c r="K380" s="315"/>
      <c r="L380" s="315"/>
      <c r="M380" s="315"/>
      <c r="N380" s="315"/>
      <c r="O380" s="315" t="s">
        <v>1989</v>
      </c>
      <c r="P380" s="315">
        <v>6</v>
      </c>
      <c r="Q380" s="315" t="s">
        <v>1989</v>
      </c>
      <c r="R380" s="315" t="s">
        <v>1847</v>
      </c>
      <c r="S380" s="315" t="s">
        <v>397</v>
      </c>
      <c r="T380" s="315" t="s">
        <v>1990</v>
      </c>
      <c r="U380" s="315" t="s">
        <v>403</v>
      </c>
      <c r="V380" s="315" t="s">
        <v>1542</v>
      </c>
      <c r="W380" s="315" t="s">
        <v>1848</v>
      </c>
      <c r="X380" s="315" t="s">
        <v>1849</v>
      </c>
      <c r="Y380" s="315" t="s">
        <v>1997</v>
      </c>
      <c r="Z380" s="315" t="s">
        <v>1998</v>
      </c>
      <c r="AA380" s="315" t="s">
        <v>1852</v>
      </c>
      <c r="AB380" s="315" t="s">
        <v>1301</v>
      </c>
      <c r="AC380" s="315" t="s">
        <v>1146</v>
      </c>
      <c r="AD380" s="315" t="s">
        <v>1551</v>
      </c>
      <c r="AE380" s="134" t="s">
        <v>943</v>
      </c>
      <c r="AF380" s="134" t="s">
        <v>1209</v>
      </c>
      <c r="AG380" s="134" t="s">
        <v>943</v>
      </c>
      <c r="AH380" s="134" t="s">
        <v>1209</v>
      </c>
    </row>
    <row r="381" spans="1:34">
      <c r="A381" s="315"/>
      <c r="B381" s="315" t="s">
        <v>1250</v>
      </c>
      <c r="C381" s="315"/>
      <c r="D381" s="315" t="s">
        <v>1282</v>
      </c>
      <c r="E381" s="315" t="s">
        <v>62</v>
      </c>
      <c r="F381" s="315" t="s">
        <v>1844</v>
      </c>
      <c r="G381" s="315" t="s">
        <v>13</v>
      </c>
      <c r="H381" s="316" t="s">
        <v>1988</v>
      </c>
      <c r="I381" s="315" t="s">
        <v>607</v>
      </c>
      <c r="J381" s="315"/>
      <c r="K381" s="315"/>
      <c r="L381" s="315"/>
      <c r="M381" s="315"/>
      <c r="N381" s="315"/>
      <c r="O381" s="315" t="s">
        <v>1989</v>
      </c>
      <c r="P381" s="315">
        <v>6</v>
      </c>
      <c r="Q381" s="315" t="s">
        <v>1989</v>
      </c>
      <c r="R381" s="315" t="s">
        <v>1847</v>
      </c>
      <c r="S381" s="315" t="s">
        <v>397</v>
      </c>
      <c r="T381" s="315" t="s">
        <v>1990</v>
      </c>
      <c r="U381" s="315" t="s">
        <v>403</v>
      </c>
      <c r="V381" s="315" t="s">
        <v>1542</v>
      </c>
      <c r="W381" s="315" t="s">
        <v>1848</v>
      </c>
      <c r="X381" s="315" t="s">
        <v>1849</v>
      </c>
      <c r="Y381" s="315" t="s">
        <v>1999</v>
      </c>
      <c r="Z381" s="315" t="s">
        <v>2000</v>
      </c>
      <c r="AA381" s="315" t="s">
        <v>1852</v>
      </c>
      <c r="AB381" s="315" t="s">
        <v>1302</v>
      </c>
      <c r="AC381" s="315" t="s">
        <v>1146</v>
      </c>
      <c r="AD381" s="315" t="s">
        <v>1553</v>
      </c>
      <c r="AE381" s="134" t="s">
        <v>943</v>
      </c>
      <c r="AF381" s="134" t="s">
        <v>1209</v>
      </c>
      <c r="AG381" s="134" t="s">
        <v>943</v>
      </c>
      <c r="AH381" s="134" t="s">
        <v>1209</v>
      </c>
    </row>
    <row r="382" spans="1:34">
      <c r="A382" s="315"/>
      <c r="B382" s="315" t="s">
        <v>1250</v>
      </c>
      <c r="C382" s="315"/>
      <c r="D382" s="315" t="s">
        <v>1282</v>
      </c>
      <c r="E382" s="315" t="s">
        <v>62</v>
      </c>
      <c r="F382" s="315" t="s">
        <v>1844</v>
      </c>
      <c r="G382" s="315" t="s">
        <v>13</v>
      </c>
      <c r="H382" s="316" t="s">
        <v>1988</v>
      </c>
      <c r="I382" s="315" t="s">
        <v>610</v>
      </c>
      <c r="J382" s="315"/>
      <c r="K382" s="315"/>
      <c r="L382" s="315"/>
      <c r="M382" s="315"/>
      <c r="N382" s="315"/>
      <c r="O382" s="315" t="s">
        <v>1989</v>
      </c>
      <c r="P382" s="315">
        <v>6</v>
      </c>
      <c r="Q382" s="315" t="s">
        <v>1989</v>
      </c>
      <c r="R382" s="315" t="s">
        <v>1847</v>
      </c>
      <c r="S382" s="315" t="s">
        <v>397</v>
      </c>
      <c r="T382" s="315" t="s">
        <v>1990</v>
      </c>
      <c r="U382" s="315" t="s">
        <v>403</v>
      </c>
      <c r="V382" s="315" t="s">
        <v>1542</v>
      </c>
      <c r="W382" s="315" t="s">
        <v>1848</v>
      </c>
      <c r="X382" s="315" t="s">
        <v>1849</v>
      </c>
      <c r="Y382" s="315" t="s">
        <v>2001</v>
      </c>
      <c r="Z382" s="315" t="s">
        <v>2002</v>
      </c>
      <c r="AA382" s="315" t="s">
        <v>1852</v>
      </c>
      <c r="AB382" s="315" t="s">
        <v>1303</v>
      </c>
      <c r="AC382" s="315" t="s">
        <v>1146</v>
      </c>
      <c r="AD382" s="315" t="s">
        <v>1555</v>
      </c>
      <c r="AE382" s="134" t="s">
        <v>943</v>
      </c>
      <c r="AF382" s="134" t="s">
        <v>1209</v>
      </c>
      <c r="AG382" s="134" t="s">
        <v>943</v>
      </c>
      <c r="AH382" s="134" t="s">
        <v>1209</v>
      </c>
    </row>
    <row r="383" spans="1:34">
      <c r="A383" s="315"/>
      <c r="B383" s="315" t="s">
        <v>1251</v>
      </c>
      <c r="C383" s="315"/>
      <c r="D383" s="315" t="s">
        <v>1282</v>
      </c>
      <c r="E383" s="315" t="s">
        <v>62</v>
      </c>
      <c r="F383" s="317" t="s">
        <v>1844</v>
      </c>
      <c r="G383" s="317" t="s">
        <v>13</v>
      </c>
      <c r="H383" s="316" t="s">
        <v>2003</v>
      </c>
      <c r="I383" s="315" t="s">
        <v>623</v>
      </c>
      <c r="J383" s="315"/>
      <c r="K383" s="315"/>
      <c r="L383" s="315"/>
      <c r="M383" s="315"/>
      <c r="N383" s="315"/>
      <c r="O383" s="317" t="s">
        <v>1989</v>
      </c>
      <c r="P383" s="317">
        <v>6</v>
      </c>
      <c r="Q383" s="317" t="s">
        <v>1989</v>
      </c>
      <c r="R383" s="317" t="s">
        <v>1847</v>
      </c>
      <c r="S383" s="317" t="s">
        <v>397</v>
      </c>
      <c r="T383" s="317" t="s">
        <v>1990</v>
      </c>
      <c r="U383" s="317" t="s">
        <v>485</v>
      </c>
      <c r="V383" s="317" t="s">
        <v>2004</v>
      </c>
      <c r="W383" s="315" t="s">
        <v>1848</v>
      </c>
      <c r="X383" s="315" t="s">
        <v>1849</v>
      </c>
      <c r="Y383" s="315" t="s">
        <v>2005</v>
      </c>
      <c r="Z383" s="315" t="s">
        <v>2006</v>
      </c>
      <c r="AA383" s="315" t="s">
        <v>1852</v>
      </c>
      <c r="AB383" s="315" t="s">
        <v>1304</v>
      </c>
      <c r="AC383" s="315" t="s">
        <v>1161</v>
      </c>
      <c r="AD383" s="317" t="s">
        <v>1557</v>
      </c>
      <c r="AE383" s="134" t="s">
        <v>943</v>
      </c>
      <c r="AF383" s="134" t="s">
        <v>1209</v>
      </c>
      <c r="AG383" s="134" t="s">
        <v>943</v>
      </c>
      <c r="AH383" s="134" t="s">
        <v>1209</v>
      </c>
    </row>
    <row r="384" spans="1:34">
      <c r="A384" s="315"/>
      <c r="B384" s="315" t="s">
        <v>1251</v>
      </c>
      <c r="C384" s="315"/>
      <c r="D384" s="315" t="s">
        <v>1282</v>
      </c>
      <c r="E384" s="315" t="s">
        <v>62</v>
      </c>
      <c r="F384" s="317" t="s">
        <v>1844</v>
      </c>
      <c r="G384" s="317" t="s">
        <v>13</v>
      </c>
      <c r="H384" s="316" t="s">
        <v>2003</v>
      </c>
      <c r="I384" s="315" t="s">
        <v>973</v>
      </c>
      <c r="J384" s="315"/>
      <c r="K384" s="315"/>
      <c r="L384" s="315"/>
      <c r="M384" s="315"/>
      <c r="N384" s="315"/>
      <c r="O384" s="317" t="s">
        <v>1989</v>
      </c>
      <c r="P384" s="317">
        <v>6</v>
      </c>
      <c r="Q384" s="317" t="s">
        <v>1989</v>
      </c>
      <c r="R384" s="317" t="s">
        <v>1847</v>
      </c>
      <c r="S384" s="317" t="s">
        <v>397</v>
      </c>
      <c r="T384" s="317" t="s">
        <v>1990</v>
      </c>
      <c r="U384" s="317" t="s">
        <v>485</v>
      </c>
      <c r="V384" s="317" t="s">
        <v>2004</v>
      </c>
      <c r="W384" s="315" t="s">
        <v>1848</v>
      </c>
      <c r="X384" s="315" t="s">
        <v>1849</v>
      </c>
      <c r="Y384" s="315" t="s">
        <v>2007</v>
      </c>
      <c r="Z384" s="315" t="s">
        <v>2008</v>
      </c>
      <c r="AA384" s="315" t="s">
        <v>1852</v>
      </c>
      <c r="AB384" s="315" t="s">
        <v>1305</v>
      </c>
      <c r="AC384" s="315" t="s">
        <v>1161</v>
      </c>
      <c r="AD384" s="317" t="s">
        <v>1562</v>
      </c>
      <c r="AE384" s="134" t="s">
        <v>943</v>
      </c>
      <c r="AF384" s="134" t="s">
        <v>1209</v>
      </c>
      <c r="AG384" s="134" t="s">
        <v>943</v>
      </c>
      <c r="AH384" s="134" t="s">
        <v>1209</v>
      </c>
    </row>
    <row r="385" spans="1:34">
      <c r="A385" s="315"/>
      <c r="B385" s="315" t="s">
        <v>1251</v>
      </c>
      <c r="C385" s="315"/>
      <c r="D385" s="315" t="s">
        <v>1282</v>
      </c>
      <c r="E385" s="315" t="s">
        <v>62</v>
      </c>
      <c r="F385" s="317" t="s">
        <v>1844</v>
      </c>
      <c r="G385" s="317" t="s">
        <v>13</v>
      </c>
      <c r="H385" s="316" t="s">
        <v>2003</v>
      </c>
      <c r="I385" s="315" t="s">
        <v>591</v>
      </c>
      <c r="J385" s="315"/>
      <c r="K385" s="315"/>
      <c r="L385" s="315"/>
      <c r="M385" s="315"/>
      <c r="N385" s="315"/>
      <c r="O385" s="317" t="s">
        <v>1989</v>
      </c>
      <c r="P385" s="317">
        <v>6</v>
      </c>
      <c r="Q385" s="317" t="s">
        <v>1989</v>
      </c>
      <c r="R385" s="317" t="s">
        <v>1847</v>
      </c>
      <c r="S385" s="317" t="s">
        <v>397</v>
      </c>
      <c r="T385" s="317" t="s">
        <v>1990</v>
      </c>
      <c r="U385" s="317" t="s">
        <v>485</v>
      </c>
      <c r="V385" s="317" t="s">
        <v>2004</v>
      </c>
      <c r="W385" s="315" t="s">
        <v>1848</v>
      </c>
      <c r="X385" s="315" t="s">
        <v>1849</v>
      </c>
      <c r="Y385" s="315" t="s">
        <v>2009</v>
      </c>
      <c r="Z385" s="315" t="s">
        <v>2010</v>
      </c>
      <c r="AA385" s="315" t="s">
        <v>1852</v>
      </c>
      <c r="AB385" s="315" t="s">
        <v>1306</v>
      </c>
      <c r="AC385" s="315" t="s">
        <v>1161</v>
      </c>
      <c r="AD385" s="317" t="s">
        <v>1563</v>
      </c>
      <c r="AE385" s="134" t="s">
        <v>943</v>
      </c>
      <c r="AF385" s="134" t="s">
        <v>1209</v>
      </c>
      <c r="AG385" s="134" t="s">
        <v>943</v>
      </c>
      <c r="AH385" s="134" t="s">
        <v>1209</v>
      </c>
    </row>
    <row r="386" spans="1:34">
      <c r="A386" s="315"/>
      <c r="B386" s="315" t="s">
        <v>1251</v>
      </c>
      <c r="C386" s="315"/>
      <c r="D386" s="315" t="s">
        <v>1282</v>
      </c>
      <c r="E386" s="315" t="s">
        <v>62</v>
      </c>
      <c r="F386" s="317" t="s">
        <v>1844</v>
      </c>
      <c r="G386" s="317" t="s">
        <v>13</v>
      </c>
      <c r="H386" s="316" t="s">
        <v>2003</v>
      </c>
      <c r="I386" s="315" t="s">
        <v>604</v>
      </c>
      <c r="J386" s="315"/>
      <c r="K386" s="315"/>
      <c r="L386" s="315"/>
      <c r="M386" s="315"/>
      <c r="N386" s="315"/>
      <c r="O386" s="317" t="s">
        <v>1989</v>
      </c>
      <c r="P386" s="317">
        <v>6</v>
      </c>
      <c r="Q386" s="317" t="s">
        <v>1989</v>
      </c>
      <c r="R386" s="317" t="s">
        <v>1847</v>
      </c>
      <c r="S386" s="317" t="s">
        <v>397</v>
      </c>
      <c r="T386" s="317" t="s">
        <v>1990</v>
      </c>
      <c r="U386" s="317" t="s">
        <v>485</v>
      </c>
      <c r="V386" s="317" t="s">
        <v>2004</v>
      </c>
      <c r="W386" s="315" t="s">
        <v>1848</v>
      </c>
      <c r="X386" s="315" t="s">
        <v>1849</v>
      </c>
      <c r="Y386" s="315" t="s">
        <v>2011</v>
      </c>
      <c r="Z386" s="315" t="s">
        <v>2012</v>
      </c>
      <c r="AA386" s="315" t="s">
        <v>1852</v>
      </c>
      <c r="AB386" s="315" t="s">
        <v>1307</v>
      </c>
      <c r="AC386" s="315" t="s">
        <v>1161</v>
      </c>
      <c r="AD386" s="317" t="s">
        <v>1564</v>
      </c>
      <c r="AE386" s="134" t="s">
        <v>943</v>
      </c>
      <c r="AF386" s="134" t="s">
        <v>1209</v>
      </c>
      <c r="AG386" s="134" t="s">
        <v>943</v>
      </c>
      <c r="AH386" s="134" t="s">
        <v>1209</v>
      </c>
    </row>
    <row r="387" spans="1:34">
      <c r="A387" s="315"/>
      <c r="B387" s="315" t="s">
        <v>1251</v>
      </c>
      <c r="C387" s="315"/>
      <c r="D387" s="315" t="s">
        <v>1282</v>
      </c>
      <c r="E387" s="315" t="s">
        <v>62</v>
      </c>
      <c r="F387" s="317" t="s">
        <v>1844</v>
      </c>
      <c r="G387" s="317" t="s">
        <v>13</v>
      </c>
      <c r="H387" s="316" t="s">
        <v>2013</v>
      </c>
      <c r="I387" s="315" t="s">
        <v>623</v>
      </c>
      <c r="J387" s="315"/>
      <c r="K387" s="315"/>
      <c r="L387" s="315"/>
      <c r="M387" s="315"/>
      <c r="N387" s="315"/>
      <c r="O387" s="317" t="s">
        <v>1989</v>
      </c>
      <c r="P387" s="317">
        <v>6</v>
      </c>
      <c r="Q387" s="317" t="s">
        <v>1989</v>
      </c>
      <c r="R387" s="317" t="s">
        <v>1847</v>
      </c>
      <c r="S387" s="317" t="s">
        <v>397</v>
      </c>
      <c r="T387" s="317" t="s">
        <v>1990</v>
      </c>
      <c r="U387" s="317" t="s">
        <v>485</v>
      </c>
      <c r="V387" s="317" t="s">
        <v>2004</v>
      </c>
      <c r="W387" s="315" t="s">
        <v>1848</v>
      </c>
      <c r="X387" s="315" t="s">
        <v>1849</v>
      </c>
      <c r="Y387" s="315" t="s">
        <v>2014</v>
      </c>
      <c r="Z387" s="315" t="s">
        <v>2015</v>
      </c>
      <c r="AA387" s="315" t="s">
        <v>1852</v>
      </c>
      <c r="AB387" s="315" t="s">
        <v>1308</v>
      </c>
      <c r="AC387" s="315" t="s">
        <v>1161</v>
      </c>
      <c r="AD387" s="317" t="s">
        <v>1566</v>
      </c>
      <c r="AE387" s="134" t="s">
        <v>943</v>
      </c>
      <c r="AF387" s="134" t="s">
        <v>1209</v>
      </c>
      <c r="AG387" s="134" t="s">
        <v>943</v>
      </c>
      <c r="AH387" s="134" t="s">
        <v>1209</v>
      </c>
    </row>
    <row r="388" spans="1:34">
      <c r="A388" s="315"/>
      <c r="B388" s="315" t="s">
        <v>1251</v>
      </c>
      <c r="C388" s="315"/>
      <c r="D388" s="315" t="s">
        <v>1282</v>
      </c>
      <c r="E388" s="315" t="s">
        <v>62</v>
      </c>
      <c r="F388" s="317" t="s">
        <v>1844</v>
      </c>
      <c r="G388" s="317" t="s">
        <v>13</v>
      </c>
      <c r="H388" s="316" t="s">
        <v>2013</v>
      </c>
      <c r="I388" s="315" t="s">
        <v>973</v>
      </c>
      <c r="J388" s="315"/>
      <c r="K388" s="315"/>
      <c r="L388" s="315"/>
      <c r="M388" s="315"/>
      <c r="N388" s="315"/>
      <c r="O388" s="317" t="s">
        <v>1989</v>
      </c>
      <c r="P388" s="317">
        <v>6</v>
      </c>
      <c r="Q388" s="317" t="s">
        <v>1989</v>
      </c>
      <c r="R388" s="317" t="s">
        <v>1847</v>
      </c>
      <c r="S388" s="317" t="s">
        <v>397</v>
      </c>
      <c r="T388" s="317" t="s">
        <v>1990</v>
      </c>
      <c r="U388" s="317" t="s">
        <v>485</v>
      </c>
      <c r="V388" s="317" t="s">
        <v>2004</v>
      </c>
      <c r="W388" s="315" t="s">
        <v>1848</v>
      </c>
      <c r="X388" s="315" t="s">
        <v>1849</v>
      </c>
      <c r="Y388" s="315" t="s">
        <v>2016</v>
      </c>
      <c r="Z388" s="315" t="s">
        <v>2017</v>
      </c>
      <c r="AA388" s="315" t="s">
        <v>1852</v>
      </c>
      <c r="AB388" s="315" t="s">
        <v>1309</v>
      </c>
      <c r="AC388" s="315" t="s">
        <v>1161</v>
      </c>
      <c r="AD388" s="317" t="s">
        <v>1565</v>
      </c>
      <c r="AE388" s="134" t="s">
        <v>943</v>
      </c>
      <c r="AF388" s="134" t="s">
        <v>1209</v>
      </c>
      <c r="AG388" s="134" t="s">
        <v>943</v>
      </c>
      <c r="AH388" s="134" t="s">
        <v>1209</v>
      </c>
    </row>
    <row r="389" spans="1:34">
      <c r="A389" s="315"/>
      <c r="B389" s="315" t="s">
        <v>1251</v>
      </c>
      <c r="C389" s="315"/>
      <c r="D389" s="315" t="s">
        <v>1282</v>
      </c>
      <c r="E389" s="315" t="s">
        <v>62</v>
      </c>
      <c r="F389" s="317" t="s">
        <v>1844</v>
      </c>
      <c r="G389" s="317" t="s">
        <v>13</v>
      </c>
      <c r="H389" s="316" t="s">
        <v>2013</v>
      </c>
      <c r="I389" s="315" t="s">
        <v>974</v>
      </c>
      <c r="J389" s="315"/>
      <c r="K389" s="315"/>
      <c r="L389" s="315"/>
      <c r="M389" s="315"/>
      <c r="N389" s="315"/>
      <c r="O389" s="317" t="s">
        <v>1989</v>
      </c>
      <c r="P389" s="317">
        <v>6</v>
      </c>
      <c r="Q389" s="317" t="s">
        <v>1989</v>
      </c>
      <c r="R389" s="317" t="s">
        <v>1847</v>
      </c>
      <c r="S389" s="317" t="s">
        <v>397</v>
      </c>
      <c r="T389" s="317" t="s">
        <v>1990</v>
      </c>
      <c r="U389" s="317" t="s">
        <v>485</v>
      </c>
      <c r="V389" s="317" t="s">
        <v>2004</v>
      </c>
      <c r="W389" s="315" t="s">
        <v>1848</v>
      </c>
      <c r="X389" s="315" t="s">
        <v>1849</v>
      </c>
      <c r="Y389" s="315" t="s">
        <v>2018</v>
      </c>
      <c r="Z389" s="315" t="s">
        <v>2019</v>
      </c>
      <c r="AA389" s="315" t="s">
        <v>1852</v>
      </c>
      <c r="AB389" s="315" t="s">
        <v>1310</v>
      </c>
      <c r="AC389" s="315" t="s">
        <v>1161</v>
      </c>
      <c r="AD389" s="317" t="s">
        <v>1568</v>
      </c>
      <c r="AE389" s="134" t="s">
        <v>943</v>
      </c>
      <c r="AF389" s="134" t="s">
        <v>1209</v>
      </c>
      <c r="AG389" s="134" t="s">
        <v>943</v>
      </c>
      <c r="AH389" s="134" t="s">
        <v>1209</v>
      </c>
    </row>
    <row r="390" spans="1:34">
      <c r="A390" s="315"/>
      <c r="B390" s="315" t="s">
        <v>1251</v>
      </c>
      <c r="C390" s="315"/>
      <c r="D390" s="315" t="s">
        <v>1282</v>
      </c>
      <c r="E390" s="315" t="s">
        <v>62</v>
      </c>
      <c r="F390" s="317" t="s">
        <v>1844</v>
      </c>
      <c r="G390" s="317" t="s">
        <v>13</v>
      </c>
      <c r="H390" s="316" t="s">
        <v>2013</v>
      </c>
      <c r="I390" s="315" t="s">
        <v>975</v>
      </c>
      <c r="J390" s="315"/>
      <c r="K390" s="315"/>
      <c r="L390" s="315"/>
      <c r="M390" s="315"/>
      <c r="N390" s="315"/>
      <c r="O390" s="317" t="s">
        <v>1989</v>
      </c>
      <c r="P390" s="317">
        <v>6</v>
      </c>
      <c r="Q390" s="317" t="s">
        <v>1989</v>
      </c>
      <c r="R390" s="317" t="s">
        <v>1847</v>
      </c>
      <c r="S390" s="317" t="s">
        <v>397</v>
      </c>
      <c r="T390" s="317" t="s">
        <v>1990</v>
      </c>
      <c r="U390" s="317" t="s">
        <v>485</v>
      </c>
      <c r="V390" s="317" t="s">
        <v>2004</v>
      </c>
      <c r="W390" s="315" t="s">
        <v>1848</v>
      </c>
      <c r="X390" s="315" t="s">
        <v>1849</v>
      </c>
      <c r="Y390" s="315" t="s">
        <v>2020</v>
      </c>
      <c r="Z390" s="315" t="s">
        <v>2021</v>
      </c>
      <c r="AA390" s="315" t="s">
        <v>1852</v>
      </c>
      <c r="AB390" s="315" t="s">
        <v>1311</v>
      </c>
      <c r="AC390" s="315" t="s">
        <v>1161</v>
      </c>
      <c r="AD390" s="317" t="s">
        <v>1567</v>
      </c>
      <c r="AE390" s="134" t="s">
        <v>943</v>
      </c>
      <c r="AF390" s="134" t="s">
        <v>1209</v>
      </c>
      <c r="AG390" s="134" t="s">
        <v>943</v>
      </c>
      <c r="AH390" s="134" t="s">
        <v>1209</v>
      </c>
    </row>
    <row r="391" spans="1:34">
      <c r="A391" s="315"/>
      <c r="B391" s="315" t="s">
        <v>1254</v>
      </c>
      <c r="C391" s="315"/>
      <c r="D391" s="315" t="s">
        <v>1282</v>
      </c>
      <c r="E391" s="315" t="s">
        <v>62</v>
      </c>
      <c r="F391" s="318" t="s">
        <v>1844</v>
      </c>
      <c r="G391" s="318" t="s">
        <v>13</v>
      </c>
      <c r="H391" s="316" t="s">
        <v>2022</v>
      </c>
      <c r="I391" s="315" t="s">
        <v>623</v>
      </c>
      <c r="J391" s="315"/>
      <c r="K391" s="315"/>
      <c r="L391" s="315"/>
      <c r="M391" s="315"/>
      <c r="N391" s="315"/>
      <c r="O391" s="318" t="s">
        <v>1989</v>
      </c>
      <c r="P391" s="318">
        <v>6</v>
      </c>
      <c r="Q391" s="318" t="s">
        <v>1989</v>
      </c>
      <c r="R391" s="318" t="s">
        <v>1847</v>
      </c>
      <c r="S391" s="318" t="s">
        <v>397</v>
      </c>
      <c r="T391" s="318" t="s">
        <v>1990</v>
      </c>
      <c r="U391" s="318" t="s">
        <v>492</v>
      </c>
      <c r="V391" s="318" t="s">
        <v>2023</v>
      </c>
      <c r="W391" s="315" t="s">
        <v>1848</v>
      </c>
      <c r="X391" s="315" t="s">
        <v>1849</v>
      </c>
      <c r="Y391" s="315" t="s">
        <v>2024</v>
      </c>
      <c r="Z391" s="315" t="s">
        <v>2025</v>
      </c>
      <c r="AA391" s="315" t="s">
        <v>1852</v>
      </c>
      <c r="AB391" s="315" t="s">
        <v>1304</v>
      </c>
      <c r="AC391" s="315" t="s">
        <v>1171</v>
      </c>
      <c r="AD391" s="318" t="s">
        <v>1569</v>
      </c>
      <c r="AE391" s="134" t="s">
        <v>943</v>
      </c>
      <c r="AF391" s="134" t="s">
        <v>1209</v>
      </c>
      <c r="AG391" s="134" t="s">
        <v>943</v>
      </c>
      <c r="AH391" s="134" t="s">
        <v>1209</v>
      </c>
    </row>
    <row r="392" spans="1:34">
      <c r="A392" s="315"/>
      <c r="B392" s="315" t="s">
        <v>1254</v>
      </c>
      <c r="C392" s="315"/>
      <c r="D392" s="315" t="s">
        <v>1282</v>
      </c>
      <c r="E392" s="315" t="s">
        <v>62</v>
      </c>
      <c r="F392" s="318" t="s">
        <v>1844</v>
      </c>
      <c r="G392" s="318" t="s">
        <v>13</v>
      </c>
      <c r="H392" s="316" t="s">
        <v>2022</v>
      </c>
      <c r="I392" s="315" t="s">
        <v>973</v>
      </c>
      <c r="J392" s="315"/>
      <c r="K392" s="315"/>
      <c r="L392" s="315"/>
      <c r="M392" s="315"/>
      <c r="N392" s="315"/>
      <c r="O392" s="318" t="s">
        <v>1989</v>
      </c>
      <c r="P392" s="318">
        <v>6</v>
      </c>
      <c r="Q392" s="318" t="s">
        <v>1989</v>
      </c>
      <c r="R392" s="318" t="s">
        <v>1847</v>
      </c>
      <c r="S392" s="318" t="s">
        <v>397</v>
      </c>
      <c r="T392" s="318" t="s">
        <v>1990</v>
      </c>
      <c r="U392" s="318" t="s">
        <v>492</v>
      </c>
      <c r="V392" s="318" t="s">
        <v>2023</v>
      </c>
      <c r="W392" s="315" t="s">
        <v>1848</v>
      </c>
      <c r="X392" s="315" t="s">
        <v>1849</v>
      </c>
      <c r="Y392" s="315" t="s">
        <v>2026</v>
      </c>
      <c r="Z392" s="315" t="s">
        <v>2027</v>
      </c>
      <c r="AA392" s="315" t="s">
        <v>1852</v>
      </c>
      <c r="AB392" s="315" t="s">
        <v>1305</v>
      </c>
      <c r="AC392" s="315" t="s">
        <v>1171</v>
      </c>
      <c r="AD392" s="318" t="s">
        <v>1570</v>
      </c>
      <c r="AE392" s="134" t="s">
        <v>943</v>
      </c>
      <c r="AF392" s="134" t="s">
        <v>1209</v>
      </c>
      <c r="AG392" s="134" t="s">
        <v>943</v>
      </c>
      <c r="AH392" s="134" t="s">
        <v>1209</v>
      </c>
    </row>
    <row r="393" spans="1:34">
      <c r="A393" s="315"/>
      <c r="B393" s="315" t="s">
        <v>1254</v>
      </c>
      <c r="C393" s="315"/>
      <c r="D393" s="315" t="s">
        <v>1282</v>
      </c>
      <c r="E393" s="315" t="s">
        <v>62</v>
      </c>
      <c r="F393" s="318" t="s">
        <v>1844</v>
      </c>
      <c r="G393" s="318" t="s">
        <v>13</v>
      </c>
      <c r="H393" s="316" t="s">
        <v>2022</v>
      </c>
      <c r="I393" s="315" t="s">
        <v>974</v>
      </c>
      <c r="J393" s="315"/>
      <c r="K393" s="315"/>
      <c r="L393" s="315"/>
      <c r="M393" s="315"/>
      <c r="N393" s="315"/>
      <c r="O393" s="318" t="s">
        <v>1989</v>
      </c>
      <c r="P393" s="318">
        <v>6</v>
      </c>
      <c r="Q393" s="318" t="s">
        <v>1989</v>
      </c>
      <c r="R393" s="318" t="s">
        <v>1847</v>
      </c>
      <c r="S393" s="318" t="s">
        <v>397</v>
      </c>
      <c r="T393" s="318" t="s">
        <v>1990</v>
      </c>
      <c r="U393" s="318" t="s">
        <v>492</v>
      </c>
      <c r="V393" s="318" t="s">
        <v>2023</v>
      </c>
      <c r="W393" s="315" t="s">
        <v>1848</v>
      </c>
      <c r="X393" s="315" t="s">
        <v>1849</v>
      </c>
      <c r="Y393" s="315" t="s">
        <v>2028</v>
      </c>
      <c r="Z393" s="315" t="s">
        <v>2029</v>
      </c>
      <c r="AA393" s="315" t="s">
        <v>1852</v>
      </c>
      <c r="AB393" s="315" t="s">
        <v>1306</v>
      </c>
      <c r="AC393" s="315" t="s">
        <v>1171</v>
      </c>
      <c r="AD393" s="318" t="s">
        <v>1571</v>
      </c>
      <c r="AE393" s="134" t="s">
        <v>943</v>
      </c>
      <c r="AF393" s="134" t="s">
        <v>1209</v>
      </c>
      <c r="AG393" s="134" t="s">
        <v>943</v>
      </c>
      <c r="AH393" s="134" t="s">
        <v>1209</v>
      </c>
    </row>
    <row r="394" spans="1:34">
      <c r="A394" s="315"/>
      <c r="B394" s="315" t="s">
        <v>1254</v>
      </c>
      <c r="C394" s="315"/>
      <c r="D394" s="315" t="s">
        <v>1282</v>
      </c>
      <c r="E394" s="315" t="s">
        <v>62</v>
      </c>
      <c r="F394" s="318" t="s">
        <v>1844</v>
      </c>
      <c r="G394" s="318" t="s">
        <v>13</v>
      </c>
      <c r="H394" s="316" t="s">
        <v>2022</v>
      </c>
      <c r="I394" s="315" t="s">
        <v>975</v>
      </c>
      <c r="J394" s="315"/>
      <c r="K394" s="315"/>
      <c r="L394" s="315"/>
      <c r="M394" s="315"/>
      <c r="N394" s="315"/>
      <c r="O394" s="318" t="s">
        <v>1989</v>
      </c>
      <c r="P394" s="318">
        <v>6</v>
      </c>
      <c r="Q394" s="318" t="s">
        <v>1989</v>
      </c>
      <c r="R394" s="318" t="s">
        <v>1847</v>
      </c>
      <c r="S394" s="318" t="s">
        <v>397</v>
      </c>
      <c r="T394" s="318" t="s">
        <v>1990</v>
      </c>
      <c r="U394" s="318" t="s">
        <v>492</v>
      </c>
      <c r="V394" s="318" t="s">
        <v>2023</v>
      </c>
      <c r="W394" s="315" t="s">
        <v>1848</v>
      </c>
      <c r="X394" s="315" t="s">
        <v>1849</v>
      </c>
      <c r="Y394" s="315" t="s">
        <v>2030</v>
      </c>
      <c r="Z394" s="315" t="s">
        <v>2031</v>
      </c>
      <c r="AA394" s="315" t="s">
        <v>1852</v>
      </c>
      <c r="AB394" s="315" t="s">
        <v>1307</v>
      </c>
      <c r="AC394" s="315" t="s">
        <v>1171</v>
      </c>
      <c r="AD394" s="318" t="s">
        <v>1572</v>
      </c>
      <c r="AE394" s="134" t="s">
        <v>943</v>
      </c>
      <c r="AF394" s="134" t="s">
        <v>1209</v>
      </c>
      <c r="AG394" s="134" t="s">
        <v>943</v>
      </c>
      <c r="AH394" s="134" t="s">
        <v>1209</v>
      </c>
    </row>
    <row r="395" spans="1:34">
      <c r="A395" s="315"/>
      <c r="B395" s="315" t="s">
        <v>1254</v>
      </c>
      <c r="C395" s="315"/>
      <c r="D395" s="315" t="s">
        <v>1282</v>
      </c>
      <c r="E395" s="315" t="s">
        <v>62</v>
      </c>
      <c r="F395" s="318" t="s">
        <v>1844</v>
      </c>
      <c r="G395" s="318" t="s">
        <v>13</v>
      </c>
      <c r="H395" s="316" t="s">
        <v>2032</v>
      </c>
      <c r="I395" s="315" t="s">
        <v>623</v>
      </c>
      <c r="J395" s="315"/>
      <c r="K395" s="315"/>
      <c r="L395" s="315"/>
      <c r="M395" s="315"/>
      <c r="N395" s="315"/>
      <c r="O395" s="318" t="s">
        <v>1989</v>
      </c>
      <c r="P395" s="318">
        <v>6</v>
      </c>
      <c r="Q395" s="318" t="s">
        <v>1989</v>
      </c>
      <c r="R395" s="318" t="s">
        <v>1847</v>
      </c>
      <c r="S395" s="318" t="s">
        <v>397</v>
      </c>
      <c r="T395" s="318" t="s">
        <v>1990</v>
      </c>
      <c r="U395" s="318" t="s">
        <v>492</v>
      </c>
      <c r="V395" s="318" t="s">
        <v>2023</v>
      </c>
      <c r="W395" s="315" t="s">
        <v>1848</v>
      </c>
      <c r="X395" s="315" t="s">
        <v>1849</v>
      </c>
      <c r="Y395" s="315" t="s">
        <v>2033</v>
      </c>
      <c r="Z395" s="315" t="s">
        <v>2034</v>
      </c>
      <c r="AA395" s="315" t="s">
        <v>1852</v>
      </c>
      <c r="AB395" s="315" t="s">
        <v>1308</v>
      </c>
      <c r="AC395" s="315" t="s">
        <v>1171</v>
      </c>
      <c r="AD395" s="318" t="s">
        <v>1574</v>
      </c>
      <c r="AE395" s="134" t="s">
        <v>943</v>
      </c>
      <c r="AF395" s="134" t="s">
        <v>1209</v>
      </c>
      <c r="AG395" s="134" t="s">
        <v>943</v>
      </c>
      <c r="AH395" s="134" t="s">
        <v>1209</v>
      </c>
    </row>
    <row r="396" spans="1:34">
      <c r="A396" s="315"/>
      <c r="B396" s="315" t="s">
        <v>1254</v>
      </c>
      <c r="C396" s="315"/>
      <c r="D396" s="315" t="s">
        <v>1282</v>
      </c>
      <c r="E396" s="315" t="s">
        <v>62</v>
      </c>
      <c r="F396" s="318" t="s">
        <v>1844</v>
      </c>
      <c r="G396" s="318" t="s">
        <v>13</v>
      </c>
      <c r="H396" s="316" t="s">
        <v>2032</v>
      </c>
      <c r="I396" s="315" t="s">
        <v>973</v>
      </c>
      <c r="J396" s="315"/>
      <c r="K396" s="315"/>
      <c r="L396" s="315"/>
      <c r="M396" s="315"/>
      <c r="N396" s="315"/>
      <c r="O396" s="318" t="s">
        <v>1989</v>
      </c>
      <c r="P396" s="318">
        <v>6</v>
      </c>
      <c r="Q396" s="318" t="s">
        <v>1989</v>
      </c>
      <c r="R396" s="318" t="s">
        <v>1847</v>
      </c>
      <c r="S396" s="318" t="s">
        <v>397</v>
      </c>
      <c r="T396" s="318" t="s">
        <v>1990</v>
      </c>
      <c r="U396" s="318" t="s">
        <v>492</v>
      </c>
      <c r="V396" s="318" t="s">
        <v>2023</v>
      </c>
      <c r="W396" s="315" t="s">
        <v>1848</v>
      </c>
      <c r="X396" s="315" t="s">
        <v>1849</v>
      </c>
      <c r="Y396" s="315" t="s">
        <v>2035</v>
      </c>
      <c r="Z396" s="315" t="s">
        <v>2036</v>
      </c>
      <c r="AA396" s="315" t="s">
        <v>1852</v>
      </c>
      <c r="AB396" s="315" t="s">
        <v>1309</v>
      </c>
      <c r="AC396" s="315" t="s">
        <v>1171</v>
      </c>
      <c r="AD396" s="318" t="s">
        <v>1573</v>
      </c>
      <c r="AE396" s="134" t="s">
        <v>943</v>
      </c>
      <c r="AF396" s="134" t="s">
        <v>1209</v>
      </c>
      <c r="AG396" s="134" t="s">
        <v>943</v>
      </c>
      <c r="AH396" s="134" t="s">
        <v>1209</v>
      </c>
    </row>
    <row r="397" spans="1:34">
      <c r="A397" s="315"/>
      <c r="B397" s="315" t="s">
        <v>1254</v>
      </c>
      <c r="C397" s="315"/>
      <c r="D397" s="315" t="s">
        <v>1282</v>
      </c>
      <c r="E397" s="315" t="s">
        <v>62</v>
      </c>
      <c r="F397" s="318" t="s">
        <v>1844</v>
      </c>
      <c r="G397" s="318" t="s">
        <v>13</v>
      </c>
      <c r="H397" s="316" t="s">
        <v>2032</v>
      </c>
      <c r="I397" s="315" t="s">
        <v>974</v>
      </c>
      <c r="J397" s="315"/>
      <c r="K397" s="315"/>
      <c r="L397" s="315"/>
      <c r="M397" s="315"/>
      <c r="N397" s="315"/>
      <c r="O397" s="318" t="s">
        <v>1989</v>
      </c>
      <c r="P397" s="318">
        <v>6</v>
      </c>
      <c r="Q397" s="318" t="s">
        <v>1989</v>
      </c>
      <c r="R397" s="318" t="s">
        <v>1847</v>
      </c>
      <c r="S397" s="318" t="s">
        <v>397</v>
      </c>
      <c r="T397" s="318" t="s">
        <v>1990</v>
      </c>
      <c r="U397" s="318" t="s">
        <v>492</v>
      </c>
      <c r="V397" s="318" t="s">
        <v>2023</v>
      </c>
      <c r="W397" s="315" t="s">
        <v>1848</v>
      </c>
      <c r="X397" s="315" t="s">
        <v>1849</v>
      </c>
      <c r="Y397" s="315" t="s">
        <v>2037</v>
      </c>
      <c r="Z397" s="315" t="s">
        <v>2038</v>
      </c>
      <c r="AA397" s="315" t="s">
        <v>1852</v>
      </c>
      <c r="AB397" s="315" t="s">
        <v>1310</v>
      </c>
      <c r="AC397" s="315" t="s">
        <v>1171</v>
      </c>
      <c r="AD397" s="318" t="s">
        <v>1576</v>
      </c>
      <c r="AE397" s="134" t="s">
        <v>943</v>
      </c>
      <c r="AF397" s="134" t="s">
        <v>1209</v>
      </c>
      <c r="AG397" s="134" t="s">
        <v>943</v>
      </c>
      <c r="AH397" s="134" t="s">
        <v>1209</v>
      </c>
    </row>
    <row r="398" spans="1:34">
      <c r="A398" s="315"/>
      <c r="B398" s="315" t="s">
        <v>1254</v>
      </c>
      <c r="C398" s="315"/>
      <c r="D398" s="315" t="s">
        <v>1282</v>
      </c>
      <c r="E398" s="315" t="s">
        <v>62</v>
      </c>
      <c r="F398" s="318" t="s">
        <v>1844</v>
      </c>
      <c r="G398" s="318" t="s">
        <v>13</v>
      </c>
      <c r="H398" s="316" t="s">
        <v>2032</v>
      </c>
      <c r="I398" s="315" t="s">
        <v>975</v>
      </c>
      <c r="J398" s="315"/>
      <c r="K398" s="315"/>
      <c r="L398" s="315"/>
      <c r="M398" s="315"/>
      <c r="N398" s="315"/>
      <c r="O398" s="318" t="s">
        <v>1989</v>
      </c>
      <c r="P398" s="318">
        <v>6</v>
      </c>
      <c r="Q398" s="318" t="s">
        <v>1989</v>
      </c>
      <c r="R398" s="318" t="s">
        <v>1847</v>
      </c>
      <c r="S398" s="318" t="s">
        <v>397</v>
      </c>
      <c r="T398" s="318" t="s">
        <v>1990</v>
      </c>
      <c r="U398" s="318" t="s">
        <v>492</v>
      </c>
      <c r="V398" s="318" t="s">
        <v>2023</v>
      </c>
      <c r="W398" s="315" t="s">
        <v>1848</v>
      </c>
      <c r="X398" s="315" t="s">
        <v>1849</v>
      </c>
      <c r="Y398" s="315" t="s">
        <v>2039</v>
      </c>
      <c r="Z398" s="315" t="s">
        <v>2040</v>
      </c>
      <c r="AA398" s="315" t="s">
        <v>1852</v>
      </c>
      <c r="AB398" s="315" t="s">
        <v>1311</v>
      </c>
      <c r="AC398" s="315" t="s">
        <v>1171</v>
      </c>
      <c r="AD398" s="318" t="s">
        <v>1575</v>
      </c>
      <c r="AE398" s="134" t="s">
        <v>943</v>
      </c>
      <c r="AF398" s="134" t="s">
        <v>1209</v>
      </c>
      <c r="AG398" s="134" t="s">
        <v>943</v>
      </c>
      <c r="AH398" s="134" t="s">
        <v>1209</v>
      </c>
    </row>
    <row r="399" spans="1:34">
      <c r="A399" s="315"/>
      <c r="B399" s="315" t="s">
        <v>1202</v>
      </c>
      <c r="C399" s="315"/>
      <c r="D399" s="315" t="s">
        <v>1282</v>
      </c>
      <c r="E399" s="315" t="s">
        <v>62</v>
      </c>
      <c r="F399" s="315" t="s">
        <v>1844</v>
      </c>
      <c r="G399" s="315" t="s">
        <v>12</v>
      </c>
      <c r="H399" s="316" t="s">
        <v>1845</v>
      </c>
      <c r="I399" s="315" t="s">
        <v>581</v>
      </c>
      <c r="J399" s="315"/>
      <c r="K399" s="315"/>
      <c r="L399" s="315"/>
      <c r="M399" s="315"/>
      <c r="N399" s="315"/>
      <c r="O399" s="315" t="s">
        <v>1846</v>
      </c>
      <c r="P399" s="315">
        <v>2</v>
      </c>
      <c r="Q399" s="315" t="s">
        <v>1846</v>
      </c>
      <c r="R399" s="315" t="s">
        <v>1847</v>
      </c>
      <c r="S399" s="315" t="s">
        <v>36</v>
      </c>
      <c r="T399" s="315" t="s">
        <v>1846</v>
      </c>
      <c r="U399" s="315" t="s">
        <v>42</v>
      </c>
      <c r="V399" s="315" t="s">
        <v>1493</v>
      </c>
      <c r="W399" s="315" t="s">
        <v>1848</v>
      </c>
      <c r="X399" s="315" t="s">
        <v>1849</v>
      </c>
      <c r="Y399" s="315" t="s">
        <v>1850</v>
      </c>
      <c r="Z399" s="315" t="s">
        <v>1851</v>
      </c>
      <c r="AA399" s="315" t="s">
        <v>1852</v>
      </c>
      <c r="AB399" s="315" t="s">
        <v>1770</v>
      </c>
      <c r="AC399" s="315" t="s">
        <v>1057</v>
      </c>
      <c r="AD399" s="315" t="s">
        <v>1771</v>
      </c>
      <c r="AE399" s="134" t="s">
        <v>943</v>
      </c>
      <c r="AF399" s="134" t="s">
        <v>1209</v>
      </c>
      <c r="AG399" s="134" t="s">
        <v>943</v>
      </c>
      <c r="AH399" s="134" t="s">
        <v>1209</v>
      </c>
    </row>
    <row r="400" spans="1:34">
      <c r="A400" s="315"/>
      <c r="B400" s="315" t="s">
        <v>1202</v>
      </c>
      <c r="C400" s="315"/>
      <c r="D400" s="315" t="s">
        <v>1282</v>
      </c>
      <c r="E400" s="315" t="s">
        <v>62</v>
      </c>
      <c r="F400" s="315" t="s">
        <v>1844</v>
      </c>
      <c r="G400" s="315" t="s">
        <v>12</v>
      </c>
      <c r="H400" s="316" t="s">
        <v>1845</v>
      </c>
      <c r="I400" s="315" t="s">
        <v>582</v>
      </c>
      <c r="J400" s="315"/>
      <c r="K400" s="315"/>
      <c r="L400" s="315"/>
      <c r="M400" s="315"/>
      <c r="N400" s="315"/>
      <c r="O400" s="315" t="s">
        <v>1846</v>
      </c>
      <c r="P400" s="315">
        <v>2</v>
      </c>
      <c r="Q400" s="315" t="s">
        <v>1846</v>
      </c>
      <c r="R400" s="315" t="s">
        <v>1847</v>
      </c>
      <c r="S400" s="315" t="s">
        <v>36</v>
      </c>
      <c r="T400" s="315" t="s">
        <v>1846</v>
      </c>
      <c r="U400" s="315" t="s">
        <v>42</v>
      </c>
      <c r="V400" s="315" t="s">
        <v>1493</v>
      </c>
      <c r="W400" s="315" t="s">
        <v>1848</v>
      </c>
      <c r="X400" s="315" t="s">
        <v>1849</v>
      </c>
      <c r="Y400" s="315" t="s">
        <v>1853</v>
      </c>
      <c r="Z400" s="315" t="s">
        <v>1854</v>
      </c>
      <c r="AA400" s="315" t="s">
        <v>1852</v>
      </c>
      <c r="AB400" s="315" t="s">
        <v>1767</v>
      </c>
      <c r="AC400" s="315" t="s">
        <v>1057</v>
      </c>
      <c r="AD400" s="315" t="s">
        <v>1768</v>
      </c>
      <c r="AE400" s="134" t="s">
        <v>943</v>
      </c>
      <c r="AF400" s="134" t="s">
        <v>1209</v>
      </c>
      <c r="AG400" s="134" t="s">
        <v>943</v>
      </c>
      <c r="AH400" s="134" t="s">
        <v>1209</v>
      </c>
    </row>
    <row r="401" spans="1:34">
      <c r="A401" s="315"/>
      <c r="B401" s="315" t="s">
        <v>1202</v>
      </c>
      <c r="C401" s="315"/>
      <c r="D401" s="315" t="s">
        <v>1282</v>
      </c>
      <c r="E401" s="315" t="s">
        <v>62</v>
      </c>
      <c r="F401" s="315" t="s">
        <v>1844</v>
      </c>
      <c r="G401" s="315" t="s">
        <v>12</v>
      </c>
      <c r="H401" s="316" t="s">
        <v>1845</v>
      </c>
      <c r="I401" s="315" t="s">
        <v>591</v>
      </c>
      <c r="J401" s="315"/>
      <c r="K401" s="315"/>
      <c r="L401" s="315"/>
      <c r="M401" s="315"/>
      <c r="N401" s="315"/>
      <c r="O401" s="315" t="s">
        <v>1846</v>
      </c>
      <c r="P401" s="315">
        <v>2</v>
      </c>
      <c r="Q401" s="315" t="s">
        <v>1846</v>
      </c>
      <c r="R401" s="315" t="s">
        <v>1847</v>
      </c>
      <c r="S401" s="315" t="s">
        <v>36</v>
      </c>
      <c r="T401" s="315" t="s">
        <v>1846</v>
      </c>
      <c r="U401" s="315" t="s">
        <v>42</v>
      </c>
      <c r="V401" s="315" t="s">
        <v>1493</v>
      </c>
      <c r="W401" s="315" t="s">
        <v>1848</v>
      </c>
      <c r="X401" s="315" t="s">
        <v>1849</v>
      </c>
      <c r="Y401" s="315" t="s">
        <v>1855</v>
      </c>
      <c r="Z401" s="315" t="s">
        <v>1856</v>
      </c>
      <c r="AA401" s="315" t="s">
        <v>1852</v>
      </c>
      <c r="AB401" s="315" t="s">
        <v>1773</v>
      </c>
      <c r="AC401" s="315" t="s">
        <v>1057</v>
      </c>
      <c r="AD401" s="315" t="s">
        <v>1774</v>
      </c>
      <c r="AE401" s="134" t="s">
        <v>943</v>
      </c>
      <c r="AF401" s="134" t="s">
        <v>1209</v>
      </c>
      <c r="AG401" s="134" t="s">
        <v>943</v>
      </c>
      <c r="AH401" s="134" t="s">
        <v>1209</v>
      </c>
    </row>
    <row r="402" spans="1:34">
      <c r="A402" s="315"/>
      <c r="B402" s="315" t="s">
        <v>1342</v>
      </c>
      <c r="C402" s="315"/>
      <c r="D402" s="315" t="s">
        <v>1282</v>
      </c>
      <c r="E402" s="315" t="s">
        <v>62</v>
      </c>
      <c r="F402" s="315" t="s">
        <v>1844</v>
      </c>
      <c r="G402" s="315" t="s">
        <v>12</v>
      </c>
      <c r="H402" s="316" t="s">
        <v>1857</v>
      </c>
      <c r="I402" s="315" t="s">
        <v>581</v>
      </c>
      <c r="J402" s="315"/>
      <c r="K402" s="315"/>
      <c r="L402" s="315"/>
      <c r="M402" s="315"/>
      <c r="N402" s="315"/>
      <c r="O402" s="315" t="s">
        <v>1846</v>
      </c>
      <c r="P402" s="315">
        <v>2</v>
      </c>
      <c r="Q402" s="315" t="s">
        <v>1846</v>
      </c>
      <c r="R402" s="315" t="s">
        <v>1847</v>
      </c>
      <c r="S402" s="315" t="s">
        <v>36</v>
      </c>
      <c r="T402" s="315" t="s">
        <v>1846</v>
      </c>
      <c r="U402" s="315" t="s">
        <v>42</v>
      </c>
      <c r="V402" s="315" t="s">
        <v>1493</v>
      </c>
      <c r="W402" s="315" t="s">
        <v>1848</v>
      </c>
      <c r="X402" s="315" t="s">
        <v>1849</v>
      </c>
      <c r="Y402" s="315" t="s">
        <v>1858</v>
      </c>
      <c r="Z402" s="315" t="s">
        <v>1859</v>
      </c>
      <c r="AA402" s="315" t="s">
        <v>1852</v>
      </c>
      <c r="AB402" s="315" t="s">
        <v>1343</v>
      </c>
      <c r="AC402" s="315" t="s">
        <v>1065</v>
      </c>
      <c r="AD402" s="315" t="s">
        <v>1695</v>
      </c>
      <c r="AE402" s="134" t="s">
        <v>943</v>
      </c>
      <c r="AF402" s="134" t="s">
        <v>1209</v>
      </c>
      <c r="AG402" s="134" t="s">
        <v>943</v>
      </c>
      <c r="AH402" s="134" t="s">
        <v>1209</v>
      </c>
    </row>
    <row r="403" spans="1:34">
      <c r="A403" s="315"/>
      <c r="B403" s="315" t="s">
        <v>1224</v>
      </c>
      <c r="C403" s="315"/>
      <c r="D403" s="315" t="s">
        <v>1282</v>
      </c>
      <c r="E403" s="315" t="s">
        <v>62</v>
      </c>
      <c r="F403" s="315" t="s">
        <v>1844</v>
      </c>
      <c r="G403" s="315" t="s">
        <v>12</v>
      </c>
      <c r="H403" s="316" t="s">
        <v>1857</v>
      </c>
      <c r="I403" s="315" t="s">
        <v>582</v>
      </c>
      <c r="J403" s="315"/>
      <c r="K403" s="315"/>
      <c r="L403" s="315"/>
      <c r="M403" s="315"/>
      <c r="N403" s="315"/>
      <c r="O403" s="315" t="s">
        <v>1846</v>
      </c>
      <c r="P403" s="315">
        <v>2</v>
      </c>
      <c r="Q403" s="315" t="s">
        <v>1846</v>
      </c>
      <c r="R403" s="315" t="s">
        <v>1847</v>
      </c>
      <c r="S403" s="315" t="s">
        <v>36</v>
      </c>
      <c r="T403" s="315" t="s">
        <v>1846</v>
      </c>
      <c r="U403" s="315" t="s">
        <v>42</v>
      </c>
      <c r="V403" s="315" t="s">
        <v>1493</v>
      </c>
      <c r="W403" s="315" t="s">
        <v>1848</v>
      </c>
      <c r="X403" s="315" t="s">
        <v>1849</v>
      </c>
      <c r="Y403" s="315" t="s">
        <v>1860</v>
      </c>
      <c r="Z403" s="315" t="s">
        <v>1861</v>
      </c>
      <c r="AA403" s="315" t="s">
        <v>1852</v>
      </c>
      <c r="AB403" s="315" t="s">
        <v>1346</v>
      </c>
      <c r="AC403" s="315" t="s">
        <v>1066</v>
      </c>
      <c r="AD403" s="315" t="s">
        <v>1709</v>
      </c>
      <c r="AE403" s="134" t="s">
        <v>943</v>
      </c>
      <c r="AF403" s="134" t="s">
        <v>1209</v>
      </c>
      <c r="AG403" s="134" t="s">
        <v>943</v>
      </c>
      <c r="AH403" s="134" t="s">
        <v>1209</v>
      </c>
    </row>
    <row r="404" spans="1:34">
      <c r="A404" s="315"/>
      <c r="B404" s="315" t="s">
        <v>1342</v>
      </c>
      <c r="C404" s="315"/>
      <c r="D404" s="315" t="s">
        <v>1282</v>
      </c>
      <c r="E404" s="315" t="s">
        <v>62</v>
      </c>
      <c r="F404" s="315" t="s">
        <v>1844</v>
      </c>
      <c r="G404" s="315" t="s">
        <v>12</v>
      </c>
      <c r="H404" s="316" t="s">
        <v>1857</v>
      </c>
      <c r="I404" s="315" t="s">
        <v>591</v>
      </c>
      <c r="J404" s="315"/>
      <c r="K404" s="315"/>
      <c r="L404" s="315"/>
      <c r="M404" s="315"/>
      <c r="N404" s="315"/>
      <c r="O404" s="315" t="s">
        <v>1846</v>
      </c>
      <c r="P404" s="315">
        <v>2</v>
      </c>
      <c r="Q404" s="315" t="s">
        <v>1846</v>
      </c>
      <c r="R404" s="315" t="s">
        <v>1847</v>
      </c>
      <c r="S404" s="315" t="s">
        <v>36</v>
      </c>
      <c r="T404" s="315" t="s">
        <v>1846</v>
      </c>
      <c r="U404" s="315" t="s">
        <v>42</v>
      </c>
      <c r="V404" s="315" t="s">
        <v>1493</v>
      </c>
      <c r="W404" s="315" t="s">
        <v>1848</v>
      </c>
      <c r="X404" s="315" t="s">
        <v>1849</v>
      </c>
      <c r="Y404" s="315" t="s">
        <v>1862</v>
      </c>
      <c r="Z404" s="315" t="s">
        <v>1863</v>
      </c>
      <c r="AA404" s="315" t="s">
        <v>1852</v>
      </c>
      <c r="AB404" s="315" t="s">
        <v>1344</v>
      </c>
      <c r="AC404" s="315" t="s">
        <v>1065</v>
      </c>
      <c r="AD404" s="315" t="s">
        <v>1698</v>
      </c>
      <c r="AE404" s="134" t="s">
        <v>943</v>
      </c>
      <c r="AF404" s="134" t="s">
        <v>1209</v>
      </c>
      <c r="AG404" s="134" t="s">
        <v>943</v>
      </c>
      <c r="AH404" s="134" t="s">
        <v>1209</v>
      </c>
    </row>
    <row r="405" spans="1:34">
      <c r="A405" s="315"/>
      <c r="B405" s="315" t="s">
        <v>1224</v>
      </c>
      <c r="C405" s="315"/>
      <c r="D405" s="315" t="s">
        <v>1282</v>
      </c>
      <c r="E405" s="315" t="s">
        <v>62</v>
      </c>
      <c r="F405" s="315" t="s">
        <v>1844</v>
      </c>
      <c r="G405" s="315" t="s">
        <v>12</v>
      </c>
      <c r="H405" s="316" t="s">
        <v>1857</v>
      </c>
      <c r="I405" s="315" t="s">
        <v>604</v>
      </c>
      <c r="J405" s="315"/>
      <c r="K405" s="315"/>
      <c r="L405" s="315"/>
      <c r="M405" s="315"/>
      <c r="N405" s="315"/>
      <c r="O405" s="315" t="s">
        <v>1846</v>
      </c>
      <c r="P405" s="315">
        <v>2</v>
      </c>
      <c r="Q405" s="315" t="s">
        <v>1846</v>
      </c>
      <c r="R405" s="315" t="s">
        <v>1847</v>
      </c>
      <c r="S405" s="315" t="s">
        <v>36</v>
      </c>
      <c r="T405" s="315" t="s">
        <v>1846</v>
      </c>
      <c r="U405" s="315" t="s">
        <v>42</v>
      </c>
      <c r="V405" s="315" t="s">
        <v>1493</v>
      </c>
      <c r="W405" s="315" t="s">
        <v>1848</v>
      </c>
      <c r="X405" s="315" t="s">
        <v>1849</v>
      </c>
      <c r="Y405" s="315" t="s">
        <v>1864</v>
      </c>
      <c r="Z405" s="315" t="s">
        <v>1865</v>
      </c>
      <c r="AA405" s="315" t="s">
        <v>1852</v>
      </c>
      <c r="AB405" s="315" t="s">
        <v>1347</v>
      </c>
      <c r="AC405" s="315" t="s">
        <v>1066</v>
      </c>
      <c r="AD405" s="315" t="s">
        <v>1712</v>
      </c>
      <c r="AE405" s="134" t="s">
        <v>943</v>
      </c>
      <c r="AF405" s="134" t="s">
        <v>1209</v>
      </c>
      <c r="AG405" s="134" t="s">
        <v>943</v>
      </c>
      <c r="AH405" s="134" t="s">
        <v>1209</v>
      </c>
    </row>
    <row r="406" spans="1:34">
      <c r="A406" s="315"/>
      <c r="B406" s="315" t="s">
        <v>1223</v>
      </c>
      <c r="C406" s="315"/>
      <c r="D406" s="315" t="s">
        <v>1282</v>
      </c>
      <c r="E406" s="315" t="s">
        <v>62</v>
      </c>
      <c r="F406" s="315" t="s">
        <v>1844</v>
      </c>
      <c r="G406" s="315" t="s">
        <v>12</v>
      </c>
      <c r="H406" s="316" t="s">
        <v>1857</v>
      </c>
      <c r="I406" s="315" t="s">
        <v>607</v>
      </c>
      <c r="J406" s="315"/>
      <c r="K406" s="315"/>
      <c r="L406" s="315"/>
      <c r="M406" s="315"/>
      <c r="N406" s="315"/>
      <c r="O406" s="315" t="s">
        <v>1846</v>
      </c>
      <c r="P406" s="315">
        <v>2</v>
      </c>
      <c r="Q406" s="315" t="s">
        <v>1846</v>
      </c>
      <c r="R406" s="315" t="s">
        <v>1847</v>
      </c>
      <c r="S406" s="315" t="s">
        <v>36</v>
      </c>
      <c r="T406" s="315" t="s">
        <v>1846</v>
      </c>
      <c r="U406" s="315" t="s">
        <v>42</v>
      </c>
      <c r="V406" s="315" t="s">
        <v>1493</v>
      </c>
      <c r="W406" s="315" t="s">
        <v>1848</v>
      </c>
      <c r="X406" s="315" t="s">
        <v>1849</v>
      </c>
      <c r="Y406" s="315" t="s">
        <v>1866</v>
      </c>
      <c r="Z406" s="315" t="s">
        <v>1867</v>
      </c>
      <c r="AA406" s="315" t="s">
        <v>1852</v>
      </c>
      <c r="AB406" s="315" t="s">
        <v>1380</v>
      </c>
      <c r="AC406" s="315" t="s">
        <v>1067</v>
      </c>
      <c r="AD406" s="315" t="s">
        <v>1787</v>
      </c>
      <c r="AE406" s="134" t="s">
        <v>943</v>
      </c>
      <c r="AF406" s="134" t="s">
        <v>1209</v>
      </c>
      <c r="AG406" s="134" t="s">
        <v>943</v>
      </c>
      <c r="AH406" s="134" t="s">
        <v>1209</v>
      </c>
    </row>
    <row r="407" spans="1:34">
      <c r="A407" s="315"/>
      <c r="B407" s="315" t="s">
        <v>1223</v>
      </c>
      <c r="C407" s="315"/>
      <c r="D407" s="315" t="s">
        <v>1282</v>
      </c>
      <c r="E407" s="315" t="s">
        <v>62</v>
      </c>
      <c r="F407" s="315" t="s">
        <v>1844</v>
      </c>
      <c r="G407" s="315" t="s">
        <v>12</v>
      </c>
      <c r="H407" s="316" t="s">
        <v>1857</v>
      </c>
      <c r="I407" s="315" t="s">
        <v>610</v>
      </c>
      <c r="J407" s="315"/>
      <c r="K407" s="315"/>
      <c r="L407" s="315"/>
      <c r="M407" s="315"/>
      <c r="N407" s="315"/>
      <c r="O407" s="315" t="s">
        <v>1846</v>
      </c>
      <c r="P407" s="315">
        <v>2</v>
      </c>
      <c r="Q407" s="315" t="s">
        <v>1846</v>
      </c>
      <c r="R407" s="315" t="s">
        <v>1847</v>
      </c>
      <c r="S407" s="315" t="s">
        <v>36</v>
      </c>
      <c r="T407" s="315" t="s">
        <v>1846</v>
      </c>
      <c r="U407" s="315" t="s">
        <v>42</v>
      </c>
      <c r="V407" s="315" t="s">
        <v>1493</v>
      </c>
      <c r="W407" s="315" t="s">
        <v>1848</v>
      </c>
      <c r="X407" s="315" t="s">
        <v>1849</v>
      </c>
      <c r="Y407" s="315" t="s">
        <v>1868</v>
      </c>
      <c r="Z407" s="315" t="s">
        <v>1869</v>
      </c>
      <c r="AA407" s="315" t="s">
        <v>1852</v>
      </c>
      <c r="AB407" s="315" t="s">
        <v>1381</v>
      </c>
      <c r="AC407" s="315" t="s">
        <v>1067</v>
      </c>
      <c r="AD407" s="315" t="s">
        <v>1789</v>
      </c>
      <c r="AE407" s="134" t="s">
        <v>943</v>
      </c>
      <c r="AF407" s="134" t="s">
        <v>1209</v>
      </c>
      <c r="AG407" s="134" t="s">
        <v>943</v>
      </c>
      <c r="AH407" s="134" t="s">
        <v>1209</v>
      </c>
    </row>
    <row r="408" spans="1:34">
      <c r="A408" s="315"/>
      <c r="B408" s="315" t="s">
        <v>1225</v>
      </c>
      <c r="C408" s="315"/>
      <c r="D408" s="315" t="s">
        <v>1282</v>
      </c>
      <c r="E408" s="315" t="s">
        <v>62</v>
      </c>
      <c r="F408" s="315" t="s">
        <v>1844</v>
      </c>
      <c r="G408" s="315" t="s">
        <v>12</v>
      </c>
      <c r="H408" s="316" t="s">
        <v>1870</v>
      </c>
      <c r="I408" s="315" t="s">
        <v>581</v>
      </c>
      <c r="J408" s="315"/>
      <c r="K408" s="315"/>
      <c r="L408" s="315"/>
      <c r="M408" s="315"/>
      <c r="N408" s="315"/>
      <c r="O408" s="315" t="s">
        <v>1846</v>
      </c>
      <c r="P408" s="315">
        <v>2</v>
      </c>
      <c r="Q408" s="315" t="s">
        <v>1846</v>
      </c>
      <c r="R408" s="315" t="s">
        <v>1847</v>
      </c>
      <c r="S408" s="315" t="s">
        <v>36</v>
      </c>
      <c r="T408" s="315" t="s">
        <v>1846</v>
      </c>
      <c r="U408" s="315" t="s">
        <v>42</v>
      </c>
      <c r="V408" s="315" t="s">
        <v>1493</v>
      </c>
      <c r="W408" s="315" t="s">
        <v>1848</v>
      </c>
      <c r="X408" s="315" t="s">
        <v>1849</v>
      </c>
      <c r="Y408" s="315" t="s">
        <v>1871</v>
      </c>
      <c r="Z408" s="315" t="s">
        <v>1872</v>
      </c>
      <c r="AA408" s="315" t="s">
        <v>1852</v>
      </c>
      <c r="AB408" s="315" t="s">
        <v>1376</v>
      </c>
      <c r="AC408" s="315" t="s">
        <v>1070</v>
      </c>
      <c r="AD408" s="315" t="s">
        <v>1776</v>
      </c>
      <c r="AE408" s="134" t="s">
        <v>943</v>
      </c>
      <c r="AF408" s="134" t="s">
        <v>1209</v>
      </c>
      <c r="AG408" s="134" t="s">
        <v>943</v>
      </c>
      <c r="AH408" s="134" t="s">
        <v>1209</v>
      </c>
    </row>
    <row r="409" spans="1:34">
      <c r="A409" s="315"/>
      <c r="B409" s="315" t="s">
        <v>1377</v>
      </c>
      <c r="C409" s="315"/>
      <c r="D409" s="315" t="s">
        <v>1282</v>
      </c>
      <c r="E409" s="315" t="s">
        <v>62</v>
      </c>
      <c r="F409" s="315" t="s">
        <v>1844</v>
      </c>
      <c r="G409" s="315" t="s">
        <v>12</v>
      </c>
      <c r="H409" s="316" t="s">
        <v>1870</v>
      </c>
      <c r="I409" s="315" t="s">
        <v>582</v>
      </c>
      <c r="J409" s="315"/>
      <c r="K409" s="315"/>
      <c r="L409" s="315"/>
      <c r="M409" s="315"/>
      <c r="N409" s="315"/>
      <c r="O409" s="315" t="s">
        <v>1846</v>
      </c>
      <c r="P409" s="315">
        <v>2</v>
      </c>
      <c r="Q409" s="315" t="s">
        <v>1846</v>
      </c>
      <c r="R409" s="315" t="s">
        <v>1847</v>
      </c>
      <c r="S409" s="315" t="s">
        <v>36</v>
      </c>
      <c r="T409" s="315" t="s">
        <v>1846</v>
      </c>
      <c r="U409" s="315" t="s">
        <v>42</v>
      </c>
      <c r="V409" s="315" t="s">
        <v>1493</v>
      </c>
      <c r="W409" s="315" t="s">
        <v>1848</v>
      </c>
      <c r="X409" s="315" t="s">
        <v>1849</v>
      </c>
      <c r="Y409" s="315" t="s">
        <v>1873</v>
      </c>
      <c r="Z409" s="315" t="s">
        <v>1874</v>
      </c>
      <c r="AA409" s="315" t="s">
        <v>1852</v>
      </c>
      <c r="AB409" s="315" t="s">
        <v>1378</v>
      </c>
      <c r="AC409" s="315" t="s">
        <v>1071</v>
      </c>
      <c r="AD409" s="315" t="s">
        <v>1781</v>
      </c>
      <c r="AE409" s="134" t="s">
        <v>943</v>
      </c>
      <c r="AF409" s="134" t="s">
        <v>1209</v>
      </c>
      <c r="AG409" s="134" t="s">
        <v>943</v>
      </c>
      <c r="AH409" s="134" t="s">
        <v>1209</v>
      </c>
    </row>
    <row r="410" spans="1:34">
      <c r="A410" s="315"/>
      <c r="B410" s="315" t="s">
        <v>1377</v>
      </c>
      <c r="C410" s="315"/>
      <c r="D410" s="315" t="s">
        <v>1282</v>
      </c>
      <c r="E410" s="315" t="s">
        <v>62</v>
      </c>
      <c r="F410" s="315" t="s">
        <v>1844</v>
      </c>
      <c r="G410" s="315" t="s">
        <v>12</v>
      </c>
      <c r="H410" s="316" t="s">
        <v>1870</v>
      </c>
      <c r="I410" s="315" t="s">
        <v>591</v>
      </c>
      <c r="J410" s="315"/>
      <c r="K410" s="315"/>
      <c r="L410" s="315"/>
      <c r="M410" s="315"/>
      <c r="N410" s="315"/>
      <c r="O410" s="315" t="s">
        <v>1846</v>
      </c>
      <c r="P410" s="315">
        <v>2</v>
      </c>
      <c r="Q410" s="315" t="s">
        <v>1846</v>
      </c>
      <c r="R410" s="315" t="s">
        <v>1847</v>
      </c>
      <c r="S410" s="315" t="s">
        <v>36</v>
      </c>
      <c r="T410" s="315" t="s">
        <v>1846</v>
      </c>
      <c r="U410" s="315" t="s">
        <v>42</v>
      </c>
      <c r="V410" s="315" t="s">
        <v>1493</v>
      </c>
      <c r="W410" s="315" t="s">
        <v>1848</v>
      </c>
      <c r="X410" s="315" t="s">
        <v>1849</v>
      </c>
      <c r="Y410" s="315" t="s">
        <v>1875</v>
      </c>
      <c r="Z410" s="315" t="s">
        <v>1876</v>
      </c>
      <c r="AA410" s="315" t="s">
        <v>1852</v>
      </c>
      <c r="AB410" s="315" t="s">
        <v>1379</v>
      </c>
      <c r="AC410" s="315" t="s">
        <v>1071</v>
      </c>
      <c r="AD410" s="315" t="s">
        <v>1782</v>
      </c>
      <c r="AE410" s="134" t="s">
        <v>943</v>
      </c>
      <c r="AF410" s="134" t="s">
        <v>1209</v>
      </c>
      <c r="AG410" s="134" t="s">
        <v>943</v>
      </c>
      <c r="AH410" s="134" t="s">
        <v>1209</v>
      </c>
    </row>
    <row r="411" spans="1:34">
      <c r="A411" s="315"/>
      <c r="B411" s="315" t="s">
        <v>1226</v>
      </c>
      <c r="C411" s="315"/>
      <c r="D411" s="315" t="s">
        <v>1282</v>
      </c>
      <c r="E411" s="315" t="s">
        <v>62</v>
      </c>
      <c r="F411" s="315" t="s">
        <v>1844</v>
      </c>
      <c r="G411" s="315" t="s">
        <v>12</v>
      </c>
      <c r="H411" s="316" t="s">
        <v>1877</v>
      </c>
      <c r="I411" s="315" t="s">
        <v>581</v>
      </c>
      <c r="J411" s="315"/>
      <c r="K411" s="315"/>
      <c r="L411" s="315"/>
      <c r="M411" s="315"/>
      <c r="N411" s="315"/>
      <c r="O411" s="315" t="s">
        <v>1846</v>
      </c>
      <c r="P411" s="315">
        <v>2</v>
      </c>
      <c r="Q411" s="315" t="s">
        <v>1846</v>
      </c>
      <c r="R411" s="315" t="s">
        <v>1847</v>
      </c>
      <c r="S411" s="315" t="s">
        <v>36</v>
      </c>
      <c r="T411" s="315" t="s">
        <v>1846</v>
      </c>
      <c r="U411" s="315" t="s">
        <v>42</v>
      </c>
      <c r="V411" s="315" t="s">
        <v>1493</v>
      </c>
      <c r="W411" s="315" t="s">
        <v>1848</v>
      </c>
      <c r="X411" s="315" t="s">
        <v>1849</v>
      </c>
      <c r="Y411" s="315" t="s">
        <v>1878</v>
      </c>
      <c r="Z411" s="315" t="s">
        <v>1879</v>
      </c>
      <c r="AA411" s="315" t="s">
        <v>1852</v>
      </c>
      <c r="AB411" s="315" t="s">
        <v>1338</v>
      </c>
      <c r="AC411" s="315" t="s">
        <v>1073</v>
      </c>
      <c r="AD411" s="315" t="s">
        <v>1680</v>
      </c>
      <c r="AE411" s="134" t="s">
        <v>943</v>
      </c>
      <c r="AF411" s="134" t="s">
        <v>1209</v>
      </c>
      <c r="AG411" s="134" t="s">
        <v>943</v>
      </c>
      <c r="AH411" s="134" t="s">
        <v>1209</v>
      </c>
    </row>
    <row r="412" spans="1:34">
      <c r="A412" s="315"/>
      <c r="B412" s="315" t="s">
        <v>1229</v>
      </c>
      <c r="C412" s="315"/>
      <c r="D412" s="315" t="s">
        <v>1282</v>
      </c>
      <c r="E412" s="315" t="s">
        <v>62</v>
      </c>
      <c r="F412" s="315" t="s">
        <v>1844</v>
      </c>
      <c r="G412" s="315" t="s">
        <v>12</v>
      </c>
      <c r="H412" s="316" t="s">
        <v>1877</v>
      </c>
      <c r="I412" s="315" t="s">
        <v>582</v>
      </c>
      <c r="J412" s="315"/>
      <c r="K412" s="315"/>
      <c r="L412" s="315"/>
      <c r="M412" s="315"/>
      <c r="N412" s="315"/>
      <c r="O412" s="315" t="s">
        <v>1846</v>
      </c>
      <c r="P412" s="315">
        <v>2</v>
      </c>
      <c r="Q412" s="315" t="s">
        <v>1846</v>
      </c>
      <c r="R412" s="315" t="s">
        <v>1847</v>
      </c>
      <c r="S412" s="315" t="s">
        <v>36</v>
      </c>
      <c r="T412" s="315" t="s">
        <v>1846</v>
      </c>
      <c r="U412" s="315" t="s">
        <v>42</v>
      </c>
      <c r="V412" s="315" t="s">
        <v>1493</v>
      </c>
      <c r="W412" s="315" t="s">
        <v>1848</v>
      </c>
      <c r="X412" s="315" t="s">
        <v>1849</v>
      </c>
      <c r="Y412" s="315" t="s">
        <v>1880</v>
      </c>
      <c r="Z412" s="315" t="s">
        <v>1881</v>
      </c>
      <c r="AA412" s="315" t="s">
        <v>1852</v>
      </c>
      <c r="AB412" s="315" t="s">
        <v>1340</v>
      </c>
      <c r="AC412" s="315" t="s">
        <v>1074</v>
      </c>
      <c r="AD412" s="315" t="s">
        <v>1685</v>
      </c>
      <c r="AE412" s="134" t="s">
        <v>943</v>
      </c>
      <c r="AF412" s="134" t="s">
        <v>1209</v>
      </c>
      <c r="AG412" s="134" t="s">
        <v>943</v>
      </c>
      <c r="AH412" s="134" t="s">
        <v>1209</v>
      </c>
    </row>
    <row r="413" spans="1:34">
      <c r="A413" s="315"/>
      <c r="B413" s="315" t="s">
        <v>1230</v>
      </c>
      <c r="C413" s="315"/>
      <c r="D413" s="315" t="s">
        <v>1282</v>
      </c>
      <c r="E413" s="315" t="s">
        <v>62</v>
      </c>
      <c r="F413" s="315" t="s">
        <v>1844</v>
      </c>
      <c r="G413" s="315" t="s">
        <v>12</v>
      </c>
      <c r="H413" s="316" t="s">
        <v>1882</v>
      </c>
      <c r="I413" s="315" t="s">
        <v>581</v>
      </c>
      <c r="J413" s="315"/>
      <c r="K413" s="315"/>
      <c r="L413" s="315"/>
      <c r="M413" s="315"/>
      <c r="N413" s="315"/>
      <c r="O413" s="315" t="s">
        <v>1846</v>
      </c>
      <c r="P413" s="315">
        <v>2</v>
      </c>
      <c r="Q413" s="315" t="s">
        <v>1846</v>
      </c>
      <c r="R413" s="315" t="s">
        <v>1847</v>
      </c>
      <c r="S413" s="315" t="s">
        <v>36</v>
      </c>
      <c r="T413" s="315" t="s">
        <v>1846</v>
      </c>
      <c r="U413" s="315" t="s">
        <v>42</v>
      </c>
      <c r="V413" s="315" t="s">
        <v>1493</v>
      </c>
      <c r="W413" s="315" t="s">
        <v>1848</v>
      </c>
      <c r="X413" s="315" t="s">
        <v>1849</v>
      </c>
      <c r="Y413" s="315" t="s">
        <v>1883</v>
      </c>
      <c r="Z413" s="315" t="s">
        <v>1884</v>
      </c>
      <c r="AA413" s="315" t="s">
        <v>1852</v>
      </c>
      <c r="AB413" s="315" t="s">
        <v>1286</v>
      </c>
      <c r="AC413" s="315" t="s">
        <v>1077</v>
      </c>
      <c r="AD413" s="315" t="s">
        <v>1489</v>
      </c>
      <c r="AE413" s="134" t="s">
        <v>943</v>
      </c>
      <c r="AF413" s="134" t="s">
        <v>1209</v>
      </c>
      <c r="AG413" s="134" t="s">
        <v>943</v>
      </c>
      <c r="AH413" s="134" t="s">
        <v>1209</v>
      </c>
    </row>
    <row r="414" spans="1:34">
      <c r="A414" s="315"/>
      <c r="B414" s="315" t="s">
        <v>1220</v>
      </c>
      <c r="C414" s="315"/>
      <c r="D414" s="315" t="s">
        <v>1282</v>
      </c>
      <c r="E414" s="315" t="s">
        <v>62</v>
      </c>
      <c r="F414" s="315" t="s">
        <v>1844</v>
      </c>
      <c r="G414" s="315" t="s">
        <v>12</v>
      </c>
      <c r="H414" s="316" t="s">
        <v>1885</v>
      </c>
      <c r="I414" s="315" t="s">
        <v>623</v>
      </c>
      <c r="J414" s="315"/>
      <c r="K414" s="315"/>
      <c r="L414" s="315"/>
      <c r="M414" s="315"/>
      <c r="N414" s="315"/>
      <c r="O414" s="315" t="s">
        <v>1886</v>
      </c>
      <c r="P414" s="315">
        <v>3</v>
      </c>
      <c r="Q414" s="315" t="s">
        <v>1886</v>
      </c>
      <c r="R414" s="315" t="s">
        <v>1847</v>
      </c>
      <c r="S414" s="315" t="s">
        <v>109</v>
      </c>
      <c r="T414" s="315" t="s">
        <v>1886</v>
      </c>
      <c r="U414" s="315" t="s">
        <v>120</v>
      </c>
      <c r="V414" s="315" t="s">
        <v>1471</v>
      </c>
      <c r="W414" s="315" t="s">
        <v>1848</v>
      </c>
      <c r="X414" s="315" t="s">
        <v>1849</v>
      </c>
      <c r="Y414" s="315" t="s">
        <v>1887</v>
      </c>
      <c r="Z414" s="315" t="s">
        <v>1888</v>
      </c>
      <c r="AA414" s="315" t="s">
        <v>1889</v>
      </c>
      <c r="AB414" s="315" t="s">
        <v>1323</v>
      </c>
      <c r="AC414" s="315" t="s">
        <v>1061</v>
      </c>
      <c r="AD414" s="315" t="s">
        <v>1589</v>
      </c>
      <c r="AE414" s="134" t="s">
        <v>943</v>
      </c>
      <c r="AF414" s="134" t="s">
        <v>1209</v>
      </c>
      <c r="AG414" s="134" t="s">
        <v>943</v>
      </c>
      <c r="AH414" s="134" t="s">
        <v>1209</v>
      </c>
    </row>
    <row r="415" spans="1:34">
      <c r="A415" s="315"/>
      <c r="B415" s="315" t="s">
        <v>1222</v>
      </c>
      <c r="C415" s="315"/>
      <c r="D415" s="315" t="s">
        <v>1282</v>
      </c>
      <c r="E415" s="315" t="s">
        <v>62</v>
      </c>
      <c r="F415" s="315" t="s">
        <v>1844</v>
      </c>
      <c r="G415" s="315" t="s">
        <v>12</v>
      </c>
      <c r="H415" s="316" t="s">
        <v>1885</v>
      </c>
      <c r="I415" s="315" t="s">
        <v>623</v>
      </c>
      <c r="J415" s="315"/>
      <c r="K415" s="315"/>
      <c r="L415" s="315"/>
      <c r="M415" s="315"/>
      <c r="N415" s="315"/>
      <c r="O415" s="315" t="s">
        <v>1886</v>
      </c>
      <c r="P415" s="315">
        <v>3</v>
      </c>
      <c r="Q415" s="315" t="s">
        <v>1886</v>
      </c>
      <c r="R415" s="315" t="s">
        <v>1847</v>
      </c>
      <c r="S415" s="315" t="s">
        <v>109</v>
      </c>
      <c r="T415" s="315" t="s">
        <v>1886</v>
      </c>
      <c r="U415" s="315" t="s">
        <v>120</v>
      </c>
      <c r="V415" s="315" t="s">
        <v>1471</v>
      </c>
      <c r="W415" s="315" t="s">
        <v>1848</v>
      </c>
      <c r="X415" s="315" t="s">
        <v>1849</v>
      </c>
      <c r="Y415" s="315" t="s">
        <v>1887</v>
      </c>
      <c r="Z415" s="315" t="s">
        <v>1888</v>
      </c>
      <c r="AA415" s="315" t="s">
        <v>1889</v>
      </c>
      <c r="AB415" s="315" t="s">
        <v>1323</v>
      </c>
      <c r="AC415" s="315" t="s">
        <v>1062</v>
      </c>
      <c r="AD415" s="315" t="s">
        <v>1589</v>
      </c>
      <c r="AE415" s="134" t="s">
        <v>943</v>
      </c>
      <c r="AF415" s="134" t="s">
        <v>1209</v>
      </c>
      <c r="AG415" s="134" t="s">
        <v>943</v>
      </c>
      <c r="AH415" s="134" t="s">
        <v>1209</v>
      </c>
    </row>
    <row r="416" spans="1:34">
      <c r="A416" s="315"/>
      <c r="B416" s="315" t="s">
        <v>1226</v>
      </c>
      <c r="C416" s="315"/>
      <c r="D416" s="315" t="s">
        <v>1282</v>
      </c>
      <c r="E416" s="315" t="s">
        <v>62</v>
      </c>
      <c r="F416" s="315" t="s">
        <v>1844</v>
      </c>
      <c r="G416" s="315" t="s">
        <v>12</v>
      </c>
      <c r="H416" s="316" t="s">
        <v>1885</v>
      </c>
      <c r="I416" s="315" t="s">
        <v>623</v>
      </c>
      <c r="J416" s="315"/>
      <c r="K416" s="315"/>
      <c r="L416" s="315"/>
      <c r="M416" s="315"/>
      <c r="N416" s="315"/>
      <c r="O416" s="315" t="s">
        <v>1886</v>
      </c>
      <c r="P416" s="315">
        <v>3</v>
      </c>
      <c r="Q416" s="315" t="s">
        <v>1886</v>
      </c>
      <c r="R416" s="315" t="s">
        <v>1847</v>
      </c>
      <c r="S416" s="315" t="s">
        <v>109</v>
      </c>
      <c r="T416" s="315" t="s">
        <v>1886</v>
      </c>
      <c r="U416" s="315" t="s">
        <v>120</v>
      </c>
      <c r="V416" s="315" t="s">
        <v>1471</v>
      </c>
      <c r="W416" s="315" t="s">
        <v>1848</v>
      </c>
      <c r="X416" s="315" t="s">
        <v>1849</v>
      </c>
      <c r="Y416" s="315" t="s">
        <v>1887</v>
      </c>
      <c r="Z416" s="315" t="s">
        <v>1888</v>
      </c>
      <c r="AA416" s="315" t="s">
        <v>1889</v>
      </c>
      <c r="AB416" s="315" t="s">
        <v>1323</v>
      </c>
      <c r="AC416" s="315" t="s">
        <v>1073</v>
      </c>
      <c r="AD416" s="315" t="s">
        <v>1589</v>
      </c>
      <c r="AE416" s="134" t="s">
        <v>943</v>
      </c>
      <c r="AF416" s="134" t="s">
        <v>1209</v>
      </c>
      <c r="AG416" s="134" t="s">
        <v>943</v>
      </c>
      <c r="AH416" s="134" t="s">
        <v>1209</v>
      </c>
    </row>
    <row r="417" spans="1:34">
      <c r="A417" s="315"/>
      <c r="B417" s="315" t="s">
        <v>1229</v>
      </c>
      <c r="C417" s="315"/>
      <c r="D417" s="315" t="s">
        <v>1282</v>
      </c>
      <c r="E417" s="315" t="s">
        <v>62</v>
      </c>
      <c r="F417" s="315" t="s">
        <v>1844</v>
      </c>
      <c r="G417" s="315" t="s">
        <v>12</v>
      </c>
      <c r="H417" s="316" t="s">
        <v>1885</v>
      </c>
      <c r="I417" s="315" t="s">
        <v>623</v>
      </c>
      <c r="J417" s="315"/>
      <c r="K417" s="315"/>
      <c r="L417" s="315"/>
      <c r="M417" s="315"/>
      <c r="N417" s="315"/>
      <c r="O417" s="315" t="s">
        <v>1886</v>
      </c>
      <c r="P417" s="315">
        <v>3</v>
      </c>
      <c r="Q417" s="315" t="s">
        <v>1886</v>
      </c>
      <c r="R417" s="315" t="s">
        <v>1847</v>
      </c>
      <c r="S417" s="315" t="s">
        <v>109</v>
      </c>
      <c r="T417" s="315" t="s">
        <v>1886</v>
      </c>
      <c r="U417" s="315" t="s">
        <v>120</v>
      </c>
      <c r="V417" s="315" t="s">
        <v>1471</v>
      </c>
      <c r="W417" s="315" t="s">
        <v>1848</v>
      </c>
      <c r="X417" s="315" t="s">
        <v>1849</v>
      </c>
      <c r="Y417" s="315" t="s">
        <v>1887</v>
      </c>
      <c r="Z417" s="315" t="s">
        <v>1888</v>
      </c>
      <c r="AA417" s="315" t="s">
        <v>1889</v>
      </c>
      <c r="AB417" s="315" t="s">
        <v>1323</v>
      </c>
      <c r="AC417" s="315" t="s">
        <v>1074</v>
      </c>
      <c r="AD417" s="315" t="s">
        <v>1589</v>
      </c>
      <c r="AE417" s="134" t="s">
        <v>943</v>
      </c>
      <c r="AF417" s="134" t="s">
        <v>1209</v>
      </c>
      <c r="AG417" s="134" t="s">
        <v>943</v>
      </c>
      <c r="AH417" s="134" t="s">
        <v>1209</v>
      </c>
    </row>
    <row r="418" spans="1:34">
      <c r="A418" s="315"/>
      <c r="B418" s="315" t="s">
        <v>1342</v>
      </c>
      <c r="C418" s="315"/>
      <c r="D418" s="315" t="s">
        <v>1282</v>
      </c>
      <c r="E418" s="315" t="s">
        <v>62</v>
      </c>
      <c r="F418" s="315" t="s">
        <v>1844</v>
      </c>
      <c r="G418" s="315" t="s">
        <v>12</v>
      </c>
      <c r="H418" s="316" t="s">
        <v>1885</v>
      </c>
      <c r="I418" s="315" t="s">
        <v>623</v>
      </c>
      <c r="J418" s="315"/>
      <c r="K418" s="315"/>
      <c r="L418" s="315"/>
      <c r="M418" s="315"/>
      <c r="N418" s="315"/>
      <c r="O418" s="315" t="s">
        <v>1886</v>
      </c>
      <c r="P418" s="315">
        <v>3</v>
      </c>
      <c r="Q418" s="315" t="s">
        <v>1886</v>
      </c>
      <c r="R418" s="315" t="s">
        <v>1847</v>
      </c>
      <c r="S418" s="315" t="s">
        <v>109</v>
      </c>
      <c r="T418" s="315" t="s">
        <v>1886</v>
      </c>
      <c r="U418" s="315" t="s">
        <v>120</v>
      </c>
      <c r="V418" s="315" t="s">
        <v>1471</v>
      </c>
      <c r="W418" s="315" t="s">
        <v>1848</v>
      </c>
      <c r="X418" s="315" t="s">
        <v>1849</v>
      </c>
      <c r="Y418" s="315" t="s">
        <v>1887</v>
      </c>
      <c r="Z418" s="315" t="s">
        <v>1888</v>
      </c>
      <c r="AA418" s="315" t="s">
        <v>1889</v>
      </c>
      <c r="AB418" s="315" t="s">
        <v>1323</v>
      </c>
      <c r="AC418" s="315" t="s">
        <v>1065</v>
      </c>
      <c r="AD418" s="315" t="s">
        <v>1589</v>
      </c>
      <c r="AE418" s="134" t="s">
        <v>943</v>
      </c>
      <c r="AF418" s="134" t="s">
        <v>1209</v>
      </c>
      <c r="AG418" s="134" t="s">
        <v>943</v>
      </c>
      <c r="AH418" s="134" t="s">
        <v>1209</v>
      </c>
    </row>
    <row r="419" spans="1:34">
      <c r="A419" s="315"/>
      <c r="B419" s="315" t="s">
        <v>1224</v>
      </c>
      <c r="C419" s="315"/>
      <c r="D419" s="315" t="s">
        <v>1282</v>
      </c>
      <c r="E419" s="315" t="s">
        <v>62</v>
      </c>
      <c r="F419" s="315" t="s">
        <v>1844</v>
      </c>
      <c r="G419" s="315" t="s">
        <v>12</v>
      </c>
      <c r="H419" s="316" t="s">
        <v>1885</v>
      </c>
      <c r="I419" s="315" t="s">
        <v>623</v>
      </c>
      <c r="J419" s="315"/>
      <c r="K419" s="315"/>
      <c r="L419" s="315"/>
      <c r="M419" s="315"/>
      <c r="N419" s="315"/>
      <c r="O419" s="315" t="s">
        <v>1886</v>
      </c>
      <c r="P419" s="315">
        <v>3</v>
      </c>
      <c r="Q419" s="315" t="s">
        <v>1886</v>
      </c>
      <c r="R419" s="315" t="s">
        <v>1847</v>
      </c>
      <c r="S419" s="315" t="s">
        <v>109</v>
      </c>
      <c r="T419" s="315" t="s">
        <v>1886</v>
      </c>
      <c r="U419" s="315" t="s">
        <v>120</v>
      </c>
      <c r="V419" s="315" t="s">
        <v>1471</v>
      </c>
      <c r="W419" s="315" t="s">
        <v>1848</v>
      </c>
      <c r="X419" s="315" t="s">
        <v>1849</v>
      </c>
      <c r="Y419" s="315" t="s">
        <v>1887</v>
      </c>
      <c r="Z419" s="315" t="s">
        <v>1888</v>
      </c>
      <c r="AA419" s="315" t="s">
        <v>1889</v>
      </c>
      <c r="AB419" s="315" t="s">
        <v>1323</v>
      </c>
      <c r="AC419" s="315" t="s">
        <v>1066</v>
      </c>
      <c r="AD419" s="315" t="s">
        <v>1589</v>
      </c>
      <c r="AE419" s="134" t="s">
        <v>943</v>
      </c>
      <c r="AF419" s="134" t="s">
        <v>1209</v>
      </c>
      <c r="AG419" s="134" t="s">
        <v>943</v>
      </c>
      <c r="AH419" s="134" t="s">
        <v>1209</v>
      </c>
    </row>
    <row r="420" spans="1:34">
      <c r="A420" s="315"/>
      <c r="B420" s="315" t="s">
        <v>1358</v>
      </c>
      <c r="C420" s="315"/>
      <c r="D420" s="315" t="s">
        <v>1282</v>
      </c>
      <c r="E420" s="315" t="s">
        <v>62</v>
      </c>
      <c r="F420" s="315" t="s">
        <v>1844</v>
      </c>
      <c r="G420" s="315" t="s">
        <v>12</v>
      </c>
      <c r="H420" s="316" t="s">
        <v>1885</v>
      </c>
      <c r="I420" s="315" t="s">
        <v>623</v>
      </c>
      <c r="J420" s="315"/>
      <c r="K420" s="315"/>
      <c r="L420" s="315"/>
      <c r="M420" s="315"/>
      <c r="N420" s="315"/>
      <c r="O420" s="315" t="s">
        <v>1886</v>
      </c>
      <c r="P420" s="315">
        <v>3</v>
      </c>
      <c r="Q420" s="315" t="s">
        <v>1886</v>
      </c>
      <c r="R420" s="315" t="s">
        <v>1847</v>
      </c>
      <c r="S420" s="315" t="s">
        <v>109</v>
      </c>
      <c r="T420" s="315" t="s">
        <v>1886</v>
      </c>
      <c r="U420" s="315" t="s">
        <v>120</v>
      </c>
      <c r="V420" s="315" t="s">
        <v>1471</v>
      </c>
      <c r="W420" s="315" t="s">
        <v>1848</v>
      </c>
      <c r="X420" s="315" t="s">
        <v>1849</v>
      </c>
      <c r="Y420" s="315" t="s">
        <v>1887</v>
      </c>
      <c r="Z420" s="315" t="s">
        <v>1888</v>
      </c>
      <c r="AA420" s="315" t="s">
        <v>1889</v>
      </c>
      <c r="AB420" s="315" t="s">
        <v>1323</v>
      </c>
      <c r="AC420" s="315" t="s">
        <v>1357</v>
      </c>
      <c r="AD420" s="315" t="s">
        <v>1589</v>
      </c>
      <c r="AE420" s="134" t="s">
        <v>943</v>
      </c>
      <c r="AF420" s="134" t="s">
        <v>1209</v>
      </c>
      <c r="AG420" s="134" t="s">
        <v>943</v>
      </c>
      <c r="AH420" s="134" t="s">
        <v>1209</v>
      </c>
    </row>
    <row r="421" spans="1:34">
      <c r="A421" s="315"/>
      <c r="B421" s="315" t="s">
        <v>1270</v>
      </c>
      <c r="C421" s="315"/>
      <c r="D421" s="315" t="s">
        <v>1282</v>
      </c>
      <c r="E421" s="315" t="s">
        <v>62</v>
      </c>
      <c r="F421" s="315" t="s">
        <v>1844</v>
      </c>
      <c r="G421" s="315" t="s">
        <v>12</v>
      </c>
      <c r="H421" s="316" t="s">
        <v>1885</v>
      </c>
      <c r="I421" s="315" t="s">
        <v>623</v>
      </c>
      <c r="J421" s="315"/>
      <c r="K421" s="315"/>
      <c r="L421" s="315"/>
      <c r="M421" s="315"/>
      <c r="N421" s="315"/>
      <c r="O421" s="315" t="s">
        <v>1886</v>
      </c>
      <c r="P421" s="315">
        <v>3</v>
      </c>
      <c r="Q421" s="315" t="s">
        <v>1886</v>
      </c>
      <c r="R421" s="315" t="s">
        <v>1847</v>
      </c>
      <c r="S421" s="315" t="s">
        <v>109</v>
      </c>
      <c r="T421" s="315" t="s">
        <v>1886</v>
      </c>
      <c r="U421" s="315" t="s">
        <v>120</v>
      </c>
      <c r="V421" s="315" t="s">
        <v>1471</v>
      </c>
      <c r="W421" s="315" t="s">
        <v>1848</v>
      </c>
      <c r="X421" s="315" t="s">
        <v>1849</v>
      </c>
      <c r="Y421" s="315" t="s">
        <v>1887</v>
      </c>
      <c r="Z421" s="315" t="s">
        <v>1888</v>
      </c>
      <c r="AA421" s="315" t="s">
        <v>1889</v>
      </c>
      <c r="AB421" s="315" t="s">
        <v>1323</v>
      </c>
      <c r="AC421" s="315" t="s">
        <v>1097</v>
      </c>
      <c r="AD421" s="315" t="s">
        <v>1589</v>
      </c>
      <c r="AE421" s="134" t="s">
        <v>943</v>
      </c>
      <c r="AF421" s="134" t="s">
        <v>1209</v>
      </c>
      <c r="AG421" s="134" t="s">
        <v>943</v>
      </c>
      <c r="AH421" s="134" t="s">
        <v>1209</v>
      </c>
    </row>
    <row r="422" spans="1:34">
      <c r="A422" s="315"/>
      <c r="B422" s="315" t="s">
        <v>1202</v>
      </c>
      <c r="C422" s="315"/>
      <c r="D422" s="315" t="s">
        <v>1282</v>
      </c>
      <c r="E422" s="315" t="s">
        <v>62</v>
      </c>
      <c r="F422" s="315" t="s">
        <v>1844</v>
      </c>
      <c r="G422" s="315" t="s">
        <v>12</v>
      </c>
      <c r="H422" s="316" t="s">
        <v>1885</v>
      </c>
      <c r="I422" s="315" t="s">
        <v>623</v>
      </c>
      <c r="J422" s="315"/>
      <c r="K422" s="315"/>
      <c r="L422" s="315"/>
      <c r="M422" s="315"/>
      <c r="N422" s="315"/>
      <c r="O422" s="315" t="s">
        <v>1886</v>
      </c>
      <c r="P422" s="315">
        <v>3</v>
      </c>
      <c r="Q422" s="315" t="s">
        <v>1886</v>
      </c>
      <c r="R422" s="315" t="s">
        <v>1847</v>
      </c>
      <c r="S422" s="315" t="s">
        <v>109</v>
      </c>
      <c r="T422" s="315" t="s">
        <v>1886</v>
      </c>
      <c r="U422" s="315" t="s">
        <v>120</v>
      </c>
      <c r="V422" s="315" t="s">
        <v>1471</v>
      </c>
      <c r="W422" s="315" t="s">
        <v>1848</v>
      </c>
      <c r="X422" s="315" t="s">
        <v>1849</v>
      </c>
      <c r="Y422" s="315" t="s">
        <v>1887</v>
      </c>
      <c r="Z422" s="315" t="s">
        <v>1888</v>
      </c>
      <c r="AA422" s="315" t="s">
        <v>1889</v>
      </c>
      <c r="AB422" s="315" t="s">
        <v>1323</v>
      </c>
      <c r="AC422" s="315" t="s">
        <v>1057</v>
      </c>
      <c r="AD422" s="315" t="s">
        <v>1589</v>
      </c>
      <c r="AE422" s="134" t="s">
        <v>943</v>
      </c>
      <c r="AF422" s="134" t="s">
        <v>1209</v>
      </c>
      <c r="AG422" s="134" t="s">
        <v>943</v>
      </c>
      <c r="AH422" s="134" t="s">
        <v>1209</v>
      </c>
    </row>
    <row r="423" spans="1:34">
      <c r="A423" s="315"/>
      <c r="B423" s="315" t="s">
        <v>1220</v>
      </c>
      <c r="C423" s="315"/>
      <c r="D423" s="315" t="s">
        <v>1282</v>
      </c>
      <c r="E423" s="315" t="s">
        <v>62</v>
      </c>
      <c r="F423" s="315" t="s">
        <v>1844</v>
      </c>
      <c r="G423" s="315" t="s">
        <v>12</v>
      </c>
      <c r="H423" s="316" t="s">
        <v>1890</v>
      </c>
      <c r="I423" s="315" t="s">
        <v>623</v>
      </c>
      <c r="J423" s="315"/>
      <c r="K423" s="315"/>
      <c r="L423" s="315"/>
      <c r="M423" s="315"/>
      <c r="N423" s="315"/>
      <c r="O423" s="315" t="s">
        <v>1886</v>
      </c>
      <c r="P423" s="315">
        <v>3</v>
      </c>
      <c r="Q423" s="315" t="s">
        <v>1886</v>
      </c>
      <c r="R423" s="315" t="s">
        <v>1847</v>
      </c>
      <c r="S423" s="315" t="s">
        <v>109</v>
      </c>
      <c r="T423" s="315" t="s">
        <v>1886</v>
      </c>
      <c r="U423" s="315" t="s">
        <v>120</v>
      </c>
      <c r="V423" s="315" t="s">
        <v>1471</v>
      </c>
      <c r="W423" s="315" t="s">
        <v>1848</v>
      </c>
      <c r="X423" s="315" t="s">
        <v>1849</v>
      </c>
      <c r="Y423" s="315" t="s">
        <v>1891</v>
      </c>
      <c r="Z423" s="315" t="s">
        <v>1892</v>
      </c>
      <c r="AA423" s="315" t="s">
        <v>1889</v>
      </c>
      <c r="AB423" s="315" t="s">
        <v>1325</v>
      </c>
      <c r="AC423" s="315" t="s">
        <v>1061</v>
      </c>
      <c r="AD423" s="315" t="s">
        <v>1605</v>
      </c>
      <c r="AE423" s="134" t="s">
        <v>943</v>
      </c>
      <c r="AF423" s="134" t="s">
        <v>1209</v>
      </c>
      <c r="AG423" s="134" t="s">
        <v>943</v>
      </c>
      <c r="AH423" s="134" t="s">
        <v>1209</v>
      </c>
    </row>
    <row r="424" spans="1:34">
      <c r="A424" s="315"/>
      <c r="B424" s="315" t="s">
        <v>1222</v>
      </c>
      <c r="C424" s="315"/>
      <c r="D424" s="315" t="s">
        <v>1282</v>
      </c>
      <c r="E424" s="315" t="s">
        <v>62</v>
      </c>
      <c r="F424" s="315" t="s">
        <v>1844</v>
      </c>
      <c r="G424" s="315" t="s">
        <v>12</v>
      </c>
      <c r="H424" s="316" t="s">
        <v>1890</v>
      </c>
      <c r="I424" s="315" t="s">
        <v>623</v>
      </c>
      <c r="J424" s="315"/>
      <c r="K424" s="315"/>
      <c r="L424" s="315"/>
      <c r="M424" s="315"/>
      <c r="N424" s="315"/>
      <c r="O424" s="315" t="s">
        <v>1886</v>
      </c>
      <c r="P424" s="315">
        <v>3</v>
      </c>
      <c r="Q424" s="315" t="s">
        <v>1886</v>
      </c>
      <c r="R424" s="315" t="s">
        <v>1847</v>
      </c>
      <c r="S424" s="315" t="s">
        <v>109</v>
      </c>
      <c r="T424" s="315" t="s">
        <v>1886</v>
      </c>
      <c r="U424" s="315" t="s">
        <v>120</v>
      </c>
      <c r="V424" s="315" t="s">
        <v>1471</v>
      </c>
      <c r="W424" s="315" t="s">
        <v>1848</v>
      </c>
      <c r="X424" s="315" t="s">
        <v>1849</v>
      </c>
      <c r="Y424" s="315" t="s">
        <v>1891</v>
      </c>
      <c r="Z424" s="315" t="s">
        <v>1892</v>
      </c>
      <c r="AA424" s="315" t="s">
        <v>1889</v>
      </c>
      <c r="AB424" s="315" t="s">
        <v>1325</v>
      </c>
      <c r="AC424" s="315" t="s">
        <v>1062</v>
      </c>
      <c r="AD424" s="315" t="s">
        <v>1605</v>
      </c>
      <c r="AE424" s="134" t="s">
        <v>943</v>
      </c>
      <c r="AF424" s="134" t="s">
        <v>1209</v>
      </c>
      <c r="AG424" s="134" t="s">
        <v>943</v>
      </c>
      <c r="AH424" s="134" t="s">
        <v>1209</v>
      </c>
    </row>
    <row r="425" spans="1:34">
      <c r="A425" s="315"/>
      <c r="B425" s="315" t="s">
        <v>1226</v>
      </c>
      <c r="C425" s="315"/>
      <c r="D425" s="315" t="s">
        <v>1282</v>
      </c>
      <c r="E425" s="315" t="s">
        <v>62</v>
      </c>
      <c r="F425" s="315" t="s">
        <v>1844</v>
      </c>
      <c r="G425" s="315" t="s">
        <v>12</v>
      </c>
      <c r="H425" s="316" t="s">
        <v>1890</v>
      </c>
      <c r="I425" s="315" t="s">
        <v>623</v>
      </c>
      <c r="J425" s="315"/>
      <c r="K425" s="315"/>
      <c r="L425" s="315"/>
      <c r="M425" s="315"/>
      <c r="N425" s="315"/>
      <c r="O425" s="315" t="s">
        <v>1886</v>
      </c>
      <c r="P425" s="315">
        <v>3</v>
      </c>
      <c r="Q425" s="315" t="s">
        <v>1886</v>
      </c>
      <c r="R425" s="315" t="s">
        <v>1847</v>
      </c>
      <c r="S425" s="315" t="s">
        <v>109</v>
      </c>
      <c r="T425" s="315" t="s">
        <v>1886</v>
      </c>
      <c r="U425" s="315" t="s">
        <v>120</v>
      </c>
      <c r="V425" s="315" t="s">
        <v>1471</v>
      </c>
      <c r="W425" s="315" t="s">
        <v>1848</v>
      </c>
      <c r="X425" s="315" t="s">
        <v>1849</v>
      </c>
      <c r="Y425" s="315" t="s">
        <v>1891</v>
      </c>
      <c r="Z425" s="315" t="s">
        <v>1892</v>
      </c>
      <c r="AA425" s="315" t="s">
        <v>1889</v>
      </c>
      <c r="AB425" s="315" t="s">
        <v>1325</v>
      </c>
      <c r="AC425" s="315" t="s">
        <v>1073</v>
      </c>
      <c r="AD425" s="315" t="s">
        <v>1605</v>
      </c>
      <c r="AE425" s="134" t="s">
        <v>943</v>
      </c>
      <c r="AF425" s="134" t="s">
        <v>1209</v>
      </c>
      <c r="AG425" s="134" t="s">
        <v>943</v>
      </c>
      <c r="AH425" s="134" t="s">
        <v>1209</v>
      </c>
    </row>
    <row r="426" spans="1:34">
      <c r="A426" s="315"/>
      <c r="B426" s="315" t="s">
        <v>1229</v>
      </c>
      <c r="C426" s="315"/>
      <c r="D426" s="315" t="s">
        <v>1282</v>
      </c>
      <c r="E426" s="315" t="s">
        <v>62</v>
      </c>
      <c r="F426" s="315" t="s">
        <v>1844</v>
      </c>
      <c r="G426" s="315" t="s">
        <v>12</v>
      </c>
      <c r="H426" s="316" t="s">
        <v>1890</v>
      </c>
      <c r="I426" s="315" t="s">
        <v>623</v>
      </c>
      <c r="J426" s="315"/>
      <c r="K426" s="315"/>
      <c r="L426" s="315"/>
      <c r="M426" s="315"/>
      <c r="N426" s="315"/>
      <c r="O426" s="315" t="s">
        <v>1886</v>
      </c>
      <c r="P426" s="315">
        <v>3</v>
      </c>
      <c r="Q426" s="315" t="s">
        <v>1886</v>
      </c>
      <c r="R426" s="315" t="s">
        <v>1847</v>
      </c>
      <c r="S426" s="315" t="s">
        <v>109</v>
      </c>
      <c r="T426" s="315" t="s">
        <v>1886</v>
      </c>
      <c r="U426" s="315" t="s">
        <v>120</v>
      </c>
      <c r="V426" s="315" t="s">
        <v>1471</v>
      </c>
      <c r="W426" s="315" t="s">
        <v>1848</v>
      </c>
      <c r="X426" s="315" t="s">
        <v>1849</v>
      </c>
      <c r="Y426" s="315" t="s">
        <v>1891</v>
      </c>
      <c r="Z426" s="315" t="s">
        <v>1892</v>
      </c>
      <c r="AA426" s="315" t="s">
        <v>1889</v>
      </c>
      <c r="AB426" s="315" t="s">
        <v>1325</v>
      </c>
      <c r="AC426" s="315" t="s">
        <v>1074</v>
      </c>
      <c r="AD426" s="315" t="s">
        <v>1605</v>
      </c>
      <c r="AE426" s="134" t="s">
        <v>943</v>
      </c>
      <c r="AF426" s="134" t="s">
        <v>1209</v>
      </c>
      <c r="AG426" s="134" t="s">
        <v>943</v>
      </c>
      <c r="AH426" s="134" t="s">
        <v>1209</v>
      </c>
    </row>
    <row r="427" spans="1:34">
      <c r="A427" s="315"/>
      <c r="B427" s="315" t="s">
        <v>1342</v>
      </c>
      <c r="C427" s="315"/>
      <c r="D427" s="315" t="s">
        <v>1282</v>
      </c>
      <c r="E427" s="315" t="s">
        <v>62</v>
      </c>
      <c r="F427" s="315" t="s">
        <v>1844</v>
      </c>
      <c r="G427" s="315" t="s">
        <v>12</v>
      </c>
      <c r="H427" s="316" t="s">
        <v>1890</v>
      </c>
      <c r="I427" s="315" t="s">
        <v>623</v>
      </c>
      <c r="J427" s="315"/>
      <c r="K427" s="315"/>
      <c r="L427" s="315"/>
      <c r="M427" s="315"/>
      <c r="N427" s="315"/>
      <c r="O427" s="315" t="s">
        <v>1886</v>
      </c>
      <c r="P427" s="315">
        <v>3</v>
      </c>
      <c r="Q427" s="315" t="s">
        <v>1886</v>
      </c>
      <c r="R427" s="315" t="s">
        <v>1847</v>
      </c>
      <c r="S427" s="315" t="s">
        <v>109</v>
      </c>
      <c r="T427" s="315" t="s">
        <v>1886</v>
      </c>
      <c r="U427" s="315" t="s">
        <v>120</v>
      </c>
      <c r="V427" s="315" t="s">
        <v>1471</v>
      </c>
      <c r="W427" s="315" t="s">
        <v>1848</v>
      </c>
      <c r="X427" s="315" t="s">
        <v>1849</v>
      </c>
      <c r="Y427" s="315" t="s">
        <v>1891</v>
      </c>
      <c r="Z427" s="315" t="s">
        <v>1892</v>
      </c>
      <c r="AA427" s="315" t="s">
        <v>1889</v>
      </c>
      <c r="AB427" s="315" t="s">
        <v>1325</v>
      </c>
      <c r="AC427" s="315" t="s">
        <v>1065</v>
      </c>
      <c r="AD427" s="315" t="s">
        <v>1605</v>
      </c>
      <c r="AE427" s="134" t="s">
        <v>943</v>
      </c>
      <c r="AF427" s="134" t="s">
        <v>1209</v>
      </c>
      <c r="AG427" s="134" t="s">
        <v>943</v>
      </c>
      <c r="AH427" s="134" t="s">
        <v>1209</v>
      </c>
    </row>
    <row r="428" spans="1:34">
      <c r="A428" s="315"/>
      <c r="B428" s="315" t="s">
        <v>1224</v>
      </c>
      <c r="C428" s="315"/>
      <c r="D428" s="315" t="s">
        <v>1282</v>
      </c>
      <c r="E428" s="315" t="s">
        <v>62</v>
      </c>
      <c r="F428" s="315" t="s">
        <v>1844</v>
      </c>
      <c r="G428" s="315" t="s">
        <v>12</v>
      </c>
      <c r="H428" s="316" t="s">
        <v>1890</v>
      </c>
      <c r="I428" s="315" t="s">
        <v>623</v>
      </c>
      <c r="J428" s="315"/>
      <c r="K428" s="315"/>
      <c r="L428" s="315"/>
      <c r="M428" s="315"/>
      <c r="N428" s="315"/>
      <c r="O428" s="315" t="s">
        <v>1886</v>
      </c>
      <c r="P428" s="315">
        <v>3</v>
      </c>
      <c r="Q428" s="315" t="s">
        <v>1886</v>
      </c>
      <c r="R428" s="315" t="s">
        <v>1847</v>
      </c>
      <c r="S428" s="315" t="s">
        <v>109</v>
      </c>
      <c r="T428" s="315" t="s">
        <v>1886</v>
      </c>
      <c r="U428" s="315" t="s">
        <v>120</v>
      </c>
      <c r="V428" s="315" t="s">
        <v>1471</v>
      </c>
      <c r="W428" s="315" t="s">
        <v>1848</v>
      </c>
      <c r="X428" s="315" t="s">
        <v>1849</v>
      </c>
      <c r="Y428" s="315" t="s">
        <v>1891</v>
      </c>
      <c r="Z428" s="315" t="s">
        <v>1892</v>
      </c>
      <c r="AA428" s="315" t="s">
        <v>1889</v>
      </c>
      <c r="AB428" s="315" t="s">
        <v>1325</v>
      </c>
      <c r="AC428" s="315" t="s">
        <v>1066</v>
      </c>
      <c r="AD428" s="315" t="s">
        <v>1605</v>
      </c>
      <c r="AE428" s="134" t="s">
        <v>943</v>
      </c>
      <c r="AF428" s="134" t="s">
        <v>1209</v>
      </c>
      <c r="AG428" s="134" t="s">
        <v>943</v>
      </c>
      <c r="AH428" s="134" t="s">
        <v>1209</v>
      </c>
    </row>
    <row r="429" spans="1:34">
      <c r="A429" s="315"/>
      <c r="B429" s="315" t="s">
        <v>1358</v>
      </c>
      <c r="C429" s="315"/>
      <c r="D429" s="315" t="s">
        <v>1282</v>
      </c>
      <c r="E429" s="315" t="s">
        <v>62</v>
      </c>
      <c r="F429" s="315" t="s">
        <v>1844</v>
      </c>
      <c r="G429" s="315" t="s">
        <v>12</v>
      </c>
      <c r="H429" s="316" t="s">
        <v>1890</v>
      </c>
      <c r="I429" s="315" t="s">
        <v>623</v>
      </c>
      <c r="J429" s="315"/>
      <c r="K429" s="315"/>
      <c r="L429" s="315"/>
      <c r="M429" s="315"/>
      <c r="N429" s="315"/>
      <c r="O429" s="315" t="s">
        <v>1886</v>
      </c>
      <c r="P429" s="315">
        <v>3</v>
      </c>
      <c r="Q429" s="315" t="s">
        <v>1886</v>
      </c>
      <c r="R429" s="315" t="s">
        <v>1847</v>
      </c>
      <c r="S429" s="315" t="s">
        <v>109</v>
      </c>
      <c r="T429" s="315" t="s">
        <v>1886</v>
      </c>
      <c r="U429" s="315" t="s">
        <v>120</v>
      </c>
      <c r="V429" s="315" t="s">
        <v>1471</v>
      </c>
      <c r="W429" s="315" t="s">
        <v>1848</v>
      </c>
      <c r="X429" s="315" t="s">
        <v>1849</v>
      </c>
      <c r="Y429" s="315" t="s">
        <v>1891</v>
      </c>
      <c r="Z429" s="315" t="s">
        <v>1892</v>
      </c>
      <c r="AA429" s="315" t="s">
        <v>1889</v>
      </c>
      <c r="AB429" s="315" t="s">
        <v>1325</v>
      </c>
      <c r="AC429" s="315" t="s">
        <v>1357</v>
      </c>
      <c r="AD429" s="315" t="s">
        <v>1605</v>
      </c>
      <c r="AE429" s="134" t="s">
        <v>943</v>
      </c>
      <c r="AF429" s="134" t="s">
        <v>1209</v>
      </c>
      <c r="AG429" s="134" t="s">
        <v>943</v>
      </c>
      <c r="AH429" s="134" t="s">
        <v>1209</v>
      </c>
    </row>
    <row r="430" spans="1:34">
      <c r="A430" s="315"/>
      <c r="B430" s="315" t="s">
        <v>1270</v>
      </c>
      <c r="C430" s="315"/>
      <c r="D430" s="315" t="s">
        <v>1282</v>
      </c>
      <c r="E430" s="315" t="s">
        <v>62</v>
      </c>
      <c r="F430" s="315" t="s">
        <v>1844</v>
      </c>
      <c r="G430" s="315" t="s">
        <v>12</v>
      </c>
      <c r="H430" s="316" t="s">
        <v>1890</v>
      </c>
      <c r="I430" s="315" t="s">
        <v>623</v>
      </c>
      <c r="J430" s="315"/>
      <c r="K430" s="315"/>
      <c r="L430" s="315"/>
      <c r="M430" s="315"/>
      <c r="N430" s="315"/>
      <c r="O430" s="315" t="s">
        <v>1886</v>
      </c>
      <c r="P430" s="315">
        <v>3</v>
      </c>
      <c r="Q430" s="315" t="s">
        <v>1886</v>
      </c>
      <c r="R430" s="315" t="s">
        <v>1847</v>
      </c>
      <c r="S430" s="315" t="s">
        <v>109</v>
      </c>
      <c r="T430" s="315" t="s">
        <v>1886</v>
      </c>
      <c r="U430" s="315" t="s">
        <v>120</v>
      </c>
      <c r="V430" s="315" t="s">
        <v>1471</v>
      </c>
      <c r="W430" s="315" t="s">
        <v>1848</v>
      </c>
      <c r="X430" s="315" t="s">
        <v>1849</v>
      </c>
      <c r="Y430" s="315" t="s">
        <v>1891</v>
      </c>
      <c r="Z430" s="315" t="s">
        <v>1892</v>
      </c>
      <c r="AA430" s="315" t="s">
        <v>1889</v>
      </c>
      <c r="AB430" s="315" t="s">
        <v>1325</v>
      </c>
      <c r="AC430" s="315" t="s">
        <v>1097</v>
      </c>
      <c r="AD430" s="315" t="s">
        <v>1605</v>
      </c>
      <c r="AE430" s="134" t="s">
        <v>943</v>
      </c>
      <c r="AF430" s="134" t="s">
        <v>1209</v>
      </c>
      <c r="AG430" s="134" t="s">
        <v>943</v>
      </c>
      <c r="AH430" s="134" t="s">
        <v>1209</v>
      </c>
    </row>
    <row r="431" spans="1:34">
      <c r="A431" s="315"/>
      <c r="B431" s="315" t="s">
        <v>1202</v>
      </c>
      <c r="C431" s="315"/>
      <c r="D431" s="315" t="s">
        <v>1282</v>
      </c>
      <c r="E431" s="315" t="s">
        <v>62</v>
      </c>
      <c r="F431" s="315" t="s">
        <v>1844</v>
      </c>
      <c r="G431" s="315" t="s">
        <v>12</v>
      </c>
      <c r="H431" s="316" t="s">
        <v>1890</v>
      </c>
      <c r="I431" s="315" t="s">
        <v>623</v>
      </c>
      <c r="J431" s="315"/>
      <c r="K431" s="315"/>
      <c r="L431" s="315"/>
      <c r="M431" s="315"/>
      <c r="N431" s="315"/>
      <c r="O431" s="315" t="s">
        <v>1886</v>
      </c>
      <c r="P431" s="315">
        <v>3</v>
      </c>
      <c r="Q431" s="315" t="s">
        <v>1886</v>
      </c>
      <c r="R431" s="315" t="s">
        <v>1847</v>
      </c>
      <c r="S431" s="315" t="s">
        <v>109</v>
      </c>
      <c r="T431" s="315" t="s">
        <v>1886</v>
      </c>
      <c r="U431" s="315" t="s">
        <v>120</v>
      </c>
      <c r="V431" s="315" t="s">
        <v>1471</v>
      </c>
      <c r="W431" s="315" t="s">
        <v>1848</v>
      </c>
      <c r="X431" s="315" t="s">
        <v>1849</v>
      </c>
      <c r="Y431" s="315" t="s">
        <v>1891</v>
      </c>
      <c r="Z431" s="315" t="s">
        <v>1892</v>
      </c>
      <c r="AA431" s="315" t="s">
        <v>1889</v>
      </c>
      <c r="AB431" s="315" t="s">
        <v>1325</v>
      </c>
      <c r="AC431" s="315" t="s">
        <v>1057</v>
      </c>
      <c r="AD431" s="315" t="s">
        <v>1605</v>
      </c>
      <c r="AE431" s="134" t="s">
        <v>943</v>
      </c>
      <c r="AF431" s="134" t="s">
        <v>1209</v>
      </c>
      <c r="AG431" s="134" t="s">
        <v>943</v>
      </c>
      <c r="AH431" s="134" t="s">
        <v>1209</v>
      </c>
    </row>
    <row r="432" spans="1:34">
      <c r="A432" s="315"/>
      <c r="B432" s="315" t="s">
        <v>1220</v>
      </c>
      <c r="C432" s="315"/>
      <c r="D432" s="315" t="s">
        <v>1625</v>
      </c>
      <c r="E432" s="315" t="s">
        <v>62</v>
      </c>
      <c r="F432" s="315" t="s">
        <v>1844</v>
      </c>
      <c r="G432" s="315" t="s">
        <v>12</v>
      </c>
      <c r="H432" s="316" t="s">
        <v>1893</v>
      </c>
      <c r="I432" s="315" t="s">
        <v>581</v>
      </c>
      <c r="J432" s="315"/>
      <c r="K432" s="315"/>
      <c r="L432" s="315"/>
      <c r="M432" s="315"/>
      <c r="N432" s="315"/>
      <c r="O432" s="315" t="s">
        <v>1886</v>
      </c>
      <c r="P432" s="315">
        <v>3</v>
      </c>
      <c r="Q432" s="315" t="s">
        <v>1886</v>
      </c>
      <c r="R432" s="315" t="s">
        <v>1847</v>
      </c>
      <c r="S432" s="315" t="s">
        <v>109</v>
      </c>
      <c r="T432" s="315" t="s">
        <v>1886</v>
      </c>
      <c r="U432" s="315" t="s">
        <v>141</v>
      </c>
      <c r="V432" s="315" t="s">
        <v>1587</v>
      </c>
      <c r="W432" s="315" t="s">
        <v>1848</v>
      </c>
      <c r="X432" s="315" t="s">
        <v>1849</v>
      </c>
      <c r="Y432" s="315" t="s">
        <v>1894</v>
      </c>
      <c r="Z432" s="315" t="s">
        <v>1895</v>
      </c>
      <c r="AA432" s="315" t="s">
        <v>1889</v>
      </c>
      <c r="AB432" s="315" t="s">
        <v>1318</v>
      </c>
      <c r="AC432" s="315" t="s">
        <v>1061</v>
      </c>
      <c r="AD432" s="315" t="s">
        <v>1588</v>
      </c>
      <c r="AE432" s="134" t="s">
        <v>943</v>
      </c>
      <c r="AF432" s="134" t="s">
        <v>1209</v>
      </c>
      <c r="AG432" s="134" t="s">
        <v>943</v>
      </c>
      <c r="AH432" s="134" t="s">
        <v>1209</v>
      </c>
    </row>
    <row r="433" spans="1:34">
      <c r="A433" s="315"/>
      <c r="B433" s="315" t="s">
        <v>1222</v>
      </c>
      <c r="C433" s="315"/>
      <c r="D433" s="315" t="s">
        <v>1625</v>
      </c>
      <c r="E433" s="315" t="s">
        <v>62</v>
      </c>
      <c r="F433" s="315" t="s">
        <v>1844</v>
      </c>
      <c r="G433" s="315" t="s">
        <v>12</v>
      </c>
      <c r="H433" s="316" t="s">
        <v>1893</v>
      </c>
      <c r="I433" s="315" t="s">
        <v>582</v>
      </c>
      <c r="J433" s="315"/>
      <c r="K433" s="315"/>
      <c r="L433" s="315"/>
      <c r="M433" s="315"/>
      <c r="N433" s="315"/>
      <c r="O433" s="315" t="s">
        <v>1886</v>
      </c>
      <c r="P433" s="315">
        <v>3</v>
      </c>
      <c r="Q433" s="315" t="s">
        <v>1886</v>
      </c>
      <c r="R433" s="315" t="s">
        <v>1847</v>
      </c>
      <c r="S433" s="315" t="s">
        <v>109</v>
      </c>
      <c r="T433" s="315" t="s">
        <v>1886</v>
      </c>
      <c r="U433" s="315" t="s">
        <v>141</v>
      </c>
      <c r="V433" s="315" t="s">
        <v>1587</v>
      </c>
      <c r="W433" s="315" t="s">
        <v>1848</v>
      </c>
      <c r="X433" s="315" t="s">
        <v>1849</v>
      </c>
      <c r="Y433" s="315" t="s">
        <v>1896</v>
      </c>
      <c r="Z433" s="315" t="s">
        <v>1897</v>
      </c>
      <c r="AA433" s="315" t="s">
        <v>1889</v>
      </c>
      <c r="AB433" s="315" t="s">
        <v>1327</v>
      </c>
      <c r="AC433" s="315" t="s">
        <v>1062</v>
      </c>
      <c r="AD433" s="315" t="s">
        <v>1591</v>
      </c>
      <c r="AE433" s="134" t="s">
        <v>943</v>
      </c>
      <c r="AF433" s="134" t="s">
        <v>1209</v>
      </c>
      <c r="AG433" s="134" t="s">
        <v>943</v>
      </c>
      <c r="AH433" s="134" t="s">
        <v>1209</v>
      </c>
    </row>
    <row r="434" spans="1:34">
      <c r="A434" s="315"/>
      <c r="B434" s="315" t="s">
        <v>1273</v>
      </c>
      <c r="C434" s="315"/>
      <c r="D434" s="315" t="s">
        <v>1625</v>
      </c>
      <c r="E434" s="315" t="s">
        <v>62</v>
      </c>
      <c r="F434" s="315" t="s">
        <v>1844</v>
      </c>
      <c r="G434" s="315" t="s">
        <v>12</v>
      </c>
      <c r="H434" s="316" t="s">
        <v>1893</v>
      </c>
      <c r="I434" s="315" t="s">
        <v>591</v>
      </c>
      <c r="J434" s="315"/>
      <c r="K434" s="315"/>
      <c r="L434" s="315"/>
      <c r="M434" s="315"/>
      <c r="N434" s="315"/>
      <c r="O434" s="315" t="s">
        <v>1886</v>
      </c>
      <c r="P434" s="315">
        <v>3</v>
      </c>
      <c r="Q434" s="315" t="s">
        <v>1886</v>
      </c>
      <c r="R434" s="315" t="s">
        <v>1847</v>
      </c>
      <c r="S434" s="315" t="s">
        <v>109</v>
      </c>
      <c r="T434" s="315" t="s">
        <v>1886</v>
      </c>
      <c r="U434" s="315" t="s">
        <v>141</v>
      </c>
      <c r="V434" s="315" t="s">
        <v>1587</v>
      </c>
      <c r="W434" s="315" t="s">
        <v>1848</v>
      </c>
      <c r="X434" s="315" t="s">
        <v>1849</v>
      </c>
      <c r="Y434" s="315" t="s">
        <v>1898</v>
      </c>
      <c r="Z434" s="315" t="s">
        <v>1899</v>
      </c>
      <c r="AA434" s="315" t="s">
        <v>1889</v>
      </c>
      <c r="AB434" s="315" t="s">
        <v>1332</v>
      </c>
      <c r="AC434" s="315" t="s">
        <v>1087</v>
      </c>
      <c r="AD434" s="315" t="s">
        <v>1651</v>
      </c>
      <c r="AE434" s="134" t="s">
        <v>943</v>
      </c>
      <c r="AF434" s="134" t="s">
        <v>1209</v>
      </c>
      <c r="AG434" s="134" t="s">
        <v>943</v>
      </c>
      <c r="AH434" s="134" t="s">
        <v>1209</v>
      </c>
    </row>
    <row r="435" spans="1:34">
      <c r="A435" s="315"/>
      <c r="B435" s="315" t="s">
        <v>1276</v>
      </c>
      <c r="C435" s="315"/>
      <c r="D435" s="315" t="s">
        <v>1625</v>
      </c>
      <c r="E435" s="315" t="s">
        <v>62</v>
      </c>
      <c r="F435" s="315" t="s">
        <v>1844</v>
      </c>
      <c r="G435" s="315" t="s">
        <v>12</v>
      </c>
      <c r="H435" s="316" t="s">
        <v>1893</v>
      </c>
      <c r="I435" s="315" t="s">
        <v>604</v>
      </c>
      <c r="J435" s="315"/>
      <c r="K435" s="315"/>
      <c r="L435" s="315"/>
      <c r="M435" s="315"/>
      <c r="N435" s="315"/>
      <c r="O435" s="315" t="s">
        <v>1886</v>
      </c>
      <c r="P435" s="315">
        <v>3</v>
      </c>
      <c r="Q435" s="315" t="s">
        <v>1886</v>
      </c>
      <c r="R435" s="315" t="s">
        <v>1847</v>
      </c>
      <c r="S435" s="315" t="s">
        <v>109</v>
      </c>
      <c r="T435" s="315" t="s">
        <v>1886</v>
      </c>
      <c r="U435" s="315" t="s">
        <v>141</v>
      </c>
      <c r="V435" s="315" t="s">
        <v>1587</v>
      </c>
      <c r="W435" s="315" t="s">
        <v>1848</v>
      </c>
      <c r="X435" s="315" t="s">
        <v>1849</v>
      </c>
      <c r="Y435" s="315" t="s">
        <v>1900</v>
      </c>
      <c r="Z435" s="315" t="s">
        <v>1901</v>
      </c>
      <c r="AA435" s="315" t="s">
        <v>1889</v>
      </c>
      <c r="AB435" s="315" t="s">
        <v>1335</v>
      </c>
      <c r="AC435" s="315" t="s">
        <v>1089</v>
      </c>
      <c r="AD435" s="315" t="s">
        <v>1668</v>
      </c>
      <c r="AE435" s="134" t="s">
        <v>943</v>
      </c>
      <c r="AF435" s="134" t="s">
        <v>1209</v>
      </c>
      <c r="AG435" s="134" t="s">
        <v>943</v>
      </c>
      <c r="AH435" s="134" t="s">
        <v>1209</v>
      </c>
    </row>
    <row r="436" spans="1:34">
      <c r="A436" s="315"/>
      <c r="B436" s="315" t="s">
        <v>1230</v>
      </c>
      <c r="C436" s="315"/>
      <c r="D436" s="315" t="s">
        <v>1282</v>
      </c>
      <c r="E436" s="315" t="s">
        <v>62</v>
      </c>
      <c r="F436" s="315" t="s">
        <v>1844</v>
      </c>
      <c r="G436" s="315" t="s">
        <v>12</v>
      </c>
      <c r="H436" s="316" t="s">
        <v>1902</v>
      </c>
      <c r="I436" s="315" t="s">
        <v>656</v>
      </c>
      <c r="J436" s="315"/>
      <c r="K436" s="315"/>
      <c r="L436" s="315"/>
      <c r="M436" s="315"/>
      <c r="N436" s="315"/>
      <c r="O436" s="315" t="s">
        <v>1886</v>
      </c>
      <c r="P436" s="315">
        <v>3</v>
      </c>
      <c r="Q436" s="315" t="s">
        <v>1886</v>
      </c>
      <c r="R436" s="315" t="s">
        <v>1847</v>
      </c>
      <c r="S436" s="315" t="s">
        <v>109</v>
      </c>
      <c r="T436" s="315" t="s">
        <v>1886</v>
      </c>
      <c r="U436" s="315" t="s">
        <v>147</v>
      </c>
      <c r="V436" s="315" t="s">
        <v>1442</v>
      </c>
      <c r="W436" s="315" t="s">
        <v>1848</v>
      </c>
      <c r="X436" s="315" t="s">
        <v>1849</v>
      </c>
      <c r="Y436" s="315" t="s">
        <v>1903</v>
      </c>
      <c r="Z436" s="315" t="s">
        <v>1904</v>
      </c>
      <c r="AA436" s="315" t="s">
        <v>1852</v>
      </c>
      <c r="AB436" s="315" t="s">
        <v>1288</v>
      </c>
      <c r="AC436" s="315" t="s">
        <v>1077</v>
      </c>
      <c r="AD436" s="315" t="s">
        <v>1492</v>
      </c>
      <c r="AE436" s="134" t="s">
        <v>943</v>
      </c>
      <c r="AF436" s="134" t="s">
        <v>1209</v>
      </c>
      <c r="AG436" s="134" t="s">
        <v>943</v>
      </c>
      <c r="AH436" s="134" t="s">
        <v>1209</v>
      </c>
    </row>
    <row r="437" spans="1:34">
      <c r="A437" s="315"/>
      <c r="B437" s="315" t="s">
        <v>1270</v>
      </c>
      <c r="C437" s="315"/>
      <c r="D437" s="315" t="s">
        <v>1280</v>
      </c>
      <c r="E437" s="315" t="s">
        <v>62</v>
      </c>
      <c r="F437" s="315" t="s">
        <v>1844</v>
      </c>
      <c r="G437" s="315" t="s">
        <v>12</v>
      </c>
      <c r="H437" s="316" t="s">
        <v>1905</v>
      </c>
      <c r="I437" s="315" t="s">
        <v>676</v>
      </c>
      <c r="J437" s="315"/>
      <c r="K437" s="315"/>
      <c r="L437" s="315"/>
      <c r="M437" s="315"/>
      <c r="N437" s="315"/>
      <c r="O437" s="315" t="s">
        <v>1886</v>
      </c>
      <c r="P437" s="315">
        <v>3</v>
      </c>
      <c r="Q437" s="315" t="s">
        <v>1886</v>
      </c>
      <c r="R437" s="315" t="s">
        <v>1847</v>
      </c>
      <c r="S437" s="315" t="s">
        <v>109</v>
      </c>
      <c r="T437" s="315" t="s">
        <v>1886</v>
      </c>
      <c r="U437" s="315" t="s">
        <v>147</v>
      </c>
      <c r="V437" s="315" t="s">
        <v>1442</v>
      </c>
      <c r="W437" s="315" t="s">
        <v>1848</v>
      </c>
      <c r="X437" s="315" t="s">
        <v>1906</v>
      </c>
      <c r="Y437" s="315" t="s">
        <v>1907</v>
      </c>
      <c r="Z437" s="315" t="s">
        <v>1908</v>
      </c>
      <c r="AA437" s="315" t="s">
        <v>1206</v>
      </c>
      <c r="AB437" s="315" t="s">
        <v>1359</v>
      </c>
      <c r="AC437" s="315" t="s">
        <v>1097</v>
      </c>
      <c r="AD437" s="315" t="s">
        <v>1601</v>
      </c>
      <c r="AE437" s="134" t="s">
        <v>943</v>
      </c>
      <c r="AF437" s="134" t="s">
        <v>1209</v>
      </c>
      <c r="AG437" s="134" t="s">
        <v>943</v>
      </c>
      <c r="AH437" s="134" t="s">
        <v>1209</v>
      </c>
    </row>
    <row r="438" spans="1:34">
      <c r="A438" s="315"/>
      <c r="B438" s="315" t="s">
        <v>1202</v>
      </c>
      <c r="C438" s="315"/>
      <c r="D438" s="315" t="s">
        <v>1280</v>
      </c>
      <c r="E438" s="315" t="s">
        <v>62</v>
      </c>
      <c r="F438" s="315" t="s">
        <v>1844</v>
      </c>
      <c r="G438" s="315" t="s">
        <v>12</v>
      </c>
      <c r="H438" s="316" t="s">
        <v>1909</v>
      </c>
      <c r="I438" s="315" t="s">
        <v>676</v>
      </c>
      <c r="J438" s="315"/>
      <c r="K438" s="315"/>
      <c r="L438" s="315"/>
      <c r="M438" s="315"/>
      <c r="N438" s="315"/>
      <c r="O438" s="315" t="s">
        <v>1886</v>
      </c>
      <c r="P438" s="315">
        <v>3</v>
      </c>
      <c r="Q438" s="315" t="s">
        <v>1886</v>
      </c>
      <c r="R438" s="315" t="s">
        <v>1847</v>
      </c>
      <c r="S438" s="315" t="s">
        <v>109</v>
      </c>
      <c r="T438" s="315" t="s">
        <v>1886</v>
      </c>
      <c r="U438" s="315" t="s">
        <v>147</v>
      </c>
      <c r="V438" s="315" t="s">
        <v>1442</v>
      </c>
      <c r="W438" s="315" t="s">
        <v>1848</v>
      </c>
      <c r="X438" s="315" t="s">
        <v>1906</v>
      </c>
      <c r="Y438" s="315" t="s">
        <v>1910</v>
      </c>
      <c r="Z438" s="315" t="s">
        <v>1911</v>
      </c>
      <c r="AA438" s="315" t="s">
        <v>1206</v>
      </c>
      <c r="AB438" s="315" t="s">
        <v>1363</v>
      </c>
      <c r="AC438" s="315" t="s">
        <v>1057</v>
      </c>
      <c r="AD438" s="315" t="s">
        <v>1597</v>
      </c>
      <c r="AE438" s="134" t="s">
        <v>943</v>
      </c>
      <c r="AF438" s="134" t="s">
        <v>1209</v>
      </c>
      <c r="AG438" s="134" t="s">
        <v>943</v>
      </c>
      <c r="AH438" s="134" t="s">
        <v>1209</v>
      </c>
    </row>
    <row r="439" spans="1:34">
      <c r="A439" s="315"/>
      <c r="B439" s="315" t="s">
        <v>1250</v>
      </c>
      <c r="C439" s="315"/>
      <c r="D439" s="315" t="s">
        <v>1282</v>
      </c>
      <c r="E439" s="315" t="s">
        <v>62</v>
      </c>
      <c r="F439" s="315" t="s">
        <v>1844</v>
      </c>
      <c r="G439" s="315" t="s">
        <v>12</v>
      </c>
      <c r="H439" s="316" t="s">
        <v>1988</v>
      </c>
      <c r="I439" s="315" t="s">
        <v>581</v>
      </c>
      <c r="J439" s="315"/>
      <c r="K439" s="315"/>
      <c r="L439" s="315"/>
      <c r="M439" s="315"/>
      <c r="N439" s="315"/>
      <c r="O439" s="315" t="s">
        <v>1989</v>
      </c>
      <c r="P439" s="315">
        <v>6</v>
      </c>
      <c r="Q439" s="315" t="s">
        <v>1989</v>
      </c>
      <c r="R439" s="315" t="s">
        <v>1847</v>
      </c>
      <c r="S439" s="315" t="s">
        <v>397</v>
      </c>
      <c r="T439" s="315" t="s">
        <v>1990</v>
      </c>
      <c r="U439" s="315" t="s">
        <v>403</v>
      </c>
      <c r="V439" s="315" t="s">
        <v>1542</v>
      </c>
      <c r="W439" s="315" t="s">
        <v>1848</v>
      </c>
      <c r="X439" s="315" t="s">
        <v>1849</v>
      </c>
      <c r="Y439" s="315" t="s">
        <v>1991</v>
      </c>
      <c r="Z439" s="315" t="s">
        <v>1992</v>
      </c>
      <c r="AA439" s="315" t="s">
        <v>1852</v>
      </c>
      <c r="AB439" s="315" t="s">
        <v>1298</v>
      </c>
      <c r="AC439" s="315" t="s">
        <v>1146</v>
      </c>
      <c r="AD439" s="315" t="s">
        <v>1543</v>
      </c>
      <c r="AE439" s="134" t="s">
        <v>943</v>
      </c>
      <c r="AF439" s="134" t="s">
        <v>1209</v>
      </c>
      <c r="AG439" s="134" t="s">
        <v>943</v>
      </c>
      <c r="AH439" s="134" t="s">
        <v>1209</v>
      </c>
    </row>
    <row r="440" spans="1:34">
      <c r="A440" s="315"/>
      <c r="B440" s="315" t="s">
        <v>1250</v>
      </c>
      <c r="C440" s="315"/>
      <c r="D440" s="315" t="s">
        <v>1282</v>
      </c>
      <c r="E440" s="315" t="s">
        <v>62</v>
      </c>
      <c r="F440" s="315" t="s">
        <v>1844</v>
      </c>
      <c r="G440" s="315" t="s">
        <v>12</v>
      </c>
      <c r="H440" s="316" t="s">
        <v>1988</v>
      </c>
      <c r="I440" s="315" t="s">
        <v>582</v>
      </c>
      <c r="J440" s="315"/>
      <c r="K440" s="315"/>
      <c r="L440" s="315"/>
      <c r="M440" s="315"/>
      <c r="N440" s="315"/>
      <c r="O440" s="315" t="s">
        <v>1989</v>
      </c>
      <c r="P440" s="315">
        <v>6</v>
      </c>
      <c r="Q440" s="315" t="s">
        <v>1989</v>
      </c>
      <c r="R440" s="315" t="s">
        <v>1847</v>
      </c>
      <c r="S440" s="315" t="s">
        <v>397</v>
      </c>
      <c r="T440" s="315" t="s">
        <v>1990</v>
      </c>
      <c r="U440" s="315" t="s">
        <v>403</v>
      </c>
      <c r="V440" s="315" t="s">
        <v>1542</v>
      </c>
      <c r="W440" s="315" t="s">
        <v>1848</v>
      </c>
      <c r="X440" s="315" t="s">
        <v>1849</v>
      </c>
      <c r="Y440" s="315" t="s">
        <v>1993</v>
      </c>
      <c r="Z440" s="315" t="s">
        <v>1994</v>
      </c>
      <c r="AA440" s="315" t="s">
        <v>1852</v>
      </c>
      <c r="AB440" s="315" t="s">
        <v>1299</v>
      </c>
      <c r="AC440" s="315" t="s">
        <v>1146</v>
      </c>
      <c r="AD440" s="315" t="s">
        <v>1547</v>
      </c>
      <c r="AE440" s="134" t="s">
        <v>943</v>
      </c>
      <c r="AF440" s="134" t="s">
        <v>1209</v>
      </c>
      <c r="AG440" s="134" t="s">
        <v>943</v>
      </c>
      <c r="AH440" s="134" t="s">
        <v>1209</v>
      </c>
    </row>
    <row r="441" spans="1:34">
      <c r="A441" s="315"/>
      <c r="B441" s="315" t="s">
        <v>1250</v>
      </c>
      <c r="C441" s="315"/>
      <c r="D441" s="315" t="s">
        <v>1282</v>
      </c>
      <c r="E441" s="315" t="s">
        <v>62</v>
      </c>
      <c r="F441" s="315" t="s">
        <v>1844</v>
      </c>
      <c r="G441" s="315" t="s">
        <v>12</v>
      </c>
      <c r="H441" s="316" t="s">
        <v>1988</v>
      </c>
      <c r="I441" s="315" t="s">
        <v>591</v>
      </c>
      <c r="J441" s="315"/>
      <c r="K441" s="315"/>
      <c r="L441" s="315"/>
      <c r="M441" s="315"/>
      <c r="N441" s="315"/>
      <c r="O441" s="315" t="s">
        <v>1989</v>
      </c>
      <c r="P441" s="315">
        <v>6</v>
      </c>
      <c r="Q441" s="315" t="s">
        <v>1989</v>
      </c>
      <c r="R441" s="315" t="s">
        <v>1847</v>
      </c>
      <c r="S441" s="315" t="s">
        <v>397</v>
      </c>
      <c r="T441" s="315" t="s">
        <v>1990</v>
      </c>
      <c r="U441" s="315" t="s">
        <v>403</v>
      </c>
      <c r="V441" s="315" t="s">
        <v>1542</v>
      </c>
      <c r="W441" s="315" t="s">
        <v>1848</v>
      </c>
      <c r="X441" s="315" t="s">
        <v>1849</v>
      </c>
      <c r="Y441" s="315" t="s">
        <v>1995</v>
      </c>
      <c r="Z441" s="315" t="s">
        <v>1996</v>
      </c>
      <c r="AA441" s="315" t="s">
        <v>1852</v>
      </c>
      <c r="AB441" s="315" t="s">
        <v>1300</v>
      </c>
      <c r="AC441" s="315" t="s">
        <v>1146</v>
      </c>
      <c r="AD441" s="315" t="s">
        <v>1549</v>
      </c>
      <c r="AE441" s="134" t="s">
        <v>943</v>
      </c>
      <c r="AF441" s="134" t="s">
        <v>1209</v>
      </c>
      <c r="AG441" s="134" t="s">
        <v>943</v>
      </c>
      <c r="AH441" s="134" t="s">
        <v>1209</v>
      </c>
    </row>
    <row r="442" spans="1:34">
      <c r="A442" s="315"/>
      <c r="B442" s="315" t="s">
        <v>1250</v>
      </c>
      <c r="C442" s="315"/>
      <c r="D442" s="315" t="s">
        <v>1282</v>
      </c>
      <c r="E442" s="315" t="s">
        <v>62</v>
      </c>
      <c r="F442" s="315" t="s">
        <v>1844</v>
      </c>
      <c r="G442" s="315" t="s">
        <v>12</v>
      </c>
      <c r="H442" s="316" t="s">
        <v>1988</v>
      </c>
      <c r="I442" s="315" t="s">
        <v>604</v>
      </c>
      <c r="J442" s="315"/>
      <c r="K442" s="315"/>
      <c r="L442" s="315"/>
      <c r="M442" s="315"/>
      <c r="N442" s="315"/>
      <c r="O442" s="315" t="s">
        <v>1989</v>
      </c>
      <c r="P442" s="315">
        <v>6</v>
      </c>
      <c r="Q442" s="315" t="s">
        <v>1989</v>
      </c>
      <c r="R442" s="315" t="s">
        <v>1847</v>
      </c>
      <c r="S442" s="315" t="s">
        <v>397</v>
      </c>
      <c r="T442" s="315" t="s">
        <v>1990</v>
      </c>
      <c r="U442" s="315" t="s">
        <v>403</v>
      </c>
      <c r="V442" s="315" t="s">
        <v>1542</v>
      </c>
      <c r="W442" s="315" t="s">
        <v>1848</v>
      </c>
      <c r="X442" s="315" t="s">
        <v>1849</v>
      </c>
      <c r="Y442" s="315" t="s">
        <v>1997</v>
      </c>
      <c r="Z442" s="315" t="s">
        <v>1998</v>
      </c>
      <c r="AA442" s="315" t="s">
        <v>1852</v>
      </c>
      <c r="AB442" s="315" t="s">
        <v>1301</v>
      </c>
      <c r="AC442" s="315" t="s">
        <v>1146</v>
      </c>
      <c r="AD442" s="315" t="s">
        <v>1551</v>
      </c>
      <c r="AE442" s="134" t="s">
        <v>943</v>
      </c>
      <c r="AF442" s="134" t="s">
        <v>1209</v>
      </c>
      <c r="AG442" s="134" t="s">
        <v>943</v>
      </c>
      <c r="AH442" s="134" t="s">
        <v>1209</v>
      </c>
    </row>
    <row r="443" spans="1:34">
      <c r="A443" s="315"/>
      <c r="B443" s="315" t="s">
        <v>1250</v>
      </c>
      <c r="C443" s="315"/>
      <c r="D443" s="315" t="s">
        <v>1282</v>
      </c>
      <c r="E443" s="315" t="s">
        <v>62</v>
      </c>
      <c r="F443" s="315" t="s">
        <v>1844</v>
      </c>
      <c r="G443" s="315" t="s">
        <v>12</v>
      </c>
      <c r="H443" s="316" t="s">
        <v>1988</v>
      </c>
      <c r="I443" s="315" t="s">
        <v>607</v>
      </c>
      <c r="J443" s="315"/>
      <c r="K443" s="315"/>
      <c r="L443" s="315"/>
      <c r="M443" s="315"/>
      <c r="N443" s="315"/>
      <c r="O443" s="315" t="s">
        <v>1989</v>
      </c>
      <c r="P443" s="315">
        <v>6</v>
      </c>
      <c r="Q443" s="315" t="s">
        <v>1989</v>
      </c>
      <c r="R443" s="315" t="s">
        <v>1847</v>
      </c>
      <c r="S443" s="315" t="s">
        <v>397</v>
      </c>
      <c r="T443" s="315" t="s">
        <v>1990</v>
      </c>
      <c r="U443" s="315" t="s">
        <v>403</v>
      </c>
      <c r="V443" s="315" t="s">
        <v>1542</v>
      </c>
      <c r="W443" s="315" t="s">
        <v>1848</v>
      </c>
      <c r="X443" s="315" t="s">
        <v>1849</v>
      </c>
      <c r="Y443" s="315" t="s">
        <v>1999</v>
      </c>
      <c r="Z443" s="315" t="s">
        <v>2000</v>
      </c>
      <c r="AA443" s="315" t="s">
        <v>1852</v>
      </c>
      <c r="AB443" s="315" t="s">
        <v>1302</v>
      </c>
      <c r="AC443" s="315" t="s">
        <v>1146</v>
      </c>
      <c r="AD443" s="315" t="s">
        <v>1553</v>
      </c>
      <c r="AE443" s="134" t="s">
        <v>943</v>
      </c>
      <c r="AF443" s="134" t="s">
        <v>1209</v>
      </c>
      <c r="AG443" s="134" t="s">
        <v>943</v>
      </c>
      <c r="AH443" s="134" t="s">
        <v>1209</v>
      </c>
    </row>
    <row r="444" spans="1:34">
      <c r="A444" s="315"/>
      <c r="B444" s="315" t="s">
        <v>1250</v>
      </c>
      <c r="C444" s="315"/>
      <c r="D444" s="315" t="s">
        <v>1282</v>
      </c>
      <c r="E444" s="315" t="s">
        <v>62</v>
      </c>
      <c r="F444" s="315" t="s">
        <v>1844</v>
      </c>
      <c r="G444" s="315" t="s">
        <v>12</v>
      </c>
      <c r="H444" s="316" t="s">
        <v>1988</v>
      </c>
      <c r="I444" s="315" t="s">
        <v>610</v>
      </c>
      <c r="J444" s="315"/>
      <c r="K444" s="315"/>
      <c r="L444" s="315"/>
      <c r="M444" s="315"/>
      <c r="N444" s="315"/>
      <c r="O444" s="315" t="s">
        <v>1989</v>
      </c>
      <c r="P444" s="315">
        <v>6</v>
      </c>
      <c r="Q444" s="315" t="s">
        <v>1989</v>
      </c>
      <c r="R444" s="315" t="s">
        <v>1847</v>
      </c>
      <c r="S444" s="315" t="s">
        <v>397</v>
      </c>
      <c r="T444" s="315" t="s">
        <v>1990</v>
      </c>
      <c r="U444" s="315" t="s">
        <v>403</v>
      </c>
      <c r="V444" s="315" t="s">
        <v>1542</v>
      </c>
      <c r="W444" s="315" t="s">
        <v>1848</v>
      </c>
      <c r="X444" s="315" t="s">
        <v>1849</v>
      </c>
      <c r="Y444" s="315" t="s">
        <v>2001</v>
      </c>
      <c r="Z444" s="315" t="s">
        <v>2002</v>
      </c>
      <c r="AA444" s="315" t="s">
        <v>1852</v>
      </c>
      <c r="AB444" s="315" t="s">
        <v>1303</v>
      </c>
      <c r="AC444" s="315" t="s">
        <v>1146</v>
      </c>
      <c r="AD444" s="315" t="s">
        <v>1555</v>
      </c>
      <c r="AE444" s="134" t="s">
        <v>943</v>
      </c>
      <c r="AF444" s="134" t="s">
        <v>1209</v>
      </c>
      <c r="AG444" s="134" t="s">
        <v>943</v>
      </c>
      <c r="AH444" s="134" t="s">
        <v>1209</v>
      </c>
    </row>
    <row r="445" spans="1:34">
      <c r="A445" s="315"/>
      <c r="B445" s="315" t="s">
        <v>1251</v>
      </c>
      <c r="C445" s="315"/>
      <c r="D445" s="315" t="s">
        <v>1282</v>
      </c>
      <c r="E445" s="315" t="s">
        <v>62</v>
      </c>
      <c r="F445" s="315" t="s">
        <v>1844</v>
      </c>
      <c r="G445" s="315" t="s">
        <v>12</v>
      </c>
      <c r="H445" s="316" t="s">
        <v>2003</v>
      </c>
      <c r="I445" s="315" t="s">
        <v>623</v>
      </c>
      <c r="J445" s="315"/>
      <c r="K445" s="315"/>
      <c r="L445" s="315"/>
      <c r="M445" s="315"/>
      <c r="N445" s="315"/>
      <c r="O445" s="315" t="s">
        <v>1989</v>
      </c>
      <c r="P445" s="315">
        <v>6</v>
      </c>
      <c r="Q445" s="315" t="s">
        <v>1989</v>
      </c>
      <c r="R445" s="315" t="s">
        <v>1847</v>
      </c>
      <c r="S445" s="315" t="s">
        <v>397</v>
      </c>
      <c r="T445" s="315" t="s">
        <v>1990</v>
      </c>
      <c r="U445" s="315" t="s">
        <v>485</v>
      </c>
      <c r="V445" s="315" t="s">
        <v>2004</v>
      </c>
      <c r="W445" s="315" t="s">
        <v>1848</v>
      </c>
      <c r="X445" s="315" t="s">
        <v>1849</v>
      </c>
      <c r="Y445" s="315" t="s">
        <v>2005</v>
      </c>
      <c r="Z445" s="315" t="s">
        <v>2006</v>
      </c>
      <c r="AA445" s="315" t="s">
        <v>1852</v>
      </c>
      <c r="AB445" s="315" t="s">
        <v>1304</v>
      </c>
      <c r="AC445" s="315" t="s">
        <v>1161</v>
      </c>
      <c r="AD445" s="315" t="s">
        <v>1557</v>
      </c>
      <c r="AE445" s="134" t="s">
        <v>943</v>
      </c>
      <c r="AF445" s="134" t="s">
        <v>1209</v>
      </c>
      <c r="AG445" s="134" t="s">
        <v>943</v>
      </c>
      <c r="AH445" s="134" t="s">
        <v>1209</v>
      </c>
    </row>
    <row r="446" spans="1:34">
      <c r="A446" s="315"/>
      <c r="B446" s="315" t="s">
        <v>1251</v>
      </c>
      <c r="C446" s="315"/>
      <c r="D446" s="315" t="s">
        <v>1282</v>
      </c>
      <c r="E446" s="315" t="s">
        <v>62</v>
      </c>
      <c r="F446" s="315" t="s">
        <v>1844</v>
      </c>
      <c r="G446" s="315" t="s">
        <v>12</v>
      </c>
      <c r="H446" s="316" t="s">
        <v>2003</v>
      </c>
      <c r="I446" s="315" t="s">
        <v>973</v>
      </c>
      <c r="J446" s="315"/>
      <c r="K446" s="315"/>
      <c r="L446" s="315"/>
      <c r="M446" s="315"/>
      <c r="N446" s="315"/>
      <c r="O446" s="315" t="s">
        <v>1989</v>
      </c>
      <c r="P446" s="315">
        <v>6</v>
      </c>
      <c r="Q446" s="315" t="s">
        <v>1989</v>
      </c>
      <c r="R446" s="315" t="s">
        <v>1847</v>
      </c>
      <c r="S446" s="315" t="s">
        <v>397</v>
      </c>
      <c r="T446" s="315" t="s">
        <v>1990</v>
      </c>
      <c r="U446" s="315" t="s">
        <v>485</v>
      </c>
      <c r="V446" s="315" t="s">
        <v>2004</v>
      </c>
      <c r="W446" s="315" t="s">
        <v>1848</v>
      </c>
      <c r="X446" s="315" t="s">
        <v>1849</v>
      </c>
      <c r="Y446" s="315" t="s">
        <v>2007</v>
      </c>
      <c r="Z446" s="315" t="s">
        <v>2008</v>
      </c>
      <c r="AA446" s="315" t="s">
        <v>1852</v>
      </c>
      <c r="AB446" s="315" t="s">
        <v>1305</v>
      </c>
      <c r="AC446" s="315" t="s">
        <v>1161</v>
      </c>
      <c r="AD446" s="315" t="s">
        <v>1562</v>
      </c>
      <c r="AE446" s="134" t="s">
        <v>943</v>
      </c>
      <c r="AF446" s="134" t="s">
        <v>1209</v>
      </c>
      <c r="AG446" s="134" t="s">
        <v>943</v>
      </c>
      <c r="AH446" s="134" t="s">
        <v>1209</v>
      </c>
    </row>
    <row r="447" spans="1:34">
      <c r="A447" s="315"/>
      <c r="B447" s="315" t="s">
        <v>1251</v>
      </c>
      <c r="C447" s="315"/>
      <c r="D447" s="315" t="s">
        <v>1282</v>
      </c>
      <c r="E447" s="315" t="s">
        <v>62</v>
      </c>
      <c r="F447" s="315" t="s">
        <v>1844</v>
      </c>
      <c r="G447" s="315" t="s">
        <v>12</v>
      </c>
      <c r="H447" s="316" t="s">
        <v>2003</v>
      </c>
      <c r="I447" s="315" t="s">
        <v>591</v>
      </c>
      <c r="J447" s="315"/>
      <c r="K447" s="315"/>
      <c r="L447" s="315"/>
      <c r="M447" s="315"/>
      <c r="N447" s="315"/>
      <c r="O447" s="315" t="s">
        <v>1989</v>
      </c>
      <c r="P447" s="315">
        <v>6</v>
      </c>
      <c r="Q447" s="315" t="s">
        <v>1989</v>
      </c>
      <c r="R447" s="315" t="s">
        <v>1847</v>
      </c>
      <c r="S447" s="315" t="s">
        <v>397</v>
      </c>
      <c r="T447" s="315" t="s">
        <v>1990</v>
      </c>
      <c r="U447" s="315" t="s">
        <v>485</v>
      </c>
      <c r="V447" s="315" t="s">
        <v>2004</v>
      </c>
      <c r="W447" s="315" t="s">
        <v>1848</v>
      </c>
      <c r="X447" s="315" t="s">
        <v>1849</v>
      </c>
      <c r="Y447" s="315" t="s">
        <v>2009</v>
      </c>
      <c r="Z447" s="315" t="s">
        <v>2010</v>
      </c>
      <c r="AA447" s="315" t="s">
        <v>1852</v>
      </c>
      <c r="AB447" s="315" t="s">
        <v>1306</v>
      </c>
      <c r="AC447" s="315" t="s">
        <v>1161</v>
      </c>
      <c r="AD447" s="315" t="s">
        <v>1563</v>
      </c>
      <c r="AE447" s="134" t="s">
        <v>943</v>
      </c>
      <c r="AF447" s="134" t="s">
        <v>1209</v>
      </c>
      <c r="AG447" s="134" t="s">
        <v>943</v>
      </c>
      <c r="AH447" s="134" t="s">
        <v>1209</v>
      </c>
    </row>
    <row r="448" spans="1:34">
      <c r="A448" s="315"/>
      <c r="B448" s="315" t="s">
        <v>1251</v>
      </c>
      <c r="C448" s="315"/>
      <c r="D448" s="315" t="s">
        <v>1282</v>
      </c>
      <c r="E448" s="315" t="s">
        <v>62</v>
      </c>
      <c r="F448" s="315" t="s">
        <v>1844</v>
      </c>
      <c r="G448" s="315" t="s">
        <v>12</v>
      </c>
      <c r="H448" s="316" t="s">
        <v>2003</v>
      </c>
      <c r="I448" s="315" t="s">
        <v>604</v>
      </c>
      <c r="J448" s="315"/>
      <c r="K448" s="315"/>
      <c r="L448" s="315"/>
      <c r="M448" s="315"/>
      <c r="N448" s="315"/>
      <c r="O448" s="315" t="s">
        <v>1989</v>
      </c>
      <c r="P448" s="315">
        <v>6</v>
      </c>
      <c r="Q448" s="315" t="s">
        <v>1989</v>
      </c>
      <c r="R448" s="315" t="s">
        <v>1847</v>
      </c>
      <c r="S448" s="315" t="s">
        <v>397</v>
      </c>
      <c r="T448" s="315" t="s">
        <v>1990</v>
      </c>
      <c r="U448" s="315" t="s">
        <v>485</v>
      </c>
      <c r="V448" s="315" t="s">
        <v>2004</v>
      </c>
      <c r="W448" s="315" t="s">
        <v>1848</v>
      </c>
      <c r="X448" s="315" t="s">
        <v>1849</v>
      </c>
      <c r="Y448" s="315" t="s">
        <v>2011</v>
      </c>
      <c r="Z448" s="315" t="s">
        <v>2012</v>
      </c>
      <c r="AA448" s="315" t="s">
        <v>1852</v>
      </c>
      <c r="AB448" s="315" t="s">
        <v>1307</v>
      </c>
      <c r="AC448" s="315" t="s">
        <v>1161</v>
      </c>
      <c r="AD448" s="315" t="s">
        <v>1564</v>
      </c>
      <c r="AE448" s="134" t="s">
        <v>943</v>
      </c>
      <c r="AF448" s="134" t="s">
        <v>1209</v>
      </c>
      <c r="AG448" s="134" t="s">
        <v>943</v>
      </c>
      <c r="AH448" s="134" t="s">
        <v>1209</v>
      </c>
    </row>
    <row r="449" spans="1:34">
      <c r="A449" s="315"/>
      <c r="B449" s="315" t="s">
        <v>1254</v>
      </c>
      <c r="C449" s="315"/>
      <c r="D449" s="315" t="s">
        <v>1282</v>
      </c>
      <c r="E449" s="315" t="s">
        <v>62</v>
      </c>
      <c r="F449" s="315" t="s">
        <v>1844</v>
      </c>
      <c r="G449" s="315" t="s">
        <v>12</v>
      </c>
      <c r="H449" s="316" t="s">
        <v>2022</v>
      </c>
      <c r="I449" s="315" t="s">
        <v>623</v>
      </c>
      <c r="J449" s="315"/>
      <c r="K449" s="315"/>
      <c r="L449" s="315"/>
      <c r="M449" s="315"/>
      <c r="N449" s="315"/>
      <c r="O449" s="315" t="s">
        <v>1989</v>
      </c>
      <c r="P449" s="315">
        <v>6</v>
      </c>
      <c r="Q449" s="315" t="s">
        <v>1989</v>
      </c>
      <c r="R449" s="315" t="s">
        <v>1847</v>
      </c>
      <c r="S449" s="315" t="s">
        <v>397</v>
      </c>
      <c r="T449" s="315" t="s">
        <v>1990</v>
      </c>
      <c r="U449" s="315" t="s">
        <v>492</v>
      </c>
      <c r="V449" s="315" t="s">
        <v>2023</v>
      </c>
      <c r="W449" s="315" t="s">
        <v>1848</v>
      </c>
      <c r="X449" s="315" t="s">
        <v>1849</v>
      </c>
      <c r="Y449" s="315" t="s">
        <v>2024</v>
      </c>
      <c r="Z449" s="315" t="s">
        <v>2025</v>
      </c>
      <c r="AA449" s="315" t="s">
        <v>1852</v>
      </c>
      <c r="AB449" s="315" t="s">
        <v>1304</v>
      </c>
      <c r="AC449" s="315" t="s">
        <v>1171</v>
      </c>
      <c r="AD449" s="315" t="s">
        <v>1569</v>
      </c>
      <c r="AE449" s="134" t="s">
        <v>943</v>
      </c>
      <c r="AF449" s="134" t="s">
        <v>1209</v>
      </c>
      <c r="AG449" s="134" t="s">
        <v>943</v>
      </c>
      <c r="AH449" s="134" t="s">
        <v>1209</v>
      </c>
    </row>
    <row r="450" spans="1:34">
      <c r="A450" s="315"/>
      <c r="B450" s="315" t="s">
        <v>1254</v>
      </c>
      <c r="C450" s="315"/>
      <c r="D450" s="315" t="s">
        <v>1282</v>
      </c>
      <c r="E450" s="315" t="s">
        <v>62</v>
      </c>
      <c r="F450" s="315" t="s">
        <v>1844</v>
      </c>
      <c r="G450" s="315" t="s">
        <v>12</v>
      </c>
      <c r="H450" s="316" t="s">
        <v>2022</v>
      </c>
      <c r="I450" s="315" t="s">
        <v>973</v>
      </c>
      <c r="J450" s="315"/>
      <c r="K450" s="315"/>
      <c r="L450" s="315"/>
      <c r="M450" s="315"/>
      <c r="N450" s="315"/>
      <c r="O450" s="315" t="s">
        <v>1989</v>
      </c>
      <c r="P450" s="315">
        <v>6</v>
      </c>
      <c r="Q450" s="315" t="s">
        <v>1989</v>
      </c>
      <c r="R450" s="315" t="s">
        <v>1847</v>
      </c>
      <c r="S450" s="315" t="s">
        <v>397</v>
      </c>
      <c r="T450" s="315" t="s">
        <v>1990</v>
      </c>
      <c r="U450" s="315" t="s">
        <v>492</v>
      </c>
      <c r="V450" s="315" t="s">
        <v>2023</v>
      </c>
      <c r="W450" s="315" t="s">
        <v>1848</v>
      </c>
      <c r="X450" s="315" t="s">
        <v>1849</v>
      </c>
      <c r="Y450" s="315" t="s">
        <v>2026</v>
      </c>
      <c r="Z450" s="315" t="s">
        <v>2027</v>
      </c>
      <c r="AA450" s="315" t="s">
        <v>1852</v>
      </c>
      <c r="AB450" s="315" t="s">
        <v>1305</v>
      </c>
      <c r="AC450" s="315" t="s">
        <v>1171</v>
      </c>
      <c r="AD450" s="315" t="s">
        <v>1570</v>
      </c>
      <c r="AE450" s="134" t="s">
        <v>943</v>
      </c>
      <c r="AF450" s="134" t="s">
        <v>1209</v>
      </c>
      <c r="AG450" s="134" t="s">
        <v>943</v>
      </c>
      <c r="AH450" s="134" t="s">
        <v>1209</v>
      </c>
    </row>
    <row r="451" spans="1:34">
      <c r="A451" s="315"/>
      <c r="B451" s="315" t="s">
        <v>1254</v>
      </c>
      <c r="C451" s="315"/>
      <c r="D451" s="315" t="s">
        <v>1282</v>
      </c>
      <c r="E451" s="315" t="s">
        <v>62</v>
      </c>
      <c r="F451" s="315" t="s">
        <v>1844</v>
      </c>
      <c r="G451" s="315" t="s">
        <v>12</v>
      </c>
      <c r="H451" s="316" t="s">
        <v>2022</v>
      </c>
      <c r="I451" s="315" t="s">
        <v>974</v>
      </c>
      <c r="J451" s="315"/>
      <c r="K451" s="315"/>
      <c r="L451" s="315"/>
      <c r="M451" s="315"/>
      <c r="N451" s="315"/>
      <c r="O451" s="315" t="s">
        <v>1989</v>
      </c>
      <c r="P451" s="315">
        <v>6</v>
      </c>
      <c r="Q451" s="315" t="s">
        <v>1989</v>
      </c>
      <c r="R451" s="315" t="s">
        <v>1847</v>
      </c>
      <c r="S451" s="315" t="s">
        <v>397</v>
      </c>
      <c r="T451" s="315" t="s">
        <v>1990</v>
      </c>
      <c r="U451" s="315" t="s">
        <v>492</v>
      </c>
      <c r="V451" s="315" t="s">
        <v>2023</v>
      </c>
      <c r="W451" s="315" t="s">
        <v>1848</v>
      </c>
      <c r="X451" s="315" t="s">
        <v>1849</v>
      </c>
      <c r="Y451" s="315" t="s">
        <v>2028</v>
      </c>
      <c r="Z451" s="315" t="s">
        <v>2029</v>
      </c>
      <c r="AA451" s="315" t="s">
        <v>1852</v>
      </c>
      <c r="AB451" s="315" t="s">
        <v>1306</v>
      </c>
      <c r="AC451" s="315" t="s">
        <v>1171</v>
      </c>
      <c r="AD451" s="315" t="s">
        <v>1571</v>
      </c>
      <c r="AE451" s="134" t="s">
        <v>943</v>
      </c>
      <c r="AF451" s="134" t="s">
        <v>1209</v>
      </c>
      <c r="AG451" s="134" t="s">
        <v>943</v>
      </c>
      <c r="AH451" s="134" t="s">
        <v>1209</v>
      </c>
    </row>
    <row r="452" spans="1:34">
      <c r="A452" s="315"/>
      <c r="B452" s="315" t="s">
        <v>1254</v>
      </c>
      <c r="C452" s="315"/>
      <c r="D452" s="315" t="s">
        <v>1282</v>
      </c>
      <c r="E452" s="315" t="s">
        <v>62</v>
      </c>
      <c r="F452" s="315" t="s">
        <v>1844</v>
      </c>
      <c r="G452" s="315" t="s">
        <v>12</v>
      </c>
      <c r="H452" s="316" t="s">
        <v>2022</v>
      </c>
      <c r="I452" s="315" t="s">
        <v>975</v>
      </c>
      <c r="J452" s="315"/>
      <c r="K452" s="315"/>
      <c r="L452" s="315"/>
      <c r="M452" s="315"/>
      <c r="N452" s="315"/>
      <c r="O452" s="315" t="s">
        <v>1989</v>
      </c>
      <c r="P452" s="315">
        <v>6</v>
      </c>
      <c r="Q452" s="315" t="s">
        <v>1989</v>
      </c>
      <c r="R452" s="315" t="s">
        <v>1847</v>
      </c>
      <c r="S452" s="315" t="s">
        <v>397</v>
      </c>
      <c r="T452" s="315" t="s">
        <v>1990</v>
      </c>
      <c r="U452" s="315" t="s">
        <v>492</v>
      </c>
      <c r="V452" s="315" t="s">
        <v>2023</v>
      </c>
      <c r="W452" s="315" t="s">
        <v>1848</v>
      </c>
      <c r="X452" s="315" t="s">
        <v>1849</v>
      </c>
      <c r="Y452" s="315" t="s">
        <v>2030</v>
      </c>
      <c r="Z452" s="315" t="s">
        <v>2031</v>
      </c>
      <c r="AA452" s="315" t="s">
        <v>1852</v>
      </c>
      <c r="AB452" s="315" t="s">
        <v>1307</v>
      </c>
      <c r="AC452" s="315" t="s">
        <v>1171</v>
      </c>
      <c r="AD452" s="315" t="s">
        <v>1572</v>
      </c>
      <c r="AE452" s="134" t="s">
        <v>943</v>
      </c>
      <c r="AF452" s="134" t="s">
        <v>1209</v>
      </c>
      <c r="AG452" s="134" t="s">
        <v>943</v>
      </c>
      <c r="AH452" s="134" t="s">
        <v>1209</v>
      </c>
    </row>
    <row r="453" spans="1:34">
      <c r="A453" s="315"/>
      <c r="B453" s="315" t="s">
        <v>1230</v>
      </c>
      <c r="C453" s="315"/>
      <c r="D453" s="315" t="s">
        <v>1282</v>
      </c>
      <c r="E453" s="315" t="s">
        <v>62</v>
      </c>
      <c r="F453" s="315" t="s">
        <v>1844</v>
      </c>
      <c r="G453" s="315" t="s">
        <v>12</v>
      </c>
      <c r="H453" s="316" t="s">
        <v>1912</v>
      </c>
      <c r="I453" s="315" t="s">
        <v>581</v>
      </c>
      <c r="J453" s="315"/>
      <c r="K453" s="315"/>
      <c r="L453" s="315"/>
      <c r="M453" s="315"/>
      <c r="N453" s="315"/>
      <c r="O453" s="315" t="s">
        <v>1913</v>
      </c>
      <c r="P453" s="315">
        <v>4</v>
      </c>
      <c r="Q453" s="315" t="s">
        <v>1913</v>
      </c>
      <c r="R453" s="315" t="s">
        <v>1847</v>
      </c>
      <c r="S453" s="315" t="s">
        <v>201</v>
      </c>
      <c r="T453" s="315" t="s">
        <v>1913</v>
      </c>
      <c r="U453" s="315" t="s">
        <v>203</v>
      </c>
      <c r="V453" s="315" t="s">
        <v>1450</v>
      </c>
      <c r="W453" s="315" t="s">
        <v>1848</v>
      </c>
      <c r="X453" s="315" t="s">
        <v>1849</v>
      </c>
      <c r="Y453" s="315" t="s">
        <v>1914</v>
      </c>
      <c r="Z453" s="315" t="s">
        <v>1915</v>
      </c>
      <c r="AA453" s="315" t="s">
        <v>1889</v>
      </c>
      <c r="AB453" s="315" t="s">
        <v>1290</v>
      </c>
      <c r="AC453" s="315" t="s">
        <v>1077</v>
      </c>
      <c r="AD453" s="315" t="s">
        <v>1456</v>
      </c>
      <c r="AE453" s="134" t="s">
        <v>943</v>
      </c>
      <c r="AF453" s="134" t="s">
        <v>1209</v>
      </c>
      <c r="AG453" s="134" t="s">
        <v>943</v>
      </c>
      <c r="AH453" s="134" t="s">
        <v>1209</v>
      </c>
    </row>
    <row r="454" spans="1:34">
      <c r="A454" s="315"/>
      <c r="B454" s="315" t="s">
        <v>1264</v>
      </c>
      <c r="C454" s="315"/>
      <c r="D454" s="315" t="s">
        <v>1282</v>
      </c>
      <c r="E454" s="315" t="s">
        <v>62</v>
      </c>
      <c r="F454" s="315" t="s">
        <v>1844</v>
      </c>
      <c r="G454" s="315" t="s">
        <v>12</v>
      </c>
      <c r="H454" s="316" t="s">
        <v>1912</v>
      </c>
      <c r="I454" s="315" t="s">
        <v>582</v>
      </c>
      <c r="J454" s="315"/>
      <c r="K454" s="315"/>
      <c r="L454" s="315"/>
      <c r="M454" s="315"/>
      <c r="N454" s="315"/>
      <c r="O454" s="315" t="s">
        <v>1913</v>
      </c>
      <c r="P454" s="315">
        <v>4</v>
      </c>
      <c r="Q454" s="315" t="s">
        <v>1913</v>
      </c>
      <c r="R454" s="315" t="s">
        <v>1847</v>
      </c>
      <c r="S454" s="315" t="s">
        <v>201</v>
      </c>
      <c r="T454" s="315" t="s">
        <v>1913</v>
      </c>
      <c r="U454" s="315" t="s">
        <v>203</v>
      </c>
      <c r="V454" s="315" t="s">
        <v>1450</v>
      </c>
      <c r="W454" s="315" t="s">
        <v>1848</v>
      </c>
      <c r="X454" s="315" t="s">
        <v>1849</v>
      </c>
      <c r="Y454" s="315" t="s">
        <v>1916</v>
      </c>
      <c r="Z454" s="315" t="s">
        <v>1917</v>
      </c>
      <c r="AA454" s="315" t="s">
        <v>1889</v>
      </c>
      <c r="AB454" s="315" t="s">
        <v>1284</v>
      </c>
      <c r="AC454" s="315" t="s">
        <v>1265</v>
      </c>
      <c r="AD454" s="315" t="s">
        <v>1451</v>
      </c>
      <c r="AE454" s="134" t="s">
        <v>943</v>
      </c>
      <c r="AF454" s="134" t="s">
        <v>1209</v>
      </c>
      <c r="AG454" s="134" t="s">
        <v>943</v>
      </c>
      <c r="AH454" s="134" t="s">
        <v>1209</v>
      </c>
    </row>
    <row r="455" spans="1:34">
      <c r="A455" s="315"/>
      <c r="B455" s="315" t="s">
        <v>1230</v>
      </c>
      <c r="C455" s="315"/>
      <c r="D455" s="315" t="s">
        <v>1282</v>
      </c>
      <c r="E455" s="315" t="s">
        <v>62</v>
      </c>
      <c r="F455" s="315" t="s">
        <v>1844</v>
      </c>
      <c r="G455" s="315" t="s">
        <v>12</v>
      </c>
      <c r="H455" s="316" t="s">
        <v>1912</v>
      </c>
      <c r="I455" s="315" t="s">
        <v>582</v>
      </c>
      <c r="J455" s="315"/>
      <c r="K455" s="315"/>
      <c r="L455" s="315"/>
      <c r="M455" s="315"/>
      <c r="N455" s="315"/>
      <c r="O455" s="315" t="s">
        <v>1913</v>
      </c>
      <c r="P455" s="315">
        <v>4</v>
      </c>
      <c r="Q455" s="315" t="s">
        <v>1913</v>
      </c>
      <c r="R455" s="315" t="s">
        <v>1847</v>
      </c>
      <c r="S455" s="315" t="s">
        <v>201</v>
      </c>
      <c r="T455" s="315" t="s">
        <v>1913</v>
      </c>
      <c r="U455" s="315" t="s">
        <v>203</v>
      </c>
      <c r="V455" s="315" t="s">
        <v>1450</v>
      </c>
      <c r="W455" s="315" t="s">
        <v>1848</v>
      </c>
      <c r="X455" s="315" t="s">
        <v>1849</v>
      </c>
      <c r="Y455" s="315" t="s">
        <v>1916</v>
      </c>
      <c r="Z455" s="315" t="s">
        <v>1917</v>
      </c>
      <c r="AA455" s="315" t="s">
        <v>1889</v>
      </c>
      <c r="AB455" s="315" t="s">
        <v>1284</v>
      </c>
      <c r="AC455" s="315" t="s">
        <v>1077</v>
      </c>
      <c r="AD455" s="315" t="s">
        <v>1451</v>
      </c>
      <c r="AE455" s="134" t="s">
        <v>943</v>
      </c>
      <c r="AF455" s="134" t="s">
        <v>1209</v>
      </c>
      <c r="AG455" s="134" t="s">
        <v>943</v>
      </c>
      <c r="AH455" s="134" t="s">
        <v>1209</v>
      </c>
    </row>
    <row r="456" spans="1:34">
      <c r="A456" s="315"/>
      <c r="B456" s="315" t="s">
        <v>1382</v>
      </c>
      <c r="C456" s="315"/>
      <c r="D456" s="315" t="s">
        <v>1282</v>
      </c>
      <c r="E456" s="315" t="s">
        <v>62</v>
      </c>
      <c r="F456" s="315" t="s">
        <v>1844</v>
      </c>
      <c r="G456" s="315" t="s">
        <v>12</v>
      </c>
      <c r="H456" s="316" t="s">
        <v>1918</v>
      </c>
      <c r="I456" s="315" t="s">
        <v>676</v>
      </c>
      <c r="J456" s="315"/>
      <c r="K456" s="315"/>
      <c r="L456" s="315"/>
      <c r="M456" s="315"/>
      <c r="N456" s="315"/>
      <c r="O456" s="315" t="s">
        <v>1913</v>
      </c>
      <c r="P456" s="315">
        <v>4</v>
      </c>
      <c r="Q456" s="315" t="s">
        <v>1913</v>
      </c>
      <c r="R456" s="315" t="s">
        <v>1847</v>
      </c>
      <c r="S456" s="315" t="s">
        <v>201</v>
      </c>
      <c r="T456" s="315" t="s">
        <v>1913</v>
      </c>
      <c r="U456" s="315" t="s">
        <v>203</v>
      </c>
      <c r="V456" s="315" t="s">
        <v>1450</v>
      </c>
      <c r="W456" s="315" t="s">
        <v>1848</v>
      </c>
      <c r="X456" s="315" t="s">
        <v>1849</v>
      </c>
      <c r="Y456" s="315" t="s">
        <v>1919</v>
      </c>
      <c r="Z456" s="315" t="s">
        <v>1920</v>
      </c>
      <c r="AA456" s="315" t="s">
        <v>1889</v>
      </c>
      <c r="AB456" s="315" t="s">
        <v>1383</v>
      </c>
      <c r="AC456" s="315" t="s">
        <v>1103</v>
      </c>
      <c r="AD456" s="315" t="s">
        <v>1792</v>
      </c>
      <c r="AE456" s="134" t="s">
        <v>943</v>
      </c>
      <c r="AF456" s="134" t="s">
        <v>1209</v>
      </c>
      <c r="AG456" s="134" t="s">
        <v>943</v>
      </c>
      <c r="AH456" s="134" t="s">
        <v>1209</v>
      </c>
    </row>
    <row r="457" spans="1:34">
      <c r="A457" s="315"/>
      <c r="B457" s="315" t="s">
        <v>1384</v>
      </c>
      <c r="C457" s="315"/>
      <c r="D457" s="315" t="s">
        <v>1282</v>
      </c>
      <c r="E457" s="315" t="s">
        <v>62</v>
      </c>
      <c r="F457" s="315" t="s">
        <v>1844</v>
      </c>
      <c r="G457" s="315" t="s">
        <v>12</v>
      </c>
      <c r="H457" s="316" t="s">
        <v>1918</v>
      </c>
      <c r="I457" s="315" t="s">
        <v>706</v>
      </c>
      <c r="J457" s="315"/>
      <c r="K457" s="315"/>
      <c r="L457" s="315"/>
      <c r="M457" s="315"/>
      <c r="N457" s="315"/>
      <c r="O457" s="315" t="s">
        <v>1913</v>
      </c>
      <c r="P457" s="315">
        <v>4</v>
      </c>
      <c r="Q457" s="315" t="s">
        <v>1913</v>
      </c>
      <c r="R457" s="315" t="s">
        <v>1847</v>
      </c>
      <c r="S457" s="315" t="s">
        <v>201</v>
      </c>
      <c r="T457" s="315" t="s">
        <v>1913</v>
      </c>
      <c r="U457" s="315" t="s">
        <v>203</v>
      </c>
      <c r="V457" s="315" t="s">
        <v>1450</v>
      </c>
      <c r="W457" s="315" t="s">
        <v>1848</v>
      </c>
      <c r="X457" s="315" t="s">
        <v>1849</v>
      </c>
      <c r="Y457" s="315" t="s">
        <v>1921</v>
      </c>
      <c r="Z457" s="315" t="s">
        <v>1922</v>
      </c>
      <c r="AA457" s="315" t="s">
        <v>1889</v>
      </c>
      <c r="AB457" s="315" t="s">
        <v>1385</v>
      </c>
      <c r="AC457" s="315" t="s">
        <v>1104</v>
      </c>
      <c r="AD457" s="315" t="s">
        <v>1797</v>
      </c>
      <c r="AE457" s="134" t="s">
        <v>943</v>
      </c>
      <c r="AF457" s="134" t="s">
        <v>1209</v>
      </c>
      <c r="AG457" s="134" t="s">
        <v>943</v>
      </c>
      <c r="AH457" s="134" t="s">
        <v>1209</v>
      </c>
    </row>
    <row r="458" spans="1:34">
      <c r="A458" s="315"/>
      <c r="B458" s="315" t="s">
        <v>1386</v>
      </c>
      <c r="C458" s="315"/>
      <c r="D458" s="315" t="s">
        <v>1282</v>
      </c>
      <c r="E458" s="315" t="s">
        <v>62</v>
      </c>
      <c r="F458" s="315" t="s">
        <v>1844</v>
      </c>
      <c r="G458" s="315" t="s">
        <v>12</v>
      </c>
      <c r="H458" s="316" t="s">
        <v>1918</v>
      </c>
      <c r="I458" s="315" t="s">
        <v>710</v>
      </c>
      <c r="J458" s="315"/>
      <c r="K458" s="315"/>
      <c r="L458" s="315"/>
      <c r="M458" s="315"/>
      <c r="N458" s="315"/>
      <c r="O458" s="315" t="s">
        <v>1913</v>
      </c>
      <c r="P458" s="315">
        <v>4</v>
      </c>
      <c r="Q458" s="315" t="s">
        <v>1913</v>
      </c>
      <c r="R458" s="315" t="s">
        <v>1847</v>
      </c>
      <c r="S458" s="315" t="s">
        <v>201</v>
      </c>
      <c r="T458" s="315" t="s">
        <v>1913</v>
      </c>
      <c r="U458" s="315" t="s">
        <v>203</v>
      </c>
      <c r="V458" s="315" t="s">
        <v>1450</v>
      </c>
      <c r="W458" s="315" t="s">
        <v>1848</v>
      </c>
      <c r="X458" s="315" t="s">
        <v>1849</v>
      </c>
      <c r="Y458" s="315" t="s">
        <v>1923</v>
      </c>
      <c r="Z458" s="315" t="s">
        <v>1924</v>
      </c>
      <c r="AA458" s="315" t="s">
        <v>1889</v>
      </c>
      <c r="AB458" s="315" t="s">
        <v>1387</v>
      </c>
      <c r="AC458" s="315" t="s">
        <v>1105</v>
      </c>
      <c r="AD458" s="315" t="s">
        <v>1800</v>
      </c>
      <c r="AE458" s="134" t="s">
        <v>943</v>
      </c>
      <c r="AF458" s="134" t="s">
        <v>1209</v>
      </c>
      <c r="AG458" s="134" t="s">
        <v>943</v>
      </c>
      <c r="AH458" s="134" t="s">
        <v>1209</v>
      </c>
    </row>
    <row r="459" spans="1:34">
      <c r="A459" s="315"/>
      <c r="B459" s="315" t="s">
        <v>1388</v>
      </c>
      <c r="C459" s="315"/>
      <c r="D459" s="315" t="s">
        <v>1282</v>
      </c>
      <c r="E459" s="315" t="s">
        <v>62</v>
      </c>
      <c r="F459" s="315" t="s">
        <v>1844</v>
      </c>
      <c r="G459" s="315" t="s">
        <v>12</v>
      </c>
      <c r="H459" s="316" t="s">
        <v>1918</v>
      </c>
      <c r="I459" s="315" t="s">
        <v>714</v>
      </c>
      <c r="J459" s="315"/>
      <c r="K459" s="315"/>
      <c r="L459" s="315"/>
      <c r="M459" s="315"/>
      <c r="N459" s="315"/>
      <c r="O459" s="315" t="s">
        <v>1913</v>
      </c>
      <c r="P459" s="315">
        <v>4</v>
      </c>
      <c r="Q459" s="315" t="s">
        <v>1913</v>
      </c>
      <c r="R459" s="315" t="s">
        <v>1847</v>
      </c>
      <c r="S459" s="315" t="s">
        <v>201</v>
      </c>
      <c r="T459" s="315" t="s">
        <v>1913</v>
      </c>
      <c r="U459" s="315" t="s">
        <v>203</v>
      </c>
      <c r="V459" s="315" t="s">
        <v>1450</v>
      </c>
      <c r="W459" s="315" t="s">
        <v>1848</v>
      </c>
      <c r="X459" s="315" t="s">
        <v>1849</v>
      </c>
      <c r="Y459" s="315" t="s">
        <v>1925</v>
      </c>
      <c r="Z459" s="315" t="s">
        <v>1926</v>
      </c>
      <c r="AA459" s="315" t="s">
        <v>1889</v>
      </c>
      <c r="AB459" s="315" t="s">
        <v>1389</v>
      </c>
      <c r="AC459" s="315" t="s">
        <v>1106</v>
      </c>
      <c r="AD459" s="315" t="s">
        <v>1803</v>
      </c>
      <c r="AE459" s="134" t="s">
        <v>943</v>
      </c>
      <c r="AF459" s="134" t="s">
        <v>1209</v>
      </c>
      <c r="AG459" s="134" t="s">
        <v>943</v>
      </c>
      <c r="AH459" s="134" t="s">
        <v>1209</v>
      </c>
    </row>
    <row r="460" spans="1:34">
      <c r="A460" s="315"/>
      <c r="B460" s="315" t="s">
        <v>1390</v>
      </c>
      <c r="C460" s="315"/>
      <c r="D460" s="315" t="s">
        <v>1282</v>
      </c>
      <c r="E460" s="315" t="s">
        <v>62</v>
      </c>
      <c r="F460" s="315" t="s">
        <v>1844</v>
      </c>
      <c r="G460" s="315" t="s">
        <v>12</v>
      </c>
      <c r="H460" s="316" t="s">
        <v>1918</v>
      </c>
      <c r="I460" s="315" t="s">
        <v>718</v>
      </c>
      <c r="J460" s="315"/>
      <c r="K460" s="315"/>
      <c r="L460" s="315"/>
      <c r="M460" s="315"/>
      <c r="N460" s="315"/>
      <c r="O460" s="315" t="s">
        <v>1913</v>
      </c>
      <c r="P460" s="315">
        <v>4</v>
      </c>
      <c r="Q460" s="315" t="s">
        <v>1913</v>
      </c>
      <c r="R460" s="315" t="s">
        <v>1847</v>
      </c>
      <c r="S460" s="315" t="s">
        <v>201</v>
      </c>
      <c r="T460" s="315" t="s">
        <v>1913</v>
      </c>
      <c r="U460" s="315" t="s">
        <v>203</v>
      </c>
      <c r="V460" s="315" t="s">
        <v>1450</v>
      </c>
      <c r="W460" s="315" t="s">
        <v>1848</v>
      </c>
      <c r="X460" s="315" t="s">
        <v>1849</v>
      </c>
      <c r="Y460" s="315" t="s">
        <v>1927</v>
      </c>
      <c r="Z460" s="315" t="s">
        <v>1928</v>
      </c>
      <c r="AA460" s="315" t="s">
        <v>1889</v>
      </c>
      <c r="AB460" s="315" t="s">
        <v>1391</v>
      </c>
      <c r="AC460" s="315" t="s">
        <v>1107</v>
      </c>
      <c r="AD460" s="315" t="s">
        <v>1806</v>
      </c>
      <c r="AE460" s="134" t="s">
        <v>943</v>
      </c>
      <c r="AF460" s="134" t="s">
        <v>1209</v>
      </c>
      <c r="AG460" s="134" t="s">
        <v>943</v>
      </c>
      <c r="AH460" s="134" t="s">
        <v>1209</v>
      </c>
    </row>
    <row r="461" spans="1:34">
      <c r="A461" s="315"/>
      <c r="B461" s="315" t="s">
        <v>1392</v>
      </c>
      <c r="C461" s="315"/>
      <c r="D461" s="315" t="s">
        <v>1282</v>
      </c>
      <c r="E461" s="315" t="s">
        <v>62</v>
      </c>
      <c r="F461" s="315" t="s">
        <v>1844</v>
      </c>
      <c r="G461" s="315" t="s">
        <v>12</v>
      </c>
      <c r="H461" s="316" t="s">
        <v>1918</v>
      </c>
      <c r="I461" s="315" t="s">
        <v>722</v>
      </c>
      <c r="J461" s="315"/>
      <c r="K461" s="315"/>
      <c r="L461" s="315"/>
      <c r="M461" s="315"/>
      <c r="N461" s="315"/>
      <c r="O461" s="315" t="s">
        <v>1913</v>
      </c>
      <c r="P461" s="315">
        <v>4</v>
      </c>
      <c r="Q461" s="315" t="s">
        <v>1913</v>
      </c>
      <c r="R461" s="315" t="s">
        <v>1847</v>
      </c>
      <c r="S461" s="315" t="s">
        <v>201</v>
      </c>
      <c r="T461" s="315" t="s">
        <v>1913</v>
      </c>
      <c r="U461" s="315" t="s">
        <v>203</v>
      </c>
      <c r="V461" s="315" t="s">
        <v>1450</v>
      </c>
      <c r="W461" s="315" t="s">
        <v>1848</v>
      </c>
      <c r="X461" s="315" t="s">
        <v>1849</v>
      </c>
      <c r="Y461" s="315" t="s">
        <v>1929</v>
      </c>
      <c r="Z461" s="315" t="s">
        <v>1930</v>
      </c>
      <c r="AA461" s="315" t="s">
        <v>1889</v>
      </c>
      <c r="AB461" s="315" t="s">
        <v>1393</v>
      </c>
      <c r="AC461" s="315" t="s">
        <v>1108</v>
      </c>
      <c r="AD461" s="315" t="s">
        <v>1809</v>
      </c>
      <c r="AE461" s="134" t="s">
        <v>943</v>
      </c>
      <c r="AF461" s="134" t="s">
        <v>1209</v>
      </c>
      <c r="AG461" s="134" t="s">
        <v>943</v>
      </c>
      <c r="AH461" s="134" t="s">
        <v>1209</v>
      </c>
    </row>
    <row r="462" spans="1:34">
      <c r="A462" s="315"/>
      <c r="B462" s="315" t="s">
        <v>1394</v>
      </c>
      <c r="C462" s="315"/>
      <c r="D462" s="315" t="s">
        <v>1282</v>
      </c>
      <c r="E462" s="315" t="s">
        <v>62</v>
      </c>
      <c r="F462" s="315" t="s">
        <v>1844</v>
      </c>
      <c r="G462" s="315" t="s">
        <v>12</v>
      </c>
      <c r="H462" s="316" t="s">
        <v>1918</v>
      </c>
      <c r="I462" s="315" t="s">
        <v>726</v>
      </c>
      <c r="J462" s="315"/>
      <c r="K462" s="315"/>
      <c r="L462" s="315"/>
      <c r="M462" s="315"/>
      <c r="N462" s="315"/>
      <c r="O462" s="315" t="s">
        <v>1913</v>
      </c>
      <c r="P462" s="315">
        <v>4</v>
      </c>
      <c r="Q462" s="315" t="s">
        <v>1913</v>
      </c>
      <c r="R462" s="315" t="s">
        <v>1847</v>
      </c>
      <c r="S462" s="315" t="s">
        <v>201</v>
      </c>
      <c r="T462" s="315" t="s">
        <v>1913</v>
      </c>
      <c r="U462" s="315" t="s">
        <v>203</v>
      </c>
      <c r="V462" s="315" t="s">
        <v>1450</v>
      </c>
      <c r="W462" s="315" t="s">
        <v>1848</v>
      </c>
      <c r="X462" s="315" t="s">
        <v>1849</v>
      </c>
      <c r="Y462" s="315" t="s">
        <v>1931</v>
      </c>
      <c r="Z462" s="315" t="s">
        <v>1932</v>
      </c>
      <c r="AA462" s="315" t="s">
        <v>1889</v>
      </c>
      <c r="AB462" s="315" t="s">
        <v>1395</v>
      </c>
      <c r="AC462" s="315" t="s">
        <v>1109</v>
      </c>
      <c r="AD462" s="315" t="s">
        <v>1812</v>
      </c>
      <c r="AE462" s="134" t="s">
        <v>943</v>
      </c>
      <c r="AF462" s="134" t="s">
        <v>1209</v>
      </c>
      <c r="AG462" s="134" t="s">
        <v>943</v>
      </c>
      <c r="AH462" s="134" t="s">
        <v>1209</v>
      </c>
    </row>
    <row r="463" spans="1:34">
      <c r="A463" s="315"/>
      <c r="B463" s="315" t="s">
        <v>1396</v>
      </c>
      <c r="C463" s="315"/>
      <c r="D463" s="315" t="s">
        <v>1282</v>
      </c>
      <c r="E463" s="315" t="s">
        <v>62</v>
      </c>
      <c r="F463" s="315" t="s">
        <v>1844</v>
      </c>
      <c r="G463" s="315" t="s">
        <v>12</v>
      </c>
      <c r="H463" s="316" t="s">
        <v>1918</v>
      </c>
      <c r="I463" s="315" t="s">
        <v>730</v>
      </c>
      <c r="J463" s="315"/>
      <c r="K463" s="315"/>
      <c r="L463" s="315"/>
      <c r="M463" s="315"/>
      <c r="N463" s="315"/>
      <c r="O463" s="315" t="s">
        <v>1913</v>
      </c>
      <c r="P463" s="315">
        <v>4</v>
      </c>
      <c r="Q463" s="315" t="s">
        <v>1913</v>
      </c>
      <c r="R463" s="315" t="s">
        <v>1847</v>
      </c>
      <c r="S463" s="315" t="s">
        <v>201</v>
      </c>
      <c r="T463" s="315" t="s">
        <v>1913</v>
      </c>
      <c r="U463" s="315" t="s">
        <v>203</v>
      </c>
      <c r="V463" s="315" t="s">
        <v>1450</v>
      </c>
      <c r="W463" s="315" t="s">
        <v>1848</v>
      </c>
      <c r="X463" s="315" t="s">
        <v>1849</v>
      </c>
      <c r="Y463" s="315" t="s">
        <v>1933</v>
      </c>
      <c r="Z463" s="315" t="s">
        <v>1934</v>
      </c>
      <c r="AA463" s="315" t="s">
        <v>1889</v>
      </c>
      <c r="AB463" s="315" t="s">
        <v>1397</v>
      </c>
      <c r="AC463" s="315" t="s">
        <v>1110</v>
      </c>
      <c r="AD463" s="315" t="s">
        <v>1815</v>
      </c>
      <c r="AE463" s="134" t="s">
        <v>943</v>
      </c>
      <c r="AF463" s="134" t="s">
        <v>1209</v>
      </c>
      <c r="AG463" s="134" t="s">
        <v>943</v>
      </c>
      <c r="AH463" s="134" t="s">
        <v>1209</v>
      </c>
    </row>
    <row r="464" spans="1:34">
      <c r="A464" s="315"/>
      <c r="B464" s="315" t="s">
        <v>1270</v>
      </c>
      <c r="C464" s="315"/>
      <c r="D464" s="315" t="s">
        <v>1282</v>
      </c>
      <c r="E464" s="315" t="s">
        <v>62</v>
      </c>
      <c r="F464" s="315" t="s">
        <v>1844</v>
      </c>
      <c r="G464" s="315" t="s">
        <v>12</v>
      </c>
      <c r="H464" s="316" t="s">
        <v>1935</v>
      </c>
      <c r="I464" s="315" t="s">
        <v>581</v>
      </c>
      <c r="J464" s="315"/>
      <c r="K464" s="315"/>
      <c r="L464" s="315"/>
      <c r="M464" s="315"/>
      <c r="N464" s="315"/>
      <c r="O464" s="315" t="s">
        <v>1913</v>
      </c>
      <c r="P464" s="315">
        <v>4</v>
      </c>
      <c r="Q464" s="315" t="s">
        <v>1913</v>
      </c>
      <c r="R464" s="315" t="s">
        <v>1847</v>
      </c>
      <c r="S464" s="315" t="s">
        <v>201</v>
      </c>
      <c r="T464" s="315" t="s">
        <v>1913</v>
      </c>
      <c r="U464" s="315" t="s">
        <v>241</v>
      </c>
      <c r="V464" s="315" t="s">
        <v>1682</v>
      </c>
      <c r="W464" s="315" t="s">
        <v>1848</v>
      </c>
      <c r="X464" s="315" t="s">
        <v>1849</v>
      </c>
      <c r="Y464" s="315" t="s">
        <v>1936</v>
      </c>
      <c r="Z464" s="315" t="s">
        <v>1937</v>
      </c>
      <c r="AA464" s="315" t="s">
        <v>1889</v>
      </c>
      <c r="AB464" s="315" t="s">
        <v>1360</v>
      </c>
      <c r="AC464" s="315" t="s">
        <v>1097</v>
      </c>
      <c r="AD464" s="315" t="s">
        <v>1754</v>
      </c>
      <c r="AE464" s="134" t="s">
        <v>943</v>
      </c>
      <c r="AF464" s="134" t="s">
        <v>1209</v>
      </c>
      <c r="AG464" s="134" t="s">
        <v>943</v>
      </c>
      <c r="AH464" s="134" t="s">
        <v>1209</v>
      </c>
    </row>
    <row r="465" spans="1:34">
      <c r="A465" s="315"/>
      <c r="B465" s="315" t="s">
        <v>1202</v>
      </c>
      <c r="C465" s="315"/>
      <c r="D465" s="315" t="s">
        <v>1282</v>
      </c>
      <c r="E465" s="315" t="s">
        <v>62</v>
      </c>
      <c r="F465" s="315" t="s">
        <v>1844</v>
      </c>
      <c r="G465" s="315" t="s">
        <v>12</v>
      </c>
      <c r="H465" s="316" t="s">
        <v>1935</v>
      </c>
      <c r="I465" s="315" t="s">
        <v>582</v>
      </c>
      <c r="J465" s="315"/>
      <c r="K465" s="315"/>
      <c r="L465" s="315"/>
      <c r="M465" s="315"/>
      <c r="N465" s="315"/>
      <c r="O465" s="315" t="s">
        <v>1913</v>
      </c>
      <c r="P465" s="315">
        <v>4</v>
      </c>
      <c r="Q465" s="315" t="s">
        <v>1913</v>
      </c>
      <c r="R465" s="315" t="s">
        <v>1847</v>
      </c>
      <c r="S465" s="315" t="s">
        <v>201</v>
      </c>
      <c r="T465" s="315" t="s">
        <v>1913</v>
      </c>
      <c r="U465" s="315" t="s">
        <v>241</v>
      </c>
      <c r="V465" s="315" t="s">
        <v>1682</v>
      </c>
      <c r="W465" s="315" t="s">
        <v>1848</v>
      </c>
      <c r="X465" s="315" t="s">
        <v>1849</v>
      </c>
      <c r="Y465" s="315" t="s">
        <v>1938</v>
      </c>
      <c r="Z465" s="315" t="s">
        <v>1939</v>
      </c>
      <c r="AA465" s="315" t="s">
        <v>1889</v>
      </c>
      <c r="AB465" s="315" t="s">
        <v>1364</v>
      </c>
      <c r="AC465" s="315" t="s">
        <v>1057</v>
      </c>
      <c r="AD465" s="315" t="s">
        <v>1762</v>
      </c>
      <c r="AE465" s="134" t="s">
        <v>943</v>
      </c>
      <c r="AF465" s="134" t="s">
        <v>1209</v>
      </c>
      <c r="AG465" s="134" t="s">
        <v>943</v>
      </c>
      <c r="AH465" s="134" t="s">
        <v>1209</v>
      </c>
    </row>
    <row r="466" spans="1:34">
      <c r="A466" s="315"/>
      <c r="B466" s="315" t="s">
        <v>1226</v>
      </c>
      <c r="C466" s="315"/>
      <c r="D466" s="315" t="s">
        <v>1282</v>
      </c>
      <c r="E466" s="315" t="s">
        <v>62</v>
      </c>
      <c r="F466" s="315" t="s">
        <v>1844</v>
      </c>
      <c r="G466" s="315" t="s">
        <v>12</v>
      </c>
      <c r="H466" s="316" t="s">
        <v>1940</v>
      </c>
      <c r="I466" s="315" t="s">
        <v>581</v>
      </c>
      <c r="J466" s="315"/>
      <c r="K466" s="315"/>
      <c r="L466" s="315"/>
      <c r="M466" s="315"/>
      <c r="N466" s="315"/>
      <c r="O466" s="315" t="s">
        <v>1913</v>
      </c>
      <c r="P466" s="315">
        <v>4</v>
      </c>
      <c r="Q466" s="315" t="s">
        <v>1913</v>
      </c>
      <c r="R466" s="315" t="s">
        <v>1847</v>
      </c>
      <c r="S466" s="315" t="s">
        <v>201</v>
      </c>
      <c r="T466" s="315" t="s">
        <v>1913</v>
      </c>
      <c r="U466" s="315" t="s">
        <v>241</v>
      </c>
      <c r="V466" s="315" t="s">
        <v>1682</v>
      </c>
      <c r="W466" s="315" t="s">
        <v>1848</v>
      </c>
      <c r="X466" s="315" t="s">
        <v>1849</v>
      </c>
      <c r="Y466" s="315" t="s">
        <v>1941</v>
      </c>
      <c r="Z466" s="315" t="s">
        <v>1942</v>
      </c>
      <c r="AA466" s="315" t="s">
        <v>1889</v>
      </c>
      <c r="AB466" s="315" t="s">
        <v>1339</v>
      </c>
      <c r="AC466" s="315" t="s">
        <v>1073</v>
      </c>
      <c r="AD466" s="315" t="s">
        <v>1683</v>
      </c>
      <c r="AE466" s="134" t="s">
        <v>943</v>
      </c>
      <c r="AF466" s="134" t="s">
        <v>1209</v>
      </c>
      <c r="AG466" s="134" t="s">
        <v>943</v>
      </c>
      <c r="AH466" s="134" t="s">
        <v>1209</v>
      </c>
    </row>
    <row r="467" spans="1:34">
      <c r="A467" s="315"/>
      <c r="B467" s="315" t="s">
        <v>1229</v>
      </c>
      <c r="C467" s="315"/>
      <c r="D467" s="315" t="s">
        <v>1282</v>
      </c>
      <c r="E467" s="315" t="s">
        <v>62</v>
      </c>
      <c r="F467" s="315" t="s">
        <v>1844</v>
      </c>
      <c r="G467" s="315" t="s">
        <v>12</v>
      </c>
      <c r="H467" s="316" t="s">
        <v>1940</v>
      </c>
      <c r="I467" s="315" t="s">
        <v>582</v>
      </c>
      <c r="J467" s="315"/>
      <c r="K467" s="315"/>
      <c r="L467" s="315"/>
      <c r="M467" s="315"/>
      <c r="N467" s="315"/>
      <c r="O467" s="315" t="s">
        <v>1913</v>
      </c>
      <c r="P467" s="315">
        <v>4</v>
      </c>
      <c r="Q467" s="315" t="s">
        <v>1913</v>
      </c>
      <c r="R467" s="315" t="s">
        <v>1847</v>
      </c>
      <c r="S467" s="315" t="s">
        <v>201</v>
      </c>
      <c r="T467" s="315" t="s">
        <v>1913</v>
      </c>
      <c r="U467" s="315" t="s">
        <v>241</v>
      </c>
      <c r="V467" s="315" t="s">
        <v>1682</v>
      </c>
      <c r="W467" s="315" t="s">
        <v>1848</v>
      </c>
      <c r="X467" s="315" t="s">
        <v>1849</v>
      </c>
      <c r="Y467" s="315" t="s">
        <v>1943</v>
      </c>
      <c r="Z467" s="315" t="s">
        <v>1944</v>
      </c>
      <c r="AA467" s="315" t="s">
        <v>1889</v>
      </c>
      <c r="AB467" s="315" t="s">
        <v>1341</v>
      </c>
      <c r="AC467" s="315" t="s">
        <v>1074</v>
      </c>
      <c r="AD467" s="315" t="s">
        <v>1687</v>
      </c>
      <c r="AE467" s="134" t="s">
        <v>943</v>
      </c>
      <c r="AF467" s="134" t="s">
        <v>1209</v>
      </c>
      <c r="AG467" s="134" t="s">
        <v>943</v>
      </c>
      <c r="AH467" s="134" t="s">
        <v>1209</v>
      </c>
    </row>
    <row r="468" spans="1:34">
      <c r="A468" s="315"/>
      <c r="B468" s="315" t="s">
        <v>1342</v>
      </c>
      <c r="C468" s="315"/>
      <c r="D468" s="315" t="s">
        <v>1282</v>
      </c>
      <c r="E468" s="315" t="s">
        <v>62</v>
      </c>
      <c r="F468" s="315" t="s">
        <v>1844</v>
      </c>
      <c r="G468" s="315" t="s">
        <v>12</v>
      </c>
      <c r="H468" s="316" t="s">
        <v>1945</v>
      </c>
      <c r="I468" s="315" t="s">
        <v>581</v>
      </c>
      <c r="J468" s="315"/>
      <c r="K468" s="315"/>
      <c r="L468" s="315"/>
      <c r="M468" s="315"/>
      <c r="N468" s="315"/>
      <c r="O468" s="315" t="s">
        <v>1913</v>
      </c>
      <c r="P468" s="315">
        <v>4</v>
      </c>
      <c r="Q468" s="315" t="s">
        <v>1913</v>
      </c>
      <c r="R468" s="315" t="s">
        <v>1847</v>
      </c>
      <c r="S468" s="315" t="s">
        <v>201</v>
      </c>
      <c r="T468" s="315" t="s">
        <v>1913</v>
      </c>
      <c r="U468" s="315" t="s">
        <v>241</v>
      </c>
      <c r="V468" s="315" t="s">
        <v>1682</v>
      </c>
      <c r="W468" s="315" t="s">
        <v>1848</v>
      </c>
      <c r="X468" s="315" t="s">
        <v>1849</v>
      </c>
      <c r="Y468" s="315" t="s">
        <v>1946</v>
      </c>
      <c r="Z468" s="315" t="s">
        <v>1947</v>
      </c>
      <c r="AA468" s="315" t="s">
        <v>1889</v>
      </c>
      <c r="AB468" s="315" t="s">
        <v>1345</v>
      </c>
      <c r="AC468" s="315" t="s">
        <v>1065</v>
      </c>
      <c r="AD468" s="315" t="s">
        <v>1691</v>
      </c>
      <c r="AE468" s="134" t="s">
        <v>943</v>
      </c>
      <c r="AF468" s="134" t="s">
        <v>1209</v>
      </c>
      <c r="AG468" s="134" t="s">
        <v>943</v>
      </c>
      <c r="AH468" s="134" t="s">
        <v>1209</v>
      </c>
    </row>
    <row r="469" spans="1:34">
      <c r="A469" s="315"/>
      <c r="B469" s="315" t="s">
        <v>1224</v>
      </c>
      <c r="C469" s="315"/>
      <c r="D469" s="315" t="s">
        <v>1282</v>
      </c>
      <c r="E469" s="315" t="s">
        <v>62</v>
      </c>
      <c r="F469" s="315" t="s">
        <v>1844</v>
      </c>
      <c r="G469" s="315" t="s">
        <v>12</v>
      </c>
      <c r="H469" s="316" t="s">
        <v>1945</v>
      </c>
      <c r="I469" s="315" t="s">
        <v>582</v>
      </c>
      <c r="J469" s="315"/>
      <c r="K469" s="315"/>
      <c r="L469" s="315"/>
      <c r="M469" s="315"/>
      <c r="N469" s="315"/>
      <c r="O469" s="315" t="s">
        <v>1913</v>
      </c>
      <c r="P469" s="315">
        <v>4</v>
      </c>
      <c r="Q469" s="315" t="s">
        <v>1913</v>
      </c>
      <c r="R469" s="315" t="s">
        <v>1847</v>
      </c>
      <c r="S469" s="315" t="s">
        <v>201</v>
      </c>
      <c r="T469" s="315" t="s">
        <v>1913</v>
      </c>
      <c r="U469" s="315" t="s">
        <v>241</v>
      </c>
      <c r="V469" s="315" t="s">
        <v>1682</v>
      </c>
      <c r="W469" s="315" t="s">
        <v>1848</v>
      </c>
      <c r="X469" s="315" t="s">
        <v>1849</v>
      </c>
      <c r="Y469" s="315" t="s">
        <v>1948</v>
      </c>
      <c r="Z469" s="315" t="s">
        <v>1949</v>
      </c>
      <c r="AA469" s="315" t="s">
        <v>1889</v>
      </c>
      <c r="AB469" s="315" t="s">
        <v>1348</v>
      </c>
      <c r="AC469" s="315" t="s">
        <v>1066</v>
      </c>
      <c r="AD469" s="315" t="s">
        <v>1715</v>
      </c>
      <c r="AE469" s="134" t="s">
        <v>943</v>
      </c>
      <c r="AF469" s="134" t="s">
        <v>1209</v>
      </c>
      <c r="AG469" s="134" t="s">
        <v>943</v>
      </c>
      <c r="AH469" s="134" t="s">
        <v>1209</v>
      </c>
    </row>
    <row r="470" spans="1:34">
      <c r="A470" s="315"/>
      <c r="B470" s="315" t="s">
        <v>1273</v>
      </c>
      <c r="C470" s="315"/>
      <c r="D470" s="315" t="s">
        <v>1282</v>
      </c>
      <c r="E470" s="315" t="s">
        <v>62</v>
      </c>
      <c r="F470" s="315" t="s">
        <v>1844</v>
      </c>
      <c r="G470" s="315" t="s">
        <v>12</v>
      </c>
      <c r="H470" s="316" t="s">
        <v>1950</v>
      </c>
      <c r="I470" s="315" t="s">
        <v>581</v>
      </c>
      <c r="J470" s="315"/>
      <c r="K470" s="315"/>
      <c r="L470" s="315"/>
      <c r="M470" s="315"/>
      <c r="N470" s="315"/>
      <c r="O470" s="315" t="s">
        <v>1913</v>
      </c>
      <c r="P470" s="315">
        <v>4</v>
      </c>
      <c r="Q470" s="315" t="s">
        <v>1913</v>
      </c>
      <c r="R470" s="315" t="s">
        <v>1847</v>
      </c>
      <c r="S470" s="315" t="s">
        <v>201</v>
      </c>
      <c r="T470" s="315" t="s">
        <v>1913</v>
      </c>
      <c r="U470" s="315" t="s">
        <v>273</v>
      </c>
      <c r="V470" s="315" t="s">
        <v>1607</v>
      </c>
      <c r="W470" s="315" t="s">
        <v>1848</v>
      </c>
      <c r="X470" s="315" t="s">
        <v>1849</v>
      </c>
      <c r="Y470" s="315" t="s">
        <v>1951</v>
      </c>
      <c r="Z470" s="315" t="s">
        <v>1952</v>
      </c>
      <c r="AA470" s="315" t="s">
        <v>1889</v>
      </c>
      <c r="AB470" s="315" t="s">
        <v>1333</v>
      </c>
      <c r="AC470" s="315" t="s">
        <v>1087</v>
      </c>
      <c r="AD470" s="315" t="s">
        <v>1648</v>
      </c>
      <c r="AE470" s="134" t="s">
        <v>943</v>
      </c>
      <c r="AF470" s="134" t="s">
        <v>1209</v>
      </c>
      <c r="AG470" s="134" t="s">
        <v>943</v>
      </c>
      <c r="AH470" s="134" t="s">
        <v>1209</v>
      </c>
    </row>
    <row r="471" spans="1:34">
      <c r="A471" s="315"/>
      <c r="B471" s="315" t="s">
        <v>1276</v>
      </c>
      <c r="C471" s="315"/>
      <c r="D471" s="315" t="s">
        <v>1282</v>
      </c>
      <c r="E471" s="315" t="s">
        <v>62</v>
      </c>
      <c r="F471" s="315" t="s">
        <v>1844</v>
      </c>
      <c r="G471" s="315" t="s">
        <v>12</v>
      </c>
      <c r="H471" s="316" t="s">
        <v>1950</v>
      </c>
      <c r="I471" s="315" t="s">
        <v>582</v>
      </c>
      <c r="J471" s="315"/>
      <c r="K471" s="315"/>
      <c r="L471" s="315"/>
      <c r="M471" s="315"/>
      <c r="N471" s="315"/>
      <c r="O471" s="315" t="s">
        <v>1913</v>
      </c>
      <c r="P471" s="315">
        <v>4</v>
      </c>
      <c r="Q471" s="315" t="s">
        <v>1913</v>
      </c>
      <c r="R471" s="315" t="s">
        <v>1847</v>
      </c>
      <c r="S471" s="315" t="s">
        <v>201</v>
      </c>
      <c r="T471" s="315" t="s">
        <v>1913</v>
      </c>
      <c r="U471" s="315" t="s">
        <v>273</v>
      </c>
      <c r="V471" s="315" t="s">
        <v>1607</v>
      </c>
      <c r="W471" s="315" t="s">
        <v>1848</v>
      </c>
      <c r="X471" s="315" t="s">
        <v>1849</v>
      </c>
      <c r="Y471" s="315" t="s">
        <v>1953</v>
      </c>
      <c r="Z471" s="315" t="s">
        <v>1954</v>
      </c>
      <c r="AA471" s="315" t="s">
        <v>1889</v>
      </c>
      <c r="AB471" s="315" t="s">
        <v>1336</v>
      </c>
      <c r="AC471" s="315" t="s">
        <v>1089</v>
      </c>
      <c r="AD471" s="315" t="s">
        <v>1665</v>
      </c>
      <c r="AE471" s="134" t="s">
        <v>943</v>
      </c>
      <c r="AF471" s="134" t="s">
        <v>1209</v>
      </c>
      <c r="AG471" s="134" t="s">
        <v>943</v>
      </c>
      <c r="AH471" s="134" t="s">
        <v>1209</v>
      </c>
    </row>
    <row r="472" spans="1:34">
      <c r="A472" s="315"/>
      <c r="B472" s="315" t="s">
        <v>1220</v>
      </c>
      <c r="C472" s="315"/>
      <c r="D472" s="315" t="s">
        <v>1282</v>
      </c>
      <c r="E472" s="315" t="s">
        <v>62</v>
      </c>
      <c r="F472" s="315" t="s">
        <v>1844</v>
      </c>
      <c r="G472" s="315" t="s">
        <v>12</v>
      </c>
      <c r="H472" s="316" t="s">
        <v>1955</v>
      </c>
      <c r="I472" s="315" t="s">
        <v>676</v>
      </c>
      <c r="J472" s="315"/>
      <c r="K472" s="315"/>
      <c r="L472" s="315"/>
      <c r="M472" s="315"/>
      <c r="N472" s="315"/>
      <c r="O472" s="315" t="s">
        <v>1913</v>
      </c>
      <c r="P472" s="315">
        <v>4</v>
      </c>
      <c r="Q472" s="315" t="s">
        <v>1913</v>
      </c>
      <c r="R472" s="315" t="s">
        <v>1847</v>
      </c>
      <c r="S472" s="315" t="s">
        <v>201</v>
      </c>
      <c r="T472" s="315" t="s">
        <v>1913</v>
      </c>
      <c r="U472" s="315" t="s">
        <v>273</v>
      </c>
      <c r="V472" s="315" t="s">
        <v>1607</v>
      </c>
      <c r="W472" s="315" t="s">
        <v>1848</v>
      </c>
      <c r="X472" s="315" t="s">
        <v>1849</v>
      </c>
      <c r="Y472" s="315" t="s">
        <v>1956</v>
      </c>
      <c r="Z472" s="315" t="s">
        <v>1957</v>
      </c>
      <c r="AA472" s="315" t="s">
        <v>1889</v>
      </c>
      <c r="AB472" s="315" t="s">
        <v>1319</v>
      </c>
      <c r="AC472" s="315" t="s">
        <v>1061</v>
      </c>
      <c r="AD472" s="315" t="s">
        <v>1608</v>
      </c>
      <c r="AE472" s="134" t="s">
        <v>943</v>
      </c>
      <c r="AF472" s="134" t="s">
        <v>1209</v>
      </c>
      <c r="AG472" s="134" t="s">
        <v>943</v>
      </c>
      <c r="AH472" s="134" t="s">
        <v>1209</v>
      </c>
    </row>
    <row r="473" spans="1:34">
      <c r="A473" s="315"/>
      <c r="B473" s="315" t="s">
        <v>1222</v>
      </c>
      <c r="C473" s="315"/>
      <c r="D473" s="315" t="s">
        <v>1282</v>
      </c>
      <c r="E473" s="315" t="s">
        <v>62</v>
      </c>
      <c r="F473" s="315" t="s">
        <v>1844</v>
      </c>
      <c r="G473" s="315" t="s">
        <v>12</v>
      </c>
      <c r="H473" s="316" t="s">
        <v>1955</v>
      </c>
      <c r="I473" s="315" t="s">
        <v>706</v>
      </c>
      <c r="J473" s="315"/>
      <c r="K473" s="315"/>
      <c r="L473" s="315"/>
      <c r="M473" s="315"/>
      <c r="N473" s="315"/>
      <c r="O473" s="315" t="s">
        <v>1913</v>
      </c>
      <c r="P473" s="315">
        <v>4</v>
      </c>
      <c r="Q473" s="315" t="s">
        <v>1913</v>
      </c>
      <c r="R473" s="315" t="s">
        <v>1847</v>
      </c>
      <c r="S473" s="315" t="s">
        <v>201</v>
      </c>
      <c r="T473" s="315" t="s">
        <v>1913</v>
      </c>
      <c r="U473" s="315" t="s">
        <v>273</v>
      </c>
      <c r="V473" s="315" t="s">
        <v>1607</v>
      </c>
      <c r="W473" s="315" t="s">
        <v>1848</v>
      </c>
      <c r="X473" s="315" t="s">
        <v>1849</v>
      </c>
      <c r="Y473" s="315" t="s">
        <v>1958</v>
      </c>
      <c r="Z473" s="315" t="s">
        <v>1959</v>
      </c>
      <c r="AA473" s="315" t="s">
        <v>1889</v>
      </c>
      <c r="AB473" s="315" t="s">
        <v>1328</v>
      </c>
      <c r="AC473" s="315" t="s">
        <v>1062</v>
      </c>
      <c r="AD473" s="315" t="s">
        <v>1631</v>
      </c>
      <c r="AE473" s="134" t="s">
        <v>943</v>
      </c>
      <c r="AF473" s="134" t="s">
        <v>1209</v>
      </c>
      <c r="AG473" s="134" t="s">
        <v>943</v>
      </c>
      <c r="AH473" s="134" t="s">
        <v>1209</v>
      </c>
    </row>
    <row r="474" spans="1:34">
      <c r="A474" s="315"/>
      <c r="B474" s="315" t="s">
        <v>1220</v>
      </c>
      <c r="C474" s="315"/>
      <c r="D474" s="315" t="s">
        <v>1282</v>
      </c>
      <c r="E474" s="315" t="s">
        <v>62</v>
      </c>
      <c r="F474" s="315" t="s">
        <v>1844</v>
      </c>
      <c r="G474" s="315" t="s">
        <v>12</v>
      </c>
      <c r="H474" s="316" t="s">
        <v>1960</v>
      </c>
      <c r="I474" s="315" t="s">
        <v>581</v>
      </c>
      <c r="J474" s="315"/>
      <c r="K474" s="315"/>
      <c r="L474" s="315"/>
      <c r="M474" s="315"/>
      <c r="N474" s="315"/>
      <c r="O474" s="315" t="s">
        <v>1913</v>
      </c>
      <c r="P474" s="315">
        <v>4</v>
      </c>
      <c r="Q474" s="315" t="s">
        <v>1913</v>
      </c>
      <c r="R474" s="315" t="s">
        <v>1847</v>
      </c>
      <c r="S474" s="315" t="s">
        <v>201</v>
      </c>
      <c r="T474" s="315" t="s">
        <v>1913</v>
      </c>
      <c r="U474" s="315" t="s">
        <v>288</v>
      </c>
      <c r="V474" s="315" t="s">
        <v>1611</v>
      </c>
      <c r="W474" s="315" t="s">
        <v>1848</v>
      </c>
      <c r="X474" s="315" t="s">
        <v>1849</v>
      </c>
      <c r="Y474" s="315" t="s">
        <v>1961</v>
      </c>
      <c r="Z474" s="315" t="s">
        <v>1962</v>
      </c>
      <c r="AA474" s="315" t="s">
        <v>1852</v>
      </c>
      <c r="AB474" s="315" t="s">
        <v>1321</v>
      </c>
      <c r="AC474" s="315" t="s">
        <v>1061</v>
      </c>
      <c r="AD474" s="315" t="s">
        <v>1612</v>
      </c>
      <c r="AE474" s="134" t="s">
        <v>943</v>
      </c>
      <c r="AF474" s="134" t="s">
        <v>1209</v>
      </c>
      <c r="AG474" s="134" t="s">
        <v>943</v>
      </c>
      <c r="AH474" s="134" t="s">
        <v>1209</v>
      </c>
    </row>
    <row r="475" spans="1:34">
      <c r="A475" s="315"/>
      <c r="B475" s="315" t="s">
        <v>1222</v>
      </c>
      <c r="C475" s="315"/>
      <c r="D475" s="315" t="s">
        <v>1282</v>
      </c>
      <c r="E475" s="315" t="s">
        <v>62</v>
      </c>
      <c r="F475" s="315" t="s">
        <v>1844</v>
      </c>
      <c r="G475" s="315" t="s">
        <v>12</v>
      </c>
      <c r="H475" s="316" t="s">
        <v>1960</v>
      </c>
      <c r="I475" s="315" t="s">
        <v>582</v>
      </c>
      <c r="J475" s="315"/>
      <c r="K475" s="315"/>
      <c r="L475" s="315"/>
      <c r="M475" s="315"/>
      <c r="N475" s="315"/>
      <c r="O475" s="315" t="s">
        <v>1913</v>
      </c>
      <c r="P475" s="315">
        <v>4</v>
      </c>
      <c r="Q475" s="315" t="s">
        <v>1913</v>
      </c>
      <c r="R475" s="315" t="s">
        <v>1847</v>
      </c>
      <c r="S475" s="315" t="s">
        <v>201</v>
      </c>
      <c r="T475" s="315" t="s">
        <v>1913</v>
      </c>
      <c r="U475" s="315" t="s">
        <v>288</v>
      </c>
      <c r="V475" s="315" t="s">
        <v>1611</v>
      </c>
      <c r="W475" s="315" t="s">
        <v>1848</v>
      </c>
      <c r="X475" s="315" t="s">
        <v>1849</v>
      </c>
      <c r="Y475" s="315" t="s">
        <v>1963</v>
      </c>
      <c r="Z475" s="315" t="s">
        <v>1964</v>
      </c>
      <c r="AA475" s="315" t="s">
        <v>1852</v>
      </c>
      <c r="AB475" s="315" t="s">
        <v>1330</v>
      </c>
      <c r="AC475" s="315" t="s">
        <v>1062</v>
      </c>
      <c r="AD475" s="315" t="s">
        <v>1633</v>
      </c>
      <c r="AE475" s="134" t="s">
        <v>943</v>
      </c>
      <c r="AF475" s="134" t="s">
        <v>1209</v>
      </c>
      <c r="AG475" s="134" t="s">
        <v>943</v>
      </c>
      <c r="AH475" s="134" t="s">
        <v>1209</v>
      </c>
    </row>
    <row r="476" spans="1:34">
      <c r="A476" s="315"/>
      <c r="B476" s="315" t="s">
        <v>1235</v>
      </c>
      <c r="C476" s="315"/>
      <c r="D476" s="315" t="s">
        <v>1282</v>
      </c>
      <c r="E476" s="315" t="s">
        <v>62</v>
      </c>
      <c r="F476" s="315" t="s">
        <v>1844</v>
      </c>
      <c r="G476" s="315" t="s">
        <v>12</v>
      </c>
      <c r="H476" s="316">
        <v>137</v>
      </c>
      <c r="I476" s="315" t="s">
        <v>1849</v>
      </c>
      <c r="J476" s="315"/>
      <c r="K476" s="315"/>
      <c r="L476" s="315"/>
      <c r="M476" s="315"/>
      <c r="N476" s="315"/>
      <c r="O476" s="315" t="s">
        <v>1913</v>
      </c>
      <c r="P476" s="315">
        <v>4</v>
      </c>
      <c r="Q476" s="315" t="s">
        <v>1913</v>
      </c>
      <c r="R476" s="315" t="s">
        <v>1847</v>
      </c>
      <c r="S476" s="315" t="s">
        <v>201</v>
      </c>
      <c r="T476" s="315" t="s">
        <v>1913</v>
      </c>
      <c r="U476" s="315" t="s">
        <v>288</v>
      </c>
      <c r="V476" s="315" t="s">
        <v>1611</v>
      </c>
      <c r="W476" s="315" t="s">
        <v>1848</v>
      </c>
      <c r="X476" s="315" t="s">
        <v>1849</v>
      </c>
      <c r="Y476" s="315" t="s">
        <v>1965</v>
      </c>
      <c r="Z476" s="315" t="s">
        <v>1966</v>
      </c>
      <c r="AA476" s="315" t="s">
        <v>1852</v>
      </c>
      <c r="AB476" s="315" t="s">
        <v>296</v>
      </c>
      <c r="AC476" s="315" t="s">
        <v>1127</v>
      </c>
      <c r="AD476" s="315" t="s">
        <v>1674</v>
      </c>
      <c r="AE476" s="134" t="s">
        <v>943</v>
      </c>
      <c r="AF476" s="134" t="s">
        <v>1209</v>
      </c>
      <c r="AG476" s="134" t="s">
        <v>943</v>
      </c>
      <c r="AH476" s="134" t="s">
        <v>1209</v>
      </c>
    </row>
    <row r="477" spans="1:34">
      <c r="A477" s="315"/>
      <c r="B477" s="315" t="s">
        <v>1237</v>
      </c>
      <c r="C477" s="315"/>
      <c r="D477" s="315" t="s">
        <v>1282</v>
      </c>
      <c r="E477" s="315" t="s">
        <v>62</v>
      </c>
      <c r="F477" s="315" t="s">
        <v>1844</v>
      </c>
      <c r="G477" s="315" t="s">
        <v>12</v>
      </c>
      <c r="H477" s="316">
        <v>137</v>
      </c>
      <c r="I477" s="315" t="s">
        <v>1849</v>
      </c>
      <c r="J477" s="315"/>
      <c r="K477" s="315"/>
      <c r="L477" s="315"/>
      <c r="M477" s="315"/>
      <c r="N477" s="315"/>
      <c r="O477" s="315" t="s">
        <v>1913</v>
      </c>
      <c r="P477" s="315">
        <v>4</v>
      </c>
      <c r="Q477" s="315" t="s">
        <v>1913</v>
      </c>
      <c r="R477" s="315" t="s">
        <v>1847</v>
      </c>
      <c r="S477" s="315" t="s">
        <v>201</v>
      </c>
      <c r="T477" s="315" t="s">
        <v>1913</v>
      </c>
      <c r="U477" s="315" t="s">
        <v>288</v>
      </c>
      <c r="V477" s="315" t="s">
        <v>1611</v>
      </c>
      <c r="W477" s="315" t="s">
        <v>1848</v>
      </c>
      <c r="X477" s="315" t="s">
        <v>1849</v>
      </c>
      <c r="Y477" s="315" t="s">
        <v>1967</v>
      </c>
      <c r="Z477" s="315" t="s">
        <v>1968</v>
      </c>
      <c r="AA477" s="315" t="s">
        <v>1852</v>
      </c>
      <c r="AB477" s="315" t="s">
        <v>1130</v>
      </c>
      <c r="AC477" s="315" t="s">
        <v>1131</v>
      </c>
      <c r="AD477" s="315" t="s">
        <v>1678</v>
      </c>
      <c r="AE477" s="134" t="s">
        <v>943</v>
      </c>
      <c r="AF477" s="134" t="s">
        <v>1209</v>
      </c>
      <c r="AG477" s="134" t="s">
        <v>943</v>
      </c>
      <c r="AH477" s="134" t="s">
        <v>1209</v>
      </c>
    </row>
    <row r="478" spans="1:34">
      <c r="A478" s="315"/>
      <c r="B478" s="315" t="s">
        <v>1239</v>
      </c>
      <c r="C478" s="315"/>
      <c r="D478" s="315" t="s">
        <v>1282</v>
      </c>
      <c r="E478" s="315" t="s">
        <v>62</v>
      </c>
      <c r="F478" s="315" t="s">
        <v>1844</v>
      </c>
      <c r="G478" s="315" t="s">
        <v>12</v>
      </c>
      <c r="H478" s="316" t="s">
        <v>1969</v>
      </c>
      <c r="I478" s="315" t="s">
        <v>581</v>
      </c>
      <c r="J478" s="315"/>
      <c r="K478" s="315"/>
      <c r="L478" s="315"/>
      <c r="M478" s="315"/>
      <c r="N478" s="315"/>
      <c r="O478" s="315" t="s">
        <v>1913</v>
      </c>
      <c r="P478" s="315">
        <v>4</v>
      </c>
      <c r="Q478" s="315" t="s">
        <v>1913</v>
      </c>
      <c r="R478" s="315" t="s">
        <v>1847</v>
      </c>
      <c r="S478" s="315" t="s">
        <v>201</v>
      </c>
      <c r="T478" s="315" t="s">
        <v>1913</v>
      </c>
      <c r="U478" s="315" t="s">
        <v>306</v>
      </c>
      <c r="V478" s="315" t="s">
        <v>1719</v>
      </c>
      <c r="W478" s="315" t="s">
        <v>1848</v>
      </c>
      <c r="X478" s="315" t="s">
        <v>1849</v>
      </c>
      <c r="Y478" s="315" t="s">
        <v>1970</v>
      </c>
      <c r="Z478" s="315" t="s">
        <v>1971</v>
      </c>
      <c r="AA478" s="315" t="s">
        <v>1889</v>
      </c>
      <c r="AB478" s="315" t="s">
        <v>1349</v>
      </c>
      <c r="AC478" s="315" t="s">
        <v>1133</v>
      </c>
      <c r="AD478" s="315" t="s">
        <v>1720</v>
      </c>
      <c r="AE478" s="134" t="s">
        <v>943</v>
      </c>
      <c r="AF478" s="134" t="s">
        <v>1209</v>
      </c>
      <c r="AG478" s="134" t="s">
        <v>943</v>
      </c>
      <c r="AH478" s="134" t="s">
        <v>1209</v>
      </c>
    </row>
    <row r="479" spans="1:34">
      <c r="A479" s="315"/>
      <c r="B479" s="315" t="s">
        <v>1245</v>
      </c>
      <c r="C479" s="315"/>
      <c r="D479" s="315" t="s">
        <v>1282</v>
      </c>
      <c r="E479" s="315" t="s">
        <v>62</v>
      </c>
      <c r="F479" s="315" t="s">
        <v>1844</v>
      </c>
      <c r="G479" s="315" t="s">
        <v>12</v>
      </c>
      <c r="H479" s="316" t="s">
        <v>1969</v>
      </c>
      <c r="I479" s="315" t="s">
        <v>582</v>
      </c>
      <c r="J479" s="315"/>
      <c r="K479" s="315"/>
      <c r="L479" s="315"/>
      <c r="M479" s="315"/>
      <c r="N479" s="315"/>
      <c r="O479" s="315" t="s">
        <v>1913</v>
      </c>
      <c r="P479" s="315">
        <v>4</v>
      </c>
      <c r="Q479" s="315" t="s">
        <v>1913</v>
      </c>
      <c r="R479" s="315" t="s">
        <v>1847</v>
      </c>
      <c r="S479" s="315" t="s">
        <v>201</v>
      </c>
      <c r="T479" s="315" t="s">
        <v>1913</v>
      </c>
      <c r="U479" s="315" t="s">
        <v>306</v>
      </c>
      <c r="V479" s="315" t="s">
        <v>1719</v>
      </c>
      <c r="W479" s="315" t="s">
        <v>1848</v>
      </c>
      <c r="X479" s="315" t="s">
        <v>1849</v>
      </c>
      <c r="Y479" s="315" t="s">
        <v>1972</v>
      </c>
      <c r="Z479" s="315" t="s">
        <v>1973</v>
      </c>
      <c r="AA479" s="315" t="s">
        <v>1889</v>
      </c>
      <c r="AB479" s="315" t="s">
        <v>1351</v>
      </c>
      <c r="AC479" s="315" t="s">
        <v>1134</v>
      </c>
      <c r="AD479" s="315" t="s">
        <v>1728</v>
      </c>
      <c r="AE479" s="134" t="s">
        <v>943</v>
      </c>
      <c r="AF479" s="134" t="s">
        <v>1209</v>
      </c>
      <c r="AG479" s="134" t="s">
        <v>943</v>
      </c>
      <c r="AH479" s="134" t="s">
        <v>1209</v>
      </c>
    </row>
    <row r="480" spans="1:34">
      <c r="A480" s="315"/>
      <c r="B480" s="315" t="s">
        <v>1246</v>
      </c>
      <c r="C480" s="315"/>
      <c r="D480" s="315" t="s">
        <v>1282</v>
      </c>
      <c r="E480" s="315" t="s">
        <v>62</v>
      </c>
      <c r="F480" s="315" t="s">
        <v>1844</v>
      </c>
      <c r="G480" s="315" t="s">
        <v>12</v>
      </c>
      <c r="H480" s="316" t="s">
        <v>1969</v>
      </c>
      <c r="I480" s="315" t="s">
        <v>591</v>
      </c>
      <c r="J480" s="315"/>
      <c r="K480" s="315"/>
      <c r="L480" s="315"/>
      <c r="M480" s="315"/>
      <c r="N480" s="315"/>
      <c r="O480" s="315" t="s">
        <v>1913</v>
      </c>
      <c r="P480" s="315">
        <v>4</v>
      </c>
      <c r="Q480" s="315" t="s">
        <v>1913</v>
      </c>
      <c r="R480" s="315" t="s">
        <v>1847</v>
      </c>
      <c r="S480" s="315" t="s">
        <v>201</v>
      </c>
      <c r="T480" s="315" t="s">
        <v>1913</v>
      </c>
      <c r="U480" s="315" t="s">
        <v>306</v>
      </c>
      <c r="V480" s="315" t="s">
        <v>1719</v>
      </c>
      <c r="W480" s="315" t="s">
        <v>1848</v>
      </c>
      <c r="X480" s="315" t="s">
        <v>1849</v>
      </c>
      <c r="Y480" s="315" t="s">
        <v>1974</v>
      </c>
      <c r="Z480" s="315" t="s">
        <v>1975</v>
      </c>
      <c r="AA480" s="315" t="s">
        <v>1889</v>
      </c>
      <c r="AB480" s="315" t="s">
        <v>1353</v>
      </c>
      <c r="AC480" s="315" t="s">
        <v>1135</v>
      </c>
      <c r="AD480" s="315" t="s">
        <v>1735</v>
      </c>
      <c r="AE480" s="134" t="s">
        <v>943</v>
      </c>
      <c r="AF480" s="134" t="s">
        <v>1209</v>
      </c>
      <c r="AG480" s="134" t="s">
        <v>943</v>
      </c>
      <c r="AH480" s="134" t="s">
        <v>1209</v>
      </c>
    </row>
    <row r="481" spans="1:34">
      <c r="A481" s="315"/>
      <c r="B481" s="315" t="s">
        <v>1249</v>
      </c>
      <c r="C481" s="315"/>
      <c r="D481" s="315" t="s">
        <v>1282</v>
      </c>
      <c r="E481" s="315" t="s">
        <v>62</v>
      </c>
      <c r="F481" s="315" t="s">
        <v>1844</v>
      </c>
      <c r="G481" s="315" t="s">
        <v>12</v>
      </c>
      <c r="H481" s="316" t="s">
        <v>1969</v>
      </c>
      <c r="I481" s="315" t="s">
        <v>604</v>
      </c>
      <c r="J481" s="315"/>
      <c r="K481" s="315"/>
      <c r="L481" s="315"/>
      <c r="M481" s="315"/>
      <c r="N481" s="315"/>
      <c r="O481" s="315" t="s">
        <v>1913</v>
      </c>
      <c r="P481" s="315">
        <v>4</v>
      </c>
      <c r="Q481" s="315" t="s">
        <v>1913</v>
      </c>
      <c r="R481" s="315" t="s">
        <v>1847</v>
      </c>
      <c r="S481" s="315" t="s">
        <v>201</v>
      </c>
      <c r="T481" s="315" t="s">
        <v>1913</v>
      </c>
      <c r="U481" s="315" t="s">
        <v>306</v>
      </c>
      <c r="V481" s="315" t="s">
        <v>1719</v>
      </c>
      <c r="W481" s="315" t="s">
        <v>1848</v>
      </c>
      <c r="X481" s="315" t="s">
        <v>1849</v>
      </c>
      <c r="Y481" s="315" t="s">
        <v>1976</v>
      </c>
      <c r="Z481" s="315" t="s">
        <v>1977</v>
      </c>
      <c r="AA481" s="315" t="s">
        <v>1889</v>
      </c>
      <c r="AB481" s="315" t="s">
        <v>1355</v>
      </c>
      <c r="AC481" s="315" t="s">
        <v>1136</v>
      </c>
      <c r="AD481" s="315" t="s">
        <v>1742</v>
      </c>
      <c r="AE481" s="134" t="s">
        <v>943</v>
      </c>
      <c r="AF481" s="134" t="s">
        <v>1209</v>
      </c>
      <c r="AG481" s="134" t="s">
        <v>943</v>
      </c>
      <c r="AH481" s="134" t="s">
        <v>1209</v>
      </c>
    </row>
    <row r="482" spans="1:34">
      <c r="A482" s="315"/>
      <c r="B482" s="315" t="s">
        <v>1239</v>
      </c>
      <c r="C482" s="315"/>
      <c r="D482" s="315" t="s">
        <v>1282</v>
      </c>
      <c r="E482" s="315" t="s">
        <v>62</v>
      </c>
      <c r="F482" s="315" t="s">
        <v>1844</v>
      </c>
      <c r="G482" s="315" t="s">
        <v>12</v>
      </c>
      <c r="H482" s="316" t="s">
        <v>1978</v>
      </c>
      <c r="I482" s="315" t="s">
        <v>581</v>
      </c>
      <c r="J482" s="315"/>
      <c r="K482" s="315"/>
      <c r="L482" s="315"/>
      <c r="M482" s="315"/>
      <c r="N482" s="315"/>
      <c r="O482" s="315" t="s">
        <v>1913</v>
      </c>
      <c r="P482" s="315">
        <v>4</v>
      </c>
      <c r="Q482" s="315" t="s">
        <v>1913</v>
      </c>
      <c r="R482" s="315" t="s">
        <v>1847</v>
      </c>
      <c r="S482" s="315" t="s">
        <v>201</v>
      </c>
      <c r="T482" s="315" t="s">
        <v>1913</v>
      </c>
      <c r="U482" s="315" t="s">
        <v>306</v>
      </c>
      <c r="V482" s="315" t="s">
        <v>1719</v>
      </c>
      <c r="W482" s="315" t="s">
        <v>1848</v>
      </c>
      <c r="X482" s="315" t="s">
        <v>1849</v>
      </c>
      <c r="Y482" s="315" t="s">
        <v>1979</v>
      </c>
      <c r="Z482" s="315" t="s">
        <v>1980</v>
      </c>
      <c r="AA482" s="315" t="s">
        <v>1981</v>
      </c>
      <c r="AB482" s="315" t="s">
        <v>1350</v>
      </c>
      <c r="AC482" s="315" t="s">
        <v>1133</v>
      </c>
      <c r="AD482" s="315" t="s">
        <v>1724</v>
      </c>
      <c r="AE482" s="134" t="s">
        <v>943</v>
      </c>
      <c r="AF482" s="134" t="s">
        <v>1209</v>
      </c>
      <c r="AG482" s="134" t="s">
        <v>943</v>
      </c>
      <c r="AH482" s="134" t="s">
        <v>1209</v>
      </c>
    </row>
    <row r="483" spans="1:34">
      <c r="A483" s="315"/>
      <c r="B483" s="315" t="s">
        <v>1245</v>
      </c>
      <c r="C483" s="315"/>
      <c r="D483" s="315" t="s">
        <v>1282</v>
      </c>
      <c r="E483" s="315" t="s">
        <v>62</v>
      </c>
      <c r="F483" s="315" t="s">
        <v>1844</v>
      </c>
      <c r="G483" s="315" t="s">
        <v>12</v>
      </c>
      <c r="H483" s="316" t="s">
        <v>1978</v>
      </c>
      <c r="I483" s="315" t="s">
        <v>582</v>
      </c>
      <c r="J483" s="315"/>
      <c r="K483" s="315"/>
      <c r="L483" s="315"/>
      <c r="M483" s="315"/>
      <c r="N483" s="315"/>
      <c r="O483" s="315" t="s">
        <v>1913</v>
      </c>
      <c r="P483" s="315">
        <v>4</v>
      </c>
      <c r="Q483" s="315" t="s">
        <v>1913</v>
      </c>
      <c r="R483" s="315" t="s">
        <v>1847</v>
      </c>
      <c r="S483" s="315" t="s">
        <v>201</v>
      </c>
      <c r="T483" s="315" t="s">
        <v>1913</v>
      </c>
      <c r="U483" s="315" t="s">
        <v>306</v>
      </c>
      <c r="V483" s="315" t="s">
        <v>1719</v>
      </c>
      <c r="W483" s="315" t="s">
        <v>1848</v>
      </c>
      <c r="X483" s="315" t="s">
        <v>1849</v>
      </c>
      <c r="Y483" s="315" t="s">
        <v>1982</v>
      </c>
      <c r="Z483" s="315" t="s">
        <v>1983</v>
      </c>
      <c r="AA483" s="315" t="s">
        <v>1981</v>
      </c>
      <c r="AB483" s="315" t="s">
        <v>1352</v>
      </c>
      <c r="AC483" s="315" t="s">
        <v>1134</v>
      </c>
      <c r="AD483" s="315" t="s">
        <v>1731</v>
      </c>
      <c r="AE483" s="134" t="s">
        <v>943</v>
      </c>
      <c r="AF483" s="134" t="s">
        <v>1209</v>
      </c>
      <c r="AG483" s="134" t="s">
        <v>943</v>
      </c>
      <c r="AH483" s="134" t="s">
        <v>1209</v>
      </c>
    </row>
    <row r="484" spans="1:34">
      <c r="A484" s="315"/>
      <c r="B484" s="315" t="s">
        <v>1246</v>
      </c>
      <c r="C484" s="315"/>
      <c r="D484" s="315" t="s">
        <v>1282</v>
      </c>
      <c r="E484" s="315" t="s">
        <v>62</v>
      </c>
      <c r="F484" s="315" t="s">
        <v>1844</v>
      </c>
      <c r="G484" s="315" t="s">
        <v>12</v>
      </c>
      <c r="H484" s="316" t="s">
        <v>1978</v>
      </c>
      <c r="I484" s="315" t="s">
        <v>591</v>
      </c>
      <c r="J484" s="315"/>
      <c r="K484" s="315"/>
      <c r="L484" s="315"/>
      <c r="M484" s="315"/>
      <c r="N484" s="315"/>
      <c r="O484" s="315" t="s">
        <v>1913</v>
      </c>
      <c r="P484" s="315">
        <v>4</v>
      </c>
      <c r="Q484" s="315" t="s">
        <v>1913</v>
      </c>
      <c r="R484" s="315" t="s">
        <v>1847</v>
      </c>
      <c r="S484" s="315" t="s">
        <v>201</v>
      </c>
      <c r="T484" s="315" t="s">
        <v>1913</v>
      </c>
      <c r="U484" s="315" t="s">
        <v>306</v>
      </c>
      <c r="V484" s="315" t="s">
        <v>1719</v>
      </c>
      <c r="W484" s="315" t="s">
        <v>1848</v>
      </c>
      <c r="X484" s="315" t="s">
        <v>1849</v>
      </c>
      <c r="Y484" s="315" t="s">
        <v>1984</v>
      </c>
      <c r="Z484" s="315" t="s">
        <v>1985</v>
      </c>
      <c r="AA484" s="315" t="s">
        <v>1981</v>
      </c>
      <c r="AB484" s="315" t="s">
        <v>1354</v>
      </c>
      <c r="AC484" s="315" t="s">
        <v>1135</v>
      </c>
      <c r="AD484" s="315" t="s">
        <v>1738</v>
      </c>
      <c r="AE484" s="134" t="s">
        <v>943</v>
      </c>
      <c r="AF484" s="134" t="s">
        <v>1209</v>
      </c>
      <c r="AG484" s="134" t="s">
        <v>943</v>
      </c>
      <c r="AH484" s="134" t="s">
        <v>1209</v>
      </c>
    </row>
    <row r="485" spans="1:34">
      <c r="A485" s="315"/>
      <c r="B485" s="315" t="s">
        <v>1249</v>
      </c>
      <c r="C485" s="315"/>
      <c r="D485" s="315" t="s">
        <v>1282</v>
      </c>
      <c r="E485" s="315" t="s">
        <v>62</v>
      </c>
      <c r="F485" s="315" t="s">
        <v>1844</v>
      </c>
      <c r="G485" s="315" t="s">
        <v>12</v>
      </c>
      <c r="H485" s="316" t="s">
        <v>1978</v>
      </c>
      <c r="I485" s="315" t="s">
        <v>604</v>
      </c>
      <c r="J485" s="315"/>
      <c r="K485" s="315"/>
      <c r="L485" s="315"/>
      <c r="M485" s="315"/>
      <c r="N485" s="315"/>
      <c r="O485" s="315" t="s">
        <v>1913</v>
      </c>
      <c r="P485" s="315">
        <v>4</v>
      </c>
      <c r="Q485" s="315" t="s">
        <v>1913</v>
      </c>
      <c r="R485" s="315" t="s">
        <v>1847</v>
      </c>
      <c r="S485" s="315" t="s">
        <v>201</v>
      </c>
      <c r="T485" s="315" t="s">
        <v>1913</v>
      </c>
      <c r="U485" s="315" t="s">
        <v>306</v>
      </c>
      <c r="V485" s="315" t="s">
        <v>1719</v>
      </c>
      <c r="W485" s="315" t="s">
        <v>1848</v>
      </c>
      <c r="X485" s="315" t="s">
        <v>1849</v>
      </c>
      <c r="Y485" s="315" t="s">
        <v>1986</v>
      </c>
      <c r="Z485" s="315" t="s">
        <v>1987</v>
      </c>
      <c r="AA485" s="315" t="s">
        <v>1981</v>
      </c>
      <c r="AB485" s="315" t="s">
        <v>1356</v>
      </c>
      <c r="AC485" s="315" t="s">
        <v>1136</v>
      </c>
      <c r="AD485" s="315" t="s">
        <v>1745</v>
      </c>
      <c r="AE485" s="134" t="s">
        <v>943</v>
      </c>
      <c r="AF485" s="134" t="s">
        <v>1209</v>
      </c>
      <c r="AG485" s="134" t="s">
        <v>943</v>
      </c>
      <c r="AH485" s="134" t="s">
        <v>1209</v>
      </c>
    </row>
    <row r="486" spans="1:34">
      <c r="A486" s="315"/>
      <c r="B486" s="315" t="s">
        <v>1342</v>
      </c>
      <c r="C486" s="315"/>
      <c r="D486" s="315" t="s">
        <v>1282</v>
      </c>
      <c r="E486" s="315" t="s">
        <v>62</v>
      </c>
      <c r="F486" s="315" t="s">
        <v>1844</v>
      </c>
      <c r="G486" s="315" t="s">
        <v>11</v>
      </c>
      <c r="H486" s="316" t="s">
        <v>2041</v>
      </c>
      <c r="I486" s="315" t="s">
        <v>581</v>
      </c>
      <c r="J486" s="315"/>
      <c r="K486" s="315"/>
      <c r="L486" s="315"/>
      <c r="M486" s="315"/>
      <c r="N486" s="315"/>
      <c r="O486" s="315" t="s">
        <v>1846</v>
      </c>
      <c r="P486" s="315">
        <v>2</v>
      </c>
      <c r="Q486" s="315" t="s">
        <v>1846</v>
      </c>
      <c r="R486" s="315" t="s">
        <v>1847</v>
      </c>
      <c r="S486" s="315" t="s">
        <v>36</v>
      </c>
      <c r="T486" s="315" t="s">
        <v>1846</v>
      </c>
      <c r="U486" s="315" t="s">
        <v>42</v>
      </c>
      <c r="V486" s="315" t="s">
        <v>1493</v>
      </c>
      <c r="W486" s="315" t="s">
        <v>1848</v>
      </c>
      <c r="X486" s="315" t="s">
        <v>1849</v>
      </c>
      <c r="Y486" s="315" t="s">
        <v>2042</v>
      </c>
      <c r="Z486" s="315" t="s">
        <v>2043</v>
      </c>
      <c r="AA486" s="315" t="s">
        <v>1852</v>
      </c>
      <c r="AB486" s="315" t="s">
        <v>1343</v>
      </c>
      <c r="AC486" s="315" t="s">
        <v>1065</v>
      </c>
      <c r="AD486" s="315" t="s">
        <v>1695</v>
      </c>
      <c r="AE486" s="134" t="s">
        <v>943</v>
      </c>
      <c r="AF486" s="134" t="s">
        <v>1209</v>
      </c>
      <c r="AG486" s="134" t="s">
        <v>943</v>
      </c>
      <c r="AH486" s="134" t="s">
        <v>1209</v>
      </c>
    </row>
    <row r="487" spans="1:34">
      <c r="A487" s="315"/>
      <c r="B487" s="315" t="s">
        <v>1224</v>
      </c>
      <c r="C487" s="315"/>
      <c r="D487" s="315" t="s">
        <v>1282</v>
      </c>
      <c r="E487" s="315" t="s">
        <v>62</v>
      </c>
      <c r="F487" s="315" t="s">
        <v>1844</v>
      </c>
      <c r="G487" s="315" t="s">
        <v>11</v>
      </c>
      <c r="H487" s="316" t="s">
        <v>2041</v>
      </c>
      <c r="I487" s="315" t="s">
        <v>582</v>
      </c>
      <c r="J487" s="315"/>
      <c r="K487" s="315"/>
      <c r="L487" s="315"/>
      <c r="M487" s="315"/>
      <c r="N487" s="315"/>
      <c r="O487" s="315" t="s">
        <v>1846</v>
      </c>
      <c r="P487" s="315">
        <v>2</v>
      </c>
      <c r="Q487" s="315" t="s">
        <v>1846</v>
      </c>
      <c r="R487" s="315" t="s">
        <v>1847</v>
      </c>
      <c r="S487" s="315" t="s">
        <v>36</v>
      </c>
      <c r="T487" s="315" t="s">
        <v>1846</v>
      </c>
      <c r="U487" s="315" t="s">
        <v>42</v>
      </c>
      <c r="V487" s="315" t="s">
        <v>1493</v>
      </c>
      <c r="W487" s="315" t="s">
        <v>1848</v>
      </c>
      <c r="X487" s="315" t="s">
        <v>1849</v>
      </c>
      <c r="Y487" s="315" t="s">
        <v>2044</v>
      </c>
      <c r="Z487" s="315" t="s">
        <v>2045</v>
      </c>
      <c r="AA487" s="315" t="s">
        <v>1852</v>
      </c>
      <c r="AB487" s="315" t="s">
        <v>1346</v>
      </c>
      <c r="AC487" s="315" t="s">
        <v>1066</v>
      </c>
      <c r="AD487" s="315" t="s">
        <v>1709</v>
      </c>
      <c r="AE487" s="134" t="s">
        <v>943</v>
      </c>
      <c r="AF487" s="134" t="s">
        <v>1209</v>
      </c>
      <c r="AG487" s="134" t="s">
        <v>943</v>
      </c>
      <c r="AH487" s="134" t="s">
        <v>1209</v>
      </c>
    </row>
    <row r="488" spans="1:34">
      <c r="A488" s="315"/>
      <c r="B488" s="315" t="s">
        <v>1342</v>
      </c>
      <c r="C488" s="315"/>
      <c r="D488" s="315" t="s">
        <v>1282</v>
      </c>
      <c r="E488" s="315" t="s">
        <v>62</v>
      </c>
      <c r="F488" s="315" t="s">
        <v>1844</v>
      </c>
      <c r="G488" s="315" t="s">
        <v>11</v>
      </c>
      <c r="H488" s="316" t="s">
        <v>2041</v>
      </c>
      <c r="I488" s="315" t="s">
        <v>591</v>
      </c>
      <c r="J488" s="315"/>
      <c r="K488" s="315"/>
      <c r="L488" s="315"/>
      <c r="M488" s="315"/>
      <c r="N488" s="315"/>
      <c r="O488" s="315" t="s">
        <v>1846</v>
      </c>
      <c r="P488" s="315">
        <v>2</v>
      </c>
      <c r="Q488" s="315" t="s">
        <v>1846</v>
      </c>
      <c r="R488" s="315" t="s">
        <v>1847</v>
      </c>
      <c r="S488" s="315" t="s">
        <v>36</v>
      </c>
      <c r="T488" s="315" t="s">
        <v>1846</v>
      </c>
      <c r="U488" s="315" t="s">
        <v>42</v>
      </c>
      <c r="V488" s="315" t="s">
        <v>1493</v>
      </c>
      <c r="W488" s="315" t="s">
        <v>1848</v>
      </c>
      <c r="X488" s="315" t="s">
        <v>1849</v>
      </c>
      <c r="Y488" s="315" t="s">
        <v>2046</v>
      </c>
      <c r="Z488" s="315" t="s">
        <v>2047</v>
      </c>
      <c r="AA488" s="315" t="s">
        <v>1852</v>
      </c>
      <c r="AB488" s="315" t="s">
        <v>1344</v>
      </c>
      <c r="AC488" s="315" t="s">
        <v>1065</v>
      </c>
      <c r="AD488" s="315" t="s">
        <v>1698</v>
      </c>
      <c r="AE488" s="134" t="s">
        <v>943</v>
      </c>
      <c r="AF488" s="134" t="s">
        <v>1209</v>
      </c>
      <c r="AG488" s="134" t="s">
        <v>943</v>
      </c>
      <c r="AH488" s="134" t="s">
        <v>1209</v>
      </c>
    </row>
    <row r="489" spans="1:34">
      <c r="A489" s="315"/>
      <c r="B489" s="315" t="s">
        <v>1224</v>
      </c>
      <c r="C489" s="315"/>
      <c r="D489" s="315" t="s">
        <v>1282</v>
      </c>
      <c r="E489" s="315" t="s">
        <v>62</v>
      </c>
      <c r="F489" s="315" t="s">
        <v>1844</v>
      </c>
      <c r="G489" s="315" t="s">
        <v>11</v>
      </c>
      <c r="H489" s="316" t="s">
        <v>2041</v>
      </c>
      <c r="I489" s="315" t="s">
        <v>604</v>
      </c>
      <c r="J489" s="315"/>
      <c r="K489" s="315"/>
      <c r="L489" s="315"/>
      <c r="M489" s="315"/>
      <c r="N489" s="315"/>
      <c r="O489" s="315" t="s">
        <v>1846</v>
      </c>
      <c r="P489" s="315">
        <v>2</v>
      </c>
      <c r="Q489" s="315" t="s">
        <v>1846</v>
      </c>
      <c r="R489" s="315" t="s">
        <v>1847</v>
      </c>
      <c r="S489" s="315" t="s">
        <v>36</v>
      </c>
      <c r="T489" s="315" t="s">
        <v>1846</v>
      </c>
      <c r="U489" s="315" t="s">
        <v>42</v>
      </c>
      <c r="V489" s="315" t="s">
        <v>1493</v>
      </c>
      <c r="W489" s="315" t="s">
        <v>1848</v>
      </c>
      <c r="X489" s="315" t="s">
        <v>1849</v>
      </c>
      <c r="Y489" s="315" t="s">
        <v>2048</v>
      </c>
      <c r="Z489" s="315" t="s">
        <v>2049</v>
      </c>
      <c r="AA489" s="315" t="s">
        <v>1852</v>
      </c>
      <c r="AB489" s="315" t="s">
        <v>1347</v>
      </c>
      <c r="AC489" s="315" t="s">
        <v>1066</v>
      </c>
      <c r="AD489" s="315" t="s">
        <v>1712</v>
      </c>
      <c r="AE489" s="134" t="s">
        <v>943</v>
      </c>
      <c r="AF489" s="134" t="s">
        <v>1209</v>
      </c>
      <c r="AG489" s="134" t="s">
        <v>943</v>
      </c>
      <c r="AH489" s="134" t="s">
        <v>1209</v>
      </c>
    </row>
    <row r="490" spans="1:34">
      <c r="A490" s="315"/>
      <c r="B490" s="315" t="s">
        <v>1223</v>
      </c>
      <c r="C490" s="315"/>
      <c r="D490" s="315" t="s">
        <v>1282</v>
      </c>
      <c r="E490" s="315" t="s">
        <v>62</v>
      </c>
      <c r="F490" s="315" t="s">
        <v>1844</v>
      </c>
      <c r="G490" s="315" t="s">
        <v>11</v>
      </c>
      <c r="H490" s="316" t="s">
        <v>2041</v>
      </c>
      <c r="I490" s="315" t="s">
        <v>607</v>
      </c>
      <c r="J490" s="315"/>
      <c r="K490" s="315"/>
      <c r="L490" s="315"/>
      <c r="M490" s="315"/>
      <c r="N490" s="315"/>
      <c r="O490" s="315" t="s">
        <v>1846</v>
      </c>
      <c r="P490" s="315">
        <v>2</v>
      </c>
      <c r="Q490" s="315" t="s">
        <v>1846</v>
      </c>
      <c r="R490" s="315" t="s">
        <v>1847</v>
      </c>
      <c r="S490" s="315" t="s">
        <v>36</v>
      </c>
      <c r="T490" s="315" t="s">
        <v>1846</v>
      </c>
      <c r="U490" s="315" t="s">
        <v>42</v>
      </c>
      <c r="V490" s="315" t="s">
        <v>1493</v>
      </c>
      <c r="W490" s="315" t="s">
        <v>1848</v>
      </c>
      <c r="X490" s="315" t="s">
        <v>1849</v>
      </c>
      <c r="Y490" s="315" t="s">
        <v>2050</v>
      </c>
      <c r="Z490" s="315" t="s">
        <v>2051</v>
      </c>
      <c r="AA490" s="315" t="s">
        <v>1852</v>
      </c>
      <c r="AB490" s="315" t="s">
        <v>1380</v>
      </c>
      <c r="AC490" s="315" t="s">
        <v>1067</v>
      </c>
      <c r="AD490" s="315" t="s">
        <v>1787</v>
      </c>
      <c r="AE490" s="134" t="s">
        <v>943</v>
      </c>
      <c r="AF490" s="134" t="s">
        <v>1209</v>
      </c>
      <c r="AG490" s="134" t="s">
        <v>943</v>
      </c>
      <c r="AH490" s="134" t="s">
        <v>1209</v>
      </c>
    </row>
    <row r="491" spans="1:34">
      <c r="A491" s="315"/>
      <c r="B491" s="315" t="s">
        <v>1223</v>
      </c>
      <c r="C491" s="315"/>
      <c r="D491" s="315" t="s">
        <v>1282</v>
      </c>
      <c r="E491" s="315" t="s">
        <v>62</v>
      </c>
      <c r="F491" s="315" t="s">
        <v>1844</v>
      </c>
      <c r="G491" s="315" t="s">
        <v>11</v>
      </c>
      <c r="H491" s="316" t="s">
        <v>2041</v>
      </c>
      <c r="I491" s="315" t="s">
        <v>610</v>
      </c>
      <c r="J491" s="315"/>
      <c r="K491" s="315"/>
      <c r="L491" s="315"/>
      <c r="M491" s="315"/>
      <c r="N491" s="315"/>
      <c r="O491" s="315" t="s">
        <v>1846</v>
      </c>
      <c r="P491" s="315">
        <v>2</v>
      </c>
      <c r="Q491" s="315" t="s">
        <v>1846</v>
      </c>
      <c r="R491" s="315" t="s">
        <v>1847</v>
      </c>
      <c r="S491" s="315" t="s">
        <v>36</v>
      </c>
      <c r="T491" s="315" t="s">
        <v>1846</v>
      </c>
      <c r="U491" s="315" t="s">
        <v>42</v>
      </c>
      <c r="V491" s="315" t="s">
        <v>1493</v>
      </c>
      <c r="W491" s="315" t="s">
        <v>1848</v>
      </c>
      <c r="X491" s="315" t="s">
        <v>1849</v>
      </c>
      <c r="Y491" s="315" t="s">
        <v>2052</v>
      </c>
      <c r="Z491" s="315" t="s">
        <v>2053</v>
      </c>
      <c r="AA491" s="315" t="s">
        <v>1852</v>
      </c>
      <c r="AB491" s="315" t="s">
        <v>1381</v>
      </c>
      <c r="AC491" s="315" t="s">
        <v>1067</v>
      </c>
      <c r="AD491" s="315" t="s">
        <v>1789</v>
      </c>
      <c r="AE491" s="134" t="s">
        <v>943</v>
      </c>
      <c r="AF491" s="134" t="s">
        <v>1209</v>
      </c>
      <c r="AG491" s="134" t="s">
        <v>943</v>
      </c>
      <c r="AH491" s="134" t="s">
        <v>1209</v>
      </c>
    </row>
    <row r="492" spans="1:34">
      <c r="A492" s="315"/>
      <c r="B492" s="315" t="s">
        <v>1225</v>
      </c>
      <c r="C492" s="315"/>
      <c r="D492" s="315" t="s">
        <v>1282</v>
      </c>
      <c r="E492" s="315" t="s">
        <v>62</v>
      </c>
      <c r="F492" s="315" t="s">
        <v>1844</v>
      </c>
      <c r="G492" s="315" t="s">
        <v>11</v>
      </c>
      <c r="H492" s="316" t="s">
        <v>2054</v>
      </c>
      <c r="I492" s="315" t="s">
        <v>581</v>
      </c>
      <c r="J492" s="315"/>
      <c r="K492" s="315"/>
      <c r="L492" s="315"/>
      <c r="M492" s="315"/>
      <c r="N492" s="315"/>
      <c r="O492" s="315" t="s">
        <v>1846</v>
      </c>
      <c r="P492" s="315">
        <v>2</v>
      </c>
      <c r="Q492" s="315" t="s">
        <v>1846</v>
      </c>
      <c r="R492" s="315" t="s">
        <v>1847</v>
      </c>
      <c r="S492" s="315" t="s">
        <v>36</v>
      </c>
      <c r="T492" s="315" t="s">
        <v>1846</v>
      </c>
      <c r="U492" s="315" t="s">
        <v>42</v>
      </c>
      <c r="V492" s="315" t="s">
        <v>1493</v>
      </c>
      <c r="W492" s="315" t="s">
        <v>1848</v>
      </c>
      <c r="X492" s="315" t="s">
        <v>1849</v>
      </c>
      <c r="Y492" s="315" t="s">
        <v>2055</v>
      </c>
      <c r="Z492" s="315" t="s">
        <v>2056</v>
      </c>
      <c r="AA492" s="315" t="s">
        <v>1852</v>
      </c>
      <c r="AB492" s="315" t="s">
        <v>1376</v>
      </c>
      <c r="AC492" s="315" t="s">
        <v>1070</v>
      </c>
      <c r="AD492" s="315" t="s">
        <v>1776</v>
      </c>
      <c r="AE492" s="134" t="s">
        <v>943</v>
      </c>
      <c r="AF492" s="134" t="s">
        <v>1209</v>
      </c>
      <c r="AG492" s="134" t="s">
        <v>943</v>
      </c>
      <c r="AH492" s="134" t="s">
        <v>1209</v>
      </c>
    </row>
    <row r="493" spans="1:34">
      <c r="A493" s="315"/>
      <c r="B493" s="315" t="s">
        <v>1377</v>
      </c>
      <c r="C493" s="315"/>
      <c r="D493" s="315" t="s">
        <v>1282</v>
      </c>
      <c r="E493" s="315" t="s">
        <v>62</v>
      </c>
      <c r="F493" s="315" t="s">
        <v>1844</v>
      </c>
      <c r="G493" s="315" t="s">
        <v>11</v>
      </c>
      <c r="H493" s="316" t="s">
        <v>2054</v>
      </c>
      <c r="I493" s="315" t="s">
        <v>582</v>
      </c>
      <c r="J493" s="315"/>
      <c r="K493" s="315"/>
      <c r="L493" s="315"/>
      <c r="M493" s="315"/>
      <c r="N493" s="315"/>
      <c r="O493" s="315" t="s">
        <v>1846</v>
      </c>
      <c r="P493" s="315">
        <v>2</v>
      </c>
      <c r="Q493" s="315" t="s">
        <v>1846</v>
      </c>
      <c r="R493" s="315" t="s">
        <v>1847</v>
      </c>
      <c r="S493" s="315" t="s">
        <v>36</v>
      </c>
      <c r="T493" s="315" t="s">
        <v>1846</v>
      </c>
      <c r="U493" s="315" t="s">
        <v>42</v>
      </c>
      <c r="V493" s="315" t="s">
        <v>1493</v>
      </c>
      <c r="W493" s="315" t="s">
        <v>1848</v>
      </c>
      <c r="X493" s="315" t="s">
        <v>1849</v>
      </c>
      <c r="Y493" s="315" t="s">
        <v>2057</v>
      </c>
      <c r="Z493" s="315" t="s">
        <v>2058</v>
      </c>
      <c r="AA493" s="315" t="s">
        <v>1852</v>
      </c>
      <c r="AB493" s="315" t="s">
        <v>1378</v>
      </c>
      <c r="AC493" s="315" t="s">
        <v>1071</v>
      </c>
      <c r="AD493" s="315" t="s">
        <v>1781</v>
      </c>
      <c r="AE493" s="134" t="s">
        <v>943</v>
      </c>
      <c r="AF493" s="134" t="s">
        <v>1209</v>
      </c>
      <c r="AG493" s="134" t="s">
        <v>943</v>
      </c>
      <c r="AH493" s="134" t="s">
        <v>1209</v>
      </c>
    </row>
    <row r="494" spans="1:34">
      <c r="A494" s="315"/>
      <c r="B494" s="315" t="s">
        <v>1377</v>
      </c>
      <c r="C494" s="315"/>
      <c r="D494" s="315" t="s">
        <v>1282</v>
      </c>
      <c r="E494" s="315" t="s">
        <v>62</v>
      </c>
      <c r="F494" s="315" t="s">
        <v>1844</v>
      </c>
      <c r="G494" s="315" t="s">
        <v>11</v>
      </c>
      <c r="H494" s="316" t="s">
        <v>2054</v>
      </c>
      <c r="I494" s="315" t="s">
        <v>591</v>
      </c>
      <c r="J494" s="315"/>
      <c r="K494" s="315"/>
      <c r="L494" s="315"/>
      <c r="M494" s="315"/>
      <c r="N494" s="315"/>
      <c r="O494" s="315" t="s">
        <v>1846</v>
      </c>
      <c r="P494" s="315">
        <v>2</v>
      </c>
      <c r="Q494" s="315" t="s">
        <v>1846</v>
      </c>
      <c r="R494" s="315" t="s">
        <v>1847</v>
      </c>
      <c r="S494" s="315" t="s">
        <v>36</v>
      </c>
      <c r="T494" s="315" t="s">
        <v>1846</v>
      </c>
      <c r="U494" s="315" t="s">
        <v>42</v>
      </c>
      <c r="V494" s="315" t="s">
        <v>1493</v>
      </c>
      <c r="W494" s="315" t="s">
        <v>1848</v>
      </c>
      <c r="X494" s="315" t="s">
        <v>1849</v>
      </c>
      <c r="Y494" s="315" t="s">
        <v>2059</v>
      </c>
      <c r="Z494" s="315" t="s">
        <v>2060</v>
      </c>
      <c r="AA494" s="315" t="s">
        <v>1852</v>
      </c>
      <c r="AB494" s="315" t="s">
        <v>1379</v>
      </c>
      <c r="AC494" s="315" t="s">
        <v>1071</v>
      </c>
      <c r="AD494" s="315" t="s">
        <v>1782</v>
      </c>
      <c r="AE494" s="134" t="s">
        <v>943</v>
      </c>
      <c r="AF494" s="134" t="s">
        <v>1209</v>
      </c>
      <c r="AG494" s="134" t="s">
        <v>943</v>
      </c>
      <c r="AH494" s="134" t="s">
        <v>1209</v>
      </c>
    </row>
    <row r="495" spans="1:34">
      <c r="A495" s="315"/>
      <c r="B495" s="315" t="s">
        <v>1220</v>
      </c>
      <c r="C495" s="315"/>
      <c r="D495" s="315" t="s">
        <v>1625</v>
      </c>
      <c r="E495" s="315" t="s">
        <v>62</v>
      </c>
      <c r="F495" s="315" t="s">
        <v>1844</v>
      </c>
      <c r="G495" s="315" t="s">
        <v>11</v>
      </c>
      <c r="H495" s="316" t="s">
        <v>2061</v>
      </c>
      <c r="I495" s="315" t="s">
        <v>581</v>
      </c>
      <c r="J495" s="315"/>
      <c r="K495" s="315"/>
      <c r="L495" s="315"/>
      <c r="M495" s="315"/>
      <c r="N495" s="315"/>
      <c r="O495" s="315" t="s">
        <v>1886</v>
      </c>
      <c r="P495" s="315">
        <v>3</v>
      </c>
      <c r="Q495" s="315" t="s">
        <v>1886</v>
      </c>
      <c r="R495" s="315" t="s">
        <v>1847</v>
      </c>
      <c r="S495" s="315" t="s">
        <v>109</v>
      </c>
      <c r="T495" s="315" t="s">
        <v>1886</v>
      </c>
      <c r="U495" s="315" t="s">
        <v>141</v>
      </c>
      <c r="V495" s="315" t="s">
        <v>1587</v>
      </c>
      <c r="W495" s="315" t="s">
        <v>1848</v>
      </c>
      <c r="X495" s="315" t="s">
        <v>1849</v>
      </c>
      <c r="Y495" s="315" t="s">
        <v>2062</v>
      </c>
      <c r="Z495" s="315" t="s">
        <v>2063</v>
      </c>
      <c r="AA495" s="315" t="s">
        <v>1889</v>
      </c>
      <c r="AB495" s="315" t="s">
        <v>1318</v>
      </c>
      <c r="AC495" s="315" t="s">
        <v>1061</v>
      </c>
      <c r="AD495" s="315" t="s">
        <v>1588</v>
      </c>
      <c r="AE495" s="134" t="s">
        <v>943</v>
      </c>
      <c r="AF495" s="134" t="s">
        <v>1209</v>
      </c>
      <c r="AG495" s="134" t="s">
        <v>943</v>
      </c>
      <c r="AH495" s="134" t="s">
        <v>1209</v>
      </c>
    </row>
    <row r="496" spans="1:34">
      <c r="A496" s="315"/>
      <c r="B496" s="315" t="s">
        <v>1222</v>
      </c>
      <c r="C496" s="315"/>
      <c r="D496" s="315" t="s">
        <v>1625</v>
      </c>
      <c r="E496" s="315" t="s">
        <v>62</v>
      </c>
      <c r="F496" s="315" t="s">
        <v>1844</v>
      </c>
      <c r="G496" s="315" t="s">
        <v>11</v>
      </c>
      <c r="H496" s="316" t="s">
        <v>2061</v>
      </c>
      <c r="I496" s="315" t="s">
        <v>582</v>
      </c>
      <c r="J496" s="315"/>
      <c r="K496" s="315"/>
      <c r="L496" s="315"/>
      <c r="M496" s="315"/>
      <c r="N496" s="315"/>
      <c r="O496" s="315" t="s">
        <v>1886</v>
      </c>
      <c r="P496" s="315">
        <v>3</v>
      </c>
      <c r="Q496" s="315" t="s">
        <v>1886</v>
      </c>
      <c r="R496" s="315" t="s">
        <v>1847</v>
      </c>
      <c r="S496" s="315" t="s">
        <v>109</v>
      </c>
      <c r="T496" s="315" t="s">
        <v>1886</v>
      </c>
      <c r="U496" s="315" t="s">
        <v>141</v>
      </c>
      <c r="V496" s="315" t="s">
        <v>1587</v>
      </c>
      <c r="W496" s="315" t="s">
        <v>1848</v>
      </c>
      <c r="X496" s="315" t="s">
        <v>1849</v>
      </c>
      <c r="Y496" s="315" t="s">
        <v>2064</v>
      </c>
      <c r="Z496" s="315" t="s">
        <v>2065</v>
      </c>
      <c r="AA496" s="315" t="s">
        <v>1889</v>
      </c>
      <c r="AB496" s="315" t="s">
        <v>1327</v>
      </c>
      <c r="AC496" s="315" t="s">
        <v>1062</v>
      </c>
      <c r="AD496" s="315" t="s">
        <v>1591</v>
      </c>
      <c r="AE496" s="134" t="s">
        <v>943</v>
      </c>
      <c r="AF496" s="134" t="s">
        <v>1209</v>
      </c>
      <c r="AG496" s="134" t="s">
        <v>943</v>
      </c>
      <c r="AH496" s="134" t="s">
        <v>1209</v>
      </c>
    </row>
    <row r="497" spans="1:34">
      <c r="A497" s="315"/>
      <c r="B497" s="315" t="s">
        <v>1273</v>
      </c>
      <c r="C497" s="315"/>
      <c r="D497" s="315" t="s">
        <v>1625</v>
      </c>
      <c r="E497" s="315" t="s">
        <v>62</v>
      </c>
      <c r="F497" s="315" t="s">
        <v>1844</v>
      </c>
      <c r="G497" s="315" t="s">
        <v>11</v>
      </c>
      <c r="H497" s="316" t="s">
        <v>2061</v>
      </c>
      <c r="I497" s="315" t="s">
        <v>591</v>
      </c>
      <c r="J497" s="315"/>
      <c r="K497" s="315"/>
      <c r="L497" s="315"/>
      <c r="M497" s="315"/>
      <c r="N497" s="315"/>
      <c r="O497" s="315" t="s">
        <v>1886</v>
      </c>
      <c r="P497" s="315">
        <v>3</v>
      </c>
      <c r="Q497" s="315" t="s">
        <v>1886</v>
      </c>
      <c r="R497" s="315" t="s">
        <v>1847</v>
      </c>
      <c r="S497" s="315" t="s">
        <v>109</v>
      </c>
      <c r="T497" s="315" t="s">
        <v>1886</v>
      </c>
      <c r="U497" s="315" t="s">
        <v>141</v>
      </c>
      <c r="V497" s="315" t="s">
        <v>1587</v>
      </c>
      <c r="W497" s="315" t="s">
        <v>1848</v>
      </c>
      <c r="X497" s="315" t="s">
        <v>1849</v>
      </c>
      <c r="Y497" s="315" t="s">
        <v>2066</v>
      </c>
      <c r="Z497" s="315" t="s">
        <v>2067</v>
      </c>
      <c r="AA497" s="315" t="s">
        <v>1889</v>
      </c>
      <c r="AB497" s="315" t="s">
        <v>1332</v>
      </c>
      <c r="AC497" s="315" t="s">
        <v>1087</v>
      </c>
      <c r="AD497" s="315" t="s">
        <v>1651</v>
      </c>
      <c r="AE497" s="134" t="s">
        <v>943</v>
      </c>
      <c r="AF497" s="134" t="s">
        <v>1209</v>
      </c>
      <c r="AG497" s="134" t="s">
        <v>943</v>
      </c>
      <c r="AH497" s="134" t="s">
        <v>1209</v>
      </c>
    </row>
    <row r="498" spans="1:34">
      <c r="A498" s="315"/>
      <c r="B498" s="315" t="s">
        <v>1276</v>
      </c>
      <c r="C498" s="315"/>
      <c r="D498" s="315" t="s">
        <v>1625</v>
      </c>
      <c r="E498" s="315" t="s">
        <v>62</v>
      </c>
      <c r="F498" s="315" t="s">
        <v>1844</v>
      </c>
      <c r="G498" s="315" t="s">
        <v>11</v>
      </c>
      <c r="H498" s="316" t="s">
        <v>2061</v>
      </c>
      <c r="I498" s="315" t="s">
        <v>604</v>
      </c>
      <c r="J498" s="315"/>
      <c r="K498" s="315"/>
      <c r="L498" s="315"/>
      <c r="M498" s="315"/>
      <c r="N498" s="315"/>
      <c r="O498" s="315" t="s">
        <v>1886</v>
      </c>
      <c r="P498" s="315">
        <v>3</v>
      </c>
      <c r="Q498" s="315" t="s">
        <v>1886</v>
      </c>
      <c r="R498" s="315" t="s">
        <v>1847</v>
      </c>
      <c r="S498" s="315" t="s">
        <v>109</v>
      </c>
      <c r="T498" s="315" t="s">
        <v>1886</v>
      </c>
      <c r="U498" s="315" t="s">
        <v>141</v>
      </c>
      <c r="V498" s="315" t="s">
        <v>1587</v>
      </c>
      <c r="W498" s="315" t="s">
        <v>1848</v>
      </c>
      <c r="X498" s="315" t="s">
        <v>1849</v>
      </c>
      <c r="Y498" s="315" t="s">
        <v>2068</v>
      </c>
      <c r="Z498" s="315" t="s">
        <v>2069</v>
      </c>
      <c r="AA498" s="315" t="s">
        <v>1889</v>
      </c>
      <c r="AB498" s="315" t="s">
        <v>1335</v>
      </c>
      <c r="AC498" s="315" t="s">
        <v>1089</v>
      </c>
      <c r="AD498" s="315" t="s">
        <v>1668</v>
      </c>
      <c r="AE498" s="134" t="s">
        <v>943</v>
      </c>
      <c r="AF498" s="134" t="s">
        <v>1209</v>
      </c>
      <c r="AG498" s="134" t="s">
        <v>943</v>
      </c>
      <c r="AH498" s="134" t="s">
        <v>1209</v>
      </c>
    </row>
    <row r="499" spans="1:34">
      <c r="A499" s="315"/>
      <c r="B499" s="315" t="s">
        <v>1230</v>
      </c>
      <c r="C499" s="315"/>
      <c r="D499" s="315" t="s">
        <v>1282</v>
      </c>
      <c r="E499" s="315" t="s">
        <v>62</v>
      </c>
      <c r="F499" s="315" t="s">
        <v>1844</v>
      </c>
      <c r="G499" s="315" t="s">
        <v>11</v>
      </c>
      <c r="H499" s="316" t="s">
        <v>1885</v>
      </c>
      <c r="I499" s="315" t="s">
        <v>656</v>
      </c>
      <c r="J499" s="315"/>
      <c r="K499" s="315"/>
      <c r="L499" s="315"/>
      <c r="M499" s="315"/>
      <c r="N499" s="315"/>
      <c r="O499" s="315" t="s">
        <v>1886</v>
      </c>
      <c r="P499" s="315">
        <v>3</v>
      </c>
      <c r="Q499" s="315" t="s">
        <v>1886</v>
      </c>
      <c r="R499" s="315" t="s">
        <v>1847</v>
      </c>
      <c r="S499" s="315" t="s">
        <v>109</v>
      </c>
      <c r="T499" s="315" t="s">
        <v>1886</v>
      </c>
      <c r="U499" s="315" t="s">
        <v>147</v>
      </c>
      <c r="V499" s="315" t="s">
        <v>1442</v>
      </c>
      <c r="W499" s="315" t="s">
        <v>1848</v>
      </c>
      <c r="X499" s="315" t="s">
        <v>1849</v>
      </c>
      <c r="Y499" s="315" t="s">
        <v>2070</v>
      </c>
      <c r="Z499" s="315" t="s">
        <v>2071</v>
      </c>
      <c r="AA499" s="315" t="s">
        <v>1852</v>
      </c>
      <c r="AB499" s="315" t="s">
        <v>1288</v>
      </c>
      <c r="AC499" s="315" t="s">
        <v>1077</v>
      </c>
      <c r="AD499" s="315" t="s">
        <v>1492</v>
      </c>
      <c r="AE499" s="134" t="s">
        <v>943</v>
      </c>
      <c r="AF499" s="134" t="s">
        <v>1209</v>
      </c>
      <c r="AG499" s="134" t="s">
        <v>943</v>
      </c>
      <c r="AH499" s="134" t="s">
        <v>1209</v>
      </c>
    </row>
    <row r="500" spans="1:34">
      <c r="A500" s="315"/>
      <c r="B500" s="315" t="s">
        <v>1270</v>
      </c>
      <c r="C500" s="315"/>
      <c r="D500" s="315" t="s">
        <v>1280</v>
      </c>
      <c r="E500" s="315" t="s">
        <v>62</v>
      </c>
      <c r="F500" s="315" t="s">
        <v>1844</v>
      </c>
      <c r="G500" s="315" t="s">
        <v>11</v>
      </c>
      <c r="H500" s="316" t="s">
        <v>2072</v>
      </c>
      <c r="I500" s="315" t="s">
        <v>676</v>
      </c>
      <c r="J500" s="315"/>
      <c r="K500" s="315"/>
      <c r="L500" s="315"/>
      <c r="M500" s="315"/>
      <c r="N500" s="315"/>
      <c r="O500" s="315" t="s">
        <v>1886</v>
      </c>
      <c r="P500" s="315">
        <v>3</v>
      </c>
      <c r="Q500" s="315" t="s">
        <v>1886</v>
      </c>
      <c r="R500" s="315" t="s">
        <v>1847</v>
      </c>
      <c r="S500" s="315" t="s">
        <v>109</v>
      </c>
      <c r="T500" s="315" t="s">
        <v>1886</v>
      </c>
      <c r="U500" s="315" t="s">
        <v>147</v>
      </c>
      <c r="V500" s="315" t="s">
        <v>1442</v>
      </c>
      <c r="W500" s="315" t="s">
        <v>1848</v>
      </c>
      <c r="X500" s="315" t="s">
        <v>1906</v>
      </c>
      <c r="Y500" s="315" t="s">
        <v>2073</v>
      </c>
      <c r="Z500" s="315" t="s">
        <v>2074</v>
      </c>
      <c r="AA500" s="315" t="s">
        <v>1206</v>
      </c>
      <c r="AB500" s="315" t="s">
        <v>1359</v>
      </c>
      <c r="AC500" s="315" t="s">
        <v>1097</v>
      </c>
      <c r="AD500" s="315" t="s">
        <v>1601</v>
      </c>
      <c r="AE500" s="134" t="s">
        <v>943</v>
      </c>
      <c r="AF500" s="134" t="s">
        <v>1209</v>
      </c>
      <c r="AG500" s="134" t="s">
        <v>943</v>
      </c>
      <c r="AH500" s="134" t="s">
        <v>1209</v>
      </c>
    </row>
    <row r="501" spans="1:34">
      <c r="A501" s="315"/>
      <c r="B501" s="315" t="s">
        <v>1202</v>
      </c>
      <c r="C501" s="315"/>
      <c r="D501" s="315" t="s">
        <v>1280</v>
      </c>
      <c r="E501" s="315" t="s">
        <v>62</v>
      </c>
      <c r="F501" s="315" t="s">
        <v>1844</v>
      </c>
      <c r="G501" s="315" t="s">
        <v>11</v>
      </c>
      <c r="H501" s="316" t="s">
        <v>2075</v>
      </c>
      <c r="I501" s="315" t="s">
        <v>676</v>
      </c>
      <c r="J501" s="315"/>
      <c r="K501" s="315"/>
      <c r="L501" s="315"/>
      <c r="M501" s="315"/>
      <c r="N501" s="315"/>
      <c r="O501" s="315" t="s">
        <v>1886</v>
      </c>
      <c r="P501" s="315">
        <v>3</v>
      </c>
      <c r="Q501" s="315" t="s">
        <v>1886</v>
      </c>
      <c r="R501" s="315" t="s">
        <v>1847</v>
      </c>
      <c r="S501" s="315" t="s">
        <v>109</v>
      </c>
      <c r="T501" s="315" t="s">
        <v>1886</v>
      </c>
      <c r="U501" s="315" t="s">
        <v>147</v>
      </c>
      <c r="V501" s="315" t="s">
        <v>1442</v>
      </c>
      <c r="W501" s="315" t="s">
        <v>1848</v>
      </c>
      <c r="X501" s="315" t="s">
        <v>1906</v>
      </c>
      <c r="Y501" s="315" t="s">
        <v>2076</v>
      </c>
      <c r="Z501" s="315" t="s">
        <v>2077</v>
      </c>
      <c r="AA501" s="315" t="s">
        <v>1206</v>
      </c>
      <c r="AB501" s="315" t="s">
        <v>1363</v>
      </c>
      <c r="AC501" s="315" t="s">
        <v>1057</v>
      </c>
      <c r="AD501" s="315" t="s">
        <v>1597</v>
      </c>
      <c r="AE501" s="134" t="s">
        <v>943</v>
      </c>
      <c r="AF501" s="134" t="s">
        <v>1209</v>
      </c>
      <c r="AG501" s="134" t="s">
        <v>943</v>
      </c>
      <c r="AH501" s="134" t="s">
        <v>1209</v>
      </c>
    </row>
    <row r="502" spans="1:34">
      <c r="A502" s="315"/>
      <c r="B502" s="315" t="s">
        <v>1250</v>
      </c>
      <c r="C502" s="315"/>
      <c r="D502" s="315" t="s">
        <v>1282</v>
      </c>
      <c r="E502" s="315" t="s">
        <v>62</v>
      </c>
      <c r="F502" s="315" t="s">
        <v>1844</v>
      </c>
      <c r="G502" s="315" t="s">
        <v>11</v>
      </c>
      <c r="H502" s="316" t="s">
        <v>2078</v>
      </c>
      <c r="I502" s="315" t="s">
        <v>581</v>
      </c>
      <c r="J502" s="315"/>
      <c r="K502" s="315"/>
      <c r="L502" s="315"/>
      <c r="M502" s="315"/>
      <c r="N502" s="315"/>
      <c r="O502" s="315" t="s">
        <v>1989</v>
      </c>
      <c r="P502" s="315">
        <v>6</v>
      </c>
      <c r="Q502" s="315" t="s">
        <v>1989</v>
      </c>
      <c r="R502" s="315" t="s">
        <v>1847</v>
      </c>
      <c r="S502" s="315" t="s">
        <v>397</v>
      </c>
      <c r="T502" s="315" t="s">
        <v>1990</v>
      </c>
      <c r="U502" s="315" t="s">
        <v>403</v>
      </c>
      <c r="V502" s="315" t="s">
        <v>1542</v>
      </c>
      <c r="W502" s="315" t="s">
        <v>1848</v>
      </c>
      <c r="X502" s="315" t="s">
        <v>1849</v>
      </c>
      <c r="Y502" s="315" t="s">
        <v>2079</v>
      </c>
      <c r="Z502" s="315" t="s">
        <v>2080</v>
      </c>
      <c r="AA502" s="315" t="s">
        <v>1852</v>
      </c>
      <c r="AB502" s="315" t="s">
        <v>1298</v>
      </c>
      <c r="AC502" s="315" t="s">
        <v>1146</v>
      </c>
      <c r="AD502" s="315" t="s">
        <v>1543</v>
      </c>
      <c r="AE502" s="134" t="s">
        <v>943</v>
      </c>
      <c r="AF502" s="134" t="s">
        <v>1209</v>
      </c>
      <c r="AG502" s="134" t="s">
        <v>943</v>
      </c>
      <c r="AH502" s="134" t="s">
        <v>1209</v>
      </c>
    </row>
    <row r="503" spans="1:34">
      <c r="A503" s="315"/>
      <c r="B503" s="315" t="s">
        <v>1250</v>
      </c>
      <c r="C503" s="315"/>
      <c r="D503" s="315" t="s">
        <v>1282</v>
      </c>
      <c r="E503" s="315" t="s">
        <v>62</v>
      </c>
      <c r="F503" s="315" t="s">
        <v>1844</v>
      </c>
      <c r="G503" s="315" t="s">
        <v>11</v>
      </c>
      <c r="H503" s="316" t="s">
        <v>2078</v>
      </c>
      <c r="I503" s="315" t="s">
        <v>582</v>
      </c>
      <c r="J503" s="315"/>
      <c r="K503" s="315"/>
      <c r="L503" s="315"/>
      <c r="M503" s="315"/>
      <c r="N503" s="315"/>
      <c r="O503" s="315" t="s">
        <v>1989</v>
      </c>
      <c r="P503" s="315">
        <v>6</v>
      </c>
      <c r="Q503" s="315" t="s">
        <v>1989</v>
      </c>
      <c r="R503" s="315" t="s">
        <v>1847</v>
      </c>
      <c r="S503" s="315" t="s">
        <v>397</v>
      </c>
      <c r="T503" s="315" t="s">
        <v>1990</v>
      </c>
      <c r="U503" s="315" t="s">
        <v>403</v>
      </c>
      <c r="V503" s="315" t="s">
        <v>1542</v>
      </c>
      <c r="W503" s="315" t="s">
        <v>1848</v>
      </c>
      <c r="X503" s="315" t="s">
        <v>1849</v>
      </c>
      <c r="Y503" s="315" t="s">
        <v>2081</v>
      </c>
      <c r="Z503" s="315" t="s">
        <v>2082</v>
      </c>
      <c r="AA503" s="315" t="s">
        <v>1852</v>
      </c>
      <c r="AB503" s="315" t="s">
        <v>1299</v>
      </c>
      <c r="AC503" s="315" t="s">
        <v>1146</v>
      </c>
      <c r="AD503" s="315" t="s">
        <v>1547</v>
      </c>
      <c r="AE503" s="134" t="s">
        <v>943</v>
      </c>
      <c r="AF503" s="134" t="s">
        <v>1209</v>
      </c>
      <c r="AG503" s="134" t="s">
        <v>943</v>
      </c>
      <c r="AH503" s="134" t="s">
        <v>1209</v>
      </c>
    </row>
    <row r="504" spans="1:34">
      <c r="A504" s="315"/>
      <c r="B504" s="315" t="s">
        <v>1250</v>
      </c>
      <c r="C504" s="315"/>
      <c r="D504" s="315" t="s">
        <v>1282</v>
      </c>
      <c r="E504" s="315" t="s">
        <v>62</v>
      </c>
      <c r="F504" s="315" t="s">
        <v>1844</v>
      </c>
      <c r="G504" s="315" t="s">
        <v>11</v>
      </c>
      <c r="H504" s="316" t="s">
        <v>2078</v>
      </c>
      <c r="I504" s="315" t="s">
        <v>591</v>
      </c>
      <c r="J504" s="315"/>
      <c r="K504" s="315"/>
      <c r="L504" s="315"/>
      <c r="M504" s="315"/>
      <c r="N504" s="315"/>
      <c r="O504" s="315" t="s">
        <v>1989</v>
      </c>
      <c r="P504" s="315">
        <v>6</v>
      </c>
      <c r="Q504" s="315" t="s">
        <v>1989</v>
      </c>
      <c r="R504" s="315" t="s">
        <v>1847</v>
      </c>
      <c r="S504" s="315" t="s">
        <v>397</v>
      </c>
      <c r="T504" s="315" t="s">
        <v>1990</v>
      </c>
      <c r="U504" s="315" t="s">
        <v>403</v>
      </c>
      <c r="V504" s="315" t="s">
        <v>1542</v>
      </c>
      <c r="W504" s="315" t="s">
        <v>1848</v>
      </c>
      <c r="X504" s="315" t="s">
        <v>1849</v>
      </c>
      <c r="Y504" s="315" t="s">
        <v>2083</v>
      </c>
      <c r="Z504" s="315" t="s">
        <v>2084</v>
      </c>
      <c r="AA504" s="315" t="s">
        <v>1852</v>
      </c>
      <c r="AB504" s="315" t="s">
        <v>1300</v>
      </c>
      <c r="AC504" s="315" t="s">
        <v>1146</v>
      </c>
      <c r="AD504" s="315" t="s">
        <v>1549</v>
      </c>
      <c r="AE504" s="134" t="s">
        <v>943</v>
      </c>
      <c r="AF504" s="134" t="s">
        <v>1209</v>
      </c>
      <c r="AG504" s="134" t="s">
        <v>943</v>
      </c>
      <c r="AH504" s="134" t="s">
        <v>1209</v>
      </c>
    </row>
    <row r="505" spans="1:34">
      <c r="A505" s="315"/>
      <c r="B505" s="315" t="s">
        <v>1250</v>
      </c>
      <c r="C505" s="315"/>
      <c r="D505" s="315" t="s">
        <v>1282</v>
      </c>
      <c r="E505" s="315" t="s">
        <v>62</v>
      </c>
      <c r="F505" s="315" t="s">
        <v>1844</v>
      </c>
      <c r="G505" s="315" t="s">
        <v>11</v>
      </c>
      <c r="H505" s="316" t="s">
        <v>2078</v>
      </c>
      <c r="I505" s="315" t="s">
        <v>604</v>
      </c>
      <c r="J505" s="315"/>
      <c r="K505" s="315"/>
      <c r="L505" s="315"/>
      <c r="M505" s="315"/>
      <c r="N505" s="315"/>
      <c r="O505" s="315" t="s">
        <v>1989</v>
      </c>
      <c r="P505" s="315">
        <v>6</v>
      </c>
      <c r="Q505" s="315" t="s">
        <v>1989</v>
      </c>
      <c r="R505" s="315" t="s">
        <v>1847</v>
      </c>
      <c r="S505" s="315" t="s">
        <v>397</v>
      </c>
      <c r="T505" s="315" t="s">
        <v>1990</v>
      </c>
      <c r="U505" s="315" t="s">
        <v>403</v>
      </c>
      <c r="V505" s="315" t="s">
        <v>1542</v>
      </c>
      <c r="W505" s="315" t="s">
        <v>1848</v>
      </c>
      <c r="X505" s="315" t="s">
        <v>1849</v>
      </c>
      <c r="Y505" s="315" t="s">
        <v>2085</v>
      </c>
      <c r="Z505" s="315" t="s">
        <v>2086</v>
      </c>
      <c r="AA505" s="315" t="s">
        <v>1852</v>
      </c>
      <c r="AB505" s="315" t="s">
        <v>1301</v>
      </c>
      <c r="AC505" s="315" t="s">
        <v>1146</v>
      </c>
      <c r="AD505" s="315" t="s">
        <v>1551</v>
      </c>
      <c r="AE505" s="134" t="s">
        <v>943</v>
      </c>
      <c r="AF505" s="134" t="s">
        <v>1209</v>
      </c>
      <c r="AG505" s="134" t="s">
        <v>943</v>
      </c>
      <c r="AH505" s="134" t="s">
        <v>1209</v>
      </c>
    </row>
    <row r="506" spans="1:34">
      <c r="A506" s="315"/>
      <c r="B506" s="315" t="s">
        <v>1250</v>
      </c>
      <c r="C506" s="315"/>
      <c r="D506" s="315" t="s">
        <v>1282</v>
      </c>
      <c r="E506" s="315" t="s">
        <v>62</v>
      </c>
      <c r="F506" s="315" t="s">
        <v>1844</v>
      </c>
      <c r="G506" s="315" t="s">
        <v>11</v>
      </c>
      <c r="H506" s="316" t="s">
        <v>2078</v>
      </c>
      <c r="I506" s="315" t="s">
        <v>607</v>
      </c>
      <c r="J506" s="315"/>
      <c r="K506" s="315"/>
      <c r="L506" s="315"/>
      <c r="M506" s="315"/>
      <c r="N506" s="315"/>
      <c r="O506" s="315" t="s">
        <v>1989</v>
      </c>
      <c r="P506" s="315">
        <v>6</v>
      </c>
      <c r="Q506" s="315" t="s">
        <v>1989</v>
      </c>
      <c r="R506" s="315" t="s">
        <v>1847</v>
      </c>
      <c r="S506" s="315" t="s">
        <v>397</v>
      </c>
      <c r="T506" s="315" t="s">
        <v>1990</v>
      </c>
      <c r="U506" s="315" t="s">
        <v>403</v>
      </c>
      <c r="V506" s="315" t="s">
        <v>1542</v>
      </c>
      <c r="W506" s="315" t="s">
        <v>1848</v>
      </c>
      <c r="X506" s="315" t="s">
        <v>1849</v>
      </c>
      <c r="Y506" s="315" t="s">
        <v>2087</v>
      </c>
      <c r="Z506" s="315" t="s">
        <v>2088</v>
      </c>
      <c r="AA506" s="315" t="s">
        <v>1852</v>
      </c>
      <c r="AB506" s="315" t="s">
        <v>1302</v>
      </c>
      <c r="AC506" s="315" t="s">
        <v>1146</v>
      </c>
      <c r="AD506" s="315" t="s">
        <v>1553</v>
      </c>
      <c r="AE506" s="134" t="s">
        <v>943</v>
      </c>
      <c r="AF506" s="134" t="s">
        <v>1209</v>
      </c>
      <c r="AG506" s="134" t="s">
        <v>943</v>
      </c>
      <c r="AH506" s="134" t="s">
        <v>1209</v>
      </c>
    </row>
    <row r="507" spans="1:34">
      <c r="A507" s="315"/>
      <c r="B507" s="315" t="s">
        <v>1250</v>
      </c>
      <c r="C507" s="315"/>
      <c r="D507" s="315" t="s">
        <v>1282</v>
      </c>
      <c r="E507" s="315" t="s">
        <v>62</v>
      </c>
      <c r="F507" s="315" t="s">
        <v>1844</v>
      </c>
      <c r="G507" s="315" t="s">
        <v>11</v>
      </c>
      <c r="H507" s="316" t="s">
        <v>2078</v>
      </c>
      <c r="I507" s="315" t="s">
        <v>610</v>
      </c>
      <c r="J507" s="315"/>
      <c r="K507" s="315"/>
      <c r="L507" s="315"/>
      <c r="M507" s="315"/>
      <c r="N507" s="315"/>
      <c r="O507" s="315" t="s">
        <v>1989</v>
      </c>
      <c r="P507" s="315">
        <v>6</v>
      </c>
      <c r="Q507" s="315" t="s">
        <v>1989</v>
      </c>
      <c r="R507" s="315" t="s">
        <v>1847</v>
      </c>
      <c r="S507" s="315" t="s">
        <v>397</v>
      </c>
      <c r="T507" s="315" t="s">
        <v>1990</v>
      </c>
      <c r="U507" s="315" t="s">
        <v>403</v>
      </c>
      <c r="V507" s="315" t="s">
        <v>1542</v>
      </c>
      <c r="W507" s="315" t="s">
        <v>1848</v>
      </c>
      <c r="X507" s="315" t="s">
        <v>1849</v>
      </c>
      <c r="Y507" s="315" t="s">
        <v>2089</v>
      </c>
      <c r="Z507" s="315" t="s">
        <v>2090</v>
      </c>
      <c r="AA507" s="315" t="s">
        <v>1852</v>
      </c>
      <c r="AB507" s="315" t="s">
        <v>1303</v>
      </c>
      <c r="AC507" s="315" t="s">
        <v>1146</v>
      </c>
      <c r="AD507" s="315" t="s">
        <v>1555</v>
      </c>
      <c r="AE507" s="134" t="s">
        <v>943</v>
      </c>
      <c r="AF507" s="134" t="s">
        <v>1209</v>
      </c>
      <c r="AG507" s="134" t="s">
        <v>943</v>
      </c>
      <c r="AH507" s="134" t="s">
        <v>1209</v>
      </c>
    </row>
    <row r="508" spans="1:34">
      <c r="A508" s="315"/>
      <c r="B508" s="315" t="s">
        <v>1251</v>
      </c>
      <c r="C508" s="315"/>
      <c r="D508" s="315" t="s">
        <v>1282</v>
      </c>
      <c r="E508" s="315" t="s">
        <v>62</v>
      </c>
      <c r="F508" s="315" t="s">
        <v>1844</v>
      </c>
      <c r="G508" s="315" t="s">
        <v>11</v>
      </c>
      <c r="H508" s="316" t="s">
        <v>2091</v>
      </c>
      <c r="I508" s="315" t="s">
        <v>623</v>
      </c>
      <c r="J508" s="315"/>
      <c r="K508" s="315"/>
      <c r="L508" s="315"/>
      <c r="M508" s="315"/>
      <c r="N508" s="315"/>
      <c r="O508" s="315" t="s">
        <v>1989</v>
      </c>
      <c r="P508" s="315">
        <v>6</v>
      </c>
      <c r="Q508" s="315" t="s">
        <v>1989</v>
      </c>
      <c r="R508" s="315" t="s">
        <v>1847</v>
      </c>
      <c r="S508" s="315" t="s">
        <v>397</v>
      </c>
      <c r="T508" s="315" t="s">
        <v>1990</v>
      </c>
      <c r="U508" s="315" t="s">
        <v>485</v>
      </c>
      <c r="V508" s="315" t="s">
        <v>2004</v>
      </c>
      <c r="W508" s="315" t="s">
        <v>1848</v>
      </c>
      <c r="X508" s="315" t="s">
        <v>1849</v>
      </c>
      <c r="Y508" s="315" t="s">
        <v>2092</v>
      </c>
      <c r="Z508" s="315" t="s">
        <v>2093</v>
      </c>
      <c r="AA508" s="315" t="s">
        <v>1852</v>
      </c>
      <c r="AB508" s="315" t="s">
        <v>1304</v>
      </c>
      <c r="AC508" s="315" t="s">
        <v>1161</v>
      </c>
      <c r="AD508" s="315" t="s">
        <v>1557</v>
      </c>
      <c r="AE508" s="134" t="s">
        <v>943</v>
      </c>
      <c r="AF508" s="134" t="s">
        <v>1209</v>
      </c>
      <c r="AG508" s="134" t="s">
        <v>943</v>
      </c>
      <c r="AH508" s="134" t="s">
        <v>1209</v>
      </c>
    </row>
    <row r="509" spans="1:34">
      <c r="A509" s="315"/>
      <c r="B509" s="315" t="s">
        <v>1251</v>
      </c>
      <c r="C509" s="315"/>
      <c r="D509" s="315" t="s">
        <v>1282</v>
      </c>
      <c r="E509" s="315" t="s">
        <v>62</v>
      </c>
      <c r="F509" s="315" t="s">
        <v>1844</v>
      </c>
      <c r="G509" s="315" t="s">
        <v>11</v>
      </c>
      <c r="H509" s="316" t="s">
        <v>2091</v>
      </c>
      <c r="I509" s="315" t="s">
        <v>973</v>
      </c>
      <c r="J509" s="315"/>
      <c r="K509" s="315"/>
      <c r="L509" s="315"/>
      <c r="M509" s="315"/>
      <c r="N509" s="315"/>
      <c r="O509" s="315" t="s">
        <v>1989</v>
      </c>
      <c r="P509" s="315">
        <v>6</v>
      </c>
      <c r="Q509" s="315" t="s">
        <v>1989</v>
      </c>
      <c r="R509" s="315" t="s">
        <v>1847</v>
      </c>
      <c r="S509" s="315" t="s">
        <v>397</v>
      </c>
      <c r="T509" s="315" t="s">
        <v>1990</v>
      </c>
      <c r="U509" s="315" t="s">
        <v>485</v>
      </c>
      <c r="V509" s="315" t="s">
        <v>2004</v>
      </c>
      <c r="W509" s="315" t="s">
        <v>1848</v>
      </c>
      <c r="X509" s="315" t="s">
        <v>1849</v>
      </c>
      <c r="Y509" s="315" t="s">
        <v>2094</v>
      </c>
      <c r="Z509" s="315" t="s">
        <v>2095</v>
      </c>
      <c r="AA509" s="315" t="s">
        <v>1852</v>
      </c>
      <c r="AB509" s="315" t="s">
        <v>1305</v>
      </c>
      <c r="AC509" s="315" t="s">
        <v>1161</v>
      </c>
      <c r="AD509" s="315" t="s">
        <v>1562</v>
      </c>
      <c r="AE509" s="134" t="s">
        <v>943</v>
      </c>
      <c r="AF509" s="134" t="s">
        <v>1209</v>
      </c>
      <c r="AG509" s="134" t="s">
        <v>943</v>
      </c>
      <c r="AH509" s="134" t="s">
        <v>1209</v>
      </c>
    </row>
    <row r="510" spans="1:34">
      <c r="A510" s="315"/>
      <c r="B510" s="315" t="s">
        <v>1251</v>
      </c>
      <c r="C510" s="315"/>
      <c r="D510" s="315" t="s">
        <v>1282</v>
      </c>
      <c r="E510" s="315" t="s">
        <v>62</v>
      </c>
      <c r="F510" s="315" t="s">
        <v>1844</v>
      </c>
      <c r="G510" s="315" t="s">
        <v>11</v>
      </c>
      <c r="H510" s="316" t="s">
        <v>2091</v>
      </c>
      <c r="I510" s="315" t="s">
        <v>591</v>
      </c>
      <c r="J510" s="315"/>
      <c r="K510" s="315"/>
      <c r="L510" s="315"/>
      <c r="M510" s="315"/>
      <c r="N510" s="315"/>
      <c r="O510" s="315" t="s">
        <v>1989</v>
      </c>
      <c r="P510" s="315">
        <v>6</v>
      </c>
      <c r="Q510" s="315" t="s">
        <v>1989</v>
      </c>
      <c r="R510" s="315" t="s">
        <v>1847</v>
      </c>
      <c r="S510" s="315" t="s">
        <v>397</v>
      </c>
      <c r="T510" s="315" t="s">
        <v>1990</v>
      </c>
      <c r="U510" s="315" t="s">
        <v>485</v>
      </c>
      <c r="V510" s="315" t="s">
        <v>2004</v>
      </c>
      <c r="W510" s="315" t="s">
        <v>1848</v>
      </c>
      <c r="X510" s="315" t="s">
        <v>1849</v>
      </c>
      <c r="Y510" s="315" t="s">
        <v>2096</v>
      </c>
      <c r="Z510" s="315" t="s">
        <v>2097</v>
      </c>
      <c r="AA510" s="315" t="s">
        <v>1852</v>
      </c>
      <c r="AB510" s="315" t="s">
        <v>1306</v>
      </c>
      <c r="AC510" s="315" t="s">
        <v>1161</v>
      </c>
      <c r="AD510" s="315" t="s">
        <v>1563</v>
      </c>
      <c r="AE510" s="134" t="s">
        <v>943</v>
      </c>
      <c r="AF510" s="134" t="s">
        <v>1209</v>
      </c>
      <c r="AG510" s="134" t="s">
        <v>943</v>
      </c>
      <c r="AH510" s="134" t="s">
        <v>1209</v>
      </c>
    </row>
    <row r="511" spans="1:34">
      <c r="A511" s="315"/>
      <c r="B511" s="315" t="s">
        <v>1251</v>
      </c>
      <c r="C511" s="315"/>
      <c r="D511" s="315" t="s">
        <v>1282</v>
      </c>
      <c r="E511" s="315" t="s">
        <v>62</v>
      </c>
      <c r="F511" s="315" t="s">
        <v>1844</v>
      </c>
      <c r="G511" s="315" t="s">
        <v>11</v>
      </c>
      <c r="H511" s="316" t="s">
        <v>2091</v>
      </c>
      <c r="I511" s="315" t="s">
        <v>604</v>
      </c>
      <c r="J511" s="315"/>
      <c r="K511" s="315"/>
      <c r="L511" s="315"/>
      <c r="M511" s="315"/>
      <c r="N511" s="315"/>
      <c r="O511" s="315" t="s">
        <v>1989</v>
      </c>
      <c r="P511" s="315">
        <v>6</v>
      </c>
      <c r="Q511" s="315" t="s">
        <v>1989</v>
      </c>
      <c r="R511" s="315" t="s">
        <v>1847</v>
      </c>
      <c r="S511" s="315" t="s">
        <v>397</v>
      </c>
      <c r="T511" s="315" t="s">
        <v>1990</v>
      </c>
      <c r="U511" s="315" t="s">
        <v>485</v>
      </c>
      <c r="V511" s="315" t="s">
        <v>2004</v>
      </c>
      <c r="W511" s="315" t="s">
        <v>1848</v>
      </c>
      <c r="X511" s="315" t="s">
        <v>1849</v>
      </c>
      <c r="Y511" s="315" t="s">
        <v>2098</v>
      </c>
      <c r="Z511" s="315" t="s">
        <v>2099</v>
      </c>
      <c r="AA511" s="315" t="s">
        <v>1852</v>
      </c>
      <c r="AB511" s="315" t="s">
        <v>1307</v>
      </c>
      <c r="AC511" s="315" t="s">
        <v>1161</v>
      </c>
      <c r="AD511" s="315" t="s">
        <v>1564</v>
      </c>
      <c r="AE511" s="134" t="s">
        <v>943</v>
      </c>
      <c r="AF511" s="134" t="s">
        <v>1209</v>
      </c>
      <c r="AG511" s="134" t="s">
        <v>943</v>
      </c>
      <c r="AH511" s="134" t="s">
        <v>1209</v>
      </c>
    </row>
    <row r="512" spans="1:34">
      <c r="A512" s="315"/>
      <c r="B512" s="315" t="s">
        <v>1254</v>
      </c>
      <c r="C512" s="315"/>
      <c r="D512" s="315" t="s">
        <v>1282</v>
      </c>
      <c r="E512" s="315" t="s">
        <v>62</v>
      </c>
      <c r="F512" s="315" t="s">
        <v>1844</v>
      </c>
      <c r="G512" s="315" t="s">
        <v>11</v>
      </c>
      <c r="H512" s="316" t="s">
        <v>2100</v>
      </c>
      <c r="I512" s="315" t="s">
        <v>623</v>
      </c>
      <c r="J512" s="315"/>
      <c r="K512" s="315"/>
      <c r="L512" s="315"/>
      <c r="M512" s="315"/>
      <c r="N512" s="315"/>
      <c r="O512" s="315" t="s">
        <v>1989</v>
      </c>
      <c r="P512" s="315">
        <v>6</v>
      </c>
      <c r="Q512" s="315" t="s">
        <v>1989</v>
      </c>
      <c r="R512" s="315" t="s">
        <v>1847</v>
      </c>
      <c r="S512" s="315" t="s">
        <v>397</v>
      </c>
      <c r="T512" s="315" t="s">
        <v>1990</v>
      </c>
      <c r="U512" s="315" t="s">
        <v>492</v>
      </c>
      <c r="V512" s="315" t="s">
        <v>2023</v>
      </c>
      <c r="W512" s="315" t="s">
        <v>1848</v>
      </c>
      <c r="X512" s="315" t="s">
        <v>1849</v>
      </c>
      <c r="Y512" s="315" t="s">
        <v>2101</v>
      </c>
      <c r="Z512" s="315" t="s">
        <v>2102</v>
      </c>
      <c r="AA512" s="315" t="s">
        <v>1852</v>
      </c>
      <c r="AB512" s="315" t="s">
        <v>1304</v>
      </c>
      <c r="AC512" s="315" t="s">
        <v>1171</v>
      </c>
      <c r="AD512" s="315" t="s">
        <v>1569</v>
      </c>
      <c r="AE512" s="134" t="s">
        <v>943</v>
      </c>
      <c r="AF512" s="134" t="s">
        <v>1209</v>
      </c>
      <c r="AG512" s="134" t="s">
        <v>943</v>
      </c>
      <c r="AH512" s="134" t="s">
        <v>1209</v>
      </c>
    </row>
    <row r="513" spans="1:34">
      <c r="A513" s="315"/>
      <c r="B513" s="315" t="s">
        <v>1254</v>
      </c>
      <c r="C513" s="315"/>
      <c r="D513" s="315" t="s">
        <v>1282</v>
      </c>
      <c r="E513" s="315" t="s">
        <v>62</v>
      </c>
      <c r="F513" s="315" t="s">
        <v>1844</v>
      </c>
      <c r="G513" s="315" t="s">
        <v>11</v>
      </c>
      <c r="H513" s="316" t="s">
        <v>2100</v>
      </c>
      <c r="I513" s="315" t="s">
        <v>973</v>
      </c>
      <c r="J513" s="315"/>
      <c r="K513" s="315"/>
      <c r="L513" s="315"/>
      <c r="M513" s="315"/>
      <c r="N513" s="315"/>
      <c r="O513" s="315" t="s">
        <v>1989</v>
      </c>
      <c r="P513" s="315">
        <v>6</v>
      </c>
      <c r="Q513" s="315" t="s">
        <v>1989</v>
      </c>
      <c r="R513" s="315" t="s">
        <v>1847</v>
      </c>
      <c r="S513" s="315" t="s">
        <v>397</v>
      </c>
      <c r="T513" s="315" t="s">
        <v>1990</v>
      </c>
      <c r="U513" s="315" t="s">
        <v>492</v>
      </c>
      <c r="V513" s="315" t="s">
        <v>2023</v>
      </c>
      <c r="W513" s="315" t="s">
        <v>1848</v>
      </c>
      <c r="X513" s="315" t="s">
        <v>1849</v>
      </c>
      <c r="Y513" s="315" t="s">
        <v>2103</v>
      </c>
      <c r="Z513" s="315" t="s">
        <v>2104</v>
      </c>
      <c r="AA513" s="315" t="s">
        <v>1852</v>
      </c>
      <c r="AB513" s="315" t="s">
        <v>1305</v>
      </c>
      <c r="AC513" s="315" t="s">
        <v>1171</v>
      </c>
      <c r="AD513" s="315" t="s">
        <v>1570</v>
      </c>
      <c r="AE513" s="134" t="s">
        <v>943</v>
      </c>
      <c r="AF513" s="134" t="s">
        <v>1209</v>
      </c>
      <c r="AG513" s="134" t="s">
        <v>943</v>
      </c>
      <c r="AH513" s="134" t="s">
        <v>1209</v>
      </c>
    </row>
    <row r="514" spans="1:34">
      <c r="A514" s="315"/>
      <c r="B514" s="315" t="s">
        <v>1254</v>
      </c>
      <c r="C514" s="315"/>
      <c r="D514" s="315" t="s">
        <v>1282</v>
      </c>
      <c r="E514" s="315" t="s">
        <v>62</v>
      </c>
      <c r="F514" s="315" t="s">
        <v>1844</v>
      </c>
      <c r="G514" s="315" t="s">
        <v>11</v>
      </c>
      <c r="H514" s="316" t="s">
        <v>2100</v>
      </c>
      <c r="I514" s="315" t="s">
        <v>974</v>
      </c>
      <c r="J514" s="315"/>
      <c r="K514" s="315"/>
      <c r="L514" s="315"/>
      <c r="M514" s="315"/>
      <c r="N514" s="315"/>
      <c r="O514" s="315" t="s">
        <v>1989</v>
      </c>
      <c r="P514" s="315">
        <v>6</v>
      </c>
      <c r="Q514" s="315" t="s">
        <v>1989</v>
      </c>
      <c r="R514" s="315" t="s">
        <v>1847</v>
      </c>
      <c r="S514" s="315" t="s">
        <v>397</v>
      </c>
      <c r="T514" s="315" t="s">
        <v>1990</v>
      </c>
      <c r="U514" s="315" t="s">
        <v>492</v>
      </c>
      <c r="V514" s="315" t="s">
        <v>2023</v>
      </c>
      <c r="W514" s="315" t="s">
        <v>1848</v>
      </c>
      <c r="X514" s="315" t="s">
        <v>1849</v>
      </c>
      <c r="Y514" s="315" t="s">
        <v>2105</v>
      </c>
      <c r="Z514" s="315" t="s">
        <v>2106</v>
      </c>
      <c r="AA514" s="315" t="s">
        <v>1852</v>
      </c>
      <c r="AB514" s="315" t="s">
        <v>1306</v>
      </c>
      <c r="AC514" s="315" t="s">
        <v>1171</v>
      </c>
      <c r="AD514" s="315" t="s">
        <v>1571</v>
      </c>
      <c r="AE514" s="134" t="s">
        <v>943</v>
      </c>
      <c r="AF514" s="134" t="s">
        <v>1209</v>
      </c>
      <c r="AG514" s="134" t="s">
        <v>943</v>
      </c>
      <c r="AH514" s="134" t="s">
        <v>1209</v>
      </c>
    </row>
    <row r="515" spans="1:34">
      <c r="A515" s="315"/>
      <c r="B515" s="315" t="s">
        <v>1254</v>
      </c>
      <c r="C515" s="315"/>
      <c r="D515" s="315" t="s">
        <v>1282</v>
      </c>
      <c r="E515" s="315" t="s">
        <v>62</v>
      </c>
      <c r="F515" s="315" t="s">
        <v>1844</v>
      </c>
      <c r="G515" s="315" t="s">
        <v>11</v>
      </c>
      <c r="H515" s="316" t="s">
        <v>2100</v>
      </c>
      <c r="I515" s="315" t="s">
        <v>975</v>
      </c>
      <c r="J515" s="315"/>
      <c r="K515" s="315"/>
      <c r="L515" s="315"/>
      <c r="M515" s="315"/>
      <c r="N515" s="315"/>
      <c r="O515" s="315" t="s">
        <v>1989</v>
      </c>
      <c r="P515" s="315">
        <v>6</v>
      </c>
      <c r="Q515" s="315" t="s">
        <v>1989</v>
      </c>
      <c r="R515" s="315" t="s">
        <v>1847</v>
      </c>
      <c r="S515" s="315" t="s">
        <v>397</v>
      </c>
      <c r="T515" s="315" t="s">
        <v>1990</v>
      </c>
      <c r="U515" s="315" t="s">
        <v>492</v>
      </c>
      <c r="V515" s="315" t="s">
        <v>2023</v>
      </c>
      <c r="W515" s="315" t="s">
        <v>1848</v>
      </c>
      <c r="X515" s="315" t="s">
        <v>1849</v>
      </c>
      <c r="Y515" s="315" t="s">
        <v>2107</v>
      </c>
      <c r="Z515" s="315" t="s">
        <v>2108</v>
      </c>
      <c r="AA515" s="315" t="s">
        <v>1852</v>
      </c>
      <c r="AB515" s="315" t="s">
        <v>1307</v>
      </c>
      <c r="AC515" s="315" t="s">
        <v>1171</v>
      </c>
      <c r="AD515" s="315" t="s">
        <v>1572</v>
      </c>
      <c r="AE515" s="134" t="s">
        <v>943</v>
      </c>
      <c r="AF515" s="134" t="s">
        <v>1209</v>
      </c>
      <c r="AG515" s="134" t="s">
        <v>943</v>
      </c>
      <c r="AH515" s="134" t="s">
        <v>1209</v>
      </c>
    </row>
    <row r="516" spans="1:34">
      <c r="A516" s="315"/>
      <c r="B516" s="315" t="s">
        <v>1230</v>
      </c>
      <c r="C516" s="315"/>
      <c r="D516" s="315" t="s">
        <v>1282</v>
      </c>
      <c r="E516" s="315" t="s">
        <v>62</v>
      </c>
      <c r="F516" s="315" t="s">
        <v>1844</v>
      </c>
      <c r="G516" s="315" t="s">
        <v>11</v>
      </c>
      <c r="H516" s="316" t="s">
        <v>2109</v>
      </c>
      <c r="I516" s="315" t="s">
        <v>581</v>
      </c>
      <c r="J516" s="315"/>
      <c r="K516" s="315"/>
      <c r="L516" s="315"/>
      <c r="M516" s="315"/>
      <c r="N516" s="315"/>
      <c r="O516" s="315" t="s">
        <v>1913</v>
      </c>
      <c r="P516" s="315">
        <v>4</v>
      </c>
      <c r="Q516" s="315" t="s">
        <v>1913</v>
      </c>
      <c r="R516" s="315" t="s">
        <v>1847</v>
      </c>
      <c r="S516" s="315" t="s">
        <v>201</v>
      </c>
      <c r="T516" s="315" t="s">
        <v>1913</v>
      </c>
      <c r="U516" s="315" t="s">
        <v>203</v>
      </c>
      <c r="V516" s="315" t="s">
        <v>1450</v>
      </c>
      <c r="W516" s="315" t="s">
        <v>1848</v>
      </c>
      <c r="X516" s="315" t="s">
        <v>1849</v>
      </c>
      <c r="Y516" s="315" t="s">
        <v>2110</v>
      </c>
      <c r="Z516" s="315" t="s">
        <v>2111</v>
      </c>
      <c r="AA516" s="315" t="s">
        <v>1889</v>
      </c>
      <c r="AB516" s="315" t="s">
        <v>1290</v>
      </c>
      <c r="AC516" s="315" t="s">
        <v>1077</v>
      </c>
      <c r="AD516" s="315" t="s">
        <v>1456</v>
      </c>
      <c r="AE516" s="134" t="s">
        <v>943</v>
      </c>
      <c r="AF516" s="134" t="s">
        <v>1209</v>
      </c>
      <c r="AG516" s="134" t="s">
        <v>943</v>
      </c>
      <c r="AH516" s="134" t="s">
        <v>1209</v>
      </c>
    </row>
    <row r="517" spans="1:34">
      <c r="A517" s="315"/>
      <c r="B517" s="315" t="s">
        <v>1264</v>
      </c>
      <c r="C517" s="315"/>
      <c r="D517" s="315" t="s">
        <v>1282</v>
      </c>
      <c r="E517" s="315" t="s">
        <v>62</v>
      </c>
      <c r="F517" s="315" t="s">
        <v>1844</v>
      </c>
      <c r="G517" s="315" t="s">
        <v>11</v>
      </c>
      <c r="H517" s="316" t="s">
        <v>2109</v>
      </c>
      <c r="I517" s="315" t="s">
        <v>582</v>
      </c>
      <c r="J517" s="315"/>
      <c r="K517" s="315"/>
      <c r="L517" s="315"/>
      <c r="M517" s="315"/>
      <c r="N517" s="315"/>
      <c r="O517" s="315" t="s">
        <v>1913</v>
      </c>
      <c r="P517" s="315">
        <v>4</v>
      </c>
      <c r="Q517" s="315" t="s">
        <v>1913</v>
      </c>
      <c r="R517" s="315" t="s">
        <v>1847</v>
      </c>
      <c r="S517" s="315" t="s">
        <v>201</v>
      </c>
      <c r="T517" s="315" t="s">
        <v>1913</v>
      </c>
      <c r="U517" s="315" t="s">
        <v>203</v>
      </c>
      <c r="V517" s="315" t="s">
        <v>1450</v>
      </c>
      <c r="W517" s="315" t="s">
        <v>1848</v>
      </c>
      <c r="X517" s="315" t="s">
        <v>1849</v>
      </c>
      <c r="Y517" s="315" t="s">
        <v>2112</v>
      </c>
      <c r="Z517" s="315" t="s">
        <v>2113</v>
      </c>
      <c r="AA517" s="315" t="s">
        <v>1889</v>
      </c>
      <c r="AB517" s="315" t="s">
        <v>1284</v>
      </c>
      <c r="AC517" s="315" t="s">
        <v>1265</v>
      </c>
      <c r="AD517" s="315" t="s">
        <v>1451</v>
      </c>
      <c r="AE517" s="134" t="s">
        <v>943</v>
      </c>
      <c r="AF517" s="134" t="s">
        <v>1209</v>
      </c>
      <c r="AG517" s="134" t="s">
        <v>943</v>
      </c>
      <c r="AH517" s="134" t="s">
        <v>1209</v>
      </c>
    </row>
    <row r="518" spans="1:34">
      <c r="A518" s="315"/>
      <c r="B518" s="315" t="s">
        <v>1230</v>
      </c>
      <c r="C518" s="315"/>
      <c r="D518" s="315" t="s">
        <v>1282</v>
      </c>
      <c r="E518" s="315" t="s">
        <v>62</v>
      </c>
      <c r="F518" s="315" t="s">
        <v>1844</v>
      </c>
      <c r="G518" s="315" t="s">
        <v>11</v>
      </c>
      <c r="H518" s="316" t="s">
        <v>2109</v>
      </c>
      <c r="I518" s="315" t="s">
        <v>582</v>
      </c>
      <c r="J518" s="315"/>
      <c r="K518" s="315"/>
      <c r="L518" s="315"/>
      <c r="M518" s="315"/>
      <c r="N518" s="315"/>
      <c r="O518" s="315" t="s">
        <v>1913</v>
      </c>
      <c r="P518" s="315">
        <v>4</v>
      </c>
      <c r="Q518" s="315" t="s">
        <v>1913</v>
      </c>
      <c r="R518" s="315" t="s">
        <v>1847</v>
      </c>
      <c r="S518" s="315" t="s">
        <v>201</v>
      </c>
      <c r="T518" s="315" t="s">
        <v>1913</v>
      </c>
      <c r="U518" s="315" t="s">
        <v>203</v>
      </c>
      <c r="V518" s="315" t="s">
        <v>1450</v>
      </c>
      <c r="W518" s="315" t="s">
        <v>1848</v>
      </c>
      <c r="X518" s="315" t="s">
        <v>1849</v>
      </c>
      <c r="Y518" s="315" t="s">
        <v>2112</v>
      </c>
      <c r="Z518" s="315" t="s">
        <v>2113</v>
      </c>
      <c r="AA518" s="315" t="s">
        <v>1889</v>
      </c>
      <c r="AB518" s="315" t="s">
        <v>1284</v>
      </c>
      <c r="AC518" s="315" t="s">
        <v>1077</v>
      </c>
      <c r="AD518" s="315" t="s">
        <v>1451</v>
      </c>
      <c r="AE518" s="134" t="s">
        <v>943</v>
      </c>
      <c r="AF518" s="134" t="s">
        <v>1209</v>
      </c>
      <c r="AG518" s="134" t="s">
        <v>943</v>
      </c>
      <c r="AH518" s="134" t="s">
        <v>1209</v>
      </c>
    </row>
    <row r="519" spans="1:34">
      <c r="A519" s="315"/>
      <c r="B519" s="315" t="s">
        <v>1382</v>
      </c>
      <c r="C519" s="315"/>
      <c r="D519" s="315" t="s">
        <v>1282</v>
      </c>
      <c r="E519" s="315" t="s">
        <v>62</v>
      </c>
      <c r="F519" s="315" t="s">
        <v>1844</v>
      </c>
      <c r="G519" s="315" t="s">
        <v>11</v>
      </c>
      <c r="H519" s="316" t="s">
        <v>2114</v>
      </c>
      <c r="I519" s="315" t="s">
        <v>676</v>
      </c>
      <c r="J519" s="315"/>
      <c r="K519" s="315"/>
      <c r="L519" s="315"/>
      <c r="M519" s="315"/>
      <c r="N519" s="315"/>
      <c r="O519" s="315" t="s">
        <v>1913</v>
      </c>
      <c r="P519" s="315">
        <v>4</v>
      </c>
      <c r="Q519" s="315" t="s">
        <v>1913</v>
      </c>
      <c r="R519" s="315" t="s">
        <v>1847</v>
      </c>
      <c r="S519" s="315" t="s">
        <v>201</v>
      </c>
      <c r="T519" s="315" t="s">
        <v>1913</v>
      </c>
      <c r="U519" s="315" t="s">
        <v>203</v>
      </c>
      <c r="V519" s="315" t="s">
        <v>1450</v>
      </c>
      <c r="W519" s="315" t="s">
        <v>1848</v>
      </c>
      <c r="X519" s="315" t="s">
        <v>1849</v>
      </c>
      <c r="Y519" s="315" t="s">
        <v>2115</v>
      </c>
      <c r="Z519" s="315" t="s">
        <v>2116</v>
      </c>
      <c r="AA519" s="315" t="s">
        <v>1889</v>
      </c>
      <c r="AB519" s="315" t="s">
        <v>1383</v>
      </c>
      <c r="AC519" s="315" t="s">
        <v>1103</v>
      </c>
      <c r="AD519" s="315" t="s">
        <v>1792</v>
      </c>
      <c r="AE519" s="134" t="s">
        <v>943</v>
      </c>
      <c r="AF519" s="134" t="s">
        <v>1209</v>
      </c>
      <c r="AG519" s="134" t="s">
        <v>943</v>
      </c>
      <c r="AH519" s="134" t="s">
        <v>1209</v>
      </c>
    </row>
    <row r="520" spans="1:34">
      <c r="A520" s="315"/>
      <c r="B520" s="315" t="s">
        <v>1384</v>
      </c>
      <c r="C520" s="315"/>
      <c r="D520" s="315" t="s">
        <v>1282</v>
      </c>
      <c r="E520" s="315" t="s">
        <v>62</v>
      </c>
      <c r="F520" s="315" t="s">
        <v>1844</v>
      </c>
      <c r="G520" s="315" t="s">
        <v>11</v>
      </c>
      <c r="H520" s="316" t="s">
        <v>2114</v>
      </c>
      <c r="I520" s="315" t="s">
        <v>706</v>
      </c>
      <c r="J520" s="315"/>
      <c r="K520" s="315"/>
      <c r="L520" s="315"/>
      <c r="M520" s="315"/>
      <c r="N520" s="315"/>
      <c r="O520" s="315" t="s">
        <v>1913</v>
      </c>
      <c r="P520" s="315">
        <v>4</v>
      </c>
      <c r="Q520" s="315" t="s">
        <v>1913</v>
      </c>
      <c r="R520" s="315" t="s">
        <v>1847</v>
      </c>
      <c r="S520" s="315" t="s">
        <v>201</v>
      </c>
      <c r="T520" s="315" t="s">
        <v>1913</v>
      </c>
      <c r="U520" s="315" t="s">
        <v>203</v>
      </c>
      <c r="V520" s="315" t="s">
        <v>1450</v>
      </c>
      <c r="W520" s="315" t="s">
        <v>1848</v>
      </c>
      <c r="X520" s="315" t="s">
        <v>1849</v>
      </c>
      <c r="Y520" s="315" t="s">
        <v>2117</v>
      </c>
      <c r="Z520" s="315" t="s">
        <v>2118</v>
      </c>
      <c r="AA520" s="315" t="s">
        <v>1889</v>
      </c>
      <c r="AB520" s="315" t="s">
        <v>1385</v>
      </c>
      <c r="AC520" s="315" t="s">
        <v>1104</v>
      </c>
      <c r="AD520" s="315" t="s">
        <v>1797</v>
      </c>
      <c r="AE520" s="134" t="s">
        <v>943</v>
      </c>
      <c r="AF520" s="134" t="s">
        <v>1209</v>
      </c>
      <c r="AG520" s="134" t="s">
        <v>943</v>
      </c>
      <c r="AH520" s="134" t="s">
        <v>1209</v>
      </c>
    </row>
    <row r="521" spans="1:34">
      <c r="A521" s="315"/>
      <c r="B521" s="315" t="s">
        <v>1386</v>
      </c>
      <c r="C521" s="315"/>
      <c r="D521" s="315" t="s">
        <v>1282</v>
      </c>
      <c r="E521" s="315" t="s">
        <v>62</v>
      </c>
      <c r="F521" s="315" t="s">
        <v>1844</v>
      </c>
      <c r="G521" s="315" t="s">
        <v>11</v>
      </c>
      <c r="H521" s="316" t="s">
        <v>2114</v>
      </c>
      <c r="I521" s="315" t="s">
        <v>710</v>
      </c>
      <c r="J521" s="315"/>
      <c r="K521" s="315"/>
      <c r="L521" s="315"/>
      <c r="M521" s="315"/>
      <c r="N521" s="315"/>
      <c r="O521" s="315" t="s">
        <v>1913</v>
      </c>
      <c r="P521" s="315">
        <v>4</v>
      </c>
      <c r="Q521" s="315" t="s">
        <v>1913</v>
      </c>
      <c r="R521" s="315" t="s">
        <v>1847</v>
      </c>
      <c r="S521" s="315" t="s">
        <v>201</v>
      </c>
      <c r="T521" s="315" t="s">
        <v>1913</v>
      </c>
      <c r="U521" s="315" t="s">
        <v>203</v>
      </c>
      <c r="V521" s="315" t="s">
        <v>1450</v>
      </c>
      <c r="W521" s="315" t="s">
        <v>1848</v>
      </c>
      <c r="X521" s="315" t="s">
        <v>1849</v>
      </c>
      <c r="Y521" s="315" t="s">
        <v>2119</v>
      </c>
      <c r="Z521" s="315" t="s">
        <v>2120</v>
      </c>
      <c r="AA521" s="315" t="s">
        <v>1889</v>
      </c>
      <c r="AB521" s="315" t="s">
        <v>1387</v>
      </c>
      <c r="AC521" s="315" t="s">
        <v>1105</v>
      </c>
      <c r="AD521" s="315" t="s">
        <v>1800</v>
      </c>
      <c r="AE521" s="134" t="s">
        <v>943</v>
      </c>
      <c r="AF521" s="134" t="s">
        <v>1209</v>
      </c>
      <c r="AG521" s="134" t="s">
        <v>943</v>
      </c>
      <c r="AH521" s="134" t="s">
        <v>1209</v>
      </c>
    </row>
    <row r="522" spans="1:34">
      <c r="A522" s="315"/>
      <c r="B522" s="315" t="s">
        <v>1388</v>
      </c>
      <c r="C522" s="315"/>
      <c r="D522" s="315" t="s">
        <v>1282</v>
      </c>
      <c r="E522" s="315" t="s">
        <v>62</v>
      </c>
      <c r="F522" s="315" t="s">
        <v>1844</v>
      </c>
      <c r="G522" s="315" t="s">
        <v>11</v>
      </c>
      <c r="H522" s="316" t="s">
        <v>2114</v>
      </c>
      <c r="I522" s="315" t="s">
        <v>714</v>
      </c>
      <c r="J522" s="315"/>
      <c r="K522" s="315"/>
      <c r="L522" s="315"/>
      <c r="M522" s="315"/>
      <c r="N522" s="315"/>
      <c r="O522" s="315" t="s">
        <v>1913</v>
      </c>
      <c r="P522" s="315">
        <v>4</v>
      </c>
      <c r="Q522" s="315" t="s">
        <v>1913</v>
      </c>
      <c r="R522" s="315" t="s">
        <v>1847</v>
      </c>
      <c r="S522" s="315" t="s">
        <v>201</v>
      </c>
      <c r="T522" s="315" t="s">
        <v>1913</v>
      </c>
      <c r="U522" s="315" t="s">
        <v>203</v>
      </c>
      <c r="V522" s="315" t="s">
        <v>1450</v>
      </c>
      <c r="W522" s="315" t="s">
        <v>1848</v>
      </c>
      <c r="X522" s="315" t="s">
        <v>1849</v>
      </c>
      <c r="Y522" s="315" t="s">
        <v>2121</v>
      </c>
      <c r="Z522" s="315" t="s">
        <v>2122</v>
      </c>
      <c r="AA522" s="315" t="s">
        <v>1889</v>
      </c>
      <c r="AB522" s="315" t="s">
        <v>1389</v>
      </c>
      <c r="AC522" s="315" t="s">
        <v>1106</v>
      </c>
      <c r="AD522" s="315" t="s">
        <v>1803</v>
      </c>
      <c r="AE522" s="134" t="s">
        <v>943</v>
      </c>
      <c r="AF522" s="134" t="s">
        <v>1209</v>
      </c>
      <c r="AG522" s="134" t="s">
        <v>943</v>
      </c>
      <c r="AH522" s="134" t="s">
        <v>1209</v>
      </c>
    </row>
    <row r="523" spans="1:34">
      <c r="A523" s="315"/>
      <c r="B523" s="315" t="s">
        <v>1390</v>
      </c>
      <c r="C523" s="315"/>
      <c r="D523" s="315" t="s">
        <v>1282</v>
      </c>
      <c r="E523" s="315" t="s">
        <v>62</v>
      </c>
      <c r="F523" s="315" t="s">
        <v>1844</v>
      </c>
      <c r="G523" s="315" t="s">
        <v>11</v>
      </c>
      <c r="H523" s="316" t="s">
        <v>2114</v>
      </c>
      <c r="I523" s="315" t="s">
        <v>718</v>
      </c>
      <c r="J523" s="315"/>
      <c r="K523" s="315"/>
      <c r="L523" s="315"/>
      <c r="M523" s="315"/>
      <c r="N523" s="315"/>
      <c r="O523" s="315" t="s">
        <v>1913</v>
      </c>
      <c r="P523" s="315">
        <v>4</v>
      </c>
      <c r="Q523" s="315" t="s">
        <v>1913</v>
      </c>
      <c r="R523" s="315" t="s">
        <v>1847</v>
      </c>
      <c r="S523" s="315" t="s">
        <v>201</v>
      </c>
      <c r="T523" s="315" t="s">
        <v>1913</v>
      </c>
      <c r="U523" s="315" t="s">
        <v>203</v>
      </c>
      <c r="V523" s="315" t="s">
        <v>1450</v>
      </c>
      <c r="W523" s="315" t="s">
        <v>1848</v>
      </c>
      <c r="X523" s="315" t="s">
        <v>1849</v>
      </c>
      <c r="Y523" s="315" t="s">
        <v>2123</v>
      </c>
      <c r="Z523" s="315" t="s">
        <v>2124</v>
      </c>
      <c r="AA523" s="315" t="s">
        <v>1889</v>
      </c>
      <c r="AB523" s="315" t="s">
        <v>1391</v>
      </c>
      <c r="AC523" s="315" t="s">
        <v>1107</v>
      </c>
      <c r="AD523" s="315" t="s">
        <v>1806</v>
      </c>
      <c r="AE523" s="134" t="s">
        <v>943</v>
      </c>
      <c r="AF523" s="134" t="s">
        <v>1209</v>
      </c>
      <c r="AG523" s="134" t="s">
        <v>943</v>
      </c>
      <c r="AH523" s="134" t="s">
        <v>1209</v>
      </c>
    </row>
    <row r="524" spans="1:34">
      <c r="A524" s="315"/>
      <c r="B524" s="315" t="s">
        <v>1392</v>
      </c>
      <c r="C524" s="315"/>
      <c r="D524" s="315" t="s">
        <v>1282</v>
      </c>
      <c r="E524" s="315" t="s">
        <v>62</v>
      </c>
      <c r="F524" s="315" t="s">
        <v>1844</v>
      </c>
      <c r="G524" s="315" t="s">
        <v>11</v>
      </c>
      <c r="H524" s="316" t="s">
        <v>2114</v>
      </c>
      <c r="I524" s="315" t="s">
        <v>722</v>
      </c>
      <c r="J524" s="315"/>
      <c r="K524" s="315"/>
      <c r="L524" s="315"/>
      <c r="M524" s="315"/>
      <c r="N524" s="315"/>
      <c r="O524" s="315" t="s">
        <v>1913</v>
      </c>
      <c r="P524" s="315">
        <v>4</v>
      </c>
      <c r="Q524" s="315" t="s">
        <v>1913</v>
      </c>
      <c r="R524" s="315" t="s">
        <v>1847</v>
      </c>
      <c r="S524" s="315" t="s">
        <v>201</v>
      </c>
      <c r="T524" s="315" t="s">
        <v>1913</v>
      </c>
      <c r="U524" s="315" t="s">
        <v>203</v>
      </c>
      <c r="V524" s="315" t="s">
        <v>1450</v>
      </c>
      <c r="W524" s="315" t="s">
        <v>1848</v>
      </c>
      <c r="X524" s="315" t="s">
        <v>1849</v>
      </c>
      <c r="Y524" s="315" t="s">
        <v>2125</v>
      </c>
      <c r="Z524" s="315" t="s">
        <v>2126</v>
      </c>
      <c r="AA524" s="315" t="s">
        <v>1889</v>
      </c>
      <c r="AB524" s="315" t="s">
        <v>1393</v>
      </c>
      <c r="AC524" s="315" t="s">
        <v>1108</v>
      </c>
      <c r="AD524" s="315" t="s">
        <v>1809</v>
      </c>
      <c r="AE524" s="134" t="s">
        <v>943</v>
      </c>
      <c r="AF524" s="134" t="s">
        <v>1209</v>
      </c>
      <c r="AG524" s="134" t="s">
        <v>943</v>
      </c>
      <c r="AH524" s="134" t="s">
        <v>1209</v>
      </c>
    </row>
    <row r="525" spans="1:34">
      <c r="A525" s="315"/>
      <c r="B525" s="315" t="s">
        <v>1394</v>
      </c>
      <c r="C525" s="315"/>
      <c r="D525" s="315" t="s">
        <v>1282</v>
      </c>
      <c r="E525" s="315" t="s">
        <v>62</v>
      </c>
      <c r="F525" s="315" t="s">
        <v>1844</v>
      </c>
      <c r="G525" s="315" t="s">
        <v>11</v>
      </c>
      <c r="H525" s="316" t="s">
        <v>2114</v>
      </c>
      <c r="I525" s="315" t="s">
        <v>726</v>
      </c>
      <c r="J525" s="315"/>
      <c r="K525" s="315"/>
      <c r="L525" s="315"/>
      <c r="M525" s="315"/>
      <c r="N525" s="315"/>
      <c r="O525" s="315" t="s">
        <v>1913</v>
      </c>
      <c r="P525" s="315">
        <v>4</v>
      </c>
      <c r="Q525" s="315" t="s">
        <v>1913</v>
      </c>
      <c r="R525" s="315" t="s">
        <v>1847</v>
      </c>
      <c r="S525" s="315" t="s">
        <v>201</v>
      </c>
      <c r="T525" s="315" t="s">
        <v>1913</v>
      </c>
      <c r="U525" s="315" t="s">
        <v>203</v>
      </c>
      <c r="V525" s="315" t="s">
        <v>1450</v>
      </c>
      <c r="W525" s="315" t="s">
        <v>1848</v>
      </c>
      <c r="X525" s="315" t="s">
        <v>1849</v>
      </c>
      <c r="Y525" s="315" t="s">
        <v>2127</v>
      </c>
      <c r="Z525" s="315" t="s">
        <v>2128</v>
      </c>
      <c r="AA525" s="315" t="s">
        <v>1889</v>
      </c>
      <c r="AB525" s="315" t="s">
        <v>1395</v>
      </c>
      <c r="AC525" s="315" t="s">
        <v>1109</v>
      </c>
      <c r="AD525" s="315" t="s">
        <v>1812</v>
      </c>
      <c r="AE525" s="134" t="s">
        <v>943</v>
      </c>
      <c r="AF525" s="134" t="s">
        <v>1209</v>
      </c>
      <c r="AG525" s="134" t="s">
        <v>943</v>
      </c>
      <c r="AH525" s="134" t="s">
        <v>1209</v>
      </c>
    </row>
    <row r="526" spans="1:34">
      <c r="A526" s="315"/>
      <c r="B526" s="315" t="s">
        <v>1396</v>
      </c>
      <c r="C526" s="315"/>
      <c r="D526" s="315" t="s">
        <v>1282</v>
      </c>
      <c r="E526" s="315" t="s">
        <v>62</v>
      </c>
      <c r="F526" s="315" t="s">
        <v>1844</v>
      </c>
      <c r="G526" s="315" t="s">
        <v>11</v>
      </c>
      <c r="H526" s="316" t="s">
        <v>2114</v>
      </c>
      <c r="I526" s="315" t="s">
        <v>730</v>
      </c>
      <c r="J526" s="315"/>
      <c r="K526" s="315"/>
      <c r="L526" s="315"/>
      <c r="M526" s="315"/>
      <c r="N526" s="315"/>
      <c r="O526" s="315" t="s">
        <v>1913</v>
      </c>
      <c r="P526" s="315">
        <v>4</v>
      </c>
      <c r="Q526" s="315" t="s">
        <v>1913</v>
      </c>
      <c r="R526" s="315" t="s">
        <v>1847</v>
      </c>
      <c r="S526" s="315" t="s">
        <v>201</v>
      </c>
      <c r="T526" s="315" t="s">
        <v>1913</v>
      </c>
      <c r="U526" s="315" t="s">
        <v>203</v>
      </c>
      <c r="V526" s="315" t="s">
        <v>1450</v>
      </c>
      <c r="W526" s="315" t="s">
        <v>1848</v>
      </c>
      <c r="X526" s="315" t="s">
        <v>1849</v>
      </c>
      <c r="Y526" s="315" t="s">
        <v>2129</v>
      </c>
      <c r="Z526" s="315" t="s">
        <v>2130</v>
      </c>
      <c r="AA526" s="315" t="s">
        <v>1889</v>
      </c>
      <c r="AB526" s="315" t="s">
        <v>1397</v>
      </c>
      <c r="AC526" s="315" t="s">
        <v>1110</v>
      </c>
      <c r="AD526" s="315" t="s">
        <v>1815</v>
      </c>
      <c r="AE526" s="134" t="s">
        <v>943</v>
      </c>
      <c r="AF526" s="134" t="s">
        <v>1209</v>
      </c>
      <c r="AG526" s="134" t="s">
        <v>943</v>
      </c>
      <c r="AH526" s="134" t="s">
        <v>1209</v>
      </c>
    </row>
    <row r="527" spans="1:34">
      <c r="A527" s="315"/>
      <c r="B527" s="315" t="s">
        <v>1270</v>
      </c>
      <c r="C527" s="315"/>
      <c r="D527" s="315" t="s">
        <v>1282</v>
      </c>
      <c r="E527" s="315" t="s">
        <v>62</v>
      </c>
      <c r="F527" s="315" t="s">
        <v>1844</v>
      </c>
      <c r="G527" s="315" t="s">
        <v>11</v>
      </c>
      <c r="H527" s="316" t="s">
        <v>2131</v>
      </c>
      <c r="I527" s="315" t="s">
        <v>581</v>
      </c>
      <c r="J527" s="315"/>
      <c r="K527" s="315"/>
      <c r="L527" s="315"/>
      <c r="M527" s="315"/>
      <c r="N527" s="315"/>
      <c r="O527" s="315" t="s">
        <v>1913</v>
      </c>
      <c r="P527" s="315">
        <v>4</v>
      </c>
      <c r="Q527" s="315" t="s">
        <v>1913</v>
      </c>
      <c r="R527" s="315" t="s">
        <v>1847</v>
      </c>
      <c r="S527" s="315" t="s">
        <v>201</v>
      </c>
      <c r="T527" s="315" t="s">
        <v>1913</v>
      </c>
      <c r="U527" s="315" t="s">
        <v>241</v>
      </c>
      <c r="V527" s="315" t="s">
        <v>1682</v>
      </c>
      <c r="W527" s="315" t="s">
        <v>1848</v>
      </c>
      <c r="X527" s="315" t="s">
        <v>1849</v>
      </c>
      <c r="Y527" s="315" t="s">
        <v>2132</v>
      </c>
      <c r="Z527" s="315" t="s">
        <v>2133</v>
      </c>
      <c r="AA527" s="315" t="s">
        <v>1889</v>
      </c>
      <c r="AB527" s="315" t="s">
        <v>1360</v>
      </c>
      <c r="AC527" s="315" t="s">
        <v>1097</v>
      </c>
      <c r="AD527" s="315" t="s">
        <v>1754</v>
      </c>
      <c r="AE527" s="134" t="s">
        <v>943</v>
      </c>
      <c r="AF527" s="134" t="s">
        <v>1209</v>
      </c>
      <c r="AG527" s="134" t="s">
        <v>943</v>
      </c>
      <c r="AH527" s="134" t="s">
        <v>1209</v>
      </c>
    </row>
    <row r="528" spans="1:34">
      <c r="A528" s="315"/>
      <c r="B528" s="315" t="s">
        <v>1202</v>
      </c>
      <c r="C528" s="315"/>
      <c r="D528" s="315" t="s">
        <v>1282</v>
      </c>
      <c r="E528" s="315" t="s">
        <v>62</v>
      </c>
      <c r="F528" s="315" t="s">
        <v>1844</v>
      </c>
      <c r="G528" s="315" t="s">
        <v>11</v>
      </c>
      <c r="H528" s="316" t="s">
        <v>2131</v>
      </c>
      <c r="I528" s="315" t="s">
        <v>582</v>
      </c>
      <c r="J528" s="315"/>
      <c r="K528" s="315"/>
      <c r="L528" s="315"/>
      <c r="M528" s="315"/>
      <c r="N528" s="315"/>
      <c r="O528" s="315" t="s">
        <v>1913</v>
      </c>
      <c r="P528" s="315">
        <v>4</v>
      </c>
      <c r="Q528" s="315" t="s">
        <v>1913</v>
      </c>
      <c r="R528" s="315" t="s">
        <v>1847</v>
      </c>
      <c r="S528" s="315" t="s">
        <v>201</v>
      </c>
      <c r="T528" s="315" t="s">
        <v>1913</v>
      </c>
      <c r="U528" s="315" t="s">
        <v>241</v>
      </c>
      <c r="V528" s="315" t="s">
        <v>1682</v>
      </c>
      <c r="W528" s="315" t="s">
        <v>1848</v>
      </c>
      <c r="X528" s="315" t="s">
        <v>1849</v>
      </c>
      <c r="Y528" s="315" t="s">
        <v>2134</v>
      </c>
      <c r="Z528" s="315" t="s">
        <v>2135</v>
      </c>
      <c r="AA528" s="315" t="s">
        <v>1889</v>
      </c>
      <c r="AB528" s="315" t="s">
        <v>1364</v>
      </c>
      <c r="AC528" s="315" t="s">
        <v>1057</v>
      </c>
      <c r="AD528" s="315" t="s">
        <v>1762</v>
      </c>
      <c r="AE528" s="134" t="s">
        <v>943</v>
      </c>
      <c r="AF528" s="134" t="s">
        <v>1209</v>
      </c>
      <c r="AG528" s="134" t="s">
        <v>943</v>
      </c>
      <c r="AH528" s="134" t="s">
        <v>1209</v>
      </c>
    </row>
    <row r="529" spans="1:34">
      <c r="A529" s="315"/>
      <c r="B529" s="315" t="s">
        <v>1226</v>
      </c>
      <c r="C529" s="315"/>
      <c r="D529" s="315" t="s">
        <v>1282</v>
      </c>
      <c r="E529" s="315" t="s">
        <v>62</v>
      </c>
      <c r="F529" s="315" t="s">
        <v>1844</v>
      </c>
      <c r="G529" s="315" t="s">
        <v>11</v>
      </c>
      <c r="H529" s="316" t="s">
        <v>2136</v>
      </c>
      <c r="I529" s="315" t="s">
        <v>581</v>
      </c>
      <c r="J529" s="315"/>
      <c r="K529" s="315"/>
      <c r="L529" s="315"/>
      <c r="M529" s="315"/>
      <c r="N529" s="315"/>
      <c r="O529" s="315" t="s">
        <v>1913</v>
      </c>
      <c r="P529" s="315">
        <v>4</v>
      </c>
      <c r="Q529" s="315" t="s">
        <v>1913</v>
      </c>
      <c r="R529" s="315" t="s">
        <v>1847</v>
      </c>
      <c r="S529" s="315" t="s">
        <v>201</v>
      </c>
      <c r="T529" s="315" t="s">
        <v>1913</v>
      </c>
      <c r="U529" s="315" t="s">
        <v>241</v>
      </c>
      <c r="V529" s="315" t="s">
        <v>1682</v>
      </c>
      <c r="W529" s="315" t="s">
        <v>1848</v>
      </c>
      <c r="X529" s="315" t="s">
        <v>1849</v>
      </c>
      <c r="Y529" s="315" t="s">
        <v>2137</v>
      </c>
      <c r="Z529" s="315" t="s">
        <v>2138</v>
      </c>
      <c r="AA529" s="315" t="s">
        <v>1889</v>
      </c>
      <c r="AB529" s="315" t="s">
        <v>1339</v>
      </c>
      <c r="AC529" s="315" t="s">
        <v>1073</v>
      </c>
      <c r="AD529" s="315" t="s">
        <v>1683</v>
      </c>
      <c r="AE529" s="134" t="s">
        <v>943</v>
      </c>
      <c r="AF529" s="134" t="s">
        <v>1209</v>
      </c>
      <c r="AG529" s="134" t="s">
        <v>943</v>
      </c>
      <c r="AH529" s="134" t="s">
        <v>1209</v>
      </c>
    </row>
    <row r="530" spans="1:34">
      <c r="A530" s="315"/>
      <c r="B530" s="315" t="s">
        <v>1229</v>
      </c>
      <c r="C530" s="315"/>
      <c r="D530" s="315" t="s">
        <v>1282</v>
      </c>
      <c r="E530" s="315" t="s">
        <v>62</v>
      </c>
      <c r="F530" s="315" t="s">
        <v>1844</v>
      </c>
      <c r="G530" s="315" t="s">
        <v>11</v>
      </c>
      <c r="H530" s="316" t="s">
        <v>2136</v>
      </c>
      <c r="I530" s="315" t="s">
        <v>582</v>
      </c>
      <c r="J530" s="315"/>
      <c r="K530" s="315"/>
      <c r="L530" s="315"/>
      <c r="M530" s="315"/>
      <c r="N530" s="315"/>
      <c r="O530" s="315" t="s">
        <v>1913</v>
      </c>
      <c r="P530" s="315">
        <v>4</v>
      </c>
      <c r="Q530" s="315" t="s">
        <v>1913</v>
      </c>
      <c r="R530" s="315" t="s">
        <v>1847</v>
      </c>
      <c r="S530" s="315" t="s">
        <v>201</v>
      </c>
      <c r="T530" s="315" t="s">
        <v>1913</v>
      </c>
      <c r="U530" s="315" t="s">
        <v>241</v>
      </c>
      <c r="V530" s="315" t="s">
        <v>1682</v>
      </c>
      <c r="W530" s="315" t="s">
        <v>1848</v>
      </c>
      <c r="X530" s="315" t="s">
        <v>1849</v>
      </c>
      <c r="Y530" s="315" t="s">
        <v>2139</v>
      </c>
      <c r="Z530" s="315" t="s">
        <v>2140</v>
      </c>
      <c r="AA530" s="315" t="s">
        <v>1889</v>
      </c>
      <c r="AB530" s="315" t="s">
        <v>1341</v>
      </c>
      <c r="AC530" s="315" t="s">
        <v>1074</v>
      </c>
      <c r="AD530" s="315" t="s">
        <v>1687</v>
      </c>
      <c r="AE530" s="134" t="s">
        <v>943</v>
      </c>
      <c r="AF530" s="134" t="s">
        <v>1209</v>
      </c>
      <c r="AG530" s="134" t="s">
        <v>943</v>
      </c>
      <c r="AH530" s="134" t="s">
        <v>1209</v>
      </c>
    </row>
    <row r="531" spans="1:34">
      <c r="A531" s="315"/>
      <c r="B531" s="315" t="s">
        <v>1342</v>
      </c>
      <c r="C531" s="315"/>
      <c r="D531" s="315" t="s">
        <v>1282</v>
      </c>
      <c r="E531" s="315" t="s">
        <v>62</v>
      </c>
      <c r="F531" s="315" t="s">
        <v>1844</v>
      </c>
      <c r="G531" s="315" t="s">
        <v>11</v>
      </c>
      <c r="H531" s="316" t="s">
        <v>2141</v>
      </c>
      <c r="I531" s="315" t="s">
        <v>581</v>
      </c>
      <c r="J531" s="315"/>
      <c r="K531" s="315"/>
      <c r="L531" s="315"/>
      <c r="M531" s="315"/>
      <c r="N531" s="315"/>
      <c r="O531" s="315" t="s">
        <v>1913</v>
      </c>
      <c r="P531" s="315">
        <v>4</v>
      </c>
      <c r="Q531" s="315" t="s">
        <v>1913</v>
      </c>
      <c r="R531" s="315" t="s">
        <v>1847</v>
      </c>
      <c r="S531" s="315" t="s">
        <v>201</v>
      </c>
      <c r="T531" s="315" t="s">
        <v>1913</v>
      </c>
      <c r="U531" s="315" t="s">
        <v>241</v>
      </c>
      <c r="V531" s="315" t="s">
        <v>1682</v>
      </c>
      <c r="W531" s="315" t="s">
        <v>1848</v>
      </c>
      <c r="X531" s="315" t="s">
        <v>1849</v>
      </c>
      <c r="Y531" s="315" t="s">
        <v>2142</v>
      </c>
      <c r="Z531" s="315" t="s">
        <v>2143</v>
      </c>
      <c r="AA531" s="315" t="s">
        <v>1889</v>
      </c>
      <c r="AB531" s="315" t="s">
        <v>1345</v>
      </c>
      <c r="AC531" s="315" t="s">
        <v>1065</v>
      </c>
      <c r="AD531" s="315" t="s">
        <v>1691</v>
      </c>
      <c r="AE531" s="134" t="s">
        <v>943</v>
      </c>
      <c r="AF531" s="134" t="s">
        <v>1209</v>
      </c>
      <c r="AG531" s="134" t="s">
        <v>943</v>
      </c>
      <c r="AH531" s="134" t="s">
        <v>1209</v>
      </c>
    </row>
    <row r="532" spans="1:34">
      <c r="A532" s="315"/>
      <c r="B532" s="315" t="s">
        <v>1224</v>
      </c>
      <c r="C532" s="315"/>
      <c r="D532" s="315" t="s">
        <v>1282</v>
      </c>
      <c r="E532" s="315" t="s">
        <v>62</v>
      </c>
      <c r="F532" s="315" t="s">
        <v>1844</v>
      </c>
      <c r="G532" s="315" t="s">
        <v>11</v>
      </c>
      <c r="H532" s="316" t="s">
        <v>2141</v>
      </c>
      <c r="I532" s="315" t="s">
        <v>582</v>
      </c>
      <c r="J532" s="315"/>
      <c r="K532" s="315"/>
      <c r="L532" s="315"/>
      <c r="M532" s="315"/>
      <c r="N532" s="315"/>
      <c r="O532" s="315" t="s">
        <v>1913</v>
      </c>
      <c r="P532" s="315">
        <v>4</v>
      </c>
      <c r="Q532" s="315" t="s">
        <v>1913</v>
      </c>
      <c r="R532" s="315" t="s">
        <v>1847</v>
      </c>
      <c r="S532" s="315" t="s">
        <v>201</v>
      </c>
      <c r="T532" s="315" t="s">
        <v>1913</v>
      </c>
      <c r="U532" s="315" t="s">
        <v>241</v>
      </c>
      <c r="V532" s="315" t="s">
        <v>1682</v>
      </c>
      <c r="W532" s="315" t="s">
        <v>1848</v>
      </c>
      <c r="X532" s="315" t="s">
        <v>1849</v>
      </c>
      <c r="Y532" s="315" t="s">
        <v>2144</v>
      </c>
      <c r="Z532" s="315" t="s">
        <v>2145</v>
      </c>
      <c r="AA532" s="315" t="s">
        <v>1889</v>
      </c>
      <c r="AB532" s="315" t="s">
        <v>1348</v>
      </c>
      <c r="AC532" s="315" t="s">
        <v>1066</v>
      </c>
      <c r="AD532" s="315" t="s">
        <v>1715</v>
      </c>
      <c r="AE532" s="134" t="s">
        <v>943</v>
      </c>
      <c r="AF532" s="134" t="s">
        <v>1209</v>
      </c>
      <c r="AG532" s="134" t="s">
        <v>943</v>
      </c>
      <c r="AH532" s="134" t="s">
        <v>1209</v>
      </c>
    </row>
    <row r="533" spans="1:34">
      <c r="A533" s="315"/>
      <c r="B533" s="315" t="s">
        <v>1273</v>
      </c>
      <c r="C533" s="315"/>
      <c r="D533" s="315" t="s">
        <v>1282</v>
      </c>
      <c r="E533" s="315" t="s">
        <v>62</v>
      </c>
      <c r="F533" s="315" t="s">
        <v>1844</v>
      </c>
      <c r="G533" s="315" t="s">
        <v>11</v>
      </c>
      <c r="H533" s="316" t="s">
        <v>1940</v>
      </c>
      <c r="I533" s="315" t="s">
        <v>581</v>
      </c>
      <c r="J533" s="315"/>
      <c r="K533" s="315"/>
      <c r="L533" s="315"/>
      <c r="M533" s="315"/>
      <c r="N533" s="315"/>
      <c r="O533" s="315" t="s">
        <v>1913</v>
      </c>
      <c r="P533" s="315">
        <v>4</v>
      </c>
      <c r="Q533" s="315" t="s">
        <v>1913</v>
      </c>
      <c r="R533" s="315" t="s">
        <v>1847</v>
      </c>
      <c r="S533" s="315" t="s">
        <v>201</v>
      </c>
      <c r="T533" s="315" t="s">
        <v>1913</v>
      </c>
      <c r="U533" s="315" t="s">
        <v>273</v>
      </c>
      <c r="V533" s="315" t="s">
        <v>1607</v>
      </c>
      <c r="W533" s="315" t="s">
        <v>1848</v>
      </c>
      <c r="X533" s="315" t="s">
        <v>1849</v>
      </c>
      <c r="Y533" s="315" t="s">
        <v>2146</v>
      </c>
      <c r="Z533" s="315" t="s">
        <v>2147</v>
      </c>
      <c r="AA533" s="315" t="s">
        <v>1889</v>
      </c>
      <c r="AB533" s="315" t="s">
        <v>1333</v>
      </c>
      <c r="AC533" s="315" t="s">
        <v>1087</v>
      </c>
      <c r="AD533" s="315" t="s">
        <v>1648</v>
      </c>
      <c r="AE533" s="134" t="s">
        <v>943</v>
      </c>
      <c r="AF533" s="134" t="s">
        <v>1209</v>
      </c>
      <c r="AG533" s="134" t="s">
        <v>943</v>
      </c>
      <c r="AH533" s="134" t="s">
        <v>1209</v>
      </c>
    </row>
    <row r="534" spans="1:34">
      <c r="A534" s="315"/>
      <c r="B534" s="315" t="s">
        <v>1276</v>
      </c>
      <c r="C534" s="315"/>
      <c r="D534" s="315" t="s">
        <v>1282</v>
      </c>
      <c r="E534" s="315" t="s">
        <v>62</v>
      </c>
      <c r="F534" s="315" t="s">
        <v>1844</v>
      </c>
      <c r="G534" s="315" t="s">
        <v>11</v>
      </c>
      <c r="H534" s="316" t="s">
        <v>1940</v>
      </c>
      <c r="I534" s="315" t="s">
        <v>582</v>
      </c>
      <c r="J534" s="315"/>
      <c r="K534" s="315"/>
      <c r="L534" s="315"/>
      <c r="M534" s="315"/>
      <c r="N534" s="315"/>
      <c r="O534" s="315" t="s">
        <v>1913</v>
      </c>
      <c r="P534" s="315">
        <v>4</v>
      </c>
      <c r="Q534" s="315" t="s">
        <v>1913</v>
      </c>
      <c r="R534" s="315" t="s">
        <v>1847</v>
      </c>
      <c r="S534" s="315" t="s">
        <v>201</v>
      </c>
      <c r="T534" s="315" t="s">
        <v>1913</v>
      </c>
      <c r="U534" s="315" t="s">
        <v>273</v>
      </c>
      <c r="V534" s="315" t="s">
        <v>1607</v>
      </c>
      <c r="W534" s="315" t="s">
        <v>1848</v>
      </c>
      <c r="X534" s="315" t="s">
        <v>1849</v>
      </c>
      <c r="Y534" s="315" t="s">
        <v>2148</v>
      </c>
      <c r="Z534" s="315" t="s">
        <v>2149</v>
      </c>
      <c r="AA534" s="315" t="s">
        <v>1889</v>
      </c>
      <c r="AB534" s="315" t="s">
        <v>1336</v>
      </c>
      <c r="AC534" s="315" t="s">
        <v>1089</v>
      </c>
      <c r="AD534" s="315" t="s">
        <v>1665</v>
      </c>
      <c r="AE534" s="134" t="s">
        <v>943</v>
      </c>
      <c r="AF534" s="134" t="s">
        <v>1209</v>
      </c>
      <c r="AG534" s="134" t="s">
        <v>943</v>
      </c>
      <c r="AH534" s="134" t="s">
        <v>1209</v>
      </c>
    </row>
    <row r="535" spans="1:34">
      <c r="A535" s="315"/>
      <c r="B535" s="315" t="s">
        <v>1220</v>
      </c>
      <c r="C535" s="315"/>
      <c r="D535" s="315" t="s">
        <v>1282</v>
      </c>
      <c r="E535" s="315" t="s">
        <v>62</v>
      </c>
      <c r="F535" s="315" t="s">
        <v>1844</v>
      </c>
      <c r="G535" s="315" t="s">
        <v>11</v>
      </c>
      <c r="H535" s="316" t="s">
        <v>2150</v>
      </c>
      <c r="I535" s="315" t="s">
        <v>676</v>
      </c>
      <c r="J535" s="315"/>
      <c r="K535" s="315"/>
      <c r="L535" s="315"/>
      <c r="M535" s="315"/>
      <c r="N535" s="315"/>
      <c r="O535" s="315" t="s">
        <v>1913</v>
      </c>
      <c r="P535" s="315">
        <v>4</v>
      </c>
      <c r="Q535" s="315" t="s">
        <v>1913</v>
      </c>
      <c r="R535" s="315" t="s">
        <v>1847</v>
      </c>
      <c r="S535" s="315" t="s">
        <v>201</v>
      </c>
      <c r="T535" s="315" t="s">
        <v>1913</v>
      </c>
      <c r="U535" s="315" t="s">
        <v>273</v>
      </c>
      <c r="V535" s="315" t="s">
        <v>1607</v>
      </c>
      <c r="W535" s="315" t="s">
        <v>1848</v>
      </c>
      <c r="X535" s="315" t="s">
        <v>1849</v>
      </c>
      <c r="Y535" s="315" t="s">
        <v>2151</v>
      </c>
      <c r="Z535" s="315" t="s">
        <v>2152</v>
      </c>
      <c r="AA535" s="315" t="s">
        <v>1889</v>
      </c>
      <c r="AB535" s="315" t="s">
        <v>1319</v>
      </c>
      <c r="AC535" s="315" t="s">
        <v>1061</v>
      </c>
      <c r="AD535" s="315" t="s">
        <v>1608</v>
      </c>
      <c r="AE535" s="134" t="s">
        <v>943</v>
      </c>
      <c r="AF535" s="134" t="s">
        <v>1209</v>
      </c>
      <c r="AG535" s="134" t="s">
        <v>943</v>
      </c>
      <c r="AH535" s="134" t="s">
        <v>1209</v>
      </c>
    </row>
    <row r="536" spans="1:34">
      <c r="A536" s="315"/>
      <c r="B536" s="315" t="s">
        <v>1222</v>
      </c>
      <c r="C536" s="315"/>
      <c r="D536" s="315" t="s">
        <v>1282</v>
      </c>
      <c r="E536" s="315" t="s">
        <v>62</v>
      </c>
      <c r="F536" s="315" t="s">
        <v>1844</v>
      </c>
      <c r="G536" s="315" t="s">
        <v>11</v>
      </c>
      <c r="H536" s="316" t="s">
        <v>2150</v>
      </c>
      <c r="I536" s="315" t="s">
        <v>706</v>
      </c>
      <c r="J536" s="315"/>
      <c r="K536" s="315"/>
      <c r="L536" s="315"/>
      <c r="M536" s="315"/>
      <c r="N536" s="315"/>
      <c r="O536" s="315" t="s">
        <v>1913</v>
      </c>
      <c r="P536" s="315">
        <v>4</v>
      </c>
      <c r="Q536" s="315" t="s">
        <v>1913</v>
      </c>
      <c r="R536" s="315" t="s">
        <v>1847</v>
      </c>
      <c r="S536" s="315" t="s">
        <v>201</v>
      </c>
      <c r="T536" s="315" t="s">
        <v>1913</v>
      </c>
      <c r="U536" s="315" t="s">
        <v>273</v>
      </c>
      <c r="V536" s="315" t="s">
        <v>1607</v>
      </c>
      <c r="W536" s="315" t="s">
        <v>1848</v>
      </c>
      <c r="X536" s="315" t="s">
        <v>1849</v>
      </c>
      <c r="Y536" s="315" t="s">
        <v>2153</v>
      </c>
      <c r="Z536" s="315" t="s">
        <v>2154</v>
      </c>
      <c r="AA536" s="315" t="s">
        <v>1889</v>
      </c>
      <c r="AB536" s="315" t="s">
        <v>1328</v>
      </c>
      <c r="AC536" s="315" t="s">
        <v>1062</v>
      </c>
      <c r="AD536" s="315" t="s">
        <v>1631</v>
      </c>
      <c r="AE536" s="134" t="s">
        <v>943</v>
      </c>
      <c r="AF536" s="134" t="s">
        <v>1209</v>
      </c>
      <c r="AG536" s="134" t="s">
        <v>943</v>
      </c>
      <c r="AH536" s="134" t="s">
        <v>1209</v>
      </c>
    </row>
    <row r="537" spans="1:34">
      <c r="A537" s="315"/>
      <c r="B537" s="315" t="s">
        <v>1220</v>
      </c>
      <c r="C537" s="315"/>
      <c r="D537" s="315" t="s">
        <v>1282</v>
      </c>
      <c r="E537" s="315" t="s">
        <v>62</v>
      </c>
      <c r="F537" s="315" t="s">
        <v>1844</v>
      </c>
      <c r="G537" s="315" t="s">
        <v>11</v>
      </c>
      <c r="H537" s="316" t="s">
        <v>2155</v>
      </c>
      <c r="I537" s="315" t="s">
        <v>581</v>
      </c>
      <c r="J537" s="315"/>
      <c r="K537" s="315"/>
      <c r="L537" s="315"/>
      <c r="M537" s="315"/>
      <c r="N537" s="315"/>
      <c r="O537" s="315" t="s">
        <v>1913</v>
      </c>
      <c r="P537" s="315">
        <v>4</v>
      </c>
      <c r="Q537" s="315" t="s">
        <v>1913</v>
      </c>
      <c r="R537" s="315" t="s">
        <v>1847</v>
      </c>
      <c r="S537" s="315" t="s">
        <v>201</v>
      </c>
      <c r="T537" s="315" t="s">
        <v>1913</v>
      </c>
      <c r="U537" s="315" t="s">
        <v>288</v>
      </c>
      <c r="V537" s="315" t="s">
        <v>1611</v>
      </c>
      <c r="W537" s="315" t="s">
        <v>1848</v>
      </c>
      <c r="X537" s="315" t="s">
        <v>1849</v>
      </c>
      <c r="Y537" s="315" t="s">
        <v>2156</v>
      </c>
      <c r="Z537" s="315" t="s">
        <v>2157</v>
      </c>
      <c r="AA537" s="315" t="s">
        <v>1852</v>
      </c>
      <c r="AB537" s="315" t="s">
        <v>1321</v>
      </c>
      <c r="AC537" s="315" t="s">
        <v>1061</v>
      </c>
      <c r="AD537" s="315" t="s">
        <v>1612</v>
      </c>
      <c r="AE537" s="134" t="s">
        <v>943</v>
      </c>
      <c r="AF537" s="134" t="s">
        <v>1209</v>
      </c>
      <c r="AG537" s="134" t="s">
        <v>943</v>
      </c>
      <c r="AH537" s="134" t="s">
        <v>1209</v>
      </c>
    </row>
    <row r="538" spans="1:34">
      <c r="A538" s="315"/>
      <c r="B538" s="315" t="s">
        <v>1222</v>
      </c>
      <c r="C538" s="315"/>
      <c r="D538" s="315" t="s">
        <v>1282</v>
      </c>
      <c r="E538" s="315" t="s">
        <v>62</v>
      </c>
      <c r="F538" s="315" t="s">
        <v>1844</v>
      </c>
      <c r="G538" s="315" t="s">
        <v>11</v>
      </c>
      <c r="H538" s="316" t="s">
        <v>2155</v>
      </c>
      <c r="I538" s="315" t="s">
        <v>582</v>
      </c>
      <c r="J538" s="315"/>
      <c r="K538" s="315"/>
      <c r="L538" s="315"/>
      <c r="M538" s="315"/>
      <c r="N538" s="315"/>
      <c r="O538" s="315" t="s">
        <v>1913</v>
      </c>
      <c r="P538" s="315">
        <v>4</v>
      </c>
      <c r="Q538" s="315" t="s">
        <v>1913</v>
      </c>
      <c r="R538" s="315" t="s">
        <v>1847</v>
      </c>
      <c r="S538" s="315" t="s">
        <v>201</v>
      </c>
      <c r="T538" s="315" t="s">
        <v>1913</v>
      </c>
      <c r="U538" s="315" t="s">
        <v>288</v>
      </c>
      <c r="V538" s="315" t="s">
        <v>1611</v>
      </c>
      <c r="W538" s="315" t="s">
        <v>1848</v>
      </c>
      <c r="X538" s="315" t="s">
        <v>1849</v>
      </c>
      <c r="Y538" s="315" t="s">
        <v>2158</v>
      </c>
      <c r="Z538" s="315" t="s">
        <v>2159</v>
      </c>
      <c r="AA538" s="315" t="s">
        <v>1852</v>
      </c>
      <c r="AB538" s="315" t="s">
        <v>1330</v>
      </c>
      <c r="AC538" s="315" t="s">
        <v>1062</v>
      </c>
      <c r="AD538" s="315" t="s">
        <v>1633</v>
      </c>
      <c r="AE538" s="134" t="s">
        <v>943</v>
      </c>
      <c r="AF538" s="134" t="s">
        <v>1209</v>
      </c>
      <c r="AG538" s="134" t="s">
        <v>943</v>
      </c>
      <c r="AH538" s="134" t="s">
        <v>1209</v>
      </c>
    </row>
    <row r="539" spans="1:34">
      <c r="A539" s="315"/>
      <c r="B539" s="315" t="s">
        <v>1235</v>
      </c>
      <c r="C539" s="315"/>
      <c r="D539" s="315" t="s">
        <v>1282</v>
      </c>
      <c r="E539" s="315" t="s">
        <v>62</v>
      </c>
      <c r="F539" s="315" t="s">
        <v>1844</v>
      </c>
      <c r="G539" s="315" t="s">
        <v>11</v>
      </c>
      <c r="H539" s="316">
        <v>124</v>
      </c>
      <c r="I539" s="315" t="s">
        <v>1849</v>
      </c>
      <c r="J539" s="315"/>
      <c r="K539" s="315"/>
      <c r="L539" s="315"/>
      <c r="M539" s="315"/>
      <c r="N539" s="315"/>
      <c r="O539" s="315" t="s">
        <v>1913</v>
      </c>
      <c r="P539" s="315">
        <v>4</v>
      </c>
      <c r="Q539" s="315" t="s">
        <v>1913</v>
      </c>
      <c r="R539" s="315" t="s">
        <v>1847</v>
      </c>
      <c r="S539" s="315" t="s">
        <v>201</v>
      </c>
      <c r="T539" s="315" t="s">
        <v>1913</v>
      </c>
      <c r="U539" s="315" t="s">
        <v>288</v>
      </c>
      <c r="V539" s="315" t="s">
        <v>1611</v>
      </c>
      <c r="W539" s="315" t="s">
        <v>1848</v>
      </c>
      <c r="X539" s="315" t="s">
        <v>1849</v>
      </c>
      <c r="Y539" s="315" t="s">
        <v>2160</v>
      </c>
      <c r="Z539" s="315" t="s">
        <v>2161</v>
      </c>
      <c r="AA539" s="315" t="s">
        <v>1852</v>
      </c>
      <c r="AB539" s="315" t="s">
        <v>296</v>
      </c>
      <c r="AC539" s="315" t="s">
        <v>1127</v>
      </c>
      <c r="AD539" s="315" t="s">
        <v>1674</v>
      </c>
      <c r="AE539" s="134" t="s">
        <v>943</v>
      </c>
      <c r="AF539" s="134" t="s">
        <v>1209</v>
      </c>
      <c r="AG539" s="134" t="s">
        <v>943</v>
      </c>
      <c r="AH539" s="134" t="s">
        <v>1209</v>
      </c>
    </row>
    <row r="540" spans="1:34">
      <c r="A540" s="315"/>
      <c r="B540" s="315" t="s">
        <v>1237</v>
      </c>
      <c r="C540" s="315"/>
      <c r="D540" s="315" t="s">
        <v>1282</v>
      </c>
      <c r="E540" s="315" t="s">
        <v>62</v>
      </c>
      <c r="F540" s="315" t="s">
        <v>1844</v>
      </c>
      <c r="G540" s="315" t="s">
        <v>11</v>
      </c>
      <c r="H540" s="316">
        <v>124</v>
      </c>
      <c r="I540" s="315" t="s">
        <v>1849</v>
      </c>
      <c r="J540" s="315"/>
      <c r="K540" s="315"/>
      <c r="L540" s="315"/>
      <c r="M540" s="315"/>
      <c r="N540" s="315"/>
      <c r="O540" s="315" t="s">
        <v>1913</v>
      </c>
      <c r="P540" s="315">
        <v>4</v>
      </c>
      <c r="Q540" s="315" t="s">
        <v>1913</v>
      </c>
      <c r="R540" s="315" t="s">
        <v>1847</v>
      </c>
      <c r="S540" s="315" t="s">
        <v>201</v>
      </c>
      <c r="T540" s="315" t="s">
        <v>1913</v>
      </c>
      <c r="U540" s="315" t="s">
        <v>288</v>
      </c>
      <c r="V540" s="315" t="s">
        <v>1611</v>
      </c>
      <c r="W540" s="315" t="s">
        <v>1848</v>
      </c>
      <c r="X540" s="315" t="s">
        <v>1849</v>
      </c>
      <c r="Y540" s="315" t="s">
        <v>2162</v>
      </c>
      <c r="Z540" s="315" t="s">
        <v>2163</v>
      </c>
      <c r="AA540" s="315" t="s">
        <v>1852</v>
      </c>
      <c r="AB540" s="315" t="s">
        <v>1130</v>
      </c>
      <c r="AC540" s="315" t="s">
        <v>1131</v>
      </c>
      <c r="AD540" s="315" t="s">
        <v>1678</v>
      </c>
      <c r="AE540" s="134" t="s">
        <v>943</v>
      </c>
      <c r="AF540" s="134" t="s">
        <v>1209</v>
      </c>
      <c r="AG540" s="134" t="s">
        <v>943</v>
      </c>
      <c r="AH540" s="134" t="s">
        <v>1209</v>
      </c>
    </row>
    <row r="541" spans="1:34">
      <c r="A541" s="315"/>
      <c r="B541" s="315" t="s">
        <v>1239</v>
      </c>
      <c r="C541" s="315"/>
      <c r="D541" s="315" t="s">
        <v>1282</v>
      </c>
      <c r="E541" s="315" t="s">
        <v>62</v>
      </c>
      <c r="F541" s="315" t="s">
        <v>1844</v>
      </c>
      <c r="G541" s="315" t="s">
        <v>11</v>
      </c>
      <c r="H541" s="316" t="s">
        <v>2164</v>
      </c>
      <c r="I541" s="315" t="s">
        <v>581</v>
      </c>
      <c r="J541" s="315"/>
      <c r="K541" s="315"/>
      <c r="L541" s="315"/>
      <c r="M541" s="315"/>
      <c r="N541" s="315"/>
      <c r="O541" s="315" t="s">
        <v>1913</v>
      </c>
      <c r="P541" s="315">
        <v>4</v>
      </c>
      <c r="Q541" s="315" t="s">
        <v>1913</v>
      </c>
      <c r="R541" s="315" t="s">
        <v>1847</v>
      </c>
      <c r="S541" s="315" t="s">
        <v>201</v>
      </c>
      <c r="T541" s="315" t="s">
        <v>1913</v>
      </c>
      <c r="U541" s="315" t="s">
        <v>306</v>
      </c>
      <c r="V541" s="315" t="s">
        <v>1719</v>
      </c>
      <c r="W541" s="315" t="s">
        <v>1848</v>
      </c>
      <c r="X541" s="315" t="s">
        <v>1849</v>
      </c>
      <c r="Y541" s="315" t="s">
        <v>2165</v>
      </c>
      <c r="Z541" s="315" t="s">
        <v>2166</v>
      </c>
      <c r="AA541" s="315" t="s">
        <v>1889</v>
      </c>
      <c r="AB541" s="315" t="s">
        <v>1349</v>
      </c>
      <c r="AC541" s="315" t="s">
        <v>1133</v>
      </c>
      <c r="AD541" s="315" t="s">
        <v>1720</v>
      </c>
      <c r="AE541" s="134" t="s">
        <v>943</v>
      </c>
      <c r="AF541" s="134" t="s">
        <v>1209</v>
      </c>
      <c r="AG541" s="134" t="s">
        <v>943</v>
      </c>
      <c r="AH541" s="134" t="s">
        <v>1209</v>
      </c>
    </row>
    <row r="542" spans="1:34">
      <c r="A542" s="315"/>
      <c r="B542" s="315" t="s">
        <v>1245</v>
      </c>
      <c r="C542" s="315"/>
      <c r="D542" s="315" t="s">
        <v>1282</v>
      </c>
      <c r="E542" s="315" t="s">
        <v>62</v>
      </c>
      <c r="F542" s="315" t="s">
        <v>1844</v>
      </c>
      <c r="G542" s="315" t="s">
        <v>11</v>
      </c>
      <c r="H542" s="316" t="s">
        <v>2164</v>
      </c>
      <c r="I542" s="315" t="s">
        <v>582</v>
      </c>
      <c r="J542" s="315"/>
      <c r="K542" s="315"/>
      <c r="L542" s="315"/>
      <c r="M542" s="315"/>
      <c r="N542" s="315"/>
      <c r="O542" s="315" t="s">
        <v>1913</v>
      </c>
      <c r="P542" s="315">
        <v>4</v>
      </c>
      <c r="Q542" s="315" t="s">
        <v>1913</v>
      </c>
      <c r="R542" s="315" t="s">
        <v>1847</v>
      </c>
      <c r="S542" s="315" t="s">
        <v>201</v>
      </c>
      <c r="T542" s="315" t="s">
        <v>1913</v>
      </c>
      <c r="U542" s="315" t="s">
        <v>306</v>
      </c>
      <c r="V542" s="315" t="s">
        <v>1719</v>
      </c>
      <c r="W542" s="315" t="s">
        <v>1848</v>
      </c>
      <c r="X542" s="315" t="s">
        <v>1849</v>
      </c>
      <c r="Y542" s="315" t="s">
        <v>2167</v>
      </c>
      <c r="Z542" s="315" t="s">
        <v>2168</v>
      </c>
      <c r="AA542" s="315" t="s">
        <v>1889</v>
      </c>
      <c r="AB542" s="315" t="s">
        <v>1351</v>
      </c>
      <c r="AC542" s="315" t="s">
        <v>1134</v>
      </c>
      <c r="AD542" s="315" t="s">
        <v>1728</v>
      </c>
      <c r="AE542" s="134" t="s">
        <v>943</v>
      </c>
      <c r="AF542" s="134" t="s">
        <v>1209</v>
      </c>
      <c r="AG542" s="134" t="s">
        <v>943</v>
      </c>
      <c r="AH542" s="134" t="s">
        <v>1209</v>
      </c>
    </row>
    <row r="543" spans="1:34">
      <c r="A543" s="315"/>
      <c r="B543" s="315" t="s">
        <v>1246</v>
      </c>
      <c r="C543" s="315"/>
      <c r="D543" s="315" t="s">
        <v>1282</v>
      </c>
      <c r="E543" s="315" t="s">
        <v>62</v>
      </c>
      <c r="F543" s="315" t="s">
        <v>1844</v>
      </c>
      <c r="G543" s="315" t="s">
        <v>11</v>
      </c>
      <c r="H543" s="316" t="s">
        <v>2164</v>
      </c>
      <c r="I543" s="315" t="s">
        <v>591</v>
      </c>
      <c r="J543" s="315"/>
      <c r="K543" s="315"/>
      <c r="L543" s="315"/>
      <c r="M543" s="315"/>
      <c r="N543" s="315"/>
      <c r="O543" s="315" t="s">
        <v>1913</v>
      </c>
      <c r="P543" s="315">
        <v>4</v>
      </c>
      <c r="Q543" s="315" t="s">
        <v>1913</v>
      </c>
      <c r="R543" s="315" t="s">
        <v>1847</v>
      </c>
      <c r="S543" s="315" t="s">
        <v>201</v>
      </c>
      <c r="T543" s="315" t="s">
        <v>1913</v>
      </c>
      <c r="U543" s="315" t="s">
        <v>306</v>
      </c>
      <c r="V543" s="315" t="s">
        <v>1719</v>
      </c>
      <c r="W543" s="315" t="s">
        <v>1848</v>
      </c>
      <c r="X543" s="315" t="s">
        <v>1849</v>
      </c>
      <c r="Y543" s="315" t="s">
        <v>2169</v>
      </c>
      <c r="Z543" s="315" t="s">
        <v>2170</v>
      </c>
      <c r="AA543" s="315" t="s">
        <v>1889</v>
      </c>
      <c r="AB543" s="315" t="s">
        <v>1353</v>
      </c>
      <c r="AC543" s="315" t="s">
        <v>1135</v>
      </c>
      <c r="AD543" s="315" t="s">
        <v>1735</v>
      </c>
      <c r="AE543" s="134" t="s">
        <v>943</v>
      </c>
      <c r="AF543" s="134" t="s">
        <v>1209</v>
      </c>
      <c r="AG543" s="134" t="s">
        <v>943</v>
      </c>
      <c r="AH543" s="134" t="s">
        <v>1209</v>
      </c>
    </row>
    <row r="544" spans="1:34">
      <c r="A544" s="315"/>
      <c r="B544" s="315" t="s">
        <v>1249</v>
      </c>
      <c r="C544" s="315"/>
      <c r="D544" s="315" t="s">
        <v>1282</v>
      </c>
      <c r="E544" s="315" t="s">
        <v>62</v>
      </c>
      <c r="F544" s="315" t="s">
        <v>1844</v>
      </c>
      <c r="G544" s="315" t="s">
        <v>11</v>
      </c>
      <c r="H544" s="316" t="s">
        <v>2164</v>
      </c>
      <c r="I544" s="315" t="s">
        <v>604</v>
      </c>
      <c r="J544" s="315"/>
      <c r="K544" s="315"/>
      <c r="L544" s="315"/>
      <c r="M544" s="315"/>
      <c r="N544" s="315"/>
      <c r="O544" s="315" t="s">
        <v>1913</v>
      </c>
      <c r="P544" s="315">
        <v>4</v>
      </c>
      <c r="Q544" s="315" t="s">
        <v>1913</v>
      </c>
      <c r="R544" s="315" t="s">
        <v>1847</v>
      </c>
      <c r="S544" s="315" t="s">
        <v>201</v>
      </c>
      <c r="T544" s="315" t="s">
        <v>1913</v>
      </c>
      <c r="U544" s="315" t="s">
        <v>306</v>
      </c>
      <c r="V544" s="315" t="s">
        <v>1719</v>
      </c>
      <c r="W544" s="315" t="s">
        <v>1848</v>
      </c>
      <c r="X544" s="315" t="s">
        <v>1849</v>
      </c>
      <c r="Y544" s="315" t="s">
        <v>2171</v>
      </c>
      <c r="Z544" s="315" t="s">
        <v>2172</v>
      </c>
      <c r="AA544" s="315" t="s">
        <v>1889</v>
      </c>
      <c r="AB544" s="315" t="s">
        <v>1355</v>
      </c>
      <c r="AC544" s="315" t="s">
        <v>1136</v>
      </c>
      <c r="AD544" s="315" t="s">
        <v>1742</v>
      </c>
      <c r="AE544" s="134" t="s">
        <v>943</v>
      </c>
      <c r="AF544" s="134" t="s">
        <v>1209</v>
      </c>
      <c r="AG544" s="134" t="s">
        <v>943</v>
      </c>
      <c r="AH544" s="134" t="s">
        <v>1209</v>
      </c>
    </row>
    <row r="545" spans="1:34">
      <c r="A545" s="315"/>
      <c r="B545" s="315" t="s">
        <v>1239</v>
      </c>
      <c r="C545" s="315"/>
      <c r="D545" s="315" t="s">
        <v>1282</v>
      </c>
      <c r="E545" s="315" t="s">
        <v>62</v>
      </c>
      <c r="F545" s="315" t="s">
        <v>1844</v>
      </c>
      <c r="G545" s="315" t="s">
        <v>11</v>
      </c>
      <c r="H545" s="316" t="s">
        <v>2173</v>
      </c>
      <c r="I545" s="315" t="s">
        <v>581</v>
      </c>
      <c r="J545" s="315"/>
      <c r="K545" s="315"/>
      <c r="L545" s="315"/>
      <c r="M545" s="315"/>
      <c r="N545" s="315"/>
      <c r="O545" s="315" t="s">
        <v>1913</v>
      </c>
      <c r="P545" s="315">
        <v>4</v>
      </c>
      <c r="Q545" s="315" t="s">
        <v>1913</v>
      </c>
      <c r="R545" s="315" t="s">
        <v>1847</v>
      </c>
      <c r="S545" s="315" t="s">
        <v>201</v>
      </c>
      <c r="T545" s="315" t="s">
        <v>1913</v>
      </c>
      <c r="U545" s="315" t="s">
        <v>306</v>
      </c>
      <c r="V545" s="315" t="s">
        <v>1719</v>
      </c>
      <c r="W545" s="315" t="s">
        <v>1848</v>
      </c>
      <c r="X545" s="315" t="s">
        <v>1849</v>
      </c>
      <c r="Y545" s="315" t="s">
        <v>2174</v>
      </c>
      <c r="Z545" s="315" t="s">
        <v>2175</v>
      </c>
      <c r="AA545" s="315" t="s">
        <v>1981</v>
      </c>
      <c r="AB545" s="315" t="s">
        <v>1350</v>
      </c>
      <c r="AC545" s="315" t="s">
        <v>1133</v>
      </c>
      <c r="AD545" s="315" t="s">
        <v>1724</v>
      </c>
      <c r="AE545" s="134" t="s">
        <v>943</v>
      </c>
      <c r="AF545" s="134" t="s">
        <v>1209</v>
      </c>
      <c r="AG545" s="134" t="s">
        <v>943</v>
      </c>
      <c r="AH545" s="134" t="s">
        <v>1209</v>
      </c>
    </row>
    <row r="546" spans="1:34">
      <c r="A546" s="315"/>
      <c r="B546" s="315" t="s">
        <v>1245</v>
      </c>
      <c r="C546" s="315"/>
      <c r="D546" s="315" t="s">
        <v>1282</v>
      </c>
      <c r="E546" s="315" t="s">
        <v>62</v>
      </c>
      <c r="F546" s="315" t="s">
        <v>1844</v>
      </c>
      <c r="G546" s="315" t="s">
        <v>11</v>
      </c>
      <c r="H546" s="316" t="s">
        <v>2173</v>
      </c>
      <c r="I546" s="315" t="s">
        <v>582</v>
      </c>
      <c r="J546" s="315"/>
      <c r="K546" s="315"/>
      <c r="L546" s="315"/>
      <c r="M546" s="315"/>
      <c r="N546" s="315"/>
      <c r="O546" s="315" t="s">
        <v>1913</v>
      </c>
      <c r="P546" s="315">
        <v>4</v>
      </c>
      <c r="Q546" s="315" t="s">
        <v>1913</v>
      </c>
      <c r="R546" s="315" t="s">
        <v>1847</v>
      </c>
      <c r="S546" s="315" t="s">
        <v>201</v>
      </c>
      <c r="T546" s="315" t="s">
        <v>1913</v>
      </c>
      <c r="U546" s="315" t="s">
        <v>306</v>
      </c>
      <c r="V546" s="315" t="s">
        <v>1719</v>
      </c>
      <c r="W546" s="315" t="s">
        <v>1848</v>
      </c>
      <c r="X546" s="315" t="s">
        <v>1849</v>
      </c>
      <c r="Y546" s="315" t="s">
        <v>2176</v>
      </c>
      <c r="Z546" s="315" t="s">
        <v>2177</v>
      </c>
      <c r="AA546" s="315" t="s">
        <v>1981</v>
      </c>
      <c r="AB546" s="315" t="s">
        <v>1352</v>
      </c>
      <c r="AC546" s="315" t="s">
        <v>1134</v>
      </c>
      <c r="AD546" s="315" t="s">
        <v>1731</v>
      </c>
      <c r="AE546" s="134" t="s">
        <v>943</v>
      </c>
      <c r="AF546" s="134" t="s">
        <v>1209</v>
      </c>
      <c r="AG546" s="134" t="s">
        <v>943</v>
      </c>
      <c r="AH546" s="134" t="s">
        <v>1209</v>
      </c>
    </row>
    <row r="547" spans="1:34">
      <c r="A547" s="315"/>
      <c r="B547" s="315" t="s">
        <v>1246</v>
      </c>
      <c r="C547" s="315"/>
      <c r="D547" s="315" t="s">
        <v>1282</v>
      </c>
      <c r="E547" s="315" t="s">
        <v>62</v>
      </c>
      <c r="F547" s="315" t="s">
        <v>1844</v>
      </c>
      <c r="G547" s="315" t="s">
        <v>11</v>
      </c>
      <c r="H547" s="316" t="s">
        <v>2173</v>
      </c>
      <c r="I547" s="315" t="s">
        <v>591</v>
      </c>
      <c r="J547" s="315"/>
      <c r="K547" s="315"/>
      <c r="L547" s="315"/>
      <c r="M547" s="315"/>
      <c r="N547" s="315"/>
      <c r="O547" s="315" t="s">
        <v>1913</v>
      </c>
      <c r="P547" s="315">
        <v>4</v>
      </c>
      <c r="Q547" s="315" t="s">
        <v>1913</v>
      </c>
      <c r="R547" s="315" t="s">
        <v>1847</v>
      </c>
      <c r="S547" s="315" t="s">
        <v>201</v>
      </c>
      <c r="T547" s="315" t="s">
        <v>1913</v>
      </c>
      <c r="U547" s="315" t="s">
        <v>306</v>
      </c>
      <c r="V547" s="315" t="s">
        <v>1719</v>
      </c>
      <c r="W547" s="315" t="s">
        <v>1848</v>
      </c>
      <c r="X547" s="315" t="s">
        <v>1849</v>
      </c>
      <c r="Y547" s="315" t="s">
        <v>2178</v>
      </c>
      <c r="Z547" s="315" t="s">
        <v>2179</v>
      </c>
      <c r="AA547" s="315" t="s">
        <v>1981</v>
      </c>
      <c r="AB547" s="315" t="s">
        <v>1354</v>
      </c>
      <c r="AC547" s="315" t="s">
        <v>1135</v>
      </c>
      <c r="AD547" s="315" t="s">
        <v>1738</v>
      </c>
      <c r="AE547" s="134" t="s">
        <v>943</v>
      </c>
      <c r="AF547" s="134" t="s">
        <v>1209</v>
      </c>
      <c r="AG547" s="134" t="s">
        <v>943</v>
      </c>
      <c r="AH547" s="134" t="s">
        <v>1209</v>
      </c>
    </row>
    <row r="548" spans="1:34">
      <c r="A548" s="315"/>
      <c r="B548" s="315" t="s">
        <v>1249</v>
      </c>
      <c r="C548" s="315"/>
      <c r="D548" s="315" t="s">
        <v>1282</v>
      </c>
      <c r="E548" s="315" t="s">
        <v>62</v>
      </c>
      <c r="F548" s="315" t="s">
        <v>1844</v>
      </c>
      <c r="G548" s="315" t="s">
        <v>11</v>
      </c>
      <c r="H548" s="316" t="s">
        <v>2173</v>
      </c>
      <c r="I548" s="315" t="s">
        <v>604</v>
      </c>
      <c r="J548" s="315"/>
      <c r="K548" s="315"/>
      <c r="L548" s="315"/>
      <c r="M548" s="315"/>
      <c r="N548" s="315"/>
      <c r="O548" s="315" t="s">
        <v>1913</v>
      </c>
      <c r="P548" s="315">
        <v>4</v>
      </c>
      <c r="Q548" s="315" t="s">
        <v>1913</v>
      </c>
      <c r="R548" s="315" t="s">
        <v>1847</v>
      </c>
      <c r="S548" s="315" t="s">
        <v>201</v>
      </c>
      <c r="T548" s="315" t="s">
        <v>1913</v>
      </c>
      <c r="U548" s="315" t="s">
        <v>306</v>
      </c>
      <c r="V548" s="315" t="s">
        <v>1719</v>
      </c>
      <c r="W548" s="315" t="s">
        <v>1848</v>
      </c>
      <c r="X548" s="315" t="s">
        <v>1849</v>
      </c>
      <c r="Y548" s="315" t="s">
        <v>2180</v>
      </c>
      <c r="Z548" s="315" t="s">
        <v>2181</v>
      </c>
      <c r="AA548" s="315" t="s">
        <v>1981</v>
      </c>
      <c r="AB548" s="315" t="s">
        <v>1356</v>
      </c>
      <c r="AC548" s="315" t="s">
        <v>1136</v>
      </c>
      <c r="AD548" s="315" t="s">
        <v>1745</v>
      </c>
      <c r="AE548" s="134" t="s">
        <v>943</v>
      </c>
      <c r="AF548" s="134" t="s">
        <v>1209</v>
      </c>
      <c r="AG548" s="134" t="s">
        <v>943</v>
      </c>
      <c r="AH548" s="134" t="s">
        <v>1209</v>
      </c>
    </row>
    <row r="549" spans="1:34">
      <c r="A549" s="315"/>
      <c r="B549" s="315" t="s">
        <v>1342</v>
      </c>
      <c r="C549" s="315"/>
      <c r="D549" s="315" t="s">
        <v>1282</v>
      </c>
      <c r="E549" s="315" t="s">
        <v>62</v>
      </c>
      <c r="F549" s="315" t="s">
        <v>1844</v>
      </c>
      <c r="G549" s="315" t="s">
        <v>10</v>
      </c>
      <c r="H549" s="316" t="s">
        <v>2041</v>
      </c>
      <c r="I549" s="315" t="s">
        <v>581</v>
      </c>
      <c r="J549" s="315"/>
      <c r="K549" s="315"/>
      <c r="L549" s="315"/>
      <c r="M549" s="315"/>
      <c r="N549" s="315"/>
      <c r="O549" s="315" t="s">
        <v>1846</v>
      </c>
      <c r="P549" s="315">
        <v>2</v>
      </c>
      <c r="Q549" s="315" t="s">
        <v>1846</v>
      </c>
      <c r="R549" s="315" t="s">
        <v>1847</v>
      </c>
      <c r="S549" s="315" t="s">
        <v>36</v>
      </c>
      <c r="T549" s="315" t="s">
        <v>1846</v>
      </c>
      <c r="U549" s="315" t="s">
        <v>42</v>
      </c>
      <c r="V549" s="315" t="s">
        <v>1493</v>
      </c>
      <c r="W549" s="315" t="s">
        <v>1848</v>
      </c>
      <c r="X549" s="315" t="s">
        <v>1849</v>
      </c>
      <c r="Y549" s="315" t="s">
        <v>2042</v>
      </c>
      <c r="Z549" s="315" t="s">
        <v>2043</v>
      </c>
      <c r="AA549" s="315" t="s">
        <v>1852</v>
      </c>
      <c r="AB549" s="315" t="s">
        <v>1343</v>
      </c>
      <c r="AC549" s="315" t="s">
        <v>1065</v>
      </c>
      <c r="AD549" s="315" t="s">
        <v>1695</v>
      </c>
      <c r="AE549" s="134" t="s">
        <v>943</v>
      </c>
      <c r="AF549" s="134" t="s">
        <v>1209</v>
      </c>
      <c r="AG549" s="134" t="s">
        <v>943</v>
      </c>
      <c r="AH549" s="134" t="s">
        <v>1209</v>
      </c>
    </row>
    <row r="550" spans="1:34">
      <c r="A550" s="315"/>
      <c r="B550" s="315" t="s">
        <v>1224</v>
      </c>
      <c r="C550" s="315"/>
      <c r="D550" s="315" t="s">
        <v>1282</v>
      </c>
      <c r="E550" s="315" t="s">
        <v>62</v>
      </c>
      <c r="F550" s="315" t="s">
        <v>1844</v>
      </c>
      <c r="G550" s="315" t="s">
        <v>10</v>
      </c>
      <c r="H550" s="316" t="s">
        <v>2041</v>
      </c>
      <c r="I550" s="315" t="s">
        <v>582</v>
      </c>
      <c r="J550" s="315"/>
      <c r="K550" s="315"/>
      <c r="L550" s="315"/>
      <c r="M550" s="315"/>
      <c r="N550" s="315"/>
      <c r="O550" s="315" t="s">
        <v>1846</v>
      </c>
      <c r="P550" s="315">
        <v>2</v>
      </c>
      <c r="Q550" s="315" t="s">
        <v>1846</v>
      </c>
      <c r="R550" s="315" t="s">
        <v>1847</v>
      </c>
      <c r="S550" s="315" t="s">
        <v>36</v>
      </c>
      <c r="T550" s="315" t="s">
        <v>1846</v>
      </c>
      <c r="U550" s="315" t="s">
        <v>42</v>
      </c>
      <c r="V550" s="315" t="s">
        <v>1493</v>
      </c>
      <c r="W550" s="315" t="s">
        <v>1848</v>
      </c>
      <c r="X550" s="315" t="s">
        <v>1849</v>
      </c>
      <c r="Y550" s="315" t="s">
        <v>2044</v>
      </c>
      <c r="Z550" s="315" t="s">
        <v>2045</v>
      </c>
      <c r="AA550" s="315" t="s">
        <v>1852</v>
      </c>
      <c r="AB550" s="315" t="s">
        <v>1346</v>
      </c>
      <c r="AC550" s="315" t="s">
        <v>1066</v>
      </c>
      <c r="AD550" s="315" t="s">
        <v>1709</v>
      </c>
      <c r="AE550" s="134" t="s">
        <v>943</v>
      </c>
      <c r="AF550" s="134" t="s">
        <v>1209</v>
      </c>
      <c r="AG550" s="134" t="s">
        <v>943</v>
      </c>
      <c r="AH550" s="134" t="s">
        <v>1209</v>
      </c>
    </row>
    <row r="551" spans="1:34">
      <c r="A551" s="315"/>
      <c r="B551" s="315" t="s">
        <v>1342</v>
      </c>
      <c r="C551" s="315"/>
      <c r="D551" s="315" t="s">
        <v>1282</v>
      </c>
      <c r="E551" s="315" t="s">
        <v>62</v>
      </c>
      <c r="F551" s="315" t="s">
        <v>1844</v>
      </c>
      <c r="G551" s="315" t="s">
        <v>10</v>
      </c>
      <c r="H551" s="316" t="s">
        <v>2041</v>
      </c>
      <c r="I551" s="315" t="s">
        <v>591</v>
      </c>
      <c r="J551" s="315"/>
      <c r="K551" s="315"/>
      <c r="L551" s="315"/>
      <c r="M551" s="315"/>
      <c r="N551" s="315"/>
      <c r="O551" s="315" t="s">
        <v>1846</v>
      </c>
      <c r="P551" s="315">
        <v>2</v>
      </c>
      <c r="Q551" s="315" t="s">
        <v>1846</v>
      </c>
      <c r="R551" s="315" t="s">
        <v>1847</v>
      </c>
      <c r="S551" s="315" t="s">
        <v>36</v>
      </c>
      <c r="T551" s="315" t="s">
        <v>1846</v>
      </c>
      <c r="U551" s="315" t="s">
        <v>42</v>
      </c>
      <c r="V551" s="315" t="s">
        <v>1493</v>
      </c>
      <c r="W551" s="315" t="s">
        <v>1848</v>
      </c>
      <c r="X551" s="315" t="s">
        <v>1849</v>
      </c>
      <c r="Y551" s="315" t="s">
        <v>2046</v>
      </c>
      <c r="Z551" s="315" t="s">
        <v>2047</v>
      </c>
      <c r="AA551" s="315" t="s">
        <v>1852</v>
      </c>
      <c r="AB551" s="315" t="s">
        <v>1344</v>
      </c>
      <c r="AC551" s="315" t="s">
        <v>1065</v>
      </c>
      <c r="AD551" s="315" t="s">
        <v>1698</v>
      </c>
      <c r="AE551" s="134" t="s">
        <v>943</v>
      </c>
      <c r="AF551" s="134" t="s">
        <v>1209</v>
      </c>
      <c r="AG551" s="134" t="s">
        <v>943</v>
      </c>
      <c r="AH551" s="134" t="s">
        <v>1209</v>
      </c>
    </row>
    <row r="552" spans="1:34">
      <c r="A552" s="315"/>
      <c r="B552" s="315" t="s">
        <v>1224</v>
      </c>
      <c r="C552" s="315"/>
      <c r="D552" s="315" t="s">
        <v>1282</v>
      </c>
      <c r="E552" s="315" t="s">
        <v>62</v>
      </c>
      <c r="F552" s="315" t="s">
        <v>1844</v>
      </c>
      <c r="G552" s="315" t="s">
        <v>10</v>
      </c>
      <c r="H552" s="316" t="s">
        <v>2041</v>
      </c>
      <c r="I552" s="315" t="s">
        <v>604</v>
      </c>
      <c r="J552" s="315"/>
      <c r="K552" s="315"/>
      <c r="L552" s="315"/>
      <c r="M552" s="315"/>
      <c r="N552" s="315"/>
      <c r="O552" s="315" t="s">
        <v>1846</v>
      </c>
      <c r="P552" s="315">
        <v>2</v>
      </c>
      <c r="Q552" s="315" t="s">
        <v>1846</v>
      </c>
      <c r="R552" s="315" t="s">
        <v>1847</v>
      </c>
      <c r="S552" s="315" t="s">
        <v>36</v>
      </c>
      <c r="T552" s="315" t="s">
        <v>1846</v>
      </c>
      <c r="U552" s="315" t="s">
        <v>42</v>
      </c>
      <c r="V552" s="315" t="s">
        <v>1493</v>
      </c>
      <c r="W552" s="315" t="s">
        <v>1848</v>
      </c>
      <c r="X552" s="315" t="s">
        <v>1849</v>
      </c>
      <c r="Y552" s="315" t="s">
        <v>2048</v>
      </c>
      <c r="Z552" s="315" t="s">
        <v>2049</v>
      </c>
      <c r="AA552" s="315" t="s">
        <v>1852</v>
      </c>
      <c r="AB552" s="315" t="s">
        <v>1347</v>
      </c>
      <c r="AC552" s="315" t="s">
        <v>1066</v>
      </c>
      <c r="AD552" s="315" t="s">
        <v>1712</v>
      </c>
      <c r="AE552" s="134" t="s">
        <v>943</v>
      </c>
      <c r="AF552" s="134" t="s">
        <v>1209</v>
      </c>
      <c r="AG552" s="134" t="s">
        <v>943</v>
      </c>
      <c r="AH552" s="134" t="s">
        <v>1209</v>
      </c>
    </row>
    <row r="553" spans="1:34">
      <c r="A553" s="315"/>
      <c r="B553" s="315" t="s">
        <v>1223</v>
      </c>
      <c r="C553" s="315"/>
      <c r="D553" s="315" t="s">
        <v>1282</v>
      </c>
      <c r="E553" s="315" t="s">
        <v>62</v>
      </c>
      <c r="F553" s="315" t="s">
        <v>1844</v>
      </c>
      <c r="G553" s="315" t="s">
        <v>10</v>
      </c>
      <c r="H553" s="316" t="s">
        <v>2041</v>
      </c>
      <c r="I553" s="315" t="s">
        <v>607</v>
      </c>
      <c r="J553" s="315"/>
      <c r="K553" s="315"/>
      <c r="L553" s="315"/>
      <c r="M553" s="315"/>
      <c r="N553" s="315"/>
      <c r="O553" s="315" t="s">
        <v>1846</v>
      </c>
      <c r="P553" s="315">
        <v>2</v>
      </c>
      <c r="Q553" s="315" t="s">
        <v>1846</v>
      </c>
      <c r="R553" s="315" t="s">
        <v>1847</v>
      </c>
      <c r="S553" s="315" t="s">
        <v>36</v>
      </c>
      <c r="T553" s="315" t="s">
        <v>1846</v>
      </c>
      <c r="U553" s="315" t="s">
        <v>42</v>
      </c>
      <c r="V553" s="315" t="s">
        <v>1493</v>
      </c>
      <c r="W553" s="315" t="s">
        <v>1848</v>
      </c>
      <c r="X553" s="315" t="s">
        <v>1849</v>
      </c>
      <c r="Y553" s="315" t="s">
        <v>2050</v>
      </c>
      <c r="Z553" s="315" t="s">
        <v>2051</v>
      </c>
      <c r="AA553" s="315" t="s">
        <v>1852</v>
      </c>
      <c r="AB553" s="315" t="s">
        <v>1380</v>
      </c>
      <c r="AC553" s="315" t="s">
        <v>1067</v>
      </c>
      <c r="AD553" s="315" t="s">
        <v>1787</v>
      </c>
      <c r="AE553" s="134" t="s">
        <v>943</v>
      </c>
      <c r="AF553" s="134" t="s">
        <v>1209</v>
      </c>
      <c r="AG553" s="134" t="s">
        <v>943</v>
      </c>
      <c r="AH553" s="134" t="s">
        <v>1209</v>
      </c>
    </row>
    <row r="554" spans="1:34">
      <c r="A554" s="315"/>
      <c r="B554" s="315" t="s">
        <v>1223</v>
      </c>
      <c r="C554" s="315"/>
      <c r="D554" s="315" t="s">
        <v>1282</v>
      </c>
      <c r="E554" s="315" t="s">
        <v>62</v>
      </c>
      <c r="F554" s="315" t="s">
        <v>1844</v>
      </c>
      <c r="G554" s="315" t="s">
        <v>10</v>
      </c>
      <c r="H554" s="316" t="s">
        <v>2041</v>
      </c>
      <c r="I554" s="315" t="s">
        <v>610</v>
      </c>
      <c r="J554" s="315"/>
      <c r="K554" s="315"/>
      <c r="L554" s="315"/>
      <c r="M554" s="315"/>
      <c r="N554" s="315"/>
      <c r="O554" s="315" t="s">
        <v>1846</v>
      </c>
      <c r="P554" s="315">
        <v>2</v>
      </c>
      <c r="Q554" s="315" t="s">
        <v>1846</v>
      </c>
      <c r="R554" s="315" t="s">
        <v>1847</v>
      </c>
      <c r="S554" s="315" t="s">
        <v>36</v>
      </c>
      <c r="T554" s="315" t="s">
        <v>1846</v>
      </c>
      <c r="U554" s="315" t="s">
        <v>42</v>
      </c>
      <c r="V554" s="315" t="s">
        <v>1493</v>
      </c>
      <c r="W554" s="315" t="s">
        <v>1848</v>
      </c>
      <c r="X554" s="315" t="s">
        <v>1849</v>
      </c>
      <c r="Y554" s="315" t="s">
        <v>2052</v>
      </c>
      <c r="Z554" s="315" t="s">
        <v>2053</v>
      </c>
      <c r="AA554" s="315" t="s">
        <v>1852</v>
      </c>
      <c r="AB554" s="315" t="s">
        <v>1381</v>
      </c>
      <c r="AC554" s="315" t="s">
        <v>1067</v>
      </c>
      <c r="AD554" s="315" t="s">
        <v>1789</v>
      </c>
      <c r="AE554" s="134" t="s">
        <v>943</v>
      </c>
      <c r="AF554" s="134" t="s">
        <v>1209</v>
      </c>
      <c r="AG554" s="134" t="s">
        <v>943</v>
      </c>
      <c r="AH554" s="134" t="s">
        <v>1209</v>
      </c>
    </row>
    <row r="555" spans="1:34">
      <c r="A555" s="315"/>
      <c r="B555" s="315" t="s">
        <v>1225</v>
      </c>
      <c r="C555" s="315"/>
      <c r="D555" s="315" t="s">
        <v>1282</v>
      </c>
      <c r="E555" s="315" t="s">
        <v>62</v>
      </c>
      <c r="F555" s="315" t="s">
        <v>1844</v>
      </c>
      <c r="G555" s="315" t="s">
        <v>10</v>
      </c>
      <c r="H555" s="316" t="s">
        <v>2054</v>
      </c>
      <c r="I555" s="315" t="s">
        <v>581</v>
      </c>
      <c r="J555" s="315"/>
      <c r="K555" s="315"/>
      <c r="L555" s="315"/>
      <c r="M555" s="315"/>
      <c r="N555" s="315"/>
      <c r="O555" s="315" t="s">
        <v>1846</v>
      </c>
      <c r="P555" s="315">
        <v>2</v>
      </c>
      <c r="Q555" s="315" t="s">
        <v>1846</v>
      </c>
      <c r="R555" s="315" t="s">
        <v>1847</v>
      </c>
      <c r="S555" s="315" t="s">
        <v>36</v>
      </c>
      <c r="T555" s="315" t="s">
        <v>1846</v>
      </c>
      <c r="U555" s="315" t="s">
        <v>42</v>
      </c>
      <c r="V555" s="315" t="s">
        <v>1493</v>
      </c>
      <c r="W555" s="315" t="s">
        <v>1848</v>
      </c>
      <c r="X555" s="315" t="s">
        <v>1849</v>
      </c>
      <c r="Y555" s="315" t="s">
        <v>2055</v>
      </c>
      <c r="Z555" s="315" t="s">
        <v>2056</v>
      </c>
      <c r="AA555" s="315" t="s">
        <v>1852</v>
      </c>
      <c r="AB555" s="315" t="s">
        <v>1376</v>
      </c>
      <c r="AC555" s="315" t="s">
        <v>1070</v>
      </c>
      <c r="AD555" s="315" t="s">
        <v>1776</v>
      </c>
      <c r="AE555" s="134" t="s">
        <v>943</v>
      </c>
      <c r="AF555" s="134" t="s">
        <v>1209</v>
      </c>
      <c r="AG555" s="134" t="s">
        <v>943</v>
      </c>
      <c r="AH555" s="134" t="s">
        <v>1209</v>
      </c>
    </row>
    <row r="556" spans="1:34">
      <c r="A556" s="315"/>
      <c r="B556" s="315" t="s">
        <v>1377</v>
      </c>
      <c r="C556" s="315"/>
      <c r="D556" s="315" t="s">
        <v>1282</v>
      </c>
      <c r="E556" s="315" t="s">
        <v>62</v>
      </c>
      <c r="F556" s="315" t="s">
        <v>1844</v>
      </c>
      <c r="G556" s="315" t="s">
        <v>10</v>
      </c>
      <c r="H556" s="316" t="s">
        <v>2054</v>
      </c>
      <c r="I556" s="315" t="s">
        <v>582</v>
      </c>
      <c r="J556" s="315"/>
      <c r="K556" s="315"/>
      <c r="L556" s="315"/>
      <c r="M556" s="315"/>
      <c r="N556" s="315"/>
      <c r="O556" s="315" t="s">
        <v>1846</v>
      </c>
      <c r="P556" s="315">
        <v>2</v>
      </c>
      <c r="Q556" s="315" t="s">
        <v>1846</v>
      </c>
      <c r="R556" s="315" t="s">
        <v>1847</v>
      </c>
      <c r="S556" s="315" t="s">
        <v>36</v>
      </c>
      <c r="T556" s="315" t="s">
        <v>1846</v>
      </c>
      <c r="U556" s="315" t="s">
        <v>42</v>
      </c>
      <c r="V556" s="315" t="s">
        <v>1493</v>
      </c>
      <c r="W556" s="315" t="s">
        <v>1848</v>
      </c>
      <c r="X556" s="315" t="s">
        <v>1849</v>
      </c>
      <c r="Y556" s="315" t="s">
        <v>2057</v>
      </c>
      <c r="Z556" s="315" t="s">
        <v>2058</v>
      </c>
      <c r="AA556" s="315" t="s">
        <v>1852</v>
      </c>
      <c r="AB556" s="315" t="s">
        <v>1378</v>
      </c>
      <c r="AC556" s="315" t="s">
        <v>1071</v>
      </c>
      <c r="AD556" s="315" t="s">
        <v>1781</v>
      </c>
      <c r="AE556" s="134" t="s">
        <v>943</v>
      </c>
      <c r="AF556" s="134" t="s">
        <v>1209</v>
      </c>
      <c r="AG556" s="134" t="s">
        <v>943</v>
      </c>
      <c r="AH556" s="134" t="s">
        <v>1209</v>
      </c>
    </row>
    <row r="557" spans="1:34">
      <c r="A557" s="315"/>
      <c r="B557" s="315" t="s">
        <v>1377</v>
      </c>
      <c r="C557" s="315"/>
      <c r="D557" s="315" t="s">
        <v>1282</v>
      </c>
      <c r="E557" s="315" t="s">
        <v>62</v>
      </c>
      <c r="F557" s="315" t="s">
        <v>1844</v>
      </c>
      <c r="G557" s="315" t="s">
        <v>10</v>
      </c>
      <c r="H557" s="316" t="s">
        <v>2054</v>
      </c>
      <c r="I557" s="315" t="s">
        <v>591</v>
      </c>
      <c r="J557" s="315"/>
      <c r="K557" s="315"/>
      <c r="L557" s="315"/>
      <c r="M557" s="315"/>
      <c r="N557" s="315"/>
      <c r="O557" s="315" t="s">
        <v>1846</v>
      </c>
      <c r="P557" s="315">
        <v>2</v>
      </c>
      <c r="Q557" s="315" t="s">
        <v>1846</v>
      </c>
      <c r="R557" s="315" t="s">
        <v>1847</v>
      </c>
      <c r="S557" s="315" t="s">
        <v>36</v>
      </c>
      <c r="T557" s="315" t="s">
        <v>1846</v>
      </c>
      <c r="U557" s="315" t="s">
        <v>42</v>
      </c>
      <c r="V557" s="315" t="s">
        <v>1493</v>
      </c>
      <c r="W557" s="315" t="s">
        <v>1848</v>
      </c>
      <c r="X557" s="315" t="s">
        <v>1849</v>
      </c>
      <c r="Y557" s="315" t="s">
        <v>2059</v>
      </c>
      <c r="Z557" s="315" t="s">
        <v>2060</v>
      </c>
      <c r="AA557" s="315" t="s">
        <v>1852</v>
      </c>
      <c r="AB557" s="315" t="s">
        <v>1379</v>
      </c>
      <c r="AC557" s="315" t="s">
        <v>1071</v>
      </c>
      <c r="AD557" s="315" t="s">
        <v>1782</v>
      </c>
      <c r="AE557" s="134" t="s">
        <v>943</v>
      </c>
      <c r="AF557" s="134" t="s">
        <v>1209</v>
      </c>
      <c r="AG557" s="134" t="s">
        <v>943</v>
      </c>
      <c r="AH557" s="134" t="s">
        <v>1209</v>
      </c>
    </row>
    <row r="558" spans="1:34">
      <c r="A558" s="315"/>
      <c r="B558" s="315" t="s">
        <v>1220</v>
      </c>
      <c r="C558" s="315"/>
      <c r="D558" s="315" t="s">
        <v>1625</v>
      </c>
      <c r="E558" s="315" t="s">
        <v>62</v>
      </c>
      <c r="F558" s="315" t="s">
        <v>1844</v>
      </c>
      <c r="G558" s="315" t="s">
        <v>10</v>
      </c>
      <c r="H558" s="316" t="s">
        <v>2182</v>
      </c>
      <c r="I558" s="315" t="s">
        <v>581</v>
      </c>
      <c r="J558" s="315"/>
      <c r="K558" s="315"/>
      <c r="L558" s="315"/>
      <c r="M558" s="315"/>
      <c r="N558" s="315"/>
      <c r="O558" s="315" t="s">
        <v>1886</v>
      </c>
      <c r="P558" s="315">
        <v>3</v>
      </c>
      <c r="Q558" s="315" t="s">
        <v>1886</v>
      </c>
      <c r="R558" s="315" t="s">
        <v>1847</v>
      </c>
      <c r="S558" s="315" t="s">
        <v>109</v>
      </c>
      <c r="T558" s="315" t="s">
        <v>1886</v>
      </c>
      <c r="U558" s="315" t="s">
        <v>141</v>
      </c>
      <c r="V558" s="315" t="s">
        <v>1587</v>
      </c>
      <c r="W558" s="315" t="s">
        <v>1848</v>
      </c>
      <c r="X558" s="315" t="s">
        <v>1849</v>
      </c>
      <c r="Y558" s="315" t="s">
        <v>2183</v>
      </c>
      <c r="Z558" s="315" t="s">
        <v>2184</v>
      </c>
      <c r="AA558" s="315" t="s">
        <v>1889</v>
      </c>
      <c r="AB558" s="315" t="s">
        <v>1318</v>
      </c>
      <c r="AC558" s="315" t="s">
        <v>1061</v>
      </c>
      <c r="AD558" s="315" t="s">
        <v>1588</v>
      </c>
      <c r="AE558" s="134" t="s">
        <v>943</v>
      </c>
      <c r="AF558" s="134" t="s">
        <v>1209</v>
      </c>
      <c r="AG558" s="134" t="s">
        <v>943</v>
      </c>
      <c r="AH558" s="134" t="s">
        <v>1209</v>
      </c>
    </row>
    <row r="559" spans="1:34">
      <c r="A559" s="315"/>
      <c r="B559" s="315" t="s">
        <v>1222</v>
      </c>
      <c r="C559" s="315"/>
      <c r="D559" s="315" t="s">
        <v>1625</v>
      </c>
      <c r="E559" s="315" t="s">
        <v>62</v>
      </c>
      <c r="F559" s="315" t="s">
        <v>1844</v>
      </c>
      <c r="G559" s="315" t="s">
        <v>10</v>
      </c>
      <c r="H559" s="316" t="s">
        <v>2182</v>
      </c>
      <c r="I559" s="315" t="s">
        <v>582</v>
      </c>
      <c r="J559" s="315"/>
      <c r="K559" s="315"/>
      <c r="L559" s="315"/>
      <c r="M559" s="315"/>
      <c r="N559" s="315"/>
      <c r="O559" s="315" t="s">
        <v>1886</v>
      </c>
      <c r="P559" s="315">
        <v>3</v>
      </c>
      <c r="Q559" s="315" t="s">
        <v>1886</v>
      </c>
      <c r="R559" s="315" t="s">
        <v>1847</v>
      </c>
      <c r="S559" s="315" t="s">
        <v>109</v>
      </c>
      <c r="T559" s="315" t="s">
        <v>1886</v>
      </c>
      <c r="U559" s="315" t="s">
        <v>141</v>
      </c>
      <c r="V559" s="315" t="s">
        <v>1587</v>
      </c>
      <c r="W559" s="315" t="s">
        <v>1848</v>
      </c>
      <c r="X559" s="315" t="s">
        <v>1849</v>
      </c>
      <c r="Y559" s="315" t="s">
        <v>2185</v>
      </c>
      <c r="Z559" s="315" t="s">
        <v>2186</v>
      </c>
      <c r="AA559" s="315" t="s">
        <v>1889</v>
      </c>
      <c r="AB559" s="315" t="s">
        <v>1327</v>
      </c>
      <c r="AC559" s="315" t="s">
        <v>1062</v>
      </c>
      <c r="AD559" s="315" t="s">
        <v>1591</v>
      </c>
      <c r="AE559" s="134" t="s">
        <v>943</v>
      </c>
      <c r="AF559" s="134" t="s">
        <v>1209</v>
      </c>
      <c r="AG559" s="134" t="s">
        <v>943</v>
      </c>
      <c r="AH559" s="134" t="s">
        <v>1209</v>
      </c>
    </row>
    <row r="560" spans="1:34">
      <c r="A560" s="315"/>
      <c r="B560" s="315" t="s">
        <v>1273</v>
      </c>
      <c r="C560" s="315"/>
      <c r="D560" s="315" t="s">
        <v>1625</v>
      </c>
      <c r="E560" s="315" t="s">
        <v>62</v>
      </c>
      <c r="F560" s="315" t="s">
        <v>1844</v>
      </c>
      <c r="G560" s="315" t="s">
        <v>10</v>
      </c>
      <c r="H560" s="316" t="s">
        <v>2182</v>
      </c>
      <c r="I560" s="315" t="s">
        <v>591</v>
      </c>
      <c r="J560" s="315"/>
      <c r="K560" s="315"/>
      <c r="L560" s="315"/>
      <c r="M560" s="315"/>
      <c r="N560" s="315"/>
      <c r="O560" s="315" t="s">
        <v>1886</v>
      </c>
      <c r="P560" s="315">
        <v>3</v>
      </c>
      <c r="Q560" s="315" t="s">
        <v>1886</v>
      </c>
      <c r="R560" s="315" t="s">
        <v>1847</v>
      </c>
      <c r="S560" s="315" t="s">
        <v>109</v>
      </c>
      <c r="T560" s="315" t="s">
        <v>1886</v>
      </c>
      <c r="U560" s="315" t="s">
        <v>141</v>
      </c>
      <c r="V560" s="315" t="s">
        <v>1587</v>
      </c>
      <c r="W560" s="315" t="s">
        <v>1848</v>
      </c>
      <c r="X560" s="315" t="s">
        <v>1849</v>
      </c>
      <c r="Y560" s="315" t="s">
        <v>2187</v>
      </c>
      <c r="Z560" s="315" t="s">
        <v>2188</v>
      </c>
      <c r="AA560" s="315" t="s">
        <v>1889</v>
      </c>
      <c r="AB560" s="315" t="s">
        <v>1332</v>
      </c>
      <c r="AC560" s="315" t="s">
        <v>1087</v>
      </c>
      <c r="AD560" s="315" t="s">
        <v>1651</v>
      </c>
      <c r="AE560" s="134" t="s">
        <v>943</v>
      </c>
      <c r="AF560" s="134" t="s">
        <v>1209</v>
      </c>
      <c r="AG560" s="134" t="s">
        <v>943</v>
      </c>
      <c r="AH560" s="134" t="s">
        <v>1209</v>
      </c>
    </row>
    <row r="561" spans="1:34">
      <c r="A561" s="315"/>
      <c r="B561" s="315" t="s">
        <v>1276</v>
      </c>
      <c r="C561" s="315"/>
      <c r="D561" s="315" t="s">
        <v>1625</v>
      </c>
      <c r="E561" s="315" t="s">
        <v>62</v>
      </c>
      <c r="F561" s="315" t="s">
        <v>1844</v>
      </c>
      <c r="G561" s="315" t="s">
        <v>10</v>
      </c>
      <c r="H561" s="316" t="s">
        <v>2182</v>
      </c>
      <c r="I561" s="315" t="s">
        <v>604</v>
      </c>
      <c r="J561" s="315"/>
      <c r="K561" s="315"/>
      <c r="L561" s="315"/>
      <c r="M561" s="315"/>
      <c r="N561" s="315"/>
      <c r="O561" s="315" t="s">
        <v>1886</v>
      </c>
      <c r="P561" s="315">
        <v>3</v>
      </c>
      <c r="Q561" s="315" t="s">
        <v>1886</v>
      </c>
      <c r="R561" s="315" t="s">
        <v>1847</v>
      </c>
      <c r="S561" s="315" t="s">
        <v>109</v>
      </c>
      <c r="T561" s="315" t="s">
        <v>1886</v>
      </c>
      <c r="U561" s="315" t="s">
        <v>141</v>
      </c>
      <c r="V561" s="315" t="s">
        <v>1587</v>
      </c>
      <c r="W561" s="315" t="s">
        <v>1848</v>
      </c>
      <c r="X561" s="315" t="s">
        <v>1849</v>
      </c>
      <c r="Y561" s="315" t="s">
        <v>2189</v>
      </c>
      <c r="Z561" s="315" t="s">
        <v>2190</v>
      </c>
      <c r="AA561" s="315" t="s">
        <v>1889</v>
      </c>
      <c r="AB561" s="315" t="s">
        <v>1335</v>
      </c>
      <c r="AC561" s="315" t="s">
        <v>1089</v>
      </c>
      <c r="AD561" s="315" t="s">
        <v>1668</v>
      </c>
      <c r="AE561" s="134" t="s">
        <v>943</v>
      </c>
      <c r="AF561" s="134" t="s">
        <v>1209</v>
      </c>
      <c r="AG561" s="134" t="s">
        <v>943</v>
      </c>
      <c r="AH561" s="134" t="s">
        <v>1209</v>
      </c>
    </row>
    <row r="562" spans="1:34">
      <c r="A562" s="315"/>
      <c r="B562" s="315" t="s">
        <v>1270</v>
      </c>
      <c r="C562" s="315"/>
      <c r="D562" s="315" t="s">
        <v>1280</v>
      </c>
      <c r="E562" s="315" t="s">
        <v>62</v>
      </c>
      <c r="F562" s="315" t="s">
        <v>1844</v>
      </c>
      <c r="G562" s="315" t="s">
        <v>10</v>
      </c>
      <c r="H562" s="316" t="s">
        <v>2191</v>
      </c>
      <c r="I562" s="315" t="s">
        <v>676</v>
      </c>
      <c r="J562" s="315"/>
      <c r="K562" s="315"/>
      <c r="L562" s="315"/>
      <c r="M562" s="315"/>
      <c r="N562" s="315"/>
      <c r="O562" s="315" t="s">
        <v>1886</v>
      </c>
      <c r="P562" s="315">
        <v>3</v>
      </c>
      <c r="Q562" s="315" t="s">
        <v>1886</v>
      </c>
      <c r="R562" s="315" t="s">
        <v>1847</v>
      </c>
      <c r="S562" s="315" t="s">
        <v>109</v>
      </c>
      <c r="T562" s="315" t="s">
        <v>1886</v>
      </c>
      <c r="U562" s="315" t="s">
        <v>147</v>
      </c>
      <c r="V562" s="315" t="s">
        <v>1442</v>
      </c>
      <c r="W562" s="315" t="s">
        <v>1848</v>
      </c>
      <c r="X562" s="315" t="s">
        <v>1906</v>
      </c>
      <c r="Y562" s="315" t="s">
        <v>2192</v>
      </c>
      <c r="Z562" s="315" t="s">
        <v>2193</v>
      </c>
      <c r="AA562" s="315" t="s">
        <v>1206</v>
      </c>
      <c r="AB562" s="315" t="s">
        <v>1359</v>
      </c>
      <c r="AC562" s="315" t="s">
        <v>1097</v>
      </c>
      <c r="AD562" s="315" t="s">
        <v>1601</v>
      </c>
      <c r="AE562" s="134" t="s">
        <v>943</v>
      </c>
      <c r="AF562" s="134" t="s">
        <v>1209</v>
      </c>
      <c r="AG562" s="134" t="s">
        <v>943</v>
      </c>
      <c r="AH562" s="134" t="s">
        <v>1209</v>
      </c>
    </row>
    <row r="563" spans="1:34">
      <c r="A563" s="315"/>
      <c r="B563" s="315" t="s">
        <v>1202</v>
      </c>
      <c r="C563" s="315"/>
      <c r="D563" s="315" t="s">
        <v>1280</v>
      </c>
      <c r="E563" s="315" t="s">
        <v>62</v>
      </c>
      <c r="F563" s="315" t="s">
        <v>1844</v>
      </c>
      <c r="G563" s="315" t="s">
        <v>10</v>
      </c>
      <c r="H563" s="316" t="s">
        <v>1885</v>
      </c>
      <c r="I563" s="315" t="s">
        <v>676</v>
      </c>
      <c r="J563" s="315"/>
      <c r="K563" s="315"/>
      <c r="L563" s="315"/>
      <c r="M563" s="315"/>
      <c r="N563" s="315"/>
      <c r="O563" s="315" t="s">
        <v>1886</v>
      </c>
      <c r="P563" s="315">
        <v>3</v>
      </c>
      <c r="Q563" s="315" t="s">
        <v>1886</v>
      </c>
      <c r="R563" s="315" t="s">
        <v>1847</v>
      </c>
      <c r="S563" s="315" t="s">
        <v>109</v>
      </c>
      <c r="T563" s="315" t="s">
        <v>1886</v>
      </c>
      <c r="U563" s="315" t="s">
        <v>147</v>
      </c>
      <c r="V563" s="315" t="s">
        <v>1442</v>
      </c>
      <c r="W563" s="315" t="s">
        <v>1848</v>
      </c>
      <c r="X563" s="315" t="s">
        <v>1906</v>
      </c>
      <c r="Y563" s="315" t="s">
        <v>2194</v>
      </c>
      <c r="Z563" s="315" t="s">
        <v>2195</v>
      </c>
      <c r="AA563" s="315" t="s">
        <v>1206</v>
      </c>
      <c r="AB563" s="315" t="s">
        <v>1363</v>
      </c>
      <c r="AC563" s="315" t="s">
        <v>1057</v>
      </c>
      <c r="AD563" s="315" t="s">
        <v>1597</v>
      </c>
      <c r="AE563" s="134" t="s">
        <v>943</v>
      </c>
      <c r="AF563" s="134" t="s">
        <v>1209</v>
      </c>
      <c r="AG563" s="134" t="s">
        <v>943</v>
      </c>
      <c r="AH563" s="134" t="s">
        <v>1209</v>
      </c>
    </row>
    <row r="564" spans="1:34">
      <c r="A564" s="315"/>
      <c r="B564" s="315" t="s">
        <v>1250</v>
      </c>
      <c r="C564" s="315"/>
      <c r="D564" s="315" t="s">
        <v>1282</v>
      </c>
      <c r="E564" s="315" t="s">
        <v>62</v>
      </c>
      <c r="F564" s="315" t="s">
        <v>1844</v>
      </c>
      <c r="G564" s="315" t="s">
        <v>10</v>
      </c>
      <c r="H564" s="316" t="s">
        <v>2196</v>
      </c>
      <c r="I564" s="315" t="s">
        <v>581</v>
      </c>
      <c r="J564" s="315"/>
      <c r="K564" s="315"/>
      <c r="L564" s="315"/>
      <c r="M564" s="315"/>
      <c r="N564" s="315"/>
      <c r="O564" s="315" t="s">
        <v>1989</v>
      </c>
      <c r="P564" s="315">
        <v>6</v>
      </c>
      <c r="Q564" s="315" t="s">
        <v>1989</v>
      </c>
      <c r="R564" s="315" t="s">
        <v>1847</v>
      </c>
      <c r="S564" s="315" t="s">
        <v>397</v>
      </c>
      <c r="T564" s="315" t="s">
        <v>1990</v>
      </c>
      <c r="U564" s="315" t="s">
        <v>403</v>
      </c>
      <c r="V564" s="315" t="s">
        <v>1542</v>
      </c>
      <c r="W564" s="315" t="s">
        <v>1848</v>
      </c>
      <c r="X564" s="315" t="s">
        <v>1849</v>
      </c>
      <c r="Y564" s="315" t="s">
        <v>2197</v>
      </c>
      <c r="Z564" s="315" t="s">
        <v>2198</v>
      </c>
      <c r="AA564" s="315" t="s">
        <v>1852</v>
      </c>
      <c r="AB564" s="315" t="s">
        <v>1298</v>
      </c>
      <c r="AC564" s="315" t="s">
        <v>1146</v>
      </c>
      <c r="AD564" s="315" t="s">
        <v>1543</v>
      </c>
      <c r="AE564" s="134" t="s">
        <v>943</v>
      </c>
      <c r="AF564" s="134" t="s">
        <v>1209</v>
      </c>
      <c r="AG564" s="134" t="s">
        <v>943</v>
      </c>
      <c r="AH564" s="134" t="s">
        <v>1209</v>
      </c>
    </row>
    <row r="565" spans="1:34">
      <c r="A565" s="315"/>
      <c r="B565" s="315" t="s">
        <v>1250</v>
      </c>
      <c r="C565" s="315"/>
      <c r="D565" s="315" t="s">
        <v>1282</v>
      </c>
      <c r="E565" s="315" t="s">
        <v>62</v>
      </c>
      <c r="F565" s="315" t="s">
        <v>1844</v>
      </c>
      <c r="G565" s="315" t="s">
        <v>10</v>
      </c>
      <c r="H565" s="316" t="s">
        <v>2196</v>
      </c>
      <c r="I565" s="315" t="s">
        <v>582</v>
      </c>
      <c r="J565" s="315"/>
      <c r="K565" s="315"/>
      <c r="L565" s="315"/>
      <c r="M565" s="315"/>
      <c r="N565" s="315"/>
      <c r="O565" s="315" t="s">
        <v>1989</v>
      </c>
      <c r="P565" s="315">
        <v>6</v>
      </c>
      <c r="Q565" s="315" t="s">
        <v>1989</v>
      </c>
      <c r="R565" s="315" t="s">
        <v>1847</v>
      </c>
      <c r="S565" s="315" t="s">
        <v>397</v>
      </c>
      <c r="T565" s="315" t="s">
        <v>1990</v>
      </c>
      <c r="U565" s="315" t="s">
        <v>403</v>
      </c>
      <c r="V565" s="315" t="s">
        <v>1542</v>
      </c>
      <c r="W565" s="315" t="s">
        <v>1848</v>
      </c>
      <c r="X565" s="315" t="s">
        <v>1849</v>
      </c>
      <c r="Y565" s="315" t="s">
        <v>2199</v>
      </c>
      <c r="Z565" s="315" t="s">
        <v>2200</v>
      </c>
      <c r="AA565" s="315" t="s">
        <v>1852</v>
      </c>
      <c r="AB565" s="315" t="s">
        <v>1299</v>
      </c>
      <c r="AC565" s="315" t="s">
        <v>1146</v>
      </c>
      <c r="AD565" s="315" t="s">
        <v>1547</v>
      </c>
      <c r="AE565" s="134" t="s">
        <v>943</v>
      </c>
      <c r="AF565" s="134" t="s">
        <v>1209</v>
      </c>
      <c r="AG565" s="134" t="s">
        <v>943</v>
      </c>
      <c r="AH565" s="134" t="s">
        <v>1209</v>
      </c>
    </row>
    <row r="566" spans="1:34">
      <c r="A566" s="315"/>
      <c r="B566" s="315" t="s">
        <v>1250</v>
      </c>
      <c r="C566" s="315"/>
      <c r="D566" s="315" t="s">
        <v>1282</v>
      </c>
      <c r="E566" s="315" t="s">
        <v>62</v>
      </c>
      <c r="F566" s="315" t="s">
        <v>1844</v>
      </c>
      <c r="G566" s="315" t="s">
        <v>10</v>
      </c>
      <c r="H566" s="316" t="s">
        <v>2196</v>
      </c>
      <c r="I566" s="315" t="s">
        <v>591</v>
      </c>
      <c r="J566" s="315"/>
      <c r="K566" s="315"/>
      <c r="L566" s="315"/>
      <c r="M566" s="315"/>
      <c r="N566" s="315"/>
      <c r="O566" s="315" t="s">
        <v>1989</v>
      </c>
      <c r="P566" s="315">
        <v>6</v>
      </c>
      <c r="Q566" s="315" t="s">
        <v>1989</v>
      </c>
      <c r="R566" s="315" t="s">
        <v>1847</v>
      </c>
      <c r="S566" s="315" t="s">
        <v>397</v>
      </c>
      <c r="T566" s="315" t="s">
        <v>1990</v>
      </c>
      <c r="U566" s="315" t="s">
        <v>403</v>
      </c>
      <c r="V566" s="315" t="s">
        <v>1542</v>
      </c>
      <c r="W566" s="315" t="s">
        <v>1848</v>
      </c>
      <c r="X566" s="315" t="s">
        <v>1849</v>
      </c>
      <c r="Y566" s="315" t="s">
        <v>2201</v>
      </c>
      <c r="Z566" s="315" t="s">
        <v>2202</v>
      </c>
      <c r="AA566" s="315" t="s">
        <v>1852</v>
      </c>
      <c r="AB566" s="315" t="s">
        <v>1300</v>
      </c>
      <c r="AC566" s="315" t="s">
        <v>1146</v>
      </c>
      <c r="AD566" s="315" t="s">
        <v>1549</v>
      </c>
      <c r="AE566" s="134" t="s">
        <v>943</v>
      </c>
      <c r="AF566" s="134" t="s">
        <v>1209</v>
      </c>
      <c r="AG566" s="134" t="s">
        <v>943</v>
      </c>
      <c r="AH566" s="134" t="s">
        <v>1209</v>
      </c>
    </row>
    <row r="567" spans="1:34">
      <c r="A567" s="315"/>
      <c r="B567" s="315" t="s">
        <v>1250</v>
      </c>
      <c r="C567" s="315"/>
      <c r="D567" s="315" t="s">
        <v>1282</v>
      </c>
      <c r="E567" s="315" t="s">
        <v>62</v>
      </c>
      <c r="F567" s="315" t="s">
        <v>1844</v>
      </c>
      <c r="G567" s="315" t="s">
        <v>10</v>
      </c>
      <c r="H567" s="316" t="s">
        <v>2196</v>
      </c>
      <c r="I567" s="315" t="s">
        <v>604</v>
      </c>
      <c r="J567" s="315"/>
      <c r="K567" s="315"/>
      <c r="L567" s="315"/>
      <c r="M567" s="315"/>
      <c r="N567" s="315"/>
      <c r="O567" s="315" t="s">
        <v>1989</v>
      </c>
      <c r="P567" s="315">
        <v>6</v>
      </c>
      <c r="Q567" s="315" t="s">
        <v>1989</v>
      </c>
      <c r="R567" s="315" t="s">
        <v>1847</v>
      </c>
      <c r="S567" s="315" t="s">
        <v>397</v>
      </c>
      <c r="T567" s="315" t="s">
        <v>1990</v>
      </c>
      <c r="U567" s="315" t="s">
        <v>403</v>
      </c>
      <c r="V567" s="315" t="s">
        <v>1542</v>
      </c>
      <c r="W567" s="315" t="s">
        <v>1848</v>
      </c>
      <c r="X567" s="315" t="s">
        <v>1849</v>
      </c>
      <c r="Y567" s="315" t="s">
        <v>2203</v>
      </c>
      <c r="Z567" s="315" t="s">
        <v>2204</v>
      </c>
      <c r="AA567" s="315" t="s">
        <v>1852</v>
      </c>
      <c r="AB567" s="315" t="s">
        <v>1301</v>
      </c>
      <c r="AC567" s="315" t="s">
        <v>1146</v>
      </c>
      <c r="AD567" s="315" t="s">
        <v>1551</v>
      </c>
      <c r="AE567" s="134" t="s">
        <v>943</v>
      </c>
      <c r="AF567" s="134" t="s">
        <v>1209</v>
      </c>
      <c r="AG567" s="134" t="s">
        <v>943</v>
      </c>
      <c r="AH567" s="134" t="s">
        <v>1209</v>
      </c>
    </row>
    <row r="568" spans="1:34">
      <c r="A568" s="315"/>
      <c r="B568" s="315" t="s">
        <v>1250</v>
      </c>
      <c r="C568" s="315"/>
      <c r="D568" s="315" t="s">
        <v>1282</v>
      </c>
      <c r="E568" s="315" t="s">
        <v>62</v>
      </c>
      <c r="F568" s="315" t="s">
        <v>1844</v>
      </c>
      <c r="G568" s="315" t="s">
        <v>10</v>
      </c>
      <c r="H568" s="316" t="s">
        <v>2196</v>
      </c>
      <c r="I568" s="315" t="s">
        <v>607</v>
      </c>
      <c r="J568" s="315"/>
      <c r="K568" s="315"/>
      <c r="L568" s="315"/>
      <c r="M568" s="315"/>
      <c r="N568" s="315"/>
      <c r="O568" s="315" t="s">
        <v>1989</v>
      </c>
      <c r="P568" s="315">
        <v>6</v>
      </c>
      <c r="Q568" s="315" t="s">
        <v>1989</v>
      </c>
      <c r="R568" s="315" t="s">
        <v>1847</v>
      </c>
      <c r="S568" s="315" t="s">
        <v>397</v>
      </c>
      <c r="T568" s="315" t="s">
        <v>1990</v>
      </c>
      <c r="U568" s="315" t="s">
        <v>403</v>
      </c>
      <c r="V568" s="315" t="s">
        <v>1542</v>
      </c>
      <c r="W568" s="315" t="s">
        <v>1848</v>
      </c>
      <c r="X568" s="315" t="s">
        <v>1849</v>
      </c>
      <c r="Y568" s="315" t="s">
        <v>2205</v>
      </c>
      <c r="Z568" s="315" t="s">
        <v>2206</v>
      </c>
      <c r="AA568" s="315" t="s">
        <v>1852</v>
      </c>
      <c r="AB568" s="315" t="s">
        <v>1302</v>
      </c>
      <c r="AC568" s="315" t="s">
        <v>1146</v>
      </c>
      <c r="AD568" s="315" t="s">
        <v>1553</v>
      </c>
      <c r="AE568" s="134" t="s">
        <v>943</v>
      </c>
      <c r="AF568" s="134" t="s">
        <v>1209</v>
      </c>
      <c r="AG568" s="134" t="s">
        <v>943</v>
      </c>
      <c r="AH568" s="134" t="s">
        <v>1209</v>
      </c>
    </row>
    <row r="569" spans="1:34">
      <c r="A569" s="315"/>
      <c r="B569" s="315" t="s">
        <v>1250</v>
      </c>
      <c r="C569" s="315"/>
      <c r="D569" s="315" t="s">
        <v>1282</v>
      </c>
      <c r="E569" s="315" t="s">
        <v>62</v>
      </c>
      <c r="F569" s="315" t="s">
        <v>1844</v>
      </c>
      <c r="G569" s="315" t="s">
        <v>10</v>
      </c>
      <c r="H569" s="316" t="s">
        <v>2196</v>
      </c>
      <c r="I569" s="315" t="s">
        <v>610</v>
      </c>
      <c r="J569" s="315"/>
      <c r="K569" s="315"/>
      <c r="L569" s="315"/>
      <c r="M569" s="315"/>
      <c r="N569" s="315"/>
      <c r="O569" s="315" t="s">
        <v>1989</v>
      </c>
      <c r="P569" s="315">
        <v>6</v>
      </c>
      <c r="Q569" s="315" t="s">
        <v>1989</v>
      </c>
      <c r="R569" s="315" t="s">
        <v>1847</v>
      </c>
      <c r="S569" s="315" t="s">
        <v>397</v>
      </c>
      <c r="T569" s="315" t="s">
        <v>1990</v>
      </c>
      <c r="U569" s="315" t="s">
        <v>403</v>
      </c>
      <c r="V569" s="315" t="s">
        <v>1542</v>
      </c>
      <c r="W569" s="315" t="s">
        <v>1848</v>
      </c>
      <c r="X569" s="315" t="s">
        <v>1849</v>
      </c>
      <c r="Y569" s="315" t="s">
        <v>2207</v>
      </c>
      <c r="Z569" s="315" t="s">
        <v>2208</v>
      </c>
      <c r="AA569" s="315" t="s">
        <v>1852</v>
      </c>
      <c r="AB569" s="315" t="s">
        <v>1303</v>
      </c>
      <c r="AC569" s="315" t="s">
        <v>1146</v>
      </c>
      <c r="AD569" s="315" t="s">
        <v>1555</v>
      </c>
      <c r="AE569" s="134" t="s">
        <v>943</v>
      </c>
      <c r="AF569" s="134" t="s">
        <v>1209</v>
      </c>
      <c r="AG569" s="134" t="s">
        <v>943</v>
      </c>
      <c r="AH569" s="134" t="s">
        <v>1209</v>
      </c>
    </row>
    <row r="570" spans="1:34">
      <c r="A570" s="315"/>
      <c r="B570" s="315" t="s">
        <v>1251</v>
      </c>
      <c r="C570" s="315"/>
      <c r="D570" s="315" t="s">
        <v>1282</v>
      </c>
      <c r="E570" s="315" t="s">
        <v>62</v>
      </c>
      <c r="F570" s="315" t="s">
        <v>1844</v>
      </c>
      <c r="G570" s="315" t="s">
        <v>10</v>
      </c>
      <c r="H570" s="316" t="s">
        <v>966</v>
      </c>
      <c r="I570" s="315" t="s">
        <v>623</v>
      </c>
      <c r="J570" s="315"/>
      <c r="K570" s="315"/>
      <c r="L570" s="315"/>
      <c r="M570" s="315"/>
      <c r="N570" s="315"/>
      <c r="O570" s="315" t="s">
        <v>1989</v>
      </c>
      <c r="P570" s="315">
        <v>6</v>
      </c>
      <c r="Q570" s="315" t="s">
        <v>1989</v>
      </c>
      <c r="R570" s="315" t="s">
        <v>1847</v>
      </c>
      <c r="S570" s="315" t="s">
        <v>397</v>
      </c>
      <c r="T570" s="315" t="s">
        <v>1990</v>
      </c>
      <c r="U570" s="315" t="s">
        <v>485</v>
      </c>
      <c r="V570" s="315" t="s">
        <v>2004</v>
      </c>
      <c r="W570" s="315" t="s">
        <v>1848</v>
      </c>
      <c r="X570" s="315" t="s">
        <v>1849</v>
      </c>
      <c r="Y570" s="315" t="s">
        <v>2209</v>
      </c>
      <c r="Z570" s="315" t="s">
        <v>2210</v>
      </c>
      <c r="AA570" s="315" t="s">
        <v>1852</v>
      </c>
      <c r="AB570" s="315" t="s">
        <v>1304</v>
      </c>
      <c r="AC570" s="315" t="s">
        <v>1161</v>
      </c>
      <c r="AD570" s="315" t="s">
        <v>1557</v>
      </c>
      <c r="AE570" s="134" t="s">
        <v>943</v>
      </c>
      <c r="AF570" s="134" t="s">
        <v>1209</v>
      </c>
      <c r="AG570" s="134" t="s">
        <v>943</v>
      </c>
      <c r="AH570" s="134" t="s">
        <v>1209</v>
      </c>
    </row>
    <row r="571" spans="1:34">
      <c r="A571" s="315"/>
      <c r="B571" s="315" t="s">
        <v>1251</v>
      </c>
      <c r="C571" s="315"/>
      <c r="D571" s="315" t="s">
        <v>1282</v>
      </c>
      <c r="E571" s="315" t="s">
        <v>62</v>
      </c>
      <c r="F571" s="315" t="s">
        <v>1844</v>
      </c>
      <c r="G571" s="315" t="s">
        <v>10</v>
      </c>
      <c r="H571" s="316" t="s">
        <v>966</v>
      </c>
      <c r="I571" s="315" t="s">
        <v>973</v>
      </c>
      <c r="J571" s="315"/>
      <c r="K571" s="315"/>
      <c r="L571" s="315"/>
      <c r="M571" s="315"/>
      <c r="N571" s="315"/>
      <c r="O571" s="315" t="s">
        <v>1989</v>
      </c>
      <c r="P571" s="315">
        <v>6</v>
      </c>
      <c r="Q571" s="315" t="s">
        <v>1989</v>
      </c>
      <c r="R571" s="315" t="s">
        <v>1847</v>
      </c>
      <c r="S571" s="315" t="s">
        <v>397</v>
      </c>
      <c r="T571" s="315" t="s">
        <v>1990</v>
      </c>
      <c r="U571" s="315" t="s">
        <v>485</v>
      </c>
      <c r="V571" s="315" t="s">
        <v>2004</v>
      </c>
      <c r="W571" s="315" t="s">
        <v>1848</v>
      </c>
      <c r="X571" s="315" t="s">
        <v>1849</v>
      </c>
      <c r="Y571" s="315" t="s">
        <v>2211</v>
      </c>
      <c r="Z571" s="315" t="s">
        <v>2212</v>
      </c>
      <c r="AA571" s="315" t="s">
        <v>1852</v>
      </c>
      <c r="AB571" s="315" t="s">
        <v>1305</v>
      </c>
      <c r="AC571" s="315" t="s">
        <v>1161</v>
      </c>
      <c r="AD571" s="315" t="s">
        <v>1562</v>
      </c>
      <c r="AE571" s="134" t="s">
        <v>943</v>
      </c>
      <c r="AF571" s="134" t="s">
        <v>1209</v>
      </c>
      <c r="AG571" s="134" t="s">
        <v>943</v>
      </c>
      <c r="AH571" s="134" t="s">
        <v>1209</v>
      </c>
    </row>
    <row r="572" spans="1:34">
      <c r="A572" s="315"/>
      <c r="B572" s="315" t="s">
        <v>1251</v>
      </c>
      <c r="C572" s="315"/>
      <c r="D572" s="315" t="s">
        <v>1282</v>
      </c>
      <c r="E572" s="315" t="s">
        <v>62</v>
      </c>
      <c r="F572" s="315" t="s">
        <v>1844</v>
      </c>
      <c r="G572" s="315" t="s">
        <v>10</v>
      </c>
      <c r="H572" s="316" t="s">
        <v>966</v>
      </c>
      <c r="I572" s="315" t="s">
        <v>591</v>
      </c>
      <c r="J572" s="315"/>
      <c r="K572" s="315"/>
      <c r="L572" s="315"/>
      <c r="M572" s="315"/>
      <c r="N572" s="315"/>
      <c r="O572" s="315" t="s">
        <v>1989</v>
      </c>
      <c r="P572" s="315">
        <v>6</v>
      </c>
      <c r="Q572" s="315" t="s">
        <v>1989</v>
      </c>
      <c r="R572" s="315" t="s">
        <v>1847</v>
      </c>
      <c r="S572" s="315" t="s">
        <v>397</v>
      </c>
      <c r="T572" s="315" t="s">
        <v>1990</v>
      </c>
      <c r="U572" s="315" t="s">
        <v>485</v>
      </c>
      <c r="V572" s="315" t="s">
        <v>2004</v>
      </c>
      <c r="W572" s="315" t="s">
        <v>1848</v>
      </c>
      <c r="X572" s="315" t="s">
        <v>1849</v>
      </c>
      <c r="Y572" s="315" t="s">
        <v>2213</v>
      </c>
      <c r="Z572" s="315" t="s">
        <v>2214</v>
      </c>
      <c r="AA572" s="315" t="s">
        <v>1852</v>
      </c>
      <c r="AB572" s="315" t="s">
        <v>1306</v>
      </c>
      <c r="AC572" s="315" t="s">
        <v>1161</v>
      </c>
      <c r="AD572" s="315" t="s">
        <v>1563</v>
      </c>
      <c r="AE572" s="134" t="s">
        <v>943</v>
      </c>
      <c r="AF572" s="134" t="s">
        <v>1209</v>
      </c>
      <c r="AG572" s="134" t="s">
        <v>943</v>
      </c>
      <c r="AH572" s="134" t="s">
        <v>1209</v>
      </c>
    </row>
    <row r="573" spans="1:34">
      <c r="A573" s="315"/>
      <c r="B573" s="315" t="s">
        <v>1251</v>
      </c>
      <c r="C573" s="315"/>
      <c r="D573" s="315" t="s">
        <v>1282</v>
      </c>
      <c r="E573" s="315" t="s">
        <v>62</v>
      </c>
      <c r="F573" s="315" t="s">
        <v>1844</v>
      </c>
      <c r="G573" s="315" t="s">
        <v>10</v>
      </c>
      <c r="H573" s="316" t="s">
        <v>966</v>
      </c>
      <c r="I573" s="315" t="s">
        <v>604</v>
      </c>
      <c r="J573" s="315"/>
      <c r="K573" s="315"/>
      <c r="L573" s="315"/>
      <c r="M573" s="315"/>
      <c r="N573" s="315"/>
      <c r="O573" s="315" t="s">
        <v>1989</v>
      </c>
      <c r="P573" s="315">
        <v>6</v>
      </c>
      <c r="Q573" s="315" t="s">
        <v>1989</v>
      </c>
      <c r="R573" s="315" t="s">
        <v>1847</v>
      </c>
      <c r="S573" s="315" t="s">
        <v>397</v>
      </c>
      <c r="T573" s="315" t="s">
        <v>1990</v>
      </c>
      <c r="U573" s="315" t="s">
        <v>485</v>
      </c>
      <c r="V573" s="315" t="s">
        <v>2004</v>
      </c>
      <c r="W573" s="315" t="s">
        <v>1848</v>
      </c>
      <c r="X573" s="315" t="s">
        <v>1849</v>
      </c>
      <c r="Y573" s="315" t="s">
        <v>2215</v>
      </c>
      <c r="Z573" s="315" t="s">
        <v>2216</v>
      </c>
      <c r="AA573" s="315" t="s">
        <v>1852</v>
      </c>
      <c r="AB573" s="315" t="s">
        <v>1307</v>
      </c>
      <c r="AC573" s="315" t="s">
        <v>1161</v>
      </c>
      <c r="AD573" s="315" t="s">
        <v>1564</v>
      </c>
      <c r="AE573" s="134" t="s">
        <v>943</v>
      </c>
      <c r="AF573" s="134" t="s">
        <v>1209</v>
      </c>
      <c r="AG573" s="134" t="s">
        <v>943</v>
      </c>
      <c r="AH573" s="134" t="s">
        <v>1209</v>
      </c>
    </row>
    <row r="574" spans="1:34">
      <c r="A574" s="315"/>
      <c r="B574" s="315" t="s">
        <v>1254</v>
      </c>
      <c r="C574" s="315"/>
      <c r="D574" s="315" t="s">
        <v>1282</v>
      </c>
      <c r="E574" s="315" t="s">
        <v>62</v>
      </c>
      <c r="F574" s="315" t="s">
        <v>1844</v>
      </c>
      <c r="G574" s="315" t="s">
        <v>10</v>
      </c>
      <c r="H574" s="316" t="s">
        <v>2217</v>
      </c>
      <c r="I574" s="315" t="s">
        <v>623</v>
      </c>
      <c r="J574" s="315"/>
      <c r="K574" s="315"/>
      <c r="L574" s="315"/>
      <c r="M574" s="315"/>
      <c r="N574" s="315"/>
      <c r="O574" s="315" t="s">
        <v>1989</v>
      </c>
      <c r="P574" s="315">
        <v>6</v>
      </c>
      <c r="Q574" s="315" t="s">
        <v>1989</v>
      </c>
      <c r="R574" s="315" t="s">
        <v>1847</v>
      </c>
      <c r="S574" s="315" t="s">
        <v>397</v>
      </c>
      <c r="T574" s="315" t="s">
        <v>1990</v>
      </c>
      <c r="U574" s="315" t="s">
        <v>492</v>
      </c>
      <c r="V574" s="315" t="s">
        <v>2023</v>
      </c>
      <c r="W574" s="315" t="s">
        <v>1848</v>
      </c>
      <c r="X574" s="315" t="s">
        <v>1849</v>
      </c>
      <c r="Y574" s="315" t="s">
        <v>2218</v>
      </c>
      <c r="Z574" s="315" t="s">
        <v>2219</v>
      </c>
      <c r="AA574" s="315" t="s">
        <v>1852</v>
      </c>
      <c r="AB574" s="315" t="s">
        <v>1304</v>
      </c>
      <c r="AC574" s="315" t="s">
        <v>1171</v>
      </c>
      <c r="AD574" s="315" t="s">
        <v>1569</v>
      </c>
      <c r="AE574" s="134" t="s">
        <v>943</v>
      </c>
      <c r="AF574" s="134" t="s">
        <v>1209</v>
      </c>
      <c r="AG574" s="134" t="s">
        <v>943</v>
      </c>
      <c r="AH574" s="134" t="s">
        <v>1209</v>
      </c>
    </row>
    <row r="575" spans="1:34">
      <c r="A575" s="315"/>
      <c r="B575" s="315" t="s">
        <v>1254</v>
      </c>
      <c r="C575" s="315"/>
      <c r="D575" s="315" t="s">
        <v>1282</v>
      </c>
      <c r="E575" s="315" t="s">
        <v>62</v>
      </c>
      <c r="F575" s="315" t="s">
        <v>1844</v>
      </c>
      <c r="G575" s="315" t="s">
        <v>10</v>
      </c>
      <c r="H575" s="316" t="s">
        <v>2217</v>
      </c>
      <c r="I575" s="315" t="s">
        <v>973</v>
      </c>
      <c r="J575" s="315"/>
      <c r="K575" s="315"/>
      <c r="L575" s="315"/>
      <c r="M575" s="315"/>
      <c r="N575" s="315"/>
      <c r="O575" s="315" t="s">
        <v>1989</v>
      </c>
      <c r="P575" s="315">
        <v>6</v>
      </c>
      <c r="Q575" s="315" t="s">
        <v>1989</v>
      </c>
      <c r="R575" s="315" t="s">
        <v>1847</v>
      </c>
      <c r="S575" s="315" t="s">
        <v>397</v>
      </c>
      <c r="T575" s="315" t="s">
        <v>1990</v>
      </c>
      <c r="U575" s="315" t="s">
        <v>492</v>
      </c>
      <c r="V575" s="315" t="s">
        <v>2023</v>
      </c>
      <c r="W575" s="315" t="s">
        <v>1848</v>
      </c>
      <c r="X575" s="315" t="s">
        <v>1849</v>
      </c>
      <c r="Y575" s="315" t="s">
        <v>2220</v>
      </c>
      <c r="Z575" s="315" t="s">
        <v>2221</v>
      </c>
      <c r="AA575" s="315" t="s">
        <v>1852</v>
      </c>
      <c r="AB575" s="315" t="s">
        <v>1305</v>
      </c>
      <c r="AC575" s="315" t="s">
        <v>1171</v>
      </c>
      <c r="AD575" s="315" t="s">
        <v>1570</v>
      </c>
      <c r="AE575" s="134" t="s">
        <v>943</v>
      </c>
      <c r="AF575" s="134" t="s">
        <v>1209</v>
      </c>
      <c r="AG575" s="134" t="s">
        <v>943</v>
      </c>
      <c r="AH575" s="134" t="s">
        <v>1209</v>
      </c>
    </row>
    <row r="576" spans="1:34">
      <c r="A576" s="315"/>
      <c r="B576" s="315" t="s">
        <v>1254</v>
      </c>
      <c r="C576" s="315"/>
      <c r="D576" s="315" t="s">
        <v>1282</v>
      </c>
      <c r="E576" s="315" t="s">
        <v>62</v>
      </c>
      <c r="F576" s="315" t="s">
        <v>1844</v>
      </c>
      <c r="G576" s="315" t="s">
        <v>10</v>
      </c>
      <c r="H576" s="316" t="s">
        <v>2217</v>
      </c>
      <c r="I576" s="315" t="s">
        <v>974</v>
      </c>
      <c r="J576" s="315"/>
      <c r="K576" s="315"/>
      <c r="L576" s="315"/>
      <c r="M576" s="315"/>
      <c r="N576" s="315"/>
      <c r="O576" s="315" t="s">
        <v>1989</v>
      </c>
      <c r="P576" s="315">
        <v>6</v>
      </c>
      <c r="Q576" s="315" t="s">
        <v>1989</v>
      </c>
      <c r="R576" s="315" t="s">
        <v>1847</v>
      </c>
      <c r="S576" s="315" t="s">
        <v>397</v>
      </c>
      <c r="T576" s="315" t="s">
        <v>1990</v>
      </c>
      <c r="U576" s="315" t="s">
        <v>492</v>
      </c>
      <c r="V576" s="315" t="s">
        <v>2023</v>
      </c>
      <c r="W576" s="315" t="s">
        <v>1848</v>
      </c>
      <c r="X576" s="315" t="s">
        <v>1849</v>
      </c>
      <c r="Y576" s="315" t="s">
        <v>2222</v>
      </c>
      <c r="Z576" s="315" t="s">
        <v>2223</v>
      </c>
      <c r="AA576" s="315" t="s">
        <v>1852</v>
      </c>
      <c r="AB576" s="315" t="s">
        <v>1306</v>
      </c>
      <c r="AC576" s="315" t="s">
        <v>1171</v>
      </c>
      <c r="AD576" s="315" t="s">
        <v>1571</v>
      </c>
      <c r="AE576" s="134" t="s">
        <v>943</v>
      </c>
      <c r="AF576" s="134" t="s">
        <v>1209</v>
      </c>
      <c r="AG576" s="134" t="s">
        <v>943</v>
      </c>
      <c r="AH576" s="134" t="s">
        <v>1209</v>
      </c>
    </row>
    <row r="577" spans="1:34">
      <c r="A577" s="315"/>
      <c r="B577" s="315" t="s">
        <v>1254</v>
      </c>
      <c r="C577" s="315"/>
      <c r="D577" s="315" t="s">
        <v>1282</v>
      </c>
      <c r="E577" s="315" t="s">
        <v>62</v>
      </c>
      <c r="F577" s="315" t="s">
        <v>1844</v>
      </c>
      <c r="G577" s="315" t="s">
        <v>10</v>
      </c>
      <c r="H577" s="316" t="s">
        <v>2217</v>
      </c>
      <c r="I577" s="315" t="s">
        <v>975</v>
      </c>
      <c r="J577" s="315"/>
      <c r="K577" s="315"/>
      <c r="L577" s="315"/>
      <c r="M577" s="315"/>
      <c r="N577" s="315"/>
      <c r="O577" s="315" t="s">
        <v>1989</v>
      </c>
      <c r="P577" s="315">
        <v>6</v>
      </c>
      <c r="Q577" s="315" t="s">
        <v>1989</v>
      </c>
      <c r="R577" s="315" t="s">
        <v>1847</v>
      </c>
      <c r="S577" s="315" t="s">
        <v>397</v>
      </c>
      <c r="T577" s="315" t="s">
        <v>1990</v>
      </c>
      <c r="U577" s="315" t="s">
        <v>492</v>
      </c>
      <c r="V577" s="315" t="s">
        <v>2023</v>
      </c>
      <c r="W577" s="315" t="s">
        <v>1848</v>
      </c>
      <c r="X577" s="315" t="s">
        <v>1849</v>
      </c>
      <c r="Y577" s="315" t="s">
        <v>2224</v>
      </c>
      <c r="Z577" s="315" t="s">
        <v>2225</v>
      </c>
      <c r="AA577" s="315" t="s">
        <v>1852</v>
      </c>
      <c r="AB577" s="315" t="s">
        <v>1307</v>
      </c>
      <c r="AC577" s="315" t="s">
        <v>1171</v>
      </c>
      <c r="AD577" s="315" t="s">
        <v>1572</v>
      </c>
      <c r="AE577" s="134" t="s">
        <v>943</v>
      </c>
      <c r="AF577" s="134" t="s">
        <v>1209</v>
      </c>
      <c r="AG577" s="134" t="s">
        <v>943</v>
      </c>
      <c r="AH577" s="134" t="s">
        <v>1209</v>
      </c>
    </row>
    <row r="578" spans="1:34">
      <c r="A578" s="315"/>
      <c r="B578" s="315" t="s">
        <v>1230</v>
      </c>
      <c r="C578" s="315"/>
      <c r="D578" s="315" t="s">
        <v>1282</v>
      </c>
      <c r="E578" s="315" t="s">
        <v>62</v>
      </c>
      <c r="F578" s="315" t="s">
        <v>1844</v>
      </c>
      <c r="G578" s="315" t="s">
        <v>10</v>
      </c>
      <c r="H578" s="316" t="s">
        <v>2226</v>
      </c>
      <c r="I578" s="315" t="s">
        <v>581</v>
      </c>
      <c r="J578" s="315"/>
      <c r="K578" s="315"/>
      <c r="L578" s="315"/>
      <c r="M578" s="315"/>
      <c r="N578" s="315"/>
      <c r="O578" s="315" t="s">
        <v>1913</v>
      </c>
      <c r="P578" s="315">
        <v>4</v>
      </c>
      <c r="Q578" s="315" t="s">
        <v>1913</v>
      </c>
      <c r="R578" s="315" t="s">
        <v>1847</v>
      </c>
      <c r="S578" s="315" t="s">
        <v>201</v>
      </c>
      <c r="T578" s="315" t="s">
        <v>1913</v>
      </c>
      <c r="U578" s="315" t="s">
        <v>203</v>
      </c>
      <c r="V578" s="315" t="s">
        <v>1450</v>
      </c>
      <c r="W578" s="315" t="s">
        <v>1848</v>
      </c>
      <c r="X578" s="315" t="s">
        <v>1849</v>
      </c>
      <c r="Y578" s="315" t="s">
        <v>2227</v>
      </c>
      <c r="Z578" s="315" t="s">
        <v>2228</v>
      </c>
      <c r="AA578" s="315" t="s">
        <v>1889</v>
      </c>
      <c r="AB578" s="315" t="s">
        <v>1290</v>
      </c>
      <c r="AC578" s="315" t="s">
        <v>1077</v>
      </c>
      <c r="AD578" s="315" t="s">
        <v>1456</v>
      </c>
      <c r="AE578" s="134" t="s">
        <v>943</v>
      </c>
      <c r="AF578" s="134" t="s">
        <v>1209</v>
      </c>
      <c r="AG578" s="134" t="s">
        <v>943</v>
      </c>
      <c r="AH578" s="134" t="s">
        <v>1209</v>
      </c>
    </row>
    <row r="579" spans="1:34">
      <c r="A579" s="315"/>
      <c r="B579" s="315" t="s">
        <v>1264</v>
      </c>
      <c r="C579" s="315"/>
      <c r="D579" s="315" t="s">
        <v>1282</v>
      </c>
      <c r="E579" s="315" t="s">
        <v>62</v>
      </c>
      <c r="F579" s="315" t="s">
        <v>1844</v>
      </c>
      <c r="G579" s="315" t="s">
        <v>10</v>
      </c>
      <c r="H579" s="316" t="s">
        <v>2226</v>
      </c>
      <c r="I579" s="315" t="s">
        <v>582</v>
      </c>
      <c r="J579" s="315"/>
      <c r="K579" s="315"/>
      <c r="L579" s="315"/>
      <c r="M579" s="315"/>
      <c r="N579" s="315"/>
      <c r="O579" s="315" t="s">
        <v>1913</v>
      </c>
      <c r="P579" s="315">
        <v>4</v>
      </c>
      <c r="Q579" s="315" t="s">
        <v>1913</v>
      </c>
      <c r="R579" s="315" t="s">
        <v>1847</v>
      </c>
      <c r="S579" s="315" t="s">
        <v>201</v>
      </c>
      <c r="T579" s="315" t="s">
        <v>1913</v>
      </c>
      <c r="U579" s="315" t="s">
        <v>203</v>
      </c>
      <c r="V579" s="315" t="s">
        <v>1450</v>
      </c>
      <c r="W579" s="315" t="s">
        <v>1848</v>
      </c>
      <c r="X579" s="315" t="s">
        <v>1849</v>
      </c>
      <c r="Y579" s="315" t="s">
        <v>2229</v>
      </c>
      <c r="Z579" s="315" t="s">
        <v>2230</v>
      </c>
      <c r="AA579" s="315" t="s">
        <v>1889</v>
      </c>
      <c r="AB579" s="315" t="s">
        <v>1284</v>
      </c>
      <c r="AC579" s="315" t="s">
        <v>1265</v>
      </c>
      <c r="AD579" s="315" t="s">
        <v>1451</v>
      </c>
      <c r="AE579" s="134" t="s">
        <v>943</v>
      </c>
      <c r="AF579" s="134" t="s">
        <v>1209</v>
      </c>
      <c r="AG579" s="134" t="s">
        <v>943</v>
      </c>
      <c r="AH579" s="134" t="s">
        <v>1209</v>
      </c>
    </row>
    <row r="580" spans="1:34">
      <c r="A580" s="315"/>
      <c r="B580" s="315" t="s">
        <v>1230</v>
      </c>
      <c r="C580" s="315"/>
      <c r="D580" s="315" t="s">
        <v>1282</v>
      </c>
      <c r="E580" s="315" t="s">
        <v>62</v>
      </c>
      <c r="F580" s="315" t="s">
        <v>1844</v>
      </c>
      <c r="G580" s="315" t="s">
        <v>10</v>
      </c>
      <c r="H580" s="316" t="s">
        <v>2226</v>
      </c>
      <c r="I580" s="315" t="s">
        <v>582</v>
      </c>
      <c r="J580" s="315"/>
      <c r="K580" s="315"/>
      <c r="L580" s="315"/>
      <c r="M580" s="315"/>
      <c r="N580" s="315"/>
      <c r="O580" s="315" t="s">
        <v>1913</v>
      </c>
      <c r="P580" s="315">
        <v>4</v>
      </c>
      <c r="Q580" s="315" t="s">
        <v>1913</v>
      </c>
      <c r="R580" s="315" t="s">
        <v>1847</v>
      </c>
      <c r="S580" s="315" t="s">
        <v>201</v>
      </c>
      <c r="T580" s="315" t="s">
        <v>1913</v>
      </c>
      <c r="U580" s="315" t="s">
        <v>203</v>
      </c>
      <c r="V580" s="315" t="s">
        <v>1450</v>
      </c>
      <c r="W580" s="315" t="s">
        <v>1848</v>
      </c>
      <c r="X580" s="315" t="s">
        <v>1849</v>
      </c>
      <c r="Y580" s="315" t="s">
        <v>2229</v>
      </c>
      <c r="Z580" s="315" t="s">
        <v>2230</v>
      </c>
      <c r="AA580" s="315" t="s">
        <v>1889</v>
      </c>
      <c r="AB580" s="315" t="s">
        <v>1284</v>
      </c>
      <c r="AC580" s="315" t="s">
        <v>1077</v>
      </c>
      <c r="AD580" s="315" t="s">
        <v>1451</v>
      </c>
      <c r="AE580" s="134" t="s">
        <v>943</v>
      </c>
      <c r="AF580" s="134" t="s">
        <v>1209</v>
      </c>
      <c r="AG580" s="134" t="s">
        <v>943</v>
      </c>
      <c r="AH580" s="134" t="s">
        <v>1209</v>
      </c>
    </row>
    <row r="581" spans="1:34">
      <c r="A581" s="315"/>
      <c r="B581" s="315" t="s">
        <v>1382</v>
      </c>
      <c r="C581" s="315"/>
      <c r="D581" s="315" t="s">
        <v>1282</v>
      </c>
      <c r="E581" s="315" t="s">
        <v>62</v>
      </c>
      <c r="F581" s="315" t="s">
        <v>1844</v>
      </c>
      <c r="G581" s="315" t="s">
        <v>10</v>
      </c>
      <c r="H581" s="316" t="s">
        <v>2231</v>
      </c>
      <c r="I581" s="315" t="s">
        <v>676</v>
      </c>
      <c r="J581" s="315"/>
      <c r="K581" s="315"/>
      <c r="L581" s="315"/>
      <c r="M581" s="315"/>
      <c r="N581" s="315"/>
      <c r="O581" s="315" t="s">
        <v>1913</v>
      </c>
      <c r="P581" s="315">
        <v>4</v>
      </c>
      <c r="Q581" s="315" t="s">
        <v>1913</v>
      </c>
      <c r="R581" s="315" t="s">
        <v>1847</v>
      </c>
      <c r="S581" s="315" t="s">
        <v>201</v>
      </c>
      <c r="T581" s="315" t="s">
        <v>1913</v>
      </c>
      <c r="U581" s="315" t="s">
        <v>203</v>
      </c>
      <c r="V581" s="315" t="s">
        <v>1450</v>
      </c>
      <c r="W581" s="315" t="s">
        <v>1848</v>
      </c>
      <c r="X581" s="315" t="s">
        <v>1849</v>
      </c>
      <c r="Y581" s="315" t="s">
        <v>2232</v>
      </c>
      <c r="Z581" s="315" t="s">
        <v>2233</v>
      </c>
      <c r="AA581" s="315" t="s">
        <v>1889</v>
      </c>
      <c r="AB581" s="315" t="s">
        <v>1383</v>
      </c>
      <c r="AC581" s="315" t="s">
        <v>1103</v>
      </c>
      <c r="AD581" s="315" t="s">
        <v>1792</v>
      </c>
      <c r="AE581" s="134" t="s">
        <v>943</v>
      </c>
      <c r="AF581" s="134" t="s">
        <v>1209</v>
      </c>
      <c r="AG581" s="134" t="s">
        <v>943</v>
      </c>
      <c r="AH581" s="134" t="s">
        <v>1209</v>
      </c>
    </row>
    <row r="582" spans="1:34">
      <c r="A582" s="315"/>
      <c r="B582" s="315" t="s">
        <v>1384</v>
      </c>
      <c r="C582" s="315"/>
      <c r="D582" s="315" t="s">
        <v>1282</v>
      </c>
      <c r="E582" s="315" t="s">
        <v>62</v>
      </c>
      <c r="F582" s="315" t="s">
        <v>1844</v>
      </c>
      <c r="G582" s="315" t="s">
        <v>10</v>
      </c>
      <c r="H582" s="316" t="s">
        <v>2231</v>
      </c>
      <c r="I582" s="315" t="s">
        <v>706</v>
      </c>
      <c r="J582" s="315"/>
      <c r="K582" s="315"/>
      <c r="L582" s="315"/>
      <c r="M582" s="315"/>
      <c r="N582" s="315"/>
      <c r="O582" s="315" t="s">
        <v>1913</v>
      </c>
      <c r="P582" s="315">
        <v>4</v>
      </c>
      <c r="Q582" s="315" t="s">
        <v>1913</v>
      </c>
      <c r="R582" s="315" t="s">
        <v>1847</v>
      </c>
      <c r="S582" s="315" t="s">
        <v>201</v>
      </c>
      <c r="T582" s="315" t="s">
        <v>1913</v>
      </c>
      <c r="U582" s="315" t="s">
        <v>203</v>
      </c>
      <c r="V582" s="315" t="s">
        <v>1450</v>
      </c>
      <c r="W582" s="315" t="s">
        <v>1848</v>
      </c>
      <c r="X582" s="315" t="s">
        <v>1849</v>
      </c>
      <c r="Y582" s="315" t="s">
        <v>2234</v>
      </c>
      <c r="Z582" s="315" t="s">
        <v>2235</v>
      </c>
      <c r="AA582" s="315" t="s">
        <v>1889</v>
      </c>
      <c r="AB582" s="315" t="s">
        <v>1385</v>
      </c>
      <c r="AC582" s="315" t="s">
        <v>1104</v>
      </c>
      <c r="AD582" s="315" t="s">
        <v>1797</v>
      </c>
      <c r="AE582" s="134" t="s">
        <v>943</v>
      </c>
      <c r="AF582" s="134" t="s">
        <v>1209</v>
      </c>
      <c r="AG582" s="134" t="s">
        <v>943</v>
      </c>
      <c r="AH582" s="134" t="s">
        <v>1209</v>
      </c>
    </row>
    <row r="583" spans="1:34">
      <c r="A583" s="315"/>
      <c r="B583" s="315" t="s">
        <v>1386</v>
      </c>
      <c r="C583" s="315"/>
      <c r="D583" s="315" t="s">
        <v>1282</v>
      </c>
      <c r="E583" s="315" t="s">
        <v>62</v>
      </c>
      <c r="F583" s="315" t="s">
        <v>1844</v>
      </c>
      <c r="G583" s="315" t="s">
        <v>10</v>
      </c>
      <c r="H583" s="316" t="s">
        <v>2231</v>
      </c>
      <c r="I583" s="315" t="s">
        <v>710</v>
      </c>
      <c r="J583" s="315"/>
      <c r="K583" s="315"/>
      <c r="L583" s="315"/>
      <c r="M583" s="315"/>
      <c r="N583" s="315"/>
      <c r="O583" s="315" t="s">
        <v>1913</v>
      </c>
      <c r="P583" s="315">
        <v>4</v>
      </c>
      <c r="Q583" s="315" t="s">
        <v>1913</v>
      </c>
      <c r="R583" s="315" t="s">
        <v>1847</v>
      </c>
      <c r="S583" s="315" t="s">
        <v>201</v>
      </c>
      <c r="T583" s="315" t="s">
        <v>1913</v>
      </c>
      <c r="U583" s="315" t="s">
        <v>203</v>
      </c>
      <c r="V583" s="315" t="s">
        <v>1450</v>
      </c>
      <c r="W583" s="315" t="s">
        <v>1848</v>
      </c>
      <c r="X583" s="315" t="s">
        <v>1849</v>
      </c>
      <c r="Y583" s="315" t="s">
        <v>2236</v>
      </c>
      <c r="Z583" s="315" t="s">
        <v>2237</v>
      </c>
      <c r="AA583" s="315" t="s">
        <v>1889</v>
      </c>
      <c r="AB583" s="315" t="s">
        <v>1387</v>
      </c>
      <c r="AC583" s="315" t="s">
        <v>1105</v>
      </c>
      <c r="AD583" s="315" t="s">
        <v>1800</v>
      </c>
      <c r="AE583" s="134" t="s">
        <v>943</v>
      </c>
      <c r="AF583" s="134" t="s">
        <v>1209</v>
      </c>
      <c r="AG583" s="134" t="s">
        <v>943</v>
      </c>
      <c r="AH583" s="134" t="s">
        <v>1209</v>
      </c>
    </row>
    <row r="584" spans="1:34">
      <c r="A584" s="315"/>
      <c r="B584" s="315" t="s">
        <v>1388</v>
      </c>
      <c r="C584" s="315"/>
      <c r="D584" s="315" t="s">
        <v>1282</v>
      </c>
      <c r="E584" s="315" t="s">
        <v>62</v>
      </c>
      <c r="F584" s="315" t="s">
        <v>1844</v>
      </c>
      <c r="G584" s="315" t="s">
        <v>10</v>
      </c>
      <c r="H584" s="316" t="s">
        <v>2231</v>
      </c>
      <c r="I584" s="315" t="s">
        <v>714</v>
      </c>
      <c r="J584" s="315"/>
      <c r="K584" s="315"/>
      <c r="L584" s="315"/>
      <c r="M584" s="315"/>
      <c r="N584" s="315"/>
      <c r="O584" s="315" t="s">
        <v>1913</v>
      </c>
      <c r="P584" s="315">
        <v>4</v>
      </c>
      <c r="Q584" s="315" t="s">
        <v>1913</v>
      </c>
      <c r="R584" s="315" t="s">
        <v>1847</v>
      </c>
      <c r="S584" s="315" t="s">
        <v>201</v>
      </c>
      <c r="T584" s="315" t="s">
        <v>1913</v>
      </c>
      <c r="U584" s="315" t="s">
        <v>203</v>
      </c>
      <c r="V584" s="315" t="s">
        <v>1450</v>
      </c>
      <c r="W584" s="315" t="s">
        <v>1848</v>
      </c>
      <c r="X584" s="315" t="s">
        <v>1849</v>
      </c>
      <c r="Y584" s="315" t="s">
        <v>2238</v>
      </c>
      <c r="Z584" s="315" t="s">
        <v>2239</v>
      </c>
      <c r="AA584" s="315" t="s">
        <v>1889</v>
      </c>
      <c r="AB584" s="315" t="s">
        <v>1389</v>
      </c>
      <c r="AC584" s="315" t="s">
        <v>1106</v>
      </c>
      <c r="AD584" s="315" t="s">
        <v>1803</v>
      </c>
      <c r="AE584" s="134" t="s">
        <v>943</v>
      </c>
      <c r="AF584" s="134" t="s">
        <v>1209</v>
      </c>
      <c r="AG584" s="134" t="s">
        <v>943</v>
      </c>
      <c r="AH584" s="134" t="s">
        <v>1209</v>
      </c>
    </row>
    <row r="585" spans="1:34">
      <c r="A585" s="315"/>
      <c r="B585" s="315" t="s">
        <v>1390</v>
      </c>
      <c r="C585" s="315"/>
      <c r="D585" s="315" t="s">
        <v>1282</v>
      </c>
      <c r="E585" s="315" t="s">
        <v>62</v>
      </c>
      <c r="F585" s="315" t="s">
        <v>1844</v>
      </c>
      <c r="G585" s="315" t="s">
        <v>10</v>
      </c>
      <c r="H585" s="316" t="s">
        <v>2231</v>
      </c>
      <c r="I585" s="315" t="s">
        <v>718</v>
      </c>
      <c r="J585" s="315"/>
      <c r="K585" s="315"/>
      <c r="L585" s="315"/>
      <c r="M585" s="315"/>
      <c r="N585" s="315"/>
      <c r="O585" s="315" t="s">
        <v>1913</v>
      </c>
      <c r="P585" s="315">
        <v>4</v>
      </c>
      <c r="Q585" s="315" t="s">
        <v>1913</v>
      </c>
      <c r="R585" s="315" t="s">
        <v>1847</v>
      </c>
      <c r="S585" s="315" t="s">
        <v>201</v>
      </c>
      <c r="T585" s="315" t="s">
        <v>1913</v>
      </c>
      <c r="U585" s="315" t="s">
        <v>203</v>
      </c>
      <c r="V585" s="315" t="s">
        <v>1450</v>
      </c>
      <c r="W585" s="315" t="s">
        <v>1848</v>
      </c>
      <c r="X585" s="315" t="s">
        <v>1849</v>
      </c>
      <c r="Y585" s="315" t="s">
        <v>2240</v>
      </c>
      <c r="Z585" s="315" t="s">
        <v>2241</v>
      </c>
      <c r="AA585" s="315" t="s">
        <v>1889</v>
      </c>
      <c r="AB585" s="315" t="s">
        <v>1391</v>
      </c>
      <c r="AC585" s="315" t="s">
        <v>1107</v>
      </c>
      <c r="AD585" s="315" t="s">
        <v>1806</v>
      </c>
      <c r="AE585" s="134" t="s">
        <v>943</v>
      </c>
      <c r="AF585" s="134" t="s">
        <v>1209</v>
      </c>
      <c r="AG585" s="134" t="s">
        <v>943</v>
      </c>
      <c r="AH585" s="134" t="s">
        <v>1209</v>
      </c>
    </row>
    <row r="586" spans="1:34">
      <c r="A586" s="315"/>
      <c r="B586" s="315" t="s">
        <v>1392</v>
      </c>
      <c r="C586" s="315"/>
      <c r="D586" s="315" t="s">
        <v>1282</v>
      </c>
      <c r="E586" s="315" t="s">
        <v>62</v>
      </c>
      <c r="F586" s="315" t="s">
        <v>1844</v>
      </c>
      <c r="G586" s="315" t="s">
        <v>10</v>
      </c>
      <c r="H586" s="316" t="s">
        <v>2231</v>
      </c>
      <c r="I586" s="315" t="s">
        <v>722</v>
      </c>
      <c r="J586" s="315"/>
      <c r="K586" s="315"/>
      <c r="L586" s="315"/>
      <c r="M586" s="315"/>
      <c r="N586" s="315"/>
      <c r="O586" s="315" t="s">
        <v>1913</v>
      </c>
      <c r="P586" s="315">
        <v>4</v>
      </c>
      <c r="Q586" s="315" t="s">
        <v>1913</v>
      </c>
      <c r="R586" s="315" t="s">
        <v>1847</v>
      </c>
      <c r="S586" s="315" t="s">
        <v>201</v>
      </c>
      <c r="T586" s="315" t="s">
        <v>1913</v>
      </c>
      <c r="U586" s="315" t="s">
        <v>203</v>
      </c>
      <c r="V586" s="315" t="s">
        <v>1450</v>
      </c>
      <c r="W586" s="315" t="s">
        <v>1848</v>
      </c>
      <c r="X586" s="315" t="s">
        <v>1849</v>
      </c>
      <c r="Y586" s="315" t="s">
        <v>2242</v>
      </c>
      <c r="Z586" s="315" t="s">
        <v>2243</v>
      </c>
      <c r="AA586" s="315" t="s">
        <v>1889</v>
      </c>
      <c r="AB586" s="315" t="s">
        <v>1393</v>
      </c>
      <c r="AC586" s="315" t="s">
        <v>1108</v>
      </c>
      <c r="AD586" s="315" t="s">
        <v>1809</v>
      </c>
      <c r="AE586" s="134" t="s">
        <v>943</v>
      </c>
      <c r="AF586" s="134" t="s">
        <v>1209</v>
      </c>
      <c r="AG586" s="134" t="s">
        <v>943</v>
      </c>
      <c r="AH586" s="134" t="s">
        <v>1209</v>
      </c>
    </row>
    <row r="587" spans="1:34">
      <c r="A587" s="315"/>
      <c r="B587" s="315" t="s">
        <v>1394</v>
      </c>
      <c r="C587" s="315"/>
      <c r="D587" s="315" t="s">
        <v>1282</v>
      </c>
      <c r="E587" s="315" t="s">
        <v>62</v>
      </c>
      <c r="F587" s="315" t="s">
        <v>1844</v>
      </c>
      <c r="G587" s="315" t="s">
        <v>10</v>
      </c>
      <c r="H587" s="316" t="s">
        <v>2231</v>
      </c>
      <c r="I587" s="315" t="s">
        <v>726</v>
      </c>
      <c r="J587" s="315"/>
      <c r="K587" s="315"/>
      <c r="L587" s="315"/>
      <c r="M587" s="315"/>
      <c r="N587" s="315"/>
      <c r="O587" s="315" t="s">
        <v>1913</v>
      </c>
      <c r="P587" s="315">
        <v>4</v>
      </c>
      <c r="Q587" s="315" t="s">
        <v>1913</v>
      </c>
      <c r="R587" s="315" t="s">
        <v>1847</v>
      </c>
      <c r="S587" s="315" t="s">
        <v>201</v>
      </c>
      <c r="T587" s="315" t="s">
        <v>1913</v>
      </c>
      <c r="U587" s="315" t="s">
        <v>203</v>
      </c>
      <c r="V587" s="315" t="s">
        <v>1450</v>
      </c>
      <c r="W587" s="315" t="s">
        <v>1848</v>
      </c>
      <c r="X587" s="315" t="s">
        <v>1849</v>
      </c>
      <c r="Y587" s="315" t="s">
        <v>2244</v>
      </c>
      <c r="Z587" s="315" t="s">
        <v>2245</v>
      </c>
      <c r="AA587" s="315" t="s">
        <v>1889</v>
      </c>
      <c r="AB587" s="315" t="s">
        <v>1395</v>
      </c>
      <c r="AC587" s="315" t="s">
        <v>1109</v>
      </c>
      <c r="AD587" s="315" t="s">
        <v>1812</v>
      </c>
      <c r="AE587" s="134" t="s">
        <v>943</v>
      </c>
      <c r="AF587" s="134" t="s">
        <v>1209</v>
      </c>
      <c r="AG587" s="134" t="s">
        <v>943</v>
      </c>
      <c r="AH587" s="134" t="s">
        <v>1209</v>
      </c>
    </row>
    <row r="588" spans="1:34">
      <c r="A588" s="315"/>
      <c r="B588" s="315" t="s">
        <v>1396</v>
      </c>
      <c r="C588" s="315"/>
      <c r="D588" s="315" t="s">
        <v>1282</v>
      </c>
      <c r="E588" s="315" t="s">
        <v>62</v>
      </c>
      <c r="F588" s="315" t="s">
        <v>1844</v>
      </c>
      <c r="G588" s="315" t="s">
        <v>10</v>
      </c>
      <c r="H588" s="316" t="s">
        <v>2231</v>
      </c>
      <c r="I588" s="315" t="s">
        <v>730</v>
      </c>
      <c r="J588" s="315"/>
      <c r="K588" s="315"/>
      <c r="L588" s="315"/>
      <c r="M588" s="315"/>
      <c r="N588" s="315"/>
      <c r="O588" s="315" t="s">
        <v>1913</v>
      </c>
      <c r="P588" s="315">
        <v>4</v>
      </c>
      <c r="Q588" s="315" t="s">
        <v>1913</v>
      </c>
      <c r="R588" s="315" t="s">
        <v>1847</v>
      </c>
      <c r="S588" s="315" t="s">
        <v>201</v>
      </c>
      <c r="T588" s="315" t="s">
        <v>1913</v>
      </c>
      <c r="U588" s="315" t="s">
        <v>203</v>
      </c>
      <c r="V588" s="315" t="s">
        <v>1450</v>
      </c>
      <c r="W588" s="315" t="s">
        <v>1848</v>
      </c>
      <c r="X588" s="315" t="s">
        <v>1849</v>
      </c>
      <c r="Y588" s="315" t="s">
        <v>2246</v>
      </c>
      <c r="Z588" s="315" t="s">
        <v>2247</v>
      </c>
      <c r="AA588" s="315" t="s">
        <v>1889</v>
      </c>
      <c r="AB588" s="315" t="s">
        <v>1397</v>
      </c>
      <c r="AC588" s="315" t="s">
        <v>1110</v>
      </c>
      <c r="AD588" s="315" t="s">
        <v>1815</v>
      </c>
      <c r="AE588" s="134" t="s">
        <v>943</v>
      </c>
      <c r="AF588" s="134" t="s">
        <v>1209</v>
      </c>
      <c r="AG588" s="134" t="s">
        <v>943</v>
      </c>
      <c r="AH588" s="134" t="s">
        <v>1209</v>
      </c>
    </row>
    <row r="589" spans="1:34">
      <c r="A589" s="315"/>
      <c r="B589" s="315" t="s">
        <v>1270</v>
      </c>
      <c r="C589" s="315"/>
      <c r="D589" s="315" t="s">
        <v>1282</v>
      </c>
      <c r="E589" s="315" t="s">
        <v>62</v>
      </c>
      <c r="F589" s="315" t="s">
        <v>1844</v>
      </c>
      <c r="G589" s="315" t="s">
        <v>10</v>
      </c>
      <c r="H589" s="316" t="s">
        <v>2248</v>
      </c>
      <c r="I589" s="315" t="s">
        <v>581</v>
      </c>
      <c r="J589" s="315"/>
      <c r="K589" s="315"/>
      <c r="L589" s="315"/>
      <c r="M589" s="315"/>
      <c r="N589" s="315"/>
      <c r="O589" s="315" t="s">
        <v>1913</v>
      </c>
      <c r="P589" s="315">
        <v>4</v>
      </c>
      <c r="Q589" s="315" t="s">
        <v>1913</v>
      </c>
      <c r="R589" s="315" t="s">
        <v>1847</v>
      </c>
      <c r="S589" s="315" t="s">
        <v>201</v>
      </c>
      <c r="T589" s="315" t="s">
        <v>1913</v>
      </c>
      <c r="U589" s="315" t="s">
        <v>241</v>
      </c>
      <c r="V589" s="315" t="s">
        <v>1682</v>
      </c>
      <c r="W589" s="315" t="s">
        <v>1848</v>
      </c>
      <c r="X589" s="315" t="s">
        <v>1849</v>
      </c>
      <c r="Y589" s="315" t="s">
        <v>2249</v>
      </c>
      <c r="Z589" s="315" t="s">
        <v>2250</v>
      </c>
      <c r="AA589" s="315" t="s">
        <v>1889</v>
      </c>
      <c r="AB589" s="315" t="s">
        <v>1360</v>
      </c>
      <c r="AC589" s="315" t="s">
        <v>1097</v>
      </c>
      <c r="AD589" s="315" t="s">
        <v>1754</v>
      </c>
      <c r="AE589" s="134" t="s">
        <v>943</v>
      </c>
      <c r="AF589" s="134" t="s">
        <v>1209</v>
      </c>
      <c r="AG589" s="134" t="s">
        <v>943</v>
      </c>
      <c r="AH589" s="134" t="s">
        <v>1209</v>
      </c>
    </row>
    <row r="590" spans="1:34">
      <c r="A590" s="315"/>
      <c r="B590" s="315" t="s">
        <v>1202</v>
      </c>
      <c r="C590" s="315"/>
      <c r="D590" s="315" t="s">
        <v>1282</v>
      </c>
      <c r="E590" s="315" t="s">
        <v>62</v>
      </c>
      <c r="F590" s="315" t="s">
        <v>1844</v>
      </c>
      <c r="G590" s="315" t="s">
        <v>10</v>
      </c>
      <c r="H590" s="316" t="s">
        <v>2248</v>
      </c>
      <c r="I590" s="315" t="s">
        <v>582</v>
      </c>
      <c r="J590" s="315"/>
      <c r="K590" s="315"/>
      <c r="L590" s="315"/>
      <c r="M590" s="315"/>
      <c r="N590" s="315"/>
      <c r="O590" s="315" t="s">
        <v>1913</v>
      </c>
      <c r="P590" s="315">
        <v>4</v>
      </c>
      <c r="Q590" s="315" t="s">
        <v>1913</v>
      </c>
      <c r="R590" s="315" t="s">
        <v>1847</v>
      </c>
      <c r="S590" s="315" t="s">
        <v>201</v>
      </c>
      <c r="T590" s="315" t="s">
        <v>1913</v>
      </c>
      <c r="U590" s="315" t="s">
        <v>241</v>
      </c>
      <c r="V590" s="315" t="s">
        <v>1682</v>
      </c>
      <c r="W590" s="315" t="s">
        <v>1848</v>
      </c>
      <c r="X590" s="315" t="s">
        <v>1849</v>
      </c>
      <c r="Y590" s="315" t="s">
        <v>2251</v>
      </c>
      <c r="Z590" s="315" t="s">
        <v>2252</v>
      </c>
      <c r="AA590" s="315" t="s">
        <v>1889</v>
      </c>
      <c r="AB590" s="315" t="s">
        <v>1364</v>
      </c>
      <c r="AC590" s="315" t="s">
        <v>1057</v>
      </c>
      <c r="AD590" s="315" t="s">
        <v>1762</v>
      </c>
      <c r="AE590" s="134" t="s">
        <v>943</v>
      </c>
      <c r="AF590" s="134" t="s">
        <v>1209</v>
      </c>
      <c r="AG590" s="134" t="s">
        <v>943</v>
      </c>
      <c r="AH590" s="134" t="s">
        <v>1209</v>
      </c>
    </row>
    <row r="591" spans="1:34">
      <c r="A591" s="315"/>
      <c r="B591" s="315" t="s">
        <v>1226</v>
      </c>
      <c r="C591" s="315"/>
      <c r="D591" s="315" t="s">
        <v>1282</v>
      </c>
      <c r="E591" s="315" t="s">
        <v>62</v>
      </c>
      <c r="F591" s="315" t="s">
        <v>1844</v>
      </c>
      <c r="G591" s="315" t="s">
        <v>10</v>
      </c>
      <c r="H591" s="316" t="s">
        <v>2253</v>
      </c>
      <c r="I591" s="315" t="s">
        <v>581</v>
      </c>
      <c r="J591" s="315"/>
      <c r="K591" s="315"/>
      <c r="L591" s="315"/>
      <c r="M591" s="315"/>
      <c r="N591" s="315"/>
      <c r="O591" s="315" t="s">
        <v>1913</v>
      </c>
      <c r="P591" s="315">
        <v>4</v>
      </c>
      <c r="Q591" s="315" t="s">
        <v>1913</v>
      </c>
      <c r="R591" s="315" t="s">
        <v>1847</v>
      </c>
      <c r="S591" s="315" t="s">
        <v>201</v>
      </c>
      <c r="T591" s="315" t="s">
        <v>1913</v>
      </c>
      <c r="U591" s="315" t="s">
        <v>241</v>
      </c>
      <c r="V591" s="315" t="s">
        <v>1682</v>
      </c>
      <c r="W591" s="315" t="s">
        <v>1848</v>
      </c>
      <c r="X591" s="315" t="s">
        <v>1849</v>
      </c>
      <c r="Y591" s="315" t="s">
        <v>2254</v>
      </c>
      <c r="Z591" s="315" t="s">
        <v>2255</v>
      </c>
      <c r="AA591" s="315" t="s">
        <v>1889</v>
      </c>
      <c r="AB591" s="315" t="s">
        <v>1339</v>
      </c>
      <c r="AC591" s="315" t="s">
        <v>1073</v>
      </c>
      <c r="AD591" s="315" t="s">
        <v>1683</v>
      </c>
      <c r="AE591" s="134" t="s">
        <v>943</v>
      </c>
      <c r="AF591" s="134" t="s">
        <v>1209</v>
      </c>
      <c r="AG591" s="134" t="s">
        <v>943</v>
      </c>
      <c r="AH591" s="134" t="s">
        <v>1209</v>
      </c>
    </row>
    <row r="592" spans="1:34">
      <c r="A592" s="315"/>
      <c r="B592" s="315" t="s">
        <v>1229</v>
      </c>
      <c r="C592" s="315"/>
      <c r="D592" s="315" t="s">
        <v>1282</v>
      </c>
      <c r="E592" s="315" t="s">
        <v>62</v>
      </c>
      <c r="F592" s="315" t="s">
        <v>1844</v>
      </c>
      <c r="G592" s="315" t="s">
        <v>10</v>
      </c>
      <c r="H592" s="316" t="s">
        <v>2253</v>
      </c>
      <c r="I592" s="315" t="s">
        <v>582</v>
      </c>
      <c r="J592" s="315"/>
      <c r="K592" s="315"/>
      <c r="L592" s="315"/>
      <c r="M592" s="315"/>
      <c r="N592" s="315"/>
      <c r="O592" s="315" t="s">
        <v>1913</v>
      </c>
      <c r="P592" s="315">
        <v>4</v>
      </c>
      <c r="Q592" s="315" t="s">
        <v>1913</v>
      </c>
      <c r="R592" s="315" t="s">
        <v>1847</v>
      </c>
      <c r="S592" s="315" t="s">
        <v>201</v>
      </c>
      <c r="T592" s="315" t="s">
        <v>1913</v>
      </c>
      <c r="U592" s="315" t="s">
        <v>241</v>
      </c>
      <c r="V592" s="315" t="s">
        <v>1682</v>
      </c>
      <c r="W592" s="315" t="s">
        <v>1848</v>
      </c>
      <c r="X592" s="315" t="s">
        <v>1849</v>
      </c>
      <c r="Y592" s="315" t="s">
        <v>2256</v>
      </c>
      <c r="Z592" s="315" t="s">
        <v>2257</v>
      </c>
      <c r="AA592" s="315" t="s">
        <v>1889</v>
      </c>
      <c r="AB592" s="315" t="s">
        <v>1341</v>
      </c>
      <c r="AC592" s="315" t="s">
        <v>1074</v>
      </c>
      <c r="AD592" s="315" t="s">
        <v>1687</v>
      </c>
      <c r="AE592" s="134" t="s">
        <v>943</v>
      </c>
      <c r="AF592" s="134" t="s">
        <v>1209</v>
      </c>
      <c r="AG592" s="134" t="s">
        <v>943</v>
      </c>
      <c r="AH592" s="134" t="s">
        <v>1209</v>
      </c>
    </row>
    <row r="593" spans="1:34">
      <c r="A593" s="315"/>
      <c r="B593" s="315" t="s">
        <v>1342</v>
      </c>
      <c r="C593" s="315"/>
      <c r="D593" s="315" t="s">
        <v>1282</v>
      </c>
      <c r="E593" s="315" t="s">
        <v>62</v>
      </c>
      <c r="F593" s="315" t="s">
        <v>1844</v>
      </c>
      <c r="G593" s="315" t="s">
        <v>10</v>
      </c>
      <c r="H593" s="316" t="s">
        <v>2258</v>
      </c>
      <c r="I593" s="315" t="s">
        <v>581</v>
      </c>
      <c r="J593" s="315"/>
      <c r="K593" s="315"/>
      <c r="L593" s="315"/>
      <c r="M593" s="315"/>
      <c r="N593" s="315"/>
      <c r="O593" s="315" t="s">
        <v>1913</v>
      </c>
      <c r="P593" s="315">
        <v>4</v>
      </c>
      <c r="Q593" s="315" t="s">
        <v>1913</v>
      </c>
      <c r="R593" s="315" t="s">
        <v>1847</v>
      </c>
      <c r="S593" s="315" t="s">
        <v>201</v>
      </c>
      <c r="T593" s="315" t="s">
        <v>1913</v>
      </c>
      <c r="U593" s="315" t="s">
        <v>241</v>
      </c>
      <c r="V593" s="315" t="s">
        <v>1682</v>
      </c>
      <c r="W593" s="315" t="s">
        <v>1848</v>
      </c>
      <c r="X593" s="315" t="s">
        <v>1849</v>
      </c>
      <c r="Y593" s="315" t="s">
        <v>2259</v>
      </c>
      <c r="Z593" s="315" t="s">
        <v>2260</v>
      </c>
      <c r="AA593" s="315" t="s">
        <v>1889</v>
      </c>
      <c r="AB593" s="315" t="s">
        <v>1345</v>
      </c>
      <c r="AC593" s="315" t="s">
        <v>1065</v>
      </c>
      <c r="AD593" s="315" t="s">
        <v>1691</v>
      </c>
      <c r="AE593" s="134" t="s">
        <v>943</v>
      </c>
      <c r="AF593" s="134" t="s">
        <v>1209</v>
      </c>
      <c r="AG593" s="134" t="s">
        <v>943</v>
      </c>
      <c r="AH593" s="134" t="s">
        <v>1209</v>
      </c>
    </row>
    <row r="594" spans="1:34">
      <c r="A594" s="315"/>
      <c r="B594" s="315" t="s">
        <v>1224</v>
      </c>
      <c r="C594" s="315"/>
      <c r="D594" s="315" t="s">
        <v>1282</v>
      </c>
      <c r="E594" s="315" t="s">
        <v>62</v>
      </c>
      <c r="F594" s="315" t="s">
        <v>1844</v>
      </c>
      <c r="G594" s="315" t="s">
        <v>10</v>
      </c>
      <c r="H594" s="316" t="s">
        <v>2258</v>
      </c>
      <c r="I594" s="315" t="s">
        <v>582</v>
      </c>
      <c r="J594" s="315"/>
      <c r="K594" s="315"/>
      <c r="L594" s="315"/>
      <c r="M594" s="315"/>
      <c r="N594" s="315"/>
      <c r="O594" s="315" t="s">
        <v>1913</v>
      </c>
      <c r="P594" s="315">
        <v>4</v>
      </c>
      <c r="Q594" s="315" t="s">
        <v>1913</v>
      </c>
      <c r="R594" s="315" t="s">
        <v>1847</v>
      </c>
      <c r="S594" s="315" t="s">
        <v>201</v>
      </c>
      <c r="T594" s="315" t="s">
        <v>1913</v>
      </c>
      <c r="U594" s="315" t="s">
        <v>241</v>
      </c>
      <c r="V594" s="315" t="s">
        <v>1682</v>
      </c>
      <c r="W594" s="315" t="s">
        <v>1848</v>
      </c>
      <c r="X594" s="315" t="s">
        <v>1849</v>
      </c>
      <c r="Y594" s="315" t="s">
        <v>2261</v>
      </c>
      <c r="Z594" s="315" t="s">
        <v>2262</v>
      </c>
      <c r="AA594" s="315" t="s">
        <v>1889</v>
      </c>
      <c r="AB594" s="315" t="s">
        <v>1348</v>
      </c>
      <c r="AC594" s="315" t="s">
        <v>1066</v>
      </c>
      <c r="AD594" s="315" t="s">
        <v>1715</v>
      </c>
      <c r="AE594" s="134" t="s">
        <v>943</v>
      </c>
      <c r="AF594" s="134" t="s">
        <v>1209</v>
      </c>
      <c r="AG594" s="134" t="s">
        <v>943</v>
      </c>
      <c r="AH594" s="134" t="s">
        <v>1209</v>
      </c>
    </row>
    <row r="595" spans="1:34">
      <c r="A595" s="315"/>
      <c r="B595" s="315" t="s">
        <v>1273</v>
      </c>
      <c r="C595" s="315"/>
      <c r="D595" s="315" t="s">
        <v>1282</v>
      </c>
      <c r="E595" s="315" t="s">
        <v>62</v>
      </c>
      <c r="F595" s="315" t="s">
        <v>1844</v>
      </c>
      <c r="G595" s="315" t="s">
        <v>10</v>
      </c>
      <c r="H595" s="316" t="s">
        <v>2263</v>
      </c>
      <c r="I595" s="315" t="s">
        <v>581</v>
      </c>
      <c r="J595" s="315"/>
      <c r="K595" s="315"/>
      <c r="L595" s="315"/>
      <c r="M595" s="315"/>
      <c r="N595" s="315"/>
      <c r="O595" s="315" t="s">
        <v>1913</v>
      </c>
      <c r="P595" s="315">
        <v>4</v>
      </c>
      <c r="Q595" s="315" t="s">
        <v>1913</v>
      </c>
      <c r="R595" s="315" t="s">
        <v>1847</v>
      </c>
      <c r="S595" s="315" t="s">
        <v>201</v>
      </c>
      <c r="T595" s="315" t="s">
        <v>1913</v>
      </c>
      <c r="U595" s="315" t="s">
        <v>273</v>
      </c>
      <c r="V595" s="315" t="s">
        <v>1607</v>
      </c>
      <c r="W595" s="315" t="s">
        <v>1848</v>
      </c>
      <c r="X595" s="315" t="s">
        <v>1849</v>
      </c>
      <c r="Y595" s="315" t="s">
        <v>2264</v>
      </c>
      <c r="Z595" s="315" t="s">
        <v>2265</v>
      </c>
      <c r="AA595" s="315" t="s">
        <v>1889</v>
      </c>
      <c r="AB595" s="315" t="s">
        <v>1333</v>
      </c>
      <c r="AC595" s="315" t="s">
        <v>1087</v>
      </c>
      <c r="AD595" s="315" t="s">
        <v>1648</v>
      </c>
      <c r="AE595" s="134" t="s">
        <v>943</v>
      </c>
      <c r="AF595" s="134" t="s">
        <v>1209</v>
      </c>
      <c r="AG595" s="134" t="s">
        <v>943</v>
      </c>
      <c r="AH595" s="134" t="s">
        <v>1209</v>
      </c>
    </row>
    <row r="596" spans="1:34">
      <c r="A596" s="315"/>
      <c r="B596" s="315" t="s">
        <v>1276</v>
      </c>
      <c r="C596" s="315"/>
      <c r="D596" s="315" t="s">
        <v>1282</v>
      </c>
      <c r="E596" s="315" t="s">
        <v>62</v>
      </c>
      <c r="F596" s="315" t="s">
        <v>1844</v>
      </c>
      <c r="G596" s="315" t="s">
        <v>10</v>
      </c>
      <c r="H596" s="316" t="s">
        <v>2263</v>
      </c>
      <c r="I596" s="315" t="s">
        <v>582</v>
      </c>
      <c r="J596" s="315"/>
      <c r="K596" s="315"/>
      <c r="L596" s="315"/>
      <c r="M596" s="315"/>
      <c r="N596" s="315"/>
      <c r="O596" s="315" t="s">
        <v>1913</v>
      </c>
      <c r="P596" s="315">
        <v>4</v>
      </c>
      <c r="Q596" s="315" t="s">
        <v>1913</v>
      </c>
      <c r="R596" s="315" t="s">
        <v>1847</v>
      </c>
      <c r="S596" s="315" t="s">
        <v>201</v>
      </c>
      <c r="T596" s="315" t="s">
        <v>1913</v>
      </c>
      <c r="U596" s="315" t="s">
        <v>273</v>
      </c>
      <c r="V596" s="315" t="s">
        <v>1607</v>
      </c>
      <c r="W596" s="315" t="s">
        <v>1848</v>
      </c>
      <c r="X596" s="315" t="s">
        <v>1849</v>
      </c>
      <c r="Y596" s="315" t="s">
        <v>2266</v>
      </c>
      <c r="Z596" s="315" t="s">
        <v>2267</v>
      </c>
      <c r="AA596" s="315" t="s">
        <v>1889</v>
      </c>
      <c r="AB596" s="315" t="s">
        <v>1336</v>
      </c>
      <c r="AC596" s="315" t="s">
        <v>1089</v>
      </c>
      <c r="AD596" s="315" t="s">
        <v>1665</v>
      </c>
      <c r="AE596" s="134" t="s">
        <v>943</v>
      </c>
      <c r="AF596" s="134" t="s">
        <v>1209</v>
      </c>
      <c r="AG596" s="134" t="s">
        <v>943</v>
      </c>
      <c r="AH596" s="134" t="s">
        <v>1209</v>
      </c>
    </row>
    <row r="597" spans="1:34">
      <c r="A597" s="315"/>
      <c r="B597" s="315" t="s">
        <v>1220</v>
      </c>
      <c r="C597" s="315"/>
      <c r="D597" s="315" t="s">
        <v>1282</v>
      </c>
      <c r="E597" s="315" t="s">
        <v>62</v>
      </c>
      <c r="F597" s="315" t="s">
        <v>1844</v>
      </c>
      <c r="G597" s="315" t="s">
        <v>10</v>
      </c>
      <c r="H597" s="316" t="s">
        <v>2268</v>
      </c>
      <c r="I597" s="315" t="s">
        <v>676</v>
      </c>
      <c r="J597" s="315"/>
      <c r="K597" s="315"/>
      <c r="L597" s="315"/>
      <c r="M597" s="315"/>
      <c r="N597" s="315"/>
      <c r="O597" s="315" t="s">
        <v>1913</v>
      </c>
      <c r="P597" s="315">
        <v>4</v>
      </c>
      <c r="Q597" s="315" t="s">
        <v>1913</v>
      </c>
      <c r="R597" s="315" t="s">
        <v>1847</v>
      </c>
      <c r="S597" s="315" t="s">
        <v>201</v>
      </c>
      <c r="T597" s="315" t="s">
        <v>1913</v>
      </c>
      <c r="U597" s="315" t="s">
        <v>273</v>
      </c>
      <c r="V597" s="315" t="s">
        <v>1607</v>
      </c>
      <c r="W597" s="315" t="s">
        <v>1848</v>
      </c>
      <c r="X597" s="315" t="s">
        <v>1849</v>
      </c>
      <c r="Y597" s="315" t="s">
        <v>2269</v>
      </c>
      <c r="Z597" s="315" t="s">
        <v>2270</v>
      </c>
      <c r="AA597" s="315" t="s">
        <v>1889</v>
      </c>
      <c r="AB597" s="315" t="s">
        <v>1319</v>
      </c>
      <c r="AC597" s="315" t="s">
        <v>1061</v>
      </c>
      <c r="AD597" s="315" t="s">
        <v>1608</v>
      </c>
      <c r="AE597" s="134" t="s">
        <v>943</v>
      </c>
      <c r="AF597" s="134" t="s">
        <v>1209</v>
      </c>
      <c r="AG597" s="134" t="s">
        <v>943</v>
      </c>
      <c r="AH597" s="134" t="s">
        <v>1209</v>
      </c>
    </row>
    <row r="598" spans="1:34">
      <c r="A598" s="315"/>
      <c r="B598" s="315" t="s">
        <v>1222</v>
      </c>
      <c r="C598" s="315"/>
      <c r="D598" s="315" t="s">
        <v>1282</v>
      </c>
      <c r="E598" s="315" t="s">
        <v>62</v>
      </c>
      <c r="F598" s="315" t="s">
        <v>1844</v>
      </c>
      <c r="G598" s="315" t="s">
        <v>10</v>
      </c>
      <c r="H598" s="316" t="s">
        <v>2268</v>
      </c>
      <c r="I598" s="315" t="s">
        <v>706</v>
      </c>
      <c r="J598" s="315"/>
      <c r="K598" s="315"/>
      <c r="L598" s="315"/>
      <c r="M598" s="315"/>
      <c r="N598" s="315"/>
      <c r="O598" s="315" t="s">
        <v>1913</v>
      </c>
      <c r="P598" s="315">
        <v>4</v>
      </c>
      <c r="Q598" s="315" t="s">
        <v>1913</v>
      </c>
      <c r="R598" s="315" t="s">
        <v>1847</v>
      </c>
      <c r="S598" s="315" t="s">
        <v>201</v>
      </c>
      <c r="T598" s="315" t="s">
        <v>1913</v>
      </c>
      <c r="U598" s="315" t="s">
        <v>273</v>
      </c>
      <c r="V598" s="315" t="s">
        <v>1607</v>
      </c>
      <c r="W598" s="315" t="s">
        <v>1848</v>
      </c>
      <c r="X598" s="315" t="s">
        <v>1849</v>
      </c>
      <c r="Y598" s="315" t="s">
        <v>2271</v>
      </c>
      <c r="Z598" s="315" t="s">
        <v>2272</v>
      </c>
      <c r="AA598" s="315" t="s">
        <v>1889</v>
      </c>
      <c r="AB598" s="315" t="s">
        <v>1328</v>
      </c>
      <c r="AC598" s="315" t="s">
        <v>1062</v>
      </c>
      <c r="AD598" s="315" t="s">
        <v>1631</v>
      </c>
      <c r="AE598" s="134" t="s">
        <v>943</v>
      </c>
      <c r="AF598" s="134" t="s">
        <v>1209</v>
      </c>
      <c r="AG598" s="134" t="s">
        <v>943</v>
      </c>
      <c r="AH598" s="134" t="s">
        <v>1209</v>
      </c>
    </row>
    <row r="599" spans="1:34">
      <c r="A599" s="315"/>
      <c r="B599" s="315" t="s">
        <v>1235</v>
      </c>
      <c r="C599" s="315"/>
      <c r="D599" s="315" t="s">
        <v>1282</v>
      </c>
      <c r="E599" s="315" t="s">
        <v>62</v>
      </c>
      <c r="F599" s="315" t="s">
        <v>1844</v>
      </c>
      <c r="G599" s="315" t="s">
        <v>10</v>
      </c>
      <c r="H599" s="316">
        <v>114</v>
      </c>
      <c r="I599" s="315" t="s">
        <v>1849</v>
      </c>
      <c r="J599" s="315"/>
      <c r="K599" s="315"/>
      <c r="L599" s="315"/>
      <c r="M599" s="315"/>
      <c r="N599" s="315"/>
      <c r="O599" s="315" t="s">
        <v>1913</v>
      </c>
      <c r="P599" s="315">
        <v>4</v>
      </c>
      <c r="Q599" s="315" t="s">
        <v>1913</v>
      </c>
      <c r="R599" s="315" t="s">
        <v>1847</v>
      </c>
      <c r="S599" s="315" t="s">
        <v>201</v>
      </c>
      <c r="T599" s="315" t="s">
        <v>1913</v>
      </c>
      <c r="U599" s="315" t="s">
        <v>288</v>
      </c>
      <c r="V599" s="315" t="s">
        <v>1611</v>
      </c>
      <c r="W599" s="315" t="s">
        <v>1848</v>
      </c>
      <c r="X599" s="315" t="s">
        <v>1849</v>
      </c>
      <c r="Y599" s="315" t="s">
        <v>2273</v>
      </c>
      <c r="Z599" s="315" t="s">
        <v>2274</v>
      </c>
      <c r="AA599" s="315" t="s">
        <v>1852</v>
      </c>
      <c r="AB599" s="315" t="s">
        <v>296</v>
      </c>
      <c r="AC599" s="315" t="s">
        <v>1127</v>
      </c>
      <c r="AD599" s="315" t="s">
        <v>1674</v>
      </c>
      <c r="AE599" s="134" t="s">
        <v>943</v>
      </c>
      <c r="AF599" s="134" t="s">
        <v>1209</v>
      </c>
      <c r="AG599" s="134" t="s">
        <v>943</v>
      </c>
      <c r="AH599" s="134" t="s">
        <v>1209</v>
      </c>
    </row>
    <row r="600" spans="1:34">
      <c r="A600" s="315"/>
      <c r="B600" s="315" t="s">
        <v>1237</v>
      </c>
      <c r="C600" s="315"/>
      <c r="D600" s="315" t="s">
        <v>1282</v>
      </c>
      <c r="E600" s="315" t="s">
        <v>62</v>
      </c>
      <c r="F600" s="315" t="s">
        <v>1844</v>
      </c>
      <c r="G600" s="315" t="s">
        <v>10</v>
      </c>
      <c r="H600" s="316">
        <v>114</v>
      </c>
      <c r="I600" s="315" t="s">
        <v>1849</v>
      </c>
      <c r="J600" s="315"/>
      <c r="K600" s="315"/>
      <c r="L600" s="315"/>
      <c r="M600" s="315"/>
      <c r="N600" s="315"/>
      <c r="O600" s="315" t="s">
        <v>1913</v>
      </c>
      <c r="P600" s="315">
        <v>4</v>
      </c>
      <c r="Q600" s="315" t="s">
        <v>1913</v>
      </c>
      <c r="R600" s="315" t="s">
        <v>1847</v>
      </c>
      <c r="S600" s="315" t="s">
        <v>201</v>
      </c>
      <c r="T600" s="315" t="s">
        <v>1913</v>
      </c>
      <c r="U600" s="315" t="s">
        <v>288</v>
      </c>
      <c r="V600" s="315" t="s">
        <v>1611</v>
      </c>
      <c r="W600" s="315" t="s">
        <v>1848</v>
      </c>
      <c r="X600" s="315" t="s">
        <v>1849</v>
      </c>
      <c r="Y600" s="315" t="s">
        <v>2275</v>
      </c>
      <c r="Z600" s="315" t="s">
        <v>2276</v>
      </c>
      <c r="AA600" s="315" t="s">
        <v>1852</v>
      </c>
      <c r="AB600" s="315" t="s">
        <v>1130</v>
      </c>
      <c r="AC600" s="315" t="s">
        <v>1131</v>
      </c>
      <c r="AD600" s="315" t="s">
        <v>1678</v>
      </c>
      <c r="AE600" s="134" t="s">
        <v>943</v>
      </c>
      <c r="AF600" s="134" t="s">
        <v>1209</v>
      </c>
      <c r="AG600" s="134" t="s">
        <v>943</v>
      </c>
      <c r="AH600" s="134" t="s">
        <v>1209</v>
      </c>
    </row>
    <row r="601" spans="1:34">
      <c r="A601" s="315"/>
      <c r="B601" s="315" t="s">
        <v>1239</v>
      </c>
      <c r="C601" s="315"/>
      <c r="D601" s="315" t="s">
        <v>1282</v>
      </c>
      <c r="E601" s="315" t="s">
        <v>62</v>
      </c>
      <c r="F601" s="315" t="s">
        <v>1844</v>
      </c>
      <c r="G601" s="315" t="s">
        <v>10</v>
      </c>
      <c r="H601" s="316" t="s">
        <v>2277</v>
      </c>
      <c r="I601" s="315" t="s">
        <v>581</v>
      </c>
      <c r="J601" s="315"/>
      <c r="K601" s="315"/>
      <c r="L601" s="315"/>
      <c r="M601" s="315"/>
      <c r="N601" s="315"/>
      <c r="O601" s="315" t="s">
        <v>1913</v>
      </c>
      <c r="P601" s="315">
        <v>4</v>
      </c>
      <c r="Q601" s="315" t="s">
        <v>1913</v>
      </c>
      <c r="R601" s="315" t="s">
        <v>1847</v>
      </c>
      <c r="S601" s="315" t="s">
        <v>201</v>
      </c>
      <c r="T601" s="315" t="s">
        <v>1913</v>
      </c>
      <c r="U601" s="315" t="s">
        <v>306</v>
      </c>
      <c r="V601" s="315" t="s">
        <v>1719</v>
      </c>
      <c r="W601" s="315" t="s">
        <v>1848</v>
      </c>
      <c r="X601" s="315" t="s">
        <v>1849</v>
      </c>
      <c r="Y601" s="315" t="s">
        <v>2278</v>
      </c>
      <c r="Z601" s="315" t="s">
        <v>2279</v>
      </c>
      <c r="AA601" s="315" t="s">
        <v>1889</v>
      </c>
      <c r="AB601" s="315" t="s">
        <v>1349</v>
      </c>
      <c r="AC601" s="315" t="s">
        <v>1133</v>
      </c>
      <c r="AD601" s="315" t="s">
        <v>1720</v>
      </c>
      <c r="AE601" s="134" t="s">
        <v>943</v>
      </c>
      <c r="AF601" s="134" t="s">
        <v>1209</v>
      </c>
      <c r="AG601" s="134" t="s">
        <v>943</v>
      </c>
      <c r="AH601" s="134" t="s">
        <v>1209</v>
      </c>
    </row>
    <row r="602" spans="1:34">
      <c r="A602" s="315"/>
      <c r="B602" s="315" t="s">
        <v>1245</v>
      </c>
      <c r="C602" s="315"/>
      <c r="D602" s="315" t="s">
        <v>1282</v>
      </c>
      <c r="E602" s="315" t="s">
        <v>62</v>
      </c>
      <c r="F602" s="315" t="s">
        <v>1844</v>
      </c>
      <c r="G602" s="315" t="s">
        <v>10</v>
      </c>
      <c r="H602" s="316" t="s">
        <v>2277</v>
      </c>
      <c r="I602" s="315" t="s">
        <v>582</v>
      </c>
      <c r="J602" s="315"/>
      <c r="K602" s="315"/>
      <c r="L602" s="315"/>
      <c r="M602" s="315"/>
      <c r="N602" s="315"/>
      <c r="O602" s="315" t="s">
        <v>1913</v>
      </c>
      <c r="P602" s="315">
        <v>4</v>
      </c>
      <c r="Q602" s="315" t="s">
        <v>1913</v>
      </c>
      <c r="R602" s="315" t="s">
        <v>1847</v>
      </c>
      <c r="S602" s="315" t="s">
        <v>201</v>
      </c>
      <c r="T602" s="315" t="s">
        <v>1913</v>
      </c>
      <c r="U602" s="315" t="s">
        <v>306</v>
      </c>
      <c r="V602" s="315" t="s">
        <v>1719</v>
      </c>
      <c r="W602" s="315" t="s">
        <v>1848</v>
      </c>
      <c r="X602" s="315" t="s">
        <v>1849</v>
      </c>
      <c r="Y602" s="315" t="s">
        <v>2280</v>
      </c>
      <c r="Z602" s="315" t="s">
        <v>2281</v>
      </c>
      <c r="AA602" s="315" t="s">
        <v>1889</v>
      </c>
      <c r="AB602" s="315" t="s">
        <v>1351</v>
      </c>
      <c r="AC602" s="315" t="s">
        <v>1134</v>
      </c>
      <c r="AD602" s="315" t="s">
        <v>1728</v>
      </c>
      <c r="AE602" s="134" t="s">
        <v>943</v>
      </c>
      <c r="AF602" s="134" t="s">
        <v>1209</v>
      </c>
      <c r="AG602" s="134" t="s">
        <v>943</v>
      </c>
      <c r="AH602" s="134" t="s">
        <v>1209</v>
      </c>
    </row>
    <row r="603" spans="1:34">
      <c r="A603" s="315"/>
      <c r="B603" s="315" t="s">
        <v>1246</v>
      </c>
      <c r="C603" s="315"/>
      <c r="D603" s="315" t="s">
        <v>1282</v>
      </c>
      <c r="E603" s="315" t="s">
        <v>62</v>
      </c>
      <c r="F603" s="315" t="s">
        <v>1844</v>
      </c>
      <c r="G603" s="315" t="s">
        <v>10</v>
      </c>
      <c r="H603" s="316" t="s">
        <v>2277</v>
      </c>
      <c r="I603" s="315" t="s">
        <v>591</v>
      </c>
      <c r="J603" s="315"/>
      <c r="K603" s="315"/>
      <c r="L603" s="315"/>
      <c r="M603" s="315"/>
      <c r="N603" s="315"/>
      <c r="O603" s="315" t="s">
        <v>1913</v>
      </c>
      <c r="P603" s="315">
        <v>4</v>
      </c>
      <c r="Q603" s="315" t="s">
        <v>1913</v>
      </c>
      <c r="R603" s="315" t="s">
        <v>1847</v>
      </c>
      <c r="S603" s="315" t="s">
        <v>201</v>
      </c>
      <c r="T603" s="315" t="s">
        <v>1913</v>
      </c>
      <c r="U603" s="315" t="s">
        <v>306</v>
      </c>
      <c r="V603" s="315" t="s">
        <v>1719</v>
      </c>
      <c r="W603" s="315" t="s">
        <v>1848</v>
      </c>
      <c r="X603" s="315" t="s">
        <v>1849</v>
      </c>
      <c r="Y603" s="315" t="s">
        <v>2282</v>
      </c>
      <c r="Z603" s="315" t="s">
        <v>2283</v>
      </c>
      <c r="AA603" s="315" t="s">
        <v>1889</v>
      </c>
      <c r="AB603" s="315" t="s">
        <v>1353</v>
      </c>
      <c r="AC603" s="315" t="s">
        <v>1135</v>
      </c>
      <c r="AD603" s="315" t="s">
        <v>1735</v>
      </c>
      <c r="AE603" s="134" t="s">
        <v>943</v>
      </c>
      <c r="AF603" s="134" t="s">
        <v>1209</v>
      </c>
      <c r="AG603" s="134" t="s">
        <v>943</v>
      </c>
      <c r="AH603" s="134" t="s">
        <v>1209</v>
      </c>
    </row>
    <row r="604" spans="1:34">
      <c r="A604" s="315"/>
      <c r="B604" s="315" t="s">
        <v>1249</v>
      </c>
      <c r="C604" s="315"/>
      <c r="D604" s="315" t="s">
        <v>1282</v>
      </c>
      <c r="E604" s="315" t="s">
        <v>62</v>
      </c>
      <c r="F604" s="315" t="s">
        <v>1844</v>
      </c>
      <c r="G604" s="315" t="s">
        <v>10</v>
      </c>
      <c r="H604" s="316" t="s">
        <v>2277</v>
      </c>
      <c r="I604" s="315" t="s">
        <v>604</v>
      </c>
      <c r="J604" s="315"/>
      <c r="K604" s="315"/>
      <c r="L604" s="315"/>
      <c r="M604" s="315"/>
      <c r="N604" s="315"/>
      <c r="O604" s="315" t="s">
        <v>1913</v>
      </c>
      <c r="P604" s="315">
        <v>4</v>
      </c>
      <c r="Q604" s="315" t="s">
        <v>1913</v>
      </c>
      <c r="R604" s="315" t="s">
        <v>1847</v>
      </c>
      <c r="S604" s="315" t="s">
        <v>201</v>
      </c>
      <c r="T604" s="315" t="s">
        <v>1913</v>
      </c>
      <c r="U604" s="315" t="s">
        <v>306</v>
      </c>
      <c r="V604" s="315" t="s">
        <v>1719</v>
      </c>
      <c r="W604" s="315" t="s">
        <v>1848</v>
      </c>
      <c r="X604" s="315" t="s">
        <v>1849</v>
      </c>
      <c r="Y604" s="315" t="s">
        <v>2284</v>
      </c>
      <c r="Z604" s="315" t="s">
        <v>2285</v>
      </c>
      <c r="AA604" s="315" t="s">
        <v>1889</v>
      </c>
      <c r="AB604" s="315" t="s">
        <v>1355</v>
      </c>
      <c r="AC604" s="315" t="s">
        <v>1136</v>
      </c>
      <c r="AD604" s="315" t="s">
        <v>1742</v>
      </c>
      <c r="AE604" s="134" t="s">
        <v>943</v>
      </c>
      <c r="AF604" s="134" t="s">
        <v>1209</v>
      </c>
      <c r="AG604" s="134" t="s">
        <v>943</v>
      </c>
      <c r="AH604" s="134" t="s">
        <v>1209</v>
      </c>
    </row>
    <row r="605" spans="1:34">
      <c r="A605" s="315"/>
      <c r="B605" s="315" t="s">
        <v>1230</v>
      </c>
      <c r="C605" s="315"/>
      <c r="D605" s="315" t="s">
        <v>1280</v>
      </c>
      <c r="E605" s="315" t="s">
        <v>62</v>
      </c>
      <c r="F605" s="315" t="s">
        <v>1844</v>
      </c>
      <c r="G605" s="315" t="s">
        <v>2286</v>
      </c>
      <c r="H605" s="316" t="s">
        <v>584</v>
      </c>
      <c r="I605" s="315" t="s">
        <v>676</v>
      </c>
      <c r="J605" s="315"/>
      <c r="K605" s="315"/>
      <c r="L605" s="315"/>
      <c r="M605" s="315"/>
      <c r="N605" s="315"/>
      <c r="O605" s="315" t="s">
        <v>2287</v>
      </c>
      <c r="P605" s="315">
        <v>2</v>
      </c>
      <c r="Q605" s="315" t="s">
        <v>2287</v>
      </c>
      <c r="R605" s="315" t="s">
        <v>1847</v>
      </c>
      <c r="S605" s="315" t="s">
        <v>2288</v>
      </c>
      <c r="T605" s="315" t="s">
        <v>2287</v>
      </c>
      <c r="U605" s="315" t="s">
        <v>2289</v>
      </c>
      <c r="V605" s="315" t="s">
        <v>1477</v>
      </c>
      <c r="W605" s="315" t="s">
        <v>1848</v>
      </c>
      <c r="X605" s="315" t="s">
        <v>1906</v>
      </c>
      <c r="Y605" s="315" t="s">
        <v>2290</v>
      </c>
      <c r="Z605" s="315" t="s">
        <v>2291</v>
      </c>
      <c r="AA605" s="315" t="s">
        <v>1206</v>
      </c>
      <c r="AB605" s="315" t="s">
        <v>1476</v>
      </c>
      <c r="AC605" s="315" t="s">
        <v>1077</v>
      </c>
      <c r="AD605" s="315" t="s">
        <v>1478</v>
      </c>
      <c r="AE605" s="134" t="s">
        <v>943</v>
      </c>
      <c r="AF605" s="134" t="s">
        <v>1209</v>
      </c>
      <c r="AG605" s="134" t="s">
        <v>943</v>
      </c>
      <c r="AH605" s="134" t="s">
        <v>1209</v>
      </c>
    </row>
    <row r="606" spans="1:34">
      <c r="A606" s="315"/>
      <c r="B606" s="315" t="s">
        <v>1202</v>
      </c>
      <c r="C606" s="315"/>
      <c r="D606" s="315" t="s">
        <v>1282</v>
      </c>
      <c r="E606" s="315" t="s">
        <v>62</v>
      </c>
      <c r="F606" s="315" t="s">
        <v>1844</v>
      </c>
      <c r="G606" s="315" t="s">
        <v>13</v>
      </c>
      <c r="H606" s="316" t="s">
        <v>1845</v>
      </c>
      <c r="I606" s="315" t="s">
        <v>581</v>
      </c>
      <c r="J606" s="315"/>
      <c r="K606" s="315"/>
      <c r="L606" s="315"/>
      <c r="M606" s="315"/>
      <c r="N606" s="315"/>
      <c r="O606" s="315" t="s">
        <v>1846</v>
      </c>
      <c r="P606" s="315">
        <v>2</v>
      </c>
      <c r="Q606" s="315" t="s">
        <v>1846</v>
      </c>
      <c r="R606" s="315" t="s">
        <v>1847</v>
      </c>
      <c r="S606" s="315" t="s">
        <v>36</v>
      </c>
      <c r="T606" s="315" t="s">
        <v>1846</v>
      </c>
      <c r="U606" s="315" t="s">
        <v>42</v>
      </c>
      <c r="V606" s="315" t="s">
        <v>1493</v>
      </c>
      <c r="W606" s="315" t="s">
        <v>1848</v>
      </c>
      <c r="X606" s="315" t="s">
        <v>1849</v>
      </c>
      <c r="Y606" s="315" t="s">
        <v>1850</v>
      </c>
      <c r="Z606" s="315" t="s">
        <v>1851</v>
      </c>
      <c r="AA606" s="315" t="s">
        <v>1852</v>
      </c>
      <c r="AB606" s="315" t="s">
        <v>1770</v>
      </c>
      <c r="AC606" s="315" t="s">
        <v>1057</v>
      </c>
      <c r="AD606" s="315" t="s">
        <v>1771</v>
      </c>
      <c r="AE606" s="134" t="s">
        <v>1210</v>
      </c>
      <c r="AF606" s="134" t="s">
        <v>1211</v>
      </c>
      <c r="AG606" s="134" t="s">
        <v>1210</v>
      </c>
      <c r="AH606" s="134" t="s">
        <v>1211</v>
      </c>
    </row>
    <row r="607" spans="1:34">
      <c r="A607" s="315"/>
      <c r="B607" s="315" t="s">
        <v>1202</v>
      </c>
      <c r="C607" s="315"/>
      <c r="D607" s="315" t="s">
        <v>1282</v>
      </c>
      <c r="E607" s="315" t="s">
        <v>62</v>
      </c>
      <c r="F607" s="315" t="s">
        <v>1844</v>
      </c>
      <c r="G607" s="315" t="s">
        <v>13</v>
      </c>
      <c r="H607" s="316" t="s">
        <v>1845</v>
      </c>
      <c r="I607" s="315" t="s">
        <v>582</v>
      </c>
      <c r="J607" s="315"/>
      <c r="K607" s="315"/>
      <c r="L607" s="315"/>
      <c r="M607" s="315"/>
      <c r="N607" s="315"/>
      <c r="O607" s="315" t="s">
        <v>1846</v>
      </c>
      <c r="P607" s="315">
        <v>2</v>
      </c>
      <c r="Q607" s="315" t="s">
        <v>1846</v>
      </c>
      <c r="R607" s="315" t="s">
        <v>1847</v>
      </c>
      <c r="S607" s="315" t="s">
        <v>36</v>
      </c>
      <c r="T607" s="315" t="s">
        <v>1846</v>
      </c>
      <c r="U607" s="315" t="s">
        <v>42</v>
      </c>
      <c r="V607" s="315" t="s">
        <v>1493</v>
      </c>
      <c r="W607" s="315" t="s">
        <v>1848</v>
      </c>
      <c r="X607" s="315" t="s">
        <v>1849</v>
      </c>
      <c r="Y607" s="315" t="s">
        <v>1853</v>
      </c>
      <c r="Z607" s="315" t="s">
        <v>1854</v>
      </c>
      <c r="AA607" s="315" t="s">
        <v>1852</v>
      </c>
      <c r="AB607" s="315" t="s">
        <v>1767</v>
      </c>
      <c r="AC607" s="315" t="s">
        <v>1057</v>
      </c>
      <c r="AD607" s="315" t="s">
        <v>1768</v>
      </c>
      <c r="AE607" s="134" t="s">
        <v>1210</v>
      </c>
      <c r="AF607" s="134" t="s">
        <v>1211</v>
      </c>
      <c r="AG607" s="134" t="s">
        <v>1210</v>
      </c>
      <c r="AH607" s="134" t="s">
        <v>1211</v>
      </c>
    </row>
    <row r="608" spans="1:34">
      <c r="A608" s="315"/>
      <c r="B608" s="315" t="s">
        <v>1202</v>
      </c>
      <c r="C608" s="315"/>
      <c r="D608" s="315" t="s">
        <v>1282</v>
      </c>
      <c r="E608" s="315" t="s">
        <v>62</v>
      </c>
      <c r="F608" s="315" t="s">
        <v>1844</v>
      </c>
      <c r="G608" s="315" t="s">
        <v>13</v>
      </c>
      <c r="H608" s="316" t="s">
        <v>1845</v>
      </c>
      <c r="I608" s="315" t="s">
        <v>591</v>
      </c>
      <c r="J608" s="315"/>
      <c r="K608" s="315"/>
      <c r="L608" s="315"/>
      <c r="M608" s="315"/>
      <c r="N608" s="315"/>
      <c r="O608" s="315" t="s">
        <v>1846</v>
      </c>
      <c r="P608" s="315">
        <v>2</v>
      </c>
      <c r="Q608" s="315" t="s">
        <v>1846</v>
      </c>
      <c r="R608" s="315" t="s">
        <v>1847</v>
      </c>
      <c r="S608" s="315" t="s">
        <v>36</v>
      </c>
      <c r="T608" s="315" t="s">
        <v>1846</v>
      </c>
      <c r="U608" s="315" t="s">
        <v>42</v>
      </c>
      <c r="V608" s="315" t="s">
        <v>1493</v>
      </c>
      <c r="W608" s="315" t="s">
        <v>1848</v>
      </c>
      <c r="X608" s="315" t="s">
        <v>1849</v>
      </c>
      <c r="Y608" s="315" t="s">
        <v>1855</v>
      </c>
      <c r="Z608" s="315" t="s">
        <v>1856</v>
      </c>
      <c r="AA608" s="315" t="s">
        <v>1852</v>
      </c>
      <c r="AB608" s="315" t="s">
        <v>1773</v>
      </c>
      <c r="AC608" s="315" t="s">
        <v>1057</v>
      </c>
      <c r="AD608" s="315" t="s">
        <v>1774</v>
      </c>
      <c r="AE608" s="134" t="s">
        <v>1210</v>
      </c>
      <c r="AF608" s="134" t="s">
        <v>1211</v>
      </c>
      <c r="AG608" s="134" t="s">
        <v>1210</v>
      </c>
      <c r="AH608" s="134" t="s">
        <v>1211</v>
      </c>
    </row>
    <row r="609" spans="1:34">
      <c r="A609" s="315"/>
      <c r="B609" s="315" t="s">
        <v>1342</v>
      </c>
      <c r="C609" s="315"/>
      <c r="D609" s="315" t="s">
        <v>1282</v>
      </c>
      <c r="E609" s="315" t="s">
        <v>62</v>
      </c>
      <c r="F609" s="315" t="s">
        <v>1844</v>
      </c>
      <c r="G609" s="315" t="s">
        <v>13</v>
      </c>
      <c r="H609" s="316" t="s">
        <v>1857</v>
      </c>
      <c r="I609" s="315" t="s">
        <v>581</v>
      </c>
      <c r="J609" s="315"/>
      <c r="K609" s="315"/>
      <c r="L609" s="315"/>
      <c r="M609" s="315"/>
      <c r="N609" s="315"/>
      <c r="O609" s="315" t="s">
        <v>1846</v>
      </c>
      <c r="P609" s="315">
        <v>2</v>
      </c>
      <c r="Q609" s="315" t="s">
        <v>1846</v>
      </c>
      <c r="R609" s="315" t="s">
        <v>1847</v>
      </c>
      <c r="S609" s="315" t="s">
        <v>36</v>
      </c>
      <c r="T609" s="315" t="s">
        <v>1846</v>
      </c>
      <c r="U609" s="315" t="s">
        <v>42</v>
      </c>
      <c r="V609" s="315" t="s">
        <v>1493</v>
      </c>
      <c r="W609" s="315" t="s">
        <v>1848</v>
      </c>
      <c r="X609" s="315" t="s">
        <v>1849</v>
      </c>
      <c r="Y609" s="315" t="s">
        <v>1858</v>
      </c>
      <c r="Z609" s="315" t="s">
        <v>1859</v>
      </c>
      <c r="AA609" s="315" t="s">
        <v>1852</v>
      </c>
      <c r="AB609" s="315" t="s">
        <v>1343</v>
      </c>
      <c r="AC609" s="315" t="s">
        <v>1065</v>
      </c>
      <c r="AD609" s="315" t="s">
        <v>1695</v>
      </c>
      <c r="AE609" s="134" t="s">
        <v>1210</v>
      </c>
      <c r="AF609" s="134" t="s">
        <v>1211</v>
      </c>
      <c r="AG609" s="134" t="s">
        <v>1210</v>
      </c>
      <c r="AH609" s="134" t="s">
        <v>1211</v>
      </c>
    </row>
    <row r="610" spans="1:34">
      <c r="A610" s="315"/>
      <c r="B610" s="315" t="s">
        <v>1224</v>
      </c>
      <c r="C610" s="315"/>
      <c r="D610" s="315" t="s">
        <v>1282</v>
      </c>
      <c r="E610" s="315" t="s">
        <v>62</v>
      </c>
      <c r="F610" s="315" t="s">
        <v>1844</v>
      </c>
      <c r="G610" s="315" t="s">
        <v>13</v>
      </c>
      <c r="H610" s="316" t="s">
        <v>1857</v>
      </c>
      <c r="I610" s="315" t="s">
        <v>582</v>
      </c>
      <c r="J610" s="315"/>
      <c r="K610" s="315"/>
      <c r="L610" s="315"/>
      <c r="M610" s="315"/>
      <c r="N610" s="315"/>
      <c r="O610" s="315" t="s">
        <v>1846</v>
      </c>
      <c r="P610" s="315">
        <v>2</v>
      </c>
      <c r="Q610" s="315" t="s">
        <v>1846</v>
      </c>
      <c r="R610" s="315" t="s">
        <v>1847</v>
      </c>
      <c r="S610" s="315" t="s">
        <v>36</v>
      </c>
      <c r="T610" s="315" t="s">
        <v>1846</v>
      </c>
      <c r="U610" s="315" t="s">
        <v>42</v>
      </c>
      <c r="V610" s="315" t="s">
        <v>1493</v>
      </c>
      <c r="W610" s="315" t="s">
        <v>1848</v>
      </c>
      <c r="X610" s="315" t="s">
        <v>1849</v>
      </c>
      <c r="Y610" s="315" t="s">
        <v>1860</v>
      </c>
      <c r="Z610" s="315" t="s">
        <v>1861</v>
      </c>
      <c r="AA610" s="315" t="s">
        <v>1852</v>
      </c>
      <c r="AB610" s="315" t="s">
        <v>1346</v>
      </c>
      <c r="AC610" s="315" t="s">
        <v>1066</v>
      </c>
      <c r="AD610" s="315" t="s">
        <v>1709</v>
      </c>
      <c r="AE610" s="134" t="s">
        <v>1210</v>
      </c>
      <c r="AF610" s="134" t="s">
        <v>1211</v>
      </c>
      <c r="AG610" s="134" t="s">
        <v>1210</v>
      </c>
      <c r="AH610" s="134" t="s">
        <v>1211</v>
      </c>
    </row>
    <row r="611" spans="1:34">
      <c r="A611" s="315"/>
      <c r="B611" s="315" t="s">
        <v>1342</v>
      </c>
      <c r="C611" s="315"/>
      <c r="D611" s="315" t="s">
        <v>1282</v>
      </c>
      <c r="E611" s="315" t="s">
        <v>62</v>
      </c>
      <c r="F611" s="315" t="s">
        <v>1844</v>
      </c>
      <c r="G611" s="315" t="s">
        <v>13</v>
      </c>
      <c r="H611" s="316" t="s">
        <v>1857</v>
      </c>
      <c r="I611" s="315" t="s">
        <v>591</v>
      </c>
      <c r="J611" s="315"/>
      <c r="K611" s="315"/>
      <c r="L611" s="315"/>
      <c r="M611" s="315"/>
      <c r="N611" s="315"/>
      <c r="O611" s="315" t="s">
        <v>1846</v>
      </c>
      <c r="P611" s="315">
        <v>2</v>
      </c>
      <c r="Q611" s="315" t="s">
        <v>1846</v>
      </c>
      <c r="R611" s="315" t="s">
        <v>1847</v>
      </c>
      <c r="S611" s="315" t="s">
        <v>36</v>
      </c>
      <c r="T611" s="315" t="s">
        <v>1846</v>
      </c>
      <c r="U611" s="315" t="s">
        <v>42</v>
      </c>
      <c r="V611" s="315" t="s">
        <v>1493</v>
      </c>
      <c r="W611" s="315" t="s">
        <v>1848</v>
      </c>
      <c r="X611" s="315" t="s">
        <v>1849</v>
      </c>
      <c r="Y611" s="315" t="s">
        <v>1862</v>
      </c>
      <c r="Z611" s="315" t="s">
        <v>1863</v>
      </c>
      <c r="AA611" s="315" t="s">
        <v>1852</v>
      </c>
      <c r="AB611" s="315" t="s">
        <v>1344</v>
      </c>
      <c r="AC611" s="315" t="s">
        <v>1065</v>
      </c>
      <c r="AD611" s="315" t="s">
        <v>1698</v>
      </c>
      <c r="AE611" s="134" t="s">
        <v>1210</v>
      </c>
      <c r="AF611" s="134" t="s">
        <v>1211</v>
      </c>
      <c r="AG611" s="134" t="s">
        <v>1210</v>
      </c>
      <c r="AH611" s="134" t="s">
        <v>1211</v>
      </c>
    </row>
    <row r="612" spans="1:34">
      <c r="A612" s="315"/>
      <c r="B612" s="315" t="s">
        <v>1224</v>
      </c>
      <c r="C612" s="315"/>
      <c r="D612" s="315" t="s">
        <v>1282</v>
      </c>
      <c r="E612" s="315" t="s">
        <v>62</v>
      </c>
      <c r="F612" s="315" t="s">
        <v>1844</v>
      </c>
      <c r="G612" s="315" t="s">
        <v>13</v>
      </c>
      <c r="H612" s="316" t="s">
        <v>1857</v>
      </c>
      <c r="I612" s="315" t="s">
        <v>604</v>
      </c>
      <c r="J612" s="315"/>
      <c r="K612" s="315"/>
      <c r="L612" s="315"/>
      <c r="M612" s="315"/>
      <c r="N612" s="315"/>
      <c r="O612" s="315" t="s">
        <v>1846</v>
      </c>
      <c r="P612" s="315">
        <v>2</v>
      </c>
      <c r="Q612" s="315" t="s">
        <v>1846</v>
      </c>
      <c r="R612" s="315" t="s">
        <v>1847</v>
      </c>
      <c r="S612" s="315" t="s">
        <v>36</v>
      </c>
      <c r="T612" s="315" t="s">
        <v>1846</v>
      </c>
      <c r="U612" s="315" t="s">
        <v>42</v>
      </c>
      <c r="V612" s="315" t="s">
        <v>1493</v>
      </c>
      <c r="W612" s="315" t="s">
        <v>1848</v>
      </c>
      <c r="X612" s="315" t="s">
        <v>1849</v>
      </c>
      <c r="Y612" s="315" t="s">
        <v>1864</v>
      </c>
      <c r="Z612" s="315" t="s">
        <v>1865</v>
      </c>
      <c r="AA612" s="315" t="s">
        <v>1852</v>
      </c>
      <c r="AB612" s="315" t="s">
        <v>1347</v>
      </c>
      <c r="AC612" s="315" t="s">
        <v>1066</v>
      </c>
      <c r="AD612" s="315" t="s">
        <v>1712</v>
      </c>
      <c r="AE612" s="134" t="s">
        <v>1210</v>
      </c>
      <c r="AF612" s="134" t="s">
        <v>1211</v>
      </c>
      <c r="AG612" s="134" t="s">
        <v>1210</v>
      </c>
      <c r="AH612" s="134" t="s">
        <v>1211</v>
      </c>
    </row>
    <row r="613" spans="1:34">
      <c r="A613" s="315"/>
      <c r="B613" s="315" t="s">
        <v>1223</v>
      </c>
      <c r="C613" s="315"/>
      <c r="D613" s="315" t="s">
        <v>1282</v>
      </c>
      <c r="E613" s="315" t="s">
        <v>62</v>
      </c>
      <c r="F613" s="315" t="s">
        <v>1844</v>
      </c>
      <c r="G613" s="315" t="s">
        <v>13</v>
      </c>
      <c r="H613" s="316" t="s">
        <v>1857</v>
      </c>
      <c r="I613" s="315" t="s">
        <v>607</v>
      </c>
      <c r="J613" s="315"/>
      <c r="K613" s="315"/>
      <c r="L613" s="315"/>
      <c r="M613" s="315"/>
      <c r="N613" s="315"/>
      <c r="O613" s="315" t="s">
        <v>1846</v>
      </c>
      <c r="P613" s="315">
        <v>2</v>
      </c>
      <c r="Q613" s="315" t="s">
        <v>1846</v>
      </c>
      <c r="R613" s="315" t="s">
        <v>1847</v>
      </c>
      <c r="S613" s="315" t="s">
        <v>36</v>
      </c>
      <c r="T613" s="315" t="s">
        <v>1846</v>
      </c>
      <c r="U613" s="315" t="s">
        <v>42</v>
      </c>
      <c r="V613" s="315" t="s">
        <v>1493</v>
      </c>
      <c r="W613" s="315" t="s">
        <v>1848</v>
      </c>
      <c r="X613" s="315" t="s">
        <v>1849</v>
      </c>
      <c r="Y613" s="315" t="s">
        <v>1866</v>
      </c>
      <c r="Z613" s="315" t="s">
        <v>1867</v>
      </c>
      <c r="AA613" s="315" t="s">
        <v>1852</v>
      </c>
      <c r="AB613" s="315" t="s">
        <v>1380</v>
      </c>
      <c r="AC613" s="315" t="s">
        <v>1067</v>
      </c>
      <c r="AD613" s="315" t="s">
        <v>1787</v>
      </c>
      <c r="AE613" s="134" t="s">
        <v>1210</v>
      </c>
      <c r="AF613" s="134" t="s">
        <v>1211</v>
      </c>
      <c r="AG613" s="134" t="s">
        <v>1210</v>
      </c>
      <c r="AH613" s="134" t="s">
        <v>1211</v>
      </c>
    </row>
    <row r="614" spans="1:34">
      <c r="A614" s="315"/>
      <c r="B614" s="315" t="s">
        <v>1223</v>
      </c>
      <c r="C614" s="315"/>
      <c r="D614" s="315" t="s">
        <v>1282</v>
      </c>
      <c r="E614" s="315" t="s">
        <v>62</v>
      </c>
      <c r="F614" s="315" t="s">
        <v>1844</v>
      </c>
      <c r="G614" s="315" t="s">
        <v>13</v>
      </c>
      <c r="H614" s="316" t="s">
        <v>1857</v>
      </c>
      <c r="I614" s="315" t="s">
        <v>610</v>
      </c>
      <c r="J614" s="315"/>
      <c r="K614" s="315"/>
      <c r="L614" s="315"/>
      <c r="M614" s="315"/>
      <c r="N614" s="315"/>
      <c r="O614" s="315" t="s">
        <v>1846</v>
      </c>
      <c r="P614" s="315">
        <v>2</v>
      </c>
      <c r="Q614" s="315" t="s">
        <v>1846</v>
      </c>
      <c r="R614" s="315" t="s">
        <v>1847</v>
      </c>
      <c r="S614" s="315" t="s">
        <v>36</v>
      </c>
      <c r="T614" s="315" t="s">
        <v>1846</v>
      </c>
      <c r="U614" s="315" t="s">
        <v>42</v>
      </c>
      <c r="V614" s="315" t="s">
        <v>1493</v>
      </c>
      <c r="W614" s="315" t="s">
        <v>1848</v>
      </c>
      <c r="X614" s="315" t="s">
        <v>1849</v>
      </c>
      <c r="Y614" s="315" t="s">
        <v>1868</v>
      </c>
      <c r="Z614" s="315" t="s">
        <v>1869</v>
      </c>
      <c r="AA614" s="315" t="s">
        <v>1852</v>
      </c>
      <c r="AB614" s="315" t="s">
        <v>1381</v>
      </c>
      <c r="AC614" s="315" t="s">
        <v>1067</v>
      </c>
      <c r="AD614" s="315" t="s">
        <v>1789</v>
      </c>
      <c r="AE614" s="134" t="s">
        <v>1210</v>
      </c>
      <c r="AF614" s="134" t="s">
        <v>1211</v>
      </c>
      <c r="AG614" s="134" t="s">
        <v>1210</v>
      </c>
      <c r="AH614" s="134" t="s">
        <v>1211</v>
      </c>
    </row>
    <row r="615" spans="1:34">
      <c r="A615" s="315"/>
      <c r="B615" s="315" t="s">
        <v>1225</v>
      </c>
      <c r="C615" s="315"/>
      <c r="D615" s="315" t="s">
        <v>1282</v>
      </c>
      <c r="E615" s="315" t="s">
        <v>62</v>
      </c>
      <c r="F615" s="315" t="s">
        <v>1844</v>
      </c>
      <c r="G615" s="315" t="s">
        <v>13</v>
      </c>
      <c r="H615" s="316" t="s">
        <v>1870</v>
      </c>
      <c r="I615" s="315" t="s">
        <v>581</v>
      </c>
      <c r="J615" s="315"/>
      <c r="K615" s="315"/>
      <c r="L615" s="315"/>
      <c r="M615" s="315"/>
      <c r="N615" s="315"/>
      <c r="O615" s="315" t="s">
        <v>1846</v>
      </c>
      <c r="P615" s="315">
        <v>2</v>
      </c>
      <c r="Q615" s="315" t="s">
        <v>1846</v>
      </c>
      <c r="R615" s="315" t="s">
        <v>1847</v>
      </c>
      <c r="S615" s="315" t="s">
        <v>36</v>
      </c>
      <c r="T615" s="315" t="s">
        <v>1846</v>
      </c>
      <c r="U615" s="315" t="s">
        <v>42</v>
      </c>
      <c r="V615" s="315" t="s">
        <v>1493</v>
      </c>
      <c r="W615" s="315" t="s">
        <v>1848</v>
      </c>
      <c r="X615" s="315" t="s">
        <v>1849</v>
      </c>
      <c r="Y615" s="315" t="s">
        <v>1871</v>
      </c>
      <c r="Z615" s="315" t="s">
        <v>1872</v>
      </c>
      <c r="AA615" s="315" t="s">
        <v>1852</v>
      </c>
      <c r="AB615" s="315" t="s">
        <v>1376</v>
      </c>
      <c r="AC615" s="315" t="s">
        <v>1070</v>
      </c>
      <c r="AD615" s="315" t="s">
        <v>1776</v>
      </c>
      <c r="AE615" s="134" t="s">
        <v>1210</v>
      </c>
      <c r="AF615" s="134" t="s">
        <v>1211</v>
      </c>
      <c r="AG615" s="134" t="s">
        <v>1210</v>
      </c>
      <c r="AH615" s="134" t="s">
        <v>1211</v>
      </c>
    </row>
    <row r="616" spans="1:34">
      <c r="A616" s="315"/>
      <c r="B616" s="315" t="s">
        <v>1377</v>
      </c>
      <c r="C616" s="315"/>
      <c r="D616" s="315" t="s">
        <v>1282</v>
      </c>
      <c r="E616" s="315" t="s">
        <v>62</v>
      </c>
      <c r="F616" s="315" t="s">
        <v>1844</v>
      </c>
      <c r="G616" s="315" t="s">
        <v>13</v>
      </c>
      <c r="H616" s="316" t="s">
        <v>1870</v>
      </c>
      <c r="I616" s="315" t="s">
        <v>582</v>
      </c>
      <c r="J616" s="315"/>
      <c r="K616" s="315"/>
      <c r="L616" s="315"/>
      <c r="M616" s="315"/>
      <c r="N616" s="315"/>
      <c r="O616" s="315" t="s">
        <v>1846</v>
      </c>
      <c r="P616" s="315">
        <v>2</v>
      </c>
      <c r="Q616" s="315" t="s">
        <v>1846</v>
      </c>
      <c r="R616" s="315" t="s">
        <v>1847</v>
      </c>
      <c r="S616" s="315" t="s">
        <v>36</v>
      </c>
      <c r="T616" s="315" t="s">
        <v>1846</v>
      </c>
      <c r="U616" s="315" t="s">
        <v>42</v>
      </c>
      <c r="V616" s="315" t="s">
        <v>1493</v>
      </c>
      <c r="W616" s="315" t="s">
        <v>1848</v>
      </c>
      <c r="X616" s="315" t="s">
        <v>1849</v>
      </c>
      <c r="Y616" s="315" t="s">
        <v>1873</v>
      </c>
      <c r="Z616" s="315" t="s">
        <v>1874</v>
      </c>
      <c r="AA616" s="315" t="s">
        <v>1852</v>
      </c>
      <c r="AB616" s="315" t="s">
        <v>1378</v>
      </c>
      <c r="AC616" s="315" t="s">
        <v>1071</v>
      </c>
      <c r="AD616" s="315" t="s">
        <v>1781</v>
      </c>
      <c r="AE616" s="134" t="s">
        <v>1210</v>
      </c>
      <c r="AF616" s="134" t="s">
        <v>1211</v>
      </c>
      <c r="AG616" s="134" t="s">
        <v>1210</v>
      </c>
      <c r="AH616" s="134" t="s">
        <v>1211</v>
      </c>
    </row>
    <row r="617" spans="1:34">
      <c r="A617" s="315"/>
      <c r="B617" s="315" t="s">
        <v>1377</v>
      </c>
      <c r="C617" s="315"/>
      <c r="D617" s="315" t="s">
        <v>1282</v>
      </c>
      <c r="E617" s="315" t="s">
        <v>62</v>
      </c>
      <c r="F617" s="315" t="s">
        <v>1844</v>
      </c>
      <c r="G617" s="315" t="s">
        <v>13</v>
      </c>
      <c r="H617" s="316" t="s">
        <v>1870</v>
      </c>
      <c r="I617" s="315" t="s">
        <v>591</v>
      </c>
      <c r="J617" s="315"/>
      <c r="K617" s="315"/>
      <c r="L617" s="315"/>
      <c r="M617" s="315"/>
      <c r="N617" s="315"/>
      <c r="O617" s="315" t="s">
        <v>1846</v>
      </c>
      <c r="P617" s="315">
        <v>2</v>
      </c>
      <c r="Q617" s="315" t="s">
        <v>1846</v>
      </c>
      <c r="R617" s="315" t="s">
        <v>1847</v>
      </c>
      <c r="S617" s="315" t="s">
        <v>36</v>
      </c>
      <c r="T617" s="315" t="s">
        <v>1846</v>
      </c>
      <c r="U617" s="315" t="s">
        <v>42</v>
      </c>
      <c r="V617" s="315" t="s">
        <v>1493</v>
      </c>
      <c r="W617" s="315" t="s">
        <v>1848</v>
      </c>
      <c r="X617" s="315" t="s">
        <v>1849</v>
      </c>
      <c r="Y617" s="315" t="s">
        <v>1875</v>
      </c>
      <c r="Z617" s="315" t="s">
        <v>1876</v>
      </c>
      <c r="AA617" s="315" t="s">
        <v>1852</v>
      </c>
      <c r="AB617" s="315" t="s">
        <v>1379</v>
      </c>
      <c r="AC617" s="315" t="s">
        <v>1071</v>
      </c>
      <c r="AD617" s="315" t="s">
        <v>1782</v>
      </c>
      <c r="AE617" s="134" t="s">
        <v>1210</v>
      </c>
      <c r="AF617" s="134" t="s">
        <v>1211</v>
      </c>
      <c r="AG617" s="134" t="s">
        <v>1210</v>
      </c>
      <c r="AH617" s="134" t="s">
        <v>1211</v>
      </c>
    </row>
    <row r="618" spans="1:34">
      <c r="A618" s="315"/>
      <c r="B618" s="315" t="s">
        <v>1226</v>
      </c>
      <c r="C618" s="315"/>
      <c r="D618" s="315" t="s">
        <v>1282</v>
      </c>
      <c r="E618" s="315" t="s">
        <v>62</v>
      </c>
      <c r="F618" s="315" t="s">
        <v>1844</v>
      </c>
      <c r="G618" s="315" t="s">
        <v>13</v>
      </c>
      <c r="H618" s="316" t="s">
        <v>1877</v>
      </c>
      <c r="I618" s="315" t="s">
        <v>581</v>
      </c>
      <c r="J618" s="315"/>
      <c r="K618" s="315"/>
      <c r="L618" s="315"/>
      <c r="M618" s="315"/>
      <c r="N618" s="315"/>
      <c r="O618" s="315" t="s">
        <v>1846</v>
      </c>
      <c r="P618" s="315">
        <v>2</v>
      </c>
      <c r="Q618" s="315" t="s">
        <v>1846</v>
      </c>
      <c r="R618" s="315" t="s">
        <v>1847</v>
      </c>
      <c r="S618" s="315" t="s">
        <v>36</v>
      </c>
      <c r="T618" s="315" t="s">
        <v>1846</v>
      </c>
      <c r="U618" s="315" t="s">
        <v>42</v>
      </c>
      <c r="V618" s="315" t="s">
        <v>1493</v>
      </c>
      <c r="W618" s="315" t="s">
        <v>1848</v>
      </c>
      <c r="X618" s="315" t="s">
        <v>1849</v>
      </c>
      <c r="Y618" s="315" t="s">
        <v>1878</v>
      </c>
      <c r="Z618" s="315" t="s">
        <v>1879</v>
      </c>
      <c r="AA618" s="315" t="s">
        <v>1852</v>
      </c>
      <c r="AB618" s="315" t="s">
        <v>1338</v>
      </c>
      <c r="AC618" s="315" t="s">
        <v>1073</v>
      </c>
      <c r="AD618" s="315" t="s">
        <v>1680</v>
      </c>
      <c r="AE618" s="134" t="s">
        <v>1210</v>
      </c>
      <c r="AF618" s="134" t="s">
        <v>1211</v>
      </c>
      <c r="AG618" s="134" t="s">
        <v>1210</v>
      </c>
      <c r="AH618" s="134" t="s">
        <v>1211</v>
      </c>
    </row>
    <row r="619" spans="1:34">
      <c r="A619" s="315"/>
      <c r="B619" s="315" t="s">
        <v>1229</v>
      </c>
      <c r="C619" s="315"/>
      <c r="D619" s="315" t="s">
        <v>1282</v>
      </c>
      <c r="E619" s="315" t="s">
        <v>62</v>
      </c>
      <c r="F619" s="315" t="s">
        <v>1844</v>
      </c>
      <c r="G619" s="315" t="s">
        <v>13</v>
      </c>
      <c r="H619" s="316" t="s">
        <v>1877</v>
      </c>
      <c r="I619" s="315" t="s">
        <v>582</v>
      </c>
      <c r="J619" s="315"/>
      <c r="K619" s="315"/>
      <c r="L619" s="315"/>
      <c r="M619" s="315"/>
      <c r="N619" s="315"/>
      <c r="O619" s="315" t="s">
        <v>1846</v>
      </c>
      <c r="P619" s="315">
        <v>2</v>
      </c>
      <c r="Q619" s="315" t="s">
        <v>1846</v>
      </c>
      <c r="R619" s="315" t="s">
        <v>1847</v>
      </c>
      <c r="S619" s="315" t="s">
        <v>36</v>
      </c>
      <c r="T619" s="315" t="s">
        <v>1846</v>
      </c>
      <c r="U619" s="315" t="s">
        <v>42</v>
      </c>
      <c r="V619" s="315" t="s">
        <v>1493</v>
      </c>
      <c r="W619" s="315" t="s">
        <v>1848</v>
      </c>
      <c r="X619" s="315" t="s">
        <v>1849</v>
      </c>
      <c r="Y619" s="315" t="s">
        <v>1880</v>
      </c>
      <c r="Z619" s="315" t="s">
        <v>1881</v>
      </c>
      <c r="AA619" s="315" t="s">
        <v>1852</v>
      </c>
      <c r="AB619" s="315" t="s">
        <v>1340</v>
      </c>
      <c r="AC619" s="315" t="s">
        <v>1074</v>
      </c>
      <c r="AD619" s="315" t="s">
        <v>1685</v>
      </c>
      <c r="AE619" s="134" t="s">
        <v>1210</v>
      </c>
      <c r="AF619" s="134" t="s">
        <v>1211</v>
      </c>
      <c r="AG619" s="134" t="s">
        <v>1210</v>
      </c>
      <c r="AH619" s="134" t="s">
        <v>1211</v>
      </c>
    </row>
    <row r="620" spans="1:34">
      <c r="A620" s="315"/>
      <c r="B620" s="315" t="s">
        <v>1230</v>
      </c>
      <c r="C620" s="315"/>
      <c r="D620" s="315" t="s">
        <v>1282</v>
      </c>
      <c r="E620" s="315" t="s">
        <v>62</v>
      </c>
      <c r="F620" s="315" t="s">
        <v>1844</v>
      </c>
      <c r="G620" s="315" t="s">
        <v>13</v>
      </c>
      <c r="H620" s="316" t="s">
        <v>1882</v>
      </c>
      <c r="I620" s="315" t="s">
        <v>581</v>
      </c>
      <c r="J620" s="315"/>
      <c r="K620" s="315"/>
      <c r="L620" s="315"/>
      <c r="M620" s="315"/>
      <c r="N620" s="315"/>
      <c r="O620" s="315" t="s">
        <v>1846</v>
      </c>
      <c r="P620" s="315">
        <v>2</v>
      </c>
      <c r="Q620" s="315" t="s">
        <v>1846</v>
      </c>
      <c r="R620" s="315" t="s">
        <v>1847</v>
      </c>
      <c r="S620" s="315" t="s">
        <v>36</v>
      </c>
      <c r="T620" s="315" t="s">
        <v>1846</v>
      </c>
      <c r="U620" s="315" t="s">
        <v>42</v>
      </c>
      <c r="V620" s="315" t="s">
        <v>1493</v>
      </c>
      <c r="W620" s="315" t="s">
        <v>1848</v>
      </c>
      <c r="X620" s="315" t="s">
        <v>1849</v>
      </c>
      <c r="Y620" s="315" t="s">
        <v>1883</v>
      </c>
      <c r="Z620" s="315" t="s">
        <v>1884</v>
      </c>
      <c r="AA620" s="315" t="s">
        <v>1852</v>
      </c>
      <c r="AB620" s="315" t="s">
        <v>1286</v>
      </c>
      <c r="AC620" s="315" t="s">
        <v>1077</v>
      </c>
      <c r="AD620" s="315" t="s">
        <v>1489</v>
      </c>
      <c r="AE620" s="134" t="s">
        <v>1210</v>
      </c>
      <c r="AF620" s="134" t="s">
        <v>1211</v>
      </c>
      <c r="AG620" s="134" t="s">
        <v>1210</v>
      </c>
      <c r="AH620" s="134" t="s">
        <v>1211</v>
      </c>
    </row>
    <row r="621" spans="1:34">
      <c r="A621" s="315"/>
      <c r="B621" s="315" t="s">
        <v>1220</v>
      </c>
      <c r="C621" s="315"/>
      <c r="D621" s="315" t="s">
        <v>1282</v>
      </c>
      <c r="E621" s="315" t="s">
        <v>62</v>
      </c>
      <c r="F621" s="315" t="s">
        <v>1844</v>
      </c>
      <c r="G621" s="315" t="s">
        <v>13</v>
      </c>
      <c r="H621" s="316" t="s">
        <v>1885</v>
      </c>
      <c r="I621" s="315" t="s">
        <v>623</v>
      </c>
      <c r="J621" s="315"/>
      <c r="K621" s="315"/>
      <c r="L621" s="315"/>
      <c r="M621" s="315"/>
      <c r="N621" s="315"/>
      <c r="O621" s="315" t="s">
        <v>1886</v>
      </c>
      <c r="P621" s="315">
        <v>3</v>
      </c>
      <c r="Q621" s="315" t="s">
        <v>1886</v>
      </c>
      <c r="R621" s="315" t="s">
        <v>1847</v>
      </c>
      <c r="S621" s="315" t="s">
        <v>109</v>
      </c>
      <c r="T621" s="315" t="s">
        <v>1886</v>
      </c>
      <c r="U621" s="315" t="s">
        <v>120</v>
      </c>
      <c r="V621" s="315" t="s">
        <v>1471</v>
      </c>
      <c r="W621" s="315" t="s">
        <v>1848</v>
      </c>
      <c r="X621" s="315" t="s">
        <v>1849</v>
      </c>
      <c r="Y621" s="315" t="s">
        <v>1887</v>
      </c>
      <c r="Z621" s="315" t="s">
        <v>1888</v>
      </c>
      <c r="AA621" s="315" t="s">
        <v>1889</v>
      </c>
      <c r="AB621" s="315" t="s">
        <v>1323</v>
      </c>
      <c r="AC621" s="315" t="s">
        <v>1061</v>
      </c>
      <c r="AD621" s="315" t="s">
        <v>1589</v>
      </c>
      <c r="AE621" s="134" t="s">
        <v>1210</v>
      </c>
      <c r="AF621" s="134" t="s">
        <v>1211</v>
      </c>
      <c r="AG621" s="134" t="s">
        <v>1210</v>
      </c>
      <c r="AH621" s="134" t="s">
        <v>1211</v>
      </c>
    </row>
    <row r="622" spans="1:34">
      <c r="A622" s="315"/>
      <c r="B622" s="315" t="s">
        <v>1222</v>
      </c>
      <c r="C622" s="315"/>
      <c r="D622" s="315" t="s">
        <v>1282</v>
      </c>
      <c r="E622" s="315" t="s">
        <v>62</v>
      </c>
      <c r="F622" s="315" t="s">
        <v>1844</v>
      </c>
      <c r="G622" s="315" t="s">
        <v>13</v>
      </c>
      <c r="H622" s="316" t="s">
        <v>1885</v>
      </c>
      <c r="I622" s="315" t="s">
        <v>623</v>
      </c>
      <c r="J622" s="315"/>
      <c r="K622" s="315"/>
      <c r="L622" s="315"/>
      <c r="M622" s="315"/>
      <c r="N622" s="315"/>
      <c r="O622" s="315" t="s">
        <v>1886</v>
      </c>
      <c r="P622" s="315">
        <v>3</v>
      </c>
      <c r="Q622" s="315" t="s">
        <v>1886</v>
      </c>
      <c r="R622" s="315" t="s">
        <v>1847</v>
      </c>
      <c r="S622" s="315" t="s">
        <v>109</v>
      </c>
      <c r="T622" s="315" t="s">
        <v>1886</v>
      </c>
      <c r="U622" s="315" t="s">
        <v>120</v>
      </c>
      <c r="V622" s="315" t="s">
        <v>1471</v>
      </c>
      <c r="W622" s="315" t="s">
        <v>1848</v>
      </c>
      <c r="X622" s="315" t="s">
        <v>1849</v>
      </c>
      <c r="Y622" s="315" t="s">
        <v>1887</v>
      </c>
      <c r="Z622" s="315" t="s">
        <v>1888</v>
      </c>
      <c r="AA622" s="315" t="s">
        <v>1889</v>
      </c>
      <c r="AB622" s="315" t="s">
        <v>1323</v>
      </c>
      <c r="AC622" s="315" t="s">
        <v>1062</v>
      </c>
      <c r="AD622" s="315" t="s">
        <v>1589</v>
      </c>
      <c r="AE622" s="134" t="s">
        <v>1210</v>
      </c>
      <c r="AF622" s="134" t="s">
        <v>1211</v>
      </c>
      <c r="AG622" s="134" t="s">
        <v>1210</v>
      </c>
      <c r="AH622" s="134" t="s">
        <v>1211</v>
      </c>
    </row>
    <row r="623" spans="1:34">
      <c r="A623" s="315"/>
      <c r="B623" s="315" t="s">
        <v>1226</v>
      </c>
      <c r="C623" s="315"/>
      <c r="D623" s="315" t="s">
        <v>1282</v>
      </c>
      <c r="E623" s="315" t="s">
        <v>62</v>
      </c>
      <c r="F623" s="315" t="s">
        <v>1844</v>
      </c>
      <c r="G623" s="315" t="s">
        <v>13</v>
      </c>
      <c r="H623" s="316" t="s">
        <v>1885</v>
      </c>
      <c r="I623" s="315" t="s">
        <v>623</v>
      </c>
      <c r="J623" s="315"/>
      <c r="K623" s="315"/>
      <c r="L623" s="315"/>
      <c r="M623" s="315"/>
      <c r="N623" s="315"/>
      <c r="O623" s="315" t="s">
        <v>1886</v>
      </c>
      <c r="P623" s="315">
        <v>3</v>
      </c>
      <c r="Q623" s="315" t="s">
        <v>1886</v>
      </c>
      <c r="R623" s="315" t="s">
        <v>1847</v>
      </c>
      <c r="S623" s="315" t="s">
        <v>109</v>
      </c>
      <c r="T623" s="315" t="s">
        <v>1886</v>
      </c>
      <c r="U623" s="315" t="s">
        <v>120</v>
      </c>
      <c r="V623" s="315" t="s">
        <v>1471</v>
      </c>
      <c r="W623" s="315" t="s">
        <v>1848</v>
      </c>
      <c r="X623" s="315" t="s">
        <v>1849</v>
      </c>
      <c r="Y623" s="315" t="s">
        <v>1887</v>
      </c>
      <c r="Z623" s="315" t="s">
        <v>1888</v>
      </c>
      <c r="AA623" s="315" t="s">
        <v>1889</v>
      </c>
      <c r="AB623" s="315" t="s">
        <v>1323</v>
      </c>
      <c r="AC623" s="315" t="s">
        <v>1073</v>
      </c>
      <c r="AD623" s="315" t="s">
        <v>1589</v>
      </c>
      <c r="AE623" s="134" t="s">
        <v>1210</v>
      </c>
      <c r="AF623" s="134" t="s">
        <v>1211</v>
      </c>
      <c r="AG623" s="134" t="s">
        <v>1210</v>
      </c>
      <c r="AH623" s="134" t="s">
        <v>1211</v>
      </c>
    </row>
    <row r="624" spans="1:34">
      <c r="A624" s="315"/>
      <c r="B624" s="315" t="s">
        <v>1229</v>
      </c>
      <c r="C624" s="315"/>
      <c r="D624" s="315" t="s">
        <v>1282</v>
      </c>
      <c r="E624" s="315" t="s">
        <v>62</v>
      </c>
      <c r="F624" s="315" t="s">
        <v>1844</v>
      </c>
      <c r="G624" s="315" t="s">
        <v>13</v>
      </c>
      <c r="H624" s="316" t="s">
        <v>1885</v>
      </c>
      <c r="I624" s="315" t="s">
        <v>623</v>
      </c>
      <c r="J624" s="315"/>
      <c r="K624" s="315"/>
      <c r="L624" s="315"/>
      <c r="M624" s="315"/>
      <c r="N624" s="315"/>
      <c r="O624" s="315" t="s">
        <v>1886</v>
      </c>
      <c r="P624" s="315">
        <v>3</v>
      </c>
      <c r="Q624" s="315" t="s">
        <v>1886</v>
      </c>
      <c r="R624" s="315" t="s">
        <v>1847</v>
      </c>
      <c r="S624" s="315" t="s">
        <v>109</v>
      </c>
      <c r="T624" s="315" t="s">
        <v>1886</v>
      </c>
      <c r="U624" s="315" t="s">
        <v>120</v>
      </c>
      <c r="V624" s="315" t="s">
        <v>1471</v>
      </c>
      <c r="W624" s="315" t="s">
        <v>1848</v>
      </c>
      <c r="X624" s="315" t="s">
        <v>1849</v>
      </c>
      <c r="Y624" s="315" t="s">
        <v>1887</v>
      </c>
      <c r="Z624" s="315" t="s">
        <v>1888</v>
      </c>
      <c r="AA624" s="315" t="s">
        <v>1889</v>
      </c>
      <c r="AB624" s="315" t="s">
        <v>1323</v>
      </c>
      <c r="AC624" s="315" t="s">
        <v>1074</v>
      </c>
      <c r="AD624" s="315" t="s">
        <v>1589</v>
      </c>
      <c r="AE624" s="134" t="s">
        <v>1210</v>
      </c>
      <c r="AF624" s="134" t="s">
        <v>1211</v>
      </c>
      <c r="AG624" s="134" t="s">
        <v>1210</v>
      </c>
      <c r="AH624" s="134" t="s">
        <v>1211</v>
      </c>
    </row>
    <row r="625" spans="1:34">
      <c r="A625" s="315"/>
      <c r="B625" s="315" t="s">
        <v>1342</v>
      </c>
      <c r="C625" s="315"/>
      <c r="D625" s="315" t="s">
        <v>1282</v>
      </c>
      <c r="E625" s="315" t="s">
        <v>62</v>
      </c>
      <c r="F625" s="315" t="s">
        <v>1844</v>
      </c>
      <c r="G625" s="315" t="s">
        <v>13</v>
      </c>
      <c r="H625" s="316" t="s">
        <v>1885</v>
      </c>
      <c r="I625" s="315" t="s">
        <v>623</v>
      </c>
      <c r="J625" s="315"/>
      <c r="K625" s="315"/>
      <c r="L625" s="315"/>
      <c r="M625" s="315"/>
      <c r="N625" s="315"/>
      <c r="O625" s="315" t="s">
        <v>1886</v>
      </c>
      <c r="P625" s="315">
        <v>3</v>
      </c>
      <c r="Q625" s="315" t="s">
        <v>1886</v>
      </c>
      <c r="R625" s="315" t="s">
        <v>1847</v>
      </c>
      <c r="S625" s="315" t="s">
        <v>109</v>
      </c>
      <c r="T625" s="315" t="s">
        <v>1886</v>
      </c>
      <c r="U625" s="315" t="s">
        <v>120</v>
      </c>
      <c r="V625" s="315" t="s">
        <v>1471</v>
      </c>
      <c r="W625" s="315" t="s">
        <v>1848</v>
      </c>
      <c r="X625" s="315" t="s">
        <v>1849</v>
      </c>
      <c r="Y625" s="315" t="s">
        <v>1887</v>
      </c>
      <c r="Z625" s="315" t="s">
        <v>1888</v>
      </c>
      <c r="AA625" s="315" t="s">
        <v>1889</v>
      </c>
      <c r="AB625" s="315" t="s">
        <v>1323</v>
      </c>
      <c r="AC625" s="315" t="s">
        <v>1065</v>
      </c>
      <c r="AD625" s="315" t="s">
        <v>1589</v>
      </c>
      <c r="AE625" s="134" t="s">
        <v>1210</v>
      </c>
      <c r="AF625" s="134" t="s">
        <v>1211</v>
      </c>
      <c r="AG625" s="134" t="s">
        <v>1210</v>
      </c>
      <c r="AH625" s="134" t="s">
        <v>1211</v>
      </c>
    </row>
    <row r="626" spans="1:34">
      <c r="A626" s="315"/>
      <c r="B626" s="315" t="s">
        <v>1224</v>
      </c>
      <c r="C626" s="315"/>
      <c r="D626" s="315" t="s">
        <v>1282</v>
      </c>
      <c r="E626" s="315" t="s">
        <v>62</v>
      </c>
      <c r="F626" s="315" t="s">
        <v>1844</v>
      </c>
      <c r="G626" s="315" t="s">
        <v>13</v>
      </c>
      <c r="H626" s="316" t="s">
        <v>1885</v>
      </c>
      <c r="I626" s="315" t="s">
        <v>623</v>
      </c>
      <c r="J626" s="315"/>
      <c r="K626" s="315"/>
      <c r="L626" s="315"/>
      <c r="M626" s="315"/>
      <c r="N626" s="315"/>
      <c r="O626" s="315" t="s">
        <v>1886</v>
      </c>
      <c r="P626" s="315">
        <v>3</v>
      </c>
      <c r="Q626" s="315" t="s">
        <v>1886</v>
      </c>
      <c r="R626" s="315" t="s">
        <v>1847</v>
      </c>
      <c r="S626" s="315" t="s">
        <v>109</v>
      </c>
      <c r="T626" s="315" t="s">
        <v>1886</v>
      </c>
      <c r="U626" s="315" t="s">
        <v>120</v>
      </c>
      <c r="V626" s="315" t="s">
        <v>1471</v>
      </c>
      <c r="W626" s="315" t="s">
        <v>1848</v>
      </c>
      <c r="X626" s="315" t="s">
        <v>1849</v>
      </c>
      <c r="Y626" s="315" t="s">
        <v>1887</v>
      </c>
      <c r="Z626" s="315" t="s">
        <v>1888</v>
      </c>
      <c r="AA626" s="315" t="s">
        <v>1889</v>
      </c>
      <c r="AB626" s="315" t="s">
        <v>1323</v>
      </c>
      <c r="AC626" s="315" t="s">
        <v>1066</v>
      </c>
      <c r="AD626" s="315" t="s">
        <v>1589</v>
      </c>
      <c r="AE626" s="134" t="s">
        <v>1210</v>
      </c>
      <c r="AF626" s="134" t="s">
        <v>1211</v>
      </c>
      <c r="AG626" s="134" t="s">
        <v>1210</v>
      </c>
      <c r="AH626" s="134" t="s">
        <v>1211</v>
      </c>
    </row>
    <row r="627" spans="1:34">
      <c r="A627" s="315"/>
      <c r="B627" s="315" t="s">
        <v>1358</v>
      </c>
      <c r="C627" s="315"/>
      <c r="D627" s="315" t="s">
        <v>1282</v>
      </c>
      <c r="E627" s="315" t="s">
        <v>62</v>
      </c>
      <c r="F627" s="315" t="s">
        <v>1844</v>
      </c>
      <c r="G627" s="315" t="s">
        <v>13</v>
      </c>
      <c r="H627" s="316" t="s">
        <v>1885</v>
      </c>
      <c r="I627" s="315" t="s">
        <v>623</v>
      </c>
      <c r="J627" s="315"/>
      <c r="K627" s="315"/>
      <c r="L627" s="315"/>
      <c r="M627" s="315"/>
      <c r="N627" s="315"/>
      <c r="O627" s="315" t="s">
        <v>1886</v>
      </c>
      <c r="P627" s="315">
        <v>3</v>
      </c>
      <c r="Q627" s="315" t="s">
        <v>1886</v>
      </c>
      <c r="R627" s="315" t="s">
        <v>1847</v>
      </c>
      <c r="S627" s="315" t="s">
        <v>109</v>
      </c>
      <c r="T627" s="315" t="s">
        <v>1886</v>
      </c>
      <c r="U627" s="315" t="s">
        <v>120</v>
      </c>
      <c r="V627" s="315" t="s">
        <v>1471</v>
      </c>
      <c r="W627" s="315" t="s">
        <v>1848</v>
      </c>
      <c r="X627" s="315" t="s">
        <v>1849</v>
      </c>
      <c r="Y627" s="315" t="s">
        <v>1887</v>
      </c>
      <c r="Z627" s="315" t="s">
        <v>1888</v>
      </c>
      <c r="AA627" s="315" t="s">
        <v>1889</v>
      </c>
      <c r="AB627" s="315" t="s">
        <v>1323</v>
      </c>
      <c r="AC627" s="315" t="s">
        <v>1357</v>
      </c>
      <c r="AD627" s="315" t="s">
        <v>1589</v>
      </c>
      <c r="AE627" s="134" t="s">
        <v>1210</v>
      </c>
      <c r="AF627" s="134" t="s">
        <v>1211</v>
      </c>
      <c r="AG627" s="134" t="s">
        <v>1210</v>
      </c>
      <c r="AH627" s="134" t="s">
        <v>1211</v>
      </c>
    </row>
    <row r="628" spans="1:34">
      <c r="A628" s="315"/>
      <c r="B628" s="315" t="s">
        <v>1270</v>
      </c>
      <c r="C628" s="315"/>
      <c r="D628" s="315" t="s">
        <v>1282</v>
      </c>
      <c r="E628" s="315" t="s">
        <v>62</v>
      </c>
      <c r="F628" s="315" t="s">
        <v>1844</v>
      </c>
      <c r="G628" s="315" t="s">
        <v>13</v>
      </c>
      <c r="H628" s="316" t="s">
        <v>1885</v>
      </c>
      <c r="I628" s="315" t="s">
        <v>623</v>
      </c>
      <c r="J628" s="315"/>
      <c r="K628" s="315"/>
      <c r="L628" s="315"/>
      <c r="M628" s="315"/>
      <c r="N628" s="315"/>
      <c r="O628" s="315" t="s">
        <v>1886</v>
      </c>
      <c r="P628" s="315">
        <v>3</v>
      </c>
      <c r="Q628" s="315" t="s">
        <v>1886</v>
      </c>
      <c r="R628" s="315" t="s">
        <v>1847</v>
      </c>
      <c r="S628" s="315" t="s">
        <v>109</v>
      </c>
      <c r="T628" s="315" t="s">
        <v>1886</v>
      </c>
      <c r="U628" s="315" t="s">
        <v>120</v>
      </c>
      <c r="V628" s="315" t="s">
        <v>1471</v>
      </c>
      <c r="W628" s="315" t="s">
        <v>1848</v>
      </c>
      <c r="X628" s="315" t="s">
        <v>1849</v>
      </c>
      <c r="Y628" s="315" t="s">
        <v>1887</v>
      </c>
      <c r="Z628" s="315" t="s">
        <v>1888</v>
      </c>
      <c r="AA628" s="315" t="s">
        <v>1889</v>
      </c>
      <c r="AB628" s="315" t="s">
        <v>1323</v>
      </c>
      <c r="AC628" s="315" t="s">
        <v>1097</v>
      </c>
      <c r="AD628" s="315" t="s">
        <v>1589</v>
      </c>
      <c r="AE628" s="134" t="s">
        <v>1210</v>
      </c>
      <c r="AF628" s="134" t="s">
        <v>1211</v>
      </c>
      <c r="AG628" s="134" t="s">
        <v>1210</v>
      </c>
      <c r="AH628" s="134" t="s">
        <v>1211</v>
      </c>
    </row>
    <row r="629" spans="1:34">
      <c r="A629" s="315"/>
      <c r="B629" s="315" t="s">
        <v>1202</v>
      </c>
      <c r="C629" s="315"/>
      <c r="D629" s="315" t="s">
        <v>1282</v>
      </c>
      <c r="E629" s="315" t="s">
        <v>62</v>
      </c>
      <c r="F629" s="315" t="s">
        <v>1844</v>
      </c>
      <c r="G629" s="315" t="s">
        <v>13</v>
      </c>
      <c r="H629" s="316" t="s">
        <v>1885</v>
      </c>
      <c r="I629" s="315" t="s">
        <v>623</v>
      </c>
      <c r="J629" s="315"/>
      <c r="K629" s="315"/>
      <c r="L629" s="315"/>
      <c r="M629" s="315"/>
      <c r="N629" s="315"/>
      <c r="O629" s="315" t="s">
        <v>1886</v>
      </c>
      <c r="P629" s="315">
        <v>3</v>
      </c>
      <c r="Q629" s="315" t="s">
        <v>1886</v>
      </c>
      <c r="R629" s="315" t="s">
        <v>1847</v>
      </c>
      <c r="S629" s="315" t="s">
        <v>109</v>
      </c>
      <c r="T629" s="315" t="s">
        <v>1886</v>
      </c>
      <c r="U629" s="315" t="s">
        <v>120</v>
      </c>
      <c r="V629" s="315" t="s">
        <v>1471</v>
      </c>
      <c r="W629" s="315" t="s">
        <v>1848</v>
      </c>
      <c r="X629" s="315" t="s">
        <v>1849</v>
      </c>
      <c r="Y629" s="315" t="s">
        <v>1887</v>
      </c>
      <c r="Z629" s="315" t="s">
        <v>1888</v>
      </c>
      <c r="AA629" s="315" t="s">
        <v>1889</v>
      </c>
      <c r="AB629" s="315" t="s">
        <v>1323</v>
      </c>
      <c r="AC629" s="315" t="s">
        <v>1057</v>
      </c>
      <c r="AD629" s="315" t="s">
        <v>1589</v>
      </c>
      <c r="AE629" s="134" t="s">
        <v>1210</v>
      </c>
      <c r="AF629" s="134" t="s">
        <v>1211</v>
      </c>
      <c r="AG629" s="134" t="s">
        <v>1210</v>
      </c>
      <c r="AH629" s="134" t="s">
        <v>1211</v>
      </c>
    </row>
    <row r="630" spans="1:34">
      <c r="A630" s="315"/>
      <c r="B630" s="315" t="s">
        <v>1220</v>
      </c>
      <c r="C630" s="315"/>
      <c r="D630" s="315" t="s">
        <v>1282</v>
      </c>
      <c r="E630" s="315" t="s">
        <v>62</v>
      </c>
      <c r="F630" s="315" t="s">
        <v>1844</v>
      </c>
      <c r="G630" s="315" t="s">
        <v>13</v>
      </c>
      <c r="H630" s="316" t="s">
        <v>1890</v>
      </c>
      <c r="I630" s="315" t="s">
        <v>623</v>
      </c>
      <c r="J630" s="315"/>
      <c r="K630" s="315"/>
      <c r="L630" s="315"/>
      <c r="M630" s="315"/>
      <c r="N630" s="315"/>
      <c r="O630" s="315" t="s">
        <v>1886</v>
      </c>
      <c r="P630" s="315">
        <v>3</v>
      </c>
      <c r="Q630" s="315" t="s">
        <v>1886</v>
      </c>
      <c r="R630" s="315" t="s">
        <v>1847</v>
      </c>
      <c r="S630" s="315" t="s">
        <v>109</v>
      </c>
      <c r="T630" s="315" t="s">
        <v>1886</v>
      </c>
      <c r="U630" s="315" t="s">
        <v>120</v>
      </c>
      <c r="V630" s="315" t="s">
        <v>1471</v>
      </c>
      <c r="W630" s="315" t="s">
        <v>1848</v>
      </c>
      <c r="X630" s="315" t="s">
        <v>1849</v>
      </c>
      <c r="Y630" s="315" t="s">
        <v>1891</v>
      </c>
      <c r="Z630" s="315" t="s">
        <v>1892</v>
      </c>
      <c r="AA630" s="315" t="s">
        <v>1889</v>
      </c>
      <c r="AB630" s="315" t="s">
        <v>1325</v>
      </c>
      <c r="AC630" s="315" t="s">
        <v>1061</v>
      </c>
      <c r="AD630" s="315" t="s">
        <v>1605</v>
      </c>
      <c r="AE630" s="134" t="s">
        <v>1210</v>
      </c>
      <c r="AF630" s="134" t="s">
        <v>1211</v>
      </c>
      <c r="AG630" s="134" t="s">
        <v>1210</v>
      </c>
      <c r="AH630" s="134" t="s">
        <v>1211</v>
      </c>
    </row>
    <row r="631" spans="1:34">
      <c r="A631" s="315"/>
      <c r="B631" s="315" t="s">
        <v>1222</v>
      </c>
      <c r="C631" s="315"/>
      <c r="D631" s="315" t="s">
        <v>1282</v>
      </c>
      <c r="E631" s="315" t="s">
        <v>62</v>
      </c>
      <c r="F631" s="315" t="s">
        <v>1844</v>
      </c>
      <c r="G631" s="315" t="s">
        <v>13</v>
      </c>
      <c r="H631" s="316" t="s">
        <v>1890</v>
      </c>
      <c r="I631" s="315" t="s">
        <v>623</v>
      </c>
      <c r="J631" s="315"/>
      <c r="K631" s="315"/>
      <c r="L631" s="315"/>
      <c r="M631" s="315"/>
      <c r="N631" s="315"/>
      <c r="O631" s="315" t="s">
        <v>1886</v>
      </c>
      <c r="P631" s="315">
        <v>3</v>
      </c>
      <c r="Q631" s="315" t="s">
        <v>1886</v>
      </c>
      <c r="R631" s="315" t="s">
        <v>1847</v>
      </c>
      <c r="S631" s="315" t="s">
        <v>109</v>
      </c>
      <c r="T631" s="315" t="s">
        <v>1886</v>
      </c>
      <c r="U631" s="315" t="s">
        <v>120</v>
      </c>
      <c r="V631" s="315" t="s">
        <v>1471</v>
      </c>
      <c r="W631" s="315" t="s">
        <v>1848</v>
      </c>
      <c r="X631" s="315" t="s">
        <v>1849</v>
      </c>
      <c r="Y631" s="315" t="s">
        <v>1891</v>
      </c>
      <c r="Z631" s="315" t="s">
        <v>1892</v>
      </c>
      <c r="AA631" s="315" t="s">
        <v>1889</v>
      </c>
      <c r="AB631" s="315" t="s">
        <v>1325</v>
      </c>
      <c r="AC631" s="315" t="s">
        <v>1062</v>
      </c>
      <c r="AD631" s="315" t="s">
        <v>1605</v>
      </c>
      <c r="AE631" s="134" t="s">
        <v>1210</v>
      </c>
      <c r="AF631" s="134" t="s">
        <v>1211</v>
      </c>
      <c r="AG631" s="134" t="s">
        <v>1210</v>
      </c>
      <c r="AH631" s="134" t="s">
        <v>1211</v>
      </c>
    </row>
    <row r="632" spans="1:34">
      <c r="A632" s="315"/>
      <c r="B632" s="315" t="s">
        <v>1226</v>
      </c>
      <c r="C632" s="315"/>
      <c r="D632" s="315" t="s">
        <v>1282</v>
      </c>
      <c r="E632" s="315" t="s">
        <v>62</v>
      </c>
      <c r="F632" s="315" t="s">
        <v>1844</v>
      </c>
      <c r="G632" s="315" t="s">
        <v>13</v>
      </c>
      <c r="H632" s="316" t="s">
        <v>1890</v>
      </c>
      <c r="I632" s="315" t="s">
        <v>623</v>
      </c>
      <c r="J632" s="315"/>
      <c r="K632" s="315"/>
      <c r="L632" s="315"/>
      <c r="M632" s="315"/>
      <c r="N632" s="315"/>
      <c r="O632" s="315" t="s">
        <v>1886</v>
      </c>
      <c r="P632" s="315">
        <v>3</v>
      </c>
      <c r="Q632" s="315" t="s">
        <v>1886</v>
      </c>
      <c r="R632" s="315" t="s">
        <v>1847</v>
      </c>
      <c r="S632" s="315" t="s">
        <v>109</v>
      </c>
      <c r="T632" s="315" t="s">
        <v>1886</v>
      </c>
      <c r="U632" s="315" t="s">
        <v>120</v>
      </c>
      <c r="V632" s="315" t="s">
        <v>1471</v>
      </c>
      <c r="W632" s="315" t="s">
        <v>1848</v>
      </c>
      <c r="X632" s="315" t="s">
        <v>1849</v>
      </c>
      <c r="Y632" s="315" t="s">
        <v>1891</v>
      </c>
      <c r="Z632" s="315" t="s">
        <v>1892</v>
      </c>
      <c r="AA632" s="315" t="s">
        <v>1889</v>
      </c>
      <c r="AB632" s="315" t="s">
        <v>1325</v>
      </c>
      <c r="AC632" s="315" t="s">
        <v>1073</v>
      </c>
      <c r="AD632" s="315" t="s">
        <v>1605</v>
      </c>
      <c r="AE632" s="134" t="s">
        <v>1210</v>
      </c>
      <c r="AF632" s="134" t="s">
        <v>1211</v>
      </c>
      <c r="AG632" s="134" t="s">
        <v>1210</v>
      </c>
      <c r="AH632" s="134" t="s">
        <v>1211</v>
      </c>
    </row>
    <row r="633" spans="1:34">
      <c r="A633" s="315"/>
      <c r="B633" s="315" t="s">
        <v>1229</v>
      </c>
      <c r="C633" s="315"/>
      <c r="D633" s="315" t="s">
        <v>1282</v>
      </c>
      <c r="E633" s="315" t="s">
        <v>62</v>
      </c>
      <c r="F633" s="315" t="s">
        <v>1844</v>
      </c>
      <c r="G633" s="315" t="s">
        <v>13</v>
      </c>
      <c r="H633" s="316" t="s">
        <v>1890</v>
      </c>
      <c r="I633" s="315" t="s">
        <v>623</v>
      </c>
      <c r="J633" s="315"/>
      <c r="K633" s="315"/>
      <c r="L633" s="315"/>
      <c r="M633" s="315"/>
      <c r="N633" s="315"/>
      <c r="O633" s="315" t="s">
        <v>1886</v>
      </c>
      <c r="P633" s="315">
        <v>3</v>
      </c>
      <c r="Q633" s="315" t="s">
        <v>1886</v>
      </c>
      <c r="R633" s="315" t="s">
        <v>1847</v>
      </c>
      <c r="S633" s="315" t="s">
        <v>109</v>
      </c>
      <c r="T633" s="315" t="s">
        <v>1886</v>
      </c>
      <c r="U633" s="315" t="s">
        <v>120</v>
      </c>
      <c r="V633" s="315" t="s">
        <v>1471</v>
      </c>
      <c r="W633" s="315" t="s">
        <v>1848</v>
      </c>
      <c r="X633" s="315" t="s">
        <v>1849</v>
      </c>
      <c r="Y633" s="315" t="s">
        <v>1891</v>
      </c>
      <c r="Z633" s="315" t="s">
        <v>1892</v>
      </c>
      <c r="AA633" s="315" t="s">
        <v>1889</v>
      </c>
      <c r="AB633" s="315" t="s">
        <v>1325</v>
      </c>
      <c r="AC633" s="315" t="s">
        <v>1074</v>
      </c>
      <c r="AD633" s="315" t="s">
        <v>1605</v>
      </c>
      <c r="AE633" s="134" t="s">
        <v>1210</v>
      </c>
      <c r="AF633" s="134" t="s">
        <v>1211</v>
      </c>
      <c r="AG633" s="134" t="s">
        <v>1210</v>
      </c>
      <c r="AH633" s="134" t="s">
        <v>1211</v>
      </c>
    </row>
    <row r="634" spans="1:34">
      <c r="A634" s="315"/>
      <c r="B634" s="315" t="s">
        <v>1342</v>
      </c>
      <c r="C634" s="315"/>
      <c r="D634" s="315" t="s">
        <v>1282</v>
      </c>
      <c r="E634" s="315" t="s">
        <v>62</v>
      </c>
      <c r="F634" s="315" t="s">
        <v>1844</v>
      </c>
      <c r="G634" s="315" t="s">
        <v>13</v>
      </c>
      <c r="H634" s="316" t="s">
        <v>1890</v>
      </c>
      <c r="I634" s="315" t="s">
        <v>623</v>
      </c>
      <c r="J634" s="315"/>
      <c r="K634" s="315"/>
      <c r="L634" s="315"/>
      <c r="M634" s="315"/>
      <c r="N634" s="315"/>
      <c r="O634" s="315" t="s">
        <v>1886</v>
      </c>
      <c r="P634" s="315">
        <v>3</v>
      </c>
      <c r="Q634" s="315" t="s">
        <v>1886</v>
      </c>
      <c r="R634" s="315" t="s">
        <v>1847</v>
      </c>
      <c r="S634" s="315" t="s">
        <v>109</v>
      </c>
      <c r="T634" s="315" t="s">
        <v>1886</v>
      </c>
      <c r="U634" s="315" t="s">
        <v>120</v>
      </c>
      <c r="V634" s="315" t="s">
        <v>1471</v>
      </c>
      <c r="W634" s="315" t="s">
        <v>1848</v>
      </c>
      <c r="X634" s="315" t="s">
        <v>1849</v>
      </c>
      <c r="Y634" s="315" t="s">
        <v>1891</v>
      </c>
      <c r="Z634" s="315" t="s">
        <v>1892</v>
      </c>
      <c r="AA634" s="315" t="s">
        <v>1889</v>
      </c>
      <c r="AB634" s="315" t="s">
        <v>1325</v>
      </c>
      <c r="AC634" s="315" t="s">
        <v>1065</v>
      </c>
      <c r="AD634" s="315" t="s">
        <v>1605</v>
      </c>
      <c r="AE634" s="134" t="s">
        <v>1210</v>
      </c>
      <c r="AF634" s="134" t="s">
        <v>1211</v>
      </c>
      <c r="AG634" s="134" t="s">
        <v>1210</v>
      </c>
      <c r="AH634" s="134" t="s">
        <v>1211</v>
      </c>
    </row>
    <row r="635" spans="1:34">
      <c r="A635" s="315"/>
      <c r="B635" s="315" t="s">
        <v>1224</v>
      </c>
      <c r="C635" s="315"/>
      <c r="D635" s="315" t="s">
        <v>1282</v>
      </c>
      <c r="E635" s="315" t="s">
        <v>62</v>
      </c>
      <c r="F635" s="315" t="s">
        <v>1844</v>
      </c>
      <c r="G635" s="315" t="s">
        <v>13</v>
      </c>
      <c r="H635" s="316" t="s">
        <v>1890</v>
      </c>
      <c r="I635" s="315" t="s">
        <v>623</v>
      </c>
      <c r="J635" s="315"/>
      <c r="K635" s="315"/>
      <c r="L635" s="315"/>
      <c r="M635" s="315"/>
      <c r="N635" s="315"/>
      <c r="O635" s="315" t="s">
        <v>1886</v>
      </c>
      <c r="P635" s="315">
        <v>3</v>
      </c>
      <c r="Q635" s="315" t="s">
        <v>1886</v>
      </c>
      <c r="R635" s="315" t="s">
        <v>1847</v>
      </c>
      <c r="S635" s="315" t="s">
        <v>109</v>
      </c>
      <c r="T635" s="315" t="s">
        <v>1886</v>
      </c>
      <c r="U635" s="315" t="s">
        <v>120</v>
      </c>
      <c r="V635" s="315" t="s">
        <v>1471</v>
      </c>
      <c r="W635" s="315" t="s">
        <v>1848</v>
      </c>
      <c r="X635" s="315" t="s">
        <v>1849</v>
      </c>
      <c r="Y635" s="315" t="s">
        <v>1891</v>
      </c>
      <c r="Z635" s="315" t="s">
        <v>1892</v>
      </c>
      <c r="AA635" s="315" t="s">
        <v>1889</v>
      </c>
      <c r="AB635" s="315" t="s">
        <v>1325</v>
      </c>
      <c r="AC635" s="315" t="s">
        <v>1066</v>
      </c>
      <c r="AD635" s="315" t="s">
        <v>1605</v>
      </c>
      <c r="AE635" s="134" t="s">
        <v>1210</v>
      </c>
      <c r="AF635" s="134" t="s">
        <v>1211</v>
      </c>
      <c r="AG635" s="134" t="s">
        <v>1210</v>
      </c>
      <c r="AH635" s="134" t="s">
        <v>1211</v>
      </c>
    </row>
    <row r="636" spans="1:34">
      <c r="A636" s="315"/>
      <c r="B636" s="315" t="s">
        <v>1358</v>
      </c>
      <c r="C636" s="315"/>
      <c r="D636" s="315" t="s">
        <v>1282</v>
      </c>
      <c r="E636" s="315" t="s">
        <v>62</v>
      </c>
      <c r="F636" s="315" t="s">
        <v>1844</v>
      </c>
      <c r="G636" s="315" t="s">
        <v>13</v>
      </c>
      <c r="H636" s="316" t="s">
        <v>1890</v>
      </c>
      <c r="I636" s="315" t="s">
        <v>623</v>
      </c>
      <c r="J636" s="315"/>
      <c r="K636" s="315"/>
      <c r="L636" s="315"/>
      <c r="M636" s="315"/>
      <c r="N636" s="315"/>
      <c r="O636" s="315" t="s">
        <v>1886</v>
      </c>
      <c r="P636" s="315">
        <v>3</v>
      </c>
      <c r="Q636" s="315" t="s">
        <v>1886</v>
      </c>
      <c r="R636" s="315" t="s">
        <v>1847</v>
      </c>
      <c r="S636" s="315" t="s">
        <v>109</v>
      </c>
      <c r="T636" s="315" t="s">
        <v>1886</v>
      </c>
      <c r="U636" s="315" t="s">
        <v>120</v>
      </c>
      <c r="V636" s="315" t="s">
        <v>1471</v>
      </c>
      <c r="W636" s="315" t="s">
        <v>1848</v>
      </c>
      <c r="X636" s="315" t="s">
        <v>1849</v>
      </c>
      <c r="Y636" s="315" t="s">
        <v>1891</v>
      </c>
      <c r="Z636" s="315" t="s">
        <v>1892</v>
      </c>
      <c r="AA636" s="315" t="s">
        <v>1889</v>
      </c>
      <c r="AB636" s="315" t="s">
        <v>1325</v>
      </c>
      <c r="AC636" s="315" t="s">
        <v>1357</v>
      </c>
      <c r="AD636" s="315" t="s">
        <v>1605</v>
      </c>
      <c r="AE636" s="134" t="s">
        <v>1210</v>
      </c>
      <c r="AF636" s="134" t="s">
        <v>1211</v>
      </c>
      <c r="AG636" s="134" t="s">
        <v>1210</v>
      </c>
      <c r="AH636" s="134" t="s">
        <v>1211</v>
      </c>
    </row>
    <row r="637" spans="1:34">
      <c r="A637" s="315"/>
      <c r="B637" s="315" t="s">
        <v>1270</v>
      </c>
      <c r="C637" s="315"/>
      <c r="D637" s="315" t="s">
        <v>1282</v>
      </c>
      <c r="E637" s="315" t="s">
        <v>62</v>
      </c>
      <c r="F637" s="315" t="s">
        <v>1844</v>
      </c>
      <c r="G637" s="315" t="s">
        <v>13</v>
      </c>
      <c r="H637" s="316" t="s">
        <v>1890</v>
      </c>
      <c r="I637" s="315" t="s">
        <v>623</v>
      </c>
      <c r="J637" s="315"/>
      <c r="K637" s="315"/>
      <c r="L637" s="315"/>
      <c r="M637" s="315"/>
      <c r="N637" s="315"/>
      <c r="O637" s="315" t="s">
        <v>1886</v>
      </c>
      <c r="P637" s="315">
        <v>3</v>
      </c>
      <c r="Q637" s="315" t="s">
        <v>1886</v>
      </c>
      <c r="R637" s="315" t="s">
        <v>1847</v>
      </c>
      <c r="S637" s="315" t="s">
        <v>109</v>
      </c>
      <c r="T637" s="315" t="s">
        <v>1886</v>
      </c>
      <c r="U637" s="315" t="s">
        <v>120</v>
      </c>
      <c r="V637" s="315" t="s">
        <v>1471</v>
      </c>
      <c r="W637" s="315" t="s">
        <v>1848</v>
      </c>
      <c r="X637" s="315" t="s">
        <v>1849</v>
      </c>
      <c r="Y637" s="315" t="s">
        <v>1891</v>
      </c>
      <c r="Z637" s="315" t="s">
        <v>1892</v>
      </c>
      <c r="AA637" s="315" t="s">
        <v>1889</v>
      </c>
      <c r="AB637" s="315" t="s">
        <v>1325</v>
      </c>
      <c r="AC637" s="315" t="s">
        <v>1097</v>
      </c>
      <c r="AD637" s="315" t="s">
        <v>1605</v>
      </c>
      <c r="AE637" s="134" t="s">
        <v>1210</v>
      </c>
      <c r="AF637" s="134" t="s">
        <v>1211</v>
      </c>
      <c r="AG637" s="134" t="s">
        <v>1210</v>
      </c>
      <c r="AH637" s="134" t="s">
        <v>1211</v>
      </c>
    </row>
    <row r="638" spans="1:34">
      <c r="A638" s="315"/>
      <c r="B638" s="315" t="s">
        <v>1202</v>
      </c>
      <c r="C638" s="315"/>
      <c r="D638" s="315" t="s">
        <v>1282</v>
      </c>
      <c r="E638" s="315" t="s">
        <v>62</v>
      </c>
      <c r="F638" s="315" t="s">
        <v>1844</v>
      </c>
      <c r="G638" s="315" t="s">
        <v>13</v>
      </c>
      <c r="H638" s="316" t="s">
        <v>1890</v>
      </c>
      <c r="I638" s="315" t="s">
        <v>623</v>
      </c>
      <c r="J638" s="315"/>
      <c r="K638" s="315"/>
      <c r="L638" s="315"/>
      <c r="M638" s="315"/>
      <c r="N638" s="315"/>
      <c r="O638" s="315" t="s">
        <v>1886</v>
      </c>
      <c r="P638" s="315">
        <v>3</v>
      </c>
      <c r="Q638" s="315" t="s">
        <v>1886</v>
      </c>
      <c r="R638" s="315" t="s">
        <v>1847</v>
      </c>
      <c r="S638" s="315" t="s">
        <v>109</v>
      </c>
      <c r="T638" s="315" t="s">
        <v>1886</v>
      </c>
      <c r="U638" s="315" t="s">
        <v>120</v>
      </c>
      <c r="V638" s="315" t="s">
        <v>1471</v>
      </c>
      <c r="W638" s="315" t="s">
        <v>1848</v>
      </c>
      <c r="X638" s="315" t="s">
        <v>1849</v>
      </c>
      <c r="Y638" s="315" t="s">
        <v>1891</v>
      </c>
      <c r="Z638" s="315" t="s">
        <v>1892</v>
      </c>
      <c r="AA638" s="315" t="s">
        <v>1889</v>
      </c>
      <c r="AB638" s="315" t="s">
        <v>1325</v>
      </c>
      <c r="AC638" s="315" t="s">
        <v>1057</v>
      </c>
      <c r="AD638" s="315" t="s">
        <v>1605</v>
      </c>
      <c r="AE638" s="134" t="s">
        <v>1210</v>
      </c>
      <c r="AF638" s="134" t="s">
        <v>1211</v>
      </c>
      <c r="AG638" s="134" t="s">
        <v>1210</v>
      </c>
      <c r="AH638" s="134" t="s">
        <v>1211</v>
      </c>
    </row>
    <row r="639" spans="1:34">
      <c r="A639" s="315"/>
      <c r="B639" s="315" t="s">
        <v>1220</v>
      </c>
      <c r="C639" s="315"/>
      <c r="D639" s="315" t="s">
        <v>1625</v>
      </c>
      <c r="E639" s="315" t="s">
        <v>62</v>
      </c>
      <c r="F639" s="315" t="s">
        <v>1844</v>
      </c>
      <c r="G639" s="315" t="s">
        <v>13</v>
      </c>
      <c r="H639" s="316" t="s">
        <v>1893</v>
      </c>
      <c r="I639" s="315" t="s">
        <v>581</v>
      </c>
      <c r="J639" s="315"/>
      <c r="K639" s="315"/>
      <c r="L639" s="315"/>
      <c r="M639" s="315"/>
      <c r="N639" s="315"/>
      <c r="O639" s="315" t="s">
        <v>1886</v>
      </c>
      <c r="P639" s="315">
        <v>3</v>
      </c>
      <c r="Q639" s="315" t="s">
        <v>1886</v>
      </c>
      <c r="R639" s="315" t="s">
        <v>1847</v>
      </c>
      <c r="S639" s="315" t="s">
        <v>109</v>
      </c>
      <c r="T639" s="315" t="s">
        <v>1886</v>
      </c>
      <c r="U639" s="315" t="s">
        <v>141</v>
      </c>
      <c r="V639" s="315" t="s">
        <v>1587</v>
      </c>
      <c r="W639" s="315" t="s">
        <v>1848</v>
      </c>
      <c r="X639" s="315" t="s">
        <v>1849</v>
      </c>
      <c r="Y639" s="315" t="s">
        <v>1894</v>
      </c>
      <c r="Z639" s="315" t="s">
        <v>1895</v>
      </c>
      <c r="AA639" s="315" t="s">
        <v>1889</v>
      </c>
      <c r="AB639" s="315" t="s">
        <v>1318</v>
      </c>
      <c r="AC639" s="315" t="s">
        <v>1061</v>
      </c>
      <c r="AD639" s="315" t="s">
        <v>1588</v>
      </c>
      <c r="AE639" s="134" t="s">
        <v>1210</v>
      </c>
      <c r="AF639" s="134" t="s">
        <v>1211</v>
      </c>
      <c r="AG639" s="134" t="s">
        <v>1210</v>
      </c>
      <c r="AH639" s="134" t="s">
        <v>1211</v>
      </c>
    </row>
    <row r="640" spans="1:34">
      <c r="A640" s="315"/>
      <c r="B640" s="315" t="s">
        <v>1222</v>
      </c>
      <c r="C640" s="315"/>
      <c r="D640" s="315" t="s">
        <v>1625</v>
      </c>
      <c r="E640" s="315" t="s">
        <v>62</v>
      </c>
      <c r="F640" s="315" t="s">
        <v>1844</v>
      </c>
      <c r="G640" s="315" t="s">
        <v>13</v>
      </c>
      <c r="H640" s="316" t="s">
        <v>1893</v>
      </c>
      <c r="I640" s="315" t="s">
        <v>582</v>
      </c>
      <c r="J640" s="315"/>
      <c r="K640" s="315"/>
      <c r="L640" s="315"/>
      <c r="M640" s="315"/>
      <c r="N640" s="315"/>
      <c r="O640" s="315" t="s">
        <v>1886</v>
      </c>
      <c r="P640" s="315">
        <v>3</v>
      </c>
      <c r="Q640" s="315" t="s">
        <v>1886</v>
      </c>
      <c r="R640" s="315" t="s">
        <v>1847</v>
      </c>
      <c r="S640" s="315" t="s">
        <v>109</v>
      </c>
      <c r="T640" s="315" t="s">
        <v>1886</v>
      </c>
      <c r="U640" s="315" t="s">
        <v>141</v>
      </c>
      <c r="V640" s="315" t="s">
        <v>1587</v>
      </c>
      <c r="W640" s="315" t="s">
        <v>1848</v>
      </c>
      <c r="X640" s="315" t="s">
        <v>1849</v>
      </c>
      <c r="Y640" s="315" t="s">
        <v>1896</v>
      </c>
      <c r="Z640" s="315" t="s">
        <v>1897</v>
      </c>
      <c r="AA640" s="315" t="s">
        <v>1889</v>
      </c>
      <c r="AB640" s="315" t="s">
        <v>1327</v>
      </c>
      <c r="AC640" s="315" t="s">
        <v>1062</v>
      </c>
      <c r="AD640" s="315" t="s">
        <v>1591</v>
      </c>
      <c r="AE640" s="134" t="s">
        <v>1210</v>
      </c>
      <c r="AF640" s="134" t="s">
        <v>1211</v>
      </c>
      <c r="AG640" s="134" t="s">
        <v>1210</v>
      </c>
      <c r="AH640" s="134" t="s">
        <v>1211</v>
      </c>
    </row>
    <row r="641" spans="1:34">
      <c r="A641" s="315"/>
      <c r="B641" s="315" t="s">
        <v>1273</v>
      </c>
      <c r="C641" s="315"/>
      <c r="D641" s="315" t="s">
        <v>1625</v>
      </c>
      <c r="E641" s="315" t="s">
        <v>62</v>
      </c>
      <c r="F641" s="315" t="s">
        <v>1844</v>
      </c>
      <c r="G641" s="315" t="s">
        <v>13</v>
      </c>
      <c r="H641" s="316" t="s">
        <v>1893</v>
      </c>
      <c r="I641" s="315" t="s">
        <v>591</v>
      </c>
      <c r="J641" s="315"/>
      <c r="K641" s="315"/>
      <c r="L641" s="315"/>
      <c r="M641" s="315"/>
      <c r="N641" s="315"/>
      <c r="O641" s="315" t="s">
        <v>1886</v>
      </c>
      <c r="P641" s="315">
        <v>3</v>
      </c>
      <c r="Q641" s="315" t="s">
        <v>1886</v>
      </c>
      <c r="R641" s="315" t="s">
        <v>1847</v>
      </c>
      <c r="S641" s="315" t="s">
        <v>109</v>
      </c>
      <c r="T641" s="315" t="s">
        <v>1886</v>
      </c>
      <c r="U641" s="315" t="s">
        <v>141</v>
      </c>
      <c r="V641" s="315" t="s">
        <v>1587</v>
      </c>
      <c r="W641" s="315" t="s">
        <v>1848</v>
      </c>
      <c r="X641" s="315" t="s">
        <v>1849</v>
      </c>
      <c r="Y641" s="315" t="s">
        <v>1898</v>
      </c>
      <c r="Z641" s="315" t="s">
        <v>1899</v>
      </c>
      <c r="AA641" s="315" t="s">
        <v>1889</v>
      </c>
      <c r="AB641" s="315" t="s">
        <v>1332</v>
      </c>
      <c r="AC641" s="315" t="s">
        <v>1087</v>
      </c>
      <c r="AD641" s="315" t="s">
        <v>1651</v>
      </c>
      <c r="AE641" s="134" t="s">
        <v>1210</v>
      </c>
      <c r="AF641" s="134" t="s">
        <v>1211</v>
      </c>
      <c r="AG641" s="134" t="s">
        <v>1210</v>
      </c>
      <c r="AH641" s="134" t="s">
        <v>1211</v>
      </c>
    </row>
    <row r="642" spans="1:34">
      <c r="A642" s="315"/>
      <c r="B642" s="315" t="s">
        <v>1276</v>
      </c>
      <c r="C642" s="315"/>
      <c r="D642" s="315" t="s">
        <v>1625</v>
      </c>
      <c r="E642" s="315" t="s">
        <v>62</v>
      </c>
      <c r="F642" s="315" t="s">
        <v>1844</v>
      </c>
      <c r="G642" s="315" t="s">
        <v>13</v>
      </c>
      <c r="H642" s="316" t="s">
        <v>1893</v>
      </c>
      <c r="I642" s="315" t="s">
        <v>604</v>
      </c>
      <c r="J642" s="315"/>
      <c r="K642" s="315"/>
      <c r="L642" s="315"/>
      <c r="M642" s="315"/>
      <c r="N642" s="315"/>
      <c r="O642" s="315" t="s">
        <v>1886</v>
      </c>
      <c r="P642" s="315">
        <v>3</v>
      </c>
      <c r="Q642" s="315" t="s">
        <v>1886</v>
      </c>
      <c r="R642" s="315" t="s">
        <v>1847</v>
      </c>
      <c r="S642" s="315" t="s">
        <v>109</v>
      </c>
      <c r="T642" s="315" t="s">
        <v>1886</v>
      </c>
      <c r="U642" s="315" t="s">
        <v>141</v>
      </c>
      <c r="V642" s="315" t="s">
        <v>1587</v>
      </c>
      <c r="W642" s="315" t="s">
        <v>1848</v>
      </c>
      <c r="X642" s="315" t="s">
        <v>1849</v>
      </c>
      <c r="Y642" s="315" t="s">
        <v>1900</v>
      </c>
      <c r="Z642" s="315" t="s">
        <v>1901</v>
      </c>
      <c r="AA642" s="315" t="s">
        <v>1889</v>
      </c>
      <c r="AB642" s="315" t="s">
        <v>1335</v>
      </c>
      <c r="AC642" s="315" t="s">
        <v>1089</v>
      </c>
      <c r="AD642" s="315" t="s">
        <v>1668</v>
      </c>
      <c r="AE642" s="134" t="s">
        <v>1210</v>
      </c>
      <c r="AF642" s="134" t="s">
        <v>1211</v>
      </c>
      <c r="AG642" s="134" t="s">
        <v>1210</v>
      </c>
      <c r="AH642" s="134" t="s">
        <v>1211</v>
      </c>
    </row>
    <row r="643" spans="1:34">
      <c r="A643" s="315"/>
      <c r="B643" s="315" t="s">
        <v>1230</v>
      </c>
      <c r="C643" s="315"/>
      <c r="D643" s="315" t="s">
        <v>1282</v>
      </c>
      <c r="E643" s="315" t="s">
        <v>62</v>
      </c>
      <c r="F643" s="315" t="s">
        <v>1844</v>
      </c>
      <c r="G643" s="315" t="s">
        <v>13</v>
      </c>
      <c r="H643" s="316" t="s">
        <v>1902</v>
      </c>
      <c r="I643" s="315" t="s">
        <v>656</v>
      </c>
      <c r="J643" s="315"/>
      <c r="K643" s="315"/>
      <c r="L643" s="315"/>
      <c r="M643" s="315"/>
      <c r="N643" s="315"/>
      <c r="O643" s="315" t="s">
        <v>1886</v>
      </c>
      <c r="P643" s="315">
        <v>3</v>
      </c>
      <c r="Q643" s="315" t="s">
        <v>1886</v>
      </c>
      <c r="R643" s="315" t="s">
        <v>1847</v>
      </c>
      <c r="S643" s="315" t="s">
        <v>109</v>
      </c>
      <c r="T643" s="315" t="s">
        <v>1886</v>
      </c>
      <c r="U643" s="315" t="s">
        <v>147</v>
      </c>
      <c r="V643" s="315" t="s">
        <v>1442</v>
      </c>
      <c r="W643" s="315" t="s">
        <v>1848</v>
      </c>
      <c r="X643" s="315" t="s">
        <v>1849</v>
      </c>
      <c r="Y643" s="315" t="s">
        <v>1903</v>
      </c>
      <c r="Z643" s="315" t="s">
        <v>1904</v>
      </c>
      <c r="AA643" s="315" t="s">
        <v>1852</v>
      </c>
      <c r="AB643" s="315" t="s">
        <v>1288</v>
      </c>
      <c r="AC643" s="315" t="s">
        <v>1077</v>
      </c>
      <c r="AD643" s="315" t="s">
        <v>1492</v>
      </c>
      <c r="AE643" s="134" t="s">
        <v>1210</v>
      </c>
      <c r="AF643" s="134" t="s">
        <v>1211</v>
      </c>
      <c r="AG643" s="134" t="s">
        <v>1210</v>
      </c>
      <c r="AH643" s="134" t="s">
        <v>1211</v>
      </c>
    </row>
    <row r="644" spans="1:34">
      <c r="A644" s="315"/>
      <c r="B644" s="315" t="s">
        <v>1270</v>
      </c>
      <c r="C644" s="315"/>
      <c r="D644" s="315" t="s">
        <v>1280</v>
      </c>
      <c r="E644" s="315" t="s">
        <v>62</v>
      </c>
      <c r="F644" s="315" t="s">
        <v>1844</v>
      </c>
      <c r="G644" s="315" t="s">
        <v>13</v>
      </c>
      <c r="H644" s="316" t="s">
        <v>1905</v>
      </c>
      <c r="I644" s="315" t="s">
        <v>676</v>
      </c>
      <c r="J644" s="315"/>
      <c r="K644" s="315"/>
      <c r="L644" s="315"/>
      <c r="M644" s="315"/>
      <c r="N644" s="315"/>
      <c r="O644" s="315" t="s">
        <v>1886</v>
      </c>
      <c r="P644" s="315">
        <v>3</v>
      </c>
      <c r="Q644" s="315" t="s">
        <v>1886</v>
      </c>
      <c r="R644" s="315" t="s">
        <v>1847</v>
      </c>
      <c r="S644" s="315" t="s">
        <v>109</v>
      </c>
      <c r="T644" s="315" t="s">
        <v>1886</v>
      </c>
      <c r="U644" s="315" t="s">
        <v>147</v>
      </c>
      <c r="V644" s="315" t="s">
        <v>1442</v>
      </c>
      <c r="W644" s="315" t="s">
        <v>1848</v>
      </c>
      <c r="X644" s="315" t="s">
        <v>1906</v>
      </c>
      <c r="Y644" s="315" t="s">
        <v>1907</v>
      </c>
      <c r="Z644" s="315" t="s">
        <v>1908</v>
      </c>
      <c r="AA644" s="315" t="s">
        <v>1206</v>
      </c>
      <c r="AB644" s="315" t="s">
        <v>1359</v>
      </c>
      <c r="AC644" s="315" t="s">
        <v>1097</v>
      </c>
      <c r="AD644" s="315" t="s">
        <v>1601</v>
      </c>
      <c r="AE644" s="134" t="s">
        <v>1210</v>
      </c>
      <c r="AF644" s="134" t="s">
        <v>1211</v>
      </c>
      <c r="AG644" s="134" t="s">
        <v>1210</v>
      </c>
      <c r="AH644" s="134" t="s">
        <v>1211</v>
      </c>
    </row>
    <row r="645" spans="1:34">
      <c r="A645" s="315"/>
      <c r="B645" s="315" t="s">
        <v>1202</v>
      </c>
      <c r="C645" s="315"/>
      <c r="D645" s="315" t="s">
        <v>1280</v>
      </c>
      <c r="E645" s="315" t="s">
        <v>62</v>
      </c>
      <c r="F645" s="315" t="s">
        <v>1844</v>
      </c>
      <c r="G645" s="315" t="s">
        <v>13</v>
      </c>
      <c r="H645" s="316" t="s">
        <v>1909</v>
      </c>
      <c r="I645" s="315" t="s">
        <v>676</v>
      </c>
      <c r="J645" s="315"/>
      <c r="K645" s="315"/>
      <c r="L645" s="315"/>
      <c r="M645" s="315"/>
      <c r="N645" s="315"/>
      <c r="O645" s="315" t="s">
        <v>1886</v>
      </c>
      <c r="P645" s="315">
        <v>3</v>
      </c>
      <c r="Q645" s="315" t="s">
        <v>1886</v>
      </c>
      <c r="R645" s="315" t="s">
        <v>1847</v>
      </c>
      <c r="S645" s="315" t="s">
        <v>109</v>
      </c>
      <c r="T645" s="315" t="s">
        <v>1886</v>
      </c>
      <c r="U645" s="315" t="s">
        <v>147</v>
      </c>
      <c r="V645" s="315" t="s">
        <v>1442</v>
      </c>
      <c r="W645" s="315" t="s">
        <v>1848</v>
      </c>
      <c r="X645" s="315" t="s">
        <v>1906</v>
      </c>
      <c r="Y645" s="315" t="s">
        <v>1910</v>
      </c>
      <c r="Z645" s="315" t="s">
        <v>1911</v>
      </c>
      <c r="AA645" s="315" t="s">
        <v>1206</v>
      </c>
      <c r="AB645" s="315" t="s">
        <v>1363</v>
      </c>
      <c r="AC645" s="315" t="s">
        <v>1057</v>
      </c>
      <c r="AD645" s="315" t="s">
        <v>1597</v>
      </c>
      <c r="AE645" s="134" t="s">
        <v>1210</v>
      </c>
      <c r="AF645" s="134" t="s">
        <v>1211</v>
      </c>
      <c r="AG645" s="134" t="s">
        <v>1210</v>
      </c>
      <c r="AH645" s="134" t="s">
        <v>1211</v>
      </c>
    </row>
    <row r="646" spans="1:34">
      <c r="A646" s="315"/>
      <c r="B646" s="315" t="s">
        <v>1230</v>
      </c>
      <c r="C646" s="315"/>
      <c r="D646" s="315" t="s">
        <v>1282</v>
      </c>
      <c r="E646" s="315" t="s">
        <v>62</v>
      </c>
      <c r="F646" s="315" t="s">
        <v>1844</v>
      </c>
      <c r="G646" s="315" t="s">
        <v>13</v>
      </c>
      <c r="H646" s="316" t="s">
        <v>1912</v>
      </c>
      <c r="I646" s="315" t="s">
        <v>581</v>
      </c>
      <c r="J646" s="315"/>
      <c r="K646" s="315"/>
      <c r="L646" s="315"/>
      <c r="M646" s="315"/>
      <c r="N646" s="315"/>
      <c r="O646" s="315" t="s">
        <v>1913</v>
      </c>
      <c r="P646" s="315">
        <v>4</v>
      </c>
      <c r="Q646" s="315" t="s">
        <v>1913</v>
      </c>
      <c r="R646" s="315" t="s">
        <v>1847</v>
      </c>
      <c r="S646" s="315" t="s">
        <v>201</v>
      </c>
      <c r="T646" s="315" t="s">
        <v>1913</v>
      </c>
      <c r="U646" s="315" t="s">
        <v>203</v>
      </c>
      <c r="V646" s="315" t="s">
        <v>1450</v>
      </c>
      <c r="W646" s="315" t="s">
        <v>1848</v>
      </c>
      <c r="X646" s="315" t="s">
        <v>1849</v>
      </c>
      <c r="Y646" s="315" t="s">
        <v>1914</v>
      </c>
      <c r="Z646" s="315" t="s">
        <v>1915</v>
      </c>
      <c r="AA646" s="315" t="s">
        <v>1889</v>
      </c>
      <c r="AB646" s="315" t="s">
        <v>1290</v>
      </c>
      <c r="AC646" s="315" t="s">
        <v>1077</v>
      </c>
      <c r="AD646" s="315" t="s">
        <v>1456</v>
      </c>
      <c r="AE646" s="134" t="s">
        <v>1210</v>
      </c>
      <c r="AF646" s="134" t="s">
        <v>1211</v>
      </c>
      <c r="AG646" s="134" t="s">
        <v>1210</v>
      </c>
      <c r="AH646" s="134" t="s">
        <v>1211</v>
      </c>
    </row>
    <row r="647" spans="1:34">
      <c r="A647" s="315"/>
      <c r="B647" s="315" t="s">
        <v>1264</v>
      </c>
      <c r="C647" s="315"/>
      <c r="D647" s="315" t="s">
        <v>1282</v>
      </c>
      <c r="E647" s="315" t="s">
        <v>62</v>
      </c>
      <c r="F647" s="315" t="s">
        <v>1844</v>
      </c>
      <c r="G647" s="315" t="s">
        <v>13</v>
      </c>
      <c r="H647" s="316" t="s">
        <v>1912</v>
      </c>
      <c r="I647" s="315" t="s">
        <v>582</v>
      </c>
      <c r="J647" s="315"/>
      <c r="K647" s="315"/>
      <c r="L647" s="315"/>
      <c r="M647" s="315"/>
      <c r="N647" s="315"/>
      <c r="O647" s="315" t="s">
        <v>1913</v>
      </c>
      <c r="P647" s="315">
        <v>4</v>
      </c>
      <c r="Q647" s="315" t="s">
        <v>1913</v>
      </c>
      <c r="R647" s="315" t="s">
        <v>1847</v>
      </c>
      <c r="S647" s="315" t="s">
        <v>201</v>
      </c>
      <c r="T647" s="315" t="s">
        <v>1913</v>
      </c>
      <c r="U647" s="315" t="s">
        <v>203</v>
      </c>
      <c r="V647" s="315" t="s">
        <v>1450</v>
      </c>
      <c r="W647" s="315" t="s">
        <v>1848</v>
      </c>
      <c r="X647" s="315" t="s">
        <v>1849</v>
      </c>
      <c r="Y647" s="315" t="s">
        <v>1916</v>
      </c>
      <c r="Z647" s="315" t="s">
        <v>1917</v>
      </c>
      <c r="AA647" s="315" t="s">
        <v>1889</v>
      </c>
      <c r="AB647" s="315" t="s">
        <v>1284</v>
      </c>
      <c r="AC647" s="315" t="s">
        <v>1265</v>
      </c>
      <c r="AD647" s="315" t="s">
        <v>1451</v>
      </c>
      <c r="AE647" s="134" t="s">
        <v>1210</v>
      </c>
      <c r="AF647" s="134" t="s">
        <v>1211</v>
      </c>
      <c r="AG647" s="134" t="s">
        <v>1210</v>
      </c>
      <c r="AH647" s="134" t="s">
        <v>1211</v>
      </c>
    </row>
    <row r="648" spans="1:34">
      <c r="A648" s="315"/>
      <c r="B648" s="315" t="s">
        <v>1230</v>
      </c>
      <c r="C648" s="315"/>
      <c r="D648" s="315" t="s">
        <v>1282</v>
      </c>
      <c r="E648" s="315" t="s">
        <v>62</v>
      </c>
      <c r="F648" s="315" t="s">
        <v>1844</v>
      </c>
      <c r="G648" s="315" t="s">
        <v>13</v>
      </c>
      <c r="H648" s="316" t="s">
        <v>1912</v>
      </c>
      <c r="I648" s="315" t="s">
        <v>582</v>
      </c>
      <c r="J648" s="315"/>
      <c r="K648" s="315"/>
      <c r="L648" s="315"/>
      <c r="M648" s="315"/>
      <c r="N648" s="315"/>
      <c r="O648" s="315" t="s">
        <v>1913</v>
      </c>
      <c r="P648" s="315">
        <v>4</v>
      </c>
      <c r="Q648" s="315" t="s">
        <v>1913</v>
      </c>
      <c r="R648" s="315" t="s">
        <v>1847</v>
      </c>
      <c r="S648" s="315" t="s">
        <v>201</v>
      </c>
      <c r="T648" s="315" t="s">
        <v>1913</v>
      </c>
      <c r="U648" s="315" t="s">
        <v>203</v>
      </c>
      <c r="V648" s="315" t="s">
        <v>1450</v>
      </c>
      <c r="W648" s="315" t="s">
        <v>1848</v>
      </c>
      <c r="X648" s="315" t="s">
        <v>1849</v>
      </c>
      <c r="Y648" s="315" t="s">
        <v>1916</v>
      </c>
      <c r="Z648" s="315" t="s">
        <v>1917</v>
      </c>
      <c r="AA648" s="315" t="s">
        <v>1889</v>
      </c>
      <c r="AB648" s="315" t="s">
        <v>1284</v>
      </c>
      <c r="AC648" s="315" t="s">
        <v>1077</v>
      </c>
      <c r="AD648" s="315" t="s">
        <v>1451</v>
      </c>
      <c r="AE648" s="134" t="s">
        <v>1210</v>
      </c>
      <c r="AF648" s="134" t="s">
        <v>1211</v>
      </c>
      <c r="AG648" s="134" t="s">
        <v>1210</v>
      </c>
      <c r="AH648" s="134" t="s">
        <v>1211</v>
      </c>
    </row>
    <row r="649" spans="1:34">
      <c r="A649" s="315"/>
      <c r="B649" s="315" t="s">
        <v>1382</v>
      </c>
      <c r="C649" s="315"/>
      <c r="D649" s="315" t="s">
        <v>1282</v>
      </c>
      <c r="E649" s="315" t="s">
        <v>62</v>
      </c>
      <c r="F649" s="315" t="s">
        <v>1844</v>
      </c>
      <c r="G649" s="315" t="s">
        <v>13</v>
      </c>
      <c r="H649" s="316" t="s">
        <v>1918</v>
      </c>
      <c r="I649" s="315" t="s">
        <v>676</v>
      </c>
      <c r="J649" s="315"/>
      <c r="K649" s="315"/>
      <c r="L649" s="315"/>
      <c r="M649" s="315"/>
      <c r="N649" s="315"/>
      <c r="O649" s="315" t="s">
        <v>1913</v>
      </c>
      <c r="P649" s="315">
        <v>4</v>
      </c>
      <c r="Q649" s="315" t="s">
        <v>1913</v>
      </c>
      <c r="R649" s="315" t="s">
        <v>1847</v>
      </c>
      <c r="S649" s="315" t="s">
        <v>201</v>
      </c>
      <c r="T649" s="315" t="s">
        <v>1913</v>
      </c>
      <c r="U649" s="315" t="s">
        <v>203</v>
      </c>
      <c r="V649" s="315" t="s">
        <v>1450</v>
      </c>
      <c r="W649" s="315" t="s">
        <v>1848</v>
      </c>
      <c r="X649" s="315" t="s">
        <v>1849</v>
      </c>
      <c r="Y649" s="315" t="s">
        <v>1919</v>
      </c>
      <c r="Z649" s="315" t="s">
        <v>1920</v>
      </c>
      <c r="AA649" s="315" t="s">
        <v>1889</v>
      </c>
      <c r="AB649" s="315" t="s">
        <v>1383</v>
      </c>
      <c r="AC649" s="315" t="s">
        <v>1103</v>
      </c>
      <c r="AD649" s="315" t="s">
        <v>1792</v>
      </c>
      <c r="AE649" s="134" t="s">
        <v>1210</v>
      </c>
      <c r="AF649" s="134" t="s">
        <v>1211</v>
      </c>
      <c r="AG649" s="134" t="s">
        <v>1210</v>
      </c>
      <c r="AH649" s="134" t="s">
        <v>1211</v>
      </c>
    </row>
    <row r="650" spans="1:34">
      <c r="A650" s="315"/>
      <c r="B650" s="315" t="s">
        <v>1384</v>
      </c>
      <c r="C650" s="315"/>
      <c r="D650" s="315" t="s">
        <v>1282</v>
      </c>
      <c r="E650" s="315" t="s">
        <v>62</v>
      </c>
      <c r="F650" s="315" t="s">
        <v>1844</v>
      </c>
      <c r="G650" s="315" t="s">
        <v>13</v>
      </c>
      <c r="H650" s="316" t="s">
        <v>1918</v>
      </c>
      <c r="I650" s="315" t="s">
        <v>706</v>
      </c>
      <c r="J650" s="315"/>
      <c r="K650" s="315"/>
      <c r="L650" s="315"/>
      <c r="M650" s="315"/>
      <c r="N650" s="315"/>
      <c r="O650" s="315" t="s">
        <v>1913</v>
      </c>
      <c r="P650" s="315">
        <v>4</v>
      </c>
      <c r="Q650" s="315" t="s">
        <v>1913</v>
      </c>
      <c r="R650" s="315" t="s">
        <v>1847</v>
      </c>
      <c r="S650" s="315" t="s">
        <v>201</v>
      </c>
      <c r="T650" s="315" t="s">
        <v>1913</v>
      </c>
      <c r="U650" s="315" t="s">
        <v>203</v>
      </c>
      <c r="V650" s="315" t="s">
        <v>1450</v>
      </c>
      <c r="W650" s="315" t="s">
        <v>1848</v>
      </c>
      <c r="X650" s="315" t="s">
        <v>1849</v>
      </c>
      <c r="Y650" s="315" t="s">
        <v>1921</v>
      </c>
      <c r="Z650" s="315" t="s">
        <v>1922</v>
      </c>
      <c r="AA650" s="315" t="s">
        <v>1889</v>
      </c>
      <c r="AB650" s="315" t="s">
        <v>1385</v>
      </c>
      <c r="AC650" s="315" t="s">
        <v>1104</v>
      </c>
      <c r="AD650" s="315" t="s">
        <v>1797</v>
      </c>
      <c r="AE650" s="134" t="s">
        <v>1210</v>
      </c>
      <c r="AF650" s="134" t="s">
        <v>1211</v>
      </c>
      <c r="AG650" s="134" t="s">
        <v>1210</v>
      </c>
      <c r="AH650" s="134" t="s">
        <v>1211</v>
      </c>
    </row>
    <row r="651" spans="1:34">
      <c r="A651" s="315"/>
      <c r="B651" s="315" t="s">
        <v>1386</v>
      </c>
      <c r="C651" s="315"/>
      <c r="D651" s="315" t="s">
        <v>1282</v>
      </c>
      <c r="E651" s="315" t="s">
        <v>62</v>
      </c>
      <c r="F651" s="315" t="s">
        <v>1844</v>
      </c>
      <c r="G651" s="315" t="s">
        <v>13</v>
      </c>
      <c r="H651" s="316" t="s">
        <v>1918</v>
      </c>
      <c r="I651" s="315" t="s">
        <v>710</v>
      </c>
      <c r="J651" s="315"/>
      <c r="K651" s="315"/>
      <c r="L651" s="315"/>
      <c r="M651" s="315"/>
      <c r="N651" s="315"/>
      <c r="O651" s="315" t="s">
        <v>1913</v>
      </c>
      <c r="P651" s="315">
        <v>4</v>
      </c>
      <c r="Q651" s="315" t="s">
        <v>1913</v>
      </c>
      <c r="R651" s="315" t="s">
        <v>1847</v>
      </c>
      <c r="S651" s="315" t="s">
        <v>201</v>
      </c>
      <c r="T651" s="315" t="s">
        <v>1913</v>
      </c>
      <c r="U651" s="315" t="s">
        <v>203</v>
      </c>
      <c r="V651" s="315" t="s">
        <v>1450</v>
      </c>
      <c r="W651" s="315" t="s">
        <v>1848</v>
      </c>
      <c r="X651" s="315" t="s">
        <v>1849</v>
      </c>
      <c r="Y651" s="315" t="s">
        <v>1923</v>
      </c>
      <c r="Z651" s="315" t="s">
        <v>1924</v>
      </c>
      <c r="AA651" s="315" t="s">
        <v>1889</v>
      </c>
      <c r="AB651" s="315" t="s">
        <v>1387</v>
      </c>
      <c r="AC651" s="315" t="s">
        <v>1105</v>
      </c>
      <c r="AD651" s="315" t="s">
        <v>1800</v>
      </c>
      <c r="AE651" s="134" t="s">
        <v>1210</v>
      </c>
      <c r="AF651" s="134" t="s">
        <v>1211</v>
      </c>
      <c r="AG651" s="134" t="s">
        <v>1210</v>
      </c>
      <c r="AH651" s="134" t="s">
        <v>1211</v>
      </c>
    </row>
    <row r="652" spans="1:34">
      <c r="A652" s="315"/>
      <c r="B652" s="315" t="s">
        <v>1388</v>
      </c>
      <c r="C652" s="315"/>
      <c r="D652" s="315" t="s">
        <v>1282</v>
      </c>
      <c r="E652" s="315" t="s">
        <v>62</v>
      </c>
      <c r="F652" s="315" t="s">
        <v>1844</v>
      </c>
      <c r="G652" s="315" t="s">
        <v>13</v>
      </c>
      <c r="H652" s="316" t="s">
        <v>1918</v>
      </c>
      <c r="I652" s="315" t="s">
        <v>714</v>
      </c>
      <c r="J652" s="315"/>
      <c r="K652" s="315"/>
      <c r="L652" s="315"/>
      <c r="M652" s="315"/>
      <c r="N652" s="315"/>
      <c r="O652" s="315" t="s">
        <v>1913</v>
      </c>
      <c r="P652" s="315">
        <v>4</v>
      </c>
      <c r="Q652" s="315" t="s">
        <v>1913</v>
      </c>
      <c r="R652" s="315" t="s">
        <v>1847</v>
      </c>
      <c r="S652" s="315" t="s">
        <v>201</v>
      </c>
      <c r="T652" s="315" t="s">
        <v>1913</v>
      </c>
      <c r="U652" s="315" t="s">
        <v>203</v>
      </c>
      <c r="V652" s="315" t="s">
        <v>1450</v>
      </c>
      <c r="W652" s="315" t="s">
        <v>1848</v>
      </c>
      <c r="X652" s="315" t="s">
        <v>1849</v>
      </c>
      <c r="Y652" s="315" t="s">
        <v>1925</v>
      </c>
      <c r="Z652" s="315" t="s">
        <v>1926</v>
      </c>
      <c r="AA652" s="315" t="s">
        <v>1889</v>
      </c>
      <c r="AB652" s="315" t="s">
        <v>1389</v>
      </c>
      <c r="AC652" s="315" t="s">
        <v>1106</v>
      </c>
      <c r="AD652" s="315" t="s">
        <v>1803</v>
      </c>
      <c r="AE652" s="134" t="s">
        <v>1210</v>
      </c>
      <c r="AF652" s="134" t="s">
        <v>1211</v>
      </c>
      <c r="AG652" s="134" t="s">
        <v>1210</v>
      </c>
      <c r="AH652" s="134" t="s">
        <v>1211</v>
      </c>
    </row>
    <row r="653" spans="1:34">
      <c r="A653" s="315"/>
      <c r="B653" s="315" t="s">
        <v>1390</v>
      </c>
      <c r="C653" s="315"/>
      <c r="D653" s="315" t="s">
        <v>1282</v>
      </c>
      <c r="E653" s="315" t="s">
        <v>62</v>
      </c>
      <c r="F653" s="315" t="s">
        <v>1844</v>
      </c>
      <c r="G653" s="315" t="s">
        <v>13</v>
      </c>
      <c r="H653" s="316" t="s">
        <v>1918</v>
      </c>
      <c r="I653" s="315" t="s">
        <v>718</v>
      </c>
      <c r="J653" s="315"/>
      <c r="K653" s="315"/>
      <c r="L653" s="315"/>
      <c r="M653" s="315"/>
      <c r="N653" s="315"/>
      <c r="O653" s="315" t="s">
        <v>1913</v>
      </c>
      <c r="P653" s="315">
        <v>4</v>
      </c>
      <c r="Q653" s="315" t="s">
        <v>1913</v>
      </c>
      <c r="R653" s="315" t="s">
        <v>1847</v>
      </c>
      <c r="S653" s="315" t="s">
        <v>201</v>
      </c>
      <c r="T653" s="315" t="s">
        <v>1913</v>
      </c>
      <c r="U653" s="315" t="s">
        <v>203</v>
      </c>
      <c r="V653" s="315" t="s">
        <v>1450</v>
      </c>
      <c r="W653" s="315" t="s">
        <v>1848</v>
      </c>
      <c r="X653" s="315" t="s">
        <v>1849</v>
      </c>
      <c r="Y653" s="315" t="s">
        <v>1927</v>
      </c>
      <c r="Z653" s="315" t="s">
        <v>1928</v>
      </c>
      <c r="AA653" s="315" t="s">
        <v>1889</v>
      </c>
      <c r="AB653" s="315" t="s">
        <v>1391</v>
      </c>
      <c r="AC653" s="315" t="s">
        <v>1107</v>
      </c>
      <c r="AD653" s="315" t="s">
        <v>1806</v>
      </c>
      <c r="AE653" s="134" t="s">
        <v>1210</v>
      </c>
      <c r="AF653" s="134" t="s">
        <v>1211</v>
      </c>
      <c r="AG653" s="134" t="s">
        <v>1210</v>
      </c>
      <c r="AH653" s="134" t="s">
        <v>1211</v>
      </c>
    </row>
    <row r="654" spans="1:34">
      <c r="A654" s="315"/>
      <c r="B654" s="315" t="s">
        <v>1392</v>
      </c>
      <c r="C654" s="315"/>
      <c r="D654" s="315" t="s">
        <v>1282</v>
      </c>
      <c r="E654" s="315" t="s">
        <v>62</v>
      </c>
      <c r="F654" s="315" t="s">
        <v>1844</v>
      </c>
      <c r="G654" s="315" t="s">
        <v>13</v>
      </c>
      <c r="H654" s="316" t="s">
        <v>1918</v>
      </c>
      <c r="I654" s="315" t="s">
        <v>722</v>
      </c>
      <c r="J654" s="315"/>
      <c r="K654" s="315"/>
      <c r="L654" s="315"/>
      <c r="M654" s="315"/>
      <c r="N654" s="315"/>
      <c r="O654" s="315" t="s">
        <v>1913</v>
      </c>
      <c r="P654" s="315">
        <v>4</v>
      </c>
      <c r="Q654" s="315" t="s">
        <v>1913</v>
      </c>
      <c r="R654" s="315" t="s">
        <v>1847</v>
      </c>
      <c r="S654" s="315" t="s">
        <v>201</v>
      </c>
      <c r="T654" s="315" t="s">
        <v>1913</v>
      </c>
      <c r="U654" s="315" t="s">
        <v>203</v>
      </c>
      <c r="V654" s="315" t="s">
        <v>1450</v>
      </c>
      <c r="W654" s="315" t="s">
        <v>1848</v>
      </c>
      <c r="X654" s="315" t="s">
        <v>1849</v>
      </c>
      <c r="Y654" s="315" t="s">
        <v>1929</v>
      </c>
      <c r="Z654" s="315" t="s">
        <v>1930</v>
      </c>
      <c r="AA654" s="315" t="s">
        <v>1889</v>
      </c>
      <c r="AB654" s="315" t="s">
        <v>1393</v>
      </c>
      <c r="AC654" s="315" t="s">
        <v>1108</v>
      </c>
      <c r="AD654" s="315" t="s">
        <v>1809</v>
      </c>
      <c r="AE654" s="134" t="s">
        <v>1210</v>
      </c>
      <c r="AF654" s="134" t="s">
        <v>1211</v>
      </c>
      <c r="AG654" s="134" t="s">
        <v>1210</v>
      </c>
      <c r="AH654" s="134" t="s">
        <v>1211</v>
      </c>
    </row>
    <row r="655" spans="1:34">
      <c r="A655" s="315"/>
      <c r="B655" s="315" t="s">
        <v>1394</v>
      </c>
      <c r="C655" s="315"/>
      <c r="D655" s="315" t="s">
        <v>1282</v>
      </c>
      <c r="E655" s="315" t="s">
        <v>62</v>
      </c>
      <c r="F655" s="315" t="s">
        <v>1844</v>
      </c>
      <c r="G655" s="315" t="s">
        <v>13</v>
      </c>
      <c r="H655" s="316" t="s">
        <v>1918</v>
      </c>
      <c r="I655" s="315" t="s">
        <v>726</v>
      </c>
      <c r="J655" s="315"/>
      <c r="K655" s="315"/>
      <c r="L655" s="315"/>
      <c r="M655" s="315"/>
      <c r="N655" s="315"/>
      <c r="O655" s="315" t="s">
        <v>1913</v>
      </c>
      <c r="P655" s="315">
        <v>4</v>
      </c>
      <c r="Q655" s="315" t="s">
        <v>1913</v>
      </c>
      <c r="R655" s="315" t="s">
        <v>1847</v>
      </c>
      <c r="S655" s="315" t="s">
        <v>201</v>
      </c>
      <c r="T655" s="315" t="s">
        <v>1913</v>
      </c>
      <c r="U655" s="315" t="s">
        <v>203</v>
      </c>
      <c r="V655" s="315" t="s">
        <v>1450</v>
      </c>
      <c r="W655" s="315" t="s">
        <v>1848</v>
      </c>
      <c r="X655" s="315" t="s">
        <v>1849</v>
      </c>
      <c r="Y655" s="315" t="s">
        <v>1931</v>
      </c>
      <c r="Z655" s="315" t="s">
        <v>1932</v>
      </c>
      <c r="AA655" s="315" t="s">
        <v>1889</v>
      </c>
      <c r="AB655" s="315" t="s">
        <v>1395</v>
      </c>
      <c r="AC655" s="315" t="s">
        <v>1109</v>
      </c>
      <c r="AD655" s="315" t="s">
        <v>1812</v>
      </c>
      <c r="AE655" s="134" t="s">
        <v>1210</v>
      </c>
      <c r="AF655" s="134" t="s">
        <v>1211</v>
      </c>
      <c r="AG655" s="134" t="s">
        <v>1210</v>
      </c>
      <c r="AH655" s="134" t="s">
        <v>1211</v>
      </c>
    </row>
    <row r="656" spans="1:34">
      <c r="A656" s="315"/>
      <c r="B656" s="315" t="s">
        <v>1396</v>
      </c>
      <c r="C656" s="315"/>
      <c r="D656" s="315" t="s">
        <v>1282</v>
      </c>
      <c r="E656" s="315" t="s">
        <v>62</v>
      </c>
      <c r="F656" s="315" t="s">
        <v>1844</v>
      </c>
      <c r="G656" s="315" t="s">
        <v>13</v>
      </c>
      <c r="H656" s="316" t="s">
        <v>1918</v>
      </c>
      <c r="I656" s="315" t="s">
        <v>730</v>
      </c>
      <c r="J656" s="315"/>
      <c r="K656" s="315"/>
      <c r="L656" s="315"/>
      <c r="M656" s="315"/>
      <c r="N656" s="315"/>
      <c r="O656" s="315" t="s">
        <v>1913</v>
      </c>
      <c r="P656" s="315">
        <v>4</v>
      </c>
      <c r="Q656" s="315" t="s">
        <v>1913</v>
      </c>
      <c r="R656" s="315" t="s">
        <v>1847</v>
      </c>
      <c r="S656" s="315" t="s">
        <v>201</v>
      </c>
      <c r="T656" s="315" t="s">
        <v>1913</v>
      </c>
      <c r="U656" s="315" t="s">
        <v>203</v>
      </c>
      <c r="V656" s="315" t="s">
        <v>1450</v>
      </c>
      <c r="W656" s="315" t="s">
        <v>1848</v>
      </c>
      <c r="X656" s="315" t="s">
        <v>1849</v>
      </c>
      <c r="Y656" s="315" t="s">
        <v>1933</v>
      </c>
      <c r="Z656" s="315" t="s">
        <v>1934</v>
      </c>
      <c r="AA656" s="315" t="s">
        <v>1889</v>
      </c>
      <c r="AB656" s="315" t="s">
        <v>1397</v>
      </c>
      <c r="AC656" s="315" t="s">
        <v>1110</v>
      </c>
      <c r="AD656" s="315" t="s">
        <v>1815</v>
      </c>
      <c r="AE656" s="134" t="s">
        <v>1210</v>
      </c>
      <c r="AF656" s="134" t="s">
        <v>1211</v>
      </c>
      <c r="AG656" s="134" t="s">
        <v>1210</v>
      </c>
      <c r="AH656" s="134" t="s">
        <v>1211</v>
      </c>
    </row>
    <row r="657" spans="1:34">
      <c r="A657" s="315"/>
      <c r="B657" s="315" t="s">
        <v>1270</v>
      </c>
      <c r="C657" s="315"/>
      <c r="D657" s="315" t="s">
        <v>1282</v>
      </c>
      <c r="E657" s="315" t="s">
        <v>62</v>
      </c>
      <c r="F657" s="315" t="s">
        <v>1844</v>
      </c>
      <c r="G657" s="315" t="s">
        <v>13</v>
      </c>
      <c r="H657" s="316" t="s">
        <v>1935</v>
      </c>
      <c r="I657" s="315" t="s">
        <v>581</v>
      </c>
      <c r="J657" s="315"/>
      <c r="K657" s="315"/>
      <c r="L657" s="315"/>
      <c r="M657" s="315"/>
      <c r="N657" s="315"/>
      <c r="O657" s="315" t="s">
        <v>1913</v>
      </c>
      <c r="P657" s="315">
        <v>4</v>
      </c>
      <c r="Q657" s="315" t="s">
        <v>1913</v>
      </c>
      <c r="R657" s="315" t="s">
        <v>1847</v>
      </c>
      <c r="S657" s="315" t="s">
        <v>201</v>
      </c>
      <c r="T657" s="315" t="s">
        <v>1913</v>
      </c>
      <c r="U657" s="315" t="s">
        <v>241</v>
      </c>
      <c r="V657" s="315" t="s">
        <v>1682</v>
      </c>
      <c r="W657" s="315" t="s">
        <v>1848</v>
      </c>
      <c r="X657" s="315" t="s">
        <v>1849</v>
      </c>
      <c r="Y657" s="315" t="s">
        <v>1936</v>
      </c>
      <c r="Z657" s="315" t="s">
        <v>1937</v>
      </c>
      <c r="AA657" s="315" t="s">
        <v>1889</v>
      </c>
      <c r="AB657" s="315" t="s">
        <v>1360</v>
      </c>
      <c r="AC657" s="315" t="s">
        <v>1097</v>
      </c>
      <c r="AD657" s="315" t="s">
        <v>1754</v>
      </c>
      <c r="AE657" s="134" t="s">
        <v>1210</v>
      </c>
      <c r="AF657" s="134" t="s">
        <v>1211</v>
      </c>
      <c r="AG657" s="134" t="s">
        <v>1210</v>
      </c>
      <c r="AH657" s="134" t="s">
        <v>1211</v>
      </c>
    </row>
    <row r="658" spans="1:34">
      <c r="A658" s="315"/>
      <c r="B658" s="315" t="s">
        <v>1202</v>
      </c>
      <c r="C658" s="315"/>
      <c r="D658" s="315" t="s">
        <v>1282</v>
      </c>
      <c r="E658" s="315" t="s">
        <v>62</v>
      </c>
      <c r="F658" s="315" t="s">
        <v>1844</v>
      </c>
      <c r="G658" s="315" t="s">
        <v>13</v>
      </c>
      <c r="H658" s="316" t="s">
        <v>1935</v>
      </c>
      <c r="I658" s="315" t="s">
        <v>582</v>
      </c>
      <c r="J658" s="315"/>
      <c r="K658" s="315"/>
      <c r="L658" s="315"/>
      <c r="M658" s="315"/>
      <c r="N658" s="315"/>
      <c r="O658" s="315" t="s">
        <v>1913</v>
      </c>
      <c r="P658" s="315">
        <v>4</v>
      </c>
      <c r="Q658" s="315" t="s">
        <v>1913</v>
      </c>
      <c r="R658" s="315" t="s">
        <v>1847</v>
      </c>
      <c r="S658" s="315" t="s">
        <v>201</v>
      </c>
      <c r="T658" s="315" t="s">
        <v>1913</v>
      </c>
      <c r="U658" s="315" t="s">
        <v>241</v>
      </c>
      <c r="V658" s="315" t="s">
        <v>1682</v>
      </c>
      <c r="W658" s="315" t="s">
        <v>1848</v>
      </c>
      <c r="X658" s="315" t="s">
        <v>1849</v>
      </c>
      <c r="Y658" s="315" t="s">
        <v>1938</v>
      </c>
      <c r="Z658" s="315" t="s">
        <v>1939</v>
      </c>
      <c r="AA658" s="315" t="s">
        <v>1889</v>
      </c>
      <c r="AB658" s="315" t="s">
        <v>1364</v>
      </c>
      <c r="AC658" s="315" t="s">
        <v>1057</v>
      </c>
      <c r="AD658" s="315" t="s">
        <v>1762</v>
      </c>
      <c r="AE658" s="134" t="s">
        <v>1210</v>
      </c>
      <c r="AF658" s="134" t="s">
        <v>1211</v>
      </c>
      <c r="AG658" s="134" t="s">
        <v>1210</v>
      </c>
      <c r="AH658" s="134" t="s">
        <v>1211</v>
      </c>
    </row>
    <row r="659" spans="1:34">
      <c r="A659" s="315"/>
      <c r="B659" s="315" t="s">
        <v>1226</v>
      </c>
      <c r="C659" s="315"/>
      <c r="D659" s="315" t="s">
        <v>1282</v>
      </c>
      <c r="E659" s="315" t="s">
        <v>62</v>
      </c>
      <c r="F659" s="315" t="s">
        <v>1844</v>
      </c>
      <c r="G659" s="315" t="s">
        <v>13</v>
      </c>
      <c r="H659" s="316" t="s">
        <v>1940</v>
      </c>
      <c r="I659" s="315" t="s">
        <v>581</v>
      </c>
      <c r="J659" s="315"/>
      <c r="K659" s="315"/>
      <c r="L659" s="315"/>
      <c r="M659" s="315"/>
      <c r="N659" s="315"/>
      <c r="O659" s="315" t="s">
        <v>1913</v>
      </c>
      <c r="P659" s="315">
        <v>4</v>
      </c>
      <c r="Q659" s="315" t="s">
        <v>1913</v>
      </c>
      <c r="R659" s="315" t="s">
        <v>1847</v>
      </c>
      <c r="S659" s="315" t="s">
        <v>201</v>
      </c>
      <c r="T659" s="315" t="s">
        <v>1913</v>
      </c>
      <c r="U659" s="315" t="s">
        <v>241</v>
      </c>
      <c r="V659" s="315" t="s">
        <v>1682</v>
      </c>
      <c r="W659" s="315" t="s">
        <v>1848</v>
      </c>
      <c r="X659" s="315" t="s">
        <v>1849</v>
      </c>
      <c r="Y659" s="315" t="s">
        <v>1941</v>
      </c>
      <c r="Z659" s="315" t="s">
        <v>1942</v>
      </c>
      <c r="AA659" s="315" t="s">
        <v>1889</v>
      </c>
      <c r="AB659" s="315" t="s">
        <v>1339</v>
      </c>
      <c r="AC659" s="315" t="s">
        <v>1073</v>
      </c>
      <c r="AD659" s="315" t="s">
        <v>1683</v>
      </c>
      <c r="AE659" s="134" t="s">
        <v>1210</v>
      </c>
      <c r="AF659" s="134" t="s">
        <v>1211</v>
      </c>
      <c r="AG659" s="134" t="s">
        <v>1210</v>
      </c>
      <c r="AH659" s="134" t="s">
        <v>1211</v>
      </c>
    </row>
    <row r="660" spans="1:34">
      <c r="A660" s="315"/>
      <c r="B660" s="315" t="s">
        <v>1229</v>
      </c>
      <c r="C660" s="315"/>
      <c r="D660" s="315" t="s">
        <v>1282</v>
      </c>
      <c r="E660" s="315" t="s">
        <v>62</v>
      </c>
      <c r="F660" s="315" t="s">
        <v>1844</v>
      </c>
      <c r="G660" s="315" t="s">
        <v>13</v>
      </c>
      <c r="H660" s="316" t="s">
        <v>1940</v>
      </c>
      <c r="I660" s="315" t="s">
        <v>582</v>
      </c>
      <c r="J660" s="315"/>
      <c r="K660" s="315"/>
      <c r="L660" s="315"/>
      <c r="M660" s="315"/>
      <c r="N660" s="315"/>
      <c r="O660" s="315" t="s">
        <v>1913</v>
      </c>
      <c r="P660" s="315">
        <v>4</v>
      </c>
      <c r="Q660" s="315" t="s">
        <v>1913</v>
      </c>
      <c r="R660" s="315" t="s">
        <v>1847</v>
      </c>
      <c r="S660" s="315" t="s">
        <v>201</v>
      </c>
      <c r="T660" s="315" t="s">
        <v>1913</v>
      </c>
      <c r="U660" s="315" t="s">
        <v>241</v>
      </c>
      <c r="V660" s="315" t="s">
        <v>1682</v>
      </c>
      <c r="W660" s="315" t="s">
        <v>1848</v>
      </c>
      <c r="X660" s="315" t="s">
        <v>1849</v>
      </c>
      <c r="Y660" s="315" t="s">
        <v>1943</v>
      </c>
      <c r="Z660" s="315" t="s">
        <v>1944</v>
      </c>
      <c r="AA660" s="315" t="s">
        <v>1889</v>
      </c>
      <c r="AB660" s="315" t="s">
        <v>1341</v>
      </c>
      <c r="AC660" s="315" t="s">
        <v>1074</v>
      </c>
      <c r="AD660" s="315" t="s">
        <v>1687</v>
      </c>
      <c r="AE660" s="134" t="s">
        <v>1210</v>
      </c>
      <c r="AF660" s="134" t="s">
        <v>1211</v>
      </c>
      <c r="AG660" s="134" t="s">
        <v>1210</v>
      </c>
      <c r="AH660" s="134" t="s">
        <v>1211</v>
      </c>
    </row>
    <row r="661" spans="1:34">
      <c r="A661" s="315"/>
      <c r="B661" s="315" t="s">
        <v>1342</v>
      </c>
      <c r="C661" s="315"/>
      <c r="D661" s="315" t="s">
        <v>1282</v>
      </c>
      <c r="E661" s="315" t="s">
        <v>62</v>
      </c>
      <c r="F661" s="315" t="s">
        <v>1844</v>
      </c>
      <c r="G661" s="315" t="s">
        <v>13</v>
      </c>
      <c r="H661" s="316" t="s">
        <v>1945</v>
      </c>
      <c r="I661" s="315" t="s">
        <v>581</v>
      </c>
      <c r="J661" s="315"/>
      <c r="K661" s="315"/>
      <c r="L661" s="315"/>
      <c r="M661" s="315"/>
      <c r="N661" s="315"/>
      <c r="O661" s="315" t="s">
        <v>1913</v>
      </c>
      <c r="P661" s="315">
        <v>4</v>
      </c>
      <c r="Q661" s="315" t="s">
        <v>1913</v>
      </c>
      <c r="R661" s="315" t="s">
        <v>1847</v>
      </c>
      <c r="S661" s="315" t="s">
        <v>201</v>
      </c>
      <c r="T661" s="315" t="s">
        <v>1913</v>
      </c>
      <c r="U661" s="315" t="s">
        <v>241</v>
      </c>
      <c r="V661" s="315" t="s">
        <v>1682</v>
      </c>
      <c r="W661" s="315" t="s">
        <v>1848</v>
      </c>
      <c r="X661" s="315" t="s">
        <v>1849</v>
      </c>
      <c r="Y661" s="315" t="s">
        <v>1946</v>
      </c>
      <c r="Z661" s="315" t="s">
        <v>1947</v>
      </c>
      <c r="AA661" s="315" t="s">
        <v>1889</v>
      </c>
      <c r="AB661" s="315" t="s">
        <v>1345</v>
      </c>
      <c r="AC661" s="315" t="s">
        <v>1065</v>
      </c>
      <c r="AD661" s="315" t="s">
        <v>1691</v>
      </c>
      <c r="AE661" s="134" t="s">
        <v>1210</v>
      </c>
      <c r="AF661" s="134" t="s">
        <v>1211</v>
      </c>
      <c r="AG661" s="134" t="s">
        <v>1210</v>
      </c>
      <c r="AH661" s="134" t="s">
        <v>1211</v>
      </c>
    </row>
    <row r="662" spans="1:34">
      <c r="A662" s="315"/>
      <c r="B662" s="315" t="s">
        <v>1224</v>
      </c>
      <c r="C662" s="315"/>
      <c r="D662" s="315" t="s">
        <v>1282</v>
      </c>
      <c r="E662" s="315" t="s">
        <v>62</v>
      </c>
      <c r="F662" s="315" t="s">
        <v>1844</v>
      </c>
      <c r="G662" s="315" t="s">
        <v>13</v>
      </c>
      <c r="H662" s="316" t="s">
        <v>1945</v>
      </c>
      <c r="I662" s="315" t="s">
        <v>582</v>
      </c>
      <c r="J662" s="315"/>
      <c r="K662" s="315"/>
      <c r="L662" s="315"/>
      <c r="M662" s="315"/>
      <c r="N662" s="315"/>
      <c r="O662" s="315" t="s">
        <v>1913</v>
      </c>
      <c r="P662" s="315">
        <v>4</v>
      </c>
      <c r="Q662" s="315" t="s">
        <v>1913</v>
      </c>
      <c r="R662" s="315" t="s">
        <v>1847</v>
      </c>
      <c r="S662" s="315" t="s">
        <v>201</v>
      </c>
      <c r="T662" s="315" t="s">
        <v>1913</v>
      </c>
      <c r="U662" s="315" t="s">
        <v>241</v>
      </c>
      <c r="V662" s="315" t="s">
        <v>1682</v>
      </c>
      <c r="W662" s="315" t="s">
        <v>1848</v>
      </c>
      <c r="X662" s="315" t="s">
        <v>1849</v>
      </c>
      <c r="Y662" s="315" t="s">
        <v>1948</v>
      </c>
      <c r="Z662" s="315" t="s">
        <v>1949</v>
      </c>
      <c r="AA662" s="315" t="s">
        <v>1889</v>
      </c>
      <c r="AB662" s="315" t="s">
        <v>1348</v>
      </c>
      <c r="AC662" s="315" t="s">
        <v>1066</v>
      </c>
      <c r="AD662" s="315" t="s">
        <v>1715</v>
      </c>
      <c r="AE662" s="134" t="s">
        <v>1210</v>
      </c>
      <c r="AF662" s="134" t="s">
        <v>1211</v>
      </c>
      <c r="AG662" s="134" t="s">
        <v>1210</v>
      </c>
      <c r="AH662" s="134" t="s">
        <v>1211</v>
      </c>
    </row>
    <row r="663" spans="1:34">
      <c r="A663" s="315"/>
      <c r="B663" s="315" t="s">
        <v>1273</v>
      </c>
      <c r="C663" s="315"/>
      <c r="D663" s="315" t="s">
        <v>1282</v>
      </c>
      <c r="E663" s="315" t="s">
        <v>62</v>
      </c>
      <c r="F663" s="315" t="s">
        <v>1844</v>
      </c>
      <c r="G663" s="315" t="s">
        <v>13</v>
      </c>
      <c r="H663" s="316" t="s">
        <v>1950</v>
      </c>
      <c r="I663" s="315" t="s">
        <v>581</v>
      </c>
      <c r="J663" s="315"/>
      <c r="K663" s="315"/>
      <c r="L663" s="315"/>
      <c r="M663" s="315"/>
      <c r="N663" s="315"/>
      <c r="O663" s="315" t="s">
        <v>1913</v>
      </c>
      <c r="P663" s="315">
        <v>4</v>
      </c>
      <c r="Q663" s="315" t="s">
        <v>1913</v>
      </c>
      <c r="R663" s="315" t="s">
        <v>1847</v>
      </c>
      <c r="S663" s="315" t="s">
        <v>201</v>
      </c>
      <c r="T663" s="315" t="s">
        <v>1913</v>
      </c>
      <c r="U663" s="315" t="s">
        <v>273</v>
      </c>
      <c r="V663" s="315" t="s">
        <v>1607</v>
      </c>
      <c r="W663" s="315" t="s">
        <v>1848</v>
      </c>
      <c r="X663" s="315" t="s">
        <v>1849</v>
      </c>
      <c r="Y663" s="315" t="s">
        <v>1951</v>
      </c>
      <c r="Z663" s="315" t="s">
        <v>1952</v>
      </c>
      <c r="AA663" s="315" t="s">
        <v>1889</v>
      </c>
      <c r="AB663" s="315" t="s">
        <v>1333</v>
      </c>
      <c r="AC663" s="315" t="s">
        <v>1087</v>
      </c>
      <c r="AD663" s="315" t="s">
        <v>1648</v>
      </c>
      <c r="AE663" s="134" t="s">
        <v>1210</v>
      </c>
      <c r="AF663" s="134" t="s">
        <v>1211</v>
      </c>
      <c r="AG663" s="134" t="s">
        <v>1210</v>
      </c>
      <c r="AH663" s="134" t="s">
        <v>1211</v>
      </c>
    </row>
    <row r="664" spans="1:34">
      <c r="A664" s="315"/>
      <c r="B664" s="315" t="s">
        <v>1276</v>
      </c>
      <c r="C664" s="315"/>
      <c r="D664" s="315" t="s">
        <v>1282</v>
      </c>
      <c r="E664" s="315" t="s">
        <v>62</v>
      </c>
      <c r="F664" s="315" t="s">
        <v>1844</v>
      </c>
      <c r="G664" s="315" t="s">
        <v>13</v>
      </c>
      <c r="H664" s="316" t="s">
        <v>1950</v>
      </c>
      <c r="I664" s="315" t="s">
        <v>582</v>
      </c>
      <c r="J664" s="315"/>
      <c r="K664" s="315"/>
      <c r="L664" s="315"/>
      <c r="M664" s="315"/>
      <c r="N664" s="315"/>
      <c r="O664" s="315" t="s">
        <v>1913</v>
      </c>
      <c r="P664" s="315">
        <v>4</v>
      </c>
      <c r="Q664" s="315" t="s">
        <v>1913</v>
      </c>
      <c r="R664" s="315" t="s">
        <v>1847</v>
      </c>
      <c r="S664" s="315" t="s">
        <v>201</v>
      </c>
      <c r="T664" s="315" t="s">
        <v>1913</v>
      </c>
      <c r="U664" s="315" t="s">
        <v>273</v>
      </c>
      <c r="V664" s="315" t="s">
        <v>1607</v>
      </c>
      <c r="W664" s="315" t="s">
        <v>1848</v>
      </c>
      <c r="X664" s="315" t="s">
        <v>1849</v>
      </c>
      <c r="Y664" s="315" t="s">
        <v>1953</v>
      </c>
      <c r="Z664" s="315" t="s">
        <v>1954</v>
      </c>
      <c r="AA664" s="315" t="s">
        <v>1889</v>
      </c>
      <c r="AB664" s="315" t="s">
        <v>1336</v>
      </c>
      <c r="AC664" s="315" t="s">
        <v>1089</v>
      </c>
      <c r="AD664" s="315" t="s">
        <v>1665</v>
      </c>
      <c r="AE664" s="134" t="s">
        <v>1210</v>
      </c>
      <c r="AF664" s="134" t="s">
        <v>1211</v>
      </c>
      <c r="AG664" s="134" t="s">
        <v>1210</v>
      </c>
      <c r="AH664" s="134" t="s">
        <v>1211</v>
      </c>
    </row>
    <row r="665" spans="1:34">
      <c r="A665" s="315"/>
      <c r="B665" s="315" t="s">
        <v>1220</v>
      </c>
      <c r="C665" s="315"/>
      <c r="D665" s="315" t="s">
        <v>1282</v>
      </c>
      <c r="E665" s="315" t="s">
        <v>62</v>
      </c>
      <c r="F665" s="315" t="s">
        <v>1844</v>
      </c>
      <c r="G665" s="315" t="s">
        <v>13</v>
      </c>
      <c r="H665" s="316" t="s">
        <v>1955</v>
      </c>
      <c r="I665" s="315" t="s">
        <v>676</v>
      </c>
      <c r="J665" s="315"/>
      <c r="K665" s="315"/>
      <c r="L665" s="315"/>
      <c r="M665" s="315"/>
      <c r="N665" s="315"/>
      <c r="O665" s="315" t="s">
        <v>1913</v>
      </c>
      <c r="P665" s="315">
        <v>4</v>
      </c>
      <c r="Q665" s="315" t="s">
        <v>1913</v>
      </c>
      <c r="R665" s="315" t="s">
        <v>1847</v>
      </c>
      <c r="S665" s="315" t="s">
        <v>201</v>
      </c>
      <c r="T665" s="315" t="s">
        <v>1913</v>
      </c>
      <c r="U665" s="315" t="s">
        <v>273</v>
      </c>
      <c r="V665" s="315" t="s">
        <v>1607</v>
      </c>
      <c r="W665" s="315" t="s">
        <v>1848</v>
      </c>
      <c r="X665" s="315" t="s">
        <v>1849</v>
      </c>
      <c r="Y665" s="315" t="s">
        <v>1956</v>
      </c>
      <c r="Z665" s="315" t="s">
        <v>1957</v>
      </c>
      <c r="AA665" s="315" t="s">
        <v>1889</v>
      </c>
      <c r="AB665" s="315" t="s">
        <v>1319</v>
      </c>
      <c r="AC665" s="315" t="s">
        <v>1061</v>
      </c>
      <c r="AD665" s="315" t="s">
        <v>1608</v>
      </c>
      <c r="AE665" s="134" t="s">
        <v>1210</v>
      </c>
      <c r="AF665" s="134" t="s">
        <v>1211</v>
      </c>
      <c r="AG665" s="134" t="s">
        <v>1210</v>
      </c>
      <c r="AH665" s="134" t="s">
        <v>1211</v>
      </c>
    </row>
    <row r="666" spans="1:34">
      <c r="A666" s="315"/>
      <c r="B666" s="315" t="s">
        <v>1222</v>
      </c>
      <c r="C666" s="315"/>
      <c r="D666" s="315" t="s">
        <v>1282</v>
      </c>
      <c r="E666" s="315" t="s">
        <v>62</v>
      </c>
      <c r="F666" s="315" t="s">
        <v>1844</v>
      </c>
      <c r="G666" s="315" t="s">
        <v>13</v>
      </c>
      <c r="H666" s="316" t="s">
        <v>1955</v>
      </c>
      <c r="I666" s="315" t="s">
        <v>706</v>
      </c>
      <c r="J666" s="315"/>
      <c r="K666" s="315"/>
      <c r="L666" s="315"/>
      <c r="M666" s="315"/>
      <c r="N666" s="315"/>
      <c r="O666" s="315" t="s">
        <v>1913</v>
      </c>
      <c r="P666" s="315">
        <v>4</v>
      </c>
      <c r="Q666" s="315" t="s">
        <v>1913</v>
      </c>
      <c r="R666" s="315" t="s">
        <v>1847</v>
      </c>
      <c r="S666" s="315" t="s">
        <v>201</v>
      </c>
      <c r="T666" s="315" t="s">
        <v>1913</v>
      </c>
      <c r="U666" s="315" t="s">
        <v>273</v>
      </c>
      <c r="V666" s="315" t="s">
        <v>1607</v>
      </c>
      <c r="W666" s="315" t="s">
        <v>1848</v>
      </c>
      <c r="X666" s="315" t="s">
        <v>1849</v>
      </c>
      <c r="Y666" s="315" t="s">
        <v>1958</v>
      </c>
      <c r="Z666" s="315" t="s">
        <v>1959</v>
      </c>
      <c r="AA666" s="315" t="s">
        <v>1889</v>
      </c>
      <c r="AB666" s="315" t="s">
        <v>1328</v>
      </c>
      <c r="AC666" s="315" t="s">
        <v>1062</v>
      </c>
      <c r="AD666" s="315" t="s">
        <v>1631</v>
      </c>
      <c r="AE666" s="134" t="s">
        <v>1210</v>
      </c>
      <c r="AF666" s="134" t="s">
        <v>1211</v>
      </c>
      <c r="AG666" s="134" t="s">
        <v>1210</v>
      </c>
      <c r="AH666" s="134" t="s">
        <v>1211</v>
      </c>
    </row>
    <row r="667" spans="1:34">
      <c r="A667" s="315"/>
      <c r="B667" s="315" t="s">
        <v>1220</v>
      </c>
      <c r="C667" s="315"/>
      <c r="D667" s="315" t="s">
        <v>1282</v>
      </c>
      <c r="E667" s="315" t="s">
        <v>62</v>
      </c>
      <c r="F667" s="315" t="s">
        <v>1844</v>
      </c>
      <c r="G667" s="315" t="s">
        <v>13</v>
      </c>
      <c r="H667" s="316" t="s">
        <v>1960</v>
      </c>
      <c r="I667" s="315" t="s">
        <v>581</v>
      </c>
      <c r="J667" s="315"/>
      <c r="K667" s="315"/>
      <c r="L667" s="315"/>
      <c r="M667" s="315"/>
      <c r="N667" s="315"/>
      <c r="O667" s="315" t="s">
        <v>1913</v>
      </c>
      <c r="P667" s="315">
        <v>4</v>
      </c>
      <c r="Q667" s="315" t="s">
        <v>1913</v>
      </c>
      <c r="R667" s="315" t="s">
        <v>1847</v>
      </c>
      <c r="S667" s="315" t="s">
        <v>201</v>
      </c>
      <c r="T667" s="315" t="s">
        <v>1913</v>
      </c>
      <c r="U667" s="315" t="s">
        <v>288</v>
      </c>
      <c r="V667" s="315" t="s">
        <v>1611</v>
      </c>
      <c r="W667" s="315" t="s">
        <v>1848</v>
      </c>
      <c r="X667" s="315" t="s">
        <v>1849</v>
      </c>
      <c r="Y667" s="315" t="s">
        <v>1961</v>
      </c>
      <c r="Z667" s="315" t="s">
        <v>1962</v>
      </c>
      <c r="AA667" s="315" t="s">
        <v>1852</v>
      </c>
      <c r="AB667" s="315" t="s">
        <v>1321</v>
      </c>
      <c r="AC667" s="315" t="s">
        <v>1061</v>
      </c>
      <c r="AD667" s="315" t="s">
        <v>1612</v>
      </c>
      <c r="AE667" s="134" t="s">
        <v>1210</v>
      </c>
      <c r="AF667" s="134" t="s">
        <v>1211</v>
      </c>
      <c r="AG667" s="134" t="s">
        <v>1210</v>
      </c>
      <c r="AH667" s="134" t="s">
        <v>1211</v>
      </c>
    </row>
    <row r="668" spans="1:34">
      <c r="A668" s="315"/>
      <c r="B668" s="315" t="s">
        <v>1222</v>
      </c>
      <c r="C668" s="315"/>
      <c r="D668" s="315" t="s">
        <v>1282</v>
      </c>
      <c r="E668" s="315" t="s">
        <v>62</v>
      </c>
      <c r="F668" s="315" t="s">
        <v>1844</v>
      </c>
      <c r="G668" s="315" t="s">
        <v>13</v>
      </c>
      <c r="H668" s="316" t="s">
        <v>1960</v>
      </c>
      <c r="I668" s="315" t="s">
        <v>582</v>
      </c>
      <c r="J668" s="315"/>
      <c r="K668" s="315"/>
      <c r="L668" s="315"/>
      <c r="M668" s="315"/>
      <c r="N668" s="315"/>
      <c r="O668" s="315" t="s">
        <v>1913</v>
      </c>
      <c r="P668" s="315">
        <v>4</v>
      </c>
      <c r="Q668" s="315" t="s">
        <v>1913</v>
      </c>
      <c r="R668" s="315" t="s">
        <v>1847</v>
      </c>
      <c r="S668" s="315" t="s">
        <v>201</v>
      </c>
      <c r="T668" s="315" t="s">
        <v>1913</v>
      </c>
      <c r="U668" s="315" t="s">
        <v>288</v>
      </c>
      <c r="V668" s="315" t="s">
        <v>1611</v>
      </c>
      <c r="W668" s="315" t="s">
        <v>1848</v>
      </c>
      <c r="X668" s="315" t="s">
        <v>1849</v>
      </c>
      <c r="Y668" s="315" t="s">
        <v>1963</v>
      </c>
      <c r="Z668" s="315" t="s">
        <v>1964</v>
      </c>
      <c r="AA668" s="315" t="s">
        <v>1852</v>
      </c>
      <c r="AB668" s="315" t="s">
        <v>1330</v>
      </c>
      <c r="AC668" s="315" t="s">
        <v>1062</v>
      </c>
      <c r="AD668" s="315" t="s">
        <v>1633</v>
      </c>
      <c r="AE668" s="134" t="s">
        <v>1210</v>
      </c>
      <c r="AF668" s="134" t="s">
        <v>1211</v>
      </c>
      <c r="AG668" s="134" t="s">
        <v>1210</v>
      </c>
      <c r="AH668" s="134" t="s">
        <v>1211</v>
      </c>
    </row>
    <row r="669" spans="1:34">
      <c r="A669" s="315"/>
      <c r="B669" s="315" t="s">
        <v>1235</v>
      </c>
      <c r="C669" s="315"/>
      <c r="D669" s="315" t="s">
        <v>1282</v>
      </c>
      <c r="E669" s="315" t="s">
        <v>62</v>
      </c>
      <c r="F669" s="315" t="s">
        <v>1844</v>
      </c>
      <c r="G669" s="315" t="s">
        <v>13</v>
      </c>
      <c r="H669" s="316">
        <v>137</v>
      </c>
      <c r="I669" s="315" t="s">
        <v>1849</v>
      </c>
      <c r="J669" s="315"/>
      <c r="K669" s="315"/>
      <c r="L669" s="315"/>
      <c r="M669" s="315"/>
      <c r="N669" s="315"/>
      <c r="O669" s="315" t="s">
        <v>1913</v>
      </c>
      <c r="P669" s="315">
        <v>4</v>
      </c>
      <c r="Q669" s="315" t="s">
        <v>1913</v>
      </c>
      <c r="R669" s="315" t="s">
        <v>1847</v>
      </c>
      <c r="S669" s="315" t="s">
        <v>201</v>
      </c>
      <c r="T669" s="315" t="s">
        <v>1913</v>
      </c>
      <c r="U669" s="315" t="s">
        <v>288</v>
      </c>
      <c r="V669" s="315" t="s">
        <v>1611</v>
      </c>
      <c r="W669" s="315" t="s">
        <v>1848</v>
      </c>
      <c r="X669" s="315" t="s">
        <v>1849</v>
      </c>
      <c r="Y669" s="315" t="s">
        <v>1965</v>
      </c>
      <c r="Z669" s="315" t="s">
        <v>1966</v>
      </c>
      <c r="AA669" s="315" t="s">
        <v>1852</v>
      </c>
      <c r="AB669" s="315" t="s">
        <v>296</v>
      </c>
      <c r="AC669" s="315" t="s">
        <v>1127</v>
      </c>
      <c r="AD669" s="315" t="s">
        <v>1674</v>
      </c>
      <c r="AE669" s="134" t="s">
        <v>1210</v>
      </c>
      <c r="AF669" s="134" t="s">
        <v>1211</v>
      </c>
      <c r="AG669" s="134" t="s">
        <v>1210</v>
      </c>
      <c r="AH669" s="134" t="s">
        <v>1211</v>
      </c>
    </row>
    <row r="670" spans="1:34">
      <c r="A670" s="315"/>
      <c r="B670" s="315" t="s">
        <v>1237</v>
      </c>
      <c r="C670" s="315"/>
      <c r="D670" s="315" t="s">
        <v>1282</v>
      </c>
      <c r="E670" s="315" t="s">
        <v>62</v>
      </c>
      <c r="F670" s="315" t="s">
        <v>1844</v>
      </c>
      <c r="G670" s="315" t="s">
        <v>13</v>
      </c>
      <c r="H670" s="316">
        <v>137</v>
      </c>
      <c r="I670" s="315" t="s">
        <v>1849</v>
      </c>
      <c r="J670" s="315"/>
      <c r="K670" s="315"/>
      <c r="L670" s="315"/>
      <c r="M670" s="315"/>
      <c r="N670" s="315"/>
      <c r="O670" s="315" t="s">
        <v>1913</v>
      </c>
      <c r="P670" s="315">
        <v>4</v>
      </c>
      <c r="Q670" s="315" t="s">
        <v>1913</v>
      </c>
      <c r="R670" s="315" t="s">
        <v>1847</v>
      </c>
      <c r="S670" s="315" t="s">
        <v>201</v>
      </c>
      <c r="T670" s="315" t="s">
        <v>1913</v>
      </c>
      <c r="U670" s="315" t="s">
        <v>288</v>
      </c>
      <c r="V670" s="315" t="s">
        <v>1611</v>
      </c>
      <c r="W670" s="315" t="s">
        <v>1848</v>
      </c>
      <c r="X670" s="315" t="s">
        <v>1849</v>
      </c>
      <c r="Y670" s="315" t="s">
        <v>1967</v>
      </c>
      <c r="Z670" s="315" t="s">
        <v>1968</v>
      </c>
      <c r="AA670" s="315" t="s">
        <v>1852</v>
      </c>
      <c r="AB670" s="315" t="s">
        <v>1130</v>
      </c>
      <c r="AC670" s="315" t="s">
        <v>1131</v>
      </c>
      <c r="AD670" s="315" t="s">
        <v>1678</v>
      </c>
      <c r="AE670" s="134" t="s">
        <v>1210</v>
      </c>
      <c r="AF670" s="134" t="s">
        <v>1211</v>
      </c>
      <c r="AG670" s="134" t="s">
        <v>1210</v>
      </c>
      <c r="AH670" s="134" t="s">
        <v>1211</v>
      </c>
    </row>
    <row r="671" spans="1:34">
      <c r="A671" s="315"/>
      <c r="B671" s="315" t="s">
        <v>1239</v>
      </c>
      <c r="C671" s="315"/>
      <c r="D671" s="315" t="s">
        <v>1282</v>
      </c>
      <c r="E671" s="315" t="s">
        <v>62</v>
      </c>
      <c r="F671" s="315" t="s">
        <v>1844</v>
      </c>
      <c r="G671" s="315" t="s">
        <v>13</v>
      </c>
      <c r="H671" s="316" t="s">
        <v>1969</v>
      </c>
      <c r="I671" s="315" t="s">
        <v>581</v>
      </c>
      <c r="J671" s="315"/>
      <c r="K671" s="315"/>
      <c r="L671" s="315"/>
      <c r="M671" s="315"/>
      <c r="N671" s="315"/>
      <c r="O671" s="315" t="s">
        <v>1913</v>
      </c>
      <c r="P671" s="315">
        <v>4</v>
      </c>
      <c r="Q671" s="315" t="s">
        <v>1913</v>
      </c>
      <c r="R671" s="315" t="s">
        <v>1847</v>
      </c>
      <c r="S671" s="315" t="s">
        <v>201</v>
      </c>
      <c r="T671" s="315" t="s">
        <v>1913</v>
      </c>
      <c r="U671" s="315" t="s">
        <v>306</v>
      </c>
      <c r="V671" s="315" t="s">
        <v>1719</v>
      </c>
      <c r="W671" s="315" t="s">
        <v>1848</v>
      </c>
      <c r="X671" s="315" t="s">
        <v>1849</v>
      </c>
      <c r="Y671" s="315" t="s">
        <v>1970</v>
      </c>
      <c r="Z671" s="315" t="s">
        <v>1971</v>
      </c>
      <c r="AA671" s="315" t="s">
        <v>1889</v>
      </c>
      <c r="AB671" s="315" t="s">
        <v>1349</v>
      </c>
      <c r="AC671" s="315" t="s">
        <v>1133</v>
      </c>
      <c r="AD671" s="315" t="s">
        <v>1720</v>
      </c>
      <c r="AE671" s="134" t="s">
        <v>1210</v>
      </c>
      <c r="AF671" s="134" t="s">
        <v>1211</v>
      </c>
      <c r="AG671" s="134" t="s">
        <v>1210</v>
      </c>
      <c r="AH671" s="134" t="s">
        <v>1211</v>
      </c>
    </row>
    <row r="672" spans="1:34">
      <c r="A672" s="315"/>
      <c r="B672" s="315" t="s">
        <v>1245</v>
      </c>
      <c r="C672" s="315"/>
      <c r="D672" s="315" t="s">
        <v>1282</v>
      </c>
      <c r="E672" s="315" t="s">
        <v>62</v>
      </c>
      <c r="F672" s="315" t="s">
        <v>1844</v>
      </c>
      <c r="G672" s="315" t="s">
        <v>13</v>
      </c>
      <c r="H672" s="316" t="s">
        <v>1969</v>
      </c>
      <c r="I672" s="315" t="s">
        <v>582</v>
      </c>
      <c r="J672" s="315"/>
      <c r="K672" s="315"/>
      <c r="L672" s="315"/>
      <c r="M672" s="315"/>
      <c r="N672" s="315"/>
      <c r="O672" s="315" t="s">
        <v>1913</v>
      </c>
      <c r="P672" s="315">
        <v>4</v>
      </c>
      <c r="Q672" s="315" t="s">
        <v>1913</v>
      </c>
      <c r="R672" s="315" t="s">
        <v>1847</v>
      </c>
      <c r="S672" s="315" t="s">
        <v>201</v>
      </c>
      <c r="T672" s="315" t="s">
        <v>1913</v>
      </c>
      <c r="U672" s="315" t="s">
        <v>306</v>
      </c>
      <c r="V672" s="315" t="s">
        <v>1719</v>
      </c>
      <c r="W672" s="315" t="s">
        <v>1848</v>
      </c>
      <c r="X672" s="315" t="s">
        <v>1849</v>
      </c>
      <c r="Y672" s="315" t="s">
        <v>1972</v>
      </c>
      <c r="Z672" s="315" t="s">
        <v>1973</v>
      </c>
      <c r="AA672" s="315" t="s">
        <v>1889</v>
      </c>
      <c r="AB672" s="315" t="s">
        <v>1351</v>
      </c>
      <c r="AC672" s="315" t="s">
        <v>1134</v>
      </c>
      <c r="AD672" s="315" t="s">
        <v>1728</v>
      </c>
      <c r="AE672" s="134" t="s">
        <v>1210</v>
      </c>
      <c r="AF672" s="134" t="s">
        <v>1211</v>
      </c>
      <c r="AG672" s="134" t="s">
        <v>1210</v>
      </c>
      <c r="AH672" s="134" t="s">
        <v>1211</v>
      </c>
    </row>
    <row r="673" spans="1:34">
      <c r="A673" s="315"/>
      <c r="B673" s="315" t="s">
        <v>1246</v>
      </c>
      <c r="C673" s="315"/>
      <c r="D673" s="315" t="s">
        <v>1282</v>
      </c>
      <c r="E673" s="315" t="s">
        <v>62</v>
      </c>
      <c r="F673" s="315" t="s">
        <v>1844</v>
      </c>
      <c r="G673" s="315" t="s">
        <v>13</v>
      </c>
      <c r="H673" s="316" t="s">
        <v>1969</v>
      </c>
      <c r="I673" s="315" t="s">
        <v>591</v>
      </c>
      <c r="J673" s="315"/>
      <c r="K673" s="315"/>
      <c r="L673" s="315"/>
      <c r="M673" s="315"/>
      <c r="N673" s="315"/>
      <c r="O673" s="315" t="s">
        <v>1913</v>
      </c>
      <c r="P673" s="315">
        <v>4</v>
      </c>
      <c r="Q673" s="315" t="s">
        <v>1913</v>
      </c>
      <c r="R673" s="315" t="s">
        <v>1847</v>
      </c>
      <c r="S673" s="315" t="s">
        <v>201</v>
      </c>
      <c r="T673" s="315" t="s">
        <v>1913</v>
      </c>
      <c r="U673" s="315" t="s">
        <v>306</v>
      </c>
      <c r="V673" s="315" t="s">
        <v>1719</v>
      </c>
      <c r="W673" s="315" t="s">
        <v>1848</v>
      </c>
      <c r="X673" s="315" t="s">
        <v>1849</v>
      </c>
      <c r="Y673" s="315" t="s">
        <v>1974</v>
      </c>
      <c r="Z673" s="315" t="s">
        <v>1975</v>
      </c>
      <c r="AA673" s="315" t="s">
        <v>1889</v>
      </c>
      <c r="AB673" s="315" t="s">
        <v>1353</v>
      </c>
      <c r="AC673" s="315" t="s">
        <v>1135</v>
      </c>
      <c r="AD673" s="315" t="s">
        <v>1735</v>
      </c>
      <c r="AE673" s="134" t="s">
        <v>1210</v>
      </c>
      <c r="AF673" s="134" t="s">
        <v>1211</v>
      </c>
      <c r="AG673" s="134" t="s">
        <v>1210</v>
      </c>
      <c r="AH673" s="134" t="s">
        <v>1211</v>
      </c>
    </row>
    <row r="674" spans="1:34">
      <c r="A674" s="315"/>
      <c r="B674" s="315" t="s">
        <v>1249</v>
      </c>
      <c r="C674" s="315"/>
      <c r="D674" s="315" t="s">
        <v>1282</v>
      </c>
      <c r="E674" s="315" t="s">
        <v>62</v>
      </c>
      <c r="F674" s="315" t="s">
        <v>1844</v>
      </c>
      <c r="G674" s="315" t="s">
        <v>13</v>
      </c>
      <c r="H674" s="316" t="s">
        <v>1969</v>
      </c>
      <c r="I674" s="315" t="s">
        <v>604</v>
      </c>
      <c r="J674" s="315"/>
      <c r="K674" s="315"/>
      <c r="L674" s="315"/>
      <c r="M674" s="315"/>
      <c r="N674" s="315"/>
      <c r="O674" s="315" t="s">
        <v>1913</v>
      </c>
      <c r="P674" s="315">
        <v>4</v>
      </c>
      <c r="Q674" s="315" t="s">
        <v>1913</v>
      </c>
      <c r="R674" s="315" t="s">
        <v>1847</v>
      </c>
      <c r="S674" s="315" t="s">
        <v>201</v>
      </c>
      <c r="T674" s="315" t="s">
        <v>1913</v>
      </c>
      <c r="U674" s="315" t="s">
        <v>306</v>
      </c>
      <c r="V674" s="315" t="s">
        <v>1719</v>
      </c>
      <c r="W674" s="315" t="s">
        <v>1848</v>
      </c>
      <c r="X674" s="315" t="s">
        <v>1849</v>
      </c>
      <c r="Y674" s="315" t="s">
        <v>1976</v>
      </c>
      <c r="Z674" s="315" t="s">
        <v>1977</v>
      </c>
      <c r="AA674" s="315" t="s">
        <v>1889</v>
      </c>
      <c r="AB674" s="315" t="s">
        <v>1355</v>
      </c>
      <c r="AC674" s="315" t="s">
        <v>1136</v>
      </c>
      <c r="AD674" s="315" t="s">
        <v>1742</v>
      </c>
      <c r="AE674" s="134" t="s">
        <v>1210</v>
      </c>
      <c r="AF674" s="134" t="s">
        <v>1211</v>
      </c>
      <c r="AG674" s="134" t="s">
        <v>1210</v>
      </c>
      <c r="AH674" s="134" t="s">
        <v>1211</v>
      </c>
    </row>
    <row r="675" spans="1:34">
      <c r="A675" s="315"/>
      <c r="B675" s="315" t="s">
        <v>1239</v>
      </c>
      <c r="C675" s="315"/>
      <c r="D675" s="315" t="s">
        <v>1282</v>
      </c>
      <c r="E675" s="315" t="s">
        <v>62</v>
      </c>
      <c r="F675" s="317" t="s">
        <v>1844</v>
      </c>
      <c r="G675" s="317" t="s">
        <v>13</v>
      </c>
      <c r="H675" s="316" t="s">
        <v>1978</v>
      </c>
      <c r="I675" s="315" t="s">
        <v>581</v>
      </c>
      <c r="J675" s="315"/>
      <c r="K675" s="315"/>
      <c r="L675" s="315"/>
      <c r="M675" s="315"/>
      <c r="N675" s="315"/>
      <c r="O675" s="317" t="s">
        <v>1913</v>
      </c>
      <c r="P675" s="317">
        <v>4</v>
      </c>
      <c r="Q675" s="317" t="s">
        <v>1913</v>
      </c>
      <c r="R675" s="317" t="s">
        <v>1847</v>
      </c>
      <c r="S675" s="317" t="s">
        <v>201</v>
      </c>
      <c r="T675" s="317" t="s">
        <v>1913</v>
      </c>
      <c r="U675" s="317" t="s">
        <v>306</v>
      </c>
      <c r="V675" s="317" t="s">
        <v>1719</v>
      </c>
      <c r="W675" s="315" t="s">
        <v>1848</v>
      </c>
      <c r="X675" s="315" t="s">
        <v>1849</v>
      </c>
      <c r="Y675" s="315" t="s">
        <v>1979</v>
      </c>
      <c r="Z675" s="315" t="s">
        <v>1980</v>
      </c>
      <c r="AA675" s="315" t="s">
        <v>1981</v>
      </c>
      <c r="AB675" s="315" t="s">
        <v>1350</v>
      </c>
      <c r="AC675" s="315" t="s">
        <v>1133</v>
      </c>
      <c r="AD675" s="317" t="s">
        <v>1724</v>
      </c>
      <c r="AE675" s="134" t="s">
        <v>1210</v>
      </c>
      <c r="AF675" s="134" t="s">
        <v>1211</v>
      </c>
      <c r="AG675" s="134" t="s">
        <v>1210</v>
      </c>
      <c r="AH675" s="134" t="s">
        <v>1211</v>
      </c>
    </row>
    <row r="676" spans="1:34">
      <c r="A676" s="315"/>
      <c r="B676" s="315" t="s">
        <v>1245</v>
      </c>
      <c r="C676" s="315"/>
      <c r="D676" s="315" t="s">
        <v>1282</v>
      </c>
      <c r="E676" s="315" t="s">
        <v>62</v>
      </c>
      <c r="F676" s="317" t="s">
        <v>1844</v>
      </c>
      <c r="G676" s="317" t="s">
        <v>13</v>
      </c>
      <c r="H676" s="316" t="s">
        <v>1978</v>
      </c>
      <c r="I676" s="315" t="s">
        <v>582</v>
      </c>
      <c r="J676" s="315"/>
      <c r="K676" s="315"/>
      <c r="L676" s="315"/>
      <c r="M676" s="315"/>
      <c r="N676" s="315"/>
      <c r="O676" s="317" t="s">
        <v>1913</v>
      </c>
      <c r="P676" s="317">
        <v>4</v>
      </c>
      <c r="Q676" s="317" t="s">
        <v>1913</v>
      </c>
      <c r="R676" s="317" t="s">
        <v>1847</v>
      </c>
      <c r="S676" s="317" t="s">
        <v>201</v>
      </c>
      <c r="T676" s="317" t="s">
        <v>1913</v>
      </c>
      <c r="U676" s="317" t="s">
        <v>306</v>
      </c>
      <c r="V676" s="317" t="s">
        <v>1719</v>
      </c>
      <c r="W676" s="315" t="s">
        <v>1848</v>
      </c>
      <c r="X676" s="315" t="s">
        <v>1849</v>
      </c>
      <c r="Y676" s="315" t="s">
        <v>1982</v>
      </c>
      <c r="Z676" s="315" t="s">
        <v>1983</v>
      </c>
      <c r="AA676" s="315" t="s">
        <v>1981</v>
      </c>
      <c r="AB676" s="315" t="s">
        <v>1352</v>
      </c>
      <c r="AC676" s="315" t="s">
        <v>1134</v>
      </c>
      <c r="AD676" s="317" t="s">
        <v>1731</v>
      </c>
      <c r="AE676" s="134" t="s">
        <v>1210</v>
      </c>
      <c r="AF676" s="134" t="s">
        <v>1211</v>
      </c>
      <c r="AG676" s="134" t="s">
        <v>1210</v>
      </c>
      <c r="AH676" s="134" t="s">
        <v>1211</v>
      </c>
    </row>
    <row r="677" spans="1:34">
      <c r="A677" s="315"/>
      <c r="B677" s="315" t="s">
        <v>1246</v>
      </c>
      <c r="C677" s="315"/>
      <c r="D677" s="315" t="s">
        <v>1282</v>
      </c>
      <c r="E677" s="315" t="s">
        <v>62</v>
      </c>
      <c r="F677" s="317" t="s">
        <v>1844</v>
      </c>
      <c r="G677" s="317" t="s">
        <v>13</v>
      </c>
      <c r="H677" s="316" t="s">
        <v>1978</v>
      </c>
      <c r="I677" s="315" t="s">
        <v>591</v>
      </c>
      <c r="J677" s="315"/>
      <c r="K677" s="315"/>
      <c r="L677" s="315"/>
      <c r="M677" s="315"/>
      <c r="N677" s="315"/>
      <c r="O677" s="317" t="s">
        <v>1913</v>
      </c>
      <c r="P677" s="317">
        <v>4</v>
      </c>
      <c r="Q677" s="317" t="s">
        <v>1913</v>
      </c>
      <c r="R677" s="317" t="s">
        <v>1847</v>
      </c>
      <c r="S677" s="317" t="s">
        <v>201</v>
      </c>
      <c r="T677" s="317" t="s">
        <v>1913</v>
      </c>
      <c r="U677" s="317" t="s">
        <v>306</v>
      </c>
      <c r="V677" s="317" t="s">
        <v>1719</v>
      </c>
      <c r="W677" s="315" t="s">
        <v>1848</v>
      </c>
      <c r="X677" s="315" t="s">
        <v>1849</v>
      </c>
      <c r="Y677" s="315" t="s">
        <v>1984</v>
      </c>
      <c r="Z677" s="315" t="s">
        <v>1985</v>
      </c>
      <c r="AA677" s="315" t="s">
        <v>1981</v>
      </c>
      <c r="AB677" s="315" t="s">
        <v>1354</v>
      </c>
      <c r="AC677" s="315" t="s">
        <v>1135</v>
      </c>
      <c r="AD677" s="317" t="s">
        <v>1738</v>
      </c>
      <c r="AE677" s="134" t="s">
        <v>1210</v>
      </c>
      <c r="AF677" s="134" t="s">
        <v>1211</v>
      </c>
      <c r="AG677" s="134" t="s">
        <v>1210</v>
      </c>
      <c r="AH677" s="134" t="s">
        <v>1211</v>
      </c>
    </row>
    <row r="678" spans="1:34">
      <c r="A678" s="315"/>
      <c r="B678" s="315" t="s">
        <v>1249</v>
      </c>
      <c r="C678" s="315"/>
      <c r="D678" s="315" t="s">
        <v>1282</v>
      </c>
      <c r="E678" s="315" t="s">
        <v>62</v>
      </c>
      <c r="F678" s="317" t="s">
        <v>1844</v>
      </c>
      <c r="G678" s="317" t="s">
        <v>13</v>
      </c>
      <c r="H678" s="316" t="s">
        <v>1978</v>
      </c>
      <c r="I678" s="315" t="s">
        <v>604</v>
      </c>
      <c r="J678" s="315"/>
      <c r="K678" s="315"/>
      <c r="L678" s="315"/>
      <c r="M678" s="315"/>
      <c r="N678" s="315"/>
      <c r="O678" s="317" t="s">
        <v>1913</v>
      </c>
      <c r="P678" s="317">
        <v>4</v>
      </c>
      <c r="Q678" s="317" t="s">
        <v>1913</v>
      </c>
      <c r="R678" s="317" t="s">
        <v>1847</v>
      </c>
      <c r="S678" s="317" t="s">
        <v>201</v>
      </c>
      <c r="T678" s="317" t="s">
        <v>1913</v>
      </c>
      <c r="U678" s="317" t="s">
        <v>306</v>
      </c>
      <c r="V678" s="317" t="s">
        <v>1719</v>
      </c>
      <c r="W678" s="315" t="s">
        <v>1848</v>
      </c>
      <c r="X678" s="315" t="s">
        <v>1849</v>
      </c>
      <c r="Y678" s="315" t="s">
        <v>1986</v>
      </c>
      <c r="Z678" s="315" t="s">
        <v>1987</v>
      </c>
      <c r="AA678" s="315" t="s">
        <v>1981</v>
      </c>
      <c r="AB678" s="315" t="s">
        <v>1356</v>
      </c>
      <c r="AC678" s="315" t="s">
        <v>1136</v>
      </c>
      <c r="AD678" s="317" t="s">
        <v>1745</v>
      </c>
      <c r="AE678" s="134" t="s">
        <v>1210</v>
      </c>
      <c r="AF678" s="134" t="s">
        <v>1211</v>
      </c>
      <c r="AG678" s="134" t="s">
        <v>1210</v>
      </c>
      <c r="AH678" s="134" t="s">
        <v>1211</v>
      </c>
    </row>
    <row r="679" spans="1:34">
      <c r="A679" s="315"/>
      <c r="B679" s="315" t="s">
        <v>1250</v>
      </c>
      <c r="C679" s="315"/>
      <c r="D679" s="315" t="s">
        <v>1282</v>
      </c>
      <c r="E679" s="315" t="s">
        <v>62</v>
      </c>
      <c r="F679" s="315" t="s">
        <v>1844</v>
      </c>
      <c r="G679" s="315" t="s">
        <v>13</v>
      </c>
      <c r="H679" s="316" t="s">
        <v>1988</v>
      </c>
      <c r="I679" s="315" t="s">
        <v>581</v>
      </c>
      <c r="J679" s="315"/>
      <c r="K679" s="315"/>
      <c r="L679" s="315"/>
      <c r="M679" s="315"/>
      <c r="N679" s="315"/>
      <c r="O679" s="315" t="s">
        <v>1989</v>
      </c>
      <c r="P679" s="315">
        <v>6</v>
      </c>
      <c r="Q679" s="315" t="s">
        <v>1989</v>
      </c>
      <c r="R679" s="315" t="s">
        <v>1847</v>
      </c>
      <c r="S679" s="315" t="s">
        <v>397</v>
      </c>
      <c r="T679" s="315" t="s">
        <v>1990</v>
      </c>
      <c r="U679" s="315" t="s">
        <v>403</v>
      </c>
      <c r="V679" s="315" t="s">
        <v>1542</v>
      </c>
      <c r="W679" s="315" t="s">
        <v>1848</v>
      </c>
      <c r="X679" s="315" t="s">
        <v>1849</v>
      </c>
      <c r="Y679" s="315" t="s">
        <v>1991</v>
      </c>
      <c r="Z679" s="315" t="s">
        <v>1992</v>
      </c>
      <c r="AA679" s="315" t="s">
        <v>1852</v>
      </c>
      <c r="AB679" s="315" t="s">
        <v>1298</v>
      </c>
      <c r="AC679" s="315" t="s">
        <v>1146</v>
      </c>
      <c r="AD679" s="315" t="s">
        <v>1543</v>
      </c>
      <c r="AE679" s="134" t="s">
        <v>1210</v>
      </c>
      <c r="AF679" s="134" t="s">
        <v>1211</v>
      </c>
      <c r="AG679" s="134" t="s">
        <v>1210</v>
      </c>
      <c r="AH679" s="134" t="s">
        <v>1211</v>
      </c>
    </row>
    <row r="680" spans="1:34">
      <c r="A680" s="315"/>
      <c r="B680" s="315" t="s">
        <v>1250</v>
      </c>
      <c r="C680" s="315"/>
      <c r="D680" s="315" t="s">
        <v>1282</v>
      </c>
      <c r="E680" s="315" t="s">
        <v>62</v>
      </c>
      <c r="F680" s="315" t="s">
        <v>1844</v>
      </c>
      <c r="G680" s="315" t="s">
        <v>13</v>
      </c>
      <c r="H680" s="316" t="s">
        <v>1988</v>
      </c>
      <c r="I680" s="315" t="s">
        <v>582</v>
      </c>
      <c r="J680" s="315"/>
      <c r="K680" s="315"/>
      <c r="L680" s="315"/>
      <c r="M680" s="315"/>
      <c r="N680" s="315"/>
      <c r="O680" s="315" t="s">
        <v>1989</v>
      </c>
      <c r="P680" s="315">
        <v>6</v>
      </c>
      <c r="Q680" s="315" t="s">
        <v>1989</v>
      </c>
      <c r="R680" s="315" t="s">
        <v>1847</v>
      </c>
      <c r="S680" s="315" t="s">
        <v>397</v>
      </c>
      <c r="T680" s="315" t="s">
        <v>1990</v>
      </c>
      <c r="U680" s="315" t="s">
        <v>403</v>
      </c>
      <c r="V680" s="315" t="s">
        <v>1542</v>
      </c>
      <c r="W680" s="315" t="s">
        <v>1848</v>
      </c>
      <c r="X680" s="315" t="s">
        <v>1849</v>
      </c>
      <c r="Y680" s="315" t="s">
        <v>1993</v>
      </c>
      <c r="Z680" s="315" t="s">
        <v>1994</v>
      </c>
      <c r="AA680" s="315" t="s">
        <v>1852</v>
      </c>
      <c r="AB680" s="315" t="s">
        <v>1299</v>
      </c>
      <c r="AC680" s="315" t="s">
        <v>1146</v>
      </c>
      <c r="AD680" s="315" t="s">
        <v>1547</v>
      </c>
      <c r="AE680" s="134" t="s">
        <v>1210</v>
      </c>
      <c r="AF680" s="134" t="s">
        <v>1211</v>
      </c>
      <c r="AG680" s="134" t="s">
        <v>1210</v>
      </c>
      <c r="AH680" s="134" t="s">
        <v>1211</v>
      </c>
    </row>
    <row r="681" spans="1:34">
      <c r="A681" s="315"/>
      <c r="B681" s="315" t="s">
        <v>1250</v>
      </c>
      <c r="C681" s="315"/>
      <c r="D681" s="315" t="s">
        <v>1282</v>
      </c>
      <c r="E681" s="315" t="s">
        <v>62</v>
      </c>
      <c r="F681" s="315" t="s">
        <v>1844</v>
      </c>
      <c r="G681" s="315" t="s">
        <v>13</v>
      </c>
      <c r="H681" s="316" t="s">
        <v>1988</v>
      </c>
      <c r="I681" s="315" t="s">
        <v>591</v>
      </c>
      <c r="J681" s="315"/>
      <c r="K681" s="315"/>
      <c r="L681" s="315"/>
      <c r="M681" s="315"/>
      <c r="N681" s="315"/>
      <c r="O681" s="315" t="s">
        <v>1989</v>
      </c>
      <c r="P681" s="315">
        <v>6</v>
      </c>
      <c r="Q681" s="315" t="s">
        <v>1989</v>
      </c>
      <c r="R681" s="315" t="s">
        <v>1847</v>
      </c>
      <c r="S681" s="315" t="s">
        <v>397</v>
      </c>
      <c r="T681" s="315" t="s">
        <v>1990</v>
      </c>
      <c r="U681" s="315" t="s">
        <v>403</v>
      </c>
      <c r="V681" s="315" t="s">
        <v>1542</v>
      </c>
      <c r="W681" s="315" t="s">
        <v>1848</v>
      </c>
      <c r="X681" s="315" t="s">
        <v>1849</v>
      </c>
      <c r="Y681" s="315" t="s">
        <v>1995</v>
      </c>
      <c r="Z681" s="315" t="s">
        <v>1996</v>
      </c>
      <c r="AA681" s="315" t="s">
        <v>1852</v>
      </c>
      <c r="AB681" s="315" t="s">
        <v>1300</v>
      </c>
      <c r="AC681" s="315" t="s">
        <v>1146</v>
      </c>
      <c r="AD681" s="315" t="s">
        <v>1549</v>
      </c>
      <c r="AE681" s="134" t="s">
        <v>1210</v>
      </c>
      <c r="AF681" s="134" t="s">
        <v>1211</v>
      </c>
      <c r="AG681" s="134" t="s">
        <v>1210</v>
      </c>
      <c r="AH681" s="134" t="s">
        <v>1211</v>
      </c>
    </row>
    <row r="682" spans="1:34">
      <c r="A682" s="315"/>
      <c r="B682" s="315" t="s">
        <v>1250</v>
      </c>
      <c r="C682" s="315"/>
      <c r="D682" s="315" t="s">
        <v>1282</v>
      </c>
      <c r="E682" s="315" t="s">
        <v>62</v>
      </c>
      <c r="F682" s="315" t="s">
        <v>1844</v>
      </c>
      <c r="G682" s="315" t="s">
        <v>13</v>
      </c>
      <c r="H682" s="316" t="s">
        <v>1988</v>
      </c>
      <c r="I682" s="315" t="s">
        <v>604</v>
      </c>
      <c r="J682" s="315"/>
      <c r="K682" s="315"/>
      <c r="L682" s="315"/>
      <c r="M682" s="315"/>
      <c r="N682" s="315"/>
      <c r="O682" s="315" t="s">
        <v>1989</v>
      </c>
      <c r="P682" s="315">
        <v>6</v>
      </c>
      <c r="Q682" s="315" t="s">
        <v>1989</v>
      </c>
      <c r="R682" s="315" t="s">
        <v>1847</v>
      </c>
      <c r="S682" s="315" t="s">
        <v>397</v>
      </c>
      <c r="T682" s="315" t="s">
        <v>1990</v>
      </c>
      <c r="U682" s="315" t="s">
        <v>403</v>
      </c>
      <c r="V682" s="315" t="s">
        <v>1542</v>
      </c>
      <c r="W682" s="315" t="s">
        <v>1848</v>
      </c>
      <c r="X682" s="315" t="s">
        <v>1849</v>
      </c>
      <c r="Y682" s="315" t="s">
        <v>1997</v>
      </c>
      <c r="Z682" s="315" t="s">
        <v>1998</v>
      </c>
      <c r="AA682" s="315" t="s">
        <v>1852</v>
      </c>
      <c r="AB682" s="315" t="s">
        <v>1301</v>
      </c>
      <c r="AC682" s="315" t="s">
        <v>1146</v>
      </c>
      <c r="AD682" s="315" t="s">
        <v>1551</v>
      </c>
      <c r="AE682" s="134" t="s">
        <v>1210</v>
      </c>
      <c r="AF682" s="134" t="s">
        <v>1211</v>
      </c>
      <c r="AG682" s="134" t="s">
        <v>1210</v>
      </c>
      <c r="AH682" s="134" t="s">
        <v>1211</v>
      </c>
    </row>
    <row r="683" spans="1:34">
      <c r="A683" s="315"/>
      <c r="B683" s="315" t="s">
        <v>1250</v>
      </c>
      <c r="C683" s="315"/>
      <c r="D683" s="315" t="s">
        <v>1282</v>
      </c>
      <c r="E683" s="315" t="s">
        <v>62</v>
      </c>
      <c r="F683" s="315" t="s">
        <v>1844</v>
      </c>
      <c r="G683" s="315" t="s">
        <v>13</v>
      </c>
      <c r="H683" s="316" t="s">
        <v>1988</v>
      </c>
      <c r="I683" s="315" t="s">
        <v>607</v>
      </c>
      <c r="J683" s="315"/>
      <c r="K683" s="315"/>
      <c r="L683" s="315"/>
      <c r="M683" s="315"/>
      <c r="N683" s="315"/>
      <c r="O683" s="315" t="s">
        <v>1989</v>
      </c>
      <c r="P683" s="315">
        <v>6</v>
      </c>
      <c r="Q683" s="315" t="s">
        <v>1989</v>
      </c>
      <c r="R683" s="315" t="s">
        <v>1847</v>
      </c>
      <c r="S683" s="315" t="s">
        <v>397</v>
      </c>
      <c r="T683" s="315" t="s">
        <v>1990</v>
      </c>
      <c r="U683" s="315" t="s">
        <v>403</v>
      </c>
      <c r="V683" s="315" t="s">
        <v>1542</v>
      </c>
      <c r="W683" s="315" t="s">
        <v>1848</v>
      </c>
      <c r="X683" s="315" t="s">
        <v>1849</v>
      </c>
      <c r="Y683" s="315" t="s">
        <v>1999</v>
      </c>
      <c r="Z683" s="315" t="s">
        <v>2000</v>
      </c>
      <c r="AA683" s="315" t="s">
        <v>1852</v>
      </c>
      <c r="AB683" s="315" t="s">
        <v>1302</v>
      </c>
      <c r="AC683" s="315" t="s">
        <v>1146</v>
      </c>
      <c r="AD683" s="315" t="s">
        <v>1553</v>
      </c>
      <c r="AE683" s="134" t="s">
        <v>1210</v>
      </c>
      <c r="AF683" s="134" t="s">
        <v>1211</v>
      </c>
      <c r="AG683" s="134" t="s">
        <v>1210</v>
      </c>
      <c r="AH683" s="134" t="s">
        <v>1211</v>
      </c>
    </row>
    <row r="684" spans="1:34">
      <c r="A684" s="315"/>
      <c r="B684" s="315" t="s">
        <v>1250</v>
      </c>
      <c r="C684" s="315"/>
      <c r="D684" s="315" t="s">
        <v>1282</v>
      </c>
      <c r="E684" s="315" t="s">
        <v>62</v>
      </c>
      <c r="F684" s="315" t="s">
        <v>1844</v>
      </c>
      <c r="G684" s="315" t="s">
        <v>13</v>
      </c>
      <c r="H684" s="316" t="s">
        <v>1988</v>
      </c>
      <c r="I684" s="315" t="s">
        <v>610</v>
      </c>
      <c r="J684" s="315"/>
      <c r="K684" s="315"/>
      <c r="L684" s="315"/>
      <c r="M684" s="315"/>
      <c r="N684" s="315"/>
      <c r="O684" s="315" t="s">
        <v>1989</v>
      </c>
      <c r="P684" s="315">
        <v>6</v>
      </c>
      <c r="Q684" s="315" t="s">
        <v>1989</v>
      </c>
      <c r="R684" s="315" t="s">
        <v>1847</v>
      </c>
      <c r="S684" s="315" t="s">
        <v>397</v>
      </c>
      <c r="T684" s="315" t="s">
        <v>1990</v>
      </c>
      <c r="U684" s="315" t="s">
        <v>403</v>
      </c>
      <c r="V684" s="315" t="s">
        <v>1542</v>
      </c>
      <c r="W684" s="315" t="s">
        <v>1848</v>
      </c>
      <c r="X684" s="315" t="s">
        <v>1849</v>
      </c>
      <c r="Y684" s="315" t="s">
        <v>2001</v>
      </c>
      <c r="Z684" s="315" t="s">
        <v>2002</v>
      </c>
      <c r="AA684" s="315" t="s">
        <v>1852</v>
      </c>
      <c r="AB684" s="315" t="s">
        <v>1303</v>
      </c>
      <c r="AC684" s="315" t="s">
        <v>1146</v>
      </c>
      <c r="AD684" s="315" t="s">
        <v>1555</v>
      </c>
      <c r="AE684" s="134" t="s">
        <v>1210</v>
      </c>
      <c r="AF684" s="134" t="s">
        <v>1211</v>
      </c>
      <c r="AG684" s="134" t="s">
        <v>1210</v>
      </c>
      <c r="AH684" s="134" t="s">
        <v>1211</v>
      </c>
    </row>
    <row r="685" spans="1:34">
      <c r="A685" s="315"/>
      <c r="B685" s="315" t="s">
        <v>1251</v>
      </c>
      <c r="C685" s="315"/>
      <c r="D685" s="315" t="s">
        <v>1282</v>
      </c>
      <c r="E685" s="315" t="s">
        <v>62</v>
      </c>
      <c r="F685" s="317" t="s">
        <v>1844</v>
      </c>
      <c r="G685" s="317" t="s">
        <v>13</v>
      </c>
      <c r="H685" s="316" t="s">
        <v>2003</v>
      </c>
      <c r="I685" s="315" t="s">
        <v>623</v>
      </c>
      <c r="J685" s="315"/>
      <c r="K685" s="315"/>
      <c r="L685" s="315"/>
      <c r="M685" s="315"/>
      <c r="N685" s="315"/>
      <c r="O685" s="317" t="s">
        <v>1989</v>
      </c>
      <c r="P685" s="317">
        <v>6</v>
      </c>
      <c r="Q685" s="317" t="s">
        <v>1989</v>
      </c>
      <c r="R685" s="317" t="s">
        <v>1847</v>
      </c>
      <c r="S685" s="317" t="s">
        <v>397</v>
      </c>
      <c r="T685" s="317" t="s">
        <v>1990</v>
      </c>
      <c r="U685" s="317" t="s">
        <v>485</v>
      </c>
      <c r="V685" s="317" t="s">
        <v>2004</v>
      </c>
      <c r="W685" s="315" t="s">
        <v>1848</v>
      </c>
      <c r="X685" s="315" t="s">
        <v>1849</v>
      </c>
      <c r="Y685" s="315" t="s">
        <v>2005</v>
      </c>
      <c r="Z685" s="315" t="s">
        <v>2006</v>
      </c>
      <c r="AA685" s="315" t="s">
        <v>1852</v>
      </c>
      <c r="AB685" s="315" t="s">
        <v>1304</v>
      </c>
      <c r="AC685" s="315" t="s">
        <v>1161</v>
      </c>
      <c r="AD685" s="317" t="s">
        <v>1557</v>
      </c>
      <c r="AE685" s="134" t="s">
        <v>1210</v>
      </c>
      <c r="AF685" s="134" t="s">
        <v>1211</v>
      </c>
      <c r="AG685" s="134" t="s">
        <v>1210</v>
      </c>
      <c r="AH685" s="134" t="s">
        <v>1211</v>
      </c>
    </row>
    <row r="686" spans="1:34">
      <c r="A686" s="315"/>
      <c r="B686" s="315" t="s">
        <v>1251</v>
      </c>
      <c r="C686" s="315"/>
      <c r="D686" s="315" t="s">
        <v>1282</v>
      </c>
      <c r="E686" s="315" t="s">
        <v>62</v>
      </c>
      <c r="F686" s="317" t="s">
        <v>1844</v>
      </c>
      <c r="G686" s="317" t="s">
        <v>13</v>
      </c>
      <c r="H686" s="316" t="s">
        <v>2003</v>
      </c>
      <c r="I686" s="315" t="s">
        <v>973</v>
      </c>
      <c r="J686" s="315"/>
      <c r="K686" s="315"/>
      <c r="L686" s="315"/>
      <c r="M686" s="315"/>
      <c r="N686" s="315"/>
      <c r="O686" s="317" t="s">
        <v>1989</v>
      </c>
      <c r="P686" s="317">
        <v>6</v>
      </c>
      <c r="Q686" s="317" t="s">
        <v>1989</v>
      </c>
      <c r="R686" s="317" t="s">
        <v>1847</v>
      </c>
      <c r="S686" s="317" t="s">
        <v>397</v>
      </c>
      <c r="T686" s="317" t="s">
        <v>1990</v>
      </c>
      <c r="U686" s="317" t="s">
        <v>485</v>
      </c>
      <c r="V686" s="317" t="s">
        <v>2004</v>
      </c>
      <c r="W686" s="315" t="s">
        <v>1848</v>
      </c>
      <c r="X686" s="315" t="s">
        <v>1849</v>
      </c>
      <c r="Y686" s="315" t="s">
        <v>2007</v>
      </c>
      <c r="Z686" s="315" t="s">
        <v>2008</v>
      </c>
      <c r="AA686" s="315" t="s">
        <v>1852</v>
      </c>
      <c r="AB686" s="315" t="s">
        <v>1305</v>
      </c>
      <c r="AC686" s="315" t="s">
        <v>1161</v>
      </c>
      <c r="AD686" s="317" t="s">
        <v>1562</v>
      </c>
      <c r="AE686" s="134" t="s">
        <v>1210</v>
      </c>
      <c r="AF686" s="134" t="s">
        <v>1211</v>
      </c>
      <c r="AG686" s="134" t="s">
        <v>1210</v>
      </c>
      <c r="AH686" s="134" t="s">
        <v>1211</v>
      </c>
    </row>
    <row r="687" spans="1:34">
      <c r="A687" s="315"/>
      <c r="B687" s="315" t="s">
        <v>1251</v>
      </c>
      <c r="C687" s="315"/>
      <c r="D687" s="315" t="s">
        <v>1282</v>
      </c>
      <c r="E687" s="315" t="s">
        <v>62</v>
      </c>
      <c r="F687" s="317" t="s">
        <v>1844</v>
      </c>
      <c r="G687" s="317" t="s">
        <v>13</v>
      </c>
      <c r="H687" s="316" t="s">
        <v>2003</v>
      </c>
      <c r="I687" s="315" t="s">
        <v>591</v>
      </c>
      <c r="J687" s="315"/>
      <c r="K687" s="315"/>
      <c r="L687" s="315"/>
      <c r="M687" s="315"/>
      <c r="N687" s="315"/>
      <c r="O687" s="317" t="s">
        <v>1989</v>
      </c>
      <c r="P687" s="317">
        <v>6</v>
      </c>
      <c r="Q687" s="317" t="s">
        <v>1989</v>
      </c>
      <c r="R687" s="317" t="s">
        <v>1847</v>
      </c>
      <c r="S687" s="317" t="s">
        <v>397</v>
      </c>
      <c r="T687" s="317" t="s">
        <v>1990</v>
      </c>
      <c r="U687" s="317" t="s">
        <v>485</v>
      </c>
      <c r="V687" s="317" t="s">
        <v>2004</v>
      </c>
      <c r="W687" s="315" t="s">
        <v>1848</v>
      </c>
      <c r="X687" s="315" t="s">
        <v>1849</v>
      </c>
      <c r="Y687" s="315" t="s">
        <v>2009</v>
      </c>
      <c r="Z687" s="315" t="s">
        <v>2010</v>
      </c>
      <c r="AA687" s="315" t="s">
        <v>1852</v>
      </c>
      <c r="AB687" s="315" t="s">
        <v>1306</v>
      </c>
      <c r="AC687" s="315" t="s">
        <v>1161</v>
      </c>
      <c r="AD687" s="317" t="s">
        <v>1563</v>
      </c>
      <c r="AE687" s="134" t="s">
        <v>1210</v>
      </c>
      <c r="AF687" s="134" t="s">
        <v>1211</v>
      </c>
      <c r="AG687" s="134" t="s">
        <v>1210</v>
      </c>
      <c r="AH687" s="134" t="s">
        <v>1211</v>
      </c>
    </row>
    <row r="688" spans="1:34">
      <c r="A688" s="315"/>
      <c r="B688" s="315" t="s">
        <v>1251</v>
      </c>
      <c r="C688" s="315"/>
      <c r="D688" s="315" t="s">
        <v>1282</v>
      </c>
      <c r="E688" s="315" t="s">
        <v>62</v>
      </c>
      <c r="F688" s="317" t="s">
        <v>1844</v>
      </c>
      <c r="G688" s="317" t="s">
        <v>13</v>
      </c>
      <c r="H688" s="316" t="s">
        <v>2003</v>
      </c>
      <c r="I688" s="315" t="s">
        <v>604</v>
      </c>
      <c r="J688" s="315"/>
      <c r="K688" s="315"/>
      <c r="L688" s="315"/>
      <c r="M688" s="315"/>
      <c r="N688" s="315"/>
      <c r="O688" s="317" t="s">
        <v>1989</v>
      </c>
      <c r="P688" s="317">
        <v>6</v>
      </c>
      <c r="Q688" s="317" t="s">
        <v>1989</v>
      </c>
      <c r="R688" s="317" t="s">
        <v>1847</v>
      </c>
      <c r="S688" s="317" t="s">
        <v>397</v>
      </c>
      <c r="T688" s="317" t="s">
        <v>1990</v>
      </c>
      <c r="U688" s="317" t="s">
        <v>485</v>
      </c>
      <c r="V688" s="317" t="s">
        <v>2004</v>
      </c>
      <c r="W688" s="315" t="s">
        <v>1848</v>
      </c>
      <c r="X688" s="315" t="s">
        <v>1849</v>
      </c>
      <c r="Y688" s="315" t="s">
        <v>2011</v>
      </c>
      <c r="Z688" s="315" t="s">
        <v>2012</v>
      </c>
      <c r="AA688" s="315" t="s">
        <v>1852</v>
      </c>
      <c r="AB688" s="315" t="s">
        <v>1307</v>
      </c>
      <c r="AC688" s="315" t="s">
        <v>1161</v>
      </c>
      <c r="AD688" s="317" t="s">
        <v>1564</v>
      </c>
      <c r="AE688" s="134" t="s">
        <v>1210</v>
      </c>
      <c r="AF688" s="134" t="s">
        <v>1211</v>
      </c>
      <c r="AG688" s="134" t="s">
        <v>1210</v>
      </c>
      <c r="AH688" s="134" t="s">
        <v>1211</v>
      </c>
    </row>
    <row r="689" spans="1:34">
      <c r="A689" s="315"/>
      <c r="B689" s="315" t="s">
        <v>1251</v>
      </c>
      <c r="C689" s="315"/>
      <c r="D689" s="315" t="s">
        <v>1282</v>
      </c>
      <c r="E689" s="315" t="s">
        <v>62</v>
      </c>
      <c r="F689" s="317" t="s">
        <v>1844</v>
      </c>
      <c r="G689" s="317" t="s">
        <v>13</v>
      </c>
      <c r="H689" s="316" t="s">
        <v>2013</v>
      </c>
      <c r="I689" s="315" t="s">
        <v>623</v>
      </c>
      <c r="J689" s="315"/>
      <c r="K689" s="315"/>
      <c r="L689" s="315"/>
      <c r="M689" s="315"/>
      <c r="N689" s="315"/>
      <c r="O689" s="317" t="s">
        <v>1989</v>
      </c>
      <c r="P689" s="317">
        <v>6</v>
      </c>
      <c r="Q689" s="317" t="s">
        <v>1989</v>
      </c>
      <c r="R689" s="317" t="s">
        <v>1847</v>
      </c>
      <c r="S689" s="317" t="s">
        <v>397</v>
      </c>
      <c r="T689" s="317" t="s">
        <v>1990</v>
      </c>
      <c r="U689" s="317" t="s">
        <v>485</v>
      </c>
      <c r="V689" s="317" t="s">
        <v>2004</v>
      </c>
      <c r="W689" s="315" t="s">
        <v>1848</v>
      </c>
      <c r="X689" s="315" t="s">
        <v>1849</v>
      </c>
      <c r="Y689" s="315" t="s">
        <v>2014</v>
      </c>
      <c r="Z689" s="315" t="s">
        <v>2015</v>
      </c>
      <c r="AA689" s="315" t="s">
        <v>1852</v>
      </c>
      <c r="AB689" s="315" t="s">
        <v>1308</v>
      </c>
      <c r="AC689" s="315" t="s">
        <v>1161</v>
      </c>
      <c r="AD689" s="317" t="s">
        <v>1566</v>
      </c>
      <c r="AE689" s="134" t="s">
        <v>1210</v>
      </c>
      <c r="AF689" s="134" t="s">
        <v>1211</v>
      </c>
      <c r="AG689" s="134" t="s">
        <v>1210</v>
      </c>
      <c r="AH689" s="134" t="s">
        <v>1211</v>
      </c>
    </row>
    <row r="690" spans="1:34">
      <c r="A690" s="315"/>
      <c r="B690" s="315" t="s">
        <v>1251</v>
      </c>
      <c r="C690" s="315"/>
      <c r="D690" s="315" t="s">
        <v>1282</v>
      </c>
      <c r="E690" s="315" t="s">
        <v>62</v>
      </c>
      <c r="F690" s="317" t="s">
        <v>1844</v>
      </c>
      <c r="G690" s="317" t="s">
        <v>13</v>
      </c>
      <c r="H690" s="316" t="s">
        <v>2013</v>
      </c>
      <c r="I690" s="315" t="s">
        <v>973</v>
      </c>
      <c r="J690" s="315"/>
      <c r="K690" s="315"/>
      <c r="L690" s="315"/>
      <c r="M690" s="315"/>
      <c r="N690" s="315"/>
      <c r="O690" s="317" t="s">
        <v>1989</v>
      </c>
      <c r="P690" s="317">
        <v>6</v>
      </c>
      <c r="Q690" s="317" t="s">
        <v>1989</v>
      </c>
      <c r="R690" s="317" t="s">
        <v>1847</v>
      </c>
      <c r="S690" s="317" t="s">
        <v>397</v>
      </c>
      <c r="T690" s="317" t="s">
        <v>1990</v>
      </c>
      <c r="U690" s="317" t="s">
        <v>485</v>
      </c>
      <c r="V690" s="317" t="s">
        <v>2004</v>
      </c>
      <c r="W690" s="315" t="s">
        <v>1848</v>
      </c>
      <c r="X690" s="315" t="s">
        <v>1849</v>
      </c>
      <c r="Y690" s="315" t="s">
        <v>2016</v>
      </c>
      <c r="Z690" s="315" t="s">
        <v>2017</v>
      </c>
      <c r="AA690" s="315" t="s">
        <v>1852</v>
      </c>
      <c r="AB690" s="315" t="s">
        <v>1309</v>
      </c>
      <c r="AC690" s="315" t="s">
        <v>1161</v>
      </c>
      <c r="AD690" s="317" t="s">
        <v>1565</v>
      </c>
      <c r="AE690" s="134" t="s">
        <v>1210</v>
      </c>
      <c r="AF690" s="134" t="s">
        <v>1211</v>
      </c>
      <c r="AG690" s="134" t="s">
        <v>1210</v>
      </c>
      <c r="AH690" s="134" t="s">
        <v>1211</v>
      </c>
    </row>
    <row r="691" spans="1:34">
      <c r="A691" s="315"/>
      <c r="B691" s="315" t="s">
        <v>1251</v>
      </c>
      <c r="C691" s="315"/>
      <c r="D691" s="315" t="s">
        <v>1282</v>
      </c>
      <c r="E691" s="315" t="s">
        <v>62</v>
      </c>
      <c r="F691" s="317" t="s">
        <v>1844</v>
      </c>
      <c r="G691" s="317" t="s">
        <v>13</v>
      </c>
      <c r="H691" s="316" t="s">
        <v>2013</v>
      </c>
      <c r="I691" s="315" t="s">
        <v>974</v>
      </c>
      <c r="J691" s="315"/>
      <c r="K691" s="315"/>
      <c r="L691" s="315"/>
      <c r="M691" s="315"/>
      <c r="N691" s="315"/>
      <c r="O691" s="317" t="s">
        <v>1989</v>
      </c>
      <c r="P691" s="317">
        <v>6</v>
      </c>
      <c r="Q691" s="317" t="s">
        <v>1989</v>
      </c>
      <c r="R691" s="317" t="s">
        <v>1847</v>
      </c>
      <c r="S691" s="317" t="s">
        <v>397</v>
      </c>
      <c r="T691" s="317" t="s">
        <v>1990</v>
      </c>
      <c r="U691" s="317" t="s">
        <v>485</v>
      </c>
      <c r="V691" s="317" t="s">
        <v>2004</v>
      </c>
      <c r="W691" s="315" t="s">
        <v>1848</v>
      </c>
      <c r="X691" s="315" t="s">
        <v>1849</v>
      </c>
      <c r="Y691" s="315" t="s">
        <v>2018</v>
      </c>
      <c r="Z691" s="315" t="s">
        <v>2019</v>
      </c>
      <c r="AA691" s="315" t="s">
        <v>1852</v>
      </c>
      <c r="AB691" s="315" t="s">
        <v>1310</v>
      </c>
      <c r="AC691" s="315" t="s">
        <v>1161</v>
      </c>
      <c r="AD691" s="317" t="s">
        <v>1568</v>
      </c>
      <c r="AE691" s="134" t="s">
        <v>1210</v>
      </c>
      <c r="AF691" s="134" t="s">
        <v>1211</v>
      </c>
      <c r="AG691" s="134" t="s">
        <v>1210</v>
      </c>
      <c r="AH691" s="134" t="s">
        <v>1211</v>
      </c>
    </row>
    <row r="692" spans="1:34">
      <c r="A692" s="315"/>
      <c r="B692" s="315" t="s">
        <v>1251</v>
      </c>
      <c r="C692" s="315"/>
      <c r="D692" s="315" t="s">
        <v>1282</v>
      </c>
      <c r="E692" s="315" t="s">
        <v>62</v>
      </c>
      <c r="F692" s="317" t="s">
        <v>1844</v>
      </c>
      <c r="G692" s="317" t="s">
        <v>13</v>
      </c>
      <c r="H692" s="316" t="s">
        <v>2013</v>
      </c>
      <c r="I692" s="315" t="s">
        <v>975</v>
      </c>
      <c r="J692" s="315"/>
      <c r="K692" s="315"/>
      <c r="L692" s="315"/>
      <c r="M692" s="315"/>
      <c r="N692" s="315"/>
      <c r="O692" s="317" t="s">
        <v>1989</v>
      </c>
      <c r="P692" s="317">
        <v>6</v>
      </c>
      <c r="Q692" s="317" t="s">
        <v>1989</v>
      </c>
      <c r="R692" s="317" t="s">
        <v>1847</v>
      </c>
      <c r="S692" s="317" t="s">
        <v>397</v>
      </c>
      <c r="T692" s="317" t="s">
        <v>1990</v>
      </c>
      <c r="U692" s="317" t="s">
        <v>485</v>
      </c>
      <c r="V692" s="317" t="s">
        <v>2004</v>
      </c>
      <c r="W692" s="315" t="s">
        <v>1848</v>
      </c>
      <c r="X692" s="315" t="s">
        <v>1849</v>
      </c>
      <c r="Y692" s="315" t="s">
        <v>2020</v>
      </c>
      <c r="Z692" s="315" t="s">
        <v>2021</v>
      </c>
      <c r="AA692" s="315" t="s">
        <v>1852</v>
      </c>
      <c r="AB692" s="315" t="s">
        <v>1311</v>
      </c>
      <c r="AC692" s="315" t="s">
        <v>1161</v>
      </c>
      <c r="AD692" s="317" t="s">
        <v>1567</v>
      </c>
      <c r="AE692" s="134" t="s">
        <v>1210</v>
      </c>
      <c r="AF692" s="134" t="s">
        <v>1211</v>
      </c>
      <c r="AG692" s="134" t="s">
        <v>1210</v>
      </c>
      <c r="AH692" s="134" t="s">
        <v>1211</v>
      </c>
    </row>
    <row r="693" spans="1:34">
      <c r="A693" s="315"/>
      <c r="B693" s="315" t="s">
        <v>1254</v>
      </c>
      <c r="C693" s="315"/>
      <c r="D693" s="315" t="s">
        <v>1282</v>
      </c>
      <c r="E693" s="315" t="s">
        <v>62</v>
      </c>
      <c r="F693" s="318" t="s">
        <v>1844</v>
      </c>
      <c r="G693" s="318" t="s">
        <v>13</v>
      </c>
      <c r="H693" s="316" t="s">
        <v>2022</v>
      </c>
      <c r="I693" s="315" t="s">
        <v>623</v>
      </c>
      <c r="J693" s="315"/>
      <c r="K693" s="315"/>
      <c r="L693" s="315"/>
      <c r="M693" s="315"/>
      <c r="N693" s="315"/>
      <c r="O693" s="318" t="s">
        <v>1989</v>
      </c>
      <c r="P693" s="318">
        <v>6</v>
      </c>
      <c r="Q693" s="318" t="s">
        <v>1989</v>
      </c>
      <c r="R693" s="318" t="s">
        <v>1847</v>
      </c>
      <c r="S693" s="318" t="s">
        <v>397</v>
      </c>
      <c r="T693" s="318" t="s">
        <v>1990</v>
      </c>
      <c r="U693" s="318" t="s">
        <v>492</v>
      </c>
      <c r="V693" s="318" t="s">
        <v>2023</v>
      </c>
      <c r="W693" s="315" t="s">
        <v>1848</v>
      </c>
      <c r="X693" s="315" t="s">
        <v>1849</v>
      </c>
      <c r="Y693" s="315" t="s">
        <v>2024</v>
      </c>
      <c r="Z693" s="315" t="s">
        <v>2025</v>
      </c>
      <c r="AA693" s="315" t="s">
        <v>1852</v>
      </c>
      <c r="AB693" s="315" t="s">
        <v>1304</v>
      </c>
      <c r="AC693" s="315" t="s">
        <v>1171</v>
      </c>
      <c r="AD693" s="318" t="s">
        <v>1569</v>
      </c>
      <c r="AE693" s="134" t="s">
        <v>1210</v>
      </c>
      <c r="AF693" s="134" t="s">
        <v>1211</v>
      </c>
      <c r="AG693" s="134" t="s">
        <v>1210</v>
      </c>
      <c r="AH693" s="134" t="s">
        <v>1211</v>
      </c>
    </row>
    <row r="694" spans="1:34">
      <c r="A694" s="315"/>
      <c r="B694" s="315" t="s">
        <v>1254</v>
      </c>
      <c r="C694" s="315"/>
      <c r="D694" s="315" t="s">
        <v>1282</v>
      </c>
      <c r="E694" s="315" t="s">
        <v>62</v>
      </c>
      <c r="F694" s="318" t="s">
        <v>1844</v>
      </c>
      <c r="G694" s="318" t="s">
        <v>13</v>
      </c>
      <c r="H694" s="316" t="s">
        <v>2022</v>
      </c>
      <c r="I694" s="315" t="s">
        <v>973</v>
      </c>
      <c r="J694" s="315"/>
      <c r="K694" s="315"/>
      <c r="L694" s="315"/>
      <c r="M694" s="315"/>
      <c r="N694" s="315"/>
      <c r="O694" s="318" t="s">
        <v>1989</v>
      </c>
      <c r="P694" s="318">
        <v>6</v>
      </c>
      <c r="Q694" s="318" t="s">
        <v>1989</v>
      </c>
      <c r="R694" s="318" t="s">
        <v>1847</v>
      </c>
      <c r="S694" s="318" t="s">
        <v>397</v>
      </c>
      <c r="T694" s="318" t="s">
        <v>1990</v>
      </c>
      <c r="U694" s="318" t="s">
        <v>492</v>
      </c>
      <c r="V694" s="318" t="s">
        <v>2023</v>
      </c>
      <c r="W694" s="315" t="s">
        <v>1848</v>
      </c>
      <c r="X694" s="315" t="s">
        <v>1849</v>
      </c>
      <c r="Y694" s="315" t="s">
        <v>2026</v>
      </c>
      <c r="Z694" s="315" t="s">
        <v>2027</v>
      </c>
      <c r="AA694" s="315" t="s">
        <v>1852</v>
      </c>
      <c r="AB694" s="315" t="s">
        <v>1305</v>
      </c>
      <c r="AC694" s="315" t="s">
        <v>1171</v>
      </c>
      <c r="AD694" s="318" t="s">
        <v>1570</v>
      </c>
      <c r="AE694" s="134" t="s">
        <v>1210</v>
      </c>
      <c r="AF694" s="134" t="s">
        <v>1211</v>
      </c>
      <c r="AG694" s="134" t="s">
        <v>1210</v>
      </c>
      <c r="AH694" s="134" t="s">
        <v>1211</v>
      </c>
    </row>
    <row r="695" spans="1:34">
      <c r="A695" s="315"/>
      <c r="B695" s="315" t="s">
        <v>1254</v>
      </c>
      <c r="C695" s="315"/>
      <c r="D695" s="315" t="s">
        <v>1282</v>
      </c>
      <c r="E695" s="315" t="s">
        <v>62</v>
      </c>
      <c r="F695" s="318" t="s">
        <v>1844</v>
      </c>
      <c r="G695" s="318" t="s">
        <v>13</v>
      </c>
      <c r="H695" s="316" t="s">
        <v>2022</v>
      </c>
      <c r="I695" s="315" t="s">
        <v>974</v>
      </c>
      <c r="J695" s="315"/>
      <c r="K695" s="315"/>
      <c r="L695" s="315"/>
      <c r="M695" s="315"/>
      <c r="N695" s="315"/>
      <c r="O695" s="318" t="s">
        <v>1989</v>
      </c>
      <c r="P695" s="318">
        <v>6</v>
      </c>
      <c r="Q695" s="318" t="s">
        <v>1989</v>
      </c>
      <c r="R695" s="318" t="s">
        <v>1847</v>
      </c>
      <c r="S695" s="318" t="s">
        <v>397</v>
      </c>
      <c r="T695" s="318" t="s">
        <v>1990</v>
      </c>
      <c r="U695" s="318" t="s">
        <v>492</v>
      </c>
      <c r="V695" s="318" t="s">
        <v>2023</v>
      </c>
      <c r="W695" s="315" t="s">
        <v>1848</v>
      </c>
      <c r="X695" s="315" t="s">
        <v>1849</v>
      </c>
      <c r="Y695" s="315" t="s">
        <v>2028</v>
      </c>
      <c r="Z695" s="315" t="s">
        <v>2029</v>
      </c>
      <c r="AA695" s="315" t="s">
        <v>1852</v>
      </c>
      <c r="AB695" s="315" t="s">
        <v>1306</v>
      </c>
      <c r="AC695" s="315" t="s">
        <v>1171</v>
      </c>
      <c r="AD695" s="318" t="s">
        <v>1571</v>
      </c>
      <c r="AE695" s="134" t="s">
        <v>1210</v>
      </c>
      <c r="AF695" s="134" t="s">
        <v>1211</v>
      </c>
      <c r="AG695" s="134" t="s">
        <v>1210</v>
      </c>
      <c r="AH695" s="134" t="s">
        <v>1211</v>
      </c>
    </row>
    <row r="696" spans="1:34">
      <c r="A696" s="315"/>
      <c r="B696" s="315" t="s">
        <v>1254</v>
      </c>
      <c r="C696" s="315"/>
      <c r="D696" s="315" t="s">
        <v>1282</v>
      </c>
      <c r="E696" s="315" t="s">
        <v>62</v>
      </c>
      <c r="F696" s="318" t="s">
        <v>1844</v>
      </c>
      <c r="G696" s="318" t="s">
        <v>13</v>
      </c>
      <c r="H696" s="316" t="s">
        <v>2022</v>
      </c>
      <c r="I696" s="315" t="s">
        <v>975</v>
      </c>
      <c r="J696" s="315"/>
      <c r="K696" s="315"/>
      <c r="L696" s="315"/>
      <c r="M696" s="315"/>
      <c r="N696" s="315"/>
      <c r="O696" s="318" t="s">
        <v>1989</v>
      </c>
      <c r="P696" s="318">
        <v>6</v>
      </c>
      <c r="Q696" s="318" t="s">
        <v>1989</v>
      </c>
      <c r="R696" s="318" t="s">
        <v>1847</v>
      </c>
      <c r="S696" s="318" t="s">
        <v>397</v>
      </c>
      <c r="T696" s="318" t="s">
        <v>1990</v>
      </c>
      <c r="U696" s="318" t="s">
        <v>492</v>
      </c>
      <c r="V696" s="318" t="s">
        <v>2023</v>
      </c>
      <c r="W696" s="315" t="s">
        <v>1848</v>
      </c>
      <c r="X696" s="315" t="s">
        <v>1849</v>
      </c>
      <c r="Y696" s="315" t="s">
        <v>2030</v>
      </c>
      <c r="Z696" s="315" t="s">
        <v>2031</v>
      </c>
      <c r="AA696" s="315" t="s">
        <v>1852</v>
      </c>
      <c r="AB696" s="315" t="s">
        <v>1307</v>
      </c>
      <c r="AC696" s="315" t="s">
        <v>1171</v>
      </c>
      <c r="AD696" s="318" t="s">
        <v>1572</v>
      </c>
      <c r="AE696" s="134" t="s">
        <v>1210</v>
      </c>
      <c r="AF696" s="134" t="s">
        <v>1211</v>
      </c>
      <c r="AG696" s="134" t="s">
        <v>1210</v>
      </c>
      <c r="AH696" s="134" t="s">
        <v>1211</v>
      </c>
    </row>
    <row r="697" spans="1:34">
      <c r="A697" s="315"/>
      <c r="B697" s="315" t="s">
        <v>1254</v>
      </c>
      <c r="C697" s="315"/>
      <c r="D697" s="315" t="s">
        <v>1282</v>
      </c>
      <c r="E697" s="315" t="s">
        <v>62</v>
      </c>
      <c r="F697" s="318" t="s">
        <v>1844</v>
      </c>
      <c r="G697" s="318" t="s">
        <v>13</v>
      </c>
      <c r="H697" s="316" t="s">
        <v>2032</v>
      </c>
      <c r="I697" s="315" t="s">
        <v>623</v>
      </c>
      <c r="J697" s="315"/>
      <c r="K697" s="315"/>
      <c r="L697" s="315"/>
      <c r="M697" s="315"/>
      <c r="N697" s="315"/>
      <c r="O697" s="318" t="s">
        <v>1989</v>
      </c>
      <c r="P697" s="318">
        <v>6</v>
      </c>
      <c r="Q697" s="318" t="s">
        <v>1989</v>
      </c>
      <c r="R697" s="318" t="s">
        <v>1847</v>
      </c>
      <c r="S697" s="318" t="s">
        <v>397</v>
      </c>
      <c r="T697" s="318" t="s">
        <v>1990</v>
      </c>
      <c r="U697" s="318" t="s">
        <v>492</v>
      </c>
      <c r="V697" s="318" t="s">
        <v>2023</v>
      </c>
      <c r="W697" s="315" t="s">
        <v>1848</v>
      </c>
      <c r="X697" s="315" t="s">
        <v>1849</v>
      </c>
      <c r="Y697" s="315" t="s">
        <v>2033</v>
      </c>
      <c r="Z697" s="315" t="s">
        <v>2034</v>
      </c>
      <c r="AA697" s="315" t="s">
        <v>1852</v>
      </c>
      <c r="AB697" s="315" t="s">
        <v>1308</v>
      </c>
      <c r="AC697" s="315" t="s">
        <v>1171</v>
      </c>
      <c r="AD697" s="318" t="s">
        <v>1574</v>
      </c>
      <c r="AE697" s="134" t="s">
        <v>1210</v>
      </c>
      <c r="AF697" s="134" t="s">
        <v>1211</v>
      </c>
      <c r="AG697" s="134" t="s">
        <v>1210</v>
      </c>
      <c r="AH697" s="134" t="s">
        <v>1211</v>
      </c>
    </row>
    <row r="698" spans="1:34">
      <c r="A698" s="315"/>
      <c r="B698" s="315" t="s">
        <v>1254</v>
      </c>
      <c r="C698" s="315"/>
      <c r="D698" s="315" t="s">
        <v>1282</v>
      </c>
      <c r="E698" s="315" t="s">
        <v>62</v>
      </c>
      <c r="F698" s="318" t="s">
        <v>1844</v>
      </c>
      <c r="G698" s="318" t="s">
        <v>13</v>
      </c>
      <c r="H698" s="316" t="s">
        <v>2032</v>
      </c>
      <c r="I698" s="315" t="s">
        <v>973</v>
      </c>
      <c r="J698" s="315"/>
      <c r="K698" s="315"/>
      <c r="L698" s="315"/>
      <c r="M698" s="315"/>
      <c r="N698" s="315"/>
      <c r="O698" s="318" t="s">
        <v>1989</v>
      </c>
      <c r="P698" s="318">
        <v>6</v>
      </c>
      <c r="Q698" s="318" t="s">
        <v>1989</v>
      </c>
      <c r="R698" s="318" t="s">
        <v>1847</v>
      </c>
      <c r="S698" s="318" t="s">
        <v>397</v>
      </c>
      <c r="T698" s="318" t="s">
        <v>1990</v>
      </c>
      <c r="U698" s="318" t="s">
        <v>492</v>
      </c>
      <c r="V698" s="318" t="s">
        <v>2023</v>
      </c>
      <c r="W698" s="315" t="s">
        <v>1848</v>
      </c>
      <c r="X698" s="315" t="s">
        <v>1849</v>
      </c>
      <c r="Y698" s="315" t="s">
        <v>2035</v>
      </c>
      <c r="Z698" s="315" t="s">
        <v>2036</v>
      </c>
      <c r="AA698" s="315" t="s">
        <v>1852</v>
      </c>
      <c r="AB698" s="315" t="s">
        <v>1309</v>
      </c>
      <c r="AC698" s="315" t="s">
        <v>1171</v>
      </c>
      <c r="AD698" s="318" t="s">
        <v>1573</v>
      </c>
      <c r="AE698" s="134" t="s">
        <v>1210</v>
      </c>
      <c r="AF698" s="134" t="s">
        <v>1211</v>
      </c>
      <c r="AG698" s="134" t="s">
        <v>1210</v>
      </c>
      <c r="AH698" s="134" t="s">
        <v>1211</v>
      </c>
    </row>
    <row r="699" spans="1:34">
      <c r="A699" s="315"/>
      <c r="B699" s="315" t="s">
        <v>1254</v>
      </c>
      <c r="C699" s="315"/>
      <c r="D699" s="315" t="s">
        <v>1282</v>
      </c>
      <c r="E699" s="315" t="s">
        <v>62</v>
      </c>
      <c r="F699" s="318" t="s">
        <v>1844</v>
      </c>
      <c r="G699" s="318" t="s">
        <v>13</v>
      </c>
      <c r="H699" s="316" t="s">
        <v>2032</v>
      </c>
      <c r="I699" s="315" t="s">
        <v>974</v>
      </c>
      <c r="J699" s="315"/>
      <c r="K699" s="315"/>
      <c r="L699" s="315"/>
      <c r="M699" s="315"/>
      <c r="N699" s="315"/>
      <c r="O699" s="318" t="s">
        <v>1989</v>
      </c>
      <c r="P699" s="318">
        <v>6</v>
      </c>
      <c r="Q699" s="318" t="s">
        <v>1989</v>
      </c>
      <c r="R699" s="318" t="s">
        <v>1847</v>
      </c>
      <c r="S699" s="318" t="s">
        <v>397</v>
      </c>
      <c r="T699" s="318" t="s">
        <v>1990</v>
      </c>
      <c r="U699" s="318" t="s">
        <v>492</v>
      </c>
      <c r="V699" s="318" t="s">
        <v>2023</v>
      </c>
      <c r="W699" s="315" t="s">
        <v>1848</v>
      </c>
      <c r="X699" s="315" t="s">
        <v>1849</v>
      </c>
      <c r="Y699" s="315" t="s">
        <v>2037</v>
      </c>
      <c r="Z699" s="315" t="s">
        <v>2038</v>
      </c>
      <c r="AA699" s="315" t="s">
        <v>1852</v>
      </c>
      <c r="AB699" s="315" t="s">
        <v>1310</v>
      </c>
      <c r="AC699" s="315" t="s">
        <v>1171</v>
      </c>
      <c r="AD699" s="318" t="s">
        <v>1576</v>
      </c>
      <c r="AE699" s="134" t="s">
        <v>1210</v>
      </c>
      <c r="AF699" s="134" t="s">
        <v>1211</v>
      </c>
      <c r="AG699" s="134" t="s">
        <v>1210</v>
      </c>
      <c r="AH699" s="134" t="s">
        <v>1211</v>
      </c>
    </row>
    <row r="700" spans="1:34">
      <c r="A700" s="315"/>
      <c r="B700" s="315" t="s">
        <v>1254</v>
      </c>
      <c r="C700" s="315"/>
      <c r="D700" s="315" t="s">
        <v>1282</v>
      </c>
      <c r="E700" s="315" t="s">
        <v>62</v>
      </c>
      <c r="F700" s="318" t="s">
        <v>1844</v>
      </c>
      <c r="G700" s="318" t="s">
        <v>13</v>
      </c>
      <c r="H700" s="316" t="s">
        <v>2032</v>
      </c>
      <c r="I700" s="315" t="s">
        <v>975</v>
      </c>
      <c r="J700" s="315"/>
      <c r="K700" s="315"/>
      <c r="L700" s="315"/>
      <c r="M700" s="315"/>
      <c r="N700" s="315"/>
      <c r="O700" s="318" t="s">
        <v>1989</v>
      </c>
      <c r="P700" s="318">
        <v>6</v>
      </c>
      <c r="Q700" s="318" t="s">
        <v>1989</v>
      </c>
      <c r="R700" s="318" t="s">
        <v>1847</v>
      </c>
      <c r="S700" s="318" t="s">
        <v>397</v>
      </c>
      <c r="T700" s="318" t="s">
        <v>1990</v>
      </c>
      <c r="U700" s="318" t="s">
        <v>492</v>
      </c>
      <c r="V700" s="318" t="s">
        <v>2023</v>
      </c>
      <c r="W700" s="315" t="s">
        <v>1848</v>
      </c>
      <c r="X700" s="315" t="s">
        <v>1849</v>
      </c>
      <c r="Y700" s="315" t="s">
        <v>2039</v>
      </c>
      <c r="Z700" s="315" t="s">
        <v>2040</v>
      </c>
      <c r="AA700" s="315" t="s">
        <v>1852</v>
      </c>
      <c r="AB700" s="315" t="s">
        <v>1311</v>
      </c>
      <c r="AC700" s="315" t="s">
        <v>1171</v>
      </c>
      <c r="AD700" s="318" t="s">
        <v>1575</v>
      </c>
      <c r="AE700" s="134" t="s">
        <v>1210</v>
      </c>
      <c r="AF700" s="134" t="s">
        <v>1211</v>
      </c>
      <c r="AG700" s="134" t="s">
        <v>1210</v>
      </c>
      <c r="AH700" s="134" t="s">
        <v>1211</v>
      </c>
    </row>
    <row r="701" spans="1:34">
      <c r="A701" s="315"/>
      <c r="B701" s="315" t="s">
        <v>1202</v>
      </c>
      <c r="C701" s="315"/>
      <c r="D701" s="315" t="s">
        <v>1282</v>
      </c>
      <c r="E701" s="315" t="s">
        <v>62</v>
      </c>
      <c r="F701" s="315" t="s">
        <v>1844</v>
      </c>
      <c r="G701" s="315" t="s">
        <v>12</v>
      </c>
      <c r="H701" s="316" t="s">
        <v>1845</v>
      </c>
      <c r="I701" s="315" t="s">
        <v>581</v>
      </c>
      <c r="J701" s="315"/>
      <c r="K701" s="315"/>
      <c r="L701" s="315"/>
      <c r="M701" s="315"/>
      <c r="N701" s="315"/>
      <c r="O701" s="315" t="s">
        <v>1846</v>
      </c>
      <c r="P701" s="315">
        <v>2</v>
      </c>
      <c r="Q701" s="315" t="s">
        <v>1846</v>
      </c>
      <c r="R701" s="315" t="s">
        <v>1847</v>
      </c>
      <c r="S701" s="315" t="s">
        <v>36</v>
      </c>
      <c r="T701" s="315" t="s">
        <v>1846</v>
      </c>
      <c r="U701" s="315" t="s">
        <v>42</v>
      </c>
      <c r="V701" s="315" t="s">
        <v>1493</v>
      </c>
      <c r="W701" s="315" t="s">
        <v>1848</v>
      </c>
      <c r="X701" s="315" t="s">
        <v>1849</v>
      </c>
      <c r="Y701" s="315" t="s">
        <v>1850</v>
      </c>
      <c r="Z701" s="315" t="s">
        <v>1851</v>
      </c>
      <c r="AA701" s="315" t="s">
        <v>1852</v>
      </c>
      <c r="AB701" s="315" t="s">
        <v>1770</v>
      </c>
      <c r="AC701" s="315" t="s">
        <v>1057</v>
      </c>
      <c r="AD701" s="315" t="s">
        <v>1771</v>
      </c>
      <c r="AE701" s="134" t="s">
        <v>1210</v>
      </c>
      <c r="AF701" s="134" t="s">
        <v>1211</v>
      </c>
      <c r="AG701" s="134" t="s">
        <v>1210</v>
      </c>
      <c r="AH701" s="134" t="s">
        <v>1211</v>
      </c>
    </row>
    <row r="702" spans="1:34">
      <c r="A702" s="315"/>
      <c r="B702" s="315" t="s">
        <v>1202</v>
      </c>
      <c r="C702" s="315"/>
      <c r="D702" s="315" t="s">
        <v>1282</v>
      </c>
      <c r="E702" s="315" t="s">
        <v>62</v>
      </c>
      <c r="F702" s="315" t="s">
        <v>1844</v>
      </c>
      <c r="G702" s="315" t="s">
        <v>12</v>
      </c>
      <c r="H702" s="316" t="s">
        <v>1845</v>
      </c>
      <c r="I702" s="315" t="s">
        <v>582</v>
      </c>
      <c r="J702" s="315"/>
      <c r="K702" s="315"/>
      <c r="L702" s="315"/>
      <c r="M702" s="315"/>
      <c r="N702" s="315"/>
      <c r="O702" s="315" t="s">
        <v>1846</v>
      </c>
      <c r="P702" s="315">
        <v>2</v>
      </c>
      <c r="Q702" s="315" t="s">
        <v>1846</v>
      </c>
      <c r="R702" s="315" t="s">
        <v>1847</v>
      </c>
      <c r="S702" s="315" t="s">
        <v>36</v>
      </c>
      <c r="T702" s="315" t="s">
        <v>1846</v>
      </c>
      <c r="U702" s="315" t="s">
        <v>42</v>
      </c>
      <c r="V702" s="315" t="s">
        <v>1493</v>
      </c>
      <c r="W702" s="315" t="s">
        <v>1848</v>
      </c>
      <c r="X702" s="315" t="s">
        <v>1849</v>
      </c>
      <c r="Y702" s="315" t="s">
        <v>1853</v>
      </c>
      <c r="Z702" s="315" t="s">
        <v>1854</v>
      </c>
      <c r="AA702" s="315" t="s">
        <v>1852</v>
      </c>
      <c r="AB702" s="315" t="s">
        <v>1767</v>
      </c>
      <c r="AC702" s="315" t="s">
        <v>1057</v>
      </c>
      <c r="AD702" s="315" t="s">
        <v>1768</v>
      </c>
      <c r="AE702" s="134" t="s">
        <v>1210</v>
      </c>
      <c r="AF702" s="134" t="s">
        <v>1211</v>
      </c>
      <c r="AG702" s="134" t="s">
        <v>1210</v>
      </c>
      <c r="AH702" s="134" t="s">
        <v>1211</v>
      </c>
    </row>
    <row r="703" spans="1:34">
      <c r="A703" s="315"/>
      <c r="B703" s="315" t="s">
        <v>1202</v>
      </c>
      <c r="C703" s="315"/>
      <c r="D703" s="315" t="s">
        <v>1282</v>
      </c>
      <c r="E703" s="315" t="s">
        <v>62</v>
      </c>
      <c r="F703" s="315" t="s">
        <v>1844</v>
      </c>
      <c r="G703" s="315" t="s">
        <v>12</v>
      </c>
      <c r="H703" s="316" t="s">
        <v>1845</v>
      </c>
      <c r="I703" s="315" t="s">
        <v>591</v>
      </c>
      <c r="J703" s="315"/>
      <c r="K703" s="315"/>
      <c r="L703" s="315"/>
      <c r="M703" s="315"/>
      <c r="N703" s="315"/>
      <c r="O703" s="315" t="s">
        <v>1846</v>
      </c>
      <c r="P703" s="315">
        <v>2</v>
      </c>
      <c r="Q703" s="315" t="s">
        <v>1846</v>
      </c>
      <c r="R703" s="315" t="s">
        <v>1847</v>
      </c>
      <c r="S703" s="315" t="s">
        <v>36</v>
      </c>
      <c r="T703" s="315" t="s">
        <v>1846</v>
      </c>
      <c r="U703" s="315" t="s">
        <v>42</v>
      </c>
      <c r="V703" s="315" t="s">
        <v>1493</v>
      </c>
      <c r="W703" s="315" t="s">
        <v>1848</v>
      </c>
      <c r="X703" s="315" t="s">
        <v>1849</v>
      </c>
      <c r="Y703" s="315" t="s">
        <v>1855</v>
      </c>
      <c r="Z703" s="315" t="s">
        <v>1856</v>
      </c>
      <c r="AA703" s="315" t="s">
        <v>1852</v>
      </c>
      <c r="AB703" s="315" t="s">
        <v>1773</v>
      </c>
      <c r="AC703" s="315" t="s">
        <v>1057</v>
      </c>
      <c r="AD703" s="315" t="s">
        <v>1774</v>
      </c>
      <c r="AE703" s="134" t="s">
        <v>1210</v>
      </c>
      <c r="AF703" s="134" t="s">
        <v>1211</v>
      </c>
      <c r="AG703" s="134" t="s">
        <v>1210</v>
      </c>
      <c r="AH703" s="134" t="s">
        <v>1211</v>
      </c>
    </row>
    <row r="704" spans="1:34">
      <c r="A704" s="315"/>
      <c r="B704" s="315" t="s">
        <v>1342</v>
      </c>
      <c r="C704" s="315"/>
      <c r="D704" s="315" t="s">
        <v>1282</v>
      </c>
      <c r="E704" s="315" t="s">
        <v>62</v>
      </c>
      <c r="F704" s="315" t="s">
        <v>1844</v>
      </c>
      <c r="G704" s="315" t="s">
        <v>12</v>
      </c>
      <c r="H704" s="316" t="s">
        <v>1857</v>
      </c>
      <c r="I704" s="315" t="s">
        <v>581</v>
      </c>
      <c r="J704" s="315"/>
      <c r="K704" s="315"/>
      <c r="L704" s="315"/>
      <c r="M704" s="315"/>
      <c r="N704" s="315"/>
      <c r="O704" s="315" t="s">
        <v>1846</v>
      </c>
      <c r="P704" s="315">
        <v>2</v>
      </c>
      <c r="Q704" s="315" t="s">
        <v>1846</v>
      </c>
      <c r="R704" s="315" t="s">
        <v>1847</v>
      </c>
      <c r="S704" s="315" t="s">
        <v>36</v>
      </c>
      <c r="T704" s="315" t="s">
        <v>1846</v>
      </c>
      <c r="U704" s="315" t="s">
        <v>42</v>
      </c>
      <c r="V704" s="315" t="s">
        <v>1493</v>
      </c>
      <c r="W704" s="315" t="s">
        <v>1848</v>
      </c>
      <c r="X704" s="315" t="s">
        <v>1849</v>
      </c>
      <c r="Y704" s="315" t="s">
        <v>1858</v>
      </c>
      <c r="Z704" s="315" t="s">
        <v>1859</v>
      </c>
      <c r="AA704" s="315" t="s">
        <v>1852</v>
      </c>
      <c r="AB704" s="315" t="s">
        <v>1343</v>
      </c>
      <c r="AC704" s="315" t="s">
        <v>1065</v>
      </c>
      <c r="AD704" s="315" t="s">
        <v>1695</v>
      </c>
      <c r="AE704" s="134" t="s">
        <v>1210</v>
      </c>
      <c r="AF704" s="134" t="s">
        <v>1211</v>
      </c>
      <c r="AG704" s="134" t="s">
        <v>1210</v>
      </c>
      <c r="AH704" s="134" t="s">
        <v>1211</v>
      </c>
    </row>
    <row r="705" spans="1:34">
      <c r="A705" s="315"/>
      <c r="B705" s="315" t="s">
        <v>1224</v>
      </c>
      <c r="C705" s="315"/>
      <c r="D705" s="315" t="s">
        <v>1282</v>
      </c>
      <c r="E705" s="315" t="s">
        <v>62</v>
      </c>
      <c r="F705" s="315" t="s">
        <v>1844</v>
      </c>
      <c r="G705" s="315" t="s">
        <v>12</v>
      </c>
      <c r="H705" s="316" t="s">
        <v>1857</v>
      </c>
      <c r="I705" s="315" t="s">
        <v>582</v>
      </c>
      <c r="J705" s="315"/>
      <c r="K705" s="315"/>
      <c r="L705" s="315"/>
      <c r="M705" s="315"/>
      <c r="N705" s="315"/>
      <c r="O705" s="315" t="s">
        <v>1846</v>
      </c>
      <c r="P705" s="315">
        <v>2</v>
      </c>
      <c r="Q705" s="315" t="s">
        <v>1846</v>
      </c>
      <c r="R705" s="315" t="s">
        <v>1847</v>
      </c>
      <c r="S705" s="315" t="s">
        <v>36</v>
      </c>
      <c r="T705" s="315" t="s">
        <v>1846</v>
      </c>
      <c r="U705" s="315" t="s">
        <v>42</v>
      </c>
      <c r="V705" s="315" t="s">
        <v>1493</v>
      </c>
      <c r="W705" s="315" t="s">
        <v>1848</v>
      </c>
      <c r="X705" s="315" t="s">
        <v>1849</v>
      </c>
      <c r="Y705" s="315" t="s">
        <v>1860</v>
      </c>
      <c r="Z705" s="315" t="s">
        <v>1861</v>
      </c>
      <c r="AA705" s="315" t="s">
        <v>1852</v>
      </c>
      <c r="AB705" s="315" t="s">
        <v>1346</v>
      </c>
      <c r="AC705" s="315" t="s">
        <v>1066</v>
      </c>
      <c r="AD705" s="315" t="s">
        <v>1709</v>
      </c>
      <c r="AE705" s="134" t="s">
        <v>1210</v>
      </c>
      <c r="AF705" s="134" t="s">
        <v>1211</v>
      </c>
      <c r="AG705" s="134" t="s">
        <v>1210</v>
      </c>
      <c r="AH705" s="134" t="s">
        <v>1211</v>
      </c>
    </row>
    <row r="706" spans="1:34">
      <c r="A706" s="315"/>
      <c r="B706" s="315" t="s">
        <v>1342</v>
      </c>
      <c r="C706" s="315"/>
      <c r="D706" s="315" t="s">
        <v>1282</v>
      </c>
      <c r="E706" s="315" t="s">
        <v>62</v>
      </c>
      <c r="F706" s="315" t="s">
        <v>1844</v>
      </c>
      <c r="G706" s="315" t="s">
        <v>12</v>
      </c>
      <c r="H706" s="316" t="s">
        <v>1857</v>
      </c>
      <c r="I706" s="315" t="s">
        <v>591</v>
      </c>
      <c r="J706" s="315"/>
      <c r="K706" s="315"/>
      <c r="L706" s="315"/>
      <c r="M706" s="315"/>
      <c r="N706" s="315"/>
      <c r="O706" s="315" t="s">
        <v>1846</v>
      </c>
      <c r="P706" s="315">
        <v>2</v>
      </c>
      <c r="Q706" s="315" t="s">
        <v>1846</v>
      </c>
      <c r="R706" s="315" t="s">
        <v>1847</v>
      </c>
      <c r="S706" s="315" t="s">
        <v>36</v>
      </c>
      <c r="T706" s="315" t="s">
        <v>1846</v>
      </c>
      <c r="U706" s="315" t="s">
        <v>42</v>
      </c>
      <c r="V706" s="315" t="s">
        <v>1493</v>
      </c>
      <c r="W706" s="315" t="s">
        <v>1848</v>
      </c>
      <c r="X706" s="315" t="s">
        <v>1849</v>
      </c>
      <c r="Y706" s="315" t="s">
        <v>1862</v>
      </c>
      <c r="Z706" s="315" t="s">
        <v>1863</v>
      </c>
      <c r="AA706" s="315" t="s">
        <v>1852</v>
      </c>
      <c r="AB706" s="315" t="s">
        <v>1344</v>
      </c>
      <c r="AC706" s="315" t="s">
        <v>1065</v>
      </c>
      <c r="AD706" s="315" t="s">
        <v>1698</v>
      </c>
      <c r="AE706" s="134" t="s">
        <v>1210</v>
      </c>
      <c r="AF706" s="134" t="s">
        <v>1211</v>
      </c>
      <c r="AG706" s="134" t="s">
        <v>1210</v>
      </c>
      <c r="AH706" s="134" t="s">
        <v>1211</v>
      </c>
    </row>
    <row r="707" spans="1:34">
      <c r="A707" s="315"/>
      <c r="B707" s="315" t="s">
        <v>1224</v>
      </c>
      <c r="C707" s="315"/>
      <c r="D707" s="315" t="s">
        <v>1282</v>
      </c>
      <c r="E707" s="315" t="s">
        <v>62</v>
      </c>
      <c r="F707" s="315" t="s">
        <v>1844</v>
      </c>
      <c r="G707" s="315" t="s">
        <v>12</v>
      </c>
      <c r="H707" s="316" t="s">
        <v>1857</v>
      </c>
      <c r="I707" s="315" t="s">
        <v>604</v>
      </c>
      <c r="J707" s="315"/>
      <c r="K707" s="315"/>
      <c r="L707" s="315"/>
      <c r="M707" s="315"/>
      <c r="N707" s="315"/>
      <c r="O707" s="315" t="s">
        <v>1846</v>
      </c>
      <c r="P707" s="315">
        <v>2</v>
      </c>
      <c r="Q707" s="315" t="s">
        <v>1846</v>
      </c>
      <c r="R707" s="315" t="s">
        <v>1847</v>
      </c>
      <c r="S707" s="315" t="s">
        <v>36</v>
      </c>
      <c r="T707" s="315" t="s">
        <v>1846</v>
      </c>
      <c r="U707" s="315" t="s">
        <v>42</v>
      </c>
      <c r="V707" s="315" t="s">
        <v>1493</v>
      </c>
      <c r="W707" s="315" t="s">
        <v>1848</v>
      </c>
      <c r="X707" s="315" t="s">
        <v>1849</v>
      </c>
      <c r="Y707" s="315" t="s">
        <v>1864</v>
      </c>
      <c r="Z707" s="315" t="s">
        <v>1865</v>
      </c>
      <c r="AA707" s="315" t="s">
        <v>1852</v>
      </c>
      <c r="AB707" s="315" t="s">
        <v>1347</v>
      </c>
      <c r="AC707" s="315" t="s">
        <v>1066</v>
      </c>
      <c r="AD707" s="315" t="s">
        <v>1712</v>
      </c>
      <c r="AE707" s="134" t="s">
        <v>1210</v>
      </c>
      <c r="AF707" s="134" t="s">
        <v>1211</v>
      </c>
      <c r="AG707" s="134" t="s">
        <v>1210</v>
      </c>
      <c r="AH707" s="134" t="s">
        <v>1211</v>
      </c>
    </row>
    <row r="708" spans="1:34">
      <c r="A708" s="315"/>
      <c r="B708" s="315" t="s">
        <v>1223</v>
      </c>
      <c r="C708" s="315"/>
      <c r="D708" s="315" t="s">
        <v>1282</v>
      </c>
      <c r="E708" s="315" t="s">
        <v>62</v>
      </c>
      <c r="F708" s="315" t="s">
        <v>1844</v>
      </c>
      <c r="G708" s="315" t="s">
        <v>12</v>
      </c>
      <c r="H708" s="316" t="s">
        <v>1857</v>
      </c>
      <c r="I708" s="315" t="s">
        <v>607</v>
      </c>
      <c r="J708" s="315"/>
      <c r="K708" s="315"/>
      <c r="L708" s="315"/>
      <c r="M708" s="315"/>
      <c r="N708" s="315"/>
      <c r="O708" s="315" t="s">
        <v>1846</v>
      </c>
      <c r="P708" s="315">
        <v>2</v>
      </c>
      <c r="Q708" s="315" t="s">
        <v>1846</v>
      </c>
      <c r="R708" s="315" t="s">
        <v>1847</v>
      </c>
      <c r="S708" s="315" t="s">
        <v>36</v>
      </c>
      <c r="T708" s="315" t="s">
        <v>1846</v>
      </c>
      <c r="U708" s="315" t="s">
        <v>42</v>
      </c>
      <c r="V708" s="315" t="s">
        <v>1493</v>
      </c>
      <c r="W708" s="315" t="s">
        <v>1848</v>
      </c>
      <c r="X708" s="315" t="s">
        <v>1849</v>
      </c>
      <c r="Y708" s="315" t="s">
        <v>1866</v>
      </c>
      <c r="Z708" s="315" t="s">
        <v>1867</v>
      </c>
      <c r="AA708" s="315" t="s">
        <v>1852</v>
      </c>
      <c r="AB708" s="315" t="s">
        <v>1380</v>
      </c>
      <c r="AC708" s="315" t="s">
        <v>1067</v>
      </c>
      <c r="AD708" s="315" t="s">
        <v>1787</v>
      </c>
      <c r="AE708" s="134" t="s">
        <v>1210</v>
      </c>
      <c r="AF708" s="134" t="s">
        <v>1211</v>
      </c>
      <c r="AG708" s="134" t="s">
        <v>1210</v>
      </c>
      <c r="AH708" s="134" t="s">
        <v>1211</v>
      </c>
    </row>
    <row r="709" spans="1:34">
      <c r="A709" s="315"/>
      <c r="B709" s="315" t="s">
        <v>1223</v>
      </c>
      <c r="C709" s="315"/>
      <c r="D709" s="315" t="s">
        <v>1282</v>
      </c>
      <c r="E709" s="315" t="s">
        <v>62</v>
      </c>
      <c r="F709" s="315" t="s">
        <v>1844</v>
      </c>
      <c r="G709" s="315" t="s">
        <v>12</v>
      </c>
      <c r="H709" s="316" t="s">
        <v>1857</v>
      </c>
      <c r="I709" s="315" t="s">
        <v>610</v>
      </c>
      <c r="J709" s="315"/>
      <c r="K709" s="315"/>
      <c r="L709" s="315"/>
      <c r="M709" s="315"/>
      <c r="N709" s="315"/>
      <c r="O709" s="315" t="s">
        <v>1846</v>
      </c>
      <c r="P709" s="315">
        <v>2</v>
      </c>
      <c r="Q709" s="315" t="s">
        <v>1846</v>
      </c>
      <c r="R709" s="315" t="s">
        <v>1847</v>
      </c>
      <c r="S709" s="315" t="s">
        <v>36</v>
      </c>
      <c r="T709" s="315" t="s">
        <v>1846</v>
      </c>
      <c r="U709" s="315" t="s">
        <v>42</v>
      </c>
      <c r="V709" s="315" t="s">
        <v>1493</v>
      </c>
      <c r="W709" s="315" t="s">
        <v>1848</v>
      </c>
      <c r="X709" s="315" t="s">
        <v>1849</v>
      </c>
      <c r="Y709" s="315" t="s">
        <v>1868</v>
      </c>
      <c r="Z709" s="315" t="s">
        <v>1869</v>
      </c>
      <c r="AA709" s="315" t="s">
        <v>1852</v>
      </c>
      <c r="AB709" s="315" t="s">
        <v>1381</v>
      </c>
      <c r="AC709" s="315" t="s">
        <v>1067</v>
      </c>
      <c r="AD709" s="315" t="s">
        <v>1789</v>
      </c>
      <c r="AE709" s="134" t="s">
        <v>1210</v>
      </c>
      <c r="AF709" s="134" t="s">
        <v>1211</v>
      </c>
      <c r="AG709" s="134" t="s">
        <v>1210</v>
      </c>
      <c r="AH709" s="134" t="s">
        <v>1211</v>
      </c>
    </row>
    <row r="710" spans="1:34">
      <c r="A710" s="315"/>
      <c r="B710" s="315" t="s">
        <v>1225</v>
      </c>
      <c r="C710" s="315"/>
      <c r="D710" s="315" t="s">
        <v>1282</v>
      </c>
      <c r="E710" s="315" t="s">
        <v>62</v>
      </c>
      <c r="F710" s="315" t="s">
        <v>1844</v>
      </c>
      <c r="G710" s="315" t="s">
        <v>12</v>
      </c>
      <c r="H710" s="316" t="s">
        <v>1870</v>
      </c>
      <c r="I710" s="315" t="s">
        <v>581</v>
      </c>
      <c r="J710" s="315"/>
      <c r="K710" s="315"/>
      <c r="L710" s="315"/>
      <c r="M710" s="315"/>
      <c r="N710" s="315"/>
      <c r="O710" s="315" t="s">
        <v>1846</v>
      </c>
      <c r="P710" s="315">
        <v>2</v>
      </c>
      <c r="Q710" s="315" t="s">
        <v>1846</v>
      </c>
      <c r="R710" s="315" t="s">
        <v>1847</v>
      </c>
      <c r="S710" s="315" t="s">
        <v>36</v>
      </c>
      <c r="T710" s="315" t="s">
        <v>1846</v>
      </c>
      <c r="U710" s="315" t="s">
        <v>42</v>
      </c>
      <c r="V710" s="315" t="s">
        <v>1493</v>
      </c>
      <c r="W710" s="315" t="s">
        <v>1848</v>
      </c>
      <c r="X710" s="315" t="s">
        <v>1849</v>
      </c>
      <c r="Y710" s="315" t="s">
        <v>1871</v>
      </c>
      <c r="Z710" s="315" t="s">
        <v>1872</v>
      </c>
      <c r="AA710" s="315" t="s">
        <v>1852</v>
      </c>
      <c r="AB710" s="315" t="s">
        <v>1376</v>
      </c>
      <c r="AC710" s="315" t="s">
        <v>1070</v>
      </c>
      <c r="AD710" s="315" t="s">
        <v>1776</v>
      </c>
      <c r="AE710" s="134" t="s">
        <v>1210</v>
      </c>
      <c r="AF710" s="134" t="s">
        <v>1211</v>
      </c>
      <c r="AG710" s="134" t="s">
        <v>1210</v>
      </c>
      <c r="AH710" s="134" t="s">
        <v>1211</v>
      </c>
    </row>
    <row r="711" spans="1:34">
      <c r="A711" s="315"/>
      <c r="B711" s="315" t="s">
        <v>1377</v>
      </c>
      <c r="C711" s="315"/>
      <c r="D711" s="315" t="s">
        <v>1282</v>
      </c>
      <c r="E711" s="315" t="s">
        <v>62</v>
      </c>
      <c r="F711" s="315" t="s">
        <v>1844</v>
      </c>
      <c r="G711" s="315" t="s">
        <v>12</v>
      </c>
      <c r="H711" s="316" t="s">
        <v>1870</v>
      </c>
      <c r="I711" s="315" t="s">
        <v>582</v>
      </c>
      <c r="J711" s="315"/>
      <c r="K711" s="315"/>
      <c r="L711" s="315"/>
      <c r="M711" s="315"/>
      <c r="N711" s="315"/>
      <c r="O711" s="315" t="s">
        <v>1846</v>
      </c>
      <c r="P711" s="315">
        <v>2</v>
      </c>
      <c r="Q711" s="315" t="s">
        <v>1846</v>
      </c>
      <c r="R711" s="315" t="s">
        <v>1847</v>
      </c>
      <c r="S711" s="315" t="s">
        <v>36</v>
      </c>
      <c r="T711" s="315" t="s">
        <v>1846</v>
      </c>
      <c r="U711" s="315" t="s">
        <v>42</v>
      </c>
      <c r="V711" s="315" t="s">
        <v>1493</v>
      </c>
      <c r="W711" s="315" t="s">
        <v>1848</v>
      </c>
      <c r="X711" s="315" t="s">
        <v>1849</v>
      </c>
      <c r="Y711" s="315" t="s">
        <v>1873</v>
      </c>
      <c r="Z711" s="315" t="s">
        <v>1874</v>
      </c>
      <c r="AA711" s="315" t="s">
        <v>1852</v>
      </c>
      <c r="AB711" s="315" t="s">
        <v>1378</v>
      </c>
      <c r="AC711" s="315" t="s">
        <v>1071</v>
      </c>
      <c r="AD711" s="315" t="s">
        <v>1781</v>
      </c>
      <c r="AE711" s="134" t="s">
        <v>1210</v>
      </c>
      <c r="AF711" s="134" t="s">
        <v>1211</v>
      </c>
      <c r="AG711" s="134" t="s">
        <v>1210</v>
      </c>
      <c r="AH711" s="134" t="s">
        <v>1211</v>
      </c>
    </row>
    <row r="712" spans="1:34">
      <c r="A712" s="315"/>
      <c r="B712" s="315" t="s">
        <v>1377</v>
      </c>
      <c r="C712" s="315"/>
      <c r="D712" s="315" t="s">
        <v>1282</v>
      </c>
      <c r="E712" s="315" t="s">
        <v>62</v>
      </c>
      <c r="F712" s="315" t="s">
        <v>1844</v>
      </c>
      <c r="G712" s="315" t="s">
        <v>12</v>
      </c>
      <c r="H712" s="316" t="s">
        <v>1870</v>
      </c>
      <c r="I712" s="315" t="s">
        <v>591</v>
      </c>
      <c r="J712" s="315"/>
      <c r="K712" s="315"/>
      <c r="L712" s="315"/>
      <c r="M712" s="315"/>
      <c r="N712" s="315"/>
      <c r="O712" s="315" t="s">
        <v>1846</v>
      </c>
      <c r="P712" s="315">
        <v>2</v>
      </c>
      <c r="Q712" s="315" t="s">
        <v>1846</v>
      </c>
      <c r="R712" s="315" t="s">
        <v>1847</v>
      </c>
      <c r="S712" s="315" t="s">
        <v>36</v>
      </c>
      <c r="T712" s="315" t="s">
        <v>1846</v>
      </c>
      <c r="U712" s="315" t="s">
        <v>42</v>
      </c>
      <c r="V712" s="315" t="s">
        <v>1493</v>
      </c>
      <c r="W712" s="315" t="s">
        <v>1848</v>
      </c>
      <c r="X712" s="315" t="s">
        <v>1849</v>
      </c>
      <c r="Y712" s="315" t="s">
        <v>1875</v>
      </c>
      <c r="Z712" s="315" t="s">
        <v>1876</v>
      </c>
      <c r="AA712" s="315" t="s">
        <v>1852</v>
      </c>
      <c r="AB712" s="315" t="s">
        <v>1379</v>
      </c>
      <c r="AC712" s="315" t="s">
        <v>1071</v>
      </c>
      <c r="AD712" s="315" t="s">
        <v>1782</v>
      </c>
      <c r="AE712" s="134" t="s">
        <v>1210</v>
      </c>
      <c r="AF712" s="134" t="s">
        <v>1211</v>
      </c>
      <c r="AG712" s="134" t="s">
        <v>1210</v>
      </c>
      <c r="AH712" s="134" t="s">
        <v>1211</v>
      </c>
    </row>
    <row r="713" spans="1:34">
      <c r="A713" s="315"/>
      <c r="B713" s="315" t="s">
        <v>1226</v>
      </c>
      <c r="C713" s="315"/>
      <c r="D713" s="315" t="s">
        <v>1282</v>
      </c>
      <c r="E713" s="315" t="s">
        <v>62</v>
      </c>
      <c r="F713" s="315" t="s">
        <v>1844</v>
      </c>
      <c r="G713" s="315" t="s">
        <v>12</v>
      </c>
      <c r="H713" s="316" t="s">
        <v>1877</v>
      </c>
      <c r="I713" s="315" t="s">
        <v>581</v>
      </c>
      <c r="J713" s="315"/>
      <c r="K713" s="315"/>
      <c r="L713" s="315"/>
      <c r="M713" s="315"/>
      <c r="N713" s="315"/>
      <c r="O713" s="315" t="s">
        <v>1846</v>
      </c>
      <c r="P713" s="315">
        <v>2</v>
      </c>
      <c r="Q713" s="315" t="s">
        <v>1846</v>
      </c>
      <c r="R713" s="315" t="s">
        <v>1847</v>
      </c>
      <c r="S713" s="315" t="s">
        <v>36</v>
      </c>
      <c r="T713" s="315" t="s">
        <v>1846</v>
      </c>
      <c r="U713" s="315" t="s">
        <v>42</v>
      </c>
      <c r="V713" s="315" t="s">
        <v>1493</v>
      </c>
      <c r="W713" s="315" t="s">
        <v>1848</v>
      </c>
      <c r="X713" s="315" t="s">
        <v>1849</v>
      </c>
      <c r="Y713" s="315" t="s">
        <v>1878</v>
      </c>
      <c r="Z713" s="315" t="s">
        <v>1879</v>
      </c>
      <c r="AA713" s="315" t="s">
        <v>1852</v>
      </c>
      <c r="AB713" s="315" t="s">
        <v>1338</v>
      </c>
      <c r="AC713" s="315" t="s">
        <v>1073</v>
      </c>
      <c r="AD713" s="315" t="s">
        <v>1680</v>
      </c>
      <c r="AE713" s="134" t="s">
        <v>1210</v>
      </c>
      <c r="AF713" s="134" t="s">
        <v>1211</v>
      </c>
      <c r="AG713" s="134" t="s">
        <v>1210</v>
      </c>
      <c r="AH713" s="134" t="s">
        <v>1211</v>
      </c>
    </row>
    <row r="714" spans="1:34">
      <c r="A714" s="315"/>
      <c r="B714" s="315" t="s">
        <v>1229</v>
      </c>
      <c r="C714" s="315"/>
      <c r="D714" s="315" t="s">
        <v>1282</v>
      </c>
      <c r="E714" s="315" t="s">
        <v>62</v>
      </c>
      <c r="F714" s="315" t="s">
        <v>1844</v>
      </c>
      <c r="G714" s="315" t="s">
        <v>12</v>
      </c>
      <c r="H714" s="316" t="s">
        <v>1877</v>
      </c>
      <c r="I714" s="315" t="s">
        <v>582</v>
      </c>
      <c r="J714" s="315"/>
      <c r="K714" s="315"/>
      <c r="L714" s="315"/>
      <c r="M714" s="315"/>
      <c r="N714" s="315"/>
      <c r="O714" s="315" t="s">
        <v>1846</v>
      </c>
      <c r="P714" s="315">
        <v>2</v>
      </c>
      <c r="Q714" s="315" t="s">
        <v>1846</v>
      </c>
      <c r="R714" s="315" t="s">
        <v>1847</v>
      </c>
      <c r="S714" s="315" t="s">
        <v>36</v>
      </c>
      <c r="T714" s="315" t="s">
        <v>1846</v>
      </c>
      <c r="U714" s="315" t="s">
        <v>42</v>
      </c>
      <c r="V714" s="315" t="s">
        <v>1493</v>
      </c>
      <c r="W714" s="315" t="s">
        <v>1848</v>
      </c>
      <c r="X714" s="315" t="s">
        <v>1849</v>
      </c>
      <c r="Y714" s="315" t="s">
        <v>1880</v>
      </c>
      <c r="Z714" s="315" t="s">
        <v>1881</v>
      </c>
      <c r="AA714" s="315" t="s">
        <v>1852</v>
      </c>
      <c r="AB714" s="315" t="s">
        <v>1340</v>
      </c>
      <c r="AC714" s="315" t="s">
        <v>1074</v>
      </c>
      <c r="AD714" s="315" t="s">
        <v>1685</v>
      </c>
      <c r="AE714" s="134" t="s">
        <v>1210</v>
      </c>
      <c r="AF714" s="134" t="s">
        <v>1211</v>
      </c>
      <c r="AG714" s="134" t="s">
        <v>1210</v>
      </c>
      <c r="AH714" s="134" t="s">
        <v>1211</v>
      </c>
    </row>
    <row r="715" spans="1:34">
      <c r="A715" s="315"/>
      <c r="B715" s="315" t="s">
        <v>1230</v>
      </c>
      <c r="C715" s="315"/>
      <c r="D715" s="315" t="s">
        <v>1282</v>
      </c>
      <c r="E715" s="315" t="s">
        <v>62</v>
      </c>
      <c r="F715" s="315" t="s">
        <v>1844</v>
      </c>
      <c r="G715" s="315" t="s">
        <v>12</v>
      </c>
      <c r="H715" s="316" t="s">
        <v>1882</v>
      </c>
      <c r="I715" s="315" t="s">
        <v>581</v>
      </c>
      <c r="J715" s="315"/>
      <c r="K715" s="315"/>
      <c r="L715" s="315"/>
      <c r="M715" s="315"/>
      <c r="N715" s="315"/>
      <c r="O715" s="315" t="s">
        <v>1846</v>
      </c>
      <c r="P715" s="315">
        <v>2</v>
      </c>
      <c r="Q715" s="315" t="s">
        <v>1846</v>
      </c>
      <c r="R715" s="315" t="s">
        <v>1847</v>
      </c>
      <c r="S715" s="315" t="s">
        <v>36</v>
      </c>
      <c r="T715" s="315" t="s">
        <v>1846</v>
      </c>
      <c r="U715" s="315" t="s">
        <v>42</v>
      </c>
      <c r="V715" s="315" t="s">
        <v>1493</v>
      </c>
      <c r="W715" s="315" t="s">
        <v>1848</v>
      </c>
      <c r="X715" s="315" t="s">
        <v>1849</v>
      </c>
      <c r="Y715" s="315" t="s">
        <v>1883</v>
      </c>
      <c r="Z715" s="315" t="s">
        <v>1884</v>
      </c>
      <c r="AA715" s="315" t="s">
        <v>1852</v>
      </c>
      <c r="AB715" s="315" t="s">
        <v>1286</v>
      </c>
      <c r="AC715" s="315" t="s">
        <v>1077</v>
      </c>
      <c r="AD715" s="315" t="s">
        <v>1489</v>
      </c>
      <c r="AE715" s="134" t="s">
        <v>1210</v>
      </c>
      <c r="AF715" s="134" t="s">
        <v>1211</v>
      </c>
      <c r="AG715" s="134" t="s">
        <v>1210</v>
      </c>
      <c r="AH715" s="134" t="s">
        <v>1211</v>
      </c>
    </row>
    <row r="716" spans="1:34">
      <c r="A716" s="315"/>
      <c r="B716" s="315" t="s">
        <v>1220</v>
      </c>
      <c r="C716" s="315"/>
      <c r="D716" s="315" t="s">
        <v>1282</v>
      </c>
      <c r="E716" s="315" t="s">
        <v>62</v>
      </c>
      <c r="F716" s="315" t="s">
        <v>1844</v>
      </c>
      <c r="G716" s="315" t="s">
        <v>12</v>
      </c>
      <c r="H716" s="316" t="s">
        <v>1885</v>
      </c>
      <c r="I716" s="315" t="s">
        <v>623</v>
      </c>
      <c r="J716" s="315"/>
      <c r="K716" s="315"/>
      <c r="L716" s="315"/>
      <c r="M716" s="315"/>
      <c r="N716" s="315"/>
      <c r="O716" s="315" t="s">
        <v>1886</v>
      </c>
      <c r="P716" s="315">
        <v>3</v>
      </c>
      <c r="Q716" s="315" t="s">
        <v>1886</v>
      </c>
      <c r="R716" s="315" t="s">
        <v>1847</v>
      </c>
      <c r="S716" s="315" t="s">
        <v>109</v>
      </c>
      <c r="T716" s="315" t="s">
        <v>1886</v>
      </c>
      <c r="U716" s="315" t="s">
        <v>120</v>
      </c>
      <c r="V716" s="315" t="s">
        <v>1471</v>
      </c>
      <c r="W716" s="315" t="s">
        <v>1848</v>
      </c>
      <c r="X716" s="315" t="s">
        <v>1849</v>
      </c>
      <c r="Y716" s="315" t="s">
        <v>1887</v>
      </c>
      <c r="Z716" s="315" t="s">
        <v>1888</v>
      </c>
      <c r="AA716" s="315" t="s">
        <v>1889</v>
      </c>
      <c r="AB716" s="315" t="s">
        <v>1323</v>
      </c>
      <c r="AC716" s="315" t="s">
        <v>1061</v>
      </c>
      <c r="AD716" s="315" t="s">
        <v>1589</v>
      </c>
      <c r="AE716" s="134" t="s">
        <v>1210</v>
      </c>
      <c r="AF716" s="134" t="s">
        <v>1211</v>
      </c>
      <c r="AG716" s="134" t="s">
        <v>1210</v>
      </c>
      <c r="AH716" s="134" t="s">
        <v>1211</v>
      </c>
    </row>
    <row r="717" spans="1:34">
      <c r="A717" s="315"/>
      <c r="B717" s="315" t="s">
        <v>1222</v>
      </c>
      <c r="C717" s="315"/>
      <c r="D717" s="315" t="s">
        <v>1282</v>
      </c>
      <c r="E717" s="315" t="s">
        <v>62</v>
      </c>
      <c r="F717" s="315" t="s">
        <v>1844</v>
      </c>
      <c r="G717" s="315" t="s">
        <v>12</v>
      </c>
      <c r="H717" s="316" t="s">
        <v>1885</v>
      </c>
      <c r="I717" s="315" t="s">
        <v>623</v>
      </c>
      <c r="J717" s="315"/>
      <c r="K717" s="315"/>
      <c r="L717" s="315"/>
      <c r="M717" s="315"/>
      <c r="N717" s="315"/>
      <c r="O717" s="315" t="s">
        <v>1886</v>
      </c>
      <c r="P717" s="315">
        <v>3</v>
      </c>
      <c r="Q717" s="315" t="s">
        <v>1886</v>
      </c>
      <c r="R717" s="315" t="s">
        <v>1847</v>
      </c>
      <c r="S717" s="315" t="s">
        <v>109</v>
      </c>
      <c r="T717" s="315" t="s">
        <v>1886</v>
      </c>
      <c r="U717" s="315" t="s">
        <v>120</v>
      </c>
      <c r="V717" s="315" t="s">
        <v>1471</v>
      </c>
      <c r="W717" s="315" t="s">
        <v>1848</v>
      </c>
      <c r="X717" s="315" t="s">
        <v>1849</v>
      </c>
      <c r="Y717" s="315" t="s">
        <v>1887</v>
      </c>
      <c r="Z717" s="315" t="s">
        <v>1888</v>
      </c>
      <c r="AA717" s="315" t="s">
        <v>1889</v>
      </c>
      <c r="AB717" s="315" t="s">
        <v>1323</v>
      </c>
      <c r="AC717" s="315" t="s">
        <v>1062</v>
      </c>
      <c r="AD717" s="315" t="s">
        <v>1589</v>
      </c>
      <c r="AE717" s="134" t="s">
        <v>1210</v>
      </c>
      <c r="AF717" s="134" t="s">
        <v>1211</v>
      </c>
      <c r="AG717" s="134" t="s">
        <v>1210</v>
      </c>
      <c r="AH717" s="134" t="s">
        <v>1211</v>
      </c>
    </row>
    <row r="718" spans="1:34">
      <c r="A718" s="315"/>
      <c r="B718" s="315" t="s">
        <v>1226</v>
      </c>
      <c r="C718" s="315"/>
      <c r="D718" s="315" t="s">
        <v>1282</v>
      </c>
      <c r="E718" s="315" t="s">
        <v>62</v>
      </c>
      <c r="F718" s="315" t="s">
        <v>1844</v>
      </c>
      <c r="G718" s="315" t="s">
        <v>12</v>
      </c>
      <c r="H718" s="316" t="s">
        <v>1885</v>
      </c>
      <c r="I718" s="315" t="s">
        <v>623</v>
      </c>
      <c r="J718" s="315"/>
      <c r="K718" s="315"/>
      <c r="L718" s="315"/>
      <c r="M718" s="315"/>
      <c r="N718" s="315"/>
      <c r="O718" s="315" t="s">
        <v>1886</v>
      </c>
      <c r="P718" s="315">
        <v>3</v>
      </c>
      <c r="Q718" s="315" t="s">
        <v>1886</v>
      </c>
      <c r="R718" s="315" t="s">
        <v>1847</v>
      </c>
      <c r="S718" s="315" t="s">
        <v>109</v>
      </c>
      <c r="T718" s="315" t="s">
        <v>1886</v>
      </c>
      <c r="U718" s="315" t="s">
        <v>120</v>
      </c>
      <c r="V718" s="315" t="s">
        <v>1471</v>
      </c>
      <c r="W718" s="315" t="s">
        <v>1848</v>
      </c>
      <c r="X718" s="315" t="s">
        <v>1849</v>
      </c>
      <c r="Y718" s="315" t="s">
        <v>1887</v>
      </c>
      <c r="Z718" s="315" t="s">
        <v>1888</v>
      </c>
      <c r="AA718" s="315" t="s">
        <v>1889</v>
      </c>
      <c r="AB718" s="315" t="s">
        <v>1323</v>
      </c>
      <c r="AC718" s="315" t="s">
        <v>1073</v>
      </c>
      <c r="AD718" s="315" t="s">
        <v>1589</v>
      </c>
      <c r="AE718" s="134" t="s">
        <v>1210</v>
      </c>
      <c r="AF718" s="134" t="s">
        <v>1211</v>
      </c>
      <c r="AG718" s="134" t="s">
        <v>1210</v>
      </c>
      <c r="AH718" s="134" t="s">
        <v>1211</v>
      </c>
    </row>
    <row r="719" spans="1:34">
      <c r="A719" s="315"/>
      <c r="B719" s="315" t="s">
        <v>1229</v>
      </c>
      <c r="C719" s="315"/>
      <c r="D719" s="315" t="s">
        <v>1282</v>
      </c>
      <c r="E719" s="315" t="s">
        <v>62</v>
      </c>
      <c r="F719" s="315" t="s">
        <v>1844</v>
      </c>
      <c r="G719" s="315" t="s">
        <v>12</v>
      </c>
      <c r="H719" s="316" t="s">
        <v>1885</v>
      </c>
      <c r="I719" s="315" t="s">
        <v>623</v>
      </c>
      <c r="J719" s="315"/>
      <c r="K719" s="315"/>
      <c r="L719" s="315"/>
      <c r="M719" s="315"/>
      <c r="N719" s="315"/>
      <c r="O719" s="315" t="s">
        <v>1886</v>
      </c>
      <c r="P719" s="315">
        <v>3</v>
      </c>
      <c r="Q719" s="315" t="s">
        <v>1886</v>
      </c>
      <c r="R719" s="315" t="s">
        <v>1847</v>
      </c>
      <c r="S719" s="315" t="s">
        <v>109</v>
      </c>
      <c r="T719" s="315" t="s">
        <v>1886</v>
      </c>
      <c r="U719" s="315" t="s">
        <v>120</v>
      </c>
      <c r="V719" s="315" t="s">
        <v>1471</v>
      </c>
      <c r="W719" s="315" t="s">
        <v>1848</v>
      </c>
      <c r="X719" s="315" t="s">
        <v>1849</v>
      </c>
      <c r="Y719" s="315" t="s">
        <v>1887</v>
      </c>
      <c r="Z719" s="315" t="s">
        <v>1888</v>
      </c>
      <c r="AA719" s="315" t="s">
        <v>1889</v>
      </c>
      <c r="AB719" s="315" t="s">
        <v>1323</v>
      </c>
      <c r="AC719" s="315" t="s">
        <v>1074</v>
      </c>
      <c r="AD719" s="315" t="s">
        <v>1589</v>
      </c>
      <c r="AE719" s="134" t="s">
        <v>1210</v>
      </c>
      <c r="AF719" s="134" t="s">
        <v>1211</v>
      </c>
      <c r="AG719" s="134" t="s">
        <v>1210</v>
      </c>
      <c r="AH719" s="134" t="s">
        <v>1211</v>
      </c>
    </row>
    <row r="720" spans="1:34">
      <c r="A720" s="315"/>
      <c r="B720" s="315" t="s">
        <v>1342</v>
      </c>
      <c r="C720" s="315"/>
      <c r="D720" s="315" t="s">
        <v>1282</v>
      </c>
      <c r="E720" s="315" t="s">
        <v>62</v>
      </c>
      <c r="F720" s="315" t="s">
        <v>1844</v>
      </c>
      <c r="G720" s="315" t="s">
        <v>12</v>
      </c>
      <c r="H720" s="316" t="s">
        <v>1885</v>
      </c>
      <c r="I720" s="315" t="s">
        <v>623</v>
      </c>
      <c r="J720" s="315"/>
      <c r="K720" s="315"/>
      <c r="L720" s="315"/>
      <c r="M720" s="315"/>
      <c r="N720" s="315"/>
      <c r="O720" s="315" t="s">
        <v>1886</v>
      </c>
      <c r="P720" s="315">
        <v>3</v>
      </c>
      <c r="Q720" s="315" t="s">
        <v>1886</v>
      </c>
      <c r="R720" s="315" t="s">
        <v>1847</v>
      </c>
      <c r="S720" s="315" t="s">
        <v>109</v>
      </c>
      <c r="T720" s="315" t="s">
        <v>1886</v>
      </c>
      <c r="U720" s="315" t="s">
        <v>120</v>
      </c>
      <c r="V720" s="315" t="s">
        <v>1471</v>
      </c>
      <c r="W720" s="315" t="s">
        <v>1848</v>
      </c>
      <c r="X720" s="315" t="s">
        <v>1849</v>
      </c>
      <c r="Y720" s="315" t="s">
        <v>1887</v>
      </c>
      <c r="Z720" s="315" t="s">
        <v>1888</v>
      </c>
      <c r="AA720" s="315" t="s">
        <v>1889</v>
      </c>
      <c r="AB720" s="315" t="s">
        <v>1323</v>
      </c>
      <c r="AC720" s="315" t="s">
        <v>1065</v>
      </c>
      <c r="AD720" s="315" t="s">
        <v>1589</v>
      </c>
      <c r="AE720" s="134" t="s">
        <v>1210</v>
      </c>
      <c r="AF720" s="134" t="s">
        <v>1211</v>
      </c>
      <c r="AG720" s="134" t="s">
        <v>1210</v>
      </c>
      <c r="AH720" s="134" t="s">
        <v>1211</v>
      </c>
    </row>
    <row r="721" spans="1:34">
      <c r="A721" s="315"/>
      <c r="B721" s="315" t="s">
        <v>1224</v>
      </c>
      <c r="C721" s="315"/>
      <c r="D721" s="315" t="s">
        <v>1282</v>
      </c>
      <c r="E721" s="315" t="s">
        <v>62</v>
      </c>
      <c r="F721" s="315" t="s">
        <v>1844</v>
      </c>
      <c r="G721" s="315" t="s">
        <v>12</v>
      </c>
      <c r="H721" s="316" t="s">
        <v>1885</v>
      </c>
      <c r="I721" s="315" t="s">
        <v>623</v>
      </c>
      <c r="J721" s="315"/>
      <c r="K721" s="315"/>
      <c r="L721" s="315"/>
      <c r="M721" s="315"/>
      <c r="N721" s="315"/>
      <c r="O721" s="315" t="s">
        <v>1886</v>
      </c>
      <c r="P721" s="315">
        <v>3</v>
      </c>
      <c r="Q721" s="315" t="s">
        <v>1886</v>
      </c>
      <c r="R721" s="315" t="s">
        <v>1847</v>
      </c>
      <c r="S721" s="315" t="s">
        <v>109</v>
      </c>
      <c r="T721" s="315" t="s">
        <v>1886</v>
      </c>
      <c r="U721" s="315" t="s">
        <v>120</v>
      </c>
      <c r="V721" s="315" t="s">
        <v>1471</v>
      </c>
      <c r="W721" s="315" t="s">
        <v>1848</v>
      </c>
      <c r="X721" s="315" t="s">
        <v>1849</v>
      </c>
      <c r="Y721" s="315" t="s">
        <v>1887</v>
      </c>
      <c r="Z721" s="315" t="s">
        <v>1888</v>
      </c>
      <c r="AA721" s="315" t="s">
        <v>1889</v>
      </c>
      <c r="AB721" s="315" t="s">
        <v>1323</v>
      </c>
      <c r="AC721" s="315" t="s">
        <v>1066</v>
      </c>
      <c r="AD721" s="315" t="s">
        <v>1589</v>
      </c>
      <c r="AE721" s="134" t="s">
        <v>1210</v>
      </c>
      <c r="AF721" s="134" t="s">
        <v>1211</v>
      </c>
      <c r="AG721" s="134" t="s">
        <v>1210</v>
      </c>
      <c r="AH721" s="134" t="s">
        <v>1211</v>
      </c>
    </row>
    <row r="722" spans="1:34">
      <c r="A722" s="315"/>
      <c r="B722" s="315" t="s">
        <v>1358</v>
      </c>
      <c r="C722" s="315"/>
      <c r="D722" s="315" t="s">
        <v>1282</v>
      </c>
      <c r="E722" s="315" t="s">
        <v>62</v>
      </c>
      <c r="F722" s="315" t="s">
        <v>1844</v>
      </c>
      <c r="G722" s="315" t="s">
        <v>12</v>
      </c>
      <c r="H722" s="316" t="s">
        <v>1885</v>
      </c>
      <c r="I722" s="315" t="s">
        <v>623</v>
      </c>
      <c r="J722" s="315"/>
      <c r="K722" s="315"/>
      <c r="L722" s="315"/>
      <c r="M722" s="315"/>
      <c r="N722" s="315"/>
      <c r="O722" s="315" t="s">
        <v>1886</v>
      </c>
      <c r="P722" s="315">
        <v>3</v>
      </c>
      <c r="Q722" s="315" t="s">
        <v>1886</v>
      </c>
      <c r="R722" s="315" t="s">
        <v>1847</v>
      </c>
      <c r="S722" s="315" t="s">
        <v>109</v>
      </c>
      <c r="T722" s="315" t="s">
        <v>1886</v>
      </c>
      <c r="U722" s="315" t="s">
        <v>120</v>
      </c>
      <c r="V722" s="315" t="s">
        <v>1471</v>
      </c>
      <c r="W722" s="315" t="s">
        <v>1848</v>
      </c>
      <c r="X722" s="315" t="s">
        <v>1849</v>
      </c>
      <c r="Y722" s="315" t="s">
        <v>1887</v>
      </c>
      <c r="Z722" s="315" t="s">
        <v>1888</v>
      </c>
      <c r="AA722" s="315" t="s">
        <v>1889</v>
      </c>
      <c r="AB722" s="315" t="s">
        <v>1323</v>
      </c>
      <c r="AC722" s="315" t="s">
        <v>1357</v>
      </c>
      <c r="AD722" s="315" t="s">
        <v>1589</v>
      </c>
      <c r="AE722" s="134" t="s">
        <v>1210</v>
      </c>
      <c r="AF722" s="134" t="s">
        <v>1211</v>
      </c>
      <c r="AG722" s="134" t="s">
        <v>1210</v>
      </c>
      <c r="AH722" s="134" t="s">
        <v>1211</v>
      </c>
    </row>
    <row r="723" spans="1:34">
      <c r="A723" s="315"/>
      <c r="B723" s="315" t="s">
        <v>1270</v>
      </c>
      <c r="C723" s="315"/>
      <c r="D723" s="315" t="s">
        <v>1282</v>
      </c>
      <c r="E723" s="315" t="s">
        <v>62</v>
      </c>
      <c r="F723" s="315" t="s">
        <v>1844</v>
      </c>
      <c r="G723" s="315" t="s">
        <v>12</v>
      </c>
      <c r="H723" s="316" t="s">
        <v>1885</v>
      </c>
      <c r="I723" s="315" t="s">
        <v>623</v>
      </c>
      <c r="J723" s="315"/>
      <c r="K723" s="315"/>
      <c r="L723" s="315"/>
      <c r="M723" s="315"/>
      <c r="N723" s="315"/>
      <c r="O723" s="315" t="s">
        <v>1886</v>
      </c>
      <c r="P723" s="315">
        <v>3</v>
      </c>
      <c r="Q723" s="315" t="s">
        <v>1886</v>
      </c>
      <c r="R723" s="315" t="s">
        <v>1847</v>
      </c>
      <c r="S723" s="315" t="s">
        <v>109</v>
      </c>
      <c r="T723" s="315" t="s">
        <v>1886</v>
      </c>
      <c r="U723" s="315" t="s">
        <v>120</v>
      </c>
      <c r="V723" s="315" t="s">
        <v>1471</v>
      </c>
      <c r="W723" s="315" t="s">
        <v>1848</v>
      </c>
      <c r="X723" s="315" t="s">
        <v>1849</v>
      </c>
      <c r="Y723" s="315" t="s">
        <v>1887</v>
      </c>
      <c r="Z723" s="315" t="s">
        <v>1888</v>
      </c>
      <c r="AA723" s="315" t="s">
        <v>1889</v>
      </c>
      <c r="AB723" s="315" t="s">
        <v>1323</v>
      </c>
      <c r="AC723" s="315" t="s">
        <v>1097</v>
      </c>
      <c r="AD723" s="315" t="s">
        <v>1589</v>
      </c>
      <c r="AE723" s="134" t="s">
        <v>1210</v>
      </c>
      <c r="AF723" s="134" t="s">
        <v>1211</v>
      </c>
      <c r="AG723" s="134" t="s">
        <v>1210</v>
      </c>
      <c r="AH723" s="134" t="s">
        <v>1211</v>
      </c>
    </row>
    <row r="724" spans="1:34">
      <c r="A724" s="315"/>
      <c r="B724" s="315" t="s">
        <v>1202</v>
      </c>
      <c r="C724" s="315"/>
      <c r="D724" s="315" t="s">
        <v>1282</v>
      </c>
      <c r="E724" s="315" t="s">
        <v>62</v>
      </c>
      <c r="F724" s="315" t="s">
        <v>1844</v>
      </c>
      <c r="G724" s="315" t="s">
        <v>12</v>
      </c>
      <c r="H724" s="316" t="s">
        <v>1885</v>
      </c>
      <c r="I724" s="315" t="s">
        <v>623</v>
      </c>
      <c r="J724" s="315"/>
      <c r="K724" s="315"/>
      <c r="L724" s="315"/>
      <c r="M724" s="315"/>
      <c r="N724" s="315"/>
      <c r="O724" s="315" t="s">
        <v>1886</v>
      </c>
      <c r="P724" s="315">
        <v>3</v>
      </c>
      <c r="Q724" s="315" t="s">
        <v>1886</v>
      </c>
      <c r="R724" s="315" t="s">
        <v>1847</v>
      </c>
      <c r="S724" s="315" t="s">
        <v>109</v>
      </c>
      <c r="T724" s="315" t="s">
        <v>1886</v>
      </c>
      <c r="U724" s="315" t="s">
        <v>120</v>
      </c>
      <c r="V724" s="315" t="s">
        <v>1471</v>
      </c>
      <c r="W724" s="315" t="s">
        <v>1848</v>
      </c>
      <c r="X724" s="315" t="s">
        <v>1849</v>
      </c>
      <c r="Y724" s="315" t="s">
        <v>1887</v>
      </c>
      <c r="Z724" s="315" t="s">
        <v>1888</v>
      </c>
      <c r="AA724" s="315" t="s">
        <v>1889</v>
      </c>
      <c r="AB724" s="315" t="s">
        <v>1323</v>
      </c>
      <c r="AC724" s="315" t="s">
        <v>1057</v>
      </c>
      <c r="AD724" s="315" t="s">
        <v>1589</v>
      </c>
      <c r="AE724" s="134" t="s">
        <v>1210</v>
      </c>
      <c r="AF724" s="134" t="s">
        <v>1211</v>
      </c>
      <c r="AG724" s="134" t="s">
        <v>1210</v>
      </c>
      <c r="AH724" s="134" t="s">
        <v>1211</v>
      </c>
    </row>
    <row r="725" spans="1:34">
      <c r="A725" s="315"/>
      <c r="B725" s="315" t="s">
        <v>1220</v>
      </c>
      <c r="C725" s="315"/>
      <c r="D725" s="315" t="s">
        <v>1282</v>
      </c>
      <c r="E725" s="315" t="s">
        <v>62</v>
      </c>
      <c r="F725" s="315" t="s">
        <v>1844</v>
      </c>
      <c r="G725" s="315" t="s">
        <v>12</v>
      </c>
      <c r="H725" s="316" t="s">
        <v>1890</v>
      </c>
      <c r="I725" s="315" t="s">
        <v>623</v>
      </c>
      <c r="J725" s="315"/>
      <c r="K725" s="315"/>
      <c r="L725" s="315"/>
      <c r="M725" s="315"/>
      <c r="N725" s="315"/>
      <c r="O725" s="315" t="s">
        <v>1886</v>
      </c>
      <c r="P725" s="315">
        <v>3</v>
      </c>
      <c r="Q725" s="315" t="s">
        <v>1886</v>
      </c>
      <c r="R725" s="315" t="s">
        <v>1847</v>
      </c>
      <c r="S725" s="315" t="s">
        <v>109</v>
      </c>
      <c r="T725" s="315" t="s">
        <v>1886</v>
      </c>
      <c r="U725" s="315" t="s">
        <v>120</v>
      </c>
      <c r="V725" s="315" t="s">
        <v>1471</v>
      </c>
      <c r="W725" s="315" t="s">
        <v>1848</v>
      </c>
      <c r="X725" s="315" t="s">
        <v>1849</v>
      </c>
      <c r="Y725" s="315" t="s">
        <v>1891</v>
      </c>
      <c r="Z725" s="315" t="s">
        <v>1892</v>
      </c>
      <c r="AA725" s="315" t="s">
        <v>1889</v>
      </c>
      <c r="AB725" s="315" t="s">
        <v>1325</v>
      </c>
      <c r="AC725" s="315" t="s">
        <v>1061</v>
      </c>
      <c r="AD725" s="315" t="s">
        <v>1605</v>
      </c>
      <c r="AE725" s="134" t="s">
        <v>1210</v>
      </c>
      <c r="AF725" s="134" t="s">
        <v>1211</v>
      </c>
      <c r="AG725" s="134" t="s">
        <v>1210</v>
      </c>
      <c r="AH725" s="134" t="s">
        <v>1211</v>
      </c>
    </row>
    <row r="726" spans="1:34">
      <c r="A726" s="315"/>
      <c r="B726" s="315" t="s">
        <v>1222</v>
      </c>
      <c r="C726" s="315"/>
      <c r="D726" s="315" t="s">
        <v>1282</v>
      </c>
      <c r="E726" s="315" t="s">
        <v>62</v>
      </c>
      <c r="F726" s="315" t="s">
        <v>1844</v>
      </c>
      <c r="G726" s="315" t="s">
        <v>12</v>
      </c>
      <c r="H726" s="316" t="s">
        <v>1890</v>
      </c>
      <c r="I726" s="315" t="s">
        <v>623</v>
      </c>
      <c r="J726" s="315"/>
      <c r="K726" s="315"/>
      <c r="L726" s="315"/>
      <c r="M726" s="315"/>
      <c r="N726" s="315"/>
      <c r="O726" s="315" t="s">
        <v>1886</v>
      </c>
      <c r="P726" s="315">
        <v>3</v>
      </c>
      <c r="Q726" s="315" t="s">
        <v>1886</v>
      </c>
      <c r="R726" s="315" t="s">
        <v>1847</v>
      </c>
      <c r="S726" s="315" t="s">
        <v>109</v>
      </c>
      <c r="T726" s="315" t="s">
        <v>1886</v>
      </c>
      <c r="U726" s="315" t="s">
        <v>120</v>
      </c>
      <c r="V726" s="315" t="s">
        <v>1471</v>
      </c>
      <c r="W726" s="315" t="s">
        <v>1848</v>
      </c>
      <c r="X726" s="315" t="s">
        <v>1849</v>
      </c>
      <c r="Y726" s="315" t="s">
        <v>1891</v>
      </c>
      <c r="Z726" s="315" t="s">
        <v>1892</v>
      </c>
      <c r="AA726" s="315" t="s">
        <v>1889</v>
      </c>
      <c r="AB726" s="315" t="s">
        <v>1325</v>
      </c>
      <c r="AC726" s="315" t="s">
        <v>1062</v>
      </c>
      <c r="AD726" s="315" t="s">
        <v>1605</v>
      </c>
      <c r="AE726" s="134" t="s">
        <v>1210</v>
      </c>
      <c r="AF726" s="134" t="s">
        <v>1211</v>
      </c>
      <c r="AG726" s="134" t="s">
        <v>1210</v>
      </c>
      <c r="AH726" s="134" t="s">
        <v>1211</v>
      </c>
    </row>
    <row r="727" spans="1:34">
      <c r="A727" s="315"/>
      <c r="B727" s="315" t="s">
        <v>1226</v>
      </c>
      <c r="C727" s="315"/>
      <c r="D727" s="315" t="s">
        <v>1282</v>
      </c>
      <c r="E727" s="315" t="s">
        <v>62</v>
      </c>
      <c r="F727" s="315" t="s">
        <v>1844</v>
      </c>
      <c r="G727" s="315" t="s">
        <v>12</v>
      </c>
      <c r="H727" s="316" t="s">
        <v>1890</v>
      </c>
      <c r="I727" s="315" t="s">
        <v>623</v>
      </c>
      <c r="J727" s="315"/>
      <c r="K727" s="315"/>
      <c r="L727" s="315"/>
      <c r="M727" s="315"/>
      <c r="N727" s="315"/>
      <c r="O727" s="315" t="s">
        <v>1886</v>
      </c>
      <c r="P727" s="315">
        <v>3</v>
      </c>
      <c r="Q727" s="315" t="s">
        <v>1886</v>
      </c>
      <c r="R727" s="315" t="s">
        <v>1847</v>
      </c>
      <c r="S727" s="315" t="s">
        <v>109</v>
      </c>
      <c r="T727" s="315" t="s">
        <v>1886</v>
      </c>
      <c r="U727" s="315" t="s">
        <v>120</v>
      </c>
      <c r="V727" s="315" t="s">
        <v>1471</v>
      </c>
      <c r="W727" s="315" t="s">
        <v>1848</v>
      </c>
      <c r="X727" s="315" t="s">
        <v>1849</v>
      </c>
      <c r="Y727" s="315" t="s">
        <v>1891</v>
      </c>
      <c r="Z727" s="315" t="s">
        <v>1892</v>
      </c>
      <c r="AA727" s="315" t="s">
        <v>1889</v>
      </c>
      <c r="AB727" s="315" t="s">
        <v>1325</v>
      </c>
      <c r="AC727" s="315" t="s">
        <v>1073</v>
      </c>
      <c r="AD727" s="315" t="s">
        <v>1605</v>
      </c>
      <c r="AE727" s="134" t="s">
        <v>1210</v>
      </c>
      <c r="AF727" s="134" t="s">
        <v>1211</v>
      </c>
      <c r="AG727" s="134" t="s">
        <v>1210</v>
      </c>
      <c r="AH727" s="134" t="s">
        <v>1211</v>
      </c>
    </row>
    <row r="728" spans="1:34">
      <c r="A728" s="315"/>
      <c r="B728" s="315" t="s">
        <v>1229</v>
      </c>
      <c r="C728" s="315"/>
      <c r="D728" s="315" t="s">
        <v>1282</v>
      </c>
      <c r="E728" s="315" t="s">
        <v>62</v>
      </c>
      <c r="F728" s="315" t="s">
        <v>1844</v>
      </c>
      <c r="G728" s="315" t="s">
        <v>12</v>
      </c>
      <c r="H728" s="316" t="s">
        <v>1890</v>
      </c>
      <c r="I728" s="315" t="s">
        <v>623</v>
      </c>
      <c r="J728" s="315"/>
      <c r="K728" s="315"/>
      <c r="L728" s="315"/>
      <c r="M728" s="315"/>
      <c r="N728" s="315"/>
      <c r="O728" s="315" t="s">
        <v>1886</v>
      </c>
      <c r="P728" s="315">
        <v>3</v>
      </c>
      <c r="Q728" s="315" t="s">
        <v>1886</v>
      </c>
      <c r="R728" s="315" t="s">
        <v>1847</v>
      </c>
      <c r="S728" s="315" t="s">
        <v>109</v>
      </c>
      <c r="T728" s="315" t="s">
        <v>1886</v>
      </c>
      <c r="U728" s="315" t="s">
        <v>120</v>
      </c>
      <c r="V728" s="315" t="s">
        <v>1471</v>
      </c>
      <c r="W728" s="315" t="s">
        <v>1848</v>
      </c>
      <c r="X728" s="315" t="s">
        <v>1849</v>
      </c>
      <c r="Y728" s="315" t="s">
        <v>1891</v>
      </c>
      <c r="Z728" s="315" t="s">
        <v>1892</v>
      </c>
      <c r="AA728" s="315" t="s">
        <v>1889</v>
      </c>
      <c r="AB728" s="315" t="s">
        <v>1325</v>
      </c>
      <c r="AC728" s="315" t="s">
        <v>1074</v>
      </c>
      <c r="AD728" s="315" t="s">
        <v>1605</v>
      </c>
      <c r="AE728" s="134" t="s">
        <v>1210</v>
      </c>
      <c r="AF728" s="134" t="s">
        <v>1211</v>
      </c>
      <c r="AG728" s="134" t="s">
        <v>1210</v>
      </c>
      <c r="AH728" s="134" t="s">
        <v>1211</v>
      </c>
    </row>
    <row r="729" spans="1:34">
      <c r="A729" s="315"/>
      <c r="B729" s="315" t="s">
        <v>1342</v>
      </c>
      <c r="C729" s="315"/>
      <c r="D729" s="315" t="s">
        <v>1282</v>
      </c>
      <c r="E729" s="315" t="s">
        <v>62</v>
      </c>
      <c r="F729" s="315" t="s">
        <v>1844</v>
      </c>
      <c r="G729" s="315" t="s">
        <v>12</v>
      </c>
      <c r="H729" s="316" t="s">
        <v>1890</v>
      </c>
      <c r="I729" s="315" t="s">
        <v>623</v>
      </c>
      <c r="J729" s="315"/>
      <c r="K729" s="315"/>
      <c r="L729" s="315"/>
      <c r="M729" s="315"/>
      <c r="N729" s="315"/>
      <c r="O729" s="315" t="s">
        <v>1886</v>
      </c>
      <c r="P729" s="315">
        <v>3</v>
      </c>
      <c r="Q729" s="315" t="s">
        <v>1886</v>
      </c>
      <c r="R729" s="315" t="s">
        <v>1847</v>
      </c>
      <c r="S729" s="315" t="s">
        <v>109</v>
      </c>
      <c r="T729" s="315" t="s">
        <v>1886</v>
      </c>
      <c r="U729" s="315" t="s">
        <v>120</v>
      </c>
      <c r="V729" s="315" t="s">
        <v>1471</v>
      </c>
      <c r="W729" s="315" t="s">
        <v>1848</v>
      </c>
      <c r="X729" s="315" t="s">
        <v>1849</v>
      </c>
      <c r="Y729" s="315" t="s">
        <v>1891</v>
      </c>
      <c r="Z729" s="315" t="s">
        <v>1892</v>
      </c>
      <c r="AA729" s="315" t="s">
        <v>1889</v>
      </c>
      <c r="AB729" s="315" t="s">
        <v>1325</v>
      </c>
      <c r="AC729" s="315" t="s">
        <v>1065</v>
      </c>
      <c r="AD729" s="315" t="s">
        <v>1605</v>
      </c>
      <c r="AE729" s="134" t="s">
        <v>1210</v>
      </c>
      <c r="AF729" s="134" t="s">
        <v>1211</v>
      </c>
      <c r="AG729" s="134" t="s">
        <v>1210</v>
      </c>
      <c r="AH729" s="134" t="s">
        <v>1211</v>
      </c>
    </row>
    <row r="730" spans="1:34">
      <c r="A730" s="315"/>
      <c r="B730" s="315" t="s">
        <v>1224</v>
      </c>
      <c r="C730" s="315"/>
      <c r="D730" s="315" t="s">
        <v>1282</v>
      </c>
      <c r="E730" s="315" t="s">
        <v>62</v>
      </c>
      <c r="F730" s="315" t="s">
        <v>1844</v>
      </c>
      <c r="G730" s="315" t="s">
        <v>12</v>
      </c>
      <c r="H730" s="316" t="s">
        <v>1890</v>
      </c>
      <c r="I730" s="315" t="s">
        <v>623</v>
      </c>
      <c r="J730" s="315"/>
      <c r="K730" s="315"/>
      <c r="L730" s="315"/>
      <c r="M730" s="315"/>
      <c r="N730" s="315"/>
      <c r="O730" s="315" t="s">
        <v>1886</v>
      </c>
      <c r="P730" s="315">
        <v>3</v>
      </c>
      <c r="Q730" s="315" t="s">
        <v>1886</v>
      </c>
      <c r="R730" s="315" t="s">
        <v>1847</v>
      </c>
      <c r="S730" s="315" t="s">
        <v>109</v>
      </c>
      <c r="T730" s="315" t="s">
        <v>1886</v>
      </c>
      <c r="U730" s="315" t="s">
        <v>120</v>
      </c>
      <c r="V730" s="315" t="s">
        <v>1471</v>
      </c>
      <c r="W730" s="315" t="s">
        <v>1848</v>
      </c>
      <c r="X730" s="315" t="s">
        <v>1849</v>
      </c>
      <c r="Y730" s="315" t="s">
        <v>1891</v>
      </c>
      <c r="Z730" s="315" t="s">
        <v>1892</v>
      </c>
      <c r="AA730" s="315" t="s">
        <v>1889</v>
      </c>
      <c r="AB730" s="315" t="s">
        <v>1325</v>
      </c>
      <c r="AC730" s="315" t="s">
        <v>1066</v>
      </c>
      <c r="AD730" s="315" t="s">
        <v>1605</v>
      </c>
      <c r="AE730" s="134" t="s">
        <v>1210</v>
      </c>
      <c r="AF730" s="134" t="s">
        <v>1211</v>
      </c>
      <c r="AG730" s="134" t="s">
        <v>1210</v>
      </c>
      <c r="AH730" s="134" t="s">
        <v>1211</v>
      </c>
    </row>
    <row r="731" spans="1:34">
      <c r="A731" s="315"/>
      <c r="B731" s="315" t="s">
        <v>1358</v>
      </c>
      <c r="C731" s="315"/>
      <c r="D731" s="315" t="s">
        <v>1282</v>
      </c>
      <c r="E731" s="315" t="s">
        <v>62</v>
      </c>
      <c r="F731" s="315" t="s">
        <v>1844</v>
      </c>
      <c r="G731" s="315" t="s">
        <v>12</v>
      </c>
      <c r="H731" s="316" t="s">
        <v>1890</v>
      </c>
      <c r="I731" s="315" t="s">
        <v>623</v>
      </c>
      <c r="J731" s="315"/>
      <c r="K731" s="315"/>
      <c r="L731" s="315"/>
      <c r="M731" s="315"/>
      <c r="N731" s="315"/>
      <c r="O731" s="315" t="s">
        <v>1886</v>
      </c>
      <c r="P731" s="315">
        <v>3</v>
      </c>
      <c r="Q731" s="315" t="s">
        <v>1886</v>
      </c>
      <c r="R731" s="315" t="s">
        <v>1847</v>
      </c>
      <c r="S731" s="315" t="s">
        <v>109</v>
      </c>
      <c r="T731" s="315" t="s">
        <v>1886</v>
      </c>
      <c r="U731" s="315" t="s">
        <v>120</v>
      </c>
      <c r="V731" s="315" t="s">
        <v>1471</v>
      </c>
      <c r="W731" s="315" t="s">
        <v>1848</v>
      </c>
      <c r="X731" s="315" t="s">
        <v>1849</v>
      </c>
      <c r="Y731" s="315" t="s">
        <v>1891</v>
      </c>
      <c r="Z731" s="315" t="s">
        <v>1892</v>
      </c>
      <c r="AA731" s="315" t="s">
        <v>1889</v>
      </c>
      <c r="AB731" s="315" t="s">
        <v>1325</v>
      </c>
      <c r="AC731" s="315" t="s">
        <v>1357</v>
      </c>
      <c r="AD731" s="315" t="s">
        <v>1605</v>
      </c>
      <c r="AE731" s="134" t="s">
        <v>1210</v>
      </c>
      <c r="AF731" s="134" t="s">
        <v>1211</v>
      </c>
      <c r="AG731" s="134" t="s">
        <v>1210</v>
      </c>
      <c r="AH731" s="134" t="s">
        <v>1211</v>
      </c>
    </row>
    <row r="732" spans="1:34">
      <c r="A732" s="315"/>
      <c r="B732" s="315" t="s">
        <v>1270</v>
      </c>
      <c r="C732" s="315"/>
      <c r="D732" s="315" t="s">
        <v>1282</v>
      </c>
      <c r="E732" s="315" t="s">
        <v>62</v>
      </c>
      <c r="F732" s="315" t="s">
        <v>1844</v>
      </c>
      <c r="G732" s="315" t="s">
        <v>12</v>
      </c>
      <c r="H732" s="316" t="s">
        <v>1890</v>
      </c>
      <c r="I732" s="315" t="s">
        <v>623</v>
      </c>
      <c r="J732" s="315"/>
      <c r="K732" s="315"/>
      <c r="L732" s="315"/>
      <c r="M732" s="315"/>
      <c r="N732" s="315"/>
      <c r="O732" s="315" t="s">
        <v>1886</v>
      </c>
      <c r="P732" s="315">
        <v>3</v>
      </c>
      <c r="Q732" s="315" t="s">
        <v>1886</v>
      </c>
      <c r="R732" s="315" t="s">
        <v>1847</v>
      </c>
      <c r="S732" s="315" t="s">
        <v>109</v>
      </c>
      <c r="T732" s="315" t="s">
        <v>1886</v>
      </c>
      <c r="U732" s="315" t="s">
        <v>120</v>
      </c>
      <c r="V732" s="315" t="s">
        <v>1471</v>
      </c>
      <c r="W732" s="315" t="s">
        <v>1848</v>
      </c>
      <c r="X732" s="315" t="s">
        <v>1849</v>
      </c>
      <c r="Y732" s="315" t="s">
        <v>1891</v>
      </c>
      <c r="Z732" s="315" t="s">
        <v>1892</v>
      </c>
      <c r="AA732" s="315" t="s">
        <v>1889</v>
      </c>
      <c r="AB732" s="315" t="s">
        <v>1325</v>
      </c>
      <c r="AC732" s="315" t="s">
        <v>1097</v>
      </c>
      <c r="AD732" s="315" t="s">
        <v>1605</v>
      </c>
      <c r="AE732" s="134" t="s">
        <v>1210</v>
      </c>
      <c r="AF732" s="134" t="s">
        <v>1211</v>
      </c>
      <c r="AG732" s="134" t="s">
        <v>1210</v>
      </c>
      <c r="AH732" s="134" t="s">
        <v>1211</v>
      </c>
    </row>
    <row r="733" spans="1:34">
      <c r="A733" s="315"/>
      <c r="B733" s="315" t="s">
        <v>1202</v>
      </c>
      <c r="C733" s="315"/>
      <c r="D733" s="315" t="s">
        <v>1282</v>
      </c>
      <c r="E733" s="315" t="s">
        <v>62</v>
      </c>
      <c r="F733" s="315" t="s">
        <v>1844</v>
      </c>
      <c r="G733" s="315" t="s">
        <v>12</v>
      </c>
      <c r="H733" s="316" t="s">
        <v>1890</v>
      </c>
      <c r="I733" s="315" t="s">
        <v>623</v>
      </c>
      <c r="J733" s="315"/>
      <c r="K733" s="315"/>
      <c r="L733" s="315"/>
      <c r="M733" s="315"/>
      <c r="N733" s="315"/>
      <c r="O733" s="315" t="s">
        <v>1886</v>
      </c>
      <c r="P733" s="315">
        <v>3</v>
      </c>
      <c r="Q733" s="315" t="s">
        <v>1886</v>
      </c>
      <c r="R733" s="315" t="s">
        <v>1847</v>
      </c>
      <c r="S733" s="315" t="s">
        <v>109</v>
      </c>
      <c r="T733" s="315" t="s">
        <v>1886</v>
      </c>
      <c r="U733" s="315" t="s">
        <v>120</v>
      </c>
      <c r="V733" s="315" t="s">
        <v>1471</v>
      </c>
      <c r="W733" s="315" t="s">
        <v>1848</v>
      </c>
      <c r="X733" s="315" t="s">
        <v>1849</v>
      </c>
      <c r="Y733" s="315" t="s">
        <v>1891</v>
      </c>
      <c r="Z733" s="315" t="s">
        <v>1892</v>
      </c>
      <c r="AA733" s="315" t="s">
        <v>1889</v>
      </c>
      <c r="AB733" s="315" t="s">
        <v>1325</v>
      </c>
      <c r="AC733" s="315" t="s">
        <v>1057</v>
      </c>
      <c r="AD733" s="315" t="s">
        <v>1605</v>
      </c>
      <c r="AE733" s="134" t="s">
        <v>1210</v>
      </c>
      <c r="AF733" s="134" t="s">
        <v>1211</v>
      </c>
      <c r="AG733" s="134" t="s">
        <v>1210</v>
      </c>
      <c r="AH733" s="134" t="s">
        <v>1211</v>
      </c>
    </row>
    <row r="734" spans="1:34">
      <c r="A734" s="315"/>
      <c r="B734" s="315" t="s">
        <v>1220</v>
      </c>
      <c r="C734" s="315"/>
      <c r="D734" s="315" t="s">
        <v>1625</v>
      </c>
      <c r="E734" s="315" t="s">
        <v>62</v>
      </c>
      <c r="F734" s="315" t="s">
        <v>1844</v>
      </c>
      <c r="G734" s="315" t="s">
        <v>12</v>
      </c>
      <c r="H734" s="316" t="s">
        <v>1893</v>
      </c>
      <c r="I734" s="315" t="s">
        <v>581</v>
      </c>
      <c r="J734" s="315"/>
      <c r="K734" s="315"/>
      <c r="L734" s="315"/>
      <c r="M734" s="315"/>
      <c r="N734" s="315"/>
      <c r="O734" s="315" t="s">
        <v>1886</v>
      </c>
      <c r="P734" s="315">
        <v>3</v>
      </c>
      <c r="Q734" s="315" t="s">
        <v>1886</v>
      </c>
      <c r="R734" s="315" t="s">
        <v>1847</v>
      </c>
      <c r="S734" s="315" t="s">
        <v>109</v>
      </c>
      <c r="T734" s="315" t="s">
        <v>1886</v>
      </c>
      <c r="U734" s="315" t="s">
        <v>141</v>
      </c>
      <c r="V734" s="315" t="s">
        <v>1587</v>
      </c>
      <c r="W734" s="315" t="s">
        <v>1848</v>
      </c>
      <c r="X734" s="315" t="s">
        <v>1849</v>
      </c>
      <c r="Y734" s="315" t="s">
        <v>1894</v>
      </c>
      <c r="Z734" s="315" t="s">
        <v>1895</v>
      </c>
      <c r="AA734" s="315" t="s">
        <v>1889</v>
      </c>
      <c r="AB734" s="315" t="s">
        <v>1318</v>
      </c>
      <c r="AC734" s="315" t="s">
        <v>1061</v>
      </c>
      <c r="AD734" s="315" t="s">
        <v>1588</v>
      </c>
      <c r="AE734" s="134" t="s">
        <v>1210</v>
      </c>
      <c r="AF734" s="134" t="s">
        <v>1211</v>
      </c>
      <c r="AG734" s="134" t="s">
        <v>1210</v>
      </c>
      <c r="AH734" s="134" t="s">
        <v>1211</v>
      </c>
    </row>
    <row r="735" spans="1:34">
      <c r="A735" s="315"/>
      <c r="B735" s="315" t="s">
        <v>1222</v>
      </c>
      <c r="C735" s="315"/>
      <c r="D735" s="315" t="s">
        <v>1625</v>
      </c>
      <c r="E735" s="315" t="s">
        <v>62</v>
      </c>
      <c r="F735" s="315" t="s">
        <v>1844</v>
      </c>
      <c r="G735" s="315" t="s">
        <v>12</v>
      </c>
      <c r="H735" s="316" t="s">
        <v>1893</v>
      </c>
      <c r="I735" s="315" t="s">
        <v>582</v>
      </c>
      <c r="J735" s="315"/>
      <c r="K735" s="315"/>
      <c r="L735" s="315"/>
      <c r="M735" s="315"/>
      <c r="N735" s="315"/>
      <c r="O735" s="315" t="s">
        <v>1886</v>
      </c>
      <c r="P735" s="315">
        <v>3</v>
      </c>
      <c r="Q735" s="315" t="s">
        <v>1886</v>
      </c>
      <c r="R735" s="315" t="s">
        <v>1847</v>
      </c>
      <c r="S735" s="315" t="s">
        <v>109</v>
      </c>
      <c r="T735" s="315" t="s">
        <v>1886</v>
      </c>
      <c r="U735" s="315" t="s">
        <v>141</v>
      </c>
      <c r="V735" s="315" t="s">
        <v>1587</v>
      </c>
      <c r="W735" s="315" t="s">
        <v>1848</v>
      </c>
      <c r="X735" s="315" t="s">
        <v>1849</v>
      </c>
      <c r="Y735" s="315" t="s">
        <v>1896</v>
      </c>
      <c r="Z735" s="315" t="s">
        <v>1897</v>
      </c>
      <c r="AA735" s="315" t="s">
        <v>1889</v>
      </c>
      <c r="AB735" s="315" t="s">
        <v>1327</v>
      </c>
      <c r="AC735" s="315" t="s">
        <v>1062</v>
      </c>
      <c r="AD735" s="315" t="s">
        <v>1591</v>
      </c>
      <c r="AE735" s="134" t="s">
        <v>1210</v>
      </c>
      <c r="AF735" s="134" t="s">
        <v>1211</v>
      </c>
      <c r="AG735" s="134" t="s">
        <v>1210</v>
      </c>
      <c r="AH735" s="134" t="s">
        <v>1211</v>
      </c>
    </row>
    <row r="736" spans="1:34">
      <c r="A736" s="315"/>
      <c r="B736" s="315" t="s">
        <v>1273</v>
      </c>
      <c r="C736" s="315"/>
      <c r="D736" s="315" t="s">
        <v>1625</v>
      </c>
      <c r="E736" s="315" t="s">
        <v>62</v>
      </c>
      <c r="F736" s="315" t="s">
        <v>1844</v>
      </c>
      <c r="G736" s="315" t="s">
        <v>12</v>
      </c>
      <c r="H736" s="316" t="s">
        <v>1893</v>
      </c>
      <c r="I736" s="315" t="s">
        <v>591</v>
      </c>
      <c r="J736" s="315"/>
      <c r="K736" s="315"/>
      <c r="L736" s="315"/>
      <c r="M736" s="315"/>
      <c r="N736" s="315"/>
      <c r="O736" s="315" t="s">
        <v>1886</v>
      </c>
      <c r="P736" s="315">
        <v>3</v>
      </c>
      <c r="Q736" s="315" t="s">
        <v>1886</v>
      </c>
      <c r="R736" s="315" t="s">
        <v>1847</v>
      </c>
      <c r="S736" s="315" t="s">
        <v>109</v>
      </c>
      <c r="T736" s="315" t="s">
        <v>1886</v>
      </c>
      <c r="U736" s="315" t="s">
        <v>141</v>
      </c>
      <c r="V736" s="315" t="s">
        <v>1587</v>
      </c>
      <c r="W736" s="315" t="s">
        <v>1848</v>
      </c>
      <c r="X736" s="315" t="s">
        <v>1849</v>
      </c>
      <c r="Y736" s="315" t="s">
        <v>1898</v>
      </c>
      <c r="Z736" s="315" t="s">
        <v>1899</v>
      </c>
      <c r="AA736" s="315" t="s">
        <v>1889</v>
      </c>
      <c r="AB736" s="315" t="s">
        <v>1332</v>
      </c>
      <c r="AC736" s="315" t="s">
        <v>1087</v>
      </c>
      <c r="AD736" s="315" t="s">
        <v>1651</v>
      </c>
      <c r="AE736" s="134" t="s">
        <v>1210</v>
      </c>
      <c r="AF736" s="134" t="s">
        <v>1211</v>
      </c>
      <c r="AG736" s="134" t="s">
        <v>1210</v>
      </c>
      <c r="AH736" s="134" t="s">
        <v>1211</v>
      </c>
    </row>
    <row r="737" spans="1:34">
      <c r="A737" s="315"/>
      <c r="B737" s="315" t="s">
        <v>1276</v>
      </c>
      <c r="C737" s="315"/>
      <c r="D737" s="315" t="s">
        <v>1625</v>
      </c>
      <c r="E737" s="315" t="s">
        <v>62</v>
      </c>
      <c r="F737" s="315" t="s">
        <v>1844</v>
      </c>
      <c r="G737" s="315" t="s">
        <v>12</v>
      </c>
      <c r="H737" s="316" t="s">
        <v>1893</v>
      </c>
      <c r="I737" s="315" t="s">
        <v>604</v>
      </c>
      <c r="J737" s="315"/>
      <c r="K737" s="315"/>
      <c r="L737" s="315"/>
      <c r="M737" s="315"/>
      <c r="N737" s="315"/>
      <c r="O737" s="315" t="s">
        <v>1886</v>
      </c>
      <c r="P737" s="315">
        <v>3</v>
      </c>
      <c r="Q737" s="315" t="s">
        <v>1886</v>
      </c>
      <c r="R737" s="315" t="s">
        <v>1847</v>
      </c>
      <c r="S737" s="315" t="s">
        <v>109</v>
      </c>
      <c r="T737" s="315" t="s">
        <v>1886</v>
      </c>
      <c r="U737" s="315" t="s">
        <v>141</v>
      </c>
      <c r="V737" s="315" t="s">
        <v>1587</v>
      </c>
      <c r="W737" s="315" t="s">
        <v>1848</v>
      </c>
      <c r="X737" s="315" t="s">
        <v>1849</v>
      </c>
      <c r="Y737" s="315" t="s">
        <v>1900</v>
      </c>
      <c r="Z737" s="315" t="s">
        <v>1901</v>
      </c>
      <c r="AA737" s="315" t="s">
        <v>1889</v>
      </c>
      <c r="AB737" s="315" t="s">
        <v>1335</v>
      </c>
      <c r="AC737" s="315" t="s">
        <v>1089</v>
      </c>
      <c r="AD737" s="315" t="s">
        <v>1668</v>
      </c>
      <c r="AE737" s="134" t="s">
        <v>1210</v>
      </c>
      <c r="AF737" s="134" t="s">
        <v>1211</v>
      </c>
      <c r="AG737" s="134" t="s">
        <v>1210</v>
      </c>
      <c r="AH737" s="134" t="s">
        <v>1211</v>
      </c>
    </row>
    <row r="738" spans="1:34">
      <c r="A738" s="315"/>
      <c r="B738" s="315" t="s">
        <v>1230</v>
      </c>
      <c r="C738" s="315"/>
      <c r="D738" s="315" t="s">
        <v>1282</v>
      </c>
      <c r="E738" s="315" t="s">
        <v>62</v>
      </c>
      <c r="F738" s="315" t="s">
        <v>1844</v>
      </c>
      <c r="G738" s="315" t="s">
        <v>12</v>
      </c>
      <c r="H738" s="316" t="s">
        <v>1902</v>
      </c>
      <c r="I738" s="315" t="s">
        <v>656</v>
      </c>
      <c r="J738" s="315"/>
      <c r="K738" s="315"/>
      <c r="L738" s="315"/>
      <c r="M738" s="315"/>
      <c r="N738" s="315"/>
      <c r="O738" s="315" t="s">
        <v>1886</v>
      </c>
      <c r="P738" s="315">
        <v>3</v>
      </c>
      <c r="Q738" s="315" t="s">
        <v>1886</v>
      </c>
      <c r="R738" s="315" t="s">
        <v>1847</v>
      </c>
      <c r="S738" s="315" t="s">
        <v>109</v>
      </c>
      <c r="T738" s="315" t="s">
        <v>1886</v>
      </c>
      <c r="U738" s="315" t="s">
        <v>147</v>
      </c>
      <c r="V738" s="315" t="s">
        <v>1442</v>
      </c>
      <c r="W738" s="315" t="s">
        <v>1848</v>
      </c>
      <c r="X738" s="315" t="s">
        <v>1849</v>
      </c>
      <c r="Y738" s="315" t="s">
        <v>1903</v>
      </c>
      <c r="Z738" s="315" t="s">
        <v>1904</v>
      </c>
      <c r="AA738" s="315" t="s">
        <v>1852</v>
      </c>
      <c r="AB738" s="315" t="s">
        <v>1288</v>
      </c>
      <c r="AC738" s="315" t="s">
        <v>1077</v>
      </c>
      <c r="AD738" s="315" t="s">
        <v>1492</v>
      </c>
      <c r="AE738" s="134" t="s">
        <v>1210</v>
      </c>
      <c r="AF738" s="134" t="s">
        <v>1211</v>
      </c>
      <c r="AG738" s="134" t="s">
        <v>1210</v>
      </c>
      <c r="AH738" s="134" t="s">
        <v>1211</v>
      </c>
    </row>
    <row r="739" spans="1:34">
      <c r="A739" s="315"/>
      <c r="B739" s="315" t="s">
        <v>1270</v>
      </c>
      <c r="C739" s="315"/>
      <c r="D739" s="315" t="s">
        <v>1280</v>
      </c>
      <c r="E739" s="315" t="s">
        <v>62</v>
      </c>
      <c r="F739" s="315" t="s">
        <v>1844</v>
      </c>
      <c r="G739" s="315" t="s">
        <v>12</v>
      </c>
      <c r="H739" s="316" t="s">
        <v>1905</v>
      </c>
      <c r="I739" s="315" t="s">
        <v>676</v>
      </c>
      <c r="J739" s="315"/>
      <c r="K739" s="315"/>
      <c r="L739" s="315"/>
      <c r="M739" s="315"/>
      <c r="N739" s="315"/>
      <c r="O739" s="315" t="s">
        <v>1886</v>
      </c>
      <c r="P739" s="315">
        <v>3</v>
      </c>
      <c r="Q739" s="315" t="s">
        <v>1886</v>
      </c>
      <c r="R739" s="315" t="s">
        <v>1847</v>
      </c>
      <c r="S739" s="315" t="s">
        <v>109</v>
      </c>
      <c r="T739" s="315" t="s">
        <v>1886</v>
      </c>
      <c r="U739" s="315" t="s">
        <v>147</v>
      </c>
      <c r="V739" s="315" t="s">
        <v>1442</v>
      </c>
      <c r="W739" s="315" t="s">
        <v>1848</v>
      </c>
      <c r="X739" s="315" t="s">
        <v>1906</v>
      </c>
      <c r="Y739" s="315" t="s">
        <v>1907</v>
      </c>
      <c r="Z739" s="315" t="s">
        <v>1908</v>
      </c>
      <c r="AA739" s="315" t="s">
        <v>1206</v>
      </c>
      <c r="AB739" s="315" t="s">
        <v>1359</v>
      </c>
      <c r="AC739" s="315" t="s">
        <v>1097</v>
      </c>
      <c r="AD739" s="315" t="s">
        <v>1601</v>
      </c>
      <c r="AE739" s="134" t="s">
        <v>1210</v>
      </c>
      <c r="AF739" s="134" t="s">
        <v>1211</v>
      </c>
      <c r="AG739" s="134" t="s">
        <v>1210</v>
      </c>
      <c r="AH739" s="134" t="s">
        <v>1211</v>
      </c>
    </row>
    <row r="740" spans="1:34">
      <c r="A740" s="315"/>
      <c r="B740" s="315" t="s">
        <v>1202</v>
      </c>
      <c r="C740" s="315"/>
      <c r="D740" s="315" t="s">
        <v>1280</v>
      </c>
      <c r="E740" s="315" t="s">
        <v>62</v>
      </c>
      <c r="F740" s="315" t="s">
        <v>1844</v>
      </c>
      <c r="G740" s="315" t="s">
        <v>12</v>
      </c>
      <c r="H740" s="316" t="s">
        <v>1909</v>
      </c>
      <c r="I740" s="315" t="s">
        <v>676</v>
      </c>
      <c r="J740" s="315"/>
      <c r="K740" s="315"/>
      <c r="L740" s="315"/>
      <c r="M740" s="315"/>
      <c r="N740" s="315"/>
      <c r="O740" s="315" t="s">
        <v>1886</v>
      </c>
      <c r="P740" s="315">
        <v>3</v>
      </c>
      <c r="Q740" s="315" t="s">
        <v>1886</v>
      </c>
      <c r="R740" s="315" t="s">
        <v>1847</v>
      </c>
      <c r="S740" s="315" t="s">
        <v>109</v>
      </c>
      <c r="T740" s="315" t="s">
        <v>1886</v>
      </c>
      <c r="U740" s="315" t="s">
        <v>147</v>
      </c>
      <c r="V740" s="315" t="s">
        <v>1442</v>
      </c>
      <c r="W740" s="315" t="s">
        <v>1848</v>
      </c>
      <c r="X740" s="315" t="s">
        <v>1906</v>
      </c>
      <c r="Y740" s="315" t="s">
        <v>1910</v>
      </c>
      <c r="Z740" s="315" t="s">
        <v>1911</v>
      </c>
      <c r="AA740" s="315" t="s">
        <v>1206</v>
      </c>
      <c r="AB740" s="315" t="s">
        <v>1363</v>
      </c>
      <c r="AC740" s="315" t="s">
        <v>1057</v>
      </c>
      <c r="AD740" s="315" t="s">
        <v>1597</v>
      </c>
      <c r="AE740" s="134" t="s">
        <v>1210</v>
      </c>
      <c r="AF740" s="134" t="s">
        <v>1211</v>
      </c>
      <c r="AG740" s="134" t="s">
        <v>1210</v>
      </c>
      <c r="AH740" s="134" t="s">
        <v>1211</v>
      </c>
    </row>
    <row r="741" spans="1:34">
      <c r="A741" s="315"/>
      <c r="B741" s="315" t="s">
        <v>1250</v>
      </c>
      <c r="C741" s="315"/>
      <c r="D741" s="315" t="s">
        <v>1282</v>
      </c>
      <c r="E741" s="315" t="s">
        <v>62</v>
      </c>
      <c r="F741" s="315" t="s">
        <v>1844</v>
      </c>
      <c r="G741" s="315" t="s">
        <v>12</v>
      </c>
      <c r="H741" s="316" t="s">
        <v>1988</v>
      </c>
      <c r="I741" s="315" t="s">
        <v>581</v>
      </c>
      <c r="J741" s="315"/>
      <c r="K741" s="315"/>
      <c r="L741" s="315"/>
      <c r="M741" s="315"/>
      <c r="N741" s="315"/>
      <c r="O741" s="315" t="s">
        <v>1989</v>
      </c>
      <c r="P741" s="315">
        <v>6</v>
      </c>
      <c r="Q741" s="315" t="s">
        <v>1989</v>
      </c>
      <c r="R741" s="315" t="s">
        <v>1847</v>
      </c>
      <c r="S741" s="315" t="s">
        <v>397</v>
      </c>
      <c r="T741" s="315" t="s">
        <v>1990</v>
      </c>
      <c r="U741" s="315" t="s">
        <v>403</v>
      </c>
      <c r="V741" s="315" t="s">
        <v>1542</v>
      </c>
      <c r="W741" s="315" t="s">
        <v>1848</v>
      </c>
      <c r="X741" s="315" t="s">
        <v>1849</v>
      </c>
      <c r="Y741" s="315" t="s">
        <v>1991</v>
      </c>
      <c r="Z741" s="315" t="s">
        <v>1992</v>
      </c>
      <c r="AA741" s="315" t="s">
        <v>1852</v>
      </c>
      <c r="AB741" s="315" t="s">
        <v>1298</v>
      </c>
      <c r="AC741" s="315" t="s">
        <v>1146</v>
      </c>
      <c r="AD741" s="315" t="s">
        <v>1543</v>
      </c>
      <c r="AE741" s="134" t="s">
        <v>1210</v>
      </c>
      <c r="AF741" s="134" t="s">
        <v>1211</v>
      </c>
      <c r="AG741" s="134" t="s">
        <v>1210</v>
      </c>
      <c r="AH741" s="134" t="s">
        <v>1211</v>
      </c>
    </row>
    <row r="742" spans="1:34">
      <c r="A742" s="315"/>
      <c r="B742" s="315" t="s">
        <v>1250</v>
      </c>
      <c r="C742" s="315"/>
      <c r="D742" s="315" t="s">
        <v>1282</v>
      </c>
      <c r="E742" s="315" t="s">
        <v>62</v>
      </c>
      <c r="F742" s="315" t="s">
        <v>1844</v>
      </c>
      <c r="G742" s="315" t="s">
        <v>12</v>
      </c>
      <c r="H742" s="316" t="s">
        <v>1988</v>
      </c>
      <c r="I742" s="315" t="s">
        <v>582</v>
      </c>
      <c r="J742" s="315"/>
      <c r="K742" s="315"/>
      <c r="L742" s="315"/>
      <c r="M742" s="315"/>
      <c r="N742" s="315"/>
      <c r="O742" s="315" t="s">
        <v>1989</v>
      </c>
      <c r="P742" s="315">
        <v>6</v>
      </c>
      <c r="Q742" s="315" t="s">
        <v>1989</v>
      </c>
      <c r="R742" s="315" t="s">
        <v>1847</v>
      </c>
      <c r="S742" s="315" t="s">
        <v>397</v>
      </c>
      <c r="T742" s="315" t="s">
        <v>1990</v>
      </c>
      <c r="U742" s="315" t="s">
        <v>403</v>
      </c>
      <c r="V742" s="315" t="s">
        <v>1542</v>
      </c>
      <c r="W742" s="315" t="s">
        <v>1848</v>
      </c>
      <c r="X742" s="315" t="s">
        <v>1849</v>
      </c>
      <c r="Y742" s="315" t="s">
        <v>1993</v>
      </c>
      <c r="Z742" s="315" t="s">
        <v>1994</v>
      </c>
      <c r="AA742" s="315" t="s">
        <v>1852</v>
      </c>
      <c r="AB742" s="315" t="s">
        <v>1299</v>
      </c>
      <c r="AC742" s="315" t="s">
        <v>1146</v>
      </c>
      <c r="AD742" s="315" t="s">
        <v>1547</v>
      </c>
      <c r="AE742" s="134" t="s">
        <v>1210</v>
      </c>
      <c r="AF742" s="134" t="s">
        <v>1211</v>
      </c>
      <c r="AG742" s="134" t="s">
        <v>1210</v>
      </c>
      <c r="AH742" s="134" t="s">
        <v>1211</v>
      </c>
    </row>
    <row r="743" spans="1:34">
      <c r="A743" s="315"/>
      <c r="B743" s="315" t="s">
        <v>1250</v>
      </c>
      <c r="C743" s="315"/>
      <c r="D743" s="315" t="s">
        <v>1282</v>
      </c>
      <c r="E743" s="315" t="s">
        <v>62</v>
      </c>
      <c r="F743" s="315" t="s">
        <v>1844</v>
      </c>
      <c r="G743" s="315" t="s">
        <v>12</v>
      </c>
      <c r="H743" s="316" t="s">
        <v>1988</v>
      </c>
      <c r="I743" s="315" t="s">
        <v>591</v>
      </c>
      <c r="J743" s="315"/>
      <c r="K743" s="315"/>
      <c r="L743" s="315"/>
      <c r="M743" s="315"/>
      <c r="N743" s="315"/>
      <c r="O743" s="315" t="s">
        <v>1989</v>
      </c>
      <c r="P743" s="315">
        <v>6</v>
      </c>
      <c r="Q743" s="315" t="s">
        <v>1989</v>
      </c>
      <c r="R743" s="315" t="s">
        <v>1847</v>
      </c>
      <c r="S743" s="315" t="s">
        <v>397</v>
      </c>
      <c r="T743" s="315" t="s">
        <v>1990</v>
      </c>
      <c r="U743" s="315" t="s">
        <v>403</v>
      </c>
      <c r="V743" s="315" t="s">
        <v>1542</v>
      </c>
      <c r="W743" s="315" t="s">
        <v>1848</v>
      </c>
      <c r="X743" s="315" t="s">
        <v>1849</v>
      </c>
      <c r="Y743" s="315" t="s">
        <v>1995</v>
      </c>
      <c r="Z743" s="315" t="s">
        <v>1996</v>
      </c>
      <c r="AA743" s="315" t="s">
        <v>1852</v>
      </c>
      <c r="AB743" s="315" t="s">
        <v>1300</v>
      </c>
      <c r="AC743" s="315" t="s">
        <v>1146</v>
      </c>
      <c r="AD743" s="315" t="s">
        <v>1549</v>
      </c>
      <c r="AE743" s="134" t="s">
        <v>1210</v>
      </c>
      <c r="AF743" s="134" t="s">
        <v>1211</v>
      </c>
      <c r="AG743" s="134" t="s">
        <v>1210</v>
      </c>
      <c r="AH743" s="134" t="s">
        <v>1211</v>
      </c>
    </row>
    <row r="744" spans="1:34">
      <c r="A744" s="315"/>
      <c r="B744" s="315" t="s">
        <v>1250</v>
      </c>
      <c r="C744" s="315"/>
      <c r="D744" s="315" t="s">
        <v>1282</v>
      </c>
      <c r="E744" s="315" t="s">
        <v>62</v>
      </c>
      <c r="F744" s="315" t="s">
        <v>1844</v>
      </c>
      <c r="G744" s="315" t="s">
        <v>12</v>
      </c>
      <c r="H744" s="316" t="s">
        <v>1988</v>
      </c>
      <c r="I744" s="315" t="s">
        <v>604</v>
      </c>
      <c r="J744" s="315"/>
      <c r="K744" s="315"/>
      <c r="L744" s="315"/>
      <c r="M744" s="315"/>
      <c r="N744" s="315"/>
      <c r="O744" s="315" t="s">
        <v>1989</v>
      </c>
      <c r="P744" s="315">
        <v>6</v>
      </c>
      <c r="Q744" s="315" t="s">
        <v>1989</v>
      </c>
      <c r="R744" s="315" t="s">
        <v>1847</v>
      </c>
      <c r="S744" s="315" t="s">
        <v>397</v>
      </c>
      <c r="T744" s="315" t="s">
        <v>1990</v>
      </c>
      <c r="U744" s="315" t="s">
        <v>403</v>
      </c>
      <c r="V744" s="315" t="s">
        <v>1542</v>
      </c>
      <c r="W744" s="315" t="s">
        <v>1848</v>
      </c>
      <c r="X744" s="315" t="s">
        <v>1849</v>
      </c>
      <c r="Y744" s="315" t="s">
        <v>1997</v>
      </c>
      <c r="Z744" s="315" t="s">
        <v>1998</v>
      </c>
      <c r="AA744" s="315" t="s">
        <v>1852</v>
      </c>
      <c r="AB744" s="315" t="s">
        <v>1301</v>
      </c>
      <c r="AC744" s="315" t="s">
        <v>1146</v>
      </c>
      <c r="AD744" s="315" t="s">
        <v>1551</v>
      </c>
      <c r="AE744" s="134" t="s">
        <v>1210</v>
      </c>
      <c r="AF744" s="134" t="s">
        <v>1211</v>
      </c>
      <c r="AG744" s="134" t="s">
        <v>1210</v>
      </c>
      <c r="AH744" s="134" t="s">
        <v>1211</v>
      </c>
    </row>
    <row r="745" spans="1:34">
      <c r="A745" s="315"/>
      <c r="B745" s="315" t="s">
        <v>1250</v>
      </c>
      <c r="C745" s="315"/>
      <c r="D745" s="315" t="s">
        <v>1282</v>
      </c>
      <c r="E745" s="315" t="s">
        <v>62</v>
      </c>
      <c r="F745" s="315" t="s">
        <v>1844</v>
      </c>
      <c r="G745" s="315" t="s">
        <v>12</v>
      </c>
      <c r="H745" s="316" t="s">
        <v>1988</v>
      </c>
      <c r="I745" s="315" t="s">
        <v>607</v>
      </c>
      <c r="J745" s="315"/>
      <c r="K745" s="315"/>
      <c r="L745" s="315"/>
      <c r="M745" s="315"/>
      <c r="N745" s="315"/>
      <c r="O745" s="315" t="s">
        <v>1989</v>
      </c>
      <c r="P745" s="315">
        <v>6</v>
      </c>
      <c r="Q745" s="315" t="s">
        <v>1989</v>
      </c>
      <c r="R745" s="315" t="s">
        <v>1847</v>
      </c>
      <c r="S745" s="315" t="s">
        <v>397</v>
      </c>
      <c r="T745" s="315" t="s">
        <v>1990</v>
      </c>
      <c r="U745" s="315" t="s">
        <v>403</v>
      </c>
      <c r="V745" s="315" t="s">
        <v>1542</v>
      </c>
      <c r="W745" s="315" t="s">
        <v>1848</v>
      </c>
      <c r="X745" s="315" t="s">
        <v>1849</v>
      </c>
      <c r="Y745" s="315" t="s">
        <v>1999</v>
      </c>
      <c r="Z745" s="315" t="s">
        <v>2000</v>
      </c>
      <c r="AA745" s="315" t="s">
        <v>1852</v>
      </c>
      <c r="AB745" s="315" t="s">
        <v>1302</v>
      </c>
      <c r="AC745" s="315" t="s">
        <v>1146</v>
      </c>
      <c r="AD745" s="315" t="s">
        <v>1553</v>
      </c>
      <c r="AE745" s="134" t="s">
        <v>1210</v>
      </c>
      <c r="AF745" s="134" t="s">
        <v>1211</v>
      </c>
      <c r="AG745" s="134" t="s">
        <v>1210</v>
      </c>
      <c r="AH745" s="134" t="s">
        <v>1211</v>
      </c>
    </row>
    <row r="746" spans="1:34">
      <c r="A746" s="315"/>
      <c r="B746" s="315" t="s">
        <v>1250</v>
      </c>
      <c r="C746" s="315"/>
      <c r="D746" s="315" t="s">
        <v>1282</v>
      </c>
      <c r="E746" s="315" t="s">
        <v>62</v>
      </c>
      <c r="F746" s="315" t="s">
        <v>1844</v>
      </c>
      <c r="G746" s="315" t="s">
        <v>12</v>
      </c>
      <c r="H746" s="316" t="s">
        <v>1988</v>
      </c>
      <c r="I746" s="315" t="s">
        <v>610</v>
      </c>
      <c r="J746" s="315"/>
      <c r="K746" s="315"/>
      <c r="L746" s="315"/>
      <c r="M746" s="315"/>
      <c r="N746" s="315"/>
      <c r="O746" s="315" t="s">
        <v>1989</v>
      </c>
      <c r="P746" s="315">
        <v>6</v>
      </c>
      <c r="Q746" s="315" t="s">
        <v>1989</v>
      </c>
      <c r="R746" s="315" t="s">
        <v>1847</v>
      </c>
      <c r="S746" s="315" t="s">
        <v>397</v>
      </c>
      <c r="T746" s="315" t="s">
        <v>1990</v>
      </c>
      <c r="U746" s="315" t="s">
        <v>403</v>
      </c>
      <c r="V746" s="315" t="s">
        <v>1542</v>
      </c>
      <c r="W746" s="315" t="s">
        <v>1848</v>
      </c>
      <c r="X746" s="315" t="s">
        <v>1849</v>
      </c>
      <c r="Y746" s="315" t="s">
        <v>2001</v>
      </c>
      <c r="Z746" s="315" t="s">
        <v>2002</v>
      </c>
      <c r="AA746" s="315" t="s">
        <v>1852</v>
      </c>
      <c r="AB746" s="315" t="s">
        <v>1303</v>
      </c>
      <c r="AC746" s="315" t="s">
        <v>1146</v>
      </c>
      <c r="AD746" s="315" t="s">
        <v>1555</v>
      </c>
      <c r="AE746" s="134" t="s">
        <v>1210</v>
      </c>
      <c r="AF746" s="134" t="s">
        <v>1211</v>
      </c>
      <c r="AG746" s="134" t="s">
        <v>1210</v>
      </c>
      <c r="AH746" s="134" t="s">
        <v>1211</v>
      </c>
    </row>
    <row r="747" spans="1:34">
      <c r="A747" s="315"/>
      <c r="B747" s="315" t="s">
        <v>1251</v>
      </c>
      <c r="C747" s="315"/>
      <c r="D747" s="315" t="s">
        <v>1282</v>
      </c>
      <c r="E747" s="315" t="s">
        <v>62</v>
      </c>
      <c r="F747" s="315" t="s">
        <v>1844</v>
      </c>
      <c r="G747" s="315" t="s">
        <v>12</v>
      </c>
      <c r="H747" s="316" t="s">
        <v>2003</v>
      </c>
      <c r="I747" s="315" t="s">
        <v>623</v>
      </c>
      <c r="J747" s="315"/>
      <c r="K747" s="315"/>
      <c r="L747" s="315"/>
      <c r="M747" s="315"/>
      <c r="N747" s="315"/>
      <c r="O747" s="315" t="s">
        <v>1989</v>
      </c>
      <c r="P747" s="315">
        <v>6</v>
      </c>
      <c r="Q747" s="315" t="s">
        <v>1989</v>
      </c>
      <c r="R747" s="315" t="s">
        <v>1847</v>
      </c>
      <c r="S747" s="315" t="s">
        <v>397</v>
      </c>
      <c r="T747" s="315" t="s">
        <v>1990</v>
      </c>
      <c r="U747" s="315" t="s">
        <v>485</v>
      </c>
      <c r="V747" s="315" t="s">
        <v>2004</v>
      </c>
      <c r="W747" s="315" t="s">
        <v>1848</v>
      </c>
      <c r="X747" s="315" t="s">
        <v>1849</v>
      </c>
      <c r="Y747" s="315" t="s">
        <v>2005</v>
      </c>
      <c r="Z747" s="315" t="s">
        <v>2006</v>
      </c>
      <c r="AA747" s="315" t="s">
        <v>1852</v>
      </c>
      <c r="AB747" s="315" t="s">
        <v>1304</v>
      </c>
      <c r="AC747" s="315" t="s">
        <v>1161</v>
      </c>
      <c r="AD747" s="315" t="s">
        <v>1557</v>
      </c>
      <c r="AE747" s="134" t="s">
        <v>1210</v>
      </c>
      <c r="AF747" s="134" t="s">
        <v>1211</v>
      </c>
      <c r="AG747" s="134" t="s">
        <v>1210</v>
      </c>
      <c r="AH747" s="134" t="s">
        <v>1211</v>
      </c>
    </row>
    <row r="748" spans="1:34">
      <c r="A748" s="315"/>
      <c r="B748" s="315" t="s">
        <v>1251</v>
      </c>
      <c r="C748" s="315"/>
      <c r="D748" s="315" t="s">
        <v>1282</v>
      </c>
      <c r="E748" s="315" t="s">
        <v>62</v>
      </c>
      <c r="F748" s="315" t="s">
        <v>1844</v>
      </c>
      <c r="G748" s="315" t="s">
        <v>12</v>
      </c>
      <c r="H748" s="316" t="s">
        <v>2003</v>
      </c>
      <c r="I748" s="315" t="s">
        <v>973</v>
      </c>
      <c r="J748" s="315"/>
      <c r="K748" s="315"/>
      <c r="L748" s="315"/>
      <c r="M748" s="315"/>
      <c r="N748" s="315"/>
      <c r="O748" s="315" t="s">
        <v>1989</v>
      </c>
      <c r="P748" s="315">
        <v>6</v>
      </c>
      <c r="Q748" s="315" t="s">
        <v>1989</v>
      </c>
      <c r="R748" s="315" t="s">
        <v>1847</v>
      </c>
      <c r="S748" s="315" t="s">
        <v>397</v>
      </c>
      <c r="T748" s="315" t="s">
        <v>1990</v>
      </c>
      <c r="U748" s="315" t="s">
        <v>485</v>
      </c>
      <c r="V748" s="315" t="s">
        <v>2004</v>
      </c>
      <c r="W748" s="315" t="s">
        <v>1848</v>
      </c>
      <c r="X748" s="315" t="s">
        <v>1849</v>
      </c>
      <c r="Y748" s="315" t="s">
        <v>2007</v>
      </c>
      <c r="Z748" s="315" t="s">
        <v>2008</v>
      </c>
      <c r="AA748" s="315" t="s">
        <v>1852</v>
      </c>
      <c r="AB748" s="315" t="s">
        <v>1305</v>
      </c>
      <c r="AC748" s="315" t="s">
        <v>1161</v>
      </c>
      <c r="AD748" s="315" t="s">
        <v>1562</v>
      </c>
      <c r="AE748" s="134" t="s">
        <v>1210</v>
      </c>
      <c r="AF748" s="134" t="s">
        <v>1211</v>
      </c>
      <c r="AG748" s="134" t="s">
        <v>1210</v>
      </c>
      <c r="AH748" s="134" t="s">
        <v>1211</v>
      </c>
    </row>
    <row r="749" spans="1:34">
      <c r="A749" s="315"/>
      <c r="B749" s="315" t="s">
        <v>1251</v>
      </c>
      <c r="C749" s="315"/>
      <c r="D749" s="315" t="s">
        <v>1282</v>
      </c>
      <c r="E749" s="315" t="s">
        <v>62</v>
      </c>
      <c r="F749" s="315" t="s">
        <v>1844</v>
      </c>
      <c r="G749" s="315" t="s">
        <v>12</v>
      </c>
      <c r="H749" s="316" t="s">
        <v>2003</v>
      </c>
      <c r="I749" s="315" t="s">
        <v>591</v>
      </c>
      <c r="J749" s="315"/>
      <c r="K749" s="315"/>
      <c r="L749" s="315"/>
      <c r="M749" s="315"/>
      <c r="N749" s="315"/>
      <c r="O749" s="315" t="s">
        <v>1989</v>
      </c>
      <c r="P749" s="315">
        <v>6</v>
      </c>
      <c r="Q749" s="315" t="s">
        <v>1989</v>
      </c>
      <c r="R749" s="315" t="s">
        <v>1847</v>
      </c>
      <c r="S749" s="315" t="s">
        <v>397</v>
      </c>
      <c r="T749" s="315" t="s">
        <v>1990</v>
      </c>
      <c r="U749" s="315" t="s">
        <v>485</v>
      </c>
      <c r="V749" s="315" t="s">
        <v>2004</v>
      </c>
      <c r="W749" s="315" t="s">
        <v>1848</v>
      </c>
      <c r="X749" s="315" t="s">
        <v>1849</v>
      </c>
      <c r="Y749" s="315" t="s">
        <v>2009</v>
      </c>
      <c r="Z749" s="315" t="s">
        <v>2010</v>
      </c>
      <c r="AA749" s="315" t="s">
        <v>1852</v>
      </c>
      <c r="AB749" s="315" t="s">
        <v>1306</v>
      </c>
      <c r="AC749" s="315" t="s">
        <v>1161</v>
      </c>
      <c r="AD749" s="315" t="s">
        <v>1563</v>
      </c>
      <c r="AE749" s="134" t="s">
        <v>1210</v>
      </c>
      <c r="AF749" s="134" t="s">
        <v>1211</v>
      </c>
      <c r="AG749" s="134" t="s">
        <v>1210</v>
      </c>
      <c r="AH749" s="134" t="s">
        <v>1211</v>
      </c>
    </row>
    <row r="750" spans="1:34">
      <c r="A750" s="315"/>
      <c r="B750" s="315" t="s">
        <v>1251</v>
      </c>
      <c r="C750" s="315"/>
      <c r="D750" s="315" t="s">
        <v>1282</v>
      </c>
      <c r="E750" s="315" t="s">
        <v>62</v>
      </c>
      <c r="F750" s="315" t="s">
        <v>1844</v>
      </c>
      <c r="G750" s="315" t="s">
        <v>12</v>
      </c>
      <c r="H750" s="316" t="s">
        <v>2003</v>
      </c>
      <c r="I750" s="315" t="s">
        <v>604</v>
      </c>
      <c r="J750" s="315"/>
      <c r="K750" s="315"/>
      <c r="L750" s="315"/>
      <c r="M750" s="315"/>
      <c r="N750" s="315"/>
      <c r="O750" s="315" t="s">
        <v>1989</v>
      </c>
      <c r="P750" s="315">
        <v>6</v>
      </c>
      <c r="Q750" s="315" t="s">
        <v>1989</v>
      </c>
      <c r="R750" s="315" t="s">
        <v>1847</v>
      </c>
      <c r="S750" s="315" t="s">
        <v>397</v>
      </c>
      <c r="T750" s="315" t="s">
        <v>1990</v>
      </c>
      <c r="U750" s="315" t="s">
        <v>485</v>
      </c>
      <c r="V750" s="315" t="s">
        <v>2004</v>
      </c>
      <c r="W750" s="315" t="s">
        <v>1848</v>
      </c>
      <c r="X750" s="315" t="s">
        <v>1849</v>
      </c>
      <c r="Y750" s="315" t="s">
        <v>2011</v>
      </c>
      <c r="Z750" s="315" t="s">
        <v>2012</v>
      </c>
      <c r="AA750" s="315" t="s">
        <v>1852</v>
      </c>
      <c r="AB750" s="315" t="s">
        <v>1307</v>
      </c>
      <c r="AC750" s="315" t="s">
        <v>1161</v>
      </c>
      <c r="AD750" s="315" t="s">
        <v>1564</v>
      </c>
      <c r="AE750" s="134" t="s">
        <v>1210</v>
      </c>
      <c r="AF750" s="134" t="s">
        <v>1211</v>
      </c>
      <c r="AG750" s="134" t="s">
        <v>1210</v>
      </c>
      <c r="AH750" s="134" t="s">
        <v>1211</v>
      </c>
    </row>
    <row r="751" spans="1:34">
      <c r="A751" s="315"/>
      <c r="B751" s="315" t="s">
        <v>1254</v>
      </c>
      <c r="C751" s="315"/>
      <c r="D751" s="315" t="s">
        <v>1282</v>
      </c>
      <c r="E751" s="315" t="s">
        <v>62</v>
      </c>
      <c r="F751" s="315" t="s">
        <v>1844</v>
      </c>
      <c r="G751" s="315" t="s">
        <v>12</v>
      </c>
      <c r="H751" s="316" t="s">
        <v>2022</v>
      </c>
      <c r="I751" s="315" t="s">
        <v>623</v>
      </c>
      <c r="J751" s="315"/>
      <c r="K751" s="315"/>
      <c r="L751" s="315"/>
      <c r="M751" s="315"/>
      <c r="N751" s="315"/>
      <c r="O751" s="315" t="s">
        <v>1989</v>
      </c>
      <c r="P751" s="315">
        <v>6</v>
      </c>
      <c r="Q751" s="315" t="s">
        <v>1989</v>
      </c>
      <c r="R751" s="315" t="s">
        <v>1847</v>
      </c>
      <c r="S751" s="315" t="s">
        <v>397</v>
      </c>
      <c r="T751" s="315" t="s">
        <v>1990</v>
      </c>
      <c r="U751" s="315" t="s">
        <v>492</v>
      </c>
      <c r="V751" s="315" t="s">
        <v>2023</v>
      </c>
      <c r="W751" s="315" t="s">
        <v>1848</v>
      </c>
      <c r="X751" s="315" t="s">
        <v>1849</v>
      </c>
      <c r="Y751" s="315" t="s">
        <v>2024</v>
      </c>
      <c r="Z751" s="315" t="s">
        <v>2025</v>
      </c>
      <c r="AA751" s="315" t="s">
        <v>1852</v>
      </c>
      <c r="AB751" s="315" t="s">
        <v>1304</v>
      </c>
      <c r="AC751" s="315" t="s">
        <v>1171</v>
      </c>
      <c r="AD751" s="315" t="s">
        <v>1569</v>
      </c>
      <c r="AE751" s="134" t="s">
        <v>1210</v>
      </c>
      <c r="AF751" s="134" t="s">
        <v>1211</v>
      </c>
      <c r="AG751" s="134" t="s">
        <v>1210</v>
      </c>
      <c r="AH751" s="134" t="s">
        <v>1211</v>
      </c>
    </row>
    <row r="752" spans="1:34">
      <c r="A752" s="315"/>
      <c r="B752" s="315" t="s">
        <v>1254</v>
      </c>
      <c r="C752" s="315"/>
      <c r="D752" s="315" t="s">
        <v>1282</v>
      </c>
      <c r="E752" s="315" t="s">
        <v>62</v>
      </c>
      <c r="F752" s="315" t="s">
        <v>1844</v>
      </c>
      <c r="G752" s="315" t="s">
        <v>12</v>
      </c>
      <c r="H752" s="316" t="s">
        <v>2022</v>
      </c>
      <c r="I752" s="315" t="s">
        <v>973</v>
      </c>
      <c r="J752" s="315"/>
      <c r="K752" s="315"/>
      <c r="L752" s="315"/>
      <c r="M752" s="315"/>
      <c r="N752" s="315"/>
      <c r="O752" s="315" t="s">
        <v>1989</v>
      </c>
      <c r="P752" s="315">
        <v>6</v>
      </c>
      <c r="Q752" s="315" t="s">
        <v>1989</v>
      </c>
      <c r="R752" s="315" t="s">
        <v>1847</v>
      </c>
      <c r="S752" s="315" t="s">
        <v>397</v>
      </c>
      <c r="T752" s="315" t="s">
        <v>1990</v>
      </c>
      <c r="U752" s="315" t="s">
        <v>492</v>
      </c>
      <c r="V752" s="315" t="s">
        <v>2023</v>
      </c>
      <c r="W752" s="315" t="s">
        <v>1848</v>
      </c>
      <c r="X752" s="315" t="s">
        <v>1849</v>
      </c>
      <c r="Y752" s="315" t="s">
        <v>2026</v>
      </c>
      <c r="Z752" s="315" t="s">
        <v>2027</v>
      </c>
      <c r="AA752" s="315" t="s">
        <v>1852</v>
      </c>
      <c r="AB752" s="315" t="s">
        <v>1305</v>
      </c>
      <c r="AC752" s="315" t="s">
        <v>1171</v>
      </c>
      <c r="AD752" s="315" t="s">
        <v>1570</v>
      </c>
      <c r="AE752" s="134" t="s">
        <v>1210</v>
      </c>
      <c r="AF752" s="134" t="s">
        <v>1211</v>
      </c>
      <c r="AG752" s="134" t="s">
        <v>1210</v>
      </c>
      <c r="AH752" s="134" t="s">
        <v>1211</v>
      </c>
    </row>
    <row r="753" spans="1:34">
      <c r="A753" s="315"/>
      <c r="B753" s="315" t="s">
        <v>1254</v>
      </c>
      <c r="C753" s="315"/>
      <c r="D753" s="315" t="s">
        <v>1282</v>
      </c>
      <c r="E753" s="315" t="s">
        <v>62</v>
      </c>
      <c r="F753" s="315" t="s">
        <v>1844</v>
      </c>
      <c r="G753" s="315" t="s">
        <v>12</v>
      </c>
      <c r="H753" s="316" t="s">
        <v>2022</v>
      </c>
      <c r="I753" s="315" t="s">
        <v>974</v>
      </c>
      <c r="J753" s="315"/>
      <c r="K753" s="315"/>
      <c r="L753" s="315"/>
      <c r="M753" s="315"/>
      <c r="N753" s="315"/>
      <c r="O753" s="315" t="s">
        <v>1989</v>
      </c>
      <c r="P753" s="315">
        <v>6</v>
      </c>
      <c r="Q753" s="315" t="s">
        <v>1989</v>
      </c>
      <c r="R753" s="315" t="s">
        <v>1847</v>
      </c>
      <c r="S753" s="315" t="s">
        <v>397</v>
      </c>
      <c r="T753" s="315" t="s">
        <v>1990</v>
      </c>
      <c r="U753" s="315" t="s">
        <v>492</v>
      </c>
      <c r="V753" s="315" t="s">
        <v>2023</v>
      </c>
      <c r="W753" s="315" t="s">
        <v>1848</v>
      </c>
      <c r="X753" s="315" t="s">
        <v>1849</v>
      </c>
      <c r="Y753" s="315" t="s">
        <v>2028</v>
      </c>
      <c r="Z753" s="315" t="s">
        <v>2029</v>
      </c>
      <c r="AA753" s="315" t="s">
        <v>1852</v>
      </c>
      <c r="AB753" s="315" t="s">
        <v>1306</v>
      </c>
      <c r="AC753" s="315" t="s">
        <v>1171</v>
      </c>
      <c r="AD753" s="315" t="s">
        <v>1571</v>
      </c>
      <c r="AE753" s="134" t="s">
        <v>1210</v>
      </c>
      <c r="AF753" s="134" t="s">
        <v>1211</v>
      </c>
      <c r="AG753" s="134" t="s">
        <v>1210</v>
      </c>
      <c r="AH753" s="134" t="s">
        <v>1211</v>
      </c>
    </row>
    <row r="754" spans="1:34">
      <c r="A754" s="315"/>
      <c r="B754" s="315" t="s">
        <v>1254</v>
      </c>
      <c r="C754" s="315"/>
      <c r="D754" s="315" t="s">
        <v>1282</v>
      </c>
      <c r="E754" s="315" t="s">
        <v>62</v>
      </c>
      <c r="F754" s="315" t="s">
        <v>1844</v>
      </c>
      <c r="G754" s="315" t="s">
        <v>12</v>
      </c>
      <c r="H754" s="316" t="s">
        <v>2022</v>
      </c>
      <c r="I754" s="315" t="s">
        <v>975</v>
      </c>
      <c r="J754" s="315"/>
      <c r="K754" s="315"/>
      <c r="L754" s="315"/>
      <c r="M754" s="315"/>
      <c r="N754" s="315"/>
      <c r="O754" s="315" t="s">
        <v>1989</v>
      </c>
      <c r="P754" s="315">
        <v>6</v>
      </c>
      <c r="Q754" s="315" t="s">
        <v>1989</v>
      </c>
      <c r="R754" s="315" t="s">
        <v>1847</v>
      </c>
      <c r="S754" s="315" t="s">
        <v>397</v>
      </c>
      <c r="T754" s="315" t="s">
        <v>1990</v>
      </c>
      <c r="U754" s="315" t="s">
        <v>492</v>
      </c>
      <c r="V754" s="315" t="s">
        <v>2023</v>
      </c>
      <c r="W754" s="315" t="s">
        <v>1848</v>
      </c>
      <c r="X754" s="315" t="s">
        <v>1849</v>
      </c>
      <c r="Y754" s="315" t="s">
        <v>2030</v>
      </c>
      <c r="Z754" s="315" t="s">
        <v>2031</v>
      </c>
      <c r="AA754" s="315" t="s">
        <v>1852</v>
      </c>
      <c r="AB754" s="315" t="s">
        <v>1307</v>
      </c>
      <c r="AC754" s="315" t="s">
        <v>1171</v>
      </c>
      <c r="AD754" s="315" t="s">
        <v>1572</v>
      </c>
      <c r="AE754" s="134" t="s">
        <v>1210</v>
      </c>
      <c r="AF754" s="134" t="s">
        <v>1211</v>
      </c>
      <c r="AG754" s="134" t="s">
        <v>1210</v>
      </c>
      <c r="AH754" s="134" t="s">
        <v>1211</v>
      </c>
    </row>
    <row r="755" spans="1:34">
      <c r="A755" s="315"/>
      <c r="B755" s="315" t="s">
        <v>1230</v>
      </c>
      <c r="C755" s="315"/>
      <c r="D755" s="315" t="s">
        <v>1282</v>
      </c>
      <c r="E755" s="315" t="s">
        <v>62</v>
      </c>
      <c r="F755" s="315" t="s">
        <v>1844</v>
      </c>
      <c r="G755" s="315" t="s">
        <v>12</v>
      </c>
      <c r="H755" s="316" t="s">
        <v>1912</v>
      </c>
      <c r="I755" s="315" t="s">
        <v>581</v>
      </c>
      <c r="J755" s="315"/>
      <c r="K755" s="315"/>
      <c r="L755" s="315"/>
      <c r="M755" s="315"/>
      <c r="N755" s="315"/>
      <c r="O755" s="315" t="s">
        <v>1913</v>
      </c>
      <c r="P755" s="315">
        <v>4</v>
      </c>
      <c r="Q755" s="315" t="s">
        <v>1913</v>
      </c>
      <c r="R755" s="315" t="s">
        <v>1847</v>
      </c>
      <c r="S755" s="315" t="s">
        <v>201</v>
      </c>
      <c r="T755" s="315" t="s">
        <v>1913</v>
      </c>
      <c r="U755" s="315" t="s">
        <v>203</v>
      </c>
      <c r="V755" s="315" t="s">
        <v>1450</v>
      </c>
      <c r="W755" s="315" t="s">
        <v>1848</v>
      </c>
      <c r="X755" s="315" t="s">
        <v>1849</v>
      </c>
      <c r="Y755" s="315" t="s">
        <v>1914</v>
      </c>
      <c r="Z755" s="315" t="s">
        <v>1915</v>
      </c>
      <c r="AA755" s="315" t="s">
        <v>1889</v>
      </c>
      <c r="AB755" s="315" t="s">
        <v>1290</v>
      </c>
      <c r="AC755" s="315" t="s">
        <v>1077</v>
      </c>
      <c r="AD755" s="315" t="s">
        <v>1456</v>
      </c>
      <c r="AE755" s="134" t="s">
        <v>1210</v>
      </c>
      <c r="AF755" s="134" t="s">
        <v>1211</v>
      </c>
      <c r="AG755" s="134" t="s">
        <v>1210</v>
      </c>
      <c r="AH755" s="134" t="s">
        <v>1211</v>
      </c>
    </row>
    <row r="756" spans="1:34">
      <c r="A756" s="315"/>
      <c r="B756" s="315" t="s">
        <v>1264</v>
      </c>
      <c r="C756" s="315"/>
      <c r="D756" s="315" t="s">
        <v>1282</v>
      </c>
      <c r="E756" s="315" t="s">
        <v>62</v>
      </c>
      <c r="F756" s="315" t="s">
        <v>1844</v>
      </c>
      <c r="G756" s="315" t="s">
        <v>12</v>
      </c>
      <c r="H756" s="316" t="s">
        <v>1912</v>
      </c>
      <c r="I756" s="315" t="s">
        <v>582</v>
      </c>
      <c r="J756" s="315"/>
      <c r="K756" s="315"/>
      <c r="L756" s="315"/>
      <c r="M756" s="315"/>
      <c r="N756" s="315"/>
      <c r="O756" s="315" t="s">
        <v>1913</v>
      </c>
      <c r="P756" s="315">
        <v>4</v>
      </c>
      <c r="Q756" s="315" t="s">
        <v>1913</v>
      </c>
      <c r="R756" s="315" t="s">
        <v>1847</v>
      </c>
      <c r="S756" s="315" t="s">
        <v>201</v>
      </c>
      <c r="T756" s="315" t="s">
        <v>1913</v>
      </c>
      <c r="U756" s="315" t="s">
        <v>203</v>
      </c>
      <c r="V756" s="315" t="s">
        <v>1450</v>
      </c>
      <c r="W756" s="315" t="s">
        <v>1848</v>
      </c>
      <c r="X756" s="315" t="s">
        <v>1849</v>
      </c>
      <c r="Y756" s="315" t="s">
        <v>1916</v>
      </c>
      <c r="Z756" s="315" t="s">
        <v>1917</v>
      </c>
      <c r="AA756" s="315" t="s">
        <v>1889</v>
      </c>
      <c r="AB756" s="315" t="s">
        <v>1284</v>
      </c>
      <c r="AC756" s="315" t="s">
        <v>1265</v>
      </c>
      <c r="AD756" s="315" t="s">
        <v>1451</v>
      </c>
      <c r="AE756" s="134" t="s">
        <v>1210</v>
      </c>
      <c r="AF756" s="134" t="s">
        <v>1211</v>
      </c>
      <c r="AG756" s="134" t="s">
        <v>1210</v>
      </c>
      <c r="AH756" s="134" t="s">
        <v>1211</v>
      </c>
    </row>
    <row r="757" spans="1:34">
      <c r="A757" s="315"/>
      <c r="B757" s="315" t="s">
        <v>1230</v>
      </c>
      <c r="C757" s="315"/>
      <c r="D757" s="315" t="s">
        <v>1282</v>
      </c>
      <c r="E757" s="315" t="s">
        <v>62</v>
      </c>
      <c r="F757" s="315" t="s">
        <v>1844</v>
      </c>
      <c r="G757" s="315" t="s">
        <v>12</v>
      </c>
      <c r="H757" s="316" t="s">
        <v>1912</v>
      </c>
      <c r="I757" s="315" t="s">
        <v>582</v>
      </c>
      <c r="J757" s="315"/>
      <c r="K757" s="315"/>
      <c r="L757" s="315"/>
      <c r="M757" s="315"/>
      <c r="N757" s="315"/>
      <c r="O757" s="315" t="s">
        <v>1913</v>
      </c>
      <c r="P757" s="315">
        <v>4</v>
      </c>
      <c r="Q757" s="315" t="s">
        <v>1913</v>
      </c>
      <c r="R757" s="315" t="s">
        <v>1847</v>
      </c>
      <c r="S757" s="315" t="s">
        <v>201</v>
      </c>
      <c r="T757" s="315" t="s">
        <v>1913</v>
      </c>
      <c r="U757" s="315" t="s">
        <v>203</v>
      </c>
      <c r="V757" s="315" t="s">
        <v>1450</v>
      </c>
      <c r="W757" s="315" t="s">
        <v>1848</v>
      </c>
      <c r="X757" s="315" t="s">
        <v>1849</v>
      </c>
      <c r="Y757" s="315" t="s">
        <v>1916</v>
      </c>
      <c r="Z757" s="315" t="s">
        <v>1917</v>
      </c>
      <c r="AA757" s="315" t="s">
        <v>1889</v>
      </c>
      <c r="AB757" s="315" t="s">
        <v>1284</v>
      </c>
      <c r="AC757" s="315" t="s">
        <v>1077</v>
      </c>
      <c r="AD757" s="315" t="s">
        <v>1451</v>
      </c>
      <c r="AE757" s="134" t="s">
        <v>1210</v>
      </c>
      <c r="AF757" s="134" t="s">
        <v>1211</v>
      </c>
      <c r="AG757" s="134" t="s">
        <v>1210</v>
      </c>
      <c r="AH757" s="134" t="s">
        <v>1211</v>
      </c>
    </row>
    <row r="758" spans="1:34">
      <c r="A758" s="315"/>
      <c r="B758" s="315" t="s">
        <v>1382</v>
      </c>
      <c r="C758" s="315"/>
      <c r="D758" s="315" t="s">
        <v>1282</v>
      </c>
      <c r="E758" s="315" t="s">
        <v>62</v>
      </c>
      <c r="F758" s="315" t="s">
        <v>1844</v>
      </c>
      <c r="G758" s="315" t="s">
        <v>12</v>
      </c>
      <c r="H758" s="316" t="s">
        <v>1918</v>
      </c>
      <c r="I758" s="315" t="s">
        <v>676</v>
      </c>
      <c r="J758" s="315"/>
      <c r="K758" s="315"/>
      <c r="L758" s="315"/>
      <c r="M758" s="315"/>
      <c r="N758" s="315"/>
      <c r="O758" s="315" t="s">
        <v>1913</v>
      </c>
      <c r="P758" s="315">
        <v>4</v>
      </c>
      <c r="Q758" s="315" t="s">
        <v>1913</v>
      </c>
      <c r="R758" s="315" t="s">
        <v>1847</v>
      </c>
      <c r="S758" s="315" t="s">
        <v>201</v>
      </c>
      <c r="T758" s="315" t="s">
        <v>1913</v>
      </c>
      <c r="U758" s="315" t="s">
        <v>203</v>
      </c>
      <c r="V758" s="315" t="s">
        <v>1450</v>
      </c>
      <c r="W758" s="315" t="s">
        <v>1848</v>
      </c>
      <c r="X758" s="315" t="s">
        <v>1849</v>
      </c>
      <c r="Y758" s="315" t="s">
        <v>1919</v>
      </c>
      <c r="Z758" s="315" t="s">
        <v>1920</v>
      </c>
      <c r="AA758" s="315" t="s">
        <v>1889</v>
      </c>
      <c r="AB758" s="315" t="s">
        <v>1383</v>
      </c>
      <c r="AC758" s="315" t="s">
        <v>1103</v>
      </c>
      <c r="AD758" s="315" t="s">
        <v>1792</v>
      </c>
      <c r="AE758" s="134" t="s">
        <v>1210</v>
      </c>
      <c r="AF758" s="134" t="s">
        <v>1211</v>
      </c>
      <c r="AG758" s="134" t="s">
        <v>1210</v>
      </c>
      <c r="AH758" s="134" t="s">
        <v>1211</v>
      </c>
    </row>
    <row r="759" spans="1:34">
      <c r="A759" s="315"/>
      <c r="B759" s="315" t="s">
        <v>1384</v>
      </c>
      <c r="C759" s="315"/>
      <c r="D759" s="315" t="s">
        <v>1282</v>
      </c>
      <c r="E759" s="315" t="s">
        <v>62</v>
      </c>
      <c r="F759" s="315" t="s">
        <v>1844</v>
      </c>
      <c r="G759" s="315" t="s">
        <v>12</v>
      </c>
      <c r="H759" s="316" t="s">
        <v>1918</v>
      </c>
      <c r="I759" s="315" t="s">
        <v>706</v>
      </c>
      <c r="J759" s="315"/>
      <c r="K759" s="315"/>
      <c r="L759" s="315"/>
      <c r="M759" s="315"/>
      <c r="N759" s="315"/>
      <c r="O759" s="315" t="s">
        <v>1913</v>
      </c>
      <c r="P759" s="315">
        <v>4</v>
      </c>
      <c r="Q759" s="315" t="s">
        <v>1913</v>
      </c>
      <c r="R759" s="315" t="s">
        <v>1847</v>
      </c>
      <c r="S759" s="315" t="s">
        <v>201</v>
      </c>
      <c r="T759" s="315" t="s">
        <v>1913</v>
      </c>
      <c r="U759" s="315" t="s">
        <v>203</v>
      </c>
      <c r="V759" s="315" t="s">
        <v>1450</v>
      </c>
      <c r="W759" s="315" t="s">
        <v>1848</v>
      </c>
      <c r="X759" s="315" t="s">
        <v>1849</v>
      </c>
      <c r="Y759" s="315" t="s">
        <v>1921</v>
      </c>
      <c r="Z759" s="315" t="s">
        <v>1922</v>
      </c>
      <c r="AA759" s="315" t="s">
        <v>1889</v>
      </c>
      <c r="AB759" s="315" t="s">
        <v>1385</v>
      </c>
      <c r="AC759" s="315" t="s">
        <v>1104</v>
      </c>
      <c r="AD759" s="315" t="s">
        <v>1797</v>
      </c>
      <c r="AE759" s="134" t="s">
        <v>1210</v>
      </c>
      <c r="AF759" s="134" t="s">
        <v>1211</v>
      </c>
      <c r="AG759" s="134" t="s">
        <v>1210</v>
      </c>
      <c r="AH759" s="134" t="s">
        <v>1211</v>
      </c>
    </row>
    <row r="760" spans="1:34">
      <c r="A760" s="315"/>
      <c r="B760" s="315" t="s">
        <v>1386</v>
      </c>
      <c r="C760" s="315"/>
      <c r="D760" s="315" t="s">
        <v>1282</v>
      </c>
      <c r="E760" s="315" t="s">
        <v>62</v>
      </c>
      <c r="F760" s="315" t="s">
        <v>1844</v>
      </c>
      <c r="G760" s="315" t="s">
        <v>12</v>
      </c>
      <c r="H760" s="316" t="s">
        <v>1918</v>
      </c>
      <c r="I760" s="315" t="s">
        <v>710</v>
      </c>
      <c r="J760" s="315"/>
      <c r="K760" s="315"/>
      <c r="L760" s="315"/>
      <c r="M760" s="315"/>
      <c r="N760" s="315"/>
      <c r="O760" s="315" t="s">
        <v>1913</v>
      </c>
      <c r="P760" s="315">
        <v>4</v>
      </c>
      <c r="Q760" s="315" t="s">
        <v>1913</v>
      </c>
      <c r="R760" s="315" t="s">
        <v>1847</v>
      </c>
      <c r="S760" s="315" t="s">
        <v>201</v>
      </c>
      <c r="T760" s="315" t="s">
        <v>1913</v>
      </c>
      <c r="U760" s="315" t="s">
        <v>203</v>
      </c>
      <c r="V760" s="315" t="s">
        <v>1450</v>
      </c>
      <c r="W760" s="315" t="s">
        <v>1848</v>
      </c>
      <c r="X760" s="315" t="s">
        <v>1849</v>
      </c>
      <c r="Y760" s="315" t="s">
        <v>1923</v>
      </c>
      <c r="Z760" s="315" t="s">
        <v>1924</v>
      </c>
      <c r="AA760" s="315" t="s">
        <v>1889</v>
      </c>
      <c r="AB760" s="315" t="s">
        <v>1387</v>
      </c>
      <c r="AC760" s="315" t="s">
        <v>1105</v>
      </c>
      <c r="AD760" s="315" t="s">
        <v>1800</v>
      </c>
      <c r="AE760" s="134" t="s">
        <v>1210</v>
      </c>
      <c r="AF760" s="134" t="s">
        <v>1211</v>
      </c>
      <c r="AG760" s="134" t="s">
        <v>1210</v>
      </c>
      <c r="AH760" s="134" t="s">
        <v>1211</v>
      </c>
    </row>
    <row r="761" spans="1:34">
      <c r="A761" s="315"/>
      <c r="B761" s="315" t="s">
        <v>1388</v>
      </c>
      <c r="C761" s="315"/>
      <c r="D761" s="315" t="s">
        <v>1282</v>
      </c>
      <c r="E761" s="315" t="s">
        <v>62</v>
      </c>
      <c r="F761" s="315" t="s">
        <v>1844</v>
      </c>
      <c r="G761" s="315" t="s">
        <v>12</v>
      </c>
      <c r="H761" s="316" t="s">
        <v>1918</v>
      </c>
      <c r="I761" s="315" t="s">
        <v>714</v>
      </c>
      <c r="J761" s="315"/>
      <c r="K761" s="315"/>
      <c r="L761" s="315"/>
      <c r="M761" s="315"/>
      <c r="N761" s="315"/>
      <c r="O761" s="315" t="s">
        <v>1913</v>
      </c>
      <c r="P761" s="315">
        <v>4</v>
      </c>
      <c r="Q761" s="315" t="s">
        <v>1913</v>
      </c>
      <c r="R761" s="315" t="s">
        <v>1847</v>
      </c>
      <c r="S761" s="315" t="s">
        <v>201</v>
      </c>
      <c r="T761" s="315" t="s">
        <v>1913</v>
      </c>
      <c r="U761" s="315" t="s">
        <v>203</v>
      </c>
      <c r="V761" s="315" t="s">
        <v>1450</v>
      </c>
      <c r="W761" s="315" t="s">
        <v>1848</v>
      </c>
      <c r="X761" s="315" t="s">
        <v>1849</v>
      </c>
      <c r="Y761" s="315" t="s">
        <v>1925</v>
      </c>
      <c r="Z761" s="315" t="s">
        <v>1926</v>
      </c>
      <c r="AA761" s="315" t="s">
        <v>1889</v>
      </c>
      <c r="AB761" s="315" t="s">
        <v>1389</v>
      </c>
      <c r="AC761" s="315" t="s">
        <v>1106</v>
      </c>
      <c r="AD761" s="315" t="s">
        <v>1803</v>
      </c>
      <c r="AE761" s="134" t="s">
        <v>1210</v>
      </c>
      <c r="AF761" s="134" t="s">
        <v>1211</v>
      </c>
      <c r="AG761" s="134" t="s">
        <v>1210</v>
      </c>
      <c r="AH761" s="134" t="s">
        <v>1211</v>
      </c>
    </row>
    <row r="762" spans="1:34">
      <c r="A762" s="315"/>
      <c r="B762" s="315" t="s">
        <v>1390</v>
      </c>
      <c r="C762" s="315"/>
      <c r="D762" s="315" t="s">
        <v>1282</v>
      </c>
      <c r="E762" s="315" t="s">
        <v>62</v>
      </c>
      <c r="F762" s="315" t="s">
        <v>1844</v>
      </c>
      <c r="G762" s="315" t="s">
        <v>12</v>
      </c>
      <c r="H762" s="316" t="s">
        <v>1918</v>
      </c>
      <c r="I762" s="315" t="s">
        <v>718</v>
      </c>
      <c r="J762" s="315"/>
      <c r="K762" s="315"/>
      <c r="L762" s="315"/>
      <c r="M762" s="315"/>
      <c r="N762" s="315"/>
      <c r="O762" s="315" t="s">
        <v>1913</v>
      </c>
      <c r="P762" s="315">
        <v>4</v>
      </c>
      <c r="Q762" s="315" t="s">
        <v>1913</v>
      </c>
      <c r="R762" s="315" t="s">
        <v>1847</v>
      </c>
      <c r="S762" s="315" t="s">
        <v>201</v>
      </c>
      <c r="T762" s="315" t="s">
        <v>1913</v>
      </c>
      <c r="U762" s="315" t="s">
        <v>203</v>
      </c>
      <c r="V762" s="315" t="s">
        <v>1450</v>
      </c>
      <c r="W762" s="315" t="s">
        <v>1848</v>
      </c>
      <c r="X762" s="315" t="s">
        <v>1849</v>
      </c>
      <c r="Y762" s="315" t="s">
        <v>1927</v>
      </c>
      <c r="Z762" s="315" t="s">
        <v>1928</v>
      </c>
      <c r="AA762" s="315" t="s">
        <v>1889</v>
      </c>
      <c r="AB762" s="315" t="s">
        <v>1391</v>
      </c>
      <c r="AC762" s="315" t="s">
        <v>1107</v>
      </c>
      <c r="AD762" s="315" t="s">
        <v>1806</v>
      </c>
      <c r="AE762" s="134" t="s">
        <v>1210</v>
      </c>
      <c r="AF762" s="134" t="s">
        <v>1211</v>
      </c>
      <c r="AG762" s="134" t="s">
        <v>1210</v>
      </c>
      <c r="AH762" s="134" t="s">
        <v>1211</v>
      </c>
    </row>
    <row r="763" spans="1:34">
      <c r="A763" s="315"/>
      <c r="B763" s="315" t="s">
        <v>1392</v>
      </c>
      <c r="C763" s="315"/>
      <c r="D763" s="315" t="s">
        <v>1282</v>
      </c>
      <c r="E763" s="315" t="s">
        <v>62</v>
      </c>
      <c r="F763" s="315" t="s">
        <v>1844</v>
      </c>
      <c r="G763" s="315" t="s">
        <v>12</v>
      </c>
      <c r="H763" s="316" t="s">
        <v>1918</v>
      </c>
      <c r="I763" s="315" t="s">
        <v>722</v>
      </c>
      <c r="J763" s="315"/>
      <c r="K763" s="315"/>
      <c r="L763" s="315"/>
      <c r="M763" s="315"/>
      <c r="N763" s="315"/>
      <c r="O763" s="315" t="s">
        <v>1913</v>
      </c>
      <c r="P763" s="315">
        <v>4</v>
      </c>
      <c r="Q763" s="315" t="s">
        <v>1913</v>
      </c>
      <c r="R763" s="315" t="s">
        <v>1847</v>
      </c>
      <c r="S763" s="315" t="s">
        <v>201</v>
      </c>
      <c r="T763" s="315" t="s">
        <v>1913</v>
      </c>
      <c r="U763" s="315" t="s">
        <v>203</v>
      </c>
      <c r="V763" s="315" t="s">
        <v>1450</v>
      </c>
      <c r="W763" s="315" t="s">
        <v>1848</v>
      </c>
      <c r="X763" s="315" t="s">
        <v>1849</v>
      </c>
      <c r="Y763" s="315" t="s">
        <v>1929</v>
      </c>
      <c r="Z763" s="315" t="s">
        <v>1930</v>
      </c>
      <c r="AA763" s="315" t="s">
        <v>1889</v>
      </c>
      <c r="AB763" s="315" t="s">
        <v>1393</v>
      </c>
      <c r="AC763" s="315" t="s">
        <v>1108</v>
      </c>
      <c r="AD763" s="315" t="s">
        <v>1809</v>
      </c>
      <c r="AE763" s="134" t="s">
        <v>1210</v>
      </c>
      <c r="AF763" s="134" t="s">
        <v>1211</v>
      </c>
      <c r="AG763" s="134" t="s">
        <v>1210</v>
      </c>
      <c r="AH763" s="134" t="s">
        <v>1211</v>
      </c>
    </row>
    <row r="764" spans="1:34">
      <c r="A764" s="315"/>
      <c r="B764" s="315" t="s">
        <v>1394</v>
      </c>
      <c r="C764" s="315"/>
      <c r="D764" s="315" t="s">
        <v>1282</v>
      </c>
      <c r="E764" s="315" t="s">
        <v>62</v>
      </c>
      <c r="F764" s="315" t="s">
        <v>1844</v>
      </c>
      <c r="G764" s="315" t="s">
        <v>12</v>
      </c>
      <c r="H764" s="316" t="s">
        <v>1918</v>
      </c>
      <c r="I764" s="315" t="s">
        <v>726</v>
      </c>
      <c r="J764" s="315"/>
      <c r="K764" s="315"/>
      <c r="L764" s="315"/>
      <c r="M764" s="315"/>
      <c r="N764" s="315"/>
      <c r="O764" s="315" t="s">
        <v>1913</v>
      </c>
      <c r="P764" s="315">
        <v>4</v>
      </c>
      <c r="Q764" s="315" t="s">
        <v>1913</v>
      </c>
      <c r="R764" s="315" t="s">
        <v>1847</v>
      </c>
      <c r="S764" s="315" t="s">
        <v>201</v>
      </c>
      <c r="T764" s="315" t="s">
        <v>1913</v>
      </c>
      <c r="U764" s="315" t="s">
        <v>203</v>
      </c>
      <c r="V764" s="315" t="s">
        <v>1450</v>
      </c>
      <c r="W764" s="315" t="s">
        <v>1848</v>
      </c>
      <c r="X764" s="315" t="s">
        <v>1849</v>
      </c>
      <c r="Y764" s="315" t="s">
        <v>1931</v>
      </c>
      <c r="Z764" s="315" t="s">
        <v>1932</v>
      </c>
      <c r="AA764" s="315" t="s">
        <v>1889</v>
      </c>
      <c r="AB764" s="315" t="s">
        <v>1395</v>
      </c>
      <c r="AC764" s="315" t="s">
        <v>1109</v>
      </c>
      <c r="AD764" s="315" t="s">
        <v>1812</v>
      </c>
      <c r="AE764" s="134" t="s">
        <v>1210</v>
      </c>
      <c r="AF764" s="134" t="s">
        <v>1211</v>
      </c>
      <c r="AG764" s="134" t="s">
        <v>1210</v>
      </c>
      <c r="AH764" s="134" t="s">
        <v>1211</v>
      </c>
    </row>
    <row r="765" spans="1:34">
      <c r="A765" s="315"/>
      <c r="B765" s="315" t="s">
        <v>1396</v>
      </c>
      <c r="C765" s="315"/>
      <c r="D765" s="315" t="s">
        <v>1282</v>
      </c>
      <c r="E765" s="315" t="s">
        <v>62</v>
      </c>
      <c r="F765" s="315" t="s">
        <v>1844</v>
      </c>
      <c r="G765" s="315" t="s">
        <v>12</v>
      </c>
      <c r="H765" s="316" t="s">
        <v>1918</v>
      </c>
      <c r="I765" s="315" t="s">
        <v>730</v>
      </c>
      <c r="J765" s="315"/>
      <c r="K765" s="315"/>
      <c r="L765" s="315"/>
      <c r="M765" s="315"/>
      <c r="N765" s="315"/>
      <c r="O765" s="315" t="s">
        <v>1913</v>
      </c>
      <c r="P765" s="315">
        <v>4</v>
      </c>
      <c r="Q765" s="315" t="s">
        <v>1913</v>
      </c>
      <c r="R765" s="315" t="s">
        <v>1847</v>
      </c>
      <c r="S765" s="315" t="s">
        <v>201</v>
      </c>
      <c r="T765" s="315" t="s">
        <v>1913</v>
      </c>
      <c r="U765" s="315" t="s">
        <v>203</v>
      </c>
      <c r="V765" s="315" t="s">
        <v>1450</v>
      </c>
      <c r="W765" s="315" t="s">
        <v>1848</v>
      </c>
      <c r="X765" s="315" t="s">
        <v>1849</v>
      </c>
      <c r="Y765" s="315" t="s">
        <v>1933</v>
      </c>
      <c r="Z765" s="315" t="s">
        <v>1934</v>
      </c>
      <c r="AA765" s="315" t="s">
        <v>1889</v>
      </c>
      <c r="AB765" s="315" t="s">
        <v>1397</v>
      </c>
      <c r="AC765" s="315" t="s">
        <v>1110</v>
      </c>
      <c r="AD765" s="315" t="s">
        <v>1815</v>
      </c>
      <c r="AE765" s="134" t="s">
        <v>1210</v>
      </c>
      <c r="AF765" s="134" t="s">
        <v>1211</v>
      </c>
      <c r="AG765" s="134" t="s">
        <v>1210</v>
      </c>
      <c r="AH765" s="134" t="s">
        <v>1211</v>
      </c>
    </row>
    <row r="766" spans="1:34">
      <c r="A766" s="315"/>
      <c r="B766" s="315" t="s">
        <v>1270</v>
      </c>
      <c r="C766" s="315"/>
      <c r="D766" s="315" t="s">
        <v>1282</v>
      </c>
      <c r="E766" s="315" t="s">
        <v>62</v>
      </c>
      <c r="F766" s="315" t="s">
        <v>1844</v>
      </c>
      <c r="G766" s="315" t="s">
        <v>12</v>
      </c>
      <c r="H766" s="316" t="s">
        <v>1935</v>
      </c>
      <c r="I766" s="315" t="s">
        <v>581</v>
      </c>
      <c r="J766" s="315"/>
      <c r="K766" s="315"/>
      <c r="L766" s="315"/>
      <c r="M766" s="315"/>
      <c r="N766" s="315"/>
      <c r="O766" s="315" t="s">
        <v>1913</v>
      </c>
      <c r="P766" s="315">
        <v>4</v>
      </c>
      <c r="Q766" s="315" t="s">
        <v>1913</v>
      </c>
      <c r="R766" s="315" t="s">
        <v>1847</v>
      </c>
      <c r="S766" s="315" t="s">
        <v>201</v>
      </c>
      <c r="T766" s="315" t="s">
        <v>1913</v>
      </c>
      <c r="U766" s="315" t="s">
        <v>241</v>
      </c>
      <c r="V766" s="315" t="s">
        <v>1682</v>
      </c>
      <c r="W766" s="315" t="s">
        <v>1848</v>
      </c>
      <c r="X766" s="315" t="s">
        <v>1849</v>
      </c>
      <c r="Y766" s="315" t="s">
        <v>1936</v>
      </c>
      <c r="Z766" s="315" t="s">
        <v>1937</v>
      </c>
      <c r="AA766" s="315" t="s">
        <v>1889</v>
      </c>
      <c r="AB766" s="315" t="s">
        <v>1360</v>
      </c>
      <c r="AC766" s="315" t="s">
        <v>1097</v>
      </c>
      <c r="AD766" s="315" t="s">
        <v>1754</v>
      </c>
      <c r="AE766" s="134" t="s">
        <v>1210</v>
      </c>
      <c r="AF766" s="134" t="s">
        <v>1211</v>
      </c>
      <c r="AG766" s="134" t="s">
        <v>1210</v>
      </c>
      <c r="AH766" s="134" t="s">
        <v>1211</v>
      </c>
    </row>
    <row r="767" spans="1:34">
      <c r="A767" s="315"/>
      <c r="B767" s="315" t="s">
        <v>1202</v>
      </c>
      <c r="C767" s="315"/>
      <c r="D767" s="315" t="s">
        <v>1282</v>
      </c>
      <c r="E767" s="315" t="s">
        <v>62</v>
      </c>
      <c r="F767" s="315" t="s">
        <v>1844</v>
      </c>
      <c r="G767" s="315" t="s">
        <v>12</v>
      </c>
      <c r="H767" s="316" t="s">
        <v>1935</v>
      </c>
      <c r="I767" s="315" t="s">
        <v>582</v>
      </c>
      <c r="J767" s="315"/>
      <c r="K767" s="315"/>
      <c r="L767" s="315"/>
      <c r="M767" s="315"/>
      <c r="N767" s="315"/>
      <c r="O767" s="315" t="s">
        <v>1913</v>
      </c>
      <c r="P767" s="315">
        <v>4</v>
      </c>
      <c r="Q767" s="315" t="s">
        <v>1913</v>
      </c>
      <c r="R767" s="315" t="s">
        <v>1847</v>
      </c>
      <c r="S767" s="315" t="s">
        <v>201</v>
      </c>
      <c r="T767" s="315" t="s">
        <v>1913</v>
      </c>
      <c r="U767" s="315" t="s">
        <v>241</v>
      </c>
      <c r="V767" s="315" t="s">
        <v>1682</v>
      </c>
      <c r="W767" s="315" t="s">
        <v>1848</v>
      </c>
      <c r="X767" s="315" t="s">
        <v>1849</v>
      </c>
      <c r="Y767" s="315" t="s">
        <v>1938</v>
      </c>
      <c r="Z767" s="315" t="s">
        <v>1939</v>
      </c>
      <c r="AA767" s="315" t="s">
        <v>1889</v>
      </c>
      <c r="AB767" s="315" t="s">
        <v>1364</v>
      </c>
      <c r="AC767" s="315" t="s">
        <v>1057</v>
      </c>
      <c r="AD767" s="315" t="s">
        <v>1762</v>
      </c>
      <c r="AE767" s="134" t="s">
        <v>1210</v>
      </c>
      <c r="AF767" s="134" t="s">
        <v>1211</v>
      </c>
      <c r="AG767" s="134" t="s">
        <v>1210</v>
      </c>
      <c r="AH767" s="134" t="s">
        <v>1211</v>
      </c>
    </row>
    <row r="768" spans="1:34">
      <c r="A768" s="315"/>
      <c r="B768" s="315" t="s">
        <v>1226</v>
      </c>
      <c r="C768" s="315"/>
      <c r="D768" s="315" t="s">
        <v>1282</v>
      </c>
      <c r="E768" s="315" t="s">
        <v>62</v>
      </c>
      <c r="F768" s="315" t="s">
        <v>1844</v>
      </c>
      <c r="G768" s="315" t="s">
        <v>12</v>
      </c>
      <c r="H768" s="316" t="s">
        <v>1940</v>
      </c>
      <c r="I768" s="315" t="s">
        <v>581</v>
      </c>
      <c r="J768" s="315"/>
      <c r="K768" s="315"/>
      <c r="L768" s="315"/>
      <c r="M768" s="315"/>
      <c r="N768" s="315"/>
      <c r="O768" s="315" t="s">
        <v>1913</v>
      </c>
      <c r="P768" s="315">
        <v>4</v>
      </c>
      <c r="Q768" s="315" t="s">
        <v>1913</v>
      </c>
      <c r="R768" s="315" t="s">
        <v>1847</v>
      </c>
      <c r="S768" s="315" t="s">
        <v>201</v>
      </c>
      <c r="T768" s="315" t="s">
        <v>1913</v>
      </c>
      <c r="U768" s="315" t="s">
        <v>241</v>
      </c>
      <c r="V768" s="315" t="s">
        <v>1682</v>
      </c>
      <c r="W768" s="315" t="s">
        <v>1848</v>
      </c>
      <c r="X768" s="315" t="s">
        <v>1849</v>
      </c>
      <c r="Y768" s="315" t="s">
        <v>1941</v>
      </c>
      <c r="Z768" s="315" t="s">
        <v>1942</v>
      </c>
      <c r="AA768" s="315" t="s">
        <v>1889</v>
      </c>
      <c r="AB768" s="315" t="s">
        <v>1339</v>
      </c>
      <c r="AC768" s="315" t="s">
        <v>1073</v>
      </c>
      <c r="AD768" s="315" t="s">
        <v>1683</v>
      </c>
      <c r="AE768" s="134" t="s">
        <v>1210</v>
      </c>
      <c r="AF768" s="134" t="s">
        <v>1211</v>
      </c>
      <c r="AG768" s="134" t="s">
        <v>1210</v>
      </c>
      <c r="AH768" s="134" t="s">
        <v>1211</v>
      </c>
    </row>
    <row r="769" spans="1:34">
      <c r="A769" s="315"/>
      <c r="B769" s="315" t="s">
        <v>1229</v>
      </c>
      <c r="C769" s="315"/>
      <c r="D769" s="315" t="s">
        <v>1282</v>
      </c>
      <c r="E769" s="315" t="s">
        <v>62</v>
      </c>
      <c r="F769" s="315" t="s">
        <v>1844</v>
      </c>
      <c r="G769" s="315" t="s">
        <v>12</v>
      </c>
      <c r="H769" s="316" t="s">
        <v>1940</v>
      </c>
      <c r="I769" s="315" t="s">
        <v>582</v>
      </c>
      <c r="J769" s="315"/>
      <c r="K769" s="315"/>
      <c r="L769" s="315"/>
      <c r="M769" s="315"/>
      <c r="N769" s="315"/>
      <c r="O769" s="315" t="s">
        <v>1913</v>
      </c>
      <c r="P769" s="315">
        <v>4</v>
      </c>
      <c r="Q769" s="315" t="s">
        <v>1913</v>
      </c>
      <c r="R769" s="315" t="s">
        <v>1847</v>
      </c>
      <c r="S769" s="315" t="s">
        <v>201</v>
      </c>
      <c r="T769" s="315" t="s">
        <v>1913</v>
      </c>
      <c r="U769" s="315" t="s">
        <v>241</v>
      </c>
      <c r="V769" s="315" t="s">
        <v>1682</v>
      </c>
      <c r="W769" s="315" t="s">
        <v>1848</v>
      </c>
      <c r="X769" s="315" t="s">
        <v>1849</v>
      </c>
      <c r="Y769" s="315" t="s">
        <v>1943</v>
      </c>
      <c r="Z769" s="315" t="s">
        <v>1944</v>
      </c>
      <c r="AA769" s="315" t="s">
        <v>1889</v>
      </c>
      <c r="AB769" s="315" t="s">
        <v>1341</v>
      </c>
      <c r="AC769" s="315" t="s">
        <v>1074</v>
      </c>
      <c r="AD769" s="315" t="s">
        <v>1687</v>
      </c>
      <c r="AE769" s="134" t="s">
        <v>1210</v>
      </c>
      <c r="AF769" s="134" t="s">
        <v>1211</v>
      </c>
      <c r="AG769" s="134" t="s">
        <v>1210</v>
      </c>
      <c r="AH769" s="134" t="s">
        <v>1211</v>
      </c>
    </row>
    <row r="770" spans="1:34">
      <c r="A770" s="315"/>
      <c r="B770" s="315" t="s">
        <v>1342</v>
      </c>
      <c r="C770" s="315"/>
      <c r="D770" s="315" t="s">
        <v>1282</v>
      </c>
      <c r="E770" s="315" t="s">
        <v>62</v>
      </c>
      <c r="F770" s="315" t="s">
        <v>1844</v>
      </c>
      <c r="G770" s="315" t="s">
        <v>12</v>
      </c>
      <c r="H770" s="316" t="s">
        <v>1945</v>
      </c>
      <c r="I770" s="315" t="s">
        <v>581</v>
      </c>
      <c r="J770" s="315"/>
      <c r="K770" s="315"/>
      <c r="L770" s="315"/>
      <c r="M770" s="315"/>
      <c r="N770" s="315"/>
      <c r="O770" s="315" t="s">
        <v>1913</v>
      </c>
      <c r="P770" s="315">
        <v>4</v>
      </c>
      <c r="Q770" s="315" t="s">
        <v>1913</v>
      </c>
      <c r="R770" s="315" t="s">
        <v>1847</v>
      </c>
      <c r="S770" s="315" t="s">
        <v>201</v>
      </c>
      <c r="T770" s="315" t="s">
        <v>1913</v>
      </c>
      <c r="U770" s="315" t="s">
        <v>241</v>
      </c>
      <c r="V770" s="315" t="s">
        <v>1682</v>
      </c>
      <c r="W770" s="315" t="s">
        <v>1848</v>
      </c>
      <c r="X770" s="315" t="s">
        <v>1849</v>
      </c>
      <c r="Y770" s="315" t="s">
        <v>1946</v>
      </c>
      <c r="Z770" s="315" t="s">
        <v>1947</v>
      </c>
      <c r="AA770" s="315" t="s">
        <v>1889</v>
      </c>
      <c r="AB770" s="315" t="s">
        <v>1345</v>
      </c>
      <c r="AC770" s="315" t="s">
        <v>1065</v>
      </c>
      <c r="AD770" s="315" t="s">
        <v>1691</v>
      </c>
      <c r="AE770" s="134" t="s">
        <v>1210</v>
      </c>
      <c r="AF770" s="134" t="s">
        <v>1211</v>
      </c>
      <c r="AG770" s="134" t="s">
        <v>1210</v>
      </c>
      <c r="AH770" s="134" t="s">
        <v>1211</v>
      </c>
    </row>
    <row r="771" spans="1:34">
      <c r="A771" s="315"/>
      <c r="B771" s="315" t="s">
        <v>1224</v>
      </c>
      <c r="C771" s="315"/>
      <c r="D771" s="315" t="s">
        <v>1282</v>
      </c>
      <c r="E771" s="315" t="s">
        <v>62</v>
      </c>
      <c r="F771" s="315" t="s">
        <v>1844</v>
      </c>
      <c r="G771" s="315" t="s">
        <v>12</v>
      </c>
      <c r="H771" s="316" t="s">
        <v>1945</v>
      </c>
      <c r="I771" s="315" t="s">
        <v>582</v>
      </c>
      <c r="J771" s="315"/>
      <c r="K771" s="315"/>
      <c r="L771" s="315"/>
      <c r="M771" s="315"/>
      <c r="N771" s="315"/>
      <c r="O771" s="315" t="s">
        <v>1913</v>
      </c>
      <c r="P771" s="315">
        <v>4</v>
      </c>
      <c r="Q771" s="315" t="s">
        <v>1913</v>
      </c>
      <c r="R771" s="315" t="s">
        <v>1847</v>
      </c>
      <c r="S771" s="315" t="s">
        <v>201</v>
      </c>
      <c r="T771" s="315" t="s">
        <v>1913</v>
      </c>
      <c r="U771" s="315" t="s">
        <v>241</v>
      </c>
      <c r="V771" s="315" t="s">
        <v>1682</v>
      </c>
      <c r="W771" s="315" t="s">
        <v>1848</v>
      </c>
      <c r="X771" s="315" t="s">
        <v>1849</v>
      </c>
      <c r="Y771" s="315" t="s">
        <v>1948</v>
      </c>
      <c r="Z771" s="315" t="s">
        <v>1949</v>
      </c>
      <c r="AA771" s="315" t="s">
        <v>1889</v>
      </c>
      <c r="AB771" s="315" t="s">
        <v>1348</v>
      </c>
      <c r="AC771" s="315" t="s">
        <v>1066</v>
      </c>
      <c r="AD771" s="315" t="s">
        <v>1715</v>
      </c>
      <c r="AE771" s="134" t="s">
        <v>1210</v>
      </c>
      <c r="AF771" s="134" t="s">
        <v>1211</v>
      </c>
      <c r="AG771" s="134" t="s">
        <v>1210</v>
      </c>
      <c r="AH771" s="134" t="s">
        <v>1211</v>
      </c>
    </row>
    <row r="772" spans="1:34">
      <c r="A772" s="315"/>
      <c r="B772" s="315" t="s">
        <v>1273</v>
      </c>
      <c r="C772" s="315"/>
      <c r="D772" s="315" t="s">
        <v>1282</v>
      </c>
      <c r="E772" s="315" t="s">
        <v>62</v>
      </c>
      <c r="F772" s="315" t="s">
        <v>1844</v>
      </c>
      <c r="G772" s="315" t="s">
        <v>12</v>
      </c>
      <c r="H772" s="316" t="s">
        <v>1950</v>
      </c>
      <c r="I772" s="315" t="s">
        <v>581</v>
      </c>
      <c r="J772" s="315"/>
      <c r="K772" s="315"/>
      <c r="L772" s="315"/>
      <c r="M772" s="315"/>
      <c r="N772" s="315"/>
      <c r="O772" s="315" t="s">
        <v>1913</v>
      </c>
      <c r="P772" s="315">
        <v>4</v>
      </c>
      <c r="Q772" s="315" t="s">
        <v>1913</v>
      </c>
      <c r="R772" s="315" t="s">
        <v>1847</v>
      </c>
      <c r="S772" s="315" t="s">
        <v>201</v>
      </c>
      <c r="T772" s="315" t="s">
        <v>1913</v>
      </c>
      <c r="U772" s="315" t="s">
        <v>273</v>
      </c>
      <c r="V772" s="315" t="s">
        <v>1607</v>
      </c>
      <c r="W772" s="315" t="s">
        <v>1848</v>
      </c>
      <c r="X772" s="315" t="s">
        <v>1849</v>
      </c>
      <c r="Y772" s="315" t="s">
        <v>1951</v>
      </c>
      <c r="Z772" s="315" t="s">
        <v>1952</v>
      </c>
      <c r="AA772" s="315" t="s">
        <v>1889</v>
      </c>
      <c r="AB772" s="315" t="s">
        <v>1333</v>
      </c>
      <c r="AC772" s="315" t="s">
        <v>1087</v>
      </c>
      <c r="AD772" s="315" t="s">
        <v>1648</v>
      </c>
      <c r="AE772" s="134" t="s">
        <v>1210</v>
      </c>
      <c r="AF772" s="134" t="s">
        <v>1211</v>
      </c>
      <c r="AG772" s="134" t="s">
        <v>1210</v>
      </c>
      <c r="AH772" s="134" t="s">
        <v>1211</v>
      </c>
    </row>
    <row r="773" spans="1:34">
      <c r="A773" s="315"/>
      <c r="B773" s="315" t="s">
        <v>1276</v>
      </c>
      <c r="C773" s="315"/>
      <c r="D773" s="315" t="s">
        <v>1282</v>
      </c>
      <c r="E773" s="315" t="s">
        <v>62</v>
      </c>
      <c r="F773" s="315" t="s">
        <v>1844</v>
      </c>
      <c r="G773" s="315" t="s">
        <v>12</v>
      </c>
      <c r="H773" s="316" t="s">
        <v>1950</v>
      </c>
      <c r="I773" s="315" t="s">
        <v>582</v>
      </c>
      <c r="J773" s="315"/>
      <c r="K773" s="315"/>
      <c r="L773" s="315"/>
      <c r="M773" s="315"/>
      <c r="N773" s="315"/>
      <c r="O773" s="315" t="s">
        <v>1913</v>
      </c>
      <c r="P773" s="315">
        <v>4</v>
      </c>
      <c r="Q773" s="315" t="s">
        <v>1913</v>
      </c>
      <c r="R773" s="315" t="s">
        <v>1847</v>
      </c>
      <c r="S773" s="315" t="s">
        <v>201</v>
      </c>
      <c r="T773" s="315" t="s">
        <v>1913</v>
      </c>
      <c r="U773" s="315" t="s">
        <v>273</v>
      </c>
      <c r="V773" s="315" t="s">
        <v>1607</v>
      </c>
      <c r="W773" s="315" t="s">
        <v>1848</v>
      </c>
      <c r="X773" s="315" t="s">
        <v>1849</v>
      </c>
      <c r="Y773" s="315" t="s">
        <v>1953</v>
      </c>
      <c r="Z773" s="315" t="s">
        <v>1954</v>
      </c>
      <c r="AA773" s="315" t="s">
        <v>1889</v>
      </c>
      <c r="AB773" s="315" t="s">
        <v>1336</v>
      </c>
      <c r="AC773" s="315" t="s">
        <v>1089</v>
      </c>
      <c r="AD773" s="315" t="s">
        <v>1665</v>
      </c>
      <c r="AE773" s="134" t="s">
        <v>1210</v>
      </c>
      <c r="AF773" s="134" t="s">
        <v>1211</v>
      </c>
      <c r="AG773" s="134" t="s">
        <v>1210</v>
      </c>
      <c r="AH773" s="134" t="s">
        <v>1211</v>
      </c>
    </row>
    <row r="774" spans="1:34">
      <c r="A774" s="315"/>
      <c r="B774" s="315" t="s">
        <v>1220</v>
      </c>
      <c r="C774" s="315"/>
      <c r="D774" s="315" t="s">
        <v>1282</v>
      </c>
      <c r="E774" s="315" t="s">
        <v>62</v>
      </c>
      <c r="F774" s="315" t="s">
        <v>1844</v>
      </c>
      <c r="G774" s="315" t="s">
        <v>12</v>
      </c>
      <c r="H774" s="316" t="s">
        <v>1955</v>
      </c>
      <c r="I774" s="315" t="s">
        <v>676</v>
      </c>
      <c r="J774" s="315"/>
      <c r="K774" s="315"/>
      <c r="L774" s="315"/>
      <c r="M774" s="315"/>
      <c r="N774" s="315"/>
      <c r="O774" s="315" t="s">
        <v>1913</v>
      </c>
      <c r="P774" s="315">
        <v>4</v>
      </c>
      <c r="Q774" s="315" t="s">
        <v>1913</v>
      </c>
      <c r="R774" s="315" t="s">
        <v>1847</v>
      </c>
      <c r="S774" s="315" t="s">
        <v>201</v>
      </c>
      <c r="T774" s="315" t="s">
        <v>1913</v>
      </c>
      <c r="U774" s="315" t="s">
        <v>273</v>
      </c>
      <c r="V774" s="315" t="s">
        <v>1607</v>
      </c>
      <c r="W774" s="315" t="s">
        <v>1848</v>
      </c>
      <c r="X774" s="315" t="s">
        <v>1849</v>
      </c>
      <c r="Y774" s="315" t="s">
        <v>1956</v>
      </c>
      <c r="Z774" s="315" t="s">
        <v>1957</v>
      </c>
      <c r="AA774" s="315" t="s">
        <v>1889</v>
      </c>
      <c r="AB774" s="315" t="s">
        <v>1319</v>
      </c>
      <c r="AC774" s="315" t="s">
        <v>1061</v>
      </c>
      <c r="AD774" s="315" t="s">
        <v>1608</v>
      </c>
      <c r="AE774" s="134" t="s">
        <v>1210</v>
      </c>
      <c r="AF774" s="134" t="s">
        <v>1211</v>
      </c>
      <c r="AG774" s="134" t="s">
        <v>1210</v>
      </c>
      <c r="AH774" s="134" t="s">
        <v>1211</v>
      </c>
    </row>
    <row r="775" spans="1:34">
      <c r="A775" s="315"/>
      <c r="B775" s="315" t="s">
        <v>1222</v>
      </c>
      <c r="C775" s="315"/>
      <c r="D775" s="315" t="s">
        <v>1282</v>
      </c>
      <c r="E775" s="315" t="s">
        <v>62</v>
      </c>
      <c r="F775" s="315" t="s">
        <v>1844</v>
      </c>
      <c r="G775" s="315" t="s">
        <v>12</v>
      </c>
      <c r="H775" s="316" t="s">
        <v>1955</v>
      </c>
      <c r="I775" s="315" t="s">
        <v>706</v>
      </c>
      <c r="J775" s="315"/>
      <c r="K775" s="315"/>
      <c r="L775" s="315"/>
      <c r="M775" s="315"/>
      <c r="N775" s="315"/>
      <c r="O775" s="315" t="s">
        <v>1913</v>
      </c>
      <c r="P775" s="315">
        <v>4</v>
      </c>
      <c r="Q775" s="315" t="s">
        <v>1913</v>
      </c>
      <c r="R775" s="315" t="s">
        <v>1847</v>
      </c>
      <c r="S775" s="315" t="s">
        <v>201</v>
      </c>
      <c r="T775" s="315" t="s">
        <v>1913</v>
      </c>
      <c r="U775" s="315" t="s">
        <v>273</v>
      </c>
      <c r="V775" s="315" t="s">
        <v>1607</v>
      </c>
      <c r="W775" s="315" t="s">
        <v>1848</v>
      </c>
      <c r="X775" s="315" t="s">
        <v>1849</v>
      </c>
      <c r="Y775" s="315" t="s">
        <v>1958</v>
      </c>
      <c r="Z775" s="315" t="s">
        <v>1959</v>
      </c>
      <c r="AA775" s="315" t="s">
        <v>1889</v>
      </c>
      <c r="AB775" s="315" t="s">
        <v>1328</v>
      </c>
      <c r="AC775" s="315" t="s">
        <v>1062</v>
      </c>
      <c r="AD775" s="315" t="s">
        <v>1631</v>
      </c>
      <c r="AE775" s="134" t="s">
        <v>1210</v>
      </c>
      <c r="AF775" s="134" t="s">
        <v>1211</v>
      </c>
      <c r="AG775" s="134" t="s">
        <v>1210</v>
      </c>
      <c r="AH775" s="134" t="s">
        <v>1211</v>
      </c>
    </row>
    <row r="776" spans="1:34">
      <c r="A776" s="315"/>
      <c r="B776" s="315" t="s">
        <v>1220</v>
      </c>
      <c r="C776" s="315"/>
      <c r="D776" s="315" t="s">
        <v>1282</v>
      </c>
      <c r="E776" s="315" t="s">
        <v>62</v>
      </c>
      <c r="F776" s="315" t="s">
        <v>1844</v>
      </c>
      <c r="G776" s="315" t="s">
        <v>12</v>
      </c>
      <c r="H776" s="316" t="s">
        <v>1960</v>
      </c>
      <c r="I776" s="315" t="s">
        <v>581</v>
      </c>
      <c r="J776" s="315"/>
      <c r="K776" s="315"/>
      <c r="L776" s="315"/>
      <c r="M776" s="315"/>
      <c r="N776" s="315"/>
      <c r="O776" s="315" t="s">
        <v>1913</v>
      </c>
      <c r="P776" s="315">
        <v>4</v>
      </c>
      <c r="Q776" s="315" t="s">
        <v>1913</v>
      </c>
      <c r="R776" s="315" t="s">
        <v>1847</v>
      </c>
      <c r="S776" s="315" t="s">
        <v>201</v>
      </c>
      <c r="T776" s="315" t="s">
        <v>1913</v>
      </c>
      <c r="U776" s="315" t="s">
        <v>288</v>
      </c>
      <c r="V776" s="315" t="s">
        <v>1611</v>
      </c>
      <c r="W776" s="315" t="s">
        <v>1848</v>
      </c>
      <c r="X776" s="315" t="s">
        <v>1849</v>
      </c>
      <c r="Y776" s="315" t="s">
        <v>1961</v>
      </c>
      <c r="Z776" s="315" t="s">
        <v>1962</v>
      </c>
      <c r="AA776" s="315" t="s">
        <v>1852</v>
      </c>
      <c r="AB776" s="315" t="s">
        <v>1321</v>
      </c>
      <c r="AC776" s="315" t="s">
        <v>1061</v>
      </c>
      <c r="AD776" s="315" t="s">
        <v>1612</v>
      </c>
      <c r="AE776" s="134" t="s">
        <v>1210</v>
      </c>
      <c r="AF776" s="134" t="s">
        <v>1211</v>
      </c>
      <c r="AG776" s="134" t="s">
        <v>1210</v>
      </c>
      <c r="AH776" s="134" t="s">
        <v>1211</v>
      </c>
    </row>
    <row r="777" spans="1:34">
      <c r="A777" s="315"/>
      <c r="B777" s="315" t="s">
        <v>1222</v>
      </c>
      <c r="C777" s="315"/>
      <c r="D777" s="315" t="s">
        <v>1282</v>
      </c>
      <c r="E777" s="315" t="s">
        <v>62</v>
      </c>
      <c r="F777" s="315" t="s">
        <v>1844</v>
      </c>
      <c r="G777" s="315" t="s">
        <v>12</v>
      </c>
      <c r="H777" s="316" t="s">
        <v>1960</v>
      </c>
      <c r="I777" s="315" t="s">
        <v>582</v>
      </c>
      <c r="J777" s="315"/>
      <c r="K777" s="315"/>
      <c r="L777" s="315"/>
      <c r="M777" s="315"/>
      <c r="N777" s="315"/>
      <c r="O777" s="315" t="s">
        <v>1913</v>
      </c>
      <c r="P777" s="315">
        <v>4</v>
      </c>
      <c r="Q777" s="315" t="s">
        <v>1913</v>
      </c>
      <c r="R777" s="315" t="s">
        <v>1847</v>
      </c>
      <c r="S777" s="315" t="s">
        <v>201</v>
      </c>
      <c r="T777" s="315" t="s">
        <v>1913</v>
      </c>
      <c r="U777" s="315" t="s">
        <v>288</v>
      </c>
      <c r="V777" s="315" t="s">
        <v>1611</v>
      </c>
      <c r="W777" s="315" t="s">
        <v>1848</v>
      </c>
      <c r="X777" s="315" t="s">
        <v>1849</v>
      </c>
      <c r="Y777" s="315" t="s">
        <v>1963</v>
      </c>
      <c r="Z777" s="315" t="s">
        <v>1964</v>
      </c>
      <c r="AA777" s="315" t="s">
        <v>1852</v>
      </c>
      <c r="AB777" s="315" t="s">
        <v>1330</v>
      </c>
      <c r="AC777" s="315" t="s">
        <v>1062</v>
      </c>
      <c r="AD777" s="315" t="s">
        <v>1633</v>
      </c>
      <c r="AE777" s="134" t="s">
        <v>1210</v>
      </c>
      <c r="AF777" s="134" t="s">
        <v>1211</v>
      </c>
      <c r="AG777" s="134" t="s">
        <v>1210</v>
      </c>
      <c r="AH777" s="134" t="s">
        <v>1211</v>
      </c>
    </row>
    <row r="778" spans="1:34">
      <c r="A778" s="315"/>
      <c r="B778" s="315" t="s">
        <v>1235</v>
      </c>
      <c r="C778" s="315"/>
      <c r="D778" s="315" t="s">
        <v>1282</v>
      </c>
      <c r="E778" s="315" t="s">
        <v>62</v>
      </c>
      <c r="F778" s="315" t="s">
        <v>1844</v>
      </c>
      <c r="G778" s="315" t="s">
        <v>12</v>
      </c>
      <c r="H778" s="316">
        <v>137</v>
      </c>
      <c r="I778" s="315" t="s">
        <v>1849</v>
      </c>
      <c r="J778" s="315"/>
      <c r="K778" s="315"/>
      <c r="L778" s="315"/>
      <c r="M778" s="315"/>
      <c r="N778" s="315"/>
      <c r="O778" s="315" t="s">
        <v>1913</v>
      </c>
      <c r="P778" s="315">
        <v>4</v>
      </c>
      <c r="Q778" s="315" t="s">
        <v>1913</v>
      </c>
      <c r="R778" s="315" t="s">
        <v>1847</v>
      </c>
      <c r="S778" s="315" t="s">
        <v>201</v>
      </c>
      <c r="T778" s="315" t="s">
        <v>1913</v>
      </c>
      <c r="U778" s="315" t="s">
        <v>288</v>
      </c>
      <c r="V778" s="315" t="s">
        <v>1611</v>
      </c>
      <c r="W778" s="315" t="s">
        <v>1848</v>
      </c>
      <c r="X778" s="315" t="s">
        <v>1849</v>
      </c>
      <c r="Y778" s="315" t="s">
        <v>1965</v>
      </c>
      <c r="Z778" s="315" t="s">
        <v>1966</v>
      </c>
      <c r="AA778" s="315" t="s">
        <v>1852</v>
      </c>
      <c r="AB778" s="315" t="s">
        <v>296</v>
      </c>
      <c r="AC778" s="315" t="s">
        <v>1127</v>
      </c>
      <c r="AD778" s="315" t="s">
        <v>1674</v>
      </c>
      <c r="AE778" s="134" t="s">
        <v>1210</v>
      </c>
      <c r="AF778" s="134" t="s">
        <v>1211</v>
      </c>
      <c r="AG778" s="134" t="s">
        <v>1210</v>
      </c>
      <c r="AH778" s="134" t="s">
        <v>1211</v>
      </c>
    </row>
    <row r="779" spans="1:34">
      <c r="A779" s="315"/>
      <c r="B779" s="315" t="s">
        <v>1237</v>
      </c>
      <c r="C779" s="315"/>
      <c r="D779" s="315" t="s">
        <v>1282</v>
      </c>
      <c r="E779" s="315" t="s">
        <v>62</v>
      </c>
      <c r="F779" s="315" t="s">
        <v>1844</v>
      </c>
      <c r="G779" s="315" t="s">
        <v>12</v>
      </c>
      <c r="H779" s="316">
        <v>137</v>
      </c>
      <c r="I779" s="315" t="s">
        <v>1849</v>
      </c>
      <c r="J779" s="315"/>
      <c r="K779" s="315"/>
      <c r="L779" s="315"/>
      <c r="M779" s="315"/>
      <c r="N779" s="315"/>
      <c r="O779" s="315" t="s">
        <v>1913</v>
      </c>
      <c r="P779" s="315">
        <v>4</v>
      </c>
      <c r="Q779" s="315" t="s">
        <v>1913</v>
      </c>
      <c r="R779" s="315" t="s">
        <v>1847</v>
      </c>
      <c r="S779" s="315" t="s">
        <v>201</v>
      </c>
      <c r="T779" s="315" t="s">
        <v>1913</v>
      </c>
      <c r="U779" s="315" t="s">
        <v>288</v>
      </c>
      <c r="V779" s="315" t="s">
        <v>1611</v>
      </c>
      <c r="W779" s="315" t="s">
        <v>1848</v>
      </c>
      <c r="X779" s="315" t="s">
        <v>1849</v>
      </c>
      <c r="Y779" s="315" t="s">
        <v>1967</v>
      </c>
      <c r="Z779" s="315" t="s">
        <v>1968</v>
      </c>
      <c r="AA779" s="315" t="s">
        <v>1852</v>
      </c>
      <c r="AB779" s="315" t="s">
        <v>1130</v>
      </c>
      <c r="AC779" s="315" t="s">
        <v>1131</v>
      </c>
      <c r="AD779" s="315" t="s">
        <v>1678</v>
      </c>
      <c r="AE779" s="134" t="s">
        <v>1210</v>
      </c>
      <c r="AF779" s="134" t="s">
        <v>1211</v>
      </c>
      <c r="AG779" s="134" t="s">
        <v>1210</v>
      </c>
      <c r="AH779" s="134" t="s">
        <v>1211</v>
      </c>
    </row>
    <row r="780" spans="1:34">
      <c r="A780" s="315"/>
      <c r="B780" s="315" t="s">
        <v>1239</v>
      </c>
      <c r="C780" s="315"/>
      <c r="D780" s="315" t="s">
        <v>1282</v>
      </c>
      <c r="E780" s="315" t="s">
        <v>62</v>
      </c>
      <c r="F780" s="315" t="s">
        <v>1844</v>
      </c>
      <c r="G780" s="315" t="s">
        <v>12</v>
      </c>
      <c r="H780" s="316" t="s">
        <v>1969</v>
      </c>
      <c r="I780" s="315" t="s">
        <v>581</v>
      </c>
      <c r="J780" s="315"/>
      <c r="K780" s="315"/>
      <c r="L780" s="315"/>
      <c r="M780" s="315"/>
      <c r="N780" s="315"/>
      <c r="O780" s="315" t="s">
        <v>1913</v>
      </c>
      <c r="P780" s="315">
        <v>4</v>
      </c>
      <c r="Q780" s="315" t="s">
        <v>1913</v>
      </c>
      <c r="R780" s="315" t="s">
        <v>1847</v>
      </c>
      <c r="S780" s="315" t="s">
        <v>201</v>
      </c>
      <c r="T780" s="315" t="s">
        <v>1913</v>
      </c>
      <c r="U780" s="315" t="s">
        <v>306</v>
      </c>
      <c r="V780" s="315" t="s">
        <v>1719</v>
      </c>
      <c r="W780" s="315" t="s">
        <v>1848</v>
      </c>
      <c r="X780" s="315" t="s">
        <v>1849</v>
      </c>
      <c r="Y780" s="315" t="s">
        <v>1970</v>
      </c>
      <c r="Z780" s="315" t="s">
        <v>1971</v>
      </c>
      <c r="AA780" s="315" t="s">
        <v>1889</v>
      </c>
      <c r="AB780" s="315" t="s">
        <v>1349</v>
      </c>
      <c r="AC780" s="315" t="s">
        <v>1133</v>
      </c>
      <c r="AD780" s="315" t="s">
        <v>1720</v>
      </c>
      <c r="AE780" s="134" t="s">
        <v>1210</v>
      </c>
      <c r="AF780" s="134" t="s">
        <v>1211</v>
      </c>
      <c r="AG780" s="134" t="s">
        <v>1210</v>
      </c>
      <c r="AH780" s="134" t="s">
        <v>1211</v>
      </c>
    </row>
    <row r="781" spans="1:34">
      <c r="A781" s="315"/>
      <c r="B781" s="315" t="s">
        <v>1245</v>
      </c>
      <c r="C781" s="315"/>
      <c r="D781" s="315" t="s">
        <v>1282</v>
      </c>
      <c r="E781" s="315" t="s">
        <v>62</v>
      </c>
      <c r="F781" s="315" t="s">
        <v>1844</v>
      </c>
      <c r="G781" s="315" t="s">
        <v>12</v>
      </c>
      <c r="H781" s="316" t="s">
        <v>1969</v>
      </c>
      <c r="I781" s="315" t="s">
        <v>582</v>
      </c>
      <c r="J781" s="315"/>
      <c r="K781" s="315"/>
      <c r="L781" s="315"/>
      <c r="M781" s="315"/>
      <c r="N781" s="315"/>
      <c r="O781" s="315" t="s">
        <v>1913</v>
      </c>
      <c r="P781" s="315">
        <v>4</v>
      </c>
      <c r="Q781" s="315" t="s">
        <v>1913</v>
      </c>
      <c r="R781" s="315" t="s">
        <v>1847</v>
      </c>
      <c r="S781" s="315" t="s">
        <v>201</v>
      </c>
      <c r="T781" s="315" t="s">
        <v>1913</v>
      </c>
      <c r="U781" s="315" t="s">
        <v>306</v>
      </c>
      <c r="V781" s="315" t="s">
        <v>1719</v>
      </c>
      <c r="W781" s="315" t="s">
        <v>1848</v>
      </c>
      <c r="X781" s="315" t="s">
        <v>1849</v>
      </c>
      <c r="Y781" s="315" t="s">
        <v>1972</v>
      </c>
      <c r="Z781" s="315" t="s">
        <v>1973</v>
      </c>
      <c r="AA781" s="315" t="s">
        <v>1889</v>
      </c>
      <c r="AB781" s="315" t="s">
        <v>1351</v>
      </c>
      <c r="AC781" s="315" t="s">
        <v>1134</v>
      </c>
      <c r="AD781" s="315" t="s">
        <v>1728</v>
      </c>
      <c r="AE781" s="134" t="s">
        <v>1210</v>
      </c>
      <c r="AF781" s="134" t="s">
        <v>1211</v>
      </c>
      <c r="AG781" s="134" t="s">
        <v>1210</v>
      </c>
      <c r="AH781" s="134" t="s">
        <v>1211</v>
      </c>
    </row>
    <row r="782" spans="1:34">
      <c r="A782" s="315"/>
      <c r="B782" s="315" t="s">
        <v>1246</v>
      </c>
      <c r="C782" s="315"/>
      <c r="D782" s="315" t="s">
        <v>1282</v>
      </c>
      <c r="E782" s="315" t="s">
        <v>62</v>
      </c>
      <c r="F782" s="315" t="s">
        <v>1844</v>
      </c>
      <c r="G782" s="315" t="s">
        <v>12</v>
      </c>
      <c r="H782" s="316" t="s">
        <v>1969</v>
      </c>
      <c r="I782" s="315" t="s">
        <v>591</v>
      </c>
      <c r="J782" s="315"/>
      <c r="K782" s="315"/>
      <c r="L782" s="315"/>
      <c r="M782" s="315"/>
      <c r="N782" s="315"/>
      <c r="O782" s="315" t="s">
        <v>1913</v>
      </c>
      <c r="P782" s="315">
        <v>4</v>
      </c>
      <c r="Q782" s="315" t="s">
        <v>1913</v>
      </c>
      <c r="R782" s="315" t="s">
        <v>1847</v>
      </c>
      <c r="S782" s="315" t="s">
        <v>201</v>
      </c>
      <c r="T782" s="315" t="s">
        <v>1913</v>
      </c>
      <c r="U782" s="315" t="s">
        <v>306</v>
      </c>
      <c r="V782" s="315" t="s">
        <v>1719</v>
      </c>
      <c r="W782" s="315" t="s">
        <v>1848</v>
      </c>
      <c r="X782" s="315" t="s">
        <v>1849</v>
      </c>
      <c r="Y782" s="315" t="s">
        <v>1974</v>
      </c>
      <c r="Z782" s="315" t="s">
        <v>1975</v>
      </c>
      <c r="AA782" s="315" t="s">
        <v>1889</v>
      </c>
      <c r="AB782" s="315" t="s">
        <v>1353</v>
      </c>
      <c r="AC782" s="315" t="s">
        <v>1135</v>
      </c>
      <c r="AD782" s="315" t="s">
        <v>1735</v>
      </c>
      <c r="AE782" s="134" t="s">
        <v>1210</v>
      </c>
      <c r="AF782" s="134" t="s">
        <v>1211</v>
      </c>
      <c r="AG782" s="134" t="s">
        <v>1210</v>
      </c>
      <c r="AH782" s="134" t="s">
        <v>1211</v>
      </c>
    </row>
    <row r="783" spans="1:34">
      <c r="A783" s="315"/>
      <c r="B783" s="315" t="s">
        <v>1249</v>
      </c>
      <c r="C783" s="315"/>
      <c r="D783" s="315" t="s">
        <v>1282</v>
      </c>
      <c r="E783" s="315" t="s">
        <v>62</v>
      </c>
      <c r="F783" s="315" t="s">
        <v>1844</v>
      </c>
      <c r="G783" s="315" t="s">
        <v>12</v>
      </c>
      <c r="H783" s="316" t="s">
        <v>1969</v>
      </c>
      <c r="I783" s="315" t="s">
        <v>604</v>
      </c>
      <c r="J783" s="315"/>
      <c r="K783" s="315"/>
      <c r="L783" s="315"/>
      <c r="M783" s="315"/>
      <c r="N783" s="315"/>
      <c r="O783" s="315" t="s">
        <v>1913</v>
      </c>
      <c r="P783" s="315">
        <v>4</v>
      </c>
      <c r="Q783" s="315" t="s">
        <v>1913</v>
      </c>
      <c r="R783" s="315" t="s">
        <v>1847</v>
      </c>
      <c r="S783" s="315" t="s">
        <v>201</v>
      </c>
      <c r="T783" s="315" t="s">
        <v>1913</v>
      </c>
      <c r="U783" s="315" t="s">
        <v>306</v>
      </c>
      <c r="V783" s="315" t="s">
        <v>1719</v>
      </c>
      <c r="W783" s="315" t="s">
        <v>1848</v>
      </c>
      <c r="X783" s="315" t="s">
        <v>1849</v>
      </c>
      <c r="Y783" s="315" t="s">
        <v>1976</v>
      </c>
      <c r="Z783" s="315" t="s">
        <v>1977</v>
      </c>
      <c r="AA783" s="315" t="s">
        <v>1889</v>
      </c>
      <c r="AB783" s="315" t="s">
        <v>1355</v>
      </c>
      <c r="AC783" s="315" t="s">
        <v>1136</v>
      </c>
      <c r="AD783" s="315" t="s">
        <v>1742</v>
      </c>
      <c r="AE783" s="134" t="s">
        <v>1210</v>
      </c>
      <c r="AF783" s="134" t="s">
        <v>1211</v>
      </c>
      <c r="AG783" s="134" t="s">
        <v>1210</v>
      </c>
      <c r="AH783" s="134" t="s">
        <v>1211</v>
      </c>
    </row>
    <row r="784" spans="1:34">
      <c r="A784" s="315"/>
      <c r="B784" s="315" t="s">
        <v>1239</v>
      </c>
      <c r="C784" s="315"/>
      <c r="D784" s="315" t="s">
        <v>1282</v>
      </c>
      <c r="E784" s="315" t="s">
        <v>62</v>
      </c>
      <c r="F784" s="315" t="s">
        <v>1844</v>
      </c>
      <c r="G784" s="315" t="s">
        <v>12</v>
      </c>
      <c r="H784" s="316" t="s">
        <v>1978</v>
      </c>
      <c r="I784" s="315" t="s">
        <v>581</v>
      </c>
      <c r="J784" s="315"/>
      <c r="K784" s="315"/>
      <c r="L784" s="315"/>
      <c r="M784" s="315"/>
      <c r="N784" s="315"/>
      <c r="O784" s="315" t="s">
        <v>1913</v>
      </c>
      <c r="P784" s="315">
        <v>4</v>
      </c>
      <c r="Q784" s="315" t="s">
        <v>1913</v>
      </c>
      <c r="R784" s="315" t="s">
        <v>1847</v>
      </c>
      <c r="S784" s="315" t="s">
        <v>201</v>
      </c>
      <c r="T784" s="315" t="s">
        <v>1913</v>
      </c>
      <c r="U784" s="315" t="s">
        <v>306</v>
      </c>
      <c r="V784" s="315" t="s">
        <v>1719</v>
      </c>
      <c r="W784" s="315" t="s">
        <v>1848</v>
      </c>
      <c r="X784" s="315" t="s">
        <v>1849</v>
      </c>
      <c r="Y784" s="315" t="s">
        <v>1979</v>
      </c>
      <c r="Z784" s="315" t="s">
        <v>1980</v>
      </c>
      <c r="AA784" s="315" t="s">
        <v>1981</v>
      </c>
      <c r="AB784" s="315" t="s">
        <v>1350</v>
      </c>
      <c r="AC784" s="315" t="s">
        <v>1133</v>
      </c>
      <c r="AD784" s="315" t="s">
        <v>1724</v>
      </c>
      <c r="AE784" s="134" t="s">
        <v>1210</v>
      </c>
      <c r="AF784" s="134" t="s">
        <v>1211</v>
      </c>
      <c r="AG784" s="134" t="s">
        <v>1210</v>
      </c>
      <c r="AH784" s="134" t="s">
        <v>1211</v>
      </c>
    </row>
    <row r="785" spans="1:34">
      <c r="A785" s="315"/>
      <c r="B785" s="315" t="s">
        <v>1245</v>
      </c>
      <c r="C785" s="315"/>
      <c r="D785" s="315" t="s">
        <v>1282</v>
      </c>
      <c r="E785" s="315" t="s">
        <v>62</v>
      </c>
      <c r="F785" s="315" t="s">
        <v>1844</v>
      </c>
      <c r="G785" s="315" t="s">
        <v>12</v>
      </c>
      <c r="H785" s="316" t="s">
        <v>1978</v>
      </c>
      <c r="I785" s="315" t="s">
        <v>582</v>
      </c>
      <c r="J785" s="315"/>
      <c r="K785" s="315"/>
      <c r="L785" s="315"/>
      <c r="M785" s="315"/>
      <c r="N785" s="315"/>
      <c r="O785" s="315" t="s">
        <v>1913</v>
      </c>
      <c r="P785" s="315">
        <v>4</v>
      </c>
      <c r="Q785" s="315" t="s">
        <v>1913</v>
      </c>
      <c r="R785" s="315" t="s">
        <v>1847</v>
      </c>
      <c r="S785" s="315" t="s">
        <v>201</v>
      </c>
      <c r="T785" s="315" t="s">
        <v>1913</v>
      </c>
      <c r="U785" s="315" t="s">
        <v>306</v>
      </c>
      <c r="V785" s="315" t="s">
        <v>1719</v>
      </c>
      <c r="W785" s="315" t="s">
        <v>1848</v>
      </c>
      <c r="X785" s="315" t="s">
        <v>1849</v>
      </c>
      <c r="Y785" s="315" t="s">
        <v>1982</v>
      </c>
      <c r="Z785" s="315" t="s">
        <v>1983</v>
      </c>
      <c r="AA785" s="315" t="s">
        <v>1981</v>
      </c>
      <c r="AB785" s="315" t="s">
        <v>1352</v>
      </c>
      <c r="AC785" s="315" t="s">
        <v>1134</v>
      </c>
      <c r="AD785" s="315" t="s">
        <v>1731</v>
      </c>
      <c r="AE785" s="134" t="s">
        <v>1210</v>
      </c>
      <c r="AF785" s="134" t="s">
        <v>1211</v>
      </c>
      <c r="AG785" s="134" t="s">
        <v>1210</v>
      </c>
      <c r="AH785" s="134" t="s">
        <v>1211</v>
      </c>
    </row>
    <row r="786" spans="1:34">
      <c r="A786" s="315"/>
      <c r="B786" s="315" t="s">
        <v>1246</v>
      </c>
      <c r="C786" s="315"/>
      <c r="D786" s="315" t="s">
        <v>1282</v>
      </c>
      <c r="E786" s="315" t="s">
        <v>62</v>
      </c>
      <c r="F786" s="315" t="s">
        <v>1844</v>
      </c>
      <c r="G786" s="315" t="s">
        <v>12</v>
      </c>
      <c r="H786" s="316" t="s">
        <v>1978</v>
      </c>
      <c r="I786" s="315" t="s">
        <v>591</v>
      </c>
      <c r="J786" s="315"/>
      <c r="K786" s="315"/>
      <c r="L786" s="315"/>
      <c r="M786" s="315"/>
      <c r="N786" s="315"/>
      <c r="O786" s="315" t="s">
        <v>1913</v>
      </c>
      <c r="P786" s="315">
        <v>4</v>
      </c>
      <c r="Q786" s="315" t="s">
        <v>1913</v>
      </c>
      <c r="R786" s="315" t="s">
        <v>1847</v>
      </c>
      <c r="S786" s="315" t="s">
        <v>201</v>
      </c>
      <c r="T786" s="315" t="s">
        <v>1913</v>
      </c>
      <c r="U786" s="315" t="s">
        <v>306</v>
      </c>
      <c r="V786" s="315" t="s">
        <v>1719</v>
      </c>
      <c r="W786" s="315" t="s">
        <v>1848</v>
      </c>
      <c r="X786" s="315" t="s">
        <v>1849</v>
      </c>
      <c r="Y786" s="315" t="s">
        <v>1984</v>
      </c>
      <c r="Z786" s="315" t="s">
        <v>1985</v>
      </c>
      <c r="AA786" s="315" t="s">
        <v>1981</v>
      </c>
      <c r="AB786" s="315" t="s">
        <v>1354</v>
      </c>
      <c r="AC786" s="315" t="s">
        <v>1135</v>
      </c>
      <c r="AD786" s="315" t="s">
        <v>1738</v>
      </c>
      <c r="AE786" s="134" t="s">
        <v>1210</v>
      </c>
      <c r="AF786" s="134" t="s">
        <v>1211</v>
      </c>
      <c r="AG786" s="134" t="s">
        <v>1210</v>
      </c>
      <c r="AH786" s="134" t="s">
        <v>1211</v>
      </c>
    </row>
    <row r="787" spans="1:34">
      <c r="A787" s="315"/>
      <c r="B787" s="315" t="s">
        <v>1249</v>
      </c>
      <c r="C787" s="315"/>
      <c r="D787" s="315" t="s">
        <v>1282</v>
      </c>
      <c r="E787" s="315" t="s">
        <v>62</v>
      </c>
      <c r="F787" s="315" t="s">
        <v>1844</v>
      </c>
      <c r="G787" s="315" t="s">
        <v>12</v>
      </c>
      <c r="H787" s="316" t="s">
        <v>1978</v>
      </c>
      <c r="I787" s="315" t="s">
        <v>604</v>
      </c>
      <c r="J787" s="315"/>
      <c r="K787" s="315"/>
      <c r="L787" s="315"/>
      <c r="M787" s="315"/>
      <c r="N787" s="315"/>
      <c r="O787" s="315" t="s">
        <v>1913</v>
      </c>
      <c r="P787" s="315">
        <v>4</v>
      </c>
      <c r="Q787" s="315" t="s">
        <v>1913</v>
      </c>
      <c r="R787" s="315" t="s">
        <v>1847</v>
      </c>
      <c r="S787" s="315" t="s">
        <v>201</v>
      </c>
      <c r="T787" s="315" t="s">
        <v>1913</v>
      </c>
      <c r="U787" s="315" t="s">
        <v>306</v>
      </c>
      <c r="V787" s="315" t="s">
        <v>1719</v>
      </c>
      <c r="W787" s="315" t="s">
        <v>1848</v>
      </c>
      <c r="X787" s="315" t="s">
        <v>1849</v>
      </c>
      <c r="Y787" s="315" t="s">
        <v>1986</v>
      </c>
      <c r="Z787" s="315" t="s">
        <v>1987</v>
      </c>
      <c r="AA787" s="315" t="s">
        <v>1981</v>
      </c>
      <c r="AB787" s="315" t="s">
        <v>1356</v>
      </c>
      <c r="AC787" s="315" t="s">
        <v>1136</v>
      </c>
      <c r="AD787" s="315" t="s">
        <v>1745</v>
      </c>
      <c r="AE787" s="134" t="s">
        <v>1210</v>
      </c>
      <c r="AF787" s="134" t="s">
        <v>1211</v>
      </c>
      <c r="AG787" s="134" t="s">
        <v>1210</v>
      </c>
      <c r="AH787" s="134" t="s">
        <v>1211</v>
      </c>
    </row>
    <row r="788" spans="1:34">
      <c r="A788" s="315"/>
      <c r="B788" s="315" t="s">
        <v>1342</v>
      </c>
      <c r="C788" s="315"/>
      <c r="D788" s="315" t="s">
        <v>1282</v>
      </c>
      <c r="E788" s="315" t="s">
        <v>62</v>
      </c>
      <c r="F788" s="315" t="s">
        <v>1844</v>
      </c>
      <c r="G788" s="315" t="s">
        <v>11</v>
      </c>
      <c r="H788" s="316" t="s">
        <v>2041</v>
      </c>
      <c r="I788" s="315" t="s">
        <v>581</v>
      </c>
      <c r="J788" s="315"/>
      <c r="K788" s="315"/>
      <c r="L788" s="315"/>
      <c r="M788" s="315"/>
      <c r="N788" s="315"/>
      <c r="O788" s="315" t="s">
        <v>1846</v>
      </c>
      <c r="P788" s="315">
        <v>2</v>
      </c>
      <c r="Q788" s="315" t="s">
        <v>1846</v>
      </c>
      <c r="R788" s="315" t="s">
        <v>1847</v>
      </c>
      <c r="S788" s="315" t="s">
        <v>36</v>
      </c>
      <c r="T788" s="315" t="s">
        <v>1846</v>
      </c>
      <c r="U788" s="315" t="s">
        <v>42</v>
      </c>
      <c r="V788" s="315" t="s">
        <v>1493</v>
      </c>
      <c r="W788" s="315" t="s">
        <v>1848</v>
      </c>
      <c r="X788" s="315" t="s">
        <v>1849</v>
      </c>
      <c r="Y788" s="315" t="s">
        <v>2042</v>
      </c>
      <c r="Z788" s="315" t="s">
        <v>2043</v>
      </c>
      <c r="AA788" s="315" t="s">
        <v>1852</v>
      </c>
      <c r="AB788" s="315" t="s">
        <v>1343</v>
      </c>
      <c r="AC788" s="315" t="s">
        <v>1065</v>
      </c>
      <c r="AD788" s="315" t="s">
        <v>1695</v>
      </c>
      <c r="AE788" s="134" t="s">
        <v>1210</v>
      </c>
      <c r="AF788" s="134" t="s">
        <v>1211</v>
      </c>
      <c r="AG788" s="134" t="s">
        <v>1210</v>
      </c>
      <c r="AH788" s="134" t="s">
        <v>1211</v>
      </c>
    </row>
    <row r="789" spans="1:34">
      <c r="A789" s="315"/>
      <c r="B789" s="315" t="s">
        <v>1224</v>
      </c>
      <c r="C789" s="315"/>
      <c r="D789" s="315" t="s">
        <v>1282</v>
      </c>
      <c r="E789" s="315" t="s">
        <v>62</v>
      </c>
      <c r="F789" s="315" t="s">
        <v>1844</v>
      </c>
      <c r="G789" s="315" t="s">
        <v>11</v>
      </c>
      <c r="H789" s="316" t="s">
        <v>2041</v>
      </c>
      <c r="I789" s="315" t="s">
        <v>582</v>
      </c>
      <c r="J789" s="315"/>
      <c r="K789" s="315"/>
      <c r="L789" s="315"/>
      <c r="M789" s="315"/>
      <c r="N789" s="315"/>
      <c r="O789" s="315" t="s">
        <v>1846</v>
      </c>
      <c r="P789" s="315">
        <v>2</v>
      </c>
      <c r="Q789" s="315" t="s">
        <v>1846</v>
      </c>
      <c r="R789" s="315" t="s">
        <v>1847</v>
      </c>
      <c r="S789" s="315" t="s">
        <v>36</v>
      </c>
      <c r="T789" s="315" t="s">
        <v>1846</v>
      </c>
      <c r="U789" s="315" t="s">
        <v>42</v>
      </c>
      <c r="V789" s="315" t="s">
        <v>1493</v>
      </c>
      <c r="W789" s="315" t="s">
        <v>1848</v>
      </c>
      <c r="X789" s="315" t="s">
        <v>1849</v>
      </c>
      <c r="Y789" s="315" t="s">
        <v>2044</v>
      </c>
      <c r="Z789" s="315" t="s">
        <v>2045</v>
      </c>
      <c r="AA789" s="315" t="s">
        <v>1852</v>
      </c>
      <c r="AB789" s="315" t="s">
        <v>1346</v>
      </c>
      <c r="AC789" s="315" t="s">
        <v>1066</v>
      </c>
      <c r="AD789" s="315" t="s">
        <v>1709</v>
      </c>
      <c r="AE789" s="134" t="s">
        <v>1210</v>
      </c>
      <c r="AF789" s="134" t="s">
        <v>1211</v>
      </c>
      <c r="AG789" s="134" t="s">
        <v>1210</v>
      </c>
      <c r="AH789" s="134" t="s">
        <v>1211</v>
      </c>
    </row>
    <row r="790" spans="1:34">
      <c r="A790" s="315"/>
      <c r="B790" s="315" t="s">
        <v>1342</v>
      </c>
      <c r="C790" s="315"/>
      <c r="D790" s="315" t="s">
        <v>1282</v>
      </c>
      <c r="E790" s="315" t="s">
        <v>62</v>
      </c>
      <c r="F790" s="315" t="s">
        <v>1844</v>
      </c>
      <c r="G790" s="315" t="s">
        <v>11</v>
      </c>
      <c r="H790" s="316" t="s">
        <v>2041</v>
      </c>
      <c r="I790" s="315" t="s">
        <v>591</v>
      </c>
      <c r="J790" s="315"/>
      <c r="K790" s="315"/>
      <c r="L790" s="315"/>
      <c r="M790" s="315"/>
      <c r="N790" s="315"/>
      <c r="O790" s="315" t="s">
        <v>1846</v>
      </c>
      <c r="P790" s="315">
        <v>2</v>
      </c>
      <c r="Q790" s="315" t="s">
        <v>1846</v>
      </c>
      <c r="R790" s="315" t="s">
        <v>1847</v>
      </c>
      <c r="S790" s="315" t="s">
        <v>36</v>
      </c>
      <c r="T790" s="315" t="s">
        <v>1846</v>
      </c>
      <c r="U790" s="315" t="s">
        <v>42</v>
      </c>
      <c r="V790" s="315" t="s">
        <v>1493</v>
      </c>
      <c r="W790" s="315" t="s">
        <v>1848</v>
      </c>
      <c r="X790" s="315" t="s">
        <v>1849</v>
      </c>
      <c r="Y790" s="315" t="s">
        <v>2046</v>
      </c>
      <c r="Z790" s="315" t="s">
        <v>2047</v>
      </c>
      <c r="AA790" s="315" t="s">
        <v>1852</v>
      </c>
      <c r="AB790" s="315" t="s">
        <v>1344</v>
      </c>
      <c r="AC790" s="315" t="s">
        <v>1065</v>
      </c>
      <c r="AD790" s="315" t="s">
        <v>1698</v>
      </c>
      <c r="AE790" s="134" t="s">
        <v>1210</v>
      </c>
      <c r="AF790" s="134" t="s">
        <v>1211</v>
      </c>
      <c r="AG790" s="134" t="s">
        <v>1210</v>
      </c>
      <c r="AH790" s="134" t="s">
        <v>1211</v>
      </c>
    </row>
    <row r="791" spans="1:34">
      <c r="A791" s="315"/>
      <c r="B791" s="315" t="s">
        <v>1224</v>
      </c>
      <c r="C791" s="315"/>
      <c r="D791" s="315" t="s">
        <v>1282</v>
      </c>
      <c r="E791" s="315" t="s">
        <v>62</v>
      </c>
      <c r="F791" s="315" t="s">
        <v>1844</v>
      </c>
      <c r="G791" s="315" t="s">
        <v>11</v>
      </c>
      <c r="H791" s="316" t="s">
        <v>2041</v>
      </c>
      <c r="I791" s="315" t="s">
        <v>604</v>
      </c>
      <c r="J791" s="315"/>
      <c r="K791" s="315"/>
      <c r="L791" s="315"/>
      <c r="M791" s="315"/>
      <c r="N791" s="315"/>
      <c r="O791" s="315" t="s">
        <v>1846</v>
      </c>
      <c r="P791" s="315">
        <v>2</v>
      </c>
      <c r="Q791" s="315" t="s">
        <v>1846</v>
      </c>
      <c r="R791" s="315" t="s">
        <v>1847</v>
      </c>
      <c r="S791" s="315" t="s">
        <v>36</v>
      </c>
      <c r="T791" s="315" t="s">
        <v>1846</v>
      </c>
      <c r="U791" s="315" t="s">
        <v>42</v>
      </c>
      <c r="V791" s="315" t="s">
        <v>1493</v>
      </c>
      <c r="W791" s="315" t="s">
        <v>1848</v>
      </c>
      <c r="X791" s="315" t="s">
        <v>1849</v>
      </c>
      <c r="Y791" s="315" t="s">
        <v>2048</v>
      </c>
      <c r="Z791" s="315" t="s">
        <v>2049</v>
      </c>
      <c r="AA791" s="315" t="s">
        <v>1852</v>
      </c>
      <c r="AB791" s="315" t="s">
        <v>1347</v>
      </c>
      <c r="AC791" s="315" t="s">
        <v>1066</v>
      </c>
      <c r="AD791" s="315" t="s">
        <v>1712</v>
      </c>
      <c r="AE791" s="134" t="s">
        <v>1210</v>
      </c>
      <c r="AF791" s="134" t="s">
        <v>1211</v>
      </c>
      <c r="AG791" s="134" t="s">
        <v>1210</v>
      </c>
      <c r="AH791" s="134" t="s">
        <v>1211</v>
      </c>
    </row>
    <row r="792" spans="1:34">
      <c r="A792" s="315"/>
      <c r="B792" s="315" t="s">
        <v>1223</v>
      </c>
      <c r="C792" s="315"/>
      <c r="D792" s="315" t="s">
        <v>1282</v>
      </c>
      <c r="E792" s="315" t="s">
        <v>62</v>
      </c>
      <c r="F792" s="315" t="s">
        <v>1844</v>
      </c>
      <c r="G792" s="315" t="s">
        <v>11</v>
      </c>
      <c r="H792" s="316" t="s">
        <v>2041</v>
      </c>
      <c r="I792" s="315" t="s">
        <v>607</v>
      </c>
      <c r="J792" s="315"/>
      <c r="K792" s="315"/>
      <c r="L792" s="315"/>
      <c r="M792" s="315"/>
      <c r="N792" s="315"/>
      <c r="O792" s="315" t="s">
        <v>1846</v>
      </c>
      <c r="P792" s="315">
        <v>2</v>
      </c>
      <c r="Q792" s="315" t="s">
        <v>1846</v>
      </c>
      <c r="R792" s="315" t="s">
        <v>1847</v>
      </c>
      <c r="S792" s="315" t="s">
        <v>36</v>
      </c>
      <c r="T792" s="315" t="s">
        <v>1846</v>
      </c>
      <c r="U792" s="315" t="s">
        <v>42</v>
      </c>
      <c r="V792" s="315" t="s">
        <v>1493</v>
      </c>
      <c r="W792" s="315" t="s">
        <v>1848</v>
      </c>
      <c r="X792" s="315" t="s">
        <v>1849</v>
      </c>
      <c r="Y792" s="315" t="s">
        <v>2050</v>
      </c>
      <c r="Z792" s="315" t="s">
        <v>2051</v>
      </c>
      <c r="AA792" s="315" t="s">
        <v>1852</v>
      </c>
      <c r="AB792" s="315" t="s">
        <v>1380</v>
      </c>
      <c r="AC792" s="315" t="s">
        <v>1067</v>
      </c>
      <c r="AD792" s="315" t="s">
        <v>1787</v>
      </c>
      <c r="AE792" s="134" t="s">
        <v>1210</v>
      </c>
      <c r="AF792" s="134" t="s">
        <v>1211</v>
      </c>
      <c r="AG792" s="134" t="s">
        <v>1210</v>
      </c>
      <c r="AH792" s="134" t="s">
        <v>1211</v>
      </c>
    </row>
    <row r="793" spans="1:34">
      <c r="A793" s="315"/>
      <c r="B793" s="315" t="s">
        <v>1223</v>
      </c>
      <c r="C793" s="315"/>
      <c r="D793" s="315" t="s">
        <v>1282</v>
      </c>
      <c r="E793" s="315" t="s">
        <v>62</v>
      </c>
      <c r="F793" s="315" t="s">
        <v>1844</v>
      </c>
      <c r="G793" s="315" t="s">
        <v>11</v>
      </c>
      <c r="H793" s="316" t="s">
        <v>2041</v>
      </c>
      <c r="I793" s="315" t="s">
        <v>610</v>
      </c>
      <c r="J793" s="315"/>
      <c r="K793" s="315"/>
      <c r="L793" s="315"/>
      <c r="M793" s="315"/>
      <c r="N793" s="315"/>
      <c r="O793" s="315" t="s">
        <v>1846</v>
      </c>
      <c r="P793" s="315">
        <v>2</v>
      </c>
      <c r="Q793" s="315" t="s">
        <v>1846</v>
      </c>
      <c r="R793" s="315" t="s">
        <v>1847</v>
      </c>
      <c r="S793" s="315" t="s">
        <v>36</v>
      </c>
      <c r="T793" s="315" t="s">
        <v>1846</v>
      </c>
      <c r="U793" s="315" t="s">
        <v>42</v>
      </c>
      <c r="V793" s="315" t="s">
        <v>1493</v>
      </c>
      <c r="W793" s="315" t="s">
        <v>1848</v>
      </c>
      <c r="X793" s="315" t="s">
        <v>1849</v>
      </c>
      <c r="Y793" s="315" t="s">
        <v>2052</v>
      </c>
      <c r="Z793" s="315" t="s">
        <v>2053</v>
      </c>
      <c r="AA793" s="315" t="s">
        <v>1852</v>
      </c>
      <c r="AB793" s="315" t="s">
        <v>1381</v>
      </c>
      <c r="AC793" s="315" t="s">
        <v>1067</v>
      </c>
      <c r="AD793" s="315" t="s">
        <v>1789</v>
      </c>
      <c r="AE793" s="134" t="s">
        <v>1210</v>
      </c>
      <c r="AF793" s="134" t="s">
        <v>1211</v>
      </c>
      <c r="AG793" s="134" t="s">
        <v>1210</v>
      </c>
      <c r="AH793" s="134" t="s">
        <v>1211</v>
      </c>
    </row>
    <row r="794" spans="1:34">
      <c r="A794" s="315"/>
      <c r="B794" s="315" t="s">
        <v>1225</v>
      </c>
      <c r="C794" s="315"/>
      <c r="D794" s="315" t="s">
        <v>1282</v>
      </c>
      <c r="E794" s="315" t="s">
        <v>62</v>
      </c>
      <c r="F794" s="315" t="s">
        <v>1844</v>
      </c>
      <c r="G794" s="315" t="s">
        <v>11</v>
      </c>
      <c r="H794" s="316" t="s">
        <v>2054</v>
      </c>
      <c r="I794" s="315" t="s">
        <v>581</v>
      </c>
      <c r="J794" s="315"/>
      <c r="K794" s="315"/>
      <c r="L794" s="315"/>
      <c r="M794" s="315"/>
      <c r="N794" s="315"/>
      <c r="O794" s="315" t="s">
        <v>1846</v>
      </c>
      <c r="P794" s="315">
        <v>2</v>
      </c>
      <c r="Q794" s="315" t="s">
        <v>1846</v>
      </c>
      <c r="R794" s="315" t="s">
        <v>1847</v>
      </c>
      <c r="S794" s="315" t="s">
        <v>36</v>
      </c>
      <c r="T794" s="315" t="s">
        <v>1846</v>
      </c>
      <c r="U794" s="315" t="s">
        <v>42</v>
      </c>
      <c r="V794" s="315" t="s">
        <v>1493</v>
      </c>
      <c r="W794" s="315" t="s">
        <v>1848</v>
      </c>
      <c r="X794" s="315" t="s">
        <v>1849</v>
      </c>
      <c r="Y794" s="315" t="s">
        <v>2055</v>
      </c>
      <c r="Z794" s="315" t="s">
        <v>2056</v>
      </c>
      <c r="AA794" s="315" t="s">
        <v>1852</v>
      </c>
      <c r="AB794" s="315" t="s">
        <v>1376</v>
      </c>
      <c r="AC794" s="315" t="s">
        <v>1070</v>
      </c>
      <c r="AD794" s="315" t="s">
        <v>1776</v>
      </c>
      <c r="AE794" s="134" t="s">
        <v>1210</v>
      </c>
      <c r="AF794" s="134" t="s">
        <v>1211</v>
      </c>
      <c r="AG794" s="134" t="s">
        <v>1210</v>
      </c>
      <c r="AH794" s="134" t="s">
        <v>1211</v>
      </c>
    </row>
    <row r="795" spans="1:34">
      <c r="A795" s="315"/>
      <c r="B795" s="315" t="s">
        <v>1377</v>
      </c>
      <c r="C795" s="315"/>
      <c r="D795" s="315" t="s">
        <v>1282</v>
      </c>
      <c r="E795" s="315" t="s">
        <v>62</v>
      </c>
      <c r="F795" s="315" t="s">
        <v>1844</v>
      </c>
      <c r="G795" s="315" t="s">
        <v>11</v>
      </c>
      <c r="H795" s="316" t="s">
        <v>2054</v>
      </c>
      <c r="I795" s="315" t="s">
        <v>582</v>
      </c>
      <c r="J795" s="315"/>
      <c r="K795" s="315"/>
      <c r="L795" s="315"/>
      <c r="M795" s="315"/>
      <c r="N795" s="315"/>
      <c r="O795" s="315" t="s">
        <v>1846</v>
      </c>
      <c r="P795" s="315">
        <v>2</v>
      </c>
      <c r="Q795" s="315" t="s">
        <v>1846</v>
      </c>
      <c r="R795" s="315" t="s">
        <v>1847</v>
      </c>
      <c r="S795" s="315" t="s">
        <v>36</v>
      </c>
      <c r="T795" s="315" t="s">
        <v>1846</v>
      </c>
      <c r="U795" s="315" t="s">
        <v>42</v>
      </c>
      <c r="V795" s="315" t="s">
        <v>1493</v>
      </c>
      <c r="W795" s="315" t="s">
        <v>1848</v>
      </c>
      <c r="X795" s="315" t="s">
        <v>1849</v>
      </c>
      <c r="Y795" s="315" t="s">
        <v>2057</v>
      </c>
      <c r="Z795" s="315" t="s">
        <v>2058</v>
      </c>
      <c r="AA795" s="315" t="s">
        <v>1852</v>
      </c>
      <c r="AB795" s="315" t="s">
        <v>1378</v>
      </c>
      <c r="AC795" s="315" t="s">
        <v>1071</v>
      </c>
      <c r="AD795" s="315" t="s">
        <v>1781</v>
      </c>
      <c r="AE795" s="134" t="s">
        <v>1210</v>
      </c>
      <c r="AF795" s="134" t="s">
        <v>1211</v>
      </c>
      <c r="AG795" s="134" t="s">
        <v>1210</v>
      </c>
      <c r="AH795" s="134" t="s">
        <v>1211</v>
      </c>
    </row>
    <row r="796" spans="1:34">
      <c r="A796" s="315"/>
      <c r="B796" s="315" t="s">
        <v>1377</v>
      </c>
      <c r="C796" s="315"/>
      <c r="D796" s="315" t="s">
        <v>1282</v>
      </c>
      <c r="E796" s="315" t="s">
        <v>62</v>
      </c>
      <c r="F796" s="315" t="s">
        <v>1844</v>
      </c>
      <c r="G796" s="315" t="s">
        <v>11</v>
      </c>
      <c r="H796" s="316" t="s">
        <v>2054</v>
      </c>
      <c r="I796" s="315" t="s">
        <v>591</v>
      </c>
      <c r="J796" s="315"/>
      <c r="K796" s="315"/>
      <c r="L796" s="315"/>
      <c r="M796" s="315"/>
      <c r="N796" s="315"/>
      <c r="O796" s="315" t="s">
        <v>1846</v>
      </c>
      <c r="P796" s="315">
        <v>2</v>
      </c>
      <c r="Q796" s="315" t="s">
        <v>1846</v>
      </c>
      <c r="R796" s="315" t="s">
        <v>1847</v>
      </c>
      <c r="S796" s="315" t="s">
        <v>36</v>
      </c>
      <c r="T796" s="315" t="s">
        <v>1846</v>
      </c>
      <c r="U796" s="315" t="s">
        <v>42</v>
      </c>
      <c r="V796" s="315" t="s">
        <v>1493</v>
      </c>
      <c r="W796" s="315" t="s">
        <v>1848</v>
      </c>
      <c r="X796" s="315" t="s">
        <v>1849</v>
      </c>
      <c r="Y796" s="315" t="s">
        <v>2059</v>
      </c>
      <c r="Z796" s="315" t="s">
        <v>2060</v>
      </c>
      <c r="AA796" s="315" t="s">
        <v>1852</v>
      </c>
      <c r="AB796" s="315" t="s">
        <v>1379</v>
      </c>
      <c r="AC796" s="315" t="s">
        <v>1071</v>
      </c>
      <c r="AD796" s="315" t="s">
        <v>1782</v>
      </c>
      <c r="AE796" s="134" t="s">
        <v>1210</v>
      </c>
      <c r="AF796" s="134" t="s">
        <v>1211</v>
      </c>
      <c r="AG796" s="134" t="s">
        <v>1210</v>
      </c>
      <c r="AH796" s="134" t="s">
        <v>1211</v>
      </c>
    </row>
    <row r="797" spans="1:34">
      <c r="A797" s="315"/>
      <c r="B797" s="315" t="s">
        <v>1220</v>
      </c>
      <c r="C797" s="315"/>
      <c r="D797" s="315" t="s">
        <v>1625</v>
      </c>
      <c r="E797" s="315" t="s">
        <v>62</v>
      </c>
      <c r="F797" s="315" t="s">
        <v>1844</v>
      </c>
      <c r="G797" s="315" t="s">
        <v>11</v>
      </c>
      <c r="H797" s="316" t="s">
        <v>2061</v>
      </c>
      <c r="I797" s="315" t="s">
        <v>581</v>
      </c>
      <c r="J797" s="315"/>
      <c r="K797" s="315"/>
      <c r="L797" s="315"/>
      <c r="M797" s="315"/>
      <c r="N797" s="315"/>
      <c r="O797" s="315" t="s">
        <v>1886</v>
      </c>
      <c r="P797" s="315">
        <v>3</v>
      </c>
      <c r="Q797" s="315" t="s">
        <v>1886</v>
      </c>
      <c r="R797" s="315" t="s">
        <v>1847</v>
      </c>
      <c r="S797" s="315" t="s">
        <v>109</v>
      </c>
      <c r="T797" s="315" t="s">
        <v>1886</v>
      </c>
      <c r="U797" s="315" t="s">
        <v>141</v>
      </c>
      <c r="V797" s="315" t="s">
        <v>1587</v>
      </c>
      <c r="W797" s="315" t="s">
        <v>1848</v>
      </c>
      <c r="X797" s="315" t="s">
        <v>1849</v>
      </c>
      <c r="Y797" s="315" t="s">
        <v>2062</v>
      </c>
      <c r="Z797" s="315" t="s">
        <v>2063</v>
      </c>
      <c r="AA797" s="315" t="s">
        <v>1889</v>
      </c>
      <c r="AB797" s="315" t="s">
        <v>1318</v>
      </c>
      <c r="AC797" s="315" t="s">
        <v>1061</v>
      </c>
      <c r="AD797" s="315" t="s">
        <v>1588</v>
      </c>
      <c r="AE797" s="134" t="s">
        <v>1210</v>
      </c>
      <c r="AF797" s="134" t="s">
        <v>1211</v>
      </c>
      <c r="AG797" s="134" t="s">
        <v>1210</v>
      </c>
      <c r="AH797" s="134" t="s">
        <v>1211</v>
      </c>
    </row>
    <row r="798" spans="1:34">
      <c r="A798" s="315"/>
      <c r="B798" s="315" t="s">
        <v>1222</v>
      </c>
      <c r="C798" s="315"/>
      <c r="D798" s="315" t="s">
        <v>1625</v>
      </c>
      <c r="E798" s="315" t="s">
        <v>62</v>
      </c>
      <c r="F798" s="315" t="s">
        <v>1844</v>
      </c>
      <c r="G798" s="315" t="s">
        <v>11</v>
      </c>
      <c r="H798" s="316" t="s">
        <v>2061</v>
      </c>
      <c r="I798" s="315" t="s">
        <v>582</v>
      </c>
      <c r="J798" s="315"/>
      <c r="K798" s="315"/>
      <c r="L798" s="315"/>
      <c r="M798" s="315"/>
      <c r="N798" s="315"/>
      <c r="O798" s="315" t="s">
        <v>1886</v>
      </c>
      <c r="P798" s="315">
        <v>3</v>
      </c>
      <c r="Q798" s="315" t="s">
        <v>1886</v>
      </c>
      <c r="R798" s="315" t="s">
        <v>1847</v>
      </c>
      <c r="S798" s="315" t="s">
        <v>109</v>
      </c>
      <c r="T798" s="315" t="s">
        <v>1886</v>
      </c>
      <c r="U798" s="315" t="s">
        <v>141</v>
      </c>
      <c r="V798" s="315" t="s">
        <v>1587</v>
      </c>
      <c r="W798" s="315" t="s">
        <v>1848</v>
      </c>
      <c r="X798" s="315" t="s">
        <v>1849</v>
      </c>
      <c r="Y798" s="315" t="s">
        <v>2064</v>
      </c>
      <c r="Z798" s="315" t="s">
        <v>2065</v>
      </c>
      <c r="AA798" s="315" t="s">
        <v>1889</v>
      </c>
      <c r="AB798" s="315" t="s">
        <v>1327</v>
      </c>
      <c r="AC798" s="315" t="s">
        <v>1062</v>
      </c>
      <c r="AD798" s="315" t="s">
        <v>1591</v>
      </c>
      <c r="AE798" s="134" t="s">
        <v>1210</v>
      </c>
      <c r="AF798" s="134" t="s">
        <v>1211</v>
      </c>
      <c r="AG798" s="134" t="s">
        <v>1210</v>
      </c>
      <c r="AH798" s="134" t="s">
        <v>1211</v>
      </c>
    </row>
    <row r="799" spans="1:34">
      <c r="A799" s="315"/>
      <c r="B799" s="315" t="s">
        <v>1273</v>
      </c>
      <c r="C799" s="315"/>
      <c r="D799" s="315" t="s">
        <v>1625</v>
      </c>
      <c r="E799" s="315" t="s">
        <v>62</v>
      </c>
      <c r="F799" s="315" t="s">
        <v>1844</v>
      </c>
      <c r="G799" s="315" t="s">
        <v>11</v>
      </c>
      <c r="H799" s="316" t="s">
        <v>2061</v>
      </c>
      <c r="I799" s="315" t="s">
        <v>591</v>
      </c>
      <c r="J799" s="315"/>
      <c r="K799" s="315"/>
      <c r="L799" s="315"/>
      <c r="M799" s="315"/>
      <c r="N799" s="315"/>
      <c r="O799" s="315" t="s">
        <v>1886</v>
      </c>
      <c r="P799" s="315">
        <v>3</v>
      </c>
      <c r="Q799" s="315" t="s">
        <v>1886</v>
      </c>
      <c r="R799" s="315" t="s">
        <v>1847</v>
      </c>
      <c r="S799" s="315" t="s">
        <v>109</v>
      </c>
      <c r="T799" s="315" t="s">
        <v>1886</v>
      </c>
      <c r="U799" s="315" t="s">
        <v>141</v>
      </c>
      <c r="V799" s="315" t="s">
        <v>1587</v>
      </c>
      <c r="W799" s="315" t="s">
        <v>1848</v>
      </c>
      <c r="X799" s="315" t="s">
        <v>1849</v>
      </c>
      <c r="Y799" s="315" t="s">
        <v>2066</v>
      </c>
      <c r="Z799" s="315" t="s">
        <v>2067</v>
      </c>
      <c r="AA799" s="315" t="s">
        <v>1889</v>
      </c>
      <c r="AB799" s="315" t="s">
        <v>1332</v>
      </c>
      <c r="AC799" s="315" t="s">
        <v>1087</v>
      </c>
      <c r="AD799" s="315" t="s">
        <v>1651</v>
      </c>
      <c r="AE799" s="134" t="s">
        <v>1210</v>
      </c>
      <c r="AF799" s="134" t="s">
        <v>1211</v>
      </c>
      <c r="AG799" s="134" t="s">
        <v>1210</v>
      </c>
      <c r="AH799" s="134" t="s">
        <v>1211</v>
      </c>
    </row>
    <row r="800" spans="1:34">
      <c r="A800" s="315"/>
      <c r="B800" s="315" t="s">
        <v>1276</v>
      </c>
      <c r="C800" s="315"/>
      <c r="D800" s="315" t="s">
        <v>1625</v>
      </c>
      <c r="E800" s="315" t="s">
        <v>62</v>
      </c>
      <c r="F800" s="315" t="s">
        <v>1844</v>
      </c>
      <c r="G800" s="315" t="s">
        <v>11</v>
      </c>
      <c r="H800" s="316" t="s">
        <v>2061</v>
      </c>
      <c r="I800" s="315" t="s">
        <v>604</v>
      </c>
      <c r="J800" s="315"/>
      <c r="K800" s="315"/>
      <c r="L800" s="315"/>
      <c r="M800" s="315"/>
      <c r="N800" s="315"/>
      <c r="O800" s="315" t="s">
        <v>1886</v>
      </c>
      <c r="P800" s="315">
        <v>3</v>
      </c>
      <c r="Q800" s="315" t="s">
        <v>1886</v>
      </c>
      <c r="R800" s="315" t="s">
        <v>1847</v>
      </c>
      <c r="S800" s="315" t="s">
        <v>109</v>
      </c>
      <c r="T800" s="315" t="s">
        <v>1886</v>
      </c>
      <c r="U800" s="315" t="s">
        <v>141</v>
      </c>
      <c r="V800" s="315" t="s">
        <v>1587</v>
      </c>
      <c r="W800" s="315" t="s">
        <v>1848</v>
      </c>
      <c r="X800" s="315" t="s">
        <v>1849</v>
      </c>
      <c r="Y800" s="315" t="s">
        <v>2068</v>
      </c>
      <c r="Z800" s="315" t="s">
        <v>2069</v>
      </c>
      <c r="AA800" s="315" t="s">
        <v>1889</v>
      </c>
      <c r="AB800" s="315" t="s">
        <v>1335</v>
      </c>
      <c r="AC800" s="315" t="s">
        <v>1089</v>
      </c>
      <c r="AD800" s="315" t="s">
        <v>1668</v>
      </c>
      <c r="AE800" s="134" t="s">
        <v>1210</v>
      </c>
      <c r="AF800" s="134" t="s">
        <v>1211</v>
      </c>
      <c r="AG800" s="134" t="s">
        <v>1210</v>
      </c>
      <c r="AH800" s="134" t="s">
        <v>1211</v>
      </c>
    </row>
    <row r="801" spans="1:34">
      <c r="A801" s="315"/>
      <c r="B801" s="315" t="s">
        <v>1230</v>
      </c>
      <c r="C801" s="315"/>
      <c r="D801" s="315" t="s">
        <v>1282</v>
      </c>
      <c r="E801" s="315" t="s">
        <v>62</v>
      </c>
      <c r="F801" s="315" t="s">
        <v>1844</v>
      </c>
      <c r="G801" s="315" t="s">
        <v>11</v>
      </c>
      <c r="H801" s="316" t="s">
        <v>1885</v>
      </c>
      <c r="I801" s="315" t="s">
        <v>656</v>
      </c>
      <c r="J801" s="315"/>
      <c r="K801" s="315"/>
      <c r="L801" s="315"/>
      <c r="M801" s="315"/>
      <c r="N801" s="315"/>
      <c r="O801" s="315" t="s">
        <v>1886</v>
      </c>
      <c r="P801" s="315">
        <v>3</v>
      </c>
      <c r="Q801" s="315" t="s">
        <v>1886</v>
      </c>
      <c r="R801" s="315" t="s">
        <v>1847</v>
      </c>
      <c r="S801" s="315" t="s">
        <v>109</v>
      </c>
      <c r="T801" s="315" t="s">
        <v>1886</v>
      </c>
      <c r="U801" s="315" t="s">
        <v>147</v>
      </c>
      <c r="V801" s="315" t="s">
        <v>1442</v>
      </c>
      <c r="W801" s="315" t="s">
        <v>1848</v>
      </c>
      <c r="X801" s="315" t="s">
        <v>1849</v>
      </c>
      <c r="Y801" s="315" t="s">
        <v>2070</v>
      </c>
      <c r="Z801" s="315" t="s">
        <v>2071</v>
      </c>
      <c r="AA801" s="315" t="s">
        <v>1852</v>
      </c>
      <c r="AB801" s="315" t="s">
        <v>1288</v>
      </c>
      <c r="AC801" s="315" t="s">
        <v>1077</v>
      </c>
      <c r="AD801" s="315" t="s">
        <v>1492</v>
      </c>
      <c r="AE801" s="134" t="s">
        <v>1210</v>
      </c>
      <c r="AF801" s="134" t="s">
        <v>1211</v>
      </c>
      <c r="AG801" s="134" t="s">
        <v>1210</v>
      </c>
      <c r="AH801" s="134" t="s">
        <v>1211</v>
      </c>
    </row>
    <row r="802" spans="1:34">
      <c r="A802" s="315"/>
      <c r="B802" s="315" t="s">
        <v>1270</v>
      </c>
      <c r="C802" s="315"/>
      <c r="D802" s="315" t="s">
        <v>1280</v>
      </c>
      <c r="E802" s="315" t="s">
        <v>62</v>
      </c>
      <c r="F802" s="315" t="s">
        <v>1844</v>
      </c>
      <c r="G802" s="315" t="s">
        <v>11</v>
      </c>
      <c r="H802" s="316" t="s">
        <v>2072</v>
      </c>
      <c r="I802" s="315" t="s">
        <v>676</v>
      </c>
      <c r="J802" s="315"/>
      <c r="K802" s="315"/>
      <c r="L802" s="315"/>
      <c r="M802" s="315"/>
      <c r="N802" s="315"/>
      <c r="O802" s="315" t="s">
        <v>1886</v>
      </c>
      <c r="P802" s="315">
        <v>3</v>
      </c>
      <c r="Q802" s="315" t="s">
        <v>1886</v>
      </c>
      <c r="R802" s="315" t="s">
        <v>1847</v>
      </c>
      <c r="S802" s="315" t="s">
        <v>109</v>
      </c>
      <c r="T802" s="315" t="s">
        <v>1886</v>
      </c>
      <c r="U802" s="315" t="s">
        <v>147</v>
      </c>
      <c r="V802" s="315" t="s">
        <v>1442</v>
      </c>
      <c r="W802" s="315" t="s">
        <v>1848</v>
      </c>
      <c r="X802" s="315" t="s">
        <v>1906</v>
      </c>
      <c r="Y802" s="315" t="s">
        <v>2073</v>
      </c>
      <c r="Z802" s="315" t="s">
        <v>2074</v>
      </c>
      <c r="AA802" s="315" t="s">
        <v>1206</v>
      </c>
      <c r="AB802" s="315" t="s">
        <v>1359</v>
      </c>
      <c r="AC802" s="315" t="s">
        <v>1097</v>
      </c>
      <c r="AD802" s="315" t="s">
        <v>1601</v>
      </c>
      <c r="AE802" s="134" t="s">
        <v>1210</v>
      </c>
      <c r="AF802" s="134" t="s">
        <v>1211</v>
      </c>
      <c r="AG802" s="134" t="s">
        <v>1210</v>
      </c>
      <c r="AH802" s="134" t="s">
        <v>1211</v>
      </c>
    </row>
    <row r="803" spans="1:34">
      <c r="A803" s="315"/>
      <c r="B803" s="315" t="s">
        <v>1202</v>
      </c>
      <c r="C803" s="315"/>
      <c r="D803" s="315" t="s">
        <v>1280</v>
      </c>
      <c r="E803" s="315" t="s">
        <v>62</v>
      </c>
      <c r="F803" s="315" t="s">
        <v>1844</v>
      </c>
      <c r="G803" s="315" t="s">
        <v>11</v>
      </c>
      <c r="H803" s="316" t="s">
        <v>2075</v>
      </c>
      <c r="I803" s="315" t="s">
        <v>676</v>
      </c>
      <c r="J803" s="315"/>
      <c r="K803" s="315"/>
      <c r="L803" s="315"/>
      <c r="M803" s="315"/>
      <c r="N803" s="315"/>
      <c r="O803" s="315" t="s">
        <v>1886</v>
      </c>
      <c r="P803" s="315">
        <v>3</v>
      </c>
      <c r="Q803" s="315" t="s">
        <v>1886</v>
      </c>
      <c r="R803" s="315" t="s">
        <v>1847</v>
      </c>
      <c r="S803" s="315" t="s">
        <v>109</v>
      </c>
      <c r="T803" s="315" t="s">
        <v>1886</v>
      </c>
      <c r="U803" s="315" t="s">
        <v>147</v>
      </c>
      <c r="V803" s="315" t="s">
        <v>1442</v>
      </c>
      <c r="W803" s="315" t="s">
        <v>1848</v>
      </c>
      <c r="X803" s="315" t="s">
        <v>1906</v>
      </c>
      <c r="Y803" s="315" t="s">
        <v>2076</v>
      </c>
      <c r="Z803" s="315" t="s">
        <v>2077</v>
      </c>
      <c r="AA803" s="315" t="s">
        <v>1206</v>
      </c>
      <c r="AB803" s="315" t="s">
        <v>1363</v>
      </c>
      <c r="AC803" s="315" t="s">
        <v>1057</v>
      </c>
      <c r="AD803" s="315" t="s">
        <v>1597</v>
      </c>
      <c r="AE803" s="134" t="s">
        <v>1210</v>
      </c>
      <c r="AF803" s="134" t="s">
        <v>1211</v>
      </c>
      <c r="AG803" s="134" t="s">
        <v>1210</v>
      </c>
      <c r="AH803" s="134" t="s">
        <v>1211</v>
      </c>
    </row>
    <row r="804" spans="1:34">
      <c r="A804" s="315"/>
      <c r="B804" s="315" t="s">
        <v>1250</v>
      </c>
      <c r="C804" s="315"/>
      <c r="D804" s="315" t="s">
        <v>1282</v>
      </c>
      <c r="E804" s="315" t="s">
        <v>62</v>
      </c>
      <c r="F804" s="315" t="s">
        <v>1844</v>
      </c>
      <c r="G804" s="315" t="s">
        <v>11</v>
      </c>
      <c r="H804" s="316" t="s">
        <v>2078</v>
      </c>
      <c r="I804" s="315" t="s">
        <v>581</v>
      </c>
      <c r="J804" s="315"/>
      <c r="K804" s="315"/>
      <c r="L804" s="315"/>
      <c r="M804" s="315"/>
      <c r="N804" s="315"/>
      <c r="O804" s="315" t="s">
        <v>1989</v>
      </c>
      <c r="P804" s="315">
        <v>6</v>
      </c>
      <c r="Q804" s="315" t="s">
        <v>1989</v>
      </c>
      <c r="R804" s="315" t="s">
        <v>1847</v>
      </c>
      <c r="S804" s="315" t="s">
        <v>397</v>
      </c>
      <c r="T804" s="315" t="s">
        <v>1990</v>
      </c>
      <c r="U804" s="315" t="s">
        <v>403</v>
      </c>
      <c r="V804" s="315" t="s">
        <v>1542</v>
      </c>
      <c r="W804" s="315" t="s">
        <v>1848</v>
      </c>
      <c r="X804" s="315" t="s">
        <v>1849</v>
      </c>
      <c r="Y804" s="315" t="s">
        <v>2079</v>
      </c>
      <c r="Z804" s="315" t="s">
        <v>2080</v>
      </c>
      <c r="AA804" s="315" t="s">
        <v>1852</v>
      </c>
      <c r="AB804" s="315" t="s">
        <v>1298</v>
      </c>
      <c r="AC804" s="315" t="s">
        <v>1146</v>
      </c>
      <c r="AD804" s="315" t="s">
        <v>1543</v>
      </c>
      <c r="AE804" s="134" t="s">
        <v>1210</v>
      </c>
      <c r="AF804" s="134" t="s">
        <v>1211</v>
      </c>
      <c r="AG804" s="134" t="s">
        <v>1210</v>
      </c>
      <c r="AH804" s="134" t="s">
        <v>1211</v>
      </c>
    </row>
    <row r="805" spans="1:34">
      <c r="A805" s="315"/>
      <c r="B805" s="315" t="s">
        <v>1250</v>
      </c>
      <c r="C805" s="315"/>
      <c r="D805" s="315" t="s">
        <v>1282</v>
      </c>
      <c r="E805" s="315" t="s">
        <v>62</v>
      </c>
      <c r="F805" s="315" t="s">
        <v>1844</v>
      </c>
      <c r="G805" s="315" t="s">
        <v>11</v>
      </c>
      <c r="H805" s="316" t="s">
        <v>2078</v>
      </c>
      <c r="I805" s="315" t="s">
        <v>582</v>
      </c>
      <c r="J805" s="315"/>
      <c r="K805" s="315"/>
      <c r="L805" s="315"/>
      <c r="M805" s="315"/>
      <c r="N805" s="315"/>
      <c r="O805" s="315" t="s">
        <v>1989</v>
      </c>
      <c r="P805" s="315">
        <v>6</v>
      </c>
      <c r="Q805" s="315" t="s">
        <v>1989</v>
      </c>
      <c r="R805" s="315" t="s">
        <v>1847</v>
      </c>
      <c r="S805" s="315" t="s">
        <v>397</v>
      </c>
      <c r="T805" s="315" t="s">
        <v>1990</v>
      </c>
      <c r="U805" s="315" t="s">
        <v>403</v>
      </c>
      <c r="V805" s="315" t="s">
        <v>1542</v>
      </c>
      <c r="W805" s="315" t="s">
        <v>1848</v>
      </c>
      <c r="X805" s="315" t="s">
        <v>1849</v>
      </c>
      <c r="Y805" s="315" t="s">
        <v>2081</v>
      </c>
      <c r="Z805" s="315" t="s">
        <v>2082</v>
      </c>
      <c r="AA805" s="315" t="s">
        <v>1852</v>
      </c>
      <c r="AB805" s="315" t="s">
        <v>1299</v>
      </c>
      <c r="AC805" s="315" t="s">
        <v>1146</v>
      </c>
      <c r="AD805" s="315" t="s">
        <v>1547</v>
      </c>
      <c r="AE805" s="134" t="s">
        <v>1210</v>
      </c>
      <c r="AF805" s="134" t="s">
        <v>1211</v>
      </c>
      <c r="AG805" s="134" t="s">
        <v>1210</v>
      </c>
      <c r="AH805" s="134" t="s">
        <v>1211</v>
      </c>
    </row>
    <row r="806" spans="1:34">
      <c r="A806" s="315"/>
      <c r="B806" s="315" t="s">
        <v>1250</v>
      </c>
      <c r="C806" s="315"/>
      <c r="D806" s="315" t="s">
        <v>1282</v>
      </c>
      <c r="E806" s="315" t="s">
        <v>62</v>
      </c>
      <c r="F806" s="315" t="s">
        <v>1844</v>
      </c>
      <c r="G806" s="315" t="s">
        <v>11</v>
      </c>
      <c r="H806" s="316" t="s">
        <v>2078</v>
      </c>
      <c r="I806" s="315" t="s">
        <v>591</v>
      </c>
      <c r="J806" s="315"/>
      <c r="K806" s="315"/>
      <c r="L806" s="315"/>
      <c r="M806" s="315"/>
      <c r="N806" s="315"/>
      <c r="O806" s="315" t="s">
        <v>1989</v>
      </c>
      <c r="P806" s="315">
        <v>6</v>
      </c>
      <c r="Q806" s="315" t="s">
        <v>1989</v>
      </c>
      <c r="R806" s="315" t="s">
        <v>1847</v>
      </c>
      <c r="S806" s="315" t="s">
        <v>397</v>
      </c>
      <c r="T806" s="315" t="s">
        <v>1990</v>
      </c>
      <c r="U806" s="315" t="s">
        <v>403</v>
      </c>
      <c r="V806" s="315" t="s">
        <v>1542</v>
      </c>
      <c r="W806" s="315" t="s">
        <v>1848</v>
      </c>
      <c r="X806" s="315" t="s">
        <v>1849</v>
      </c>
      <c r="Y806" s="315" t="s">
        <v>2083</v>
      </c>
      <c r="Z806" s="315" t="s">
        <v>2084</v>
      </c>
      <c r="AA806" s="315" t="s">
        <v>1852</v>
      </c>
      <c r="AB806" s="315" t="s">
        <v>1300</v>
      </c>
      <c r="AC806" s="315" t="s">
        <v>1146</v>
      </c>
      <c r="AD806" s="315" t="s">
        <v>1549</v>
      </c>
      <c r="AE806" s="134" t="s">
        <v>1210</v>
      </c>
      <c r="AF806" s="134" t="s">
        <v>1211</v>
      </c>
      <c r="AG806" s="134" t="s">
        <v>1210</v>
      </c>
      <c r="AH806" s="134" t="s">
        <v>1211</v>
      </c>
    </row>
    <row r="807" spans="1:34">
      <c r="A807" s="315"/>
      <c r="B807" s="315" t="s">
        <v>1250</v>
      </c>
      <c r="C807" s="315"/>
      <c r="D807" s="315" t="s">
        <v>1282</v>
      </c>
      <c r="E807" s="315" t="s">
        <v>62</v>
      </c>
      <c r="F807" s="315" t="s">
        <v>1844</v>
      </c>
      <c r="G807" s="315" t="s">
        <v>11</v>
      </c>
      <c r="H807" s="316" t="s">
        <v>2078</v>
      </c>
      <c r="I807" s="315" t="s">
        <v>604</v>
      </c>
      <c r="J807" s="315"/>
      <c r="K807" s="315"/>
      <c r="L807" s="315"/>
      <c r="M807" s="315"/>
      <c r="N807" s="315"/>
      <c r="O807" s="315" t="s">
        <v>1989</v>
      </c>
      <c r="P807" s="315">
        <v>6</v>
      </c>
      <c r="Q807" s="315" t="s">
        <v>1989</v>
      </c>
      <c r="R807" s="315" t="s">
        <v>1847</v>
      </c>
      <c r="S807" s="315" t="s">
        <v>397</v>
      </c>
      <c r="T807" s="315" t="s">
        <v>1990</v>
      </c>
      <c r="U807" s="315" t="s">
        <v>403</v>
      </c>
      <c r="V807" s="315" t="s">
        <v>1542</v>
      </c>
      <c r="W807" s="315" t="s">
        <v>1848</v>
      </c>
      <c r="X807" s="315" t="s">
        <v>1849</v>
      </c>
      <c r="Y807" s="315" t="s">
        <v>2085</v>
      </c>
      <c r="Z807" s="315" t="s">
        <v>2086</v>
      </c>
      <c r="AA807" s="315" t="s">
        <v>1852</v>
      </c>
      <c r="AB807" s="315" t="s">
        <v>1301</v>
      </c>
      <c r="AC807" s="315" t="s">
        <v>1146</v>
      </c>
      <c r="AD807" s="315" t="s">
        <v>1551</v>
      </c>
      <c r="AE807" s="134" t="s">
        <v>1210</v>
      </c>
      <c r="AF807" s="134" t="s">
        <v>1211</v>
      </c>
      <c r="AG807" s="134" t="s">
        <v>1210</v>
      </c>
      <c r="AH807" s="134" t="s">
        <v>1211</v>
      </c>
    </row>
    <row r="808" spans="1:34">
      <c r="A808" s="315"/>
      <c r="B808" s="315" t="s">
        <v>1250</v>
      </c>
      <c r="C808" s="315"/>
      <c r="D808" s="315" t="s">
        <v>1282</v>
      </c>
      <c r="E808" s="315" t="s">
        <v>62</v>
      </c>
      <c r="F808" s="315" t="s">
        <v>1844</v>
      </c>
      <c r="G808" s="315" t="s">
        <v>11</v>
      </c>
      <c r="H808" s="316" t="s">
        <v>2078</v>
      </c>
      <c r="I808" s="315" t="s">
        <v>607</v>
      </c>
      <c r="J808" s="315"/>
      <c r="K808" s="315"/>
      <c r="L808" s="315"/>
      <c r="M808" s="315"/>
      <c r="N808" s="315"/>
      <c r="O808" s="315" t="s">
        <v>1989</v>
      </c>
      <c r="P808" s="315">
        <v>6</v>
      </c>
      <c r="Q808" s="315" t="s">
        <v>1989</v>
      </c>
      <c r="R808" s="315" t="s">
        <v>1847</v>
      </c>
      <c r="S808" s="315" t="s">
        <v>397</v>
      </c>
      <c r="T808" s="315" t="s">
        <v>1990</v>
      </c>
      <c r="U808" s="315" t="s">
        <v>403</v>
      </c>
      <c r="V808" s="315" t="s">
        <v>1542</v>
      </c>
      <c r="W808" s="315" t="s">
        <v>1848</v>
      </c>
      <c r="X808" s="315" t="s">
        <v>1849</v>
      </c>
      <c r="Y808" s="315" t="s">
        <v>2087</v>
      </c>
      <c r="Z808" s="315" t="s">
        <v>2088</v>
      </c>
      <c r="AA808" s="315" t="s">
        <v>1852</v>
      </c>
      <c r="AB808" s="315" t="s">
        <v>1302</v>
      </c>
      <c r="AC808" s="315" t="s">
        <v>1146</v>
      </c>
      <c r="AD808" s="315" t="s">
        <v>1553</v>
      </c>
      <c r="AE808" s="134" t="s">
        <v>1210</v>
      </c>
      <c r="AF808" s="134" t="s">
        <v>1211</v>
      </c>
      <c r="AG808" s="134" t="s">
        <v>1210</v>
      </c>
      <c r="AH808" s="134" t="s">
        <v>1211</v>
      </c>
    </row>
    <row r="809" spans="1:34">
      <c r="A809" s="315"/>
      <c r="B809" s="315" t="s">
        <v>1250</v>
      </c>
      <c r="C809" s="315"/>
      <c r="D809" s="315" t="s">
        <v>1282</v>
      </c>
      <c r="E809" s="315" t="s">
        <v>62</v>
      </c>
      <c r="F809" s="315" t="s">
        <v>1844</v>
      </c>
      <c r="G809" s="315" t="s">
        <v>11</v>
      </c>
      <c r="H809" s="316" t="s">
        <v>2078</v>
      </c>
      <c r="I809" s="315" t="s">
        <v>610</v>
      </c>
      <c r="J809" s="315"/>
      <c r="K809" s="315"/>
      <c r="L809" s="315"/>
      <c r="M809" s="315"/>
      <c r="N809" s="315"/>
      <c r="O809" s="315" t="s">
        <v>1989</v>
      </c>
      <c r="P809" s="315">
        <v>6</v>
      </c>
      <c r="Q809" s="315" t="s">
        <v>1989</v>
      </c>
      <c r="R809" s="315" t="s">
        <v>1847</v>
      </c>
      <c r="S809" s="315" t="s">
        <v>397</v>
      </c>
      <c r="T809" s="315" t="s">
        <v>1990</v>
      </c>
      <c r="U809" s="315" t="s">
        <v>403</v>
      </c>
      <c r="V809" s="315" t="s">
        <v>1542</v>
      </c>
      <c r="W809" s="315" t="s">
        <v>1848</v>
      </c>
      <c r="X809" s="315" t="s">
        <v>1849</v>
      </c>
      <c r="Y809" s="315" t="s">
        <v>2089</v>
      </c>
      <c r="Z809" s="315" t="s">
        <v>2090</v>
      </c>
      <c r="AA809" s="315" t="s">
        <v>1852</v>
      </c>
      <c r="AB809" s="315" t="s">
        <v>1303</v>
      </c>
      <c r="AC809" s="315" t="s">
        <v>1146</v>
      </c>
      <c r="AD809" s="315" t="s">
        <v>1555</v>
      </c>
      <c r="AE809" s="134" t="s">
        <v>1210</v>
      </c>
      <c r="AF809" s="134" t="s">
        <v>1211</v>
      </c>
      <c r="AG809" s="134" t="s">
        <v>1210</v>
      </c>
      <c r="AH809" s="134" t="s">
        <v>1211</v>
      </c>
    </row>
    <row r="810" spans="1:34">
      <c r="A810" s="315"/>
      <c r="B810" s="315" t="s">
        <v>1251</v>
      </c>
      <c r="C810" s="315"/>
      <c r="D810" s="315" t="s">
        <v>1282</v>
      </c>
      <c r="E810" s="315" t="s">
        <v>62</v>
      </c>
      <c r="F810" s="315" t="s">
        <v>1844</v>
      </c>
      <c r="G810" s="315" t="s">
        <v>11</v>
      </c>
      <c r="H810" s="316" t="s">
        <v>2091</v>
      </c>
      <c r="I810" s="315" t="s">
        <v>623</v>
      </c>
      <c r="J810" s="315"/>
      <c r="K810" s="315"/>
      <c r="L810" s="315"/>
      <c r="M810" s="315"/>
      <c r="N810" s="315"/>
      <c r="O810" s="315" t="s">
        <v>1989</v>
      </c>
      <c r="P810" s="315">
        <v>6</v>
      </c>
      <c r="Q810" s="315" t="s">
        <v>1989</v>
      </c>
      <c r="R810" s="315" t="s">
        <v>1847</v>
      </c>
      <c r="S810" s="315" t="s">
        <v>397</v>
      </c>
      <c r="T810" s="315" t="s">
        <v>1990</v>
      </c>
      <c r="U810" s="315" t="s">
        <v>485</v>
      </c>
      <c r="V810" s="315" t="s">
        <v>2004</v>
      </c>
      <c r="W810" s="315" t="s">
        <v>1848</v>
      </c>
      <c r="X810" s="315" t="s">
        <v>1849</v>
      </c>
      <c r="Y810" s="315" t="s">
        <v>2092</v>
      </c>
      <c r="Z810" s="315" t="s">
        <v>2093</v>
      </c>
      <c r="AA810" s="315" t="s">
        <v>1852</v>
      </c>
      <c r="AB810" s="315" t="s">
        <v>1304</v>
      </c>
      <c r="AC810" s="315" t="s">
        <v>1161</v>
      </c>
      <c r="AD810" s="315" t="s">
        <v>1557</v>
      </c>
      <c r="AE810" s="134" t="s">
        <v>1210</v>
      </c>
      <c r="AF810" s="134" t="s">
        <v>1211</v>
      </c>
      <c r="AG810" s="134" t="s">
        <v>1210</v>
      </c>
      <c r="AH810" s="134" t="s">
        <v>1211</v>
      </c>
    </row>
    <row r="811" spans="1:34">
      <c r="A811" s="315"/>
      <c r="B811" s="315" t="s">
        <v>1251</v>
      </c>
      <c r="C811" s="315"/>
      <c r="D811" s="315" t="s">
        <v>1282</v>
      </c>
      <c r="E811" s="315" t="s">
        <v>62</v>
      </c>
      <c r="F811" s="315" t="s">
        <v>1844</v>
      </c>
      <c r="G811" s="315" t="s">
        <v>11</v>
      </c>
      <c r="H811" s="316" t="s">
        <v>2091</v>
      </c>
      <c r="I811" s="315" t="s">
        <v>973</v>
      </c>
      <c r="J811" s="315"/>
      <c r="K811" s="315"/>
      <c r="L811" s="315"/>
      <c r="M811" s="315"/>
      <c r="N811" s="315"/>
      <c r="O811" s="315" t="s">
        <v>1989</v>
      </c>
      <c r="P811" s="315">
        <v>6</v>
      </c>
      <c r="Q811" s="315" t="s">
        <v>1989</v>
      </c>
      <c r="R811" s="315" t="s">
        <v>1847</v>
      </c>
      <c r="S811" s="315" t="s">
        <v>397</v>
      </c>
      <c r="T811" s="315" t="s">
        <v>1990</v>
      </c>
      <c r="U811" s="315" t="s">
        <v>485</v>
      </c>
      <c r="V811" s="315" t="s">
        <v>2004</v>
      </c>
      <c r="W811" s="315" t="s">
        <v>1848</v>
      </c>
      <c r="X811" s="315" t="s">
        <v>1849</v>
      </c>
      <c r="Y811" s="315" t="s">
        <v>2094</v>
      </c>
      <c r="Z811" s="315" t="s">
        <v>2095</v>
      </c>
      <c r="AA811" s="315" t="s">
        <v>1852</v>
      </c>
      <c r="AB811" s="315" t="s">
        <v>1305</v>
      </c>
      <c r="AC811" s="315" t="s">
        <v>1161</v>
      </c>
      <c r="AD811" s="315" t="s">
        <v>1562</v>
      </c>
      <c r="AE811" s="134" t="s">
        <v>1210</v>
      </c>
      <c r="AF811" s="134" t="s">
        <v>1211</v>
      </c>
      <c r="AG811" s="134" t="s">
        <v>1210</v>
      </c>
      <c r="AH811" s="134" t="s">
        <v>1211</v>
      </c>
    </row>
    <row r="812" spans="1:34">
      <c r="A812" s="315"/>
      <c r="B812" s="315" t="s">
        <v>1251</v>
      </c>
      <c r="C812" s="315"/>
      <c r="D812" s="315" t="s">
        <v>1282</v>
      </c>
      <c r="E812" s="315" t="s">
        <v>62</v>
      </c>
      <c r="F812" s="315" t="s">
        <v>1844</v>
      </c>
      <c r="G812" s="315" t="s">
        <v>11</v>
      </c>
      <c r="H812" s="316" t="s">
        <v>2091</v>
      </c>
      <c r="I812" s="315" t="s">
        <v>591</v>
      </c>
      <c r="J812" s="315"/>
      <c r="K812" s="315"/>
      <c r="L812" s="315"/>
      <c r="M812" s="315"/>
      <c r="N812" s="315"/>
      <c r="O812" s="315" t="s">
        <v>1989</v>
      </c>
      <c r="P812" s="315">
        <v>6</v>
      </c>
      <c r="Q812" s="315" t="s">
        <v>1989</v>
      </c>
      <c r="R812" s="315" t="s">
        <v>1847</v>
      </c>
      <c r="S812" s="315" t="s">
        <v>397</v>
      </c>
      <c r="T812" s="315" t="s">
        <v>1990</v>
      </c>
      <c r="U812" s="315" t="s">
        <v>485</v>
      </c>
      <c r="V812" s="315" t="s">
        <v>2004</v>
      </c>
      <c r="W812" s="315" t="s">
        <v>1848</v>
      </c>
      <c r="X812" s="315" t="s">
        <v>1849</v>
      </c>
      <c r="Y812" s="315" t="s">
        <v>2096</v>
      </c>
      <c r="Z812" s="315" t="s">
        <v>2097</v>
      </c>
      <c r="AA812" s="315" t="s">
        <v>1852</v>
      </c>
      <c r="AB812" s="315" t="s">
        <v>1306</v>
      </c>
      <c r="AC812" s="315" t="s">
        <v>1161</v>
      </c>
      <c r="AD812" s="315" t="s">
        <v>1563</v>
      </c>
      <c r="AE812" s="134" t="s">
        <v>1210</v>
      </c>
      <c r="AF812" s="134" t="s">
        <v>1211</v>
      </c>
      <c r="AG812" s="134" t="s">
        <v>1210</v>
      </c>
      <c r="AH812" s="134" t="s">
        <v>1211</v>
      </c>
    </row>
    <row r="813" spans="1:34">
      <c r="A813" s="315"/>
      <c r="B813" s="315" t="s">
        <v>1251</v>
      </c>
      <c r="C813" s="315"/>
      <c r="D813" s="315" t="s">
        <v>1282</v>
      </c>
      <c r="E813" s="315" t="s">
        <v>62</v>
      </c>
      <c r="F813" s="315" t="s">
        <v>1844</v>
      </c>
      <c r="G813" s="315" t="s">
        <v>11</v>
      </c>
      <c r="H813" s="316" t="s">
        <v>2091</v>
      </c>
      <c r="I813" s="315" t="s">
        <v>604</v>
      </c>
      <c r="J813" s="315"/>
      <c r="K813" s="315"/>
      <c r="L813" s="315"/>
      <c r="M813" s="315"/>
      <c r="N813" s="315"/>
      <c r="O813" s="315" t="s">
        <v>1989</v>
      </c>
      <c r="P813" s="315">
        <v>6</v>
      </c>
      <c r="Q813" s="315" t="s">
        <v>1989</v>
      </c>
      <c r="R813" s="315" t="s">
        <v>1847</v>
      </c>
      <c r="S813" s="315" t="s">
        <v>397</v>
      </c>
      <c r="T813" s="315" t="s">
        <v>1990</v>
      </c>
      <c r="U813" s="315" t="s">
        <v>485</v>
      </c>
      <c r="V813" s="315" t="s">
        <v>2004</v>
      </c>
      <c r="W813" s="315" t="s">
        <v>1848</v>
      </c>
      <c r="X813" s="315" t="s">
        <v>1849</v>
      </c>
      <c r="Y813" s="315" t="s">
        <v>2098</v>
      </c>
      <c r="Z813" s="315" t="s">
        <v>2099</v>
      </c>
      <c r="AA813" s="315" t="s">
        <v>1852</v>
      </c>
      <c r="AB813" s="315" t="s">
        <v>1307</v>
      </c>
      <c r="AC813" s="315" t="s">
        <v>1161</v>
      </c>
      <c r="AD813" s="315" t="s">
        <v>1564</v>
      </c>
      <c r="AE813" s="134" t="s">
        <v>1210</v>
      </c>
      <c r="AF813" s="134" t="s">
        <v>1211</v>
      </c>
      <c r="AG813" s="134" t="s">
        <v>1210</v>
      </c>
      <c r="AH813" s="134" t="s">
        <v>1211</v>
      </c>
    </row>
    <row r="814" spans="1:34">
      <c r="A814" s="315"/>
      <c r="B814" s="315" t="s">
        <v>1254</v>
      </c>
      <c r="C814" s="315"/>
      <c r="D814" s="315" t="s">
        <v>1282</v>
      </c>
      <c r="E814" s="315" t="s">
        <v>62</v>
      </c>
      <c r="F814" s="315" t="s">
        <v>1844</v>
      </c>
      <c r="G814" s="315" t="s">
        <v>11</v>
      </c>
      <c r="H814" s="316" t="s">
        <v>2100</v>
      </c>
      <c r="I814" s="315" t="s">
        <v>623</v>
      </c>
      <c r="J814" s="315"/>
      <c r="K814" s="315"/>
      <c r="L814" s="315"/>
      <c r="M814" s="315"/>
      <c r="N814" s="315"/>
      <c r="O814" s="315" t="s">
        <v>1989</v>
      </c>
      <c r="P814" s="315">
        <v>6</v>
      </c>
      <c r="Q814" s="315" t="s">
        <v>1989</v>
      </c>
      <c r="R814" s="315" t="s">
        <v>1847</v>
      </c>
      <c r="S814" s="315" t="s">
        <v>397</v>
      </c>
      <c r="T814" s="315" t="s">
        <v>1990</v>
      </c>
      <c r="U814" s="315" t="s">
        <v>492</v>
      </c>
      <c r="V814" s="315" t="s">
        <v>2023</v>
      </c>
      <c r="W814" s="315" t="s">
        <v>1848</v>
      </c>
      <c r="X814" s="315" t="s">
        <v>1849</v>
      </c>
      <c r="Y814" s="315" t="s">
        <v>2101</v>
      </c>
      <c r="Z814" s="315" t="s">
        <v>2102</v>
      </c>
      <c r="AA814" s="315" t="s">
        <v>1852</v>
      </c>
      <c r="AB814" s="315" t="s">
        <v>1304</v>
      </c>
      <c r="AC814" s="315" t="s">
        <v>1171</v>
      </c>
      <c r="AD814" s="315" t="s">
        <v>1569</v>
      </c>
      <c r="AE814" s="134" t="s">
        <v>1210</v>
      </c>
      <c r="AF814" s="134" t="s">
        <v>1211</v>
      </c>
      <c r="AG814" s="134" t="s">
        <v>1210</v>
      </c>
      <c r="AH814" s="134" t="s">
        <v>1211</v>
      </c>
    </row>
    <row r="815" spans="1:34">
      <c r="A815" s="315"/>
      <c r="B815" s="315" t="s">
        <v>1254</v>
      </c>
      <c r="C815" s="315"/>
      <c r="D815" s="315" t="s">
        <v>1282</v>
      </c>
      <c r="E815" s="315" t="s">
        <v>62</v>
      </c>
      <c r="F815" s="315" t="s">
        <v>1844</v>
      </c>
      <c r="G815" s="315" t="s">
        <v>11</v>
      </c>
      <c r="H815" s="316" t="s">
        <v>2100</v>
      </c>
      <c r="I815" s="315" t="s">
        <v>973</v>
      </c>
      <c r="J815" s="315"/>
      <c r="K815" s="315"/>
      <c r="L815" s="315"/>
      <c r="M815" s="315"/>
      <c r="N815" s="315"/>
      <c r="O815" s="315" t="s">
        <v>1989</v>
      </c>
      <c r="P815" s="315">
        <v>6</v>
      </c>
      <c r="Q815" s="315" t="s">
        <v>1989</v>
      </c>
      <c r="R815" s="315" t="s">
        <v>1847</v>
      </c>
      <c r="S815" s="315" t="s">
        <v>397</v>
      </c>
      <c r="T815" s="315" t="s">
        <v>1990</v>
      </c>
      <c r="U815" s="315" t="s">
        <v>492</v>
      </c>
      <c r="V815" s="315" t="s">
        <v>2023</v>
      </c>
      <c r="W815" s="315" t="s">
        <v>1848</v>
      </c>
      <c r="X815" s="315" t="s">
        <v>1849</v>
      </c>
      <c r="Y815" s="315" t="s">
        <v>2103</v>
      </c>
      <c r="Z815" s="315" t="s">
        <v>2104</v>
      </c>
      <c r="AA815" s="315" t="s">
        <v>1852</v>
      </c>
      <c r="AB815" s="315" t="s">
        <v>1305</v>
      </c>
      <c r="AC815" s="315" t="s">
        <v>1171</v>
      </c>
      <c r="AD815" s="315" t="s">
        <v>1570</v>
      </c>
      <c r="AE815" s="134" t="s">
        <v>1210</v>
      </c>
      <c r="AF815" s="134" t="s">
        <v>1211</v>
      </c>
      <c r="AG815" s="134" t="s">
        <v>1210</v>
      </c>
      <c r="AH815" s="134" t="s">
        <v>1211</v>
      </c>
    </row>
    <row r="816" spans="1:34">
      <c r="A816" s="315"/>
      <c r="B816" s="315" t="s">
        <v>1254</v>
      </c>
      <c r="C816" s="315"/>
      <c r="D816" s="315" t="s">
        <v>1282</v>
      </c>
      <c r="E816" s="315" t="s">
        <v>62</v>
      </c>
      <c r="F816" s="315" t="s">
        <v>1844</v>
      </c>
      <c r="G816" s="315" t="s">
        <v>11</v>
      </c>
      <c r="H816" s="316" t="s">
        <v>2100</v>
      </c>
      <c r="I816" s="315" t="s">
        <v>974</v>
      </c>
      <c r="J816" s="315"/>
      <c r="K816" s="315"/>
      <c r="L816" s="315"/>
      <c r="M816" s="315"/>
      <c r="N816" s="315"/>
      <c r="O816" s="315" t="s">
        <v>1989</v>
      </c>
      <c r="P816" s="315">
        <v>6</v>
      </c>
      <c r="Q816" s="315" t="s">
        <v>1989</v>
      </c>
      <c r="R816" s="315" t="s">
        <v>1847</v>
      </c>
      <c r="S816" s="315" t="s">
        <v>397</v>
      </c>
      <c r="T816" s="315" t="s">
        <v>1990</v>
      </c>
      <c r="U816" s="315" t="s">
        <v>492</v>
      </c>
      <c r="V816" s="315" t="s">
        <v>2023</v>
      </c>
      <c r="W816" s="315" t="s">
        <v>1848</v>
      </c>
      <c r="X816" s="315" t="s">
        <v>1849</v>
      </c>
      <c r="Y816" s="315" t="s">
        <v>2105</v>
      </c>
      <c r="Z816" s="315" t="s">
        <v>2106</v>
      </c>
      <c r="AA816" s="315" t="s">
        <v>1852</v>
      </c>
      <c r="AB816" s="315" t="s">
        <v>1306</v>
      </c>
      <c r="AC816" s="315" t="s">
        <v>1171</v>
      </c>
      <c r="AD816" s="315" t="s">
        <v>1571</v>
      </c>
      <c r="AE816" s="134" t="s">
        <v>1210</v>
      </c>
      <c r="AF816" s="134" t="s">
        <v>1211</v>
      </c>
      <c r="AG816" s="134" t="s">
        <v>1210</v>
      </c>
      <c r="AH816" s="134" t="s">
        <v>1211</v>
      </c>
    </row>
    <row r="817" spans="1:34">
      <c r="A817" s="315"/>
      <c r="B817" s="315" t="s">
        <v>1254</v>
      </c>
      <c r="C817" s="315"/>
      <c r="D817" s="315" t="s">
        <v>1282</v>
      </c>
      <c r="E817" s="315" t="s">
        <v>62</v>
      </c>
      <c r="F817" s="315" t="s">
        <v>1844</v>
      </c>
      <c r="G817" s="315" t="s">
        <v>11</v>
      </c>
      <c r="H817" s="316" t="s">
        <v>2100</v>
      </c>
      <c r="I817" s="315" t="s">
        <v>975</v>
      </c>
      <c r="J817" s="315"/>
      <c r="K817" s="315"/>
      <c r="L817" s="315"/>
      <c r="M817" s="315"/>
      <c r="N817" s="315"/>
      <c r="O817" s="315" t="s">
        <v>1989</v>
      </c>
      <c r="P817" s="315">
        <v>6</v>
      </c>
      <c r="Q817" s="315" t="s">
        <v>1989</v>
      </c>
      <c r="R817" s="315" t="s">
        <v>1847</v>
      </c>
      <c r="S817" s="315" t="s">
        <v>397</v>
      </c>
      <c r="T817" s="315" t="s">
        <v>1990</v>
      </c>
      <c r="U817" s="315" t="s">
        <v>492</v>
      </c>
      <c r="V817" s="315" t="s">
        <v>2023</v>
      </c>
      <c r="W817" s="315" t="s">
        <v>1848</v>
      </c>
      <c r="X817" s="315" t="s">
        <v>1849</v>
      </c>
      <c r="Y817" s="315" t="s">
        <v>2107</v>
      </c>
      <c r="Z817" s="315" t="s">
        <v>2108</v>
      </c>
      <c r="AA817" s="315" t="s">
        <v>1852</v>
      </c>
      <c r="AB817" s="315" t="s">
        <v>1307</v>
      </c>
      <c r="AC817" s="315" t="s">
        <v>1171</v>
      </c>
      <c r="AD817" s="315" t="s">
        <v>1572</v>
      </c>
      <c r="AE817" s="134" t="s">
        <v>1210</v>
      </c>
      <c r="AF817" s="134" t="s">
        <v>1211</v>
      </c>
      <c r="AG817" s="134" t="s">
        <v>1210</v>
      </c>
      <c r="AH817" s="134" t="s">
        <v>1211</v>
      </c>
    </row>
    <row r="818" spans="1:34">
      <c r="A818" s="315"/>
      <c r="B818" s="315" t="s">
        <v>1230</v>
      </c>
      <c r="C818" s="315"/>
      <c r="D818" s="315" t="s">
        <v>1282</v>
      </c>
      <c r="E818" s="315" t="s">
        <v>62</v>
      </c>
      <c r="F818" s="315" t="s">
        <v>1844</v>
      </c>
      <c r="G818" s="315" t="s">
        <v>11</v>
      </c>
      <c r="H818" s="316" t="s">
        <v>2109</v>
      </c>
      <c r="I818" s="315" t="s">
        <v>581</v>
      </c>
      <c r="J818" s="315"/>
      <c r="K818" s="315"/>
      <c r="L818" s="315"/>
      <c r="M818" s="315"/>
      <c r="N818" s="315"/>
      <c r="O818" s="315" t="s">
        <v>1913</v>
      </c>
      <c r="P818" s="315">
        <v>4</v>
      </c>
      <c r="Q818" s="315" t="s">
        <v>1913</v>
      </c>
      <c r="R818" s="315" t="s">
        <v>1847</v>
      </c>
      <c r="S818" s="315" t="s">
        <v>201</v>
      </c>
      <c r="T818" s="315" t="s">
        <v>1913</v>
      </c>
      <c r="U818" s="315" t="s">
        <v>203</v>
      </c>
      <c r="V818" s="315" t="s">
        <v>1450</v>
      </c>
      <c r="W818" s="315" t="s">
        <v>1848</v>
      </c>
      <c r="X818" s="315" t="s">
        <v>1849</v>
      </c>
      <c r="Y818" s="315" t="s">
        <v>2110</v>
      </c>
      <c r="Z818" s="315" t="s">
        <v>2111</v>
      </c>
      <c r="AA818" s="315" t="s">
        <v>1889</v>
      </c>
      <c r="AB818" s="315" t="s">
        <v>1290</v>
      </c>
      <c r="AC818" s="315" t="s">
        <v>1077</v>
      </c>
      <c r="AD818" s="315" t="s">
        <v>1456</v>
      </c>
      <c r="AE818" s="134" t="s">
        <v>1210</v>
      </c>
      <c r="AF818" s="134" t="s">
        <v>1211</v>
      </c>
      <c r="AG818" s="134" t="s">
        <v>1210</v>
      </c>
      <c r="AH818" s="134" t="s">
        <v>1211</v>
      </c>
    </row>
    <row r="819" spans="1:34">
      <c r="A819" s="315"/>
      <c r="B819" s="315" t="s">
        <v>1264</v>
      </c>
      <c r="C819" s="315"/>
      <c r="D819" s="315" t="s">
        <v>1282</v>
      </c>
      <c r="E819" s="315" t="s">
        <v>62</v>
      </c>
      <c r="F819" s="315" t="s">
        <v>1844</v>
      </c>
      <c r="G819" s="315" t="s">
        <v>11</v>
      </c>
      <c r="H819" s="316" t="s">
        <v>2109</v>
      </c>
      <c r="I819" s="315" t="s">
        <v>582</v>
      </c>
      <c r="J819" s="315"/>
      <c r="K819" s="315"/>
      <c r="L819" s="315"/>
      <c r="M819" s="315"/>
      <c r="N819" s="315"/>
      <c r="O819" s="315" t="s">
        <v>1913</v>
      </c>
      <c r="P819" s="315">
        <v>4</v>
      </c>
      <c r="Q819" s="315" t="s">
        <v>1913</v>
      </c>
      <c r="R819" s="315" t="s">
        <v>1847</v>
      </c>
      <c r="S819" s="315" t="s">
        <v>201</v>
      </c>
      <c r="T819" s="315" t="s">
        <v>1913</v>
      </c>
      <c r="U819" s="315" t="s">
        <v>203</v>
      </c>
      <c r="V819" s="315" t="s">
        <v>1450</v>
      </c>
      <c r="W819" s="315" t="s">
        <v>1848</v>
      </c>
      <c r="X819" s="315" t="s">
        <v>1849</v>
      </c>
      <c r="Y819" s="315" t="s">
        <v>2112</v>
      </c>
      <c r="Z819" s="315" t="s">
        <v>2113</v>
      </c>
      <c r="AA819" s="315" t="s">
        <v>1889</v>
      </c>
      <c r="AB819" s="315" t="s">
        <v>1284</v>
      </c>
      <c r="AC819" s="315" t="s">
        <v>1265</v>
      </c>
      <c r="AD819" s="315" t="s">
        <v>1451</v>
      </c>
      <c r="AE819" s="134" t="s">
        <v>1210</v>
      </c>
      <c r="AF819" s="134" t="s">
        <v>1211</v>
      </c>
      <c r="AG819" s="134" t="s">
        <v>1210</v>
      </c>
      <c r="AH819" s="134" t="s">
        <v>1211</v>
      </c>
    </row>
    <row r="820" spans="1:34">
      <c r="A820" s="315"/>
      <c r="B820" s="315" t="s">
        <v>1230</v>
      </c>
      <c r="C820" s="315"/>
      <c r="D820" s="315" t="s">
        <v>1282</v>
      </c>
      <c r="E820" s="315" t="s">
        <v>62</v>
      </c>
      <c r="F820" s="315" t="s">
        <v>1844</v>
      </c>
      <c r="G820" s="315" t="s">
        <v>11</v>
      </c>
      <c r="H820" s="316" t="s">
        <v>2109</v>
      </c>
      <c r="I820" s="315" t="s">
        <v>582</v>
      </c>
      <c r="J820" s="315"/>
      <c r="K820" s="315"/>
      <c r="L820" s="315"/>
      <c r="M820" s="315"/>
      <c r="N820" s="315"/>
      <c r="O820" s="315" t="s">
        <v>1913</v>
      </c>
      <c r="P820" s="315">
        <v>4</v>
      </c>
      <c r="Q820" s="315" t="s">
        <v>1913</v>
      </c>
      <c r="R820" s="315" t="s">
        <v>1847</v>
      </c>
      <c r="S820" s="315" t="s">
        <v>201</v>
      </c>
      <c r="T820" s="315" t="s">
        <v>1913</v>
      </c>
      <c r="U820" s="315" t="s">
        <v>203</v>
      </c>
      <c r="V820" s="315" t="s">
        <v>1450</v>
      </c>
      <c r="W820" s="315" t="s">
        <v>1848</v>
      </c>
      <c r="X820" s="315" t="s">
        <v>1849</v>
      </c>
      <c r="Y820" s="315" t="s">
        <v>2112</v>
      </c>
      <c r="Z820" s="315" t="s">
        <v>2113</v>
      </c>
      <c r="AA820" s="315" t="s">
        <v>1889</v>
      </c>
      <c r="AB820" s="315" t="s">
        <v>1284</v>
      </c>
      <c r="AC820" s="315" t="s">
        <v>1077</v>
      </c>
      <c r="AD820" s="315" t="s">
        <v>1451</v>
      </c>
      <c r="AE820" s="134" t="s">
        <v>1210</v>
      </c>
      <c r="AF820" s="134" t="s">
        <v>1211</v>
      </c>
      <c r="AG820" s="134" t="s">
        <v>1210</v>
      </c>
      <c r="AH820" s="134" t="s">
        <v>1211</v>
      </c>
    </row>
    <row r="821" spans="1:34">
      <c r="A821" s="315"/>
      <c r="B821" s="315" t="s">
        <v>1382</v>
      </c>
      <c r="C821" s="315"/>
      <c r="D821" s="315" t="s">
        <v>1282</v>
      </c>
      <c r="E821" s="315" t="s">
        <v>62</v>
      </c>
      <c r="F821" s="315" t="s">
        <v>1844</v>
      </c>
      <c r="G821" s="315" t="s">
        <v>11</v>
      </c>
      <c r="H821" s="316" t="s">
        <v>2114</v>
      </c>
      <c r="I821" s="315" t="s">
        <v>676</v>
      </c>
      <c r="J821" s="315"/>
      <c r="K821" s="315"/>
      <c r="L821" s="315"/>
      <c r="M821" s="315"/>
      <c r="N821" s="315"/>
      <c r="O821" s="315" t="s">
        <v>1913</v>
      </c>
      <c r="P821" s="315">
        <v>4</v>
      </c>
      <c r="Q821" s="315" t="s">
        <v>1913</v>
      </c>
      <c r="R821" s="315" t="s">
        <v>1847</v>
      </c>
      <c r="S821" s="315" t="s">
        <v>201</v>
      </c>
      <c r="T821" s="315" t="s">
        <v>1913</v>
      </c>
      <c r="U821" s="315" t="s">
        <v>203</v>
      </c>
      <c r="V821" s="315" t="s">
        <v>1450</v>
      </c>
      <c r="W821" s="315" t="s">
        <v>1848</v>
      </c>
      <c r="X821" s="315" t="s">
        <v>1849</v>
      </c>
      <c r="Y821" s="315" t="s">
        <v>2115</v>
      </c>
      <c r="Z821" s="315" t="s">
        <v>2116</v>
      </c>
      <c r="AA821" s="315" t="s">
        <v>1889</v>
      </c>
      <c r="AB821" s="315" t="s">
        <v>1383</v>
      </c>
      <c r="AC821" s="315" t="s">
        <v>1103</v>
      </c>
      <c r="AD821" s="315" t="s">
        <v>1792</v>
      </c>
      <c r="AE821" s="134" t="s">
        <v>1210</v>
      </c>
      <c r="AF821" s="134" t="s">
        <v>1211</v>
      </c>
      <c r="AG821" s="134" t="s">
        <v>1210</v>
      </c>
      <c r="AH821" s="134" t="s">
        <v>1211</v>
      </c>
    </row>
    <row r="822" spans="1:34">
      <c r="A822" s="315"/>
      <c r="B822" s="315" t="s">
        <v>1384</v>
      </c>
      <c r="C822" s="315"/>
      <c r="D822" s="315" t="s">
        <v>1282</v>
      </c>
      <c r="E822" s="315" t="s">
        <v>62</v>
      </c>
      <c r="F822" s="315" t="s">
        <v>1844</v>
      </c>
      <c r="G822" s="315" t="s">
        <v>11</v>
      </c>
      <c r="H822" s="316" t="s">
        <v>2114</v>
      </c>
      <c r="I822" s="315" t="s">
        <v>706</v>
      </c>
      <c r="J822" s="315"/>
      <c r="K822" s="315"/>
      <c r="L822" s="315"/>
      <c r="M822" s="315"/>
      <c r="N822" s="315"/>
      <c r="O822" s="315" t="s">
        <v>1913</v>
      </c>
      <c r="P822" s="315">
        <v>4</v>
      </c>
      <c r="Q822" s="315" t="s">
        <v>1913</v>
      </c>
      <c r="R822" s="315" t="s">
        <v>1847</v>
      </c>
      <c r="S822" s="315" t="s">
        <v>201</v>
      </c>
      <c r="T822" s="315" t="s">
        <v>1913</v>
      </c>
      <c r="U822" s="315" t="s">
        <v>203</v>
      </c>
      <c r="V822" s="315" t="s">
        <v>1450</v>
      </c>
      <c r="W822" s="315" t="s">
        <v>1848</v>
      </c>
      <c r="X822" s="315" t="s">
        <v>1849</v>
      </c>
      <c r="Y822" s="315" t="s">
        <v>2117</v>
      </c>
      <c r="Z822" s="315" t="s">
        <v>2118</v>
      </c>
      <c r="AA822" s="315" t="s">
        <v>1889</v>
      </c>
      <c r="AB822" s="315" t="s">
        <v>1385</v>
      </c>
      <c r="AC822" s="315" t="s">
        <v>1104</v>
      </c>
      <c r="AD822" s="315" t="s">
        <v>1797</v>
      </c>
      <c r="AE822" s="134" t="s">
        <v>1210</v>
      </c>
      <c r="AF822" s="134" t="s">
        <v>1211</v>
      </c>
      <c r="AG822" s="134" t="s">
        <v>1210</v>
      </c>
      <c r="AH822" s="134" t="s">
        <v>1211</v>
      </c>
    </row>
    <row r="823" spans="1:34">
      <c r="A823" s="315"/>
      <c r="B823" s="315" t="s">
        <v>1386</v>
      </c>
      <c r="C823" s="315"/>
      <c r="D823" s="315" t="s">
        <v>1282</v>
      </c>
      <c r="E823" s="315" t="s">
        <v>62</v>
      </c>
      <c r="F823" s="315" t="s">
        <v>1844</v>
      </c>
      <c r="G823" s="315" t="s">
        <v>11</v>
      </c>
      <c r="H823" s="316" t="s">
        <v>2114</v>
      </c>
      <c r="I823" s="315" t="s">
        <v>710</v>
      </c>
      <c r="J823" s="315"/>
      <c r="K823" s="315"/>
      <c r="L823" s="315"/>
      <c r="M823" s="315"/>
      <c r="N823" s="315"/>
      <c r="O823" s="315" t="s">
        <v>1913</v>
      </c>
      <c r="P823" s="315">
        <v>4</v>
      </c>
      <c r="Q823" s="315" t="s">
        <v>1913</v>
      </c>
      <c r="R823" s="315" t="s">
        <v>1847</v>
      </c>
      <c r="S823" s="315" t="s">
        <v>201</v>
      </c>
      <c r="T823" s="315" t="s">
        <v>1913</v>
      </c>
      <c r="U823" s="315" t="s">
        <v>203</v>
      </c>
      <c r="V823" s="315" t="s">
        <v>1450</v>
      </c>
      <c r="W823" s="315" t="s">
        <v>1848</v>
      </c>
      <c r="X823" s="315" t="s">
        <v>1849</v>
      </c>
      <c r="Y823" s="315" t="s">
        <v>2119</v>
      </c>
      <c r="Z823" s="315" t="s">
        <v>2120</v>
      </c>
      <c r="AA823" s="315" t="s">
        <v>1889</v>
      </c>
      <c r="AB823" s="315" t="s">
        <v>1387</v>
      </c>
      <c r="AC823" s="315" t="s">
        <v>1105</v>
      </c>
      <c r="AD823" s="315" t="s">
        <v>1800</v>
      </c>
      <c r="AE823" s="134" t="s">
        <v>1210</v>
      </c>
      <c r="AF823" s="134" t="s">
        <v>1211</v>
      </c>
      <c r="AG823" s="134" t="s">
        <v>1210</v>
      </c>
      <c r="AH823" s="134" t="s">
        <v>1211</v>
      </c>
    </row>
    <row r="824" spans="1:34">
      <c r="A824" s="315"/>
      <c r="B824" s="315" t="s">
        <v>1388</v>
      </c>
      <c r="C824" s="315"/>
      <c r="D824" s="315" t="s">
        <v>1282</v>
      </c>
      <c r="E824" s="315" t="s">
        <v>62</v>
      </c>
      <c r="F824" s="315" t="s">
        <v>1844</v>
      </c>
      <c r="G824" s="315" t="s">
        <v>11</v>
      </c>
      <c r="H824" s="316" t="s">
        <v>2114</v>
      </c>
      <c r="I824" s="315" t="s">
        <v>714</v>
      </c>
      <c r="J824" s="315"/>
      <c r="K824" s="315"/>
      <c r="L824" s="315"/>
      <c r="M824" s="315"/>
      <c r="N824" s="315"/>
      <c r="O824" s="315" t="s">
        <v>1913</v>
      </c>
      <c r="P824" s="315">
        <v>4</v>
      </c>
      <c r="Q824" s="315" t="s">
        <v>1913</v>
      </c>
      <c r="R824" s="315" t="s">
        <v>1847</v>
      </c>
      <c r="S824" s="315" t="s">
        <v>201</v>
      </c>
      <c r="T824" s="315" t="s">
        <v>1913</v>
      </c>
      <c r="U824" s="315" t="s">
        <v>203</v>
      </c>
      <c r="V824" s="315" t="s">
        <v>1450</v>
      </c>
      <c r="W824" s="315" t="s">
        <v>1848</v>
      </c>
      <c r="X824" s="315" t="s">
        <v>1849</v>
      </c>
      <c r="Y824" s="315" t="s">
        <v>2121</v>
      </c>
      <c r="Z824" s="315" t="s">
        <v>2122</v>
      </c>
      <c r="AA824" s="315" t="s">
        <v>1889</v>
      </c>
      <c r="AB824" s="315" t="s">
        <v>1389</v>
      </c>
      <c r="AC824" s="315" t="s">
        <v>1106</v>
      </c>
      <c r="AD824" s="315" t="s">
        <v>1803</v>
      </c>
      <c r="AE824" s="134" t="s">
        <v>1210</v>
      </c>
      <c r="AF824" s="134" t="s">
        <v>1211</v>
      </c>
      <c r="AG824" s="134" t="s">
        <v>1210</v>
      </c>
      <c r="AH824" s="134" t="s">
        <v>1211</v>
      </c>
    </row>
    <row r="825" spans="1:34">
      <c r="A825" s="315"/>
      <c r="B825" s="315" t="s">
        <v>1390</v>
      </c>
      <c r="C825" s="315"/>
      <c r="D825" s="315" t="s">
        <v>1282</v>
      </c>
      <c r="E825" s="315" t="s">
        <v>62</v>
      </c>
      <c r="F825" s="315" t="s">
        <v>1844</v>
      </c>
      <c r="G825" s="315" t="s">
        <v>11</v>
      </c>
      <c r="H825" s="316" t="s">
        <v>2114</v>
      </c>
      <c r="I825" s="315" t="s">
        <v>718</v>
      </c>
      <c r="J825" s="315"/>
      <c r="K825" s="315"/>
      <c r="L825" s="315"/>
      <c r="M825" s="315"/>
      <c r="N825" s="315"/>
      <c r="O825" s="315" t="s">
        <v>1913</v>
      </c>
      <c r="P825" s="315">
        <v>4</v>
      </c>
      <c r="Q825" s="315" t="s">
        <v>1913</v>
      </c>
      <c r="R825" s="315" t="s">
        <v>1847</v>
      </c>
      <c r="S825" s="315" t="s">
        <v>201</v>
      </c>
      <c r="T825" s="315" t="s">
        <v>1913</v>
      </c>
      <c r="U825" s="315" t="s">
        <v>203</v>
      </c>
      <c r="V825" s="315" t="s">
        <v>1450</v>
      </c>
      <c r="W825" s="315" t="s">
        <v>1848</v>
      </c>
      <c r="X825" s="315" t="s">
        <v>1849</v>
      </c>
      <c r="Y825" s="315" t="s">
        <v>2123</v>
      </c>
      <c r="Z825" s="315" t="s">
        <v>2124</v>
      </c>
      <c r="AA825" s="315" t="s">
        <v>1889</v>
      </c>
      <c r="AB825" s="315" t="s">
        <v>1391</v>
      </c>
      <c r="AC825" s="315" t="s">
        <v>1107</v>
      </c>
      <c r="AD825" s="315" t="s">
        <v>1806</v>
      </c>
      <c r="AE825" s="134" t="s">
        <v>1210</v>
      </c>
      <c r="AF825" s="134" t="s">
        <v>1211</v>
      </c>
      <c r="AG825" s="134" t="s">
        <v>1210</v>
      </c>
      <c r="AH825" s="134" t="s">
        <v>1211</v>
      </c>
    </row>
    <row r="826" spans="1:34">
      <c r="A826" s="315"/>
      <c r="B826" s="315" t="s">
        <v>1392</v>
      </c>
      <c r="C826" s="315"/>
      <c r="D826" s="315" t="s">
        <v>1282</v>
      </c>
      <c r="E826" s="315" t="s">
        <v>62</v>
      </c>
      <c r="F826" s="315" t="s">
        <v>1844</v>
      </c>
      <c r="G826" s="315" t="s">
        <v>11</v>
      </c>
      <c r="H826" s="316" t="s">
        <v>2114</v>
      </c>
      <c r="I826" s="315" t="s">
        <v>722</v>
      </c>
      <c r="J826" s="315"/>
      <c r="K826" s="315"/>
      <c r="L826" s="315"/>
      <c r="M826" s="315"/>
      <c r="N826" s="315"/>
      <c r="O826" s="315" t="s">
        <v>1913</v>
      </c>
      <c r="P826" s="315">
        <v>4</v>
      </c>
      <c r="Q826" s="315" t="s">
        <v>1913</v>
      </c>
      <c r="R826" s="315" t="s">
        <v>1847</v>
      </c>
      <c r="S826" s="315" t="s">
        <v>201</v>
      </c>
      <c r="T826" s="315" t="s">
        <v>1913</v>
      </c>
      <c r="U826" s="315" t="s">
        <v>203</v>
      </c>
      <c r="V826" s="315" t="s">
        <v>1450</v>
      </c>
      <c r="W826" s="315" t="s">
        <v>1848</v>
      </c>
      <c r="X826" s="315" t="s">
        <v>1849</v>
      </c>
      <c r="Y826" s="315" t="s">
        <v>2125</v>
      </c>
      <c r="Z826" s="315" t="s">
        <v>2126</v>
      </c>
      <c r="AA826" s="315" t="s">
        <v>1889</v>
      </c>
      <c r="AB826" s="315" t="s">
        <v>1393</v>
      </c>
      <c r="AC826" s="315" t="s">
        <v>1108</v>
      </c>
      <c r="AD826" s="315" t="s">
        <v>1809</v>
      </c>
      <c r="AE826" s="134" t="s">
        <v>1210</v>
      </c>
      <c r="AF826" s="134" t="s">
        <v>1211</v>
      </c>
      <c r="AG826" s="134" t="s">
        <v>1210</v>
      </c>
      <c r="AH826" s="134" t="s">
        <v>1211</v>
      </c>
    </row>
    <row r="827" spans="1:34">
      <c r="A827" s="315"/>
      <c r="B827" s="315" t="s">
        <v>1394</v>
      </c>
      <c r="C827" s="315"/>
      <c r="D827" s="315" t="s">
        <v>1282</v>
      </c>
      <c r="E827" s="315" t="s">
        <v>62</v>
      </c>
      <c r="F827" s="315" t="s">
        <v>1844</v>
      </c>
      <c r="G827" s="315" t="s">
        <v>11</v>
      </c>
      <c r="H827" s="316" t="s">
        <v>2114</v>
      </c>
      <c r="I827" s="315" t="s">
        <v>726</v>
      </c>
      <c r="J827" s="315"/>
      <c r="K827" s="315"/>
      <c r="L827" s="315"/>
      <c r="M827" s="315"/>
      <c r="N827" s="315"/>
      <c r="O827" s="315" t="s">
        <v>1913</v>
      </c>
      <c r="P827" s="315">
        <v>4</v>
      </c>
      <c r="Q827" s="315" t="s">
        <v>1913</v>
      </c>
      <c r="R827" s="315" t="s">
        <v>1847</v>
      </c>
      <c r="S827" s="315" t="s">
        <v>201</v>
      </c>
      <c r="T827" s="315" t="s">
        <v>1913</v>
      </c>
      <c r="U827" s="315" t="s">
        <v>203</v>
      </c>
      <c r="V827" s="315" t="s">
        <v>1450</v>
      </c>
      <c r="W827" s="315" t="s">
        <v>1848</v>
      </c>
      <c r="X827" s="315" t="s">
        <v>1849</v>
      </c>
      <c r="Y827" s="315" t="s">
        <v>2127</v>
      </c>
      <c r="Z827" s="315" t="s">
        <v>2128</v>
      </c>
      <c r="AA827" s="315" t="s">
        <v>1889</v>
      </c>
      <c r="AB827" s="315" t="s">
        <v>1395</v>
      </c>
      <c r="AC827" s="315" t="s">
        <v>1109</v>
      </c>
      <c r="AD827" s="315" t="s">
        <v>1812</v>
      </c>
      <c r="AE827" s="134" t="s">
        <v>1210</v>
      </c>
      <c r="AF827" s="134" t="s">
        <v>1211</v>
      </c>
      <c r="AG827" s="134" t="s">
        <v>1210</v>
      </c>
      <c r="AH827" s="134" t="s">
        <v>1211</v>
      </c>
    </row>
    <row r="828" spans="1:34">
      <c r="A828" s="315"/>
      <c r="B828" s="315" t="s">
        <v>1396</v>
      </c>
      <c r="C828" s="315"/>
      <c r="D828" s="315" t="s">
        <v>1282</v>
      </c>
      <c r="E828" s="315" t="s">
        <v>62</v>
      </c>
      <c r="F828" s="315" t="s">
        <v>1844</v>
      </c>
      <c r="G828" s="315" t="s">
        <v>11</v>
      </c>
      <c r="H828" s="316" t="s">
        <v>2114</v>
      </c>
      <c r="I828" s="315" t="s">
        <v>730</v>
      </c>
      <c r="J828" s="315"/>
      <c r="K828" s="315"/>
      <c r="L828" s="315"/>
      <c r="M828" s="315"/>
      <c r="N828" s="315"/>
      <c r="O828" s="315" t="s">
        <v>1913</v>
      </c>
      <c r="P828" s="315">
        <v>4</v>
      </c>
      <c r="Q828" s="315" t="s">
        <v>1913</v>
      </c>
      <c r="R828" s="315" t="s">
        <v>1847</v>
      </c>
      <c r="S828" s="315" t="s">
        <v>201</v>
      </c>
      <c r="T828" s="315" t="s">
        <v>1913</v>
      </c>
      <c r="U828" s="315" t="s">
        <v>203</v>
      </c>
      <c r="V828" s="315" t="s">
        <v>1450</v>
      </c>
      <c r="W828" s="315" t="s">
        <v>1848</v>
      </c>
      <c r="X828" s="315" t="s">
        <v>1849</v>
      </c>
      <c r="Y828" s="315" t="s">
        <v>2129</v>
      </c>
      <c r="Z828" s="315" t="s">
        <v>2130</v>
      </c>
      <c r="AA828" s="315" t="s">
        <v>1889</v>
      </c>
      <c r="AB828" s="315" t="s">
        <v>1397</v>
      </c>
      <c r="AC828" s="315" t="s">
        <v>1110</v>
      </c>
      <c r="AD828" s="315" t="s">
        <v>1815</v>
      </c>
      <c r="AE828" s="134" t="s">
        <v>1210</v>
      </c>
      <c r="AF828" s="134" t="s">
        <v>1211</v>
      </c>
      <c r="AG828" s="134" t="s">
        <v>1210</v>
      </c>
      <c r="AH828" s="134" t="s">
        <v>1211</v>
      </c>
    </row>
    <row r="829" spans="1:34">
      <c r="A829" s="315"/>
      <c r="B829" s="315" t="s">
        <v>1270</v>
      </c>
      <c r="C829" s="315"/>
      <c r="D829" s="315" t="s">
        <v>1282</v>
      </c>
      <c r="E829" s="315" t="s">
        <v>62</v>
      </c>
      <c r="F829" s="315" t="s">
        <v>1844</v>
      </c>
      <c r="G829" s="315" t="s">
        <v>11</v>
      </c>
      <c r="H829" s="316" t="s">
        <v>2131</v>
      </c>
      <c r="I829" s="315" t="s">
        <v>581</v>
      </c>
      <c r="J829" s="315"/>
      <c r="K829" s="315"/>
      <c r="L829" s="315"/>
      <c r="M829" s="315"/>
      <c r="N829" s="315"/>
      <c r="O829" s="315" t="s">
        <v>1913</v>
      </c>
      <c r="P829" s="315">
        <v>4</v>
      </c>
      <c r="Q829" s="315" t="s">
        <v>1913</v>
      </c>
      <c r="R829" s="315" t="s">
        <v>1847</v>
      </c>
      <c r="S829" s="315" t="s">
        <v>201</v>
      </c>
      <c r="T829" s="315" t="s">
        <v>1913</v>
      </c>
      <c r="U829" s="315" t="s">
        <v>241</v>
      </c>
      <c r="V829" s="315" t="s">
        <v>1682</v>
      </c>
      <c r="W829" s="315" t="s">
        <v>1848</v>
      </c>
      <c r="X829" s="315" t="s">
        <v>1849</v>
      </c>
      <c r="Y829" s="315" t="s">
        <v>2132</v>
      </c>
      <c r="Z829" s="315" t="s">
        <v>2133</v>
      </c>
      <c r="AA829" s="315" t="s">
        <v>1889</v>
      </c>
      <c r="AB829" s="315" t="s">
        <v>1360</v>
      </c>
      <c r="AC829" s="315" t="s">
        <v>1097</v>
      </c>
      <c r="AD829" s="315" t="s">
        <v>1754</v>
      </c>
      <c r="AE829" s="134" t="s">
        <v>1210</v>
      </c>
      <c r="AF829" s="134" t="s">
        <v>1211</v>
      </c>
      <c r="AG829" s="134" t="s">
        <v>1210</v>
      </c>
      <c r="AH829" s="134" t="s">
        <v>1211</v>
      </c>
    </row>
    <row r="830" spans="1:34">
      <c r="A830" s="315"/>
      <c r="B830" s="315" t="s">
        <v>1202</v>
      </c>
      <c r="C830" s="315"/>
      <c r="D830" s="315" t="s">
        <v>1282</v>
      </c>
      <c r="E830" s="315" t="s">
        <v>62</v>
      </c>
      <c r="F830" s="315" t="s">
        <v>1844</v>
      </c>
      <c r="G830" s="315" t="s">
        <v>11</v>
      </c>
      <c r="H830" s="316" t="s">
        <v>2131</v>
      </c>
      <c r="I830" s="315" t="s">
        <v>582</v>
      </c>
      <c r="J830" s="315"/>
      <c r="K830" s="315"/>
      <c r="L830" s="315"/>
      <c r="M830" s="315"/>
      <c r="N830" s="315"/>
      <c r="O830" s="315" t="s">
        <v>1913</v>
      </c>
      <c r="P830" s="315">
        <v>4</v>
      </c>
      <c r="Q830" s="315" t="s">
        <v>1913</v>
      </c>
      <c r="R830" s="315" t="s">
        <v>1847</v>
      </c>
      <c r="S830" s="315" t="s">
        <v>201</v>
      </c>
      <c r="T830" s="315" t="s">
        <v>1913</v>
      </c>
      <c r="U830" s="315" t="s">
        <v>241</v>
      </c>
      <c r="V830" s="315" t="s">
        <v>1682</v>
      </c>
      <c r="W830" s="315" t="s">
        <v>1848</v>
      </c>
      <c r="X830" s="315" t="s">
        <v>1849</v>
      </c>
      <c r="Y830" s="315" t="s">
        <v>2134</v>
      </c>
      <c r="Z830" s="315" t="s">
        <v>2135</v>
      </c>
      <c r="AA830" s="315" t="s">
        <v>1889</v>
      </c>
      <c r="AB830" s="315" t="s">
        <v>1364</v>
      </c>
      <c r="AC830" s="315" t="s">
        <v>1057</v>
      </c>
      <c r="AD830" s="315" t="s">
        <v>1762</v>
      </c>
      <c r="AE830" s="134" t="s">
        <v>1210</v>
      </c>
      <c r="AF830" s="134" t="s">
        <v>1211</v>
      </c>
      <c r="AG830" s="134" t="s">
        <v>1210</v>
      </c>
      <c r="AH830" s="134" t="s">
        <v>1211</v>
      </c>
    </row>
    <row r="831" spans="1:34">
      <c r="A831" s="315"/>
      <c r="B831" s="315" t="s">
        <v>1226</v>
      </c>
      <c r="C831" s="315"/>
      <c r="D831" s="315" t="s">
        <v>1282</v>
      </c>
      <c r="E831" s="315" t="s">
        <v>62</v>
      </c>
      <c r="F831" s="315" t="s">
        <v>1844</v>
      </c>
      <c r="G831" s="315" t="s">
        <v>11</v>
      </c>
      <c r="H831" s="316" t="s">
        <v>2136</v>
      </c>
      <c r="I831" s="315" t="s">
        <v>581</v>
      </c>
      <c r="J831" s="315"/>
      <c r="K831" s="315"/>
      <c r="L831" s="315"/>
      <c r="M831" s="315"/>
      <c r="N831" s="315"/>
      <c r="O831" s="315" t="s">
        <v>1913</v>
      </c>
      <c r="P831" s="315">
        <v>4</v>
      </c>
      <c r="Q831" s="315" t="s">
        <v>1913</v>
      </c>
      <c r="R831" s="315" t="s">
        <v>1847</v>
      </c>
      <c r="S831" s="315" t="s">
        <v>201</v>
      </c>
      <c r="T831" s="315" t="s">
        <v>1913</v>
      </c>
      <c r="U831" s="315" t="s">
        <v>241</v>
      </c>
      <c r="V831" s="315" t="s">
        <v>1682</v>
      </c>
      <c r="W831" s="315" t="s">
        <v>1848</v>
      </c>
      <c r="X831" s="315" t="s">
        <v>1849</v>
      </c>
      <c r="Y831" s="315" t="s">
        <v>2137</v>
      </c>
      <c r="Z831" s="315" t="s">
        <v>2138</v>
      </c>
      <c r="AA831" s="315" t="s">
        <v>1889</v>
      </c>
      <c r="AB831" s="315" t="s">
        <v>1339</v>
      </c>
      <c r="AC831" s="315" t="s">
        <v>1073</v>
      </c>
      <c r="AD831" s="315" t="s">
        <v>1683</v>
      </c>
      <c r="AE831" s="134" t="s">
        <v>1210</v>
      </c>
      <c r="AF831" s="134" t="s">
        <v>1211</v>
      </c>
      <c r="AG831" s="134" t="s">
        <v>1210</v>
      </c>
      <c r="AH831" s="134" t="s">
        <v>1211</v>
      </c>
    </row>
    <row r="832" spans="1:34">
      <c r="A832" s="315"/>
      <c r="B832" s="315" t="s">
        <v>1229</v>
      </c>
      <c r="C832" s="315"/>
      <c r="D832" s="315" t="s">
        <v>1282</v>
      </c>
      <c r="E832" s="315" t="s">
        <v>62</v>
      </c>
      <c r="F832" s="315" t="s">
        <v>1844</v>
      </c>
      <c r="G832" s="315" t="s">
        <v>11</v>
      </c>
      <c r="H832" s="316" t="s">
        <v>2136</v>
      </c>
      <c r="I832" s="315" t="s">
        <v>582</v>
      </c>
      <c r="J832" s="315"/>
      <c r="K832" s="315"/>
      <c r="L832" s="315"/>
      <c r="M832" s="315"/>
      <c r="N832" s="315"/>
      <c r="O832" s="315" t="s">
        <v>1913</v>
      </c>
      <c r="P832" s="315">
        <v>4</v>
      </c>
      <c r="Q832" s="315" t="s">
        <v>1913</v>
      </c>
      <c r="R832" s="315" t="s">
        <v>1847</v>
      </c>
      <c r="S832" s="315" t="s">
        <v>201</v>
      </c>
      <c r="T832" s="315" t="s">
        <v>1913</v>
      </c>
      <c r="U832" s="315" t="s">
        <v>241</v>
      </c>
      <c r="V832" s="315" t="s">
        <v>1682</v>
      </c>
      <c r="W832" s="315" t="s">
        <v>1848</v>
      </c>
      <c r="X832" s="315" t="s">
        <v>1849</v>
      </c>
      <c r="Y832" s="315" t="s">
        <v>2139</v>
      </c>
      <c r="Z832" s="315" t="s">
        <v>2140</v>
      </c>
      <c r="AA832" s="315" t="s">
        <v>1889</v>
      </c>
      <c r="AB832" s="315" t="s">
        <v>1341</v>
      </c>
      <c r="AC832" s="315" t="s">
        <v>1074</v>
      </c>
      <c r="AD832" s="315" t="s">
        <v>1687</v>
      </c>
      <c r="AE832" s="134" t="s">
        <v>1210</v>
      </c>
      <c r="AF832" s="134" t="s">
        <v>1211</v>
      </c>
      <c r="AG832" s="134" t="s">
        <v>1210</v>
      </c>
      <c r="AH832" s="134" t="s">
        <v>1211</v>
      </c>
    </row>
    <row r="833" spans="1:34">
      <c r="A833" s="315"/>
      <c r="B833" s="315" t="s">
        <v>1342</v>
      </c>
      <c r="C833" s="315"/>
      <c r="D833" s="315" t="s">
        <v>1282</v>
      </c>
      <c r="E833" s="315" t="s">
        <v>62</v>
      </c>
      <c r="F833" s="315" t="s">
        <v>1844</v>
      </c>
      <c r="G833" s="315" t="s">
        <v>11</v>
      </c>
      <c r="H833" s="316" t="s">
        <v>2141</v>
      </c>
      <c r="I833" s="315" t="s">
        <v>581</v>
      </c>
      <c r="J833" s="315"/>
      <c r="K833" s="315"/>
      <c r="L833" s="315"/>
      <c r="M833" s="315"/>
      <c r="N833" s="315"/>
      <c r="O833" s="315" t="s">
        <v>1913</v>
      </c>
      <c r="P833" s="315">
        <v>4</v>
      </c>
      <c r="Q833" s="315" t="s">
        <v>1913</v>
      </c>
      <c r="R833" s="315" t="s">
        <v>1847</v>
      </c>
      <c r="S833" s="315" t="s">
        <v>201</v>
      </c>
      <c r="T833" s="315" t="s">
        <v>1913</v>
      </c>
      <c r="U833" s="315" t="s">
        <v>241</v>
      </c>
      <c r="V833" s="315" t="s">
        <v>1682</v>
      </c>
      <c r="W833" s="315" t="s">
        <v>1848</v>
      </c>
      <c r="X833" s="315" t="s">
        <v>1849</v>
      </c>
      <c r="Y833" s="315" t="s">
        <v>2142</v>
      </c>
      <c r="Z833" s="315" t="s">
        <v>2143</v>
      </c>
      <c r="AA833" s="315" t="s">
        <v>1889</v>
      </c>
      <c r="AB833" s="315" t="s">
        <v>1345</v>
      </c>
      <c r="AC833" s="315" t="s">
        <v>1065</v>
      </c>
      <c r="AD833" s="315" t="s">
        <v>1691</v>
      </c>
      <c r="AE833" s="134" t="s">
        <v>1210</v>
      </c>
      <c r="AF833" s="134" t="s">
        <v>1211</v>
      </c>
      <c r="AG833" s="134" t="s">
        <v>1210</v>
      </c>
      <c r="AH833" s="134" t="s">
        <v>1211</v>
      </c>
    </row>
    <row r="834" spans="1:34">
      <c r="A834" s="315"/>
      <c r="B834" s="315" t="s">
        <v>1224</v>
      </c>
      <c r="C834" s="315"/>
      <c r="D834" s="315" t="s">
        <v>1282</v>
      </c>
      <c r="E834" s="315" t="s">
        <v>62</v>
      </c>
      <c r="F834" s="315" t="s">
        <v>1844</v>
      </c>
      <c r="G834" s="315" t="s">
        <v>11</v>
      </c>
      <c r="H834" s="316" t="s">
        <v>2141</v>
      </c>
      <c r="I834" s="315" t="s">
        <v>582</v>
      </c>
      <c r="J834" s="315"/>
      <c r="K834" s="315"/>
      <c r="L834" s="315"/>
      <c r="M834" s="315"/>
      <c r="N834" s="315"/>
      <c r="O834" s="315" t="s">
        <v>1913</v>
      </c>
      <c r="P834" s="315">
        <v>4</v>
      </c>
      <c r="Q834" s="315" t="s">
        <v>1913</v>
      </c>
      <c r="R834" s="315" t="s">
        <v>1847</v>
      </c>
      <c r="S834" s="315" t="s">
        <v>201</v>
      </c>
      <c r="T834" s="315" t="s">
        <v>1913</v>
      </c>
      <c r="U834" s="315" t="s">
        <v>241</v>
      </c>
      <c r="V834" s="315" t="s">
        <v>1682</v>
      </c>
      <c r="W834" s="315" t="s">
        <v>1848</v>
      </c>
      <c r="X834" s="315" t="s">
        <v>1849</v>
      </c>
      <c r="Y834" s="315" t="s">
        <v>2144</v>
      </c>
      <c r="Z834" s="315" t="s">
        <v>2145</v>
      </c>
      <c r="AA834" s="315" t="s">
        <v>1889</v>
      </c>
      <c r="AB834" s="315" t="s">
        <v>1348</v>
      </c>
      <c r="AC834" s="315" t="s">
        <v>1066</v>
      </c>
      <c r="AD834" s="315" t="s">
        <v>1715</v>
      </c>
      <c r="AE834" s="134" t="s">
        <v>1210</v>
      </c>
      <c r="AF834" s="134" t="s">
        <v>1211</v>
      </c>
      <c r="AG834" s="134" t="s">
        <v>1210</v>
      </c>
      <c r="AH834" s="134" t="s">
        <v>1211</v>
      </c>
    </row>
    <row r="835" spans="1:34">
      <c r="A835" s="315"/>
      <c r="B835" s="315" t="s">
        <v>1273</v>
      </c>
      <c r="C835" s="315"/>
      <c r="D835" s="315" t="s">
        <v>1282</v>
      </c>
      <c r="E835" s="315" t="s">
        <v>62</v>
      </c>
      <c r="F835" s="315" t="s">
        <v>1844</v>
      </c>
      <c r="G835" s="315" t="s">
        <v>11</v>
      </c>
      <c r="H835" s="316" t="s">
        <v>1940</v>
      </c>
      <c r="I835" s="315" t="s">
        <v>581</v>
      </c>
      <c r="J835" s="315"/>
      <c r="K835" s="315"/>
      <c r="L835" s="315"/>
      <c r="M835" s="315"/>
      <c r="N835" s="315"/>
      <c r="O835" s="315" t="s">
        <v>1913</v>
      </c>
      <c r="P835" s="315">
        <v>4</v>
      </c>
      <c r="Q835" s="315" t="s">
        <v>1913</v>
      </c>
      <c r="R835" s="315" t="s">
        <v>1847</v>
      </c>
      <c r="S835" s="315" t="s">
        <v>201</v>
      </c>
      <c r="T835" s="315" t="s">
        <v>1913</v>
      </c>
      <c r="U835" s="315" t="s">
        <v>273</v>
      </c>
      <c r="V835" s="315" t="s">
        <v>1607</v>
      </c>
      <c r="W835" s="315" t="s">
        <v>1848</v>
      </c>
      <c r="X835" s="315" t="s">
        <v>1849</v>
      </c>
      <c r="Y835" s="315" t="s">
        <v>2146</v>
      </c>
      <c r="Z835" s="315" t="s">
        <v>2147</v>
      </c>
      <c r="AA835" s="315" t="s">
        <v>1889</v>
      </c>
      <c r="AB835" s="315" t="s">
        <v>1333</v>
      </c>
      <c r="AC835" s="315" t="s">
        <v>1087</v>
      </c>
      <c r="AD835" s="315" t="s">
        <v>1648</v>
      </c>
      <c r="AE835" s="134" t="s">
        <v>1210</v>
      </c>
      <c r="AF835" s="134" t="s">
        <v>1211</v>
      </c>
      <c r="AG835" s="134" t="s">
        <v>1210</v>
      </c>
      <c r="AH835" s="134" t="s">
        <v>1211</v>
      </c>
    </row>
    <row r="836" spans="1:34">
      <c r="A836" s="315"/>
      <c r="B836" s="315" t="s">
        <v>1276</v>
      </c>
      <c r="C836" s="315"/>
      <c r="D836" s="315" t="s">
        <v>1282</v>
      </c>
      <c r="E836" s="315" t="s">
        <v>62</v>
      </c>
      <c r="F836" s="315" t="s">
        <v>1844</v>
      </c>
      <c r="G836" s="315" t="s">
        <v>11</v>
      </c>
      <c r="H836" s="316" t="s">
        <v>1940</v>
      </c>
      <c r="I836" s="315" t="s">
        <v>582</v>
      </c>
      <c r="J836" s="315"/>
      <c r="K836" s="315"/>
      <c r="L836" s="315"/>
      <c r="M836" s="315"/>
      <c r="N836" s="315"/>
      <c r="O836" s="315" t="s">
        <v>1913</v>
      </c>
      <c r="P836" s="315">
        <v>4</v>
      </c>
      <c r="Q836" s="315" t="s">
        <v>1913</v>
      </c>
      <c r="R836" s="315" t="s">
        <v>1847</v>
      </c>
      <c r="S836" s="315" t="s">
        <v>201</v>
      </c>
      <c r="T836" s="315" t="s">
        <v>1913</v>
      </c>
      <c r="U836" s="315" t="s">
        <v>273</v>
      </c>
      <c r="V836" s="315" t="s">
        <v>1607</v>
      </c>
      <c r="W836" s="315" t="s">
        <v>1848</v>
      </c>
      <c r="X836" s="315" t="s">
        <v>1849</v>
      </c>
      <c r="Y836" s="315" t="s">
        <v>2148</v>
      </c>
      <c r="Z836" s="315" t="s">
        <v>2149</v>
      </c>
      <c r="AA836" s="315" t="s">
        <v>1889</v>
      </c>
      <c r="AB836" s="315" t="s">
        <v>1336</v>
      </c>
      <c r="AC836" s="315" t="s">
        <v>1089</v>
      </c>
      <c r="AD836" s="315" t="s">
        <v>1665</v>
      </c>
      <c r="AE836" s="134" t="s">
        <v>1210</v>
      </c>
      <c r="AF836" s="134" t="s">
        <v>1211</v>
      </c>
      <c r="AG836" s="134" t="s">
        <v>1210</v>
      </c>
      <c r="AH836" s="134" t="s">
        <v>1211</v>
      </c>
    </row>
    <row r="837" spans="1:34">
      <c r="A837" s="315"/>
      <c r="B837" s="315" t="s">
        <v>1220</v>
      </c>
      <c r="C837" s="315"/>
      <c r="D837" s="315" t="s">
        <v>1282</v>
      </c>
      <c r="E837" s="315" t="s">
        <v>62</v>
      </c>
      <c r="F837" s="315" t="s">
        <v>1844</v>
      </c>
      <c r="G837" s="315" t="s">
        <v>11</v>
      </c>
      <c r="H837" s="316" t="s">
        <v>2150</v>
      </c>
      <c r="I837" s="315" t="s">
        <v>676</v>
      </c>
      <c r="J837" s="315"/>
      <c r="K837" s="315"/>
      <c r="L837" s="315"/>
      <c r="M837" s="315"/>
      <c r="N837" s="315"/>
      <c r="O837" s="315" t="s">
        <v>1913</v>
      </c>
      <c r="P837" s="315">
        <v>4</v>
      </c>
      <c r="Q837" s="315" t="s">
        <v>1913</v>
      </c>
      <c r="R837" s="315" t="s">
        <v>1847</v>
      </c>
      <c r="S837" s="315" t="s">
        <v>201</v>
      </c>
      <c r="T837" s="315" t="s">
        <v>1913</v>
      </c>
      <c r="U837" s="315" t="s">
        <v>273</v>
      </c>
      <c r="V837" s="315" t="s">
        <v>1607</v>
      </c>
      <c r="W837" s="315" t="s">
        <v>1848</v>
      </c>
      <c r="X837" s="315" t="s">
        <v>1849</v>
      </c>
      <c r="Y837" s="315" t="s">
        <v>2151</v>
      </c>
      <c r="Z837" s="315" t="s">
        <v>2152</v>
      </c>
      <c r="AA837" s="315" t="s">
        <v>1889</v>
      </c>
      <c r="AB837" s="315" t="s">
        <v>1319</v>
      </c>
      <c r="AC837" s="315" t="s">
        <v>1061</v>
      </c>
      <c r="AD837" s="315" t="s">
        <v>1608</v>
      </c>
      <c r="AE837" s="134" t="s">
        <v>1210</v>
      </c>
      <c r="AF837" s="134" t="s">
        <v>1211</v>
      </c>
      <c r="AG837" s="134" t="s">
        <v>1210</v>
      </c>
      <c r="AH837" s="134" t="s">
        <v>1211</v>
      </c>
    </row>
    <row r="838" spans="1:34">
      <c r="A838" s="315"/>
      <c r="B838" s="315" t="s">
        <v>1222</v>
      </c>
      <c r="C838" s="315"/>
      <c r="D838" s="315" t="s">
        <v>1282</v>
      </c>
      <c r="E838" s="315" t="s">
        <v>62</v>
      </c>
      <c r="F838" s="315" t="s">
        <v>1844</v>
      </c>
      <c r="G838" s="315" t="s">
        <v>11</v>
      </c>
      <c r="H838" s="316" t="s">
        <v>2150</v>
      </c>
      <c r="I838" s="315" t="s">
        <v>706</v>
      </c>
      <c r="J838" s="315"/>
      <c r="K838" s="315"/>
      <c r="L838" s="315"/>
      <c r="M838" s="315"/>
      <c r="N838" s="315"/>
      <c r="O838" s="315" t="s">
        <v>1913</v>
      </c>
      <c r="P838" s="315">
        <v>4</v>
      </c>
      <c r="Q838" s="315" t="s">
        <v>1913</v>
      </c>
      <c r="R838" s="315" t="s">
        <v>1847</v>
      </c>
      <c r="S838" s="315" t="s">
        <v>201</v>
      </c>
      <c r="T838" s="315" t="s">
        <v>1913</v>
      </c>
      <c r="U838" s="315" t="s">
        <v>273</v>
      </c>
      <c r="V838" s="315" t="s">
        <v>1607</v>
      </c>
      <c r="W838" s="315" t="s">
        <v>1848</v>
      </c>
      <c r="X838" s="315" t="s">
        <v>1849</v>
      </c>
      <c r="Y838" s="315" t="s">
        <v>2153</v>
      </c>
      <c r="Z838" s="315" t="s">
        <v>2154</v>
      </c>
      <c r="AA838" s="315" t="s">
        <v>1889</v>
      </c>
      <c r="AB838" s="315" t="s">
        <v>1328</v>
      </c>
      <c r="AC838" s="315" t="s">
        <v>1062</v>
      </c>
      <c r="AD838" s="315" t="s">
        <v>1631</v>
      </c>
      <c r="AE838" s="134" t="s">
        <v>1210</v>
      </c>
      <c r="AF838" s="134" t="s">
        <v>1211</v>
      </c>
      <c r="AG838" s="134" t="s">
        <v>1210</v>
      </c>
      <c r="AH838" s="134" t="s">
        <v>1211</v>
      </c>
    </row>
    <row r="839" spans="1:34">
      <c r="A839" s="315"/>
      <c r="B839" s="315" t="s">
        <v>1220</v>
      </c>
      <c r="C839" s="315"/>
      <c r="D839" s="315" t="s">
        <v>1282</v>
      </c>
      <c r="E839" s="315" t="s">
        <v>62</v>
      </c>
      <c r="F839" s="315" t="s">
        <v>1844</v>
      </c>
      <c r="G839" s="315" t="s">
        <v>11</v>
      </c>
      <c r="H839" s="316" t="s">
        <v>2155</v>
      </c>
      <c r="I839" s="315" t="s">
        <v>581</v>
      </c>
      <c r="J839" s="315"/>
      <c r="K839" s="315"/>
      <c r="L839" s="315"/>
      <c r="M839" s="315"/>
      <c r="N839" s="315"/>
      <c r="O839" s="315" t="s">
        <v>1913</v>
      </c>
      <c r="P839" s="315">
        <v>4</v>
      </c>
      <c r="Q839" s="315" t="s">
        <v>1913</v>
      </c>
      <c r="R839" s="315" t="s">
        <v>1847</v>
      </c>
      <c r="S839" s="315" t="s">
        <v>201</v>
      </c>
      <c r="T839" s="315" t="s">
        <v>1913</v>
      </c>
      <c r="U839" s="315" t="s">
        <v>288</v>
      </c>
      <c r="V839" s="315" t="s">
        <v>1611</v>
      </c>
      <c r="W839" s="315" t="s">
        <v>1848</v>
      </c>
      <c r="X839" s="315" t="s">
        <v>1849</v>
      </c>
      <c r="Y839" s="315" t="s">
        <v>2156</v>
      </c>
      <c r="Z839" s="315" t="s">
        <v>2157</v>
      </c>
      <c r="AA839" s="315" t="s">
        <v>1852</v>
      </c>
      <c r="AB839" s="315" t="s">
        <v>1321</v>
      </c>
      <c r="AC839" s="315" t="s">
        <v>1061</v>
      </c>
      <c r="AD839" s="315" t="s">
        <v>1612</v>
      </c>
      <c r="AE839" s="134" t="s">
        <v>1210</v>
      </c>
      <c r="AF839" s="134" t="s">
        <v>1211</v>
      </c>
      <c r="AG839" s="134" t="s">
        <v>1210</v>
      </c>
      <c r="AH839" s="134" t="s">
        <v>1211</v>
      </c>
    </row>
    <row r="840" spans="1:34">
      <c r="A840" s="315"/>
      <c r="B840" s="315" t="s">
        <v>1222</v>
      </c>
      <c r="C840" s="315"/>
      <c r="D840" s="315" t="s">
        <v>1282</v>
      </c>
      <c r="E840" s="315" t="s">
        <v>62</v>
      </c>
      <c r="F840" s="315" t="s">
        <v>1844</v>
      </c>
      <c r="G840" s="315" t="s">
        <v>11</v>
      </c>
      <c r="H840" s="316" t="s">
        <v>2155</v>
      </c>
      <c r="I840" s="315" t="s">
        <v>582</v>
      </c>
      <c r="J840" s="315"/>
      <c r="K840" s="315"/>
      <c r="L840" s="315"/>
      <c r="M840" s="315"/>
      <c r="N840" s="315"/>
      <c r="O840" s="315" t="s">
        <v>1913</v>
      </c>
      <c r="P840" s="315">
        <v>4</v>
      </c>
      <c r="Q840" s="315" t="s">
        <v>1913</v>
      </c>
      <c r="R840" s="315" t="s">
        <v>1847</v>
      </c>
      <c r="S840" s="315" t="s">
        <v>201</v>
      </c>
      <c r="T840" s="315" t="s">
        <v>1913</v>
      </c>
      <c r="U840" s="315" t="s">
        <v>288</v>
      </c>
      <c r="V840" s="315" t="s">
        <v>1611</v>
      </c>
      <c r="W840" s="315" t="s">
        <v>1848</v>
      </c>
      <c r="X840" s="315" t="s">
        <v>1849</v>
      </c>
      <c r="Y840" s="315" t="s">
        <v>2158</v>
      </c>
      <c r="Z840" s="315" t="s">
        <v>2159</v>
      </c>
      <c r="AA840" s="315" t="s">
        <v>1852</v>
      </c>
      <c r="AB840" s="315" t="s">
        <v>1330</v>
      </c>
      <c r="AC840" s="315" t="s">
        <v>1062</v>
      </c>
      <c r="AD840" s="315" t="s">
        <v>1633</v>
      </c>
      <c r="AE840" s="134" t="s">
        <v>1210</v>
      </c>
      <c r="AF840" s="134" t="s">
        <v>1211</v>
      </c>
      <c r="AG840" s="134" t="s">
        <v>1210</v>
      </c>
      <c r="AH840" s="134" t="s">
        <v>1211</v>
      </c>
    </row>
    <row r="841" spans="1:34">
      <c r="A841" s="315"/>
      <c r="B841" s="315" t="s">
        <v>1235</v>
      </c>
      <c r="C841" s="315"/>
      <c r="D841" s="315" t="s">
        <v>1282</v>
      </c>
      <c r="E841" s="315" t="s">
        <v>62</v>
      </c>
      <c r="F841" s="315" t="s">
        <v>1844</v>
      </c>
      <c r="G841" s="315" t="s">
        <v>11</v>
      </c>
      <c r="H841" s="316">
        <v>124</v>
      </c>
      <c r="I841" s="315" t="s">
        <v>1849</v>
      </c>
      <c r="J841" s="315"/>
      <c r="K841" s="315"/>
      <c r="L841" s="315"/>
      <c r="M841" s="315"/>
      <c r="N841" s="315"/>
      <c r="O841" s="315" t="s">
        <v>1913</v>
      </c>
      <c r="P841" s="315">
        <v>4</v>
      </c>
      <c r="Q841" s="315" t="s">
        <v>1913</v>
      </c>
      <c r="R841" s="315" t="s">
        <v>1847</v>
      </c>
      <c r="S841" s="315" t="s">
        <v>201</v>
      </c>
      <c r="T841" s="315" t="s">
        <v>1913</v>
      </c>
      <c r="U841" s="315" t="s">
        <v>288</v>
      </c>
      <c r="V841" s="315" t="s">
        <v>1611</v>
      </c>
      <c r="W841" s="315" t="s">
        <v>1848</v>
      </c>
      <c r="X841" s="315" t="s">
        <v>1849</v>
      </c>
      <c r="Y841" s="315" t="s">
        <v>2160</v>
      </c>
      <c r="Z841" s="315" t="s">
        <v>2161</v>
      </c>
      <c r="AA841" s="315" t="s">
        <v>1852</v>
      </c>
      <c r="AB841" s="315" t="s">
        <v>296</v>
      </c>
      <c r="AC841" s="315" t="s">
        <v>1127</v>
      </c>
      <c r="AD841" s="315" t="s">
        <v>1674</v>
      </c>
      <c r="AE841" s="134" t="s">
        <v>1210</v>
      </c>
      <c r="AF841" s="134" t="s">
        <v>1211</v>
      </c>
      <c r="AG841" s="134" t="s">
        <v>1210</v>
      </c>
      <c r="AH841" s="134" t="s">
        <v>1211</v>
      </c>
    </row>
    <row r="842" spans="1:34">
      <c r="A842" s="315"/>
      <c r="B842" s="315" t="s">
        <v>1237</v>
      </c>
      <c r="C842" s="315"/>
      <c r="D842" s="315" t="s">
        <v>1282</v>
      </c>
      <c r="E842" s="315" t="s">
        <v>62</v>
      </c>
      <c r="F842" s="315" t="s">
        <v>1844</v>
      </c>
      <c r="G842" s="315" t="s">
        <v>11</v>
      </c>
      <c r="H842" s="316">
        <v>124</v>
      </c>
      <c r="I842" s="315" t="s">
        <v>1849</v>
      </c>
      <c r="J842" s="315"/>
      <c r="K842" s="315"/>
      <c r="L842" s="315"/>
      <c r="M842" s="315"/>
      <c r="N842" s="315"/>
      <c r="O842" s="315" t="s">
        <v>1913</v>
      </c>
      <c r="P842" s="315">
        <v>4</v>
      </c>
      <c r="Q842" s="315" t="s">
        <v>1913</v>
      </c>
      <c r="R842" s="315" t="s">
        <v>1847</v>
      </c>
      <c r="S842" s="315" t="s">
        <v>201</v>
      </c>
      <c r="T842" s="315" t="s">
        <v>1913</v>
      </c>
      <c r="U842" s="315" t="s">
        <v>288</v>
      </c>
      <c r="V842" s="315" t="s">
        <v>1611</v>
      </c>
      <c r="W842" s="315" t="s">
        <v>1848</v>
      </c>
      <c r="X842" s="315" t="s">
        <v>1849</v>
      </c>
      <c r="Y842" s="315" t="s">
        <v>2162</v>
      </c>
      <c r="Z842" s="315" t="s">
        <v>2163</v>
      </c>
      <c r="AA842" s="315" t="s">
        <v>1852</v>
      </c>
      <c r="AB842" s="315" t="s">
        <v>1130</v>
      </c>
      <c r="AC842" s="315" t="s">
        <v>1131</v>
      </c>
      <c r="AD842" s="315" t="s">
        <v>1678</v>
      </c>
      <c r="AE842" s="134" t="s">
        <v>1210</v>
      </c>
      <c r="AF842" s="134" t="s">
        <v>1211</v>
      </c>
      <c r="AG842" s="134" t="s">
        <v>1210</v>
      </c>
      <c r="AH842" s="134" t="s">
        <v>1211</v>
      </c>
    </row>
    <row r="843" spans="1:34">
      <c r="A843" s="315"/>
      <c r="B843" s="315" t="s">
        <v>1239</v>
      </c>
      <c r="C843" s="315"/>
      <c r="D843" s="315" t="s">
        <v>1282</v>
      </c>
      <c r="E843" s="315" t="s">
        <v>62</v>
      </c>
      <c r="F843" s="315" t="s">
        <v>1844</v>
      </c>
      <c r="G843" s="315" t="s">
        <v>11</v>
      </c>
      <c r="H843" s="316" t="s">
        <v>2164</v>
      </c>
      <c r="I843" s="315" t="s">
        <v>581</v>
      </c>
      <c r="J843" s="315"/>
      <c r="K843" s="315"/>
      <c r="L843" s="315"/>
      <c r="M843" s="315"/>
      <c r="N843" s="315"/>
      <c r="O843" s="315" t="s">
        <v>1913</v>
      </c>
      <c r="P843" s="315">
        <v>4</v>
      </c>
      <c r="Q843" s="315" t="s">
        <v>1913</v>
      </c>
      <c r="R843" s="315" t="s">
        <v>1847</v>
      </c>
      <c r="S843" s="315" t="s">
        <v>201</v>
      </c>
      <c r="T843" s="315" t="s">
        <v>1913</v>
      </c>
      <c r="U843" s="315" t="s">
        <v>306</v>
      </c>
      <c r="V843" s="315" t="s">
        <v>1719</v>
      </c>
      <c r="W843" s="315" t="s">
        <v>1848</v>
      </c>
      <c r="X843" s="315" t="s">
        <v>1849</v>
      </c>
      <c r="Y843" s="315" t="s">
        <v>2165</v>
      </c>
      <c r="Z843" s="315" t="s">
        <v>2166</v>
      </c>
      <c r="AA843" s="315" t="s">
        <v>1889</v>
      </c>
      <c r="AB843" s="315" t="s">
        <v>1349</v>
      </c>
      <c r="AC843" s="315" t="s">
        <v>1133</v>
      </c>
      <c r="AD843" s="315" t="s">
        <v>1720</v>
      </c>
      <c r="AE843" s="134" t="s">
        <v>1210</v>
      </c>
      <c r="AF843" s="134" t="s">
        <v>1211</v>
      </c>
      <c r="AG843" s="134" t="s">
        <v>1210</v>
      </c>
      <c r="AH843" s="134" t="s">
        <v>1211</v>
      </c>
    </row>
    <row r="844" spans="1:34">
      <c r="A844" s="315"/>
      <c r="B844" s="315" t="s">
        <v>1245</v>
      </c>
      <c r="C844" s="315"/>
      <c r="D844" s="315" t="s">
        <v>1282</v>
      </c>
      <c r="E844" s="315" t="s">
        <v>62</v>
      </c>
      <c r="F844" s="315" t="s">
        <v>1844</v>
      </c>
      <c r="G844" s="315" t="s">
        <v>11</v>
      </c>
      <c r="H844" s="316" t="s">
        <v>2164</v>
      </c>
      <c r="I844" s="315" t="s">
        <v>582</v>
      </c>
      <c r="J844" s="315"/>
      <c r="K844" s="315"/>
      <c r="L844" s="315"/>
      <c r="M844" s="315"/>
      <c r="N844" s="315"/>
      <c r="O844" s="315" t="s">
        <v>1913</v>
      </c>
      <c r="P844" s="315">
        <v>4</v>
      </c>
      <c r="Q844" s="315" t="s">
        <v>1913</v>
      </c>
      <c r="R844" s="315" t="s">
        <v>1847</v>
      </c>
      <c r="S844" s="315" t="s">
        <v>201</v>
      </c>
      <c r="T844" s="315" t="s">
        <v>1913</v>
      </c>
      <c r="U844" s="315" t="s">
        <v>306</v>
      </c>
      <c r="V844" s="315" t="s">
        <v>1719</v>
      </c>
      <c r="W844" s="315" t="s">
        <v>1848</v>
      </c>
      <c r="X844" s="315" t="s">
        <v>1849</v>
      </c>
      <c r="Y844" s="315" t="s">
        <v>2167</v>
      </c>
      <c r="Z844" s="315" t="s">
        <v>2168</v>
      </c>
      <c r="AA844" s="315" t="s">
        <v>1889</v>
      </c>
      <c r="AB844" s="315" t="s">
        <v>1351</v>
      </c>
      <c r="AC844" s="315" t="s">
        <v>1134</v>
      </c>
      <c r="AD844" s="315" t="s">
        <v>1728</v>
      </c>
      <c r="AE844" s="134" t="s">
        <v>1210</v>
      </c>
      <c r="AF844" s="134" t="s">
        <v>1211</v>
      </c>
      <c r="AG844" s="134" t="s">
        <v>1210</v>
      </c>
      <c r="AH844" s="134" t="s">
        <v>1211</v>
      </c>
    </row>
    <row r="845" spans="1:34">
      <c r="A845" s="315"/>
      <c r="B845" s="315" t="s">
        <v>1246</v>
      </c>
      <c r="C845" s="315"/>
      <c r="D845" s="315" t="s">
        <v>1282</v>
      </c>
      <c r="E845" s="315" t="s">
        <v>62</v>
      </c>
      <c r="F845" s="315" t="s">
        <v>1844</v>
      </c>
      <c r="G845" s="315" t="s">
        <v>11</v>
      </c>
      <c r="H845" s="316" t="s">
        <v>2164</v>
      </c>
      <c r="I845" s="315" t="s">
        <v>591</v>
      </c>
      <c r="J845" s="315"/>
      <c r="K845" s="315"/>
      <c r="L845" s="315"/>
      <c r="M845" s="315"/>
      <c r="N845" s="315"/>
      <c r="O845" s="315" t="s">
        <v>1913</v>
      </c>
      <c r="P845" s="315">
        <v>4</v>
      </c>
      <c r="Q845" s="315" t="s">
        <v>1913</v>
      </c>
      <c r="R845" s="315" t="s">
        <v>1847</v>
      </c>
      <c r="S845" s="315" t="s">
        <v>201</v>
      </c>
      <c r="T845" s="315" t="s">
        <v>1913</v>
      </c>
      <c r="U845" s="315" t="s">
        <v>306</v>
      </c>
      <c r="V845" s="315" t="s">
        <v>1719</v>
      </c>
      <c r="W845" s="315" t="s">
        <v>1848</v>
      </c>
      <c r="X845" s="315" t="s">
        <v>1849</v>
      </c>
      <c r="Y845" s="315" t="s">
        <v>2169</v>
      </c>
      <c r="Z845" s="315" t="s">
        <v>2170</v>
      </c>
      <c r="AA845" s="315" t="s">
        <v>1889</v>
      </c>
      <c r="AB845" s="315" t="s">
        <v>1353</v>
      </c>
      <c r="AC845" s="315" t="s">
        <v>1135</v>
      </c>
      <c r="AD845" s="315" t="s">
        <v>1735</v>
      </c>
      <c r="AE845" s="134" t="s">
        <v>1210</v>
      </c>
      <c r="AF845" s="134" t="s">
        <v>1211</v>
      </c>
      <c r="AG845" s="134" t="s">
        <v>1210</v>
      </c>
      <c r="AH845" s="134" t="s">
        <v>1211</v>
      </c>
    </row>
    <row r="846" spans="1:34">
      <c r="A846" s="315"/>
      <c r="B846" s="315" t="s">
        <v>1249</v>
      </c>
      <c r="C846" s="315"/>
      <c r="D846" s="315" t="s">
        <v>1282</v>
      </c>
      <c r="E846" s="315" t="s">
        <v>62</v>
      </c>
      <c r="F846" s="315" t="s">
        <v>1844</v>
      </c>
      <c r="G846" s="315" t="s">
        <v>11</v>
      </c>
      <c r="H846" s="316" t="s">
        <v>2164</v>
      </c>
      <c r="I846" s="315" t="s">
        <v>604</v>
      </c>
      <c r="J846" s="315"/>
      <c r="K846" s="315"/>
      <c r="L846" s="315"/>
      <c r="M846" s="315"/>
      <c r="N846" s="315"/>
      <c r="O846" s="315" t="s">
        <v>1913</v>
      </c>
      <c r="P846" s="315">
        <v>4</v>
      </c>
      <c r="Q846" s="315" t="s">
        <v>1913</v>
      </c>
      <c r="R846" s="315" t="s">
        <v>1847</v>
      </c>
      <c r="S846" s="315" t="s">
        <v>201</v>
      </c>
      <c r="T846" s="315" t="s">
        <v>1913</v>
      </c>
      <c r="U846" s="315" t="s">
        <v>306</v>
      </c>
      <c r="V846" s="315" t="s">
        <v>1719</v>
      </c>
      <c r="W846" s="315" t="s">
        <v>1848</v>
      </c>
      <c r="X846" s="315" t="s">
        <v>1849</v>
      </c>
      <c r="Y846" s="315" t="s">
        <v>2171</v>
      </c>
      <c r="Z846" s="315" t="s">
        <v>2172</v>
      </c>
      <c r="AA846" s="315" t="s">
        <v>1889</v>
      </c>
      <c r="AB846" s="315" t="s">
        <v>1355</v>
      </c>
      <c r="AC846" s="315" t="s">
        <v>1136</v>
      </c>
      <c r="AD846" s="315" t="s">
        <v>1742</v>
      </c>
      <c r="AE846" s="134" t="s">
        <v>1210</v>
      </c>
      <c r="AF846" s="134" t="s">
        <v>1211</v>
      </c>
      <c r="AG846" s="134" t="s">
        <v>1210</v>
      </c>
      <c r="AH846" s="134" t="s">
        <v>1211</v>
      </c>
    </row>
    <row r="847" spans="1:34">
      <c r="A847" s="315"/>
      <c r="B847" s="315" t="s">
        <v>1239</v>
      </c>
      <c r="C847" s="315"/>
      <c r="D847" s="315" t="s">
        <v>1282</v>
      </c>
      <c r="E847" s="315" t="s">
        <v>62</v>
      </c>
      <c r="F847" s="315" t="s">
        <v>1844</v>
      </c>
      <c r="G847" s="315" t="s">
        <v>11</v>
      </c>
      <c r="H847" s="316" t="s">
        <v>2173</v>
      </c>
      <c r="I847" s="315" t="s">
        <v>581</v>
      </c>
      <c r="J847" s="315"/>
      <c r="K847" s="315"/>
      <c r="L847" s="315"/>
      <c r="M847" s="315"/>
      <c r="N847" s="315"/>
      <c r="O847" s="315" t="s">
        <v>1913</v>
      </c>
      <c r="P847" s="315">
        <v>4</v>
      </c>
      <c r="Q847" s="315" t="s">
        <v>1913</v>
      </c>
      <c r="R847" s="315" t="s">
        <v>1847</v>
      </c>
      <c r="S847" s="315" t="s">
        <v>201</v>
      </c>
      <c r="T847" s="315" t="s">
        <v>1913</v>
      </c>
      <c r="U847" s="315" t="s">
        <v>306</v>
      </c>
      <c r="V847" s="315" t="s">
        <v>1719</v>
      </c>
      <c r="W847" s="315" t="s">
        <v>1848</v>
      </c>
      <c r="X847" s="315" t="s">
        <v>1849</v>
      </c>
      <c r="Y847" s="315" t="s">
        <v>2174</v>
      </c>
      <c r="Z847" s="315" t="s">
        <v>2175</v>
      </c>
      <c r="AA847" s="315" t="s">
        <v>1981</v>
      </c>
      <c r="AB847" s="315" t="s">
        <v>1350</v>
      </c>
      <c r="AC847" s="315" t="s">
        <v>1133</v>
      </c>
      <c r="AD847" s="315" t="s">
        <v>1724</v>
      </c>
      <c r="AE847" s="134" t="s">
        <v>1210</v>
      </c>
      <c r="AF847" s="134" t="s">
        <v>1211</v>
      </c>
      <c r="AG847" s="134" t="s">
        <v>1210</v>
      </c>
      <c r="AH847" s="134" t="s">
        <v>1211</v>
      </c>
    </row>
    <row r="848" spans="1:34">
      <c r="A848" s="315"/>
      <c r="B848" s="315" t="s">
        <v>1245</v>
      </c>
      <c r="C848" s="315"/>
      <c r="D848" s="315" t="s">
        <v>1282</v>
      </c>
      <c r="E848" s="315" t="s">
        <v>62</v>
      </c>
      <c r="F848" s="315" t="s">
        <v>1844</v>
      </c>
      <c r="G848" s="315" t="s">
        <v>11</v>
      </c>
      <c r="H848" s="316" t="s">
        <v>2173</v>
      </c>
      <c r="I848" s="315" t="s">
        <v>582</v>
      </c>
      <c r="J848" s="315"/>
      <c r="K848" s="315"/>
      <c r="L848" s="315"/>
      <c r="M848" s="315"/>
      <c r="N848" s="315"/>
      <c r="O848" s="315" t="s">
        <v>1913</v>
      </c>
      <c r="P848" s="315">
        <v>4</v>
      </c>
      <c r="Q848" s="315" t="s">
        <v>1913</v>
      </c>
      <c r="R848" s="315" t="s">
        <v>1847</v>
      </c>
      <c r="S848" s="315" t="s">
        <v>201</v>
      </c>
      <c r="T848" s="315" t="s">
        <v>1913</v>
      </c>
      <c r="U848" s="315" t="s">
        <v>306</v>
      </c>
      <c r="V848" s="315" t="s">
        <v>1719</v>
      </c>
      <c r="W848" s="315" t="s">
        <v>1848</v>
      </c>
      <c r="X848" s="315" t="s">
        <v>1849</v>
      </c>
      <c r="Y848" s="315" t="s">
        <v>2176</v>
      </c>
      <c r="Z848" s="315" t="s">
        <v>2177</v>
      </c>
      <c r="AA848" s="315" t="s">
        <v>1981</v>
      </c>
      <c r="AB848" s="315" t="s">
        <v>1352</v>
      </c>
      <c r="AC848" s="315" t="s">
        <v>1134</v>
      </c>
      <c r="AD848" s="315" t="s">
        <v>1731</v>
      </c>
      <c r="AE848" s="134" t="s">
        <v>1210</v>
      </c>
      <c r="AF848" s="134" t="s">
        <v>1211</v>
      </c>
      <c r="AG848" s="134" t="s">
        <v>1210</v>
      </c>
      <c r="AH848" s="134" t="s">
        <v>1211</v>
      </c>
    </row>
    <row r="849" spans="1:34">
      <c r="A849" s="315"/>
      <c r="B849" s="315" t="s">
        <v>1246</v>
      </c>
      <c r="C849" s="315"/>
      <c r="D849" s="315" t="s">
        <v>1282</v>
      </c>
      <c r="E849" s="315" t="s">
        <v>62</v>
      </c>
      <c r="F849" s="315" t="s">
        <v>1844</v>
      </c>
      <c r="G849" s="315" t="s">
        <v>11</v>
      </c>
      <c r="H849" s="316" t="s">
        <v>2173</v>
      </c>
      <c r="I849" s="315" t="s">
        <v>591</v>
      </c>
      <c r="J849" s="315"/>
      <c r="K849" s="315"/>
      <c r="L849" s="315"/>
      <c r="M849" s="315"/>
      <c r="N849" s="315"/>
      <c r="O849" s="315" t="s">
        <v>1913</v>
      </c>
      <c r="P849" s="315">
        <v>4</v>
      </c>
      <c r="Q849" s="315" t="s">
        <v>1913</v>
      </c>
      <c r="R849" s="315" t="s">
        <v>1847</v>
      </c>
      <c r="S849" s="315" t="s">
        <v>201</v>
      </c>
      <c r="T849" s="315" t="s">
        <v>1913</v>
      </c>
      <c r="U849" s="315" t="s">
        <v>306</v>
      </c>
      <c r="V849" s="315" t="s">
        <v>1719</v>
      </c>
      <c r="W849" s="315" t="s">
        <v>1848</v>
      </c>
      <c r="X849" s="315" t="s">
        <v>1849</v>
      </c>
      <c r="Y849" s="315" t="s">
        <v>2178</v>
      </c>
      <c r="Z849" s="315" t="s">
        <v>2179</v>
      </c>
      <c r="AA849" s="315" t="s">
        <v>1981</v>
      </c>
      <c r="AB849" s="315" t="s">
        <v>1354</v>
      </c>
      <c r="AC849" s="315" t="s">
        <v>1135</v>
      </c>
      <c r="AD849" s="315" t="s">
        <v>1738</v>
      </c>
      <c r="AE849" s="134" t="s">
        <v>1210</v>
      </c>
      <c r="AF849" s="134" t="s">
        <v>1211</v>
      </c>
      <c r="AG849" s="134" t="s">
        <v>1210</v>
      </c>
      <c r="AH849" s="134" t="s">
        <v>1211</v>
      </c>
    </row>
    <row r="850" spans="1:34">
      <c r="A850" s="315"/>
      <c r="B850" s="315" t="s">
        <v>1249</v>
      </c>
      <c r="C850" s="315"/>
      <c r="D850" s="315" t="s">
        <v>1282</v>
      </c>
      <c r="E850" s="315" t="s">
        <v>62</v>
      </c>
      <c r="F850" s="315" t="s">
        <v>1844</v>
      </c>
      <c r="G850" s="315" t="s">
        <v>11</v>
      </c>
      <c r="H850" s="316" t="s">
        <v>2173</v>
      </c>
      <c r="I850" s="315" t="s">
        <v>604</v>
      </c>
      <c r="J850" s="315"/>
      <c r="K850" s="315"/>
      <c r="L850" s="315"/>
      <c r="M850" s="315"/>
      <c r="N850" s="315"/>
      <c r="O850" s="315" t="s">
        <v>1913</v>
      </c>
      <c r="P850" s="315">
        <v>4</v>
      </c>
      <c r="Q850" s="315" t="s">
        <v>1913</v>
      </c>
      <c r="R850" s="315" t="s">
        <v>1847</v>
      </c>
      <c r="S850" s="315" t="s">
        <v>201</v>
      </c>
      <c r="T850" s="315" t="s">
        <v>1913</v>
      </c>
      <c r="U850" s="315" t="s">
        <v>306</v>
      </c>
      <c r="V850" s="315" t="s">
        <v>1719</v>
      </c>
      <c r="W850" s="315" t="s">
        <v>1848</v>
      </c>
      <c r="X850" s="315" t="s">
        <v>1849</v>
      </c>
      <c r="Y850" s="315" t="s">
        <v>2180</v>
      </c>
      <c r="Z850" s="315" t="s">
        <v>2181</v>
      </c>
      <c r="AA850" s="315" t="s">
        <v>1981</v>
      </c>
      <c r="AB850" s="315" t="s">
        <v>1356</v>
      </c>
      <c r="AC850" s="315" t="s">
        <v>1136</v>
      </c>
      <c r="AD850" s="315" t="s">
        <v>1745</v>
      </c>
      <c r="AE850" s="134" t="s">
        <v>1210</v>
      </c>
      <c r="AF850" s="134" t="s">
        <v>1211</v>
      </c>
      <c r="AG850" s="134" t="s">
        <v>1210</v>
      </c>
      <c r="AH850" s="134" t="s">
        <v>1211</v>
      </c>
    </row>
    <row r="851" spans="1:34">
      <c r="A851" s="315"/>
      <c r="B851" s="315" t="s">
        <v>1342</v>
      </c>
      <c r="C851" s="315"/>
      <c r="D851" s="315" t="s">
        <v>1282</v>
      </c>
      <c r="E851" s="315" t="s">
        <v>62</v>
      </c>
      <c r="F851" s="315" t="s">
        <v>1844</v>
      </c>
      <c r="G851" s="315" t="s">
        <v>10</v>
      </c>
      <c r="H851" s="316" t="s">
        <v>2041</v>
      </c>
      <c r="I851" s="315" t="s">
        <v>581</v>
      </c>
      <c r="J851" s="315"/>
      <c r="K851" s="315"/>
      <c r="L851" s="315"/>
      <c r="M851" s="315"/>
      <c r="N851" s="315"/>
      <c r="O851" s="315" t="s">
        <v>1846</v>
      </c>
      <c r="P851" s="315">
        <v>2</v>
      </c>
      <c r="Q851" s="315" t="s">
        <v>1846</v>
      </c>
      <c r="R851" s="315" t="s">
        <v>1847</v>
      </c>
      <c r="S851" s="315" t="s">
        <v>36</v>
      </c>
      <c r="T851" s="315" t="s">
        <v>1846</v>
      </c>
      <c r="U851" s="315" t="s">
        <v>42</v>
      </c>
      <c r="V851" s="315" t="s">
        <v>1493</v>
      </c>
      <c r="W851" s="315" t="s">
        <v>1848</v>
      </c>
      <c r="X851" s="315" t="s">
        <v>1849</v>
      </c>
      <c r="Y851" s="315" t="s">
        <v>2042</v>
      </c>
      <c r="Z851" s="315" t="s">
        <v>2043</v>
      </c>
      <c r="AA851" s="315" t="s">
        <v>1852</v>
      </c>
      <c r="AB851" s="315" t="s">
        <v>1343</v>
      </c>
      <c r="AC851" s="315" t="s">
        <v>1065</v>
      </c>
      <c r="AD851" s="315" t="s">
        <v>1695</v>
      </c>
      <c r="AE851" s="134" t="s">
        <v>1210</v>
      </c>
      <c r="AF851" s="134" t="s">
        <v>1211</v>
      </c>
      <c r="AG851" s="134" t="s">
        <v>1210</v>
      </c>
      <c r="AH851" s="134" t="s">
        <v>1211</v>
      </c>
    </row>
    <row r="852" spans="1:34">
      <c r="A852" s="315"/>
      <c r="B852" s="315" t="s">
        <v>1224</v>
      </c>
      <c r="C852" s="315"/>
      <c r="D852" s="315" t="s">
        <v>1282</v>
      </c>
      <c r="E852" s="315" t="s">
        <v>62</v>
      </c>
      <c r="F852" s="315" t="s">
        <v>1844</v>
      </c>
      <c r="G852" s="315" t="s">
        <v>10</v>
      </c>
      <c r="H852" s="316" t="s">
        <v>2041</v>
      </c>
      <c r="I852" s="315" t="s">
        <v>582</v>
      </c>
      <c r="J852" s="315"/>
      <c r="K852" s="315"/>
      <c r="L852" s="315"/>
      <c r="M852" s="315"/>
      <c r="N852" s="315"/>
      <c r="O852" s="315" t="s">
        <v>1846</v>
      </c>
      <c r="P852" s="315">
        <v>2</v>
      </c>
      <c r="Q852" s="315" t="s">
        <v>1846</v>
      </c>
      <c r="R852" s="315" t="s">
        <v>1847</v>
      </c>
      <c r="S852" s="315" t="s">
        <v>36</v>
      </c>
      <c r="T852" s="315" t="s">
        <v>1846</v>
      </c>
      <c r="U852" s="315" t="s">
        <v>42</v>
      </c>
      <c r="V852" s="315" t="s">
        <v>1493</v>
      </c>
      <c r="W852" s="315" t="s">
        <v>1848</v>
      </c>
      <c r="X852" s="315" t="s">
        <v>1849</v>
      </c>
      <c r="Y852" s="315" t="s">
        <v>2044</v>
      </c>
      <c r="Z852" s="315" t="s">
        <v>2045</v>
      </c>
      <c r="AA852" s="315" t="s">
        <v>1852</v>
      </c>
      <c r="AB852" s="315" t="s">
        <v>1346</v>
      </c>
      <c r="AC852" s="315" t="s">
        <v>1066</v>
      </c>
      <c r="AD852" s="315" t="s">
        <v>1709</v>
      </c>
      <c r="AE852" s="134" t="s">
        <v>1210</v>
      </c>
      <c r="AF852" s="134" t="s">
        <v>1211</v>
      </c>
      <c r="AG852" s="134" t="s">
        <v>1210</v>
      </c>
      <c r="AH852" s="134" t="s">
        <v>1211</v>
      </c>
    </row>
    <row r="853" spans="1:34">
      <c r="A853" s="315"/>
      <c r="B853" s="315" t="s">
        <v>1342</v>
      </c>
      <c r="C853" s="315"/>
      <c r="D853" s="315" t="s">
        <v>1282</v>
      </c>
      <c r="E853" s="315" t="s">
        <v>62</v>
      </c>
      <c r="F853" s="315" t="s">
        <v>1844</v>
      </c>
      <c r="G853" s="315" t="s">
        <v>10</v>
      </c>
      <c r="H853" s="316" t="s">
        <v>2041</v>
      </c>
      <c r="I853" s="315" t="s">
        <v>591</v>
      </c>
      <c r="J853" s="315"/>
      <c r="K853" s="315"/>
      <c r="L853" s="315"/>
      <c r="M853" s="315"/>
      <c r="N853" s="315"/>
      <c r="O853" s="315" t="s">
        <v>1846</v>
      </c>
      <c r="P853" s="315">
        <v>2</v>
      </c>
      <c r="Q853" s="315" t="s">
        <v>1846</v>
      </c>
      <c r="R853" s="315" t="s">
        <v>1847</v>
      </c>
      <c r="S853" s="315" t="s">
        <v>36</v>
      </c>
      <c r="T853" s="315" t="s">
        <v>1846</v>
      </c>
      <c r="U853" s="315" t="s">
        <v>42</v>
      </c>
      <c r="V853" s="315" t="s">
        <v>1493</v>
      </c>
      <c r="W853" s="315" t="s">
        <v>1848</v>
      </c>
      <c r="X853" s="315" t="s">
        <v>1849</v>
      </c>
      <c r="Y853" s="315" t="s">
        <v>2046</v>
      </c>
      <c r="Z853" s="315" t="s">
        <v>2047</v>
      </c>
      <c r="AA853" s="315" t="s">
        <v>1852</v>
      </c>
      <c r="AB853" s="315" t="s">
        <v>1344</v>
      </c>
      <c r="AC853" s="315" t="s">
        <v>1065</v>
      </c>
      <c r="AD853" s="315" t="s">
        <v>1698</v>
      </c>
      <c r="AE853" s="134" t="s">
        <v>1210</v>
      </c>
      <c r="AF853" s="134" t="s">
        <v>1211</v>
      </c>
      <c r="AG853" s="134" t="s">
        <v>1210</v>
      </c>
      <c r="AH853" s="134" t="s">
        <v>1211</v>
      </c>
    </row>
    <row r="854" spans="1:34">
      <c r="A854" s="315"/>
      <c r="B854" s="315" t="s">
        <v>1224</v>
      </c>
      <c r="C854" s="315"/>
      <c r="D854" s="315" t="s">
        <v>1282</v>
      </c>
      <c r="E854" s="315" t="s">
        <v>62</v>
      </c>
      <c r="F854" s="315" t="s">
        <v>1844</v>
      </c>
      <c r="G854" s="315" t="s">
        <v>10</v>
      </c>
      <c r="H854" s="316" t="s">
        <v>2041</v>
      </c>
      <c r="I854" s="315" t="s">
        <v>604</v>
      </c>
      <c r="J854" s="315"/>
      <c r="K854" s="315"/>
      <c r="L854" s="315"/>
      <c r="M854" s="315"/>
      <c r="N854" s="315"/>
      <c r="O854" s="315" t="s">
        <v>1846</v>
      </c>
      <c r="P854" s="315">
        <v>2</v>
      </c>
      <c r="Q854" s="315" t="s">
        <v>1846</v>
      </c>
      <c r="R854" s="315" t="s">
        <v>1847</v>
      </c>
      <c r="S854" s="315" t="s">
        <v>36</v>
      </c>
      <c r="T854" s="315" t="s">
        <v>1846</v>
      </c>
      <c r="U854" s="315" t="s">
        <v>42</v>
      </c>
      <c r="V854" s="315" t="s">
        <v>1493</v>
      </c>
      <c r="W854" s="315" t="s">
        <v>1848</v>
      </c>
      <c r="X854" s="315" t="s">
        <v>1849</v>
      </c>
      <c r="Y854" s="315" t="s">
        <v>2048</v>
      </c>
      <c r="Z854" s="315" t="s">
        <v>2049</v>
      </c>
      <c r="AA854" s="315" t="s">
        <v>1852</v>
      </c>
      <c r="AB854" s="315" t="s">
        <v>1347</v>
      </c>
      <c r="AC854" s="315" t="s">
        <v>1066</v>
      </c>
      <c r="AD854" s="315" t="s">
        <v>1712</v>
      </c>
      <c r="AE854" s="134" t="s">
        <v>1210</v>
      </c>
      <c r="AF854" s="134" t="s">
        <v>1211</v>
      </c>
      <c r="AG854" s="134" t="s">
        <v>1210</v>
      </c>
      <c r="AH854" s="134" t="s">
        <v>1211</v>
      </c>
    </row>
    <row r="855" spans="1:34">
      <c r="A855" s="315"/>
      <c r="B855" s="315" t="s">
        <v>1223</v>
      </c>
      <c r="C855" s="315"/>
      <c r="D855" s="315" t="s">
        <v>1282</v>
      </c>
      <c r="E855" s="315" t="s">
        <v>62</v>
      </c>
      <c r="F855" s="315" t="s">
        <v>1844</v>
      </c>
      <c r="G855" s="315" t="s">
        <v>10</v>
      </c>
      <c r="H855" s="316" t="s">
        <v>2041</v>
      </c>
      <c r="I855" s="315" t="s">
        <v>607</v>
      </c>
      <c r="J855" s="315"/>
      <c r="K855" s="315"/>
      <c r="L855" s="315"/>
      <c r="M855" s="315"/>
      <c r="N855" s="315"/>
      <c r="O855" s="315" t="s">
        <v>1846</v>
      </c>
      <c r="P855" s="315">
        <v>2</v>
      </c>
      <c r="Q855" s="315" t="s">
        <v>1846</v>
      </c>
      <c r="R855" s="315" t="s">
        <v>1847</v>
      </c>
      <c r="S855" s="315" t="s">
        <v>36</v>
      </c>
      <c r="T855" s="315" t="s">
        <v>1846</v>
      </c>
      <c r="U855" s="315" t="s">
        <v>42</v>
      </c>
      <c r="V855" s="315" t="s">
        <v>1493</v>
      </c>
      <c r="W855" s="315" t="s">
        <v>1848</v>
      </c>
      <c r="X855" s="315" t="s">
        <v>1849</v>
      </c>
      <c r="Y855" s="315" t="s">
        <v>2050</v>
      </c>
      <c r="Z855" s="315" t="s">
        <v>2051</v>
      </c>
      <c r="AA855" s="315" t="s">
        <v>1852</v>
      </c>
      <c r="AB855" s="315" t="s">
        <v>1380</v>
      </c>
      <c r="AC855" s="315" t="s">
        <v>1067</v>
      </c>
      <c r="AD855" s="315" t="s">
        <v>1787</v>
      </c>
      <c r="AE855" s="134" t="s">
        <v>1210</v>
      </c>
      <c r="AF855" s="134" t="s">
        <v>1211</v>
      </c>
      <c r="AG855" s="134" t="s">
        <v>1210</v>
      </c>
      <c r="AH855" s="134" t="s">
        <v>1211</v>
      </c>
    </row>
    <row r="856" spans="1:34">
      <c r="A856" s="315"/>
      <c r="B856" s="315" t="s">
        <v>1223</v>
      </c>
      <c r="C856" s="315"/>
      <c r="D856" s="315" t="s">
        <v>1282</v>
      </c>
      <c r="E856" s="315" t="s">
        <v>62</v>
      </c>
      <c r="F856" s="315" t="s">
        <v>1844</v>
      </c>
      <c r="G856" s="315" t="s">
        <v>10</v>
      </c>
      <c r="H856" s="316" t="s">
        <v>2041</v>
      </c>
      <c r="I856" s="315" t="s">
        <v>610</v>
      </c>
      <c r="J856" s="315"/>
      <c r="K856" s="315"/>
      <c r="L856" s="315"/>
      <c r="M856" s="315"/>
      <c r="N856" s="315"/>
      <c r="O856" s="315" t="s">
        <v>1846</v>
      </c>
      <c r="P856" s="315">
        <v>2</v>
      </c>
      <c r="Q856" s="315" t="s">
        <v>1846</v>
      </c>
      <c r="R856" s="315" t="s">
        <v>1847</v>
      </c>
      <c r="S856" s="315" t="s">
        <v>36</v>
      </c>
      <c r="T856" s="315" t="s">
        <v>1846</v>
      </c>
      <c r="U856" s="315" t="s">
        <v>42</v>
      </c>
      <c r="V856" s="315" t="s">
        <v>1493</v>
      </c>
      <c r="W856" s="315" t="s">
        <v>1848</v>
      </c>
      <c r="X856" s="315" t="s">
        <v>1849</v>
      </c>
      <c r="Y856" s="315" t="s">
        <v>2052</v>
      </c>
      <c r="Z856" s="315" t="s">
        <v>2053</v>
      </c>
      <c r="AA856" s="315" t="s">
        <v>1852</v>
      </c>
      <c r="AB856" s="315" t="s">
        <v>1381</v>
      </c>
      <c r="AC856" s="315" t="s">
        <v>1067</v>
      </c>
      <c r="AD856" s="315" t="s">
        <v>1789</v>
      </c>
      <c r="AE856" s="134" t="s">
        <v>1210</v>
      </c>
      <c r="AF856" s="134" t="s">
        <v>1211</v>
      </c>
      <c r="AG856" s="134" t="s">
        <v>1210</v>
      </c>
      <c r="AH856" s="134" t="s">
        <v>1211</v>
      </c>
    </row>
    <row r="857" spans="1:34">
      <c r="A857" s="315"/>
      <c r="B857" s="315" t="s">
        <v>1225</v>
      </c>
      <c r="C857" s="315"/>
      <c r="D857" s="315" t="s">
        <v>1282</v>
      </c>
      <c r="E857" s="315" t="s">
        <v>62</v>
      </c>
      <c r="F857" s="315" t="s">
        <v>1844</v>
      </c>
      <c r="G857" s="315" t="s">
        <v>10</v>
      </c>
      <c r="H857" s="316" t="s">
        <v>2054</v>
      </c>
      <c r="I857" s="315" t="s">
        <v>581</v>
      </c>
      <c r="J857" s="315"/>
      <c r="K857" s="315"/>
      <c r="L857" s="315"/>
      <c r="M857" s="315"/>
      <c r="N857" s="315"/>
      <c r="O857" s="315" t="s">
        <v>1846</v>
      </c>
      <c r="P857" s="315">
        <v>2</v>
      </c>
      <c r="Q857" s="315" t="s">
        <v>1846</v>
      </c>
      <c r="R857" s="315" t="s">
        <v>1847</v>
      </c>
      <c r="S857" s="315" t="s">
        <v>36</v>
      </c>
      <c r="T857" s="315" t="s">
        <v>1846</v>
      </c>
      <c r="U857" s="315" t="s">
        <v>42</v>
      </c>
      <c r="V857" s="315" t="s">
        <v>1493</v>
      </c>
      <c r="W857" s="315" t="s">
        <v>1848</v>
      </c>
      <c r="X857" s="315" t="s">
        <v>1849</v>
      </c>
      <c r="Y857" s="315" t="s">
        <v>2055</v>
      </c>
      <c r="Z857" s="315" t="s">
        <v>2056</v>
      </c>
      <c r="AA857" s="315" t="s">
        <v>1852</v>
      </c>
      <c r="AB857" s="315" t="s">
        <v>1376</v>
      </c>
      <c r="AC857" s="315" t="s">
        <v>1070</v>
      </c>
      <c r="AD857" s="315" t="s">
        <v>1776</v>
      </c>
      <c r="AE857" s="134" t="s">
        <v>1210</v>
      </c>
      <c r="AF857" s="134" t="s">
        <v>1211</v>
      </c>
      <c r="AG857" s="134" t="s">
        <v>1210</v>
      </c>
      <c r="AH857" s="134" t="s">
        <v>1211</v>
      </c>
    </row>
    <row r="858" spans="1:34">
      <c r="A858" s="315"/>
      <c r="B858" s="315" t="s">
        <v>1377</v>
      </c>
      <c r="C858" s="315"/>
      <c r="D858" s="315" t="s">
        <v>1282</v>
      </c>
      <c r="E858" s="315" t="s">
        <v>62</v>
      </c>
      <c r="F858" s="315" t="s">
        <v>1844</v>
      </c>
      <c r="G858" s="315" t="s">
        <v>10</v>
      </c>
      <c r="H858" s="316" t="s">
        <v>2054</v>
      </c>
      <c r="I858" s="315" t="s">
        <v>582</v>
      </c>
      <c r="J858" s="315"/>
      <c r="K858" s="315"/>
      <c r="L858" s="315"/>
      <c r="M858" s="315"/>
      <c r="N858" s="315"/>
      <c r="O858" s="315" t="s">
        <v>1846</v>
      </c>
      <c r="P858" s="315">
        <v>2</v>
      </c>
      <c r="Q858" s="315" t="s">
        <v>1846</v>
      </c>
      <c r="R858" s="315" t="s">
        <v>1847</v>
      </c>
      <c r="S858" s="315" t="s">
        <v>36</v>
      </c>
      <c r="T858" s="315" t="s">
        <v>1846</v>
      </c>
      <c r="U858" s="315" t="s">
        <v>42</v>
      </c>
      <c r="V858" s="315" t="s">
        <v>1493</v>
      </c>
      <c r="W858" s="315" t="s">
        <v>1848</v>
      </c>
      <c r="X858" s="315" t="s">
        <v>1849</v>
      </c>
      <c r="Y858" s="315" t="s">
        <v>2057</v>
      </c>
      <c r="Z858" s="315" t="s">
        <v>2058</v>
      </c>
      <c r="AA858" s="315" t="s">
        <v>1852</v>
      </c>
      <c r="AB858" s="315" t="s">
        <v>1378</v>
      </c>
      <c r="AC858" s="315" t="s">
        <v>1071</v>
      </c>
      <c r="AD858" s="315" t="s">
        <v>1781</v>
      </c>
      <c r="AE858" s="134" t="s">
        <v>1210</v>
      </c>
      <c r="AF858" s="134" t="s">
        <v>1211</v>
      </c>
      <c r="AG858" s="134" t="s">
        <v>1210</v>
      </c>
      <c r="AH858" s="134" t="s">
        <v>1211</v>
      </c>
    </row>
    <row r="859" spans="1:34">
      <c r="A859" s="315"/>
      <c r="B859" s="315" t="s">
        <v>1377</v>
      </c>
      <c r="C859" s="315"/>
      <c r="D859" s="315" t="s">
        <v>1282</v>
      </c>
      <c r="E859" s="315" t="s">
        <v>62</v>
      </c>
      <c r="F859" s="315" t="s">
        <v>1844</v>
      </c>
      <c r="G859" s="315" t="s">
        <v>10</v>
      </c>
      <c r="H859" s="316" t="s">
        <v>2054</v>
      </c>
      <c r="I859" s="315" t="s">
        <v>591</v>
      </c>
      <c r="J859" s="315"/>
      <c r="K859" s="315"/>
      <c r="L859" s="315"/>
      <c r="M859" s="315"/>
      <c r="N859" s="315"/>
      <c r="O859" s="315" t="s">
        <v>1846</v>
      </c>
      <c r="P859" s="315">
        <v>2</v>
      </c>
      <c r="Q859" s="315" t="s">
        <v>1846</v>
      </c>
      <c r="R859" s="315" t="s">
        <v>1847</v>
      </c>
      <c r="S859" s="315" t="s">
        <v>36</v>
      </c>
      <c r="T859" s="315" t="s">
        <v>1846</v>
      </c>
      <c r="U859" s="315" t="s">
        <v>42</v>
      </c>
      <c r="V859" s="315" t="s">
        <v>1493</v>
      </c>
      <c r="W859" s="315" t="s">
        <v>1848</v>
      </c>
      <c r="X859" s="315" t="s">
        <v>1849</v>
      </c>
      <c r="Y859" s="315" t="s">
        <v>2059</v>
      </c>
      <c r="Z859" s="315" t="s">
        <v>2060</v>
      </c>
      <c r="AA859" s="315" t="s">
        <v>1852</v>
      </c>
      <c r="AB859" s="315" t="s">
        <v>1379</v>
      </c>
      <c r="AC859" s="315" t="s">
        <v>1071</v>
      </c>
      <c r="AD859" s="315" t="s">
        <v>1782</v>
      </c>
      <c r="AE859" s="134" t="s">
        <v>1210</v>
      </c>
      <c r="AF859" s="134" t="s">
        <v>1211</v>
      </c>
      <c r="AG859" s="134" t="s">
        <v>1210</v>
      </c>
      <c r="AH859" s="134" t="s">
        <v>1211</v>
      </c>
    </row>
    <row r="860" spans="1:34">
      <c r="A860" s="315"/>
      <c r="B860" s="315" t="s">
        <v>1220</v>
      </c>
      <c r="C860" s="315"/>
      <c r="D860" s="315" t="s">
        <v>1625</v>
      </c>
      <c r="E860" s="315" t="s">
        <v>62</v>
      </c>
      <c r="F860" s="315" t="s">
        <v>1844</v>
      </c>
      <c r="G860" s="315" t="s">
        <v>10</v>
      </c>
      <c r="H860" s="316" t="s">
        <v>2182</v>
      </c>
      <c r="I860" s="315" t="s">
        <v>581</v>
      </c>
      <c r="J860" s="315"/>
      <c r="K860" s="315"/>
      <c r="L860" s="315"/>
      <c r="M860" s="315"/>
      <c r="N860" s="315"/>
      <c r="O860" s="315" t="s">
        <v>1886</v>
      </c>
      <c r="P860" s="315">
        <v>3</v>
      </c>
      <c r="Q860" s="315" t="s">
        <v>1886</v>
      </c>
      <c r="R860" s="315" t="s">
        <v>1847</v>
      </c>
      <c r="S860" s="315" t="s">
        <v>109</v>
      </c>
      <c r="T860" s="315" t="s">
        <v>1886</v>
      </c>
      <c r="U860" s="315" t="s">
        <v>141</v>
      </c>
      <c r="V860" s="315" t="s">
        <v>1587</v>
      </c>
      <c r="W860" s="315" t="s">
        <v>1848</v>
      </c>
      <c r="X860" s="315" t="s">
        <v>1849</v>
      </c>
      <c r="Y860" s="315" t="s">
        <v>2183</v>
      </c>
      <c r="Z860" s="315" t="s">
        <v>2184</v>
      </c>
      <c r="AA860" s="315" t="s">
        <v>1889</v>
      </c>
      <c r="AB860" s="315" t="s">
        <v>1318</v>
      </c>
      <c r="AC860" s="315" t="s">
        <v>1061</v>
      </c>
      <c r="AD860" s="315" t="s">
        <v>1588</v>
      </c>
      <c r="AE860" s="134" t="s">
        <v>1210</v>
      </c>
      <c r="AF860" s="134" t="s">
        <v>1211</v>
      </c>
      <c r="AG860" s="134" t="s">
        <v>1210</v>
      </c>
      <c r="AH860" s="134" t="s">
        <v>1211</v>
      </c>
    </row>
    <row r="861" spans="1:34">
      <c r="A861" s="315"/>
      <c r="B861" s="315" t="s">
        <v>1222</v>
      </c>
      <c r="C861" s="315"/>
      <c r="D861" s="315" t="s">
        <v>1625</v>
      </c>
      <c r="E861" s="315" t="s">
        <v>62</v>
      </c>
      <c r="F861" s="315" t="s">
        <v>1844</v>
      </c>
      <c r="G861" s="315" t="s">
        <v>10</v>
      </c>
      <c r="H861" s="316" t="s">
        <v>2182</v>
      </c>
      <c r="I861" s="315" t="s">
        <v>582</v>
      </c>
      <c r="J861" s="315"/>
      <c r="K861" s="315"/>
      <c r="L861" s="315"/>
      <c r="M861" s="315"/>
      <c r="N861" s="315"/>
      <c r="O861" s="315" t="s">
        <v>1886</v>
      </c>
      <c r="P861" s="315">
        <v>3</v>
      </c>
      <c r="Q861" s="315" t="s">
        <v>1886</v>
      </c>
      <c r="R861" s="315" t="s">
        <v>1847</v>
      </c>
      <c r="S861" s="315" t="s">
        <v>109</v>
      </c>
      <c r="T861" s="315" t="s">
        <v>1886</v>
      </c>
      <c r="U861" s="315" t="s">
        <v>141</v>
      </c>
      <c r="V861" s="315" t="s">
        <v>1587</v>
      </c>
      <c r="W861" s="315" t="s">
        <v>1848</v>
      </c>
      <c r="X861" s="315" t="s">
        <v>1849</v>
      </c>
      <c r="Y861" s="315" t="s">
        <v>2185</v>
      </c>
      <c r="Z861" s="315" t="s">
        <v>2186</v>
      </c>
      <c r="AA861" s="315" t="s">
        <v>1889</v>
      </c>
      <c r="AB861" s="315" t="s">
        <v>1327</v>
      </c>
      <c r="AC861" s="315" t="s">
        <v>1062</v>
      </c>
      <c r="AD861" s="315" t="s">
        <v>1591</v>
      </c>
      <c r="AE861" s="134" t="s">
        <v>1210</v>
      </c>
      <c r="AF861" s="134" t="s">
        <v>1211</v>
      </c>
      <c r="AG861" s="134" t="s">
        <v>1210</v>
      </c>
      <c r="AH861" s="134" t="s">
        <v>1211</v>
      </c>
    </row>
    <row r="862" spans="1:34">
      <c r="A862" s="315"/>
      <c r="B862" s="315" t="s">
        <v>1273</v>
      </c>
      <c r="C862" s="315"/>
      <c r="D862" s="315" t="s">
        <v>1625</v>
      </c>
      <c r="E862" s="315" t="s">
        <v>62</v>
      </c>
      <c r="F862" s="315" t="s">
        <v>1844</v>
      </c>
      <c r="G862" s="315" t="s">
        <v>10</v>
      </c>
      <c r="H862" s="316" t="s">
        <v>2182</v>
      </c>
      <c r="I862" s="315" t="s">
        <v>591</v>
      </c>
      <c r="J862" s="315"/>
      <c r="K862" s="315"/>
      <c r="L862" s="315"/>
      <c r="M862" s="315"/>
      <c r="N862" s="315"/>
      <c r="O862" s="315" t="s">
        <v>1886</v>
      </c>
      <c r="P862" s="315">
        <v>3</v>
      </c>
      <c r="Q862" s="315" t="s">
        <v>1886</v>
      </c>
      <c r="R862" s="315" t="s">
        <v>1847</v>
      </c>
      <c r="S862" s="315" t="s">
        <v>109</v>
      </c>
      <c r="T862" s="315" t="s">
        <v>1886</v>
      </c>
      <c r="U862" s="315" t="s">
        <v>141</v>
      </c>
      <c r="V862" s="315" t="s">
        <v>1587</v>
      </c>
      <c r="W862" s="315" t="s">
        <v>1848</v>
      </c>
      <c r="X862" s="315" t="s">
        <v>1849</v>
      </c>
      <c r="Y862" s="315" t="s">
        <v>2187</v>
      </c>
      <c r="Z862" s="315" t="s">
        <v>2188</v>
      </c>
      <c r="AA862" s="315" t="s">
        <v>1889</v>
      </c>
      <c r="AB862" s="315" t="s">
        <v>1332</v>
      </c>
      <c r="AC862" s="315" t="s">
        <v>1087</v>
      </c>
      <c r="AD862" s="315" t="s">
        <v>1651</v>
      </c>
      <c r="AE862" s="134" t="s">
        <v>1210</v>
      </c>
      <c r="AF862" s="134" t="s">
        <v>1211</v>
      </c>
      <c r="AG862" s="134" t="s">
        <v>1210</v>
      </c>
      <c r="AH862" s="134" t="s">
        <v>1211</v>
      </c>
    </row>
    <row r="863" spans="1:34">
      <c r="A863" s="315"/>
      <c r="B863" s="315" t="s">
        <v>1276</v>
      </c>
      <c r="C863" s="315"/>
      <c r="D863" s="315" t="s">
        <v>1625</v>
      </c>
      <c r="E863" s="315" t="s">
        <v>62</v>
      </c>
      <c r="F863" s="315" t="s">
        <v>1844</v>
      </c>
      <c r="G863" s="315" t="s">
        <v>10</v>
      </c>
      <c r="H863" s="316" t="s">
        <v>2182</v>
      </c>
      <c r="I863" s="315" t="s">
        <v>604</v>
      </c>
      <c r="J863" s="315"/>
      <c r="K863" s="315"/>
      <c r="L863" s="315"/>
      <c r="M863" s="315"/>
      <c r="N863" s="315"/>
      <c r="O863" s="315" t="s">
        <v>1886</v>
      </c>
      <c r="P863" s="315">
        <v>3</v>
      </c>
      <c r="Q863" s="315" t="s">
        <v>1886</v>
      </c>
      <c r="R863" s="315" t="s">
        <v>1847</v>
      </c>
      <c r="S863" s="315" t="s">
        <v>109</v>
      </c>
      <c r="T863" s="315" t="s">
        <v>1886</v>
      </c>
      <c r="U863" s="315" t="s">
        <v>141</v>
      </c>
      <c r="V863" s="315" t="s">
        <v>1587</v>
      </c>
      <c r="W863" s="315" t="s">
        <v>1848</v>
      </c>
      <c r="X863" s="315" t="s">
        <v>1849</v>
      </c>
      <c r="Y863" s="315" t="s">
        <v>2189</v>
      </c>
      <c r="Z863" s="315" t="s">
        <v>2190</v>
      </c>
      <c r="AA863" s="315" t="s">
        <v>1889</v>
      </c>
      <c r="AB863" s="315" t="s">
        <v>1335</v>
      </c>
      <c r="AC863" s="315" t="s">
        <v>1089</v>
      </c>
      <c r="AD863" s="315" t="s">
        <v>1668</v>
      </c>
      <c r="AE863" s="134" t="s">
        <v>1210</v>
      </c>
      <c r="AF863" s="134" t="s">
        <v>1211</v>
      </c>
      <c r="AG863" s="134" t="s">
        <v>1210</v>
      </c>
      <c r="AH863" s="134" t="s">
        <v>1211</v>
      </c>
    </row>
    <row r="864" spans="1:34">
      <c r="A864" s="315"/>
      <c r="B864" s="315" t="s">
        <v>1270</v>
      </c>
      <c r="C864" s="315"/>
      <c r="D864" s="315" t="s">
        <v>1280</v>
      </c>
      <c r="E864" s="315" t="s">
        <v>62</v>
      </c>
      <c r="F864" s="315" t="s">
        <v>1844</v>
      </c>
      <c r="G864" s="315" t="s">
        <v>10</v>
      </c>
      <c r="H864" s="316" t="s">
        <v>2191</v>
      </c>
      <c r="I864" s="315" t="s">
        <v>676</v>
      </c>
      <c r="J864" s="315"/>
      <c r="K864" s="315"/>
      <c r="L864" s="315"/>
      <c r="M864" s="315"/>
      <c r="N864" s="315"/>
      <c r="O864" s="315" t="s">
        <v>1886</v>
      </c>
      <c r="P864" s="315">
        <v>3</v>
      </c>
      <c r="Q864" s="315" t="s">
        <v>1886</v>
      </c>
      <c r="R864" s="315" t="s">
        <v>1847</v>
      </c>
      <c r="S864" s="315" t="s">
        <v>109</v>
      </c>
      <c r="T864" s="315" t="s">
        <v>1886</v>
      </c>
      <c r="U864" s="315" t="s">
        <v>147</v>
      </c>
      <c r="V864" s="315" t="s">
        <v>1442</v>
      </c>
      <c r="W864" s="315" t="s">
        <v>1848</v>
      </c>
      <c r="X864" s="315" t="s">
        <v>1906</v>
      </c>
      <c r="Y864" s="315" t="s">
        <v>2192</v>
      </c>
      <c r="Z864" s="315" t="s">
        <v>2193</v>
      </c>
      <c r="AA864" s="315" t="s">
        <v>1206</v>
      </c>
      <c r="AB864" s="315" t="s">
        <v>1359</v>
      </c>
      <c r="AC864" s="315" t="s">
        <v>1097</v>
      </c>
      <c r="AD864" s="315" t="s">
        <v>1601</v>
      </c>
      <c r="AE864" s="134" t="s">
        <v>1210</v>
      </c>
      <c r="AF864" s="134" t="s">
        <v>1211</v>
      </c>
      <c r="AG864" s="134" t="s">
        <v>1210</v>
      </c>
      <c r="AH864" s="134" t="s">
        <v>1211</v>
      </c>
    </row>
    <row r="865" spans="1:34">
      <c r="A865" s="315"/>
      <c r="B865" s="315" t="s">
        <v>1202</v>
      </c>
      <c r="C865" s="315"/>
      <c r="D865" s="315" t="s">
        <v>1280</v>
      </c>
      <c r="E865" s="315" t="s">
        <v>62</v>
      </c>
      <c r="F865" s="315" t="s">
        <v>1844</v>
      </c>
      <c r="G865" s="315" t="s">
        <v>10</v>
      </c>
      <c r="H865" s="316" t="s">
        <v>1885</v>
      </c>
      <c r="I865" s="315" t="s">
        <v>676</v>
      </c>
      <c r="J865" s="315"/>
      <c r="K865" s="315"/>
      <c r="L865" s="315"/>
      <c r="M865" s="315"/>
      <c r="N865" s="315"/>
      <c r="O865" s="315" t="s">
        <v>1886</v>
      </c>
      <c r="P865" s="315">
        <v>3</v>
      </c>
      <c r="Q865" s="315" t="s">
        <v>1886</v>
      </c>
      <c r="R865" s="315" t="s">
        <v>1847</v>
      </c>
      <c r="S865" s="315" t="s">
        <v>109</v>
      </c>
      <c r="T865" s="315" t="s">
        <v>1886</v>
      </c>
      <c r="U865" s="315" t="s">
        <v>147</v>
      </c>
      <c r="V865" s="315" t="s">
        <v>1442</v>
      </c>
      <c r="W865" s="315" t="s">
        <v>1848</v>
      </c>
      <c r="X865" s="315" t="s">
        <v>1906</v>
      </c>
      <c r="Y865" s="315" t="s">
        <v>2194</v>
      </c>
      <c r="Z865" s="315" t="s">
        <v>2195</v>
      </c>
      <c r="AA865" s="315" t="s">
        <v>1206</v>
      </c>
      <c r="AB865" s="315" t="s">
        <v>1363</v>
      </c>
      <c r="AC865" s="315" t="s">
        <v>1057</v>
      </c>
      <c r="AD865" s="315" t="s">
        <v>1597</v>
      </c>
      <c r="AE865" s="134" t="s">
        <v>1210</v>
      </c>
      <c r="AF865" s="134" t="s">
        <v>1211</v>
      </c>
      <c r="AG865" s="134" t="s">
        <v>1210</v>
      </c>
      <c r="AH865" s="134" t="s">
        <v>1211</v>
      </c>
    </row>
    <row r="866" spans="1:34">
      <c r="A866" s="315"/>
      <c r="B866" s="315" t="s">
        <v>1250</v>
      </c>
      <c r="C866" s="315"/>
      <c r="D866" s="315" t="s">
        <v>1282</v>
      </c>
      <c r="E866" s="315" t="s">
        <v>62</v>
      </c>
      <c r="F866" s="315" t="s">
        <v>1844</v>
      </c>
      <c r="G866" s="315" t="s">
        <v>10</v>
      </c>
      <c r="H866" s="316" t="s">
        <v>2196</v>
      </c>
      <c r="I866" s="315" t="s">
        <v>581</v>
      </c>
      <c r="J866" s="315"/>
      <c r="K866" s="315"/>
      <c r="L866" s="315"/>
      <c r="M866" s="315"/>
      <c r="N866" s="315"/>
      <c r="O866" s="315" t="s">
        <v>1989</v>
      </c>
      <c r="P866" s="315">
        <v>6</v>
      </c>
      <c r="Q866" s="315" t="s">
        <v>1989</v>
      </c>
      <c r="R866" s="315" t="s">
        <v>1847</v>
      </c>
      <c r="S866" s="315" t="s">
        <v>397</v>
      </c>
      <c r="T866" s="315" t="s">
        <v>1990</v>
      </c>
      <c r="U866" s="315" t="s">
        <v>403</v>
      </c>
      <c r="V866" s="315" t="s">
        <v>1542</v>
      </c>
      <c r="W866" s="315" t="s">
        <v>1848</v>
      </c>
      <c r="X866" s="315" t="s">
        <v>1849</v>
      </c>
      <c r="Y866" s="315" t="s">
        <v>2197</v>
      </c>
      <c r="Z866" s="315" t="s">
        <v>2198</v>
      </c>
      <c r="AA866" s="315" t="s">
        <v>1852</v>
      </c>
      <c r="AB866" s="315" t="s">
        <v>1298</v>
      </c>
      <c r="AC866" s="315" t="s">
        <v>1146</v>
      </c>
      <c r="AD866" s="315" t="s">
        <v>1543</v>
      </c>
      <c r="AE866" s="134" t="s">
        <v>1210</v>
      </c>
      <c r="AF866" s="134" t="s">
        <v>1211</v>
      </c>
      <c r="AG866" s="134" t="s">
        <v>1210</v>
      </c>
      <c r="AH866" s="134" t="s">
        <v>1211</v>
      </c>
    </row>
    <row r="867" spans="1:34">
      <c r="A867" s="315"/>
      <c r="B867" s="315" t="s">
        <v>1250</v>
      </c>
      <c r="C867" s="315"/>
      <c r="D867" s="315" t="s">
        <v>1282</v>
      </c>
      <c r="E867" s="315" t="s">
        <v>62</v>
      </c>
      <c r="F867" s="315" t="s">
        <v>1844</v>
      </c>
      <c r="G867" s="315" t="s">
        <v>10</v>
      </c>
      <c r="H867" s="316" t="s">
        <v>2196</v>
      </c>
      <c r="I867" s="315" t="s">
        <v>582</v>
      </c>
      <c r="J867" s="315"/>
      <c r="K867" s="315"/>
      <c r="L867" s="315"/>
      <c r="M867" s="315"/>
      <c r="N867" s="315"/>
      <c r="O867" s="315" t="s">
        <v>1989</v>
      </c>
      <c r="P867" s="315">
        <v>6</v>
      </c>
      <c r="Q867" s="315" t="s">
        <v>1989</v>
      </c>
      <c r="R867" s="315" t="s">
        <v>1847</v>
      </c>
      <c r="S867" s="315" t="s">
        <v>397</v>
      </c>
      <c r="T867" s="315" t="s">
        <v>1990</v>
      </c>
      <c r="U867" s="315" t="s">
        <v>403</v>
      </c>
      <c r="V867" s="315" t="s">
        <v>1542</v>
      </c>
      <c r="W867" s="315" t="s">
        <v>1848</v>
      </c>
      <c r="X867" s="315" t="s">
        <v>1849</v>
      </c>
      <c r="Y867" s="315" t="s">
        <v>2199</v>
      </c>
      <c r="Z867" s="315" t="s">
        <v>2200</v>
      </c>
      <c r="AA867" s="315" t="s">
        <v>1852</v>
      </c>
      <c r="AB867" s="315" t="s">
        <v>1299</v>
      </c>
      <c r="AC867" s="315" t="s">
        <v>1146</v>
      </c>
      <c r="AD867" s="315" t="s">
        <v>1547</v>
      </c>
      <c r="AE867" s="134" t="s">
        <v>1210</v>
      </c>
      <c r="AF867" s="134" t="s">
        <v>1211</v>
      </c>
      <c r="AG867" s="134" t="s">
        <v>1210</v>
      </c>
      <c r="AH867" s="134" t="s">
        <v>1211</v>
      </c>
    </row>
    <row r="868" spans="1:34">
      <c r="A868" s="315"/>
      <c r="B868" s="315" t="s">
        <v>1250</v>
      </c>
      <c r="C868" s="315"/>
      <c r="D868" s="315" t="s">
        <v>1282</v>
      </c>
      <c r="E868" s="315" t="s">
        <v>62</v>
      </c>
      <c r="F868" s="315" t="s">
        <v>1844</v>
      </c>
      <c r="G868" s="315" t="s">
        <v>10</v>
      </c>
      <c r="H868" s="316" t="s">
        <v>2196</v>
      </c>
      <c r="I868" s="315" t="s">
        <v>591</v>
      </c>
      <c r="J868" s="315"/>
      <c r="K868" s="315"/>
      <c r="L868" s="315"/>
      <c r="M868" s="315"/>
      <c r="N868" s="315"/>
      <c r="O868" s="315" t="s">
        <v>1989</v>
      </c>
      <c r="P868" s="315">
        <v>6</v>
      </c>
      <c r="Q868" s="315" t="s">
        <v>1989</v>
      </c>
      <c r="R868" s="315" t="s">
        <v>1847</v>
      </c>
      <c r="S868" s="315" t="s">
        <v>397</v>
      </c>
      <c r="T868" s="315" t="s">
        <v>1990</v>
      </c>
      <c r="U868" s="315" t="s">
        <v>403</v>
      </c>
      <c r="V868" s="315" t="s">
        <v>1542</v>
      </c>
      <c r="W868" s="315" t="s">
        <v>1848</v>
      </c>
      <c r="X868" s="315" t="s">
        <v>1849</v>
      </c>
      <c r="Y868" s="315" t="s">
        <v>2201</v>
      </c>
      <c r="Z868" s="315" t="s">
        <v>2202</v>
      </c>
      <c r="AA868" s="315" t="s">
        <v>1852</v>
      </c>
      <c r="AB868" s="315" t="s">
        <v>1300</v>
      </c>
      <c r="AC868" s="315" t="s">
        <v>1146</v>
      </c>
      <c r="AD868" s="315" t="s">
        <v>1549</v>
      </c>
      <c r="AE868" s="134" t="s">
        <v>1210</v>
      </c>
      <c r="AF868" s="134" t="s">
        <v>1211</v>
      </c>
      <c r="AG868" s="134" t="s">
        <v>1210</v>
      </c>
      <c r="AH868" s="134" t="s">
        <v>1211</v>
      </c>
    </row>
    <row r="869" spans="1:34">
      <c r="A869" s="315"/>
      <c r="B869" s="315" t="s">
        <v>1250</v>
      </c>
      <c r="C869" s="315"/>
      <c r="D869" s="315" t="s">
        <v>1282</v>
      </c>
      <c r="E869" s="315" t="s">
        <v>62</v>
      </c>
      <c r="F869" s="315" t="s">
        <v>1844</v>
      </c>
      <c r="G869" s="315" t="s">
        <v>10</v>
      </c>
      <c r="H869" s="316" t="s">
        <v>2196</v>
      </c>
      <c r="I869" s="315" t="s">
        <v>604</v>
      </c>
      <c r="J869" s="315"/>
      <c r="K869" s="315"/>
      <c r="L869" s="315"/>
      <c r="M869" s="315"/>
      <c r="N869" s="315"/>
      <c r="O869" s="315" t="s">
        <v>1989</v>
      </c>
      <c r="P869" s="315">
        <v>6</v>
      </c>
      <c r="Q869" s="315" t="s">
        <v>1989</v>
      </c>
      <c r="R869" s="315" t="s">
        <v>1847</v>
      </c>
      <c r="S869" s="315" t="s">
        <v>397</v>
      </c>
      <c r="T869" s="315" t="s">
        <v>1990</v>
      </c>
      <c r="U869" s="315" t="s">
        <v>403</v>
      </c>
      <c r="V869" s="315" t="s">
        <v>1542</v>
      </c>
      <c r="W869" s="315" t="s">
        <v>1848</v>
      </c>
      <c r="X869" s="315" t="s">
        <v>1849</v>
      </c>
      <c r="Y869" s="315" t="s">
        <v>2203</v>
      </c>
      <c r="Z869" s="315" t="s">
        <v>2204</v>
      </c>
      <c r="AA869" s="315" t="s">
        <v>1852</v>
      </c>
      <c r="AB869" s="315" t="s">
        <v>1301</v>
      </c>
      <c r="AC869" s="315" t="s">
        <v>1146</v>
      </c>
      <c r="AD869" s="315" t="s">
        <v>1551</v>
      </c>
      <c r="AE869" s="134" t="s">
        <v>1210</v>
      </c>
      <c r="AF869" s="134" t="s">
        <v>1211</v>
      </c>
      <c r="AG869" s="134" t="s">
        <v>1210</v>
      </c>
      <c r="AH869" s="134" t="s">
        <v>1211</v>
      </c>
    </row>
    <row r="870" spans="1:34">
      <c r="A870" s="315"/>
      <c r="B870" s="315" t="s">
        <v>1250</v>
      </c>
      <c r="C870" s="315"/>
      <c r="D870" s="315" t="s">
        <v>1282</v>
      </c>
      <c r="E870" s="315" t="s">
        <v>62</v>
      </c>
      <c r="F870" s="315" t="s">
        <v>1844</v>
      </c>
      <c r="G870" s="315" t="s">
        <v>10</v>
      </c>
      <c r="H870" s="316" t="s">
        <v>2196</v>
      </c>
      <c r="I870" s="315" t="s">
        <v>607</v>
      </c>
      <c r="J870" s="315"/>
      <c r="K870" s="315"/>
      <c r="L870" s="315"/>
      <c r="M870" s="315"/>
      <c r="N870" s="315"/>
      <c r="O870" s="315" t="s">
        <v>1989</v>
      </c>
      <c r="P870" s="315">
        <v>6</v>
      </c>
      <c r="Q870" s="315" t="s">
        <v>1989</v>
      </c>
      <c r="R870" s="315" t="s">
        <v>1847</v>
      </c>
      <c r="S870" s="315" t="s">
        <v>397</v>
      </c>
      <c r="T870" s="315" t="s">
        <v>1990</v>
      </c>
      <c r="U870" s="315" t="s">
        <v>403</v>
      </c>
      <c r="V870" s="315" t="s">
        <v>1542</v>
      </c>
      <c r="W870" s="315" t="s">
        <v>1848</v>
      </c>
      <c r="X870" s="315" t="s">
        <v>1849</v>
      </c>
      <c r="Y870" s="315" t="s">
        <v>2205</v>
      </c>
      <c r="Z870" s="315" t="s">
        <v>2206</v>
      </c>
      <c r="AA870" s="315" t="s">
        <v>1852</v>
      </c>
      <c r="AB870" s="315" t="s">
        <v>1302</v>
      </c>
      <c r="AC870" s="315" t="s">
        <v>1146</v>
      </c>
      <c r="AD870" s="315" t="s">
        <v>1553</v>
      </c>
      <c r="AE870" s="134" t="s">
        <v>1210</v>
      </c>
      <c r="AF870" s="134" t="s">
        <v>1211</v>
      </c>
      <c r="AG870" s="134" t="s">
        <v>1210</v>
      </c>
      <c r="AH870" s="134" t="s">
        <v>1211</v>
      </c>
    </row>
    <row r="871" spans="1:34">
      <c r="A871" s="315"/>
      <c r="B871" s="315" t="s">
        <v>1250</v>
      </c>
      <c r="C871" s="315"/>
      <c r="D871" s="315" t="s">
        <v>1282</v>
      </c>
      <c r="E871" s="315" t="s">
        <v>62</v>
      </c>
      <c r="F871" s="315" t="s">
        <v>1844</v>
      </c>
      <c r="G871" s="315" t="s">
        <v>10</v>
      </c>
      <c r="H871" s="316" t="s">
        <v>2196</v>
      </c>
      <c r="I871" s="315" t="s">
        <v>610</v>
      </c>
      <c r="J871" s="315"/>
      <c r="K871" s="315"/>
      <c r="L871" s="315"/>
      <c r="M871" s="315"/>
      <c r="N871" s="315"/>
      <c r="O871" s="315" t="s">
        <v>1989</v>
      </c>
      <c r="P871" s="315">
        <v>6</v>
      </c>
      <c r="Q871" s="315" t="s">
        <v>1989</v>
      </c>
      <c r="R871" s="315" t="s">
        <v>1847</v>
      </c>
      <c r="S871" s="315" t="s">
        <v>397</v>
      </c>
      <c r="T871" s="315" t="s">
        <v>1990</v>
      </c>
      <c r="U871" s="315" t="s">
        <v>403</v>
      </c>
      <c r="V871" s="315" t="s">
        <v>1542</v>
      </c>
      <c r="W871" s="315" t="s">
        <v>1848</v>
      </c>
      <c r="X871" s="315" t="s">
        <v>1849</v>
      </c>
      <c r="Y871" s="315" t="s">
        <v>2207</v>
      </c>
      <c r="Z871" s="315" t="s">
        <v>2208</v>
      </c>
      <c r="AA871" s="315" t="s">
        <v>1852</v>
      </c>
      <c r="AB871" s="315" t="s">
        <v>1303</v>
      </c>
      <c r="AC871" s="315" t="s">
        <v>1146</v>
      </c>
      <c r="AD871" s="315" t="s">
        <v>1555</v>
      </c>
      <c r="AE871" s="134" t="s">
        <v>1210</v>
      </c>
      <c r="AF871" s="134" t="s">
        <v>1211</v>
      </c>
      <c r="AG871" s="134" t="s">
        <v>1210</v>
      </c>
      <c r="AH871" s="134" t="s">
        <v>1211</v>
      </c>
    </row>
    <row r="872" spans="1:34">
      <c r="A872" s="315"/>
      <c r="B872" s="315" t="s">
        <v>1251</v>
      </c>
      <c r="C872" s="315"/>
      <c r="D872" s="315" t="s">
        <v>1282</v>
      </c>
      <c r="E872" s="315" t="s">
        <v>62</v>
      </c>
      <c r="F872" s="315" t="s">
        <v>1844</v>
      </c>
      <c r="G872" s="315" t="s">
        <v>10</v>
      </c>
      <c r="H872" s="316" t="s">
        <v>966</v>
      </c>
      <c r="I872" s="315" t="s">
        <v>623</v>
      </c>
      <c r="J872" s="315"/>
      <c r="K872" s="315"/>
      <c r="L872" s="315"/>
      <c r="M872" s="315"/>
      <c r="N872" s="315"/>
      <c r="O872" s="315" t="s">
        <v>1989</v>
      </c>
      <c r="P872" s="315">
        <v>6</v>
      </c>
      <c r="Q872" s="315" t="s">
        <v>1989</v>
      </c>
      <c r="R872" s="315" t="s">
        <v>1847</v>
      </c>
      <c r="S872" s="315" t="s">
        <v>397</v>
      </c>
      <c r="T872" s="315" t="s">
        <v>1990</v>
      </c>
      <c r="U872" s="315" t="s">
        <v>485</v>
      </c>
      <c r="V872" s="315" t="s">
        <v>2004</v>
      </c>
      <c r="W872" s="315" t="s">
        <v>1848</v>
      </c>
      <c r="X872" s="315" t="s">
        <v>1849</v>
      </c>
      <c r="Y872" s="315" t="s">
        <v>2209</v>
      </c>
      <c r="Z872" s="315" t="s">
        <v>2210</v>
      </c>
      <c r="AA872" s="315" t="s">
        <v>1852</v>
      </c>
      <c r="AB872" s="315" t="s">
        <v>1304</v>
      </c>
      <c r="AC872" s="315" t="s">
        <v>1161</v>
      </c>
      <c r="AD872" s="315" t="s">
        <v>1557</v>
      </c>
      <c r="AE872" s="134" t="s">
        <v>1210</v>
      </c>
      <c r="AF872" s="134" t="s">
        <v>1211</v>
      </c>
      <c r="AG872" s="134" t="s">
        <v>1210</v>
      </c>
      <c r="AH872" s="134" t="s">
        <v>1211</v>
      </c>
    </row>
    <row r="873" spans="1:34">
      <c r="A873" s="315"/>
      <c r="B873" s="315" t="s">
        <v>1251</v>
      </c>
      <c r="C873" s="315"/>
      <c r="D873" s="315" t="s">
        <v>1282</v>
      </c>
      <c r="E873" s="315" t="s">
        <v>62</v>
      </c>
      <c r="F873" s="315" t="s">
        <v>1844</v>
      </c>
      <c r="G873" s="315" t="s">
        <v>10</v>
      </c>
      <c r="H873" s="316" t="s">
        <v>966</v>
      </c>
      <c r="I873" s="315" t="s">
        <v>973</v>
      </c>
      <c r="J873" s="315"/>
      <c r="K873" s="315"/>
      <c r="L873" s="315"/>
      <c r="M873" s="315"/>
      <c r="N873" s="315"/>
      <c r="O873" s="315" t="s">
        <v>1989</v>
      </c>
      <c r="P873" s="315">
        <v>6</v>
      </c>
      <c r="Q873" s="315" t="s">
        <v>1989</v>
      </c>
      <c r="R873" s="315" t="s">
        <v>1847</v>
      </c>
      <c r="S873" s="315" t="s">
        <v>397</v>
      </c>
      <c r="T873" s="315" t="s">
        <v>1990</v>
      </c>
      <c r="U873" s="315" t="s">
        <v>485</v>
      </c>
      <c r="V873" s="315" t="s">
        <v>2004</v>
      </c>
      <c r="W873" s="315" t="s">
        <v>1848</v>
      </c>
      <c r="X873" s="315" t="s">
        <v>1849</v>
      </c>
      <c r="Y873" s="315" t="s">
        <v>2211</v>
      </c>
      <c r="Z873" s="315" t="s">
        <v>2212</v>
      </c>
      <c r="AA873" s="315" t="s">
        <v>1852</v>
      </c>
      <c r="AB873" s="315" t="s">
        <v>1305</v>
      </c>
      <c r="AC873" s="315" t="s">
        <v>1161</v>
      </c>
      <c r="AD873" s="315" t="s">
        <v>1562</v>
      </c>
      <c r="AE873" s="134" t="s">
        <v>1210</v>
      </c>
      <c r="AF873" s="134" t="s">
        <v>1211</v>
      </c>
      <c r="AG873" s="134" t="s">
        <v>1210</v>
      </c>
      <c r="AH873" s="134" t="s">
        <v>1211</v>
      </c>
    </row>
    <row r="874" spans="1:34">
      <c r="A874" s="315"/>
      <c r="B874" s="315" t="s">
        <v>1251</v>
      </c>
      <c r="C874" s="315"/>
      <c r="D874" s="315" t="s">
        <v>1282</v>
      </c>
      <c r="E874" s="315" t="s">
        <v>62</v>
      </c>
      <c r="F874" s="315" t="s">
        <v>1844</v>
      </c>
      <c r="G874" s="315" t="s">
        <v>10</v>
      </c>
      <c r="H874" s="316" t="s">
        <v>966</v>
      </c>
      <c r="I874" s="315" t="s">
        <v>591</v>
      </c>
      <c r="J874" s="315"/>
      <c r="K874" s="315"/>
      <c r="L874" s="315"/>
      <c r="M874" s="315"/>
      <c r="N874" s="315"/>
      <c r="O874" s="315" t="s">
        <v>1989</v>
      </c>
      <c r="P874" s="315">
        <v>6</v>
      </c>
      <c r="Q874" s="315" t="s">
        <v>1989</v>
      </c>
      <c r="R874" s="315" t="s">
        <v>1847</v>
      </c>
      <c r="S874" s="315" t="s">
        <v>397</v>
      </c>
      <c r="T874" s="315" t="s">
        <v>1990</v>
      </c>
      <c r="U874" s="315" t="s">
        <v>485</v>
      </c>
      <c r="V874" s="315" t="s">
        <v>2004</v>
      </c>
      <c r="W874" s="315" t="s">
        <v>1848</v>
      </c>
      <c r="X874" s="315" t="s">
        <v>1849</v>
      </c>
      <c r="Y874" s="315" t="s">
        <v>2213</v>
      </c>
      <c r="Z874" s="315" t="s">
        <v>2214</v>
      </c>
      <c r="AA874" s="315" t="s">
        <v>1852</v>
      </c>
      <c r="AB874" s="315" t="s">
        <v>1306</v>
      </c>
      <c r="AC874" s="315" t="s">
        <v>1161</v>
      </c>
      <c r="AD874" s="315" t="s">
        <v>1563</v>
      </c>
      <c r="AE874" s="134" t="s">
        <v>1210</v>
      </c>
      <c r="AF874" s="134" t="s">
        <v>1211</v>
      </c>
      <c r="AG874" s="134" t="s">
        <v>1210</v>
      </c>
      <c r="AH874" s="134" t="s">
        <v>1211</v>
      </c>
    </row>
    <row r="875" spans="1:34">
      <c r="A875" s="315"/>
      <c r="B875" s="315" t="s">
        <v>1251</v>
      </c>
      <c r="C875" s="315"/>
      <c r="D875" s="315" t="s">
        <v>1282</v>
      </c>
      <c r="E875" s="315" t="s">
        <v>62</v>
      </c>
      <c r="F875" s="315" t="s">
        <v>1844</v>
      </c>
      <c r="G875" s="315" t="s">
        <v>10</v>
      </c>
      <c r="H875" s="316" t="s">
        <v>966</v>
      </c>
      <c r="I875" s="315" t="s">
        <v>604</v>
      </c>
      <c r="J875" s="315"/>
      <c r="K875" s="315"/>
      <c r="L875" s="315"/>
      <c r="M875" s="315"/>
      <c r="N875" s="315"/>
      <c r="O875" s="315" t="s">
        <v>1989</v>
      </c>
      <c r="P875" s="315">
        <v>6</v>
      </c>
      <c r="Q875" s="315" t="s">
        <v>1989</v>
      </c>
      <c r="R875" s="315" t="s">
        <v>1847</v>
      </c>
      <c r="S875" s="315" t="s">
        <v>397</v>
      </c>
      <c r="T875" s="315" t="s">
        <v>1990</v>
      </c>
      <c r="U875" s="315" t="s">
        <v>485</v>
      </c>
      <c r="V875" s="315" t="s">
        <v>2004</v>
      </c>
      <c r="W875" s="315" t="s">
        <v>1848</v>
      </c>
      <c r="X875" s="315" t="s">
        <v>1849</v>
      </c>
      <c r="Y875" s="315" t="s">
        <v>2215</v>
      </c>
      <c r="Z875" s="315" t="s">
        <v>2216</v>
      </c>
      <c r="AA875" s="315" t="s">
        <v>1852</v>
      </c>
      <c r="AB875" s="315" t="s">
        <v>1307</v>
      </c>
      <c r="AC875" s="315" t="s">
        <v>1161</v>
      </c>
      <c r="AD875" s="315" t="s">
        <v>1564</v>
      </c>
      <c r="AE875" s="134" t="s">
        <v>1210</v>
      </c>
      <c r="AF875" s="134" t="s">
        <v>1211</v>
      </c>
      <c r="AG875" s="134" t="s">
        <v>1210</v>
      </c>
      <c r="AH875" s="134" t="s">
        <v>1211</v>
      </c>
    </row>
    <row r="876" spans="1:34">
      <c r="A876" s="315"/>
      <c r="B876" s="315" t="s">
        <v>1254</v>
      </c>
      <c r="C876" s="315"/>
      <c r="D876" s="315" t="s">
        <v>1282</v>
      </c>
      <c r="E876" s="315" t="s">
        <v>62</v>
      </c>
      <c r="F876" s="315" t="s">
        <v>1844</v>
      </c>
      <c r="G876" s="315" t="s">
        <v>10</v>
      </c>
      <c r="H876" s="316" t="s">
        <v>2217</v>
      </c>
      <c r="I876" s="315" t="s">
        <v>623</v>
      </c>
      <c r="J876" s="315"/>
      <c r="K876" s="315"/>
      <c r="L876" s="315"/>
      <c r="M876" s="315"/>
      <c r="N876" s="315"/>
      <c r="O876" s="315" t="s">
        <v>1989</v>
      </c>
      <c r="P876" s="315">
        <v>6</v>
      </c>
      <c r="Q876" s="315" t="s">
        <v>1989</v>
      </c>
      <c r="R876" s="315" t="s">
        <v>1847</v>
      </c>
      <c r="S876" s="315" t="s">
        <v>397</v>
      </c>
      <c r="T876" s="315" t="s">
        <v>1990</v>
      </c>
      <c r="U876" s="315" t="s">
        <v>492</v>
      </c>
      <c r="V876" s="315" t="s">
        <v>2023</v>
      </c>
      <c r="W876" s="315" t="s">
        <v>1848</v>
      </c>
      <c r="X876" s="315" t="s">
        <v>1849</v>
      </c>
      <c r="Y876" s="315" t="s">
        <v>2218</v>
      </c>
      <c r="Z876" s="315" t="s">
        <v>2219</v>
      </c>
      <c r="AA876" s="315" t="s">
        <v>1852</v>
      </c>
      <c r="AB876" s="315" t="s">
        <v>1304</v>
      </c>
      <c r="AC876" s="315" t="s">
        <v>1171</v>
      </c>
      <c r="AD876" s="315" t="s">
        <v>1569</v>
      </c>
      <c r="AE876" s="134" t="s">
        <v>1210</v>
      </c>
      <c r="AF876" s="134" t="s">
        <v>1211</v>
      </c>
      <c r="AG876" s="134" t="s">
        <v>1210</v>
      </c>
      <c r="AH876" s="134" t="s">
        <v>1211</v>
      </c>
    </row>
    <row r="877" spans="1:34">
      <c r="A877" s="315"/>
      <c r="B877" s="315" t="s">
        <v>1254</v>
      </c>
      <c r="C877" s="315"/>
      <c r="D877" s="315" t="s">
        <v>1282</v>
      </c>
      <c r="E877" s="315" t="s">
        <v>62</v>
      </c>
      <c r="F877" s="315" t="s">
        <v>1844</v>
      </c>
      <c r="G877" s="315" t="s">
        <v>10</v>
      </c>
      <c r="H877" s="316" t="s">
        <v>2217</v>
      </c>
      <c r="I877" s="315" t="s">
        <v>973</v>
      </c>
      <c r="J877" s="315"/>
      <c r="K877" s="315"/>
      <c r="L877" s="315"/>
      <c r="M877" s="315"/>
      <c r="N877" s="315"/>
      <c r="O877" s="315" t="s">
        <v>1989</v>
      </c>
      <c r="P877" s="315">
        <v>6</v>
      </c>
      <c r="Q877" s="315" t="s">
        <v>1989</v>
      </c>
      <c r="R877" s="315" t="s">
        <v>1847</v>
      </c>
      <c r="S877" s="315" t="s">
        <v>397</v>
      </c>
      <c r="T877" s="315" t="s">
        <v>1990</v>
      </c>
      <c r="U877" s="315" t="s">
        <v>492</v>
      </c>
      <c r="V877" s="315" t="s">
        <v>2023</v>
      </c>
      <c r="W877" s="315" t="s">
        <v>1848</v>
      </c>
      <c r="X877" s="315" t="s">
        <v>1849</v>
      </c>
      <c r="Y877" s="315" t="s">
        <v>2220</v>
      </c>
      <c r="Z877" s="315" t="s">
        <v>2221</v>
      </c>
      <c r="AA877" s="315" t="s">
        <v>1852</v>
      </c>
      <c r="AB877" s="315" t="s">
        <v>1305</v>
      </c>
      <c r="AC877" s="315" t="s">
        <v>1171</v>
      </c>
      <c r="AD877" s="315" t="s">
        <v>1570</v>
      </c>
      <c r="AE877" s="134" t="s">
        <v>1210</v>
      </c>
      <c r="AF877" s="134" t="s">
        <v>1211</v>
      </c>
      <c r="AG877" s="134" t="s">
        <v>1210</v>
      </c>
      <c r="AH877" s="134" t="s">
        <v>1211</v>
      </c>
    </row>
    <row r="878" spans="1:34">
      <c r="A878" s="315"/>
      <c r="B878" s="315" t="s">
        <v>1254</v>
      </c>
      <c r="C878" s="315"/>
      <c r="D878" s="315" t="s">
        <v>1282</v>
      </c>
      <c r="E878" s="315" t="s">
        <v>62</v>
      </c>
      <c r="F878" s="315" t="s">
        <v>1844</v>
      </c>
      <c r="G878" s="315" t="s">
        <v>10</v>
      </c>
      <c r="H878" s="316" t="s">
        <v>2217</v>
      </c>
      <c r="I878" s="315" t="s">
        <v>974</v>
      </c>
      <c r="J878" s="315"/>
      <c r="K878" s="315"/>
      <c r="L878" s="315"/>
      <c r="M878" s="315"/>
      <c r="N878" s="315"/>
      <c r="O878" s="315" t="s">
        <v>1989</v>
      </c>
      <c r="P878" s="315">
        <v>6</v>
      </c>
      <c r="Q878" s="315" t="s">
        <v>1989</v>
      </c>
      <c r="R878" s="315" t="s">
        <v>1847</v>
      </c>
      <c r="S878" s="315" t="s">
        <v>397</v>
      </c>
      <c r="T878" s="315" t="s">
        <v>1990</v>
      </c>
      <c r="U878" s="315" t="s">
        <v>492</v>
      </c>
      <c r="V878" s="315" t="s">
        <v>2023</v>
      </c>
      <c r="W878" s="315" t="s">
        <v>1848</v>
      </c>
      <c r="X878" s="315" t="s">
        <v>1849</v>
      </c>
      <c r="Y878" s="315" t="s">
        <v>2222</v>
      </c>
      <c r="Z878" s="315" t="s">
        <v>2223</v>
      </c>
      <c r="AA878" s="315" t="s">
        <v>1852</v>
      </c>
      <c r="AB878" s="315" t="s">
        <v>1306</v>
      </c>
      <c r="AC878" s="315" t="s">
        <v>1171</v>
      </c>
      <c r="AD878" s="315" t="s">
        <v>1571</v>
      </c>
      <c r="AE878" s="134" t="s">
        <v>1210</v>
      </c>
      <c r="AF878" s="134" t="s">
        <v>1211</v>
      </c>
      <c r="AG878" s="134" t="s">
        <v>1210</v>
      </c>
      <c r="AH878" s="134" t="s">
        <v>1211</v>
      </c>
    </row>
    <row r="879" spans="1:34">
      <c r="A879" s="315"/>
      <c r="B879" s="315" t="s">
        <v>1254</v>
      </c>
      <c r="C879" s="315"/>
      <c r="D879" s="315" t="s">
        <v>1282</v>
      </c>
      <c r="E879" s="315" t="s">
        <v>62</v>
      </c>
      <c r="F879" s="315" t="s">
        <v>1844</v>
      </c>
      <c r="G879" s="315" t="s">
        <v>10</v>
      </c>
      <c r="H879" s="316" t="s">
        <v>2217</v>
      </c>
      <c r="I879" s="315" t="s">
        <v>975</v>
      </c>
      <c r="J879" s="315"/>
      <c r="K879" s="315"/>
      <c r="L879" s="315"/>
      <c r="M879" s="315"/>
      <c r="N879" s="315"/>
      <c r="O879" s="315" t="s">
        <v>1989</v>
      </c>
      <c r="P879" s="315">
        <v>6</v>
      </c>
      <c r="Q879" s="315" t="s">
        <v>1989</v>
      </c>
      <c r="R879" s="315" t="s">
        <v>1847</v>
      </c>
      <c r="S879" s="315" t="s">
        <v>397</v>
      </c>
      <c r="T879" s="315" t="s">
        <v>1990</v>
      </c>
      <c r="U879" s="315" t="s">
        <v>492</v>
      </c>
      <c r="V879" s="315" t="s">
        <v>2023</v>
      </c>
      <c r="W879" s="315" t="s">
        <v>1848</v>
      </c>
      <c r="X879" s="315" t="s">
        <v>1849</v>
      </c>
      <c r="Y879" s="315" t="s">
        <v>2224</v>
      </c>
      <c r="Z879" s="315" t="s">
        <v>2225</v>
      </c>
      <c r="AA879" s="315" t="s">
        <v>1852</v>
      </c>
      <c r="AB879" s="315" t="s">
        <v>1307</v>
      </c>
      <c r="AC879" s="315" t="s">
        <v>1171</v>
      </c>
      <c r="AD879" s="315" t="s">
        <v>1572</v>
      </c>
      <c r="AE879" s="134" t="s">
        <v>1210</v>
      </c>
      <c r="AF879" s="134" t="s">
        <v>1211</v>
      </c>
      <c r="AG879" s="134" t="s">
        <v>1210</v>
      </c>
      <c r="AH879" s="134" t="s">
        <v>1211</v>
      </c>
    </row>
    <row r="880" spans="1:34">
      <c r="A880" s="315"/>
      <c r="B880" s="315" t="s">
        <v>1230</v>
      </c>
      <c r="C880" s="315"/>
      <c r="D880" s="315" t="s">
        <v>1282</v>
      </c>
      <c r="E880" s="315" t="s">
        <v>62</v>
      </c>
      <c r="F880" s="315" t="s">
        <v>1844</v>
      </c>
      <c r="G880" s="315" t="s">
        <v>10</v>
      </c>
      <c r="H880" s="316" t="s">
        <v>2226</v>
      </c>
      <c r="I880" s="315" t="s">
        <v>581</v>
      </c>
      <c r="J880" s="315"/>
      <c r="K880" s="315"/>
      <c r="L880" s="315"/>
      <c r="M880" s="315"/>
      <c r="N880" s="315"/>
      <c r="O880" s="315" t="s">
        <v>1913</v>
      </c>
      <c r="P880" s="315">
        <v>4</v>
      </c>
      <c r="Q880" s="315" t="s">
        <v>1913</v>
      </c>
      <c r="R880" s="315" t="s">
        <v>1847</v>
      </c>
      <c r="S880" s="315" t="s">
        <v>201</v>
      </c>
      <c r="T880" s="315" t="s">
        <v>1913</v>
      </c>
      <c r="U880" s="315" t="s">
        <v>203</v>
      </c>
      <c r="V880" s="315" t="s">
        <v>1450</v>
      </c>
      <c r="W880" s="315" t="s">
        <v>1848</v>
      </c>
      <c r="X880" s="315" t="s">
        <v>1849</v>
      </c>
      <c r="Y880" s="315" t="s">
        <v>2227</v>
      </c>
      <c r="Z880" s="315" t="s">
        <v>2228</v>
      </c>
      <c r="AA880" s="315" t="s">
        <v>1889</v>
      </c>
      <c r="AB880" s="315" t="s">
        <v>1290</v>
      </c>
      <c r="AC880" s="315" t="s">
        <v>1077</v>
      </c>
      <c r="AD880" s="315" t="s">
        <v>1456</v>
      </c>
      <c r="AE880" s="134" t="s">
        <v>1210</v>
      </c>
      <c r="AF880" s="134" t="s">
        <v>1211</v>
      </c>
      <c r="AG880" s="134" t="s">
        <v>1210</v>
      </c>
      <c r="AH880" s="134" t="s">
        <v>1211</v>
      </c>
    </row>
    <row r="881" spans="1:34">
      <c r="A881" s="315"/>
      <c r="B881" s="315" t="s">
        <v>1264</v>
      </c>
      <c r="C881" s="315"/>
      <c r="D881" s="315" t="s">
        <v>1282</v>
      </c>
      <c r="E881" s="315" t="s">
        <v>62</v>
      </c>
      <c r="F881" s="315" t="s">
        <v>1844</v>
      </c>
      <c r="G881" s="315" t="s">
        <v>10</v>
      </c>
      <c r="H881" s="316" t="s">
        <v>2226</v>
      </c>
      <c r="I881" s="315" t="s">
        <v>582</v>
      </c>
      <c r="J881" s="315"/>
      <c r="K881" s="315"/>
      <c r="L881" s="315"/>
      <c r="M881" s="315"/>
      <c r="N881" s="315"/>
      <c r="O881" s="315" t="s">
        <v>1913</v>
      </c>
      <c r="P881" s="315">
        <v>4</v>
      </c>
      <c r="Q881" s="315" t="s">
        <v>1913</v>
      </c>
      <c r="R881" s="315" t="s">
        <v>1847</v>
      </c>
      <c r="S881" s="315" t="s">
        <v>201</v>
      </c>
      <c r="T881" s="315" t="s">
        <v>1913</v>
      </c>
      <c r="U881" s="315" t="s">
        <v>203</v>
      </c>
      <c r="V881" s="315" t="s">
        <v>1450</v>
      </c>
      <c r="W881" s="315" t="s">
        <v>1848</v>
      </c>
      <c r="X881" s="315" t="s">
        <v>1849</v>
      </c>
      <c r="Y881" s="315" t="s">
        <v>2229</v>
      </c>
      <c r="Z881" s="315" t="s">
        <v>2230</v>
      </c>
      <c r="AA881" s="315" t="s">
        <v>1889</v>
      </c>
      <c r="AB881" s="315" t="s">
        <v>1284</v>
      </c>
      <c r="AC881" s="315" t="s">
        <v>1265</v>
      </c>
      <c r="AD881" s="315" t="s">
        <v>1451</v>
      </c>
      <c r="AE881" s="134" t="s">
        <v>1210</v>
      </c>
      <c r="AF881" s="134" t="s">
        <v>1211</v>
      </c>
      <c r="AG881" s="134" t="s">
        <v>1210</v>
      </c>
      <c r="AH881" s="134" t="s">
        <v>1211</v>
      </c>
    </row>
    <row r="882" spans="1:34">
      <c r="A882" s="315"/>
      <c r="B882" s="315" t="s">
        <v>1230</v>
      </c>
      <c r="C882" s="315"/>
      <c r="D882" s="315" t="s">
        <v>1282</v>
      </c>
      <c r="E882" s="315" t="s">
        <v>62</v>
      </c>
      <c r="F882" s="315" t="s">
        <v>1844</v>
      </c>
      <c r="G882" s="315" t="s">
        <v>10</v>
      </c>
      <c r="H882" s="316" t="s">
        <v>2226</v>
      </c>
      <c r="I882" s="315" t="s">
        <v>582</v>
      </c>
      <c r="J882" s="315"/>
      <c r="K882" s="315"/>
      <c r="L882" s="315"/>
      <c r="M882" s="315"/>
      <c r="N882" s="315"/>
      <c r="O882" s="315" t="s">
        <v>1913</v>
      </c>
      <c r="P882" s="315">
        <v>4</v>
      </c>
      <c r="Q882" s="315" t="s">
        <v>1913</v>
      </c>
      <c r="R882" s="315" t="s">
        <v>1847</v>
      </c>
      <c r="S882" s="315" t="s">
        <v>201</v>
      </c>
      <c r="T882" s="315" t="s">
        <v>1913</v>
      </c>
      <c r="U882" s="315" t="s">
        <v>203</v>
      </c>
      <c r="V882" s="315" t="s">
        <v>1450</v>
      </c>
      <c r="W882" s="315" t="s">
        <v>1848</v>
      </c>
      <c r="X882" s="315" t="s">
        <v>1849</v>
      </c>
      <c r="Y882" s="315" t="s">
        <v>2229</v>
      </c>
      <c r="Z882" s="315" t="s">
        <v>2230</v>
      </c>
      <c r="AA882" s="315" t="s">
        <v>1889</v>
      </c>
      <c r="AB882" s="315" t="s">
        <v>1284</v>
      </c>
      <c r="AC882" s="315" t="s">
        <v>1077</v>
      </c>
      <c r="AD882" s="315" t="s">
        <v>1451</v>
      </c>
      <c r="AE882" s="134" t="s">
        <v>1210</v>
      </c>
      <c r="AF882" s="134" t="s">
        <v>1211</v>
      </c>
      <c r="AG882" s="134" t="s">
        <v>1210</v>
      </c>
      <c r="AH882" s="134" t="s">
        <v>1211</v>
      </c>
    </row>
    <row r="883" spans="1:34">
      <c r="A883" s="315"/>
      <c r="B883" s="315" t="s">
        <v>1382</v>
      </c>
      <c r="C883" s="315"/>
      <c r="D883" s="315" t="s">
        <v>1282</v>
      </c>
      <c r="E883" s="315" t="s">
        <v>62</v>
      </c>
      <c r="F883" s="315" t="s">
        <v>1844</v>
      </c>
      <c r="G883" s="315" t="s">
        <v>10</v>
      </c>
      <c r="H883" s="316" t="s">
        <v>2231</v>
      </c>
      <c r="I883" s="315" t="s">
        <v>676</v>
      </c>
      <c r="J883" s="315"/>
      <c r="K883" s="315"/>
      <c r="L883" s="315"/>
      <c r="M883" s="315"/>
      <c r="N883" s="315"/>
      <c r="O883" s="315" t="s">
        <v>1913</v>
      </c>
      <c r="P883" s="315">
        <v>4</v>
      </c>
      <c r="Q883" s="315" t="s">
        <v>1913</v>
      </c>
      <c r="R883" s="315" t="s">
        <v>1847</v>
      </c>
      <c r="S883" s="315" t="s">
        <v>201</v>
      </c>
      <c r="T883" s="315" t="s">
        <v>1913</v>
      </c>
      <c r="U883" s="315" t="s">
        <v>203</v>
      </c>
      <c r="V883" s="315" t="s">
        <v>1450</v>
      </c>
      <c r="W883" s="315" t="s">
        <v>1848</v>
      </c>
      <c r="X883" s="315" t="s">
        <v>1849</v>
      </c>
      <c r="Y883" s="315" t="s">
        <v>2232</v>
      </c>
      <c r="Z883" s="315" t="s">
        <v>2233</v>
      </c>
      <c r="AA883" s="315" t="s">
        <v>1889</v>
      </c>
      <c r="AB883" s="315" t="s">
        <v>1383</v>
      </c>
      <c r="AC883" s="315" t="s">
        <v>1103</v>
      </c>
      <c r="AD883" s="315" t="s">
        <v>1792</v>
      </c>
      <c r="AE883" s="134" t="s">
        <v>1210</v>
      </c>
      <c r="AF883" s="134" t="s">
        <v>1211</v>
      </c>
      <c r="AG883" s="134" t="s">
        <v>1210</v>
      </c>
      <c r="AH883" s="134" t="s">
        <v>1211</v>
      </c>
    </row>
    <row r="884" spans="1:34">
      <c r="A884" s="315"/>
      <c r="B884" s="315" t="s">
        <v>1384</v>
      </c>
      <c r="C884" s="315"/>
      <c r="D884" s="315" t="s">
        <v>1282</v>
      </c>
      <c r="E884" s="315" t="s">
        <v>62</v>
      </c>
      <c r="F884" s="315" t="s">
        <v>1844</v>
      </c>
      <c r="G884" s="315" t="s">
        <v>10</v>
      </c>
      <c r="H884" s="316" t="s">
        <v>2231</v>
      </c>
      <c r="I884" s="315" t="s">
        <v>706</v>
      </c>
      <c r="J884" s="315"/>
      <c r="K884" s="315"/>
      <c r="L884" s="315"/>
      <c r="M884" s="315"/>
      <c r="N884" s="315"/>
      <c r="O884" s="315" t="s">
        <v>1913</v>
      </c>
      <c r="P884" s="315">
        <v>4</v>
      </c>
      <c r="Q884" s="315" t="s">
        <v>1913</v>
      </c>
      <c r="R884" s="315" t="s">
        <v>1847</v>
      </c>
      <c r="S884" s="315" t="s">
        <v>201</v>
      </c>
      <c r="T884" s="315" t="s">
        <v>1913</v>
      </c>
      <c r="U884" s="315" t="s">
        <v>203</v>
      </c>
      <c r="V884" s="315" t="s">
        <v>1450</v>
      </c>
      <c r="W884" s="315" t="s">
        <v>1848</v>
      </c>
      <c r="X884" s="315" t="s">
        <v>1849</v>
      </c>
      <c r="Y884" s="315" t="s">
        <v>2234</v>
      </c>
      <c r="Z884" s="315" t="s">
        <v>2235</v>
      </c>
      <c r="AA884" s="315" t="s">
        <v>1889</v>
      </c>
      <c r="AB884" s="315" t="s">
        <v>1385</v>
      </c>
      <c r="AC884" s="315" t="s">
        <v>1104</v>
      </c>
      <c r="AD884" s="315" t="s">
        <v>1797</v>
      </c>
      <c r="AE884" s="134" t="s">
        <v>1210</v>
      </c>
      <c r="AF884" s="134" t="s">
        <v>1211</v>
      </c>
      <c r="AG884" s="134" t="s">
        <v>1210</v>
      </c>
      <c r="AH884" s="134" t="s">
        <v>1211</v>
      </c>
    </row>
    <row r="885" spans="1:34">
      <c r="A885" s="315"/>
      <c r="B885" s="315" t="s">
        <v>1386</v>
      </c>
      <c r="C885" s="315"/>
      <c r="D885" s="315" t="s">
        <v>1282</v>
      </c>
      <c r="E885" s="315" t="s">
        <v>62</v>
      </c>
      <c r="F885" s="315" t="s">
        <v>1844</v>
      </c>
      <c r="G885" s="315" t="s">
        <v>10</v>
      </c>
      <c r="H885" s="316" t="s">
        <v>2231</v>
      </c>
      <c r="I885" s="315" t="s">
        <v>710</v>
      </c>
      <c r="J885" s="315"/>
      <c r="K885" s="315"/>
      <c r="L885" s="315"/>
      <c r="M885" s="315"/>
      <c r="N885" s="315"/>
      <c r="O885" s="315" t="s">
        <v>1913</v>
      </c>
      <c r="P885" s="315">
        <v>4</v>
      </c>
      <c r="Q885" s="315" t="s">
        <v>1913</v>
      </c>
      <c r="R885" s="315" t="s">
        <v>1847</v>
      </c>
      <c r="S885" s="315" t="s">
        <v>201</v>
      </c>
      <c r="T885" s="315" t="s">
        <v>1913</v>
      </c>
      <c r="U885" s="315" t="s">
        <v>203</v>
      </c>
      <c r="V885" s="315" t="s">
        <v>1450</v>
      </c>
      <c r="W885" s="315" t="s">
        <v>1848</v>
      </c>
      <c r="X885" s="315" t="s">
        <v>1849</v>
      </c>
      <c r="Y885" s="315" t="s">
        <v>2236</v>
      </c>
      <c r="Z885" s="315" t="s">
        <v>2237</v>
      </c>
      <c r="AA885" s="315" t="s">
        <v>1889</v>
      </c>
      <c r="AB885" s="315" t="s">
        <v>1387</v>
      </c>
      <c r="AC885" s="315" t="s">
        <v>1105</v>
      </c>
      <c r="AD885" s="315" t="s">
        <v>1800</v>
      </c>
      <c r="AE885" s="134" t="s">
        <v>1210</v>
      </c>
      <c r="AF885" s="134" t="s">
        <v>1211</v>
      </c>
      <c r="AG885" s="134" t="s">
        <v>1210</v>
      </c>
      <c r="AH885" s="134" t="s">
        <v>1211</v>
      </c>
    </row>
    <row r="886" spans="1:34">
      <c r="A886" s="315"/>
      <c r="B886" s="315" t="s">
        <v>1388</v>
      </c>
      <c r="C886" s="315"/>
      <c r="D886" s="315" t="s">
        <v>1282</v>
      </c>
      <c r="E886" s="315" t="s">
        <v>62</v>
      </c>
      <c r="F886" s="315" t="s">
        <v>1844</v>
      </c>
      <c r="G886" s="315" t="s">
        <v>10</v>
      </c>
      <c r="H886" s="316" t="s">
        <v>2231</v>
      </c>
      <c r="I886" s="315" t="s">
        <v>714</v>
      </c>
      <c r="J886" s="315"/>
      <c r="K886" s="315"/>
      <c r="L886" s="315"/>
      <c r="M886" s="315"/>
      <c r="N886" s="315"/>
      <c r="O886" s="315" t="s">
        <v>1913</v>
      </c>
      <c r="P886" s="315">
        <v>4</v>
      </c>
      <c r="Q886" s="315" t="s">
        <v>1913</v>
      </c>
      <c r="R886" s="315" t="s">
        <v>1847</v>
      </c>
      <c r="S886" s="315" t="s">
        <v>201</v>
      </c>
      <c r="T886" s="315" t="s">
        <v>1913</v>
      </c>
      <c r="U886" s="315" t="s">
        <v>203</v>
      </c>
      <c r="V886" s="315" t="s">
        <v>1450</v>
      </c>
      <c r="W886" s="315" t="s">
        <v>1848</v>
      </c>
      <c r="X886" s="315" t="s">
        <v>1849</v>
      </c>
      <c r="Y886" s="315" t="s">
        <v>2238</v>
      </c>
      <c r="Z886" s="315" t="s">
        <v>2239</v>
      </c>
      <c r="AA886" s="315" t="s">
        <v>1889</v>
      </c>
      <c r="AB886" s="315" t="s">
        <v>1389</v>
      </c>
      <c r="AC886" s="315" t="s">
        <v>1106</v>
      </c>
      <c r="AD886" s="315" t="s">
        <v>1803</v>
      </c>
      <c r="AE886" s="134" t="s">
        <v>1210</v>
      </c>
      <c r="AF886" s="134" t="s">
        <v>1211</v>
      </c>
      <c r="AG886" s="134" t="s">
        <v>1210</v>
      </c>
      <c r="AH886" s="134" t="s">
        <v>1211</v>
      </c>
    </row>
    <row r="887" spans="1:34">
      <c r="A887" s="315"/>
      <c r="B887" s="315" t="s">
        <v>1390</v>
      </c>
      <c r="C887" s="315"/>
      <c r="D887" s="315" t="s">
        <v>1282</v>
      </c>
      <c r="E887" s="315" t="s">
        <v>62</v>
      </c>
      <c r="F887" s="315" t="s">
        <v>1844</v>
      </c>
      <c r="G887" s="315" t="s">
        <v>10</v>
      </c>
      <c r="H887" s="316" t="s">
        <v>2231</v>
      </c>
      <c r="I887" s="315" t="s">
        <v>718</v>
      </c>
      <c r="J887" s="315"/>
      <c r="K887" s="315"/>
      <c r="L887" s="315"/>
      <c r="M887" s="315"/>
      <c r="N887" s="315"/>
      <c r="O887" s="315" t="s">
        <v>1913</v>
      </c>
      <c r="P887" s="315">
        <v>4</v>
      </c>
      <c r="Q887" s="315" t="s">
        <v>1913</v>
      </c>
      <c r="R887" s="315" t="s">
        <v>1847</v>
      </c>
      <c r="S887" s="315" t="s">
        <v>201</v>
      </c>
      <c r="T887" s="315" t="s">
        <v>1913</v>
      </c>
      <c r="U887" s="315" t="s">
        <v>203</v>
      </c>
      <c r="V887" s="315" t="s">
        <v>1450</v>
      </c>
      <c r="W887" s="315" t="s">
        <v>1848</v>
      </c>
      <c r="X887" s="315" t="s">
        <v>1849</v>
      </c>
      <c r="Y887" s="315" t="s">
        <v>2240</v>
      </c>
      <c r="Z887" s="315" t="s">
        <v>2241</v>
      </c>
      <c r="AA887" s="315" t="s">
        <v>1889</v>
      </c>
      <c r="AB887" s="315" t="s">
        <v>1391</v>
      </c>
      <c r="AC887" s="315" t="s">
        <v>1107</v>
      </c>
      <c r="AD887" s="315" t="s">
        <v>1806</v>
      </c>
      <c r="AE887" s="134" t="s">
        <v>1210</v>
      </c>
      <c r="AF887" s="134" t="s">
        <v>1211</v>
      </c>
      <c r="AG887" s="134" t="s">
        <v>1210</v>
      </c>
      <c r="AH887" s="134" t="s">
        <v>1211</v>
      </c>
    </row>
    <row r="888" spans="1:34">
      <c r="A888" s="315"/>
      <c r="B888" s="315" t="s">
        <v>1392</v>
      </c>
      <c r="C888" s="315"/>
      <c r="D888" s="315" t="s">
        <v>1282</v>
      </c>
      <c r="E888" s="315" t="s">
        <v>62</v>
      </c>
      <c r="F888" s="315" t="s">
        <v>1844</v>
      </c>
      <c r="G888" s="315" t="s">
        <v>10</v>
      </c>
      <c r="H888" s="316" t="s">
        <v>2231</v>
      </c>
      <c r="I888" s="315" t="s">
        <v>722</v>
      </c>
      <c r="J888" s="315"/>
      <c r="K888" s="315"/>
      <c r="L888" s="315"/>
      <c r="M888" s="315"/>
      <c r="N888" s="315"/>
      <c r="O888" s="315" t="s">
        <v>1913</v>
      </c>
      <c r="P888" s="315">
        <v>4</v>
      </c>
      <c r="Q888" s="315" t="s">
        <v>1913</v>
      </c>
      <c r="R888" s="315" t="s">
        <v>1847</v>
      </c>
      <c r="S888" s="315" t="s">
        <v>201</v>
      </c>
      <c r="T888" s="315" t="s">
        <v>1913</v>
      </c>
      <c r="U888" s="315" t="s">
        <v>203</v>
      </c>
      <c r="V888" s="315" t="s">
        <v>1450</v>
      </c>
      <c r="W888" s="315" t="s">
        <v>1848</v>
      </c>
      <c r="X888" s="315" t="s">
        <v>1849</v>
      </c>
      <c r="Y888" s="315" t="s">
        <v>2242</v>
      </c>
      <c r="Z888" s="315" t="s">
        <v>2243</v>
      </c>
      <c r="AA888" s="315" t="s">
        <v>1889</v>
      </c>
      <c r="AB888" s="315" t="s">
        <v>1393</v>
      </c>
      <c r="AC888" s="315" t="s">
        <v>1108</v>
      </c>
      <c r="AD888" s="315" t="s">
        <v>1809</v>
      </c>
      <c r="AE888" s="134" t="s">
        <v>1210</v>
      </c>
      <c r="AF888" s="134" t="s">
        <v>1211</v>
      </c>
      <c r="AG888" s="134" t="s">
        <v>1210</v>
      </c>
      <c r="AH888" s="134" t="s">
        <v>1211</v>
      </c>
    </row>
    <row r="889" spans="1:34">
      <c r="A889" s="315"/>
      <c r="B889" s="315" t="s">
        <v>1394</v>
      </c>
      <c r="C889" s="315"/>
      <c r="D889" s="315" t="s">
        <v>1282</v>
      </c>
      <c r="E889" s="315" t="s">
        <v>62</v>
      </c>
      <c r="F889" s="315" t="s">
        <v>1844</v>
      </c>
      <c r="G889" s="315" t="s">
        <v>10</v>
      </c>
      <c r="H889" s="316" t="s">
        <v>2231</v>
      </c>
      <c r="I889" s="315" t="s">
        <v>726</v>
      </c>
      <c r="J889" s="315"/>
      <c r="K889" s="315"/>
      <c r="L889" s="315"/>
      <c r="M889" s="315"/>
      <c r="N889" s="315"/>
      <c r="O889" s="315" t="s">
        <v>1913</v>
      </c>
      <c r="P889" s="315">
        <v>4</v>
      </c>
      <c r="Q889" s="315" t="s">
        <v>1913</v>
      </c>
      <c r="R889" s="315" t="s">
        <v>1847</v>
      </c>
      <c r="S889" s="315" t="s">
        <v>201</v>
      </c>
      <c r="T889" s="315" t="s">
        <v>1913</v>
      </c>
      <c r="U889" s="315" t="s">
        <v>203</v>
      </c>
      <c r="V889" s="315" t="s">
        <v>1450</v>
      </c>
      <c r="W889" s="315" t="s">
        <v>1848</v>
      </c>
      <c r="X889" s="315" t="s">
        <v>1849</v>
      </c>
      <c r="Y889" s="315" t="s">
        <v>2244</v>
      </c>
      <c r="Z889" s="315" t="s">
        <v>2245</v>
      </c>
      <c r="AA889" s="315" t="s">
        <v>1889</v>
      </c>
      <c r="AB889" s="315" t="s">
        <v>1395</v>
      </c>
      <c r="AC889" s="315" t="s">
        <v>1109</v>
      </c>
      <c r="AD889" s="315" t="s">
        <v>1812</v>
      </c>
      <c r="AE889" s="134" t="s">
        <v>1210</v>
      </c>
      <c r="AF889" s="134" t="s">
        <v>1211</v>
      </c>
      <c r="AG889" s="134" t="s">
        <v>1210</v>
      </c>
      <c r="AH889" s="134" t="s">
        <v>1211</v>
      </c>
    </row>
    <row r="890" spans="1:34">
      <c r="A890" s="315"/>
      <c r="B890" s="315" t="s">
        <v>1396</v>
      </c>
      <c r="C890" s="315"/>
      <c r="D890" s="315" t="s">
        <v>1282</v>
      </c>
      <c r="E890" s="315" t="s">
        <v>62</v>
      </c>
      <c r="F890" s="315" t="s">
        <v>1844</v>
      </c>
      <c r="G890" s="315" t="s">
        <v>10</v>
      </c>
      <c r="H890" s="316" t="s">
        <v>2231</v>
      </c>
      <c r="I890" s="315" t="s">
        <v>730</v>
      </c>
      <c r="J890" s="315"/>
      <c r="K890" s="315"/>
      <c r="L890" s="315"/>
      <c r="M890" s="315"/>
      <c r="N890" s="315"/>
      <c r="O890" s="315" t="s">
        <v>1913</v>
      </c>
      <c r="P890" s="315">
        <v>4</v>
      </c>
      <c r="Q890" s="315" t="s">
        <v>1913</v>
      </c>
      <c r="R890" s="315" t="s">
        <v>1847</v>
      </c>
      <c r="S890" s="315" t="s">
        <v>201</v>
      </c>
      <c r="T890" s="315" t="s">
        <v>1913</v>
      </c>
      <c r="U890" s="315" t="s">
        <v>203</v>
      </c>
      <c r="V890" s="315" t="s">
        <v>1450</v>
      </c>
      <c r="W890" s="315" t="s">
        <v>1848</v>
      </c>
      <c r="X890" s="315" t="s">
        <v>1849</v>
      </c>
      <c r="Y890" s="315" t="s">
        <v>2246</v>
      </c>
      <c r="Z890" s="315" t="s">
        <v>2247</v>
      </c>
      <c r="AA890" s="315" t="s">
        <v>1889</v>
      </c>
      <c r="AB890" s="315" t="s">
        <v>1397</v>
      </c>
      <c r="AC890" s="315" t="s">
        <v>1110</v>
      </c>
      <c r="AD890" s="315" t="s">
        <v>1815</v>
      </c>
      <c r="AE890" s="134" t="s">
        <v>1210</v>
      </c>
      <c r="AF890" s="134" t="s">
        <v>1211</v>
      </c>
      <c r="AG890" s="134" t="s">
        <v>1210</v>
      </c>
      <c r="AH890" s="134" t="s">
        <v>1211</v>
      </c>
    </row>
    <row r="891" spans="1:34">
      <c r="A891" s="315"/>
      <c r="B891" s="315" t="s">
        <v>1270</v>
      </c>
      <c r="C891" s="315"/>
      <c r="D891" s="315" t="s">
        <v>1282</v>
      </c>
      <c r="E891" s="315" t="s">
        <v>62</v>
      </c>
      <c r="F891" s="315" t="s">
        <v>1844</v>
      </c>
      <c r="G891" s="315" t="s">
        <v>10</v>
      </c>
      <c r="H891" s="316" t="s">
        <v>2248</v>
      </c>
      <c r="I891" s="315" t="s">
        <v>581</v>
      </c>
      <c r="J891" s="315"/>
      <c r="K891" s="315"/>
      <c r="L891" s="315"/>
      <c r="M891" s="315"/>
      <c r="N891" s="315"/>
      <c r="O891" s="315" t="s">
        <v>1913</v>
      </c>
      <c r="P891" s="315">
        <v>4</v>
      </c>
      <c r="Q891" s="315" t="s">
        <v>1913</v>
      </c>
      <c r="R891" s="315" t="s">
        <v>1847</v>
      </c>
      <c r="S891" s="315" t="s">
        <v>201</v>
      </c>
      <c r="T891" s="315" t="s">
        <v>1913</v>
      </c>
      <c r="U891" s="315" t="s">
        <v>241</v>
      </c>
      <c r="V891" s="315" t="s">
        <v>1682</v>
      </c>
      <c r="W891" s="315" t="s">
        <v>1848</v>
      </c>
      <c r="X891" s="315" t="s">
        <v>1849</v>
      </c>
      <c r="Y891" s="315" t="s">
        <v>2249</v>
      </c>
      <c r="Z891" s="315" t="s">
        <v>2250</v>
      </c>
      <c r="AA891" s="315" t="s">
        <v>1889</v>
      </c>
      <c r="AB891" s="315" t="s">
        <v>1360</v>
      </c>
      <c r="AC891" s="315" t="s">
        <v>1097</v>
      </c>
      <c r="AD891" s="315" t="s">
        <v>1754</v>
      </c>
      <c r="AE891" s="134" t="s">
        <v>1210</v>
      </c>
      <c r="AF891" s="134" t="s">
        <v>1211</v>
      </c>
      <c r="AG891" s="134" t="s">
        <v>1210</v>
      </c>
      <c r="AH891" s="134" t="s">
        <v>1211</v>
      </c>
    </row>
    <row r="892" spans="1:34">
      <c r="A892" s="315"/>
      <c r="B892" s="315" t="s">
        <v>1202</v>
      </c>
      <c r="C892" s="315"/>
      <c r="D892" s="315" t="s">
        <v>1282</v>
      </c>
      <c r="E892" s="315" t="s">
        <v>62</v>
      </c>
      <c r="F892" s="315" t="s">
        <v>1844</v>
      </c>
      <c r="G892" s="315" t="s">
        <v>10</v>
      </c>
      <c r="H892" s="316" t="s">
        <v>2248</v>
      </c>
      <c r="I892" s="315" t="s">
        <v>582</v>
      </c>
      <c r="J892" s="315"/>
      <c r="K892" s="315"/>
      <c r="L892" s="315"/>
      <c r="M892" s="315"/>
      <c r="N892" s="315"/>
      <c r="O892" s="315" t="s">
        <v>1913</v>
      </c>
      <c r="P892" s="315">
        <v>4</v>
      </c>
      <c r="Q892" s="315" t="s">
        <v>1913</v>
      </c>
      <c r="R892" s="315" t="s">
        <v>1847</v>
      </c>
      <c r="S892" s="315" t="s">
        <v>201</v>
      </c>
      <c r="T892" s="315" t="s">
        <v>1913</v>
      </c>
      <c r="U892" s="315" t="s">
        <v>241</v>
      </c>
      <c r="V892" s="315" t="s">
        <v>1682</v>
      </c>
      <c r="W892" s="315" t="s">
        <v>1848</v>
      </c>
      <c r="X892" s="315" t="s">
        <v>1849</v>
      </c>
      <c r="Y892" s="315" t="s">
        <v>2251</v>
      </c>
      <c r="Z892" s="315" t="s">
        <v>2252</v>
      </c>
      <c r="AA892" s="315" t="s">
        <v>1889</v>
      </c>
      <c r="AB892" s="315" t="s">
        <v>1364</v>
      </c>
      <c r="AC892" s="315" t="s">
        <v>1057</v>
      </c>
      <c r="AD892" s="315" t="s">
        <v>1762</v>
      </c>
      <c r="AE892" s="134" t="s">
        <v>1210</v>
      </c>
      <c r="AF892" s="134" t="s">
        <v>1211</v>
      </c>
      <c r="AG892" s="134" t="s">
        <v>1210</v>
      </c>
      <c r="AH892" s="134" t="s">
        <v>1211</v>
      </c>
    </row>
    <row r="893" spans="1:34">
      <c r="A893" s="315"/>
      <c r="B893" s="315" t="s">
        <v>1226</v>
      </c>
      <c r="C893" s="315"/>
      <c r="D893" s="315" t="s">
        <v>1282</v>
      </c>
      <c r="E893" s="315" t="s">
        <v>62</v>
      </c>
      <c r="F893" s="315" t="s">
        <v>1844</v>
      </c>
      <c r="G893" s="315" t="s">
        <v>10</v>
      </c>
      <c r="H893" s="316" t="s">
        <v>2253</v>
      </c>
      <c r="I893" s="315" t="s">
        <v>581</v>
      </c>
      <c r="J893" s="315"/>
      <c r="K893" s="315"/>
      <c r="L893" s="315"/>
      <c r="M893" s="315"/>
      <c r="N893" s="315"/>
      <c r="O893" s="315" t="s">
        <v>1913</v>
      </c>
      <c r="P893" s="315">
        <v>4</v>
      </c>
      <c r="Q893" s="315" t="s">
        <v>1913</v>
      </c>
      <c r="R893" s="315" t="s">
        <v>1847</v>
      </c>
      <c r="S893" s="315" t="s">
        <v>201</v>
      </c>
      <c r="T893" s="315" t="s">
        <v>1913</v>
      </c>
      <c r="U893" s="315" t="s">
        <v>241</v>
      </c>
      <c r="V893" s="315" t="s">
        <v>1682</v>
      </c>
      <c r="W893" s="315" t="s">
        <v>1848</v>
      </c>
      <c r="X893" s="315" t="s">
        <v>1849</v>
      </c>
      <c r="Y893" s="315" t="s">
        <v>2254</v>
      </c>
      <c r="Z893" s="315" t="s">
        <v>2255</v>
      </c>
      <c r="AA893" s="315" t="s">
        <v>1889</v>
      </c>
      <c r="AB893" s="315" t="s">
        <v>1339</v>
      </c>
      <c r="AC893" s="315" t="s">
        <v>1073</v>
      </c>
      <c r="AD893" s="315" t="s">
        <v>1683</v>
      </c>
      <c r="AE893" s="134" t="s">
        <v>1210</v>
      </c>
      <c r="AF893" s="134" t="s">
        <v>1211</v>
      </c>
      <c r="AG893" s="134" t="s">
        <v>1210</v>
      </c>
      <c r="AH893" s="134" t="s">
        <v>1211</v>
      </c>
    </row>
    <row r="894" spans="1:34">
      <c r="A894" s="315"/>
      <c r="B894" s="315" t="s">
        <v>1229</v>
      </c>
      <c r="C894" s="315"/>
      <c r="D894" s="315" t="s">
        <v>1282</v>
      </c>
      <c r="E894" s="315" t="s">
        <v>62</v>
      </c>
      <c r="F894" s="315" t="s">
        <v>1844</v>
      </c>
      <c r="G894" s="315" t="s">
        <v>10</v>
      </c>
      <c r="H894" s="316" t="s">
        <v>2253</v>
      </c>
      <c r="I894" s="315" t="s">
        <v>582</v>
      </c>
      <c r="J894" s="315"/>
      <c r="K894" s="315"/>
      <c r="L894" s="315"/>
      <c r="M894" s="315"/>
      <c r="N894" s="315"/>
      <c r="O894" s="315" t="s">
        <v>1913</v>
      </c>
      <c r="P894" s="315">
        <v>4</v>
      </c>
      <c r="Q894" s="315" t="s">
        <v>1913</v>
      </c>
      <c r="R894" s="315" t="s">
        <v>1847</v>
      </c>
      <c r="S894" s="315" t="s">
        <v>201</v>
      </c>
      <c r="T894" s="315" t="s">
        <v>1913</v>
      </c>
      <c r="U894" s="315" t="s">
        <v>241</v>
      </c>
      <c r="V894" s="315" t="s">
        <v>1682</v>
      </c>
      <c r="W894" s="315" t="s">
        <v>1848</v>
      </c>
      <c r="X894" s="315" t="s">
        <v>1849</v>
      </c>
      <c r="Y894" s="315" t="s">
        <v>2256</v>
      </c>
      <c r="Z894" s="315" t="s">
        <v>2257</v>
      </c>
      <c r="AA894" s="315" t="s">
        <v>1889</v>
      </c>
      <c r="AB894" s="315" t="s">
        <v>1341</v>
      </c>
      <c r="AC894" s="315" t="s">
        <v>1074</v>
      </c>
      <c r="AD894" s="315" t="s">
        <v>1687</v>
      </c>
      <c r="AE894" s="134" t="s">
        <v>1210</v>
      </c>
      <c r="AF894" s="134" t="s">
        <v>1211</v>
      </c>
      <c r="AG894" s="134" t="s">
        <v>1210</v>
      </c>
      <c r="AH894" s="134" t="s">
        <v>1211</v>
      </c>
    </row>
    <row r="895" spans="1:34">
      <c r="A895" s="315"/>
      <c r="B895" s="315" t="s">
        <v>1342</v>
      </c>
      <c r="C895" s="315"/>
      <c r="D895" s="315" t="s">
        <v>1282</v>
      </c>
      <c r="E895" s="315" t="s">
        <v>62</v>
      </c>
      <c r="F895" s="315" t="s">
        <v>1844</v>
      </c>
      <c r="G895" s="315" t="s">
        <v>10</v>
      </c>
      <c r="H895" s="316" t="s">
        <v>2258</v>
      </c>
      <c r="I895" s="315" t="s">
        <v>581</v>
      </c>
      <c r="J895" s="315"/>
      <c r="K895" s="315"/>
      <c r="L895" s="315"/>
      <c r="M895" s="315"/>
      <c r="N895" s="315"/>
      <c r="O895" s="315" t="s">
        <v>1913</v>
      </c>
      <c r="P895" s="315">
        <v>4</v>
      </c>
      <c r="Q895" s="315" t="s">
        <v>1913</v>
      </c>
      <c r="R895" s="315" t="s">
        <v>1847</v>
      </c>
      <c r="S895" s="315" t="s">
        <v>201</v>
      </c>
      <c r="T895" s="315" t="s">
        <v>1913</v>
      </c>
      <c r="U895" s="315" t="s">
        <v>241</v>
      </c>
      <c r="V895" s="315" t="s">
        <v>1682</v>
      </c>
      <c r="W895" s="315" t="s">
        <v>1848</v>
      </c>
      <c r="X895" s="315" t="s">
        <v>1849</v>
      </c>
      <c r="Y895" s="315" t="s">
        <v>2259</v>
      </c>
      <c r="Z895" s="315" t="s">
        <v>2260</v>
      </c>
      <c r="AA895" s="315" t="s">
        <v>1889</v>
      </c>
      <c r="AB895" s="315" t="s">
        <v>1345</v>
      </c>
      <c r="AC895" s="315" t="s">
        <v>1065</v>
      </c>
      <c r="AD895" s="315" t="s">
        <v>1691</v>
      </c>
      <c r="AE895" s="134" t="s">
        <v>1210</v>
      </c>
      <c r="AF895" s="134" t="s">
        <v>1211</v>
      </c>
      <c r="AG895" s="134" t="s">
        <v>1210</v>
      </c>
      <c r="AH895" s="134" t="s">
        <v>1211</v>
      </c>
    </row>
    <row r="896" spans="1:34">
      <c r="A896" s="315"/>
      <c r="B896" s="315" t="s">
        <v>1224</v>
      </c>
      <c r="C896" s="315"/>
      <c r="D896" s="315" t="s">
        <v>1282</v>
      </c>
      <c r="E896" s="315" t="s">
        <v>62</v>
      </c>
      <c r="F896" s="315" t="s">
        <v>1844</v>
      </c>
      <c r="G896" s="315" t="s">
        <v>10</v>
      </c>
      <c r="H896" s="316" t="s">
        <v>2258</v>
      </c>
      <c r="I896" s="315" t="s">
        <v>582</v>
      </c>
      <c r="J896" s="315"/>
      <c r="K896" s="315"/>
      <c r="L896" s="315"/>
      <c r="M896" s="315"/>
      <c r="N896" s="315"/>
      <c r="O896" s="315" t="s">
        <v>1913</v>
      </c>
      <c r="P896" s="315">
        <v>4</v>
      </c>
      <c r="Q896" s="315" t="s">
        <v>1913</v>
      </c>
      <c r="R896" s="315" t="s">
        <v>1847</v>
      </c>
      <c r="S896" s="315" t="s">
        <v>201</v>
      </c>
      <c r="T896" s="315" t="s">
        <v>1913</v>
      </c>
      <c r="U896" s="315" t="s">
        <v>241</v>
      </c>
      <c r="V896" s="315" t="s">
        <v>1682</v>
      </c>
      <c r="W896" s="315" t="s">
        <v>1848</v>
      </c>
      <c r="X896" s="315" t="s">
        <v>1849</v>
      </c>
      <c r="Y896" s="315" t="s">
        <v>2261</v>
      </c>
      <c r="Z896" s="315" t="s">
        <v>2262</v>
      </c>
      <c r="AA896" s="315" t="s">
        <v>1889</v>
      </c>
      <c r="AB896" s="315" t="s">
        <v>1348</v>
      </c>
      <c r="AC896" s="315" t="s">
        <v>1066</v>
      </c>
      <c r="AD896" s="315" t="s">
        <v>1715</v>
      </c>
      <c r="AE896" s="134" t="s">
        <v>1210</v>
      </c>
      <c r="AF896" s="134" t="s">
        <v>1211</v>
      </c>
      <c r="AG896" s="134" t="s">
        <v>1210</v>
      </c>
      <c r="AH896" s="134" t="s">
        <v>1211</v>
      </c>
    </row>
    <row r="897" spans="1:34">
      <c r="A897" s="315"/>
      <c r="B897" s="315" t="s">
        <v>1273</v>
      </c>
      <c r="C897" s="315"/>
      <c r="D897" s="315" t="s">
        <v>1282</v>
      </c>
      <c r="E897" s="315" t="s">
        <v>62</v>
      </c>
      <c r="F897" s="315" t="s">
        <v>1844</v>
      </c>
      <c r="G897" s="315" t="s">
        <v>10</v>
      </c>
      <c r="H897" s="316" t="s">
        <v>2263</v>
      </c>
      <c r="I897" s="315" t="s">
        <v>581</v>
      </c>
      <c r="J897" s="315"/>
      <c r="K897" s="315"/>
      <c r="L897" s="315"/>
      <c r="M897" s="315"/>
      <c r="N897" s="315"/>
      <c r="O897" s="315" t="s">
        <v>1913</v>
      </c>
      <c r="P897" s="315">
        <v>4</v>
      </c>
      <c r="Q897" s="315" t="s">
        <v>1913</v>
      </c>
      <c r="R897" s="315" t="s">
        <v>1847</v>
      </c>
      <c r="S897" s="315" t="s">
        <v>201</v>
      </c>
      <c r="T897" s="315" t="s">
        <v>1913</v>
      </c>
      <c r="U897" s="315" t="s">
        <v>273</v>
      </c>
      <c r="V897" s="315" t="s">
        <v>1607</v>
      </c>
      <c r="W897" s="315" t="s">
        <v>1848</v>
      </c>
      <c r="X897" s="315" t="s">
        <v>1849</v>
      </c>
      <c r="Y897" s="315" t="s">
        <v>2264</v>
      </c>
      <c r="Z897" s="315" t="s">
        <v>2265</v>
      </c>
      <c r="AA897" s="315" t="s">
        <v>1889</v>
      </c>
      <c r="AB897" s="315" t="s">
        <v>1333</v>
      </c>
      <c r="AC897" s="315" t="s">
        <v>1087</v>
      </c>
      <c r="AD897" s="315" t="s">
        <v>1648</v>
      </c>
      <c r="AE897" s="134" t="s">
        <v>1210</v>
      </c>
      <c r="AF897" s="134" t="s">
        <v>1211</v>
      </c>
      <c r="AG897" s="134" t="s">
        <v>1210</v>
      </c>
      <c r="AH897" s="134" t="s">
        <v>1211</v>
      </c>
    </row>
    <row r="898" spans="1:34">
      <c r="A898" s="315"/>
      <c r="B898" s="315" t="s">
        <v>1276</v>
      </c>
      <c r="C898" s="315"/>
      <c r="D898" s="315" t="s">
        <v>1282</v>
      </c>
      <c r="E898" s="315" t="s">
        <v>62</v>
      </c>
      <c r="F898" s="315" t="s">
        <v>1844</v>
      </c>
      <c r="G898" s="315" t="s">
        <v>10</v>
      </c>
      <c r="H898" s="316" t="s">
        <v>2263</v>
      </c>
      <c r="I898" s="315" t="s">
        <v>582</v>
      </c>
      <c r="J898" s="315"/>
      <c r="K898" s="315"/>
      <c r="L898" s="315"/>
      <c r="M898" s="315"/>
      <c r="N898" s="315"/>
      <c r="O898" s="315" t="s">
        <v>1913</v>
      </c>
      <c r="P898" s="315">
        <v>4</v>
      </c>
      <c r="Q898" s="315" t="s">
        <v>1913</v>
      </c>
      <c r="R898" s="315" t="s">
        <v>1847</v>
      </c>
      <c r="S898" s="315" t="s">
        <v>201</v>
      </c>
      <c r="T898" s="315" t="s">
        <v>1913</v>
      </c>
      <c r="U898" s="315" t="s">
        <v>273</v>
      </c>
      <c r="V898" s="315" t="s">
        <v>1607</v>
      </c>
      <c r="W898" s="315" t="s">
        <v>1848</v>
      </c>
      <c r="X898" s="315" t="s">
        <v>1849</v>
      </c>
      <c r="Y898" s="315" t="s">
        <v>2266</v>
      </c>
      <c r="Z898" s="315" t="s">
        <v>2267</v>
      </c>
      <c r="AA898" s="315" t="s">
        <v>1889</v>
      </c>
      <c r="AB898" s="315" t="s">
        <v>1336</v>
      </c>
      <c r="AC898" s="315" t="s">
        <v>1089</v>
      </c>
      <c r="AD898" s="315" t="s">
        <v>1665</v>
      </c>
      <c r="AE898" s="134" t="s">
        <v>1210</v>
      </c>
      <c r="AF898" s="134" t="s">
        <v>1211</v>
      </c>
      <c r="AG898" s="134" t="s">
        <v>1210</v>
      </c>
      <c r="AH898" s="134" t="s">
        <v>1211</v>
      </c>
    </row>
    <row r="899" spans="1:34">
      <c r="A899" s="315"/>
      <c r="B899" s="315" t="s">
        <v>1220</v>
      </c>
      <c r="C899" s="315"/>
      <c r="D899" s="315" t="s">
        <v>1282</v>
      </c>
      <c r="E899" s="315" t="s">
        <v>62</v>
      </c>
      <c r="F899" s="315" t="s">
        <v>1844</v>
      </c>
      <c r="G899" s="315" t="s">
        <v>10</v>
      </c>
      <c r="H899" s="316" t="s">
        <v>2268</v>
      </c>
      <c r="I899" s="315" t="s">
        <v>676</v>
      </c>
      <c r="J899" s="315"/>
      <c r="K899" s="315"/>
      <c r="L899" s="315"/>
      <c r="M899" s="315"/>
      <c r="N899" s="315"/>
      <c r="O899" s="315" t="s">
        <v>1913</v>
      </c>
      <c r="P899" s="315">
        <v>4</v>
      </c>
      <c r="Q899" s="315" t="s">
        <v>1913</v>
      </c>
      <c r="R899" s="315" t="s">
        <v>1847</v>
      </c>
      <c r="S899" s="315" t="s">
        <v>201</v>
      </c>
      <c r="T899" s="315" t="s">
        <v>1913</v>
      </c>
      <c r="U899" s="315" t="s">
        <v>273</v>
      </c>
      <c r="V899" s="315" t="s">
        <v>1607</v>
      </c>
      <c r="W899" s="315" t="s">
        <v>1848</v>
      </c>
      <c r="X899" s="315" t="s">
        <v>1849</v>
      </c>
      <c r="Y899" s="315" t="s">
        <v>2269</v>
      </c>
      <c r="Z899" s="315" t="s">
        <v>2270</v>
      </c>
      <c r="AA899" s="315" t="s">
        <v>1889</v>
      </c>
      <c r="AB899" s="315" t="s">
        <v>1319</v>
      </c>
      <c r="AC899" s="315" t="s">
        <v>1061</v>
      </c>
      <c r="AD899" s="315" t="s">
        <v>1608</v>
      </c>
      <c r="AE899" s="134" t="s">
        <v>1210</v>
      </c>
      <c r="AF899" s="134" t="s">
        <v>1211</v>
      </c>
      <c r="AG899" s="134" t="s">
        <v>1210</v>
      </c>
      <c r="AH899" s="134" t="s">
        <v>1211</v>
      </c>
    </row>
    <row r="900" spans="1:34">
      <c r="A900" s="315"/>
      <c r="B900" s="315" t="s">
        <v>1222</v>
      </c>
      <c r="C900" s="315"/>
      <c r="D900" s="315" t="s">
        <v>1282</v>
      </c>
      <c r="E900" s="315" t="s">
        <v>62</v>
      </c>
      <c r="F900" s="315" t="s">
        <v>1844</v>
      </c>
      <c r="G900" s="315" t="s">
        <v>10</v>
      </c>
      <c r="H900" s="316" t="s">
        <v>2268</v>
      </c>
      <c r="I900" s="315" t="s">
        <v>706</v>
      </c>
      <c r="J900" s="315"/>
      <c r="K900" s="315"/>
      <c r="L900" s="315"/>
      <c r="M900" s="315"/>
      <c r="N900" s="315"/>
      <c r="O900" s="315" t="s">
        <v>1913</v>
      </c>
      <c r="P900" s="315">
        <v>4</v>
      </c>
      <c r="Q900" s="315" t="s">
        <v>1913</v>
      </c>
      <c r="R900" s="315" t="s">
        <v>1847</v>
      </c>
      <c r="S900" s="315" t="s">
        <v>201</v>
      </c>
      <c r="T900" s="315" t="s">
        <v>1913</v>
      </c>
      <c r="U900" s="315" t="s">
        <v>273</v>
      </c>
      <c r="V900" s="315" t="s">
        <v>1607</v>
      </c>
      <c r="W900" s="315" t="s">
        <v>1848</v>
      </c>
      <c r="X900" s="315" t="s">
        <v>1849</v>
      </c>
      <c r="Y900" s="315" t="s">
        <v>2271</v>
      </c>
      <c r="Z900" s="315" t="s">
        <v>2272</v>
      </c>
      <c r="AA900" s="315" t="s">
        <v>1889</v>
      </c>
      <c r="AB900" s="315" t="s">
        <v>1328</v>
      </c>
      <c r="AC900" s="315" t="s">
        <v>1062</v>
      </c>
      <c r="AD900" s="315" t="s">
        <v>1631</v>
      </c>
      <c r="AE900" s="134" t="s">
        <v>1210</v>
      </c>
      <c r="AF900" s="134" t="s">
        <v>1211</v>
      </c>
      <c r="AG900" s="134" t="s">
        <v>1210</v>
      </c>
      <c r="AH900" s="134" t="s">
        <v>1211</v>
      </c>
    </row>
    <row r="901" spans="1:34">
      <c r="A901" s="315"/>
      <c r="B901" s="315" t="s">
        <v>1235</v>
      </c>
      <c r="C901" s="315"/>
      <c r="D901" s="315" t="s">
        <v>1282</v>
      </c>
      <c r="E901" s="315" t="s">
        <v>62</v>
      </c>
      <c r="F901" s="315" t="s">
        <v>1844</v>
      </c>
      <c r="G901" s="315" t="s">
        <v>10</v>
      </c>
      <c r="H901" s="316">
        <v>114</v>
      </c>
      <c r="I901" s="315" t="s">
        <v>1849</v>
      </c>
      <c r="J901" s="315"/>
      <c r="K901" s="315"/>
      <c r="L901" s="315"/>
      <c r="M901" s="315"/>
      <c r="N901" s="315"/>
      <c r="O901" s="315" t="s">
        <v>1913</v>
      </c>
      <c r="P901" s="315">
        <v>4</v>
      </c>
      <c r="Q901" s="315" t="s">
        <v>1913</v>
      </c>
      <c r="R901" s="315" t="s">
        <v>1847</v>
      </c>
      <c r="S901" s="315" t="s">
        <v>201</v>
      </c>
      <c r="T901" s="315" t="s">
        <v>1913</v>
      </c>
      <c r="U901" s="315" t="s">
        <v>288</v>
      </c>
      <c r="V901" s="315" t="s">
        <v>1611</v>
      </c>
      <c r="W901" s="315" t="s">
        <v>1848</v>
      </c>
      <c r="X901" s="315" t="s">
        <v>1849</v>
      </c>
      <c r="Y901" s="315" t="s">
        <v>2273</v>
      </c>
      <c r="Z901" s="315" t="s">
        <v>2274</v>
      </c>
      <c r="AA901" s="315" t="s">
        <v>1852</v>
      </c>
      <c r="AB901" s="315" t="s">
        <v>296</v>
      </c>
      <c r="AC901" s="315" t="s">
        <v>1127</v>
      </c>
      <c r="AD901" s="315" t="s">
        <v>1674</v>
      </c>
      <c r="AE901" s="134" t="s">
        <v>1210</v>
      </c>
      <c r="AF901" s="134" t="s">
        <v>1211</v>
      </c>
      <c r="AG901" s="134" t="s">
        <v>1210</v>
      </c>
      <c r="AH901" s="134" t="s">
        <v>1211</v>
      </c>
    </row>
    <row r="902" spans="1:34">
      <c r="A902" s="315"/>
      <c r="B902" s="315" t="s">
        <v>1237</v>
      </c>
      <c r="C902" s="315"/>
      <c r="D902" s="315" t="s">
        <v>1282</v>
      </c>
      <c r="E902" s="315" t="s">
        <v>62</v>
      </c>
      <c r="F902" s="315" t="s">
        <v>1844</v>
      </c>
      <c r="G902" s="315" t="s">
        <v>10</v>
      </c>
      <c r="H902" s="316">
        <v>114</v>
      </c>
      <c r="I902" s="315" t="s">
        <v>1849</v>
      </c>
      <c r="J902" s="315"/>
      <c r="K902" s="315"/>
      <c r="L902" s="315"/>
      <c r="M902" s="315"/>
      <c r="N902" s="315"/>
      <c r="O902" s="315" t="s">
        <v>1913</v>
      </c>
      <c r="P902" s="315">
        <v>4</v>
      </c>
      <c r="Q902" s="315" t="s">
        <v>1913</v>
      </c>
      <c r="R902" s="315" t="s">
        <v>1847</v>
      </c>
      <c r="S902" s="315" t="s">
        <v>201</v>
      </c>
      <c r="T902" s="315" t="s">
        <v>1913</v>
      </c>
      <c r="U902" s="315" t="s">
        <v>288</v>
      </c>
      <c r="V902" s="315" t="s">
        <v>1611</v>
      </c>
      <c r="W902" s="315" t="s">
        <v>1848</v>
      </c>
      <c r="X902" s="315" t="s">
        <v>1849</v>
      </c>
      <c r="Y902" s="315" t="s">
        <v>2275</v>
      </c>
      <c r="Z902" s="315" t="s">
        <v>2276</v>
      </c>
      <c r="AA902" s="315" t="s">
        <v>1852</v>
      </c>
      <c r="AB902" s="315" t="s">
        <v>1130</v>
      </c>
      <c r="AC902" s="315" t="s">
        <v>1131</v>
      </c>
      <c r="AD902" s="315" t="s">
        <v>1678</v>
      </c>
      <c r="AE902" s="134" t="s">
        <v>1210</v>
      </c>
      <c r="AF902" s="134" t="s">
        <v>1211</v>
      </c>
      <c r="AG902" s="134" t="s">
        <v>1210</v>
      </c>
      <c r="AH902" s="134" t="s">
        <v>1211</v>
      </c>
    </row>
    <row r="903" spans="1:34">
      <c r="A903" s="315"/>
      <c r="B903" s="315" t="s">
        <v>1239</v>
      </c>
      <c r="C903" s="315"/>
      <c r="D903" s="315" t="s">
        <v>1282</v>
      </c>
      <c r="E903" s="315" t="s">
        <v>62</v>
      </c>
      <c r="F903" s="315" t="s">
        <v>1844</v>
      </c>
      <c r="G903" s="315" t="s">
        <v>10</v>
      </c>
      <c r="H903" s="316" t="s">
        <v>2277</v>
      </c>
      <c r="I903" s="315" t="s">
        <v>581</v>
      </c>
      <c r="J903" s="315"/>
      <c r="K903" s="315"/>
      <c r="L903" s="315"/>
      <c r="M903" s="315"/>
      <c r="N903" s="315"/>
      <c r="O903" s="315" t="s">
        <v>1913</v>
      </c>
      <c r="P903" s="315">
        <v>4</v>
      </c>
      <c r="Q903" s="315" t="s">
        <v>1913</v>
      </c>
      <c r="R903" s="315" t="s">
        <v>1847</v>
      </c>
      <c r="S903" s="315" t="s">
        <v>201</v>
      </c>
      <c r="T903" s="315" t="s">
        <v>1913</v>
      </c>
      <c r="U903" s="315" t="s">
        <v>306</v>
      </c>
      <c r="V903" s="315" t="s">
        <v>1719</v>
      </c>
      <c r="W903" s="315" t="s">
        <v>1848</v>
      </c>
      <c r="X903" s="315" t="s">
        <v>1849</v>
      </c>
      <c r="Y903" s="315" t="s">
        <v>2278</v>
      </c>
      <c r="Z903" s="315" t="s">
        <v>2279</v>
      </c>
      <c r="AA903" s="315" t="s">
        <v>1889</v>
      </c>
      <c r="AB903" s="315" t="s">
        <v>1349</v>
      </c>
      <c r="AC903" s="315" t="s">
        <v>1133</v>
      </c>
      <c r="AD903" s="315" t="s">
        <v>1720</v>
      </c>
      <c r="AE903" s="134" t="s">
        <v>1210</v>
      </c>
      <c r="AF903" s="134" t="s">
        <v>1211</v>
      </c>
      <c r="AG903" s="134" t="s">
        <v>1210</v>
      </c>
      <c r="AH903" s="134" t="s">
        <v>1211</v>
      </c>
    </row>
    <row r="904" spans="1:34">
      <c r="A904" s="315"/>
      <c r="B904" s="315" t="s">
        <v>1245</v>
      </c>
      <c r="C904" s="315"/>
      <c r="D904" s="315" t="s">
        <v>1282</v>
      </c>
      <c r="E904" s="315" t="s">
        <v>62</v>
      </c>
      <c r="F904" s="315" t="s">
        <v>1844</v>
      </c>
      <c r="G904" s="315" t="s">
        <v>10</v>
      </c>
      <c r="H904" s="316" t="s">
        <v>2277</v>
      </c>
      <c r="I904" s="315" t="s">
        <v>582</v>
      </c>
      <c r="J904" s="315"/>
      <c r="K904" s="315"/>
      <c r="L904" s="315"/>
      <c r="M904" s="315"/>
      <c r="N904" s="315"/>
      <c r="O904" s="315" t="s">
        <v>1913</v>
      </c>
      <c r="P904" s="315">
        <v>4</v>
      </c>
      <c r="Q904" s="315" t="s">
        <v>1913</v>
      </c>
      <c r="R904" s="315" t="s">
        <v>1847</v>
      </c>
      <c r="S904" s="315" t="s">
        <v>201</v>
      </c>
      <c r="T904" s="315" t="s">
        <v>1913</v>
      </c>
      <c r="U904" s="315" t="s">
        <v>306</v>
      </c>
      <c r="V904" s="315" t="s">
        <v>1719</v>
      </c>
      <c r="W904" s="315" t="s">
        <v>1848</v>
      </c>
      <c r="X904" s="315" t="s">
        <v>1849</v>
      </c>
      <c r="Y904" s="315" t="s">
        <v>2280</v>
      </c>
      <c r="Z904" s="315" t="s">
        <v>2281</v>
      </c>
      <c r="AA904" s="315" t="s">
        <v>1889</v>
      </c>
      <c r="AB904" s="315" t="s">
        <v>1351</v>
      </c>
      <c r="AC904" s="315" t="s">
        <v>1134</v>
      </c>
      <c r="AD904" s="315" t="s">
        <v>1728</v>
      </c>
      <c r="AE904" s="134" t="s">
        <v>1210</v>
      </c>
      <c r="AF904" s="134" t="s">
        <v>1211</v>
      </c>
      <c r="AG904" s="134" t="s">
        <v>1210</v>
      </c>
      <c r="AH904" s="134" t="s">
        <v>1211</v>
      </c>
    </row>
    <row r="905" spans="1:34">
      <c r="A905" s="315"/>
      <c r="B905" s="315" t="s">
        <v>1246</v>
      </c>
      <c r="C905" s="315"/>
      <c r="D905" s="315" t="s">
        <v>1282</v>
      </c>
      <c r="E905" s="315" t="s">
        <v>62</v>
      </c>
      <c r="F905" s="315" t="s">
        <v>1844</v>
      </c>
      <c r="G905" s="315" t="s">
        <v>10</v>
      </c>
      <c r="H905" s="316" t="s">
        <v>2277</v>
      </c>
      <c r="I905" s="315" t="s">
        <v>591</v>
      </c>
      <c r="J905" s="315"/>
      <c r="K905" s="315"/>
      <c r="L905" s="315"/>
      <c r="M905" s="315"/>
      <c r="N905" s="315"/>
      <c r="O905" s="315" t="s">
        <v>1913</v>
      </c>
      <c r="P905" s="315">
        <v>4</v>
      </c>
      <c r="Q905" s="315" t="s">
        <v>1913</v>
      </c>
      <c r="R905" s="315" t="s">
        <v>1847</v>
      </c>
      <c r="S905" s="315" t="s">
        <v>201</v>
      </c>
      <c r="T905" s="315" t="s">
        <v>1913</v>
      </c>
      <c r="U905" s="315" t="s">
        <v>306</v>
      </c>
      <c r="V905" s="315" t="s">
        <v>1719</v>
      </c>
      <c r="W905" s="315" t="s">
        <v>1848</v>
      </c>
      <c r="X905" s="315" t="s">
        <v>1849</v>
      </c>
      <c r="Y905" s="315" t="s">
        <v>2282</v>
      </c>
      <c r="Z905" s="315" t="s">
        <v>2283</v>
      </c>
      <c r="AA905" s="315" t="s">
        <v>1889</v>
      </c>
      <c r="AB905" s="315" t="s">
        <v>1353</v>
      </c>
      <c r="AC905" s="315" t="s">
        <v>1135</v>
      </c>
      <c r="AD905" s="315" t="s">
        <v>1735</v>
      </c>
      <c r="AE905" s="134" t="s">
        <v>1210</v>
      </c>
      <c r="AF905" s="134" t="s">
        <v>1211</v>
      </c>
      <c r="AG905" s="134" t="s">
        <v>1210</v>
      </c>
      <c r="AH905" s="134" t="s">
        <v>1211</v>
      </c>
    </row>
    <row r="906" spans="1:34">
      <c r="A906" s="315"/>
      <c r="B906" s="315" t="s">
        <v>1249</v>
      </c>
      <c r="C906" s="315"/>
      <c r="D906" s="315" t="s">
        <v>1282</v>
      </c>
      <c r="E906" s="315" t="s">
        <v>62</v>
      </c>
      <c r="F906" s="315" t="s">
        <v>1844</v>
      </c>
      <c r="G906" s="315" t="s">
        <v>10</v>
      </c>
      <c r="H906" s="316" t="s">
        <v>2277</v>
      </c>
      <c r="I906" s="315" t="s">
        <v>604</v>
      </c>
      <c r="J906" s="315"/>
      <c r="K906" s="315"/>
      <c r="L906" s="315"/>
      <c r="M906" s="315"/>
      <c r="N906" s="315"/>
      <c r="O906" s="315" t="s">
        <v>1913</v>
      </c>
      <c r="P906" s="315">
        <v>4</v>
      </c>
      <c r="Q906" s="315" t="s">
        <v>1913</v>
      </c>
      <c r="R906" s="315" t="s">
        <v>1847</v>
      </c>
      <c r="S906" s="315" t="s">
        <v>201</v>
      </c>
      <c r="T906" s="315" t="s">
        <v>1913</v>
      </c>
      <c r="U906" s="315" t="s">
        <v>306</v>
      </c>
      <c r="V906" s="315" t="s">
        <v>1719</v>
      </c>
      <c r="W906" s="315" t="s">
        <v>1848</v>
      </c>
      <c r="X906" s="315" t="s">
        <v>1849</v>
      </c>
      <c r="Y906" s="315" t="s">
        <v>2284</v>
      </c>
      <c r="Z906" s="315" t="s">
        <v>2285</v>
      </c>
      <c r="AA906" s="315" t="s">
        <v>1889</v>
      </c>
      <c r="AB906" s="315" t="s">
        <v>1355</v>
      </c>
      <c r="AC906" s="315" t="s">
        <v>1136</v>
      </c>
      <c r="AD906" s="315" t="s">
        <v>1742</v>
      </c>
      <c r="AE906" s="134" t="s">
        <v>1210</v>
      </c>
      <c r="AF906" s="134" t="s">
        <v>1211</v>
      </c>
      <c r="AG906" s="134" t="s">
        <v>1210</v>
      </c>
      <c r="AH906" s="134" t="s">
        <v>1211</v>
      </c>
    </row>
    <row r="907" spans="1:34">
      <c r="A907" s="315"/>
      <c r="B907" s="315" t="s">
        <v>1230</v>
      </c>
      <c r="C907" s="315"/>
      <c r="D907" s="315" t="s">
        <v>1280</v>
      </c>
      <c r="E907" s="315" t="s">
        <v>62</v>
      </c>
      <c r="F907" s="315" t="s">
        <v>1844</v>
      </c>
      <c r="G907" s="315" t="s">
        <v>2286</v>
      </c>
      <c r="H907" s="316" t="s">
        <v>584</v>
      </c>
      <c r="I907" s="315" t="s">
        <v>676</v>
      </c>
      <c r="J907" s="315"/>
      <c r="K907" s="315"/>
      <c r="L907" s="315"/>
      <c r="M907" s="315"/>
      <c r="N907" s="315"/>
      <c r="O907" s="315" t="s">
        <v>2287</v>
      </c>
      <c r="P907" s="315">
        <v>2</v>
      </c>
      <c r="Q907" s="315" t="s">
        <v>2287</v>
      </c>
      <c r="R907" s="315" t="s">
        <v>1847</v>
      </c>
      <c r="S907" s="315" t="s">
        <v>2288</v>
      </c>
      <c r="T907" s="315" t="s">
        <v>2287</v>
      </c>
      <c r="U907" s="315" t="s">
        <v>2289</v>
      </c>
      <c r="V907" s="315" t="s">
        <v>1477</v>
      </c>
      <c r="W907" s="315" t="s">
        <v>1848</v>
      </c>
      <c r="X907" s="315" t="s">
        <v>1906</v>
      </c>
      <c r="Y907" s="315" t="s">
        <v>2290</v>
      </c>
      <c r="Z907" s="315" t="s">
        <v>2291</v>
      </c>
      <c r="AA907" s="315" t="s">
        <v>1206</v>
      </c>
      <c r="AB907" s="315" t="s">
        <v>1476</v>
      </c>
      <c r="AC907" s="315" t="s">
        <v>1077</v>
      </c>
      <c r="AD907" s="315" t="s">
        <v>1478</v>
      </c>
      <c r="AE907" s="134" t="s">
        <v>1210</v>
      </c>
      <c r="AF907" s="134" t="s">
        <v>1211</v>
      </c>
      <c r="AG907" s="134" t="s">
        <v>1210</v>
      </c>
      <c r="AH907" s="134" t="s">
        <v>1211</v>
      </c>
    </row>
    <row r="908" spans="1:34">
      <c r="A908" s="315"/>
      <c r="B908" s="315" t="s">
        <v>1202</v>
      </c>
      <c r="C908" s="315"/>
      <c r="D908" s="315" t="s">
        <v>1282</v>
      </c>
      <c r="E908" s="315" t="s">
        <v>62</v>
      </c>
      <c r="F908" s="315" t="s">
        <v>1844</v>
      </c>
      <c r="G908" s="315" t="s">
        <v>13</v>
      </c>
      <c r="H908" s="316" t="s">
        <v>1845</v>
      </c>
      <c r="I908" s="315" t="s">
        <v>581</v>
      </c>
      <c r="J908" s="315"/>
      <c r="K908" s="315"/>
      <c r="L908" s="315"/>
      <c r="M908" s="315"/>
      <c r="N908" s="315"/>
      <c r="O908" s="315" t="s">
        <v>1846</v>
      </c>
      <c r="P908" s="315">
        <v>2</v>
      </c>
      <c r="Q908" s="315" t="s">
        <v>1846</v>
      </c>
      <c r="R908" s="315" t="s">
        <v>1847</v>
      </c>
      <c r="S908" s="315" t="s">
        <v>36</v>
      </c>
      <c r="T908" s="315" t="s">
        <v>1846</v>
      </c>
      <c r="U908" s="315" t="s">
        <v>42</v>
      </c>
      <c r="V908" s="315" t="s">
        <v>1493</v>
      </c>
      <c r="W908" s="315" t="s">
        <v>1848</v>
      </c>
      <c r="X908" s="315" t="s">
        <v>1849</v>
      </c>
      <c r="Y908" s="315" t="s">
        <v>1850</v>
      </c>
      <c r="Z908" s="315" t="s">
        <v>1851</v>
      </c>
      <c r="AA908" s="315" t="s">
        <v>1852</v>
      </c>
      <c r="AB908" s="315" t="s">
        <v>1770</v>
      </c>
      <c r="AC908" s="315" t="s">
        <v>1057</v>
      </c>
      <c r="AD908" s="315" t="s">
        <v>1771</v>
      </c>
      <c r="AE908" s="134" t="s">
        <v>1214</v>
      </c>
      <c r="AF908" s="134" t="s">
        <v>1215</v>
      </c>
      <c r="AG908" s="134" t="s">
        <v>1214</v>
      </c>
      <c r="AH908" s="134" t="s">
        <v>1215</v>
      </c>
    </row>
    <row r="909" spans="1:34">
      <c r="A909" s="315"/>
      <c r="B909" s="315" t="s">
        <v>1202</v>
      </c>
      <c r="C909" s="315"/>
      <c r="D909" s="315" t="s">
        <v>1282</v>
      </c>
      <c r="E909" s="315" t="s">
        <v>62</v>
      </c>
      <c r="F909" s="315" t="s">
        <v>1844</v>
      </c>
      <c r="G909" s="315" t="s">
        <v>13</v>
      </c>
      <c r="H909" s="316" t="s">
        <v>1845</v>
      </c>
      <c r="I909" s="315" t="s">
        <v>582</v>
      </c>
      <c r="J909" s="315"/>
      <c r="K909" s="315"/>
      <c r="L909" s="315"/>
      <c r="M909" s="315"/>
      <c r="N909" s="315"/>
      <c r="O909" s="315" t="s">
        <v>1846</v>
      </c>
      <c r="P909" s="315">
        <v>2</v>
      </c>
      <c r="Q909" s="315" t="s">
        <v>1846</v>
      </c>
      <c r="R909" s="315" t="s">
        <v>1847</v>
      </c>
      <c r="S909" s="315" t="s">
        <v>36</v>
      </c>
      <c r="T909" s="315" t="s">
        <v>1846</v>
      </c>
      <c r="U909" s="315" t="s">
        <v>42</v>
      </c>
      <c r="V909" s="315" t="s">
        <v>1493</v>
      </c>
      <c r="W909" s="315" t="s">
        <v>1848</v>
      </c>
      <c r="X909" s="315" t="s">
        <v>1849</v>
      </c>
      <c r="Y909" s="315" t="s">
        <v>1853</v>
      </c>
      <c r="Z909" s="315" t="s">
        <v>1854</v>
      </c>
      <c r="AA909" s="315" t="s">
        <v>1852</v>
      </c>
      <c r="AB909" s="315" t="s">
        <v>1767</v>
      </c>
      <c r="AC909" s="315" t="s">
        <v>1057</v>
      </c>
      <c r="AD909" s="315" t="s">
        <v>1768</v>
      </c>
      <c r="AE909" s="134" t="s">
        <v>1214</v>
      </c>
      <c r="AF909" s="134" t="s">
        <v>1215</v>
      </c>
      <c r="AG909" s="134" t="s">
        <v>1214</v>
      </c>
      <c r="AH909" s="134" t="s">
        <v>1215</v>
      </c>
    </row>
    <row r="910" spans="1:34">
      <c r="A910" s="315"/>
      <c r="B910" s="315" t="s">
        <v>1202</v>
      </c>
      <c r="C910" s="315"/>
      <c r="D910" s="315" t="s">
        <v>1282</v>
      </c>
      <c r="E910" s="315" t="s">
        <v>62</v>
      </c>
      <c r="F910" s="315" t="s">
        <v>1844</v>
      </c>
      <c r="G910" s="315" t="s">
        <v>13</v>
      </c>
      <c r="H910" s="316" t="s">
        <v>1845</v>
      </c>
      <c r="I910" s="315" t="s">
        <v>591</v>
      </c>
      <c r="J910" s="315"/>
      <c r="K910" s="315"/>
      <c r="L910" s="315"/>
      <c r="M910" s="315"/>
      <c r="N910" s="315"/>
      <c r="O910" s="315" t="s">
        <v>1846</v>
      </c>
      <c r="P910" s="315">
        <v>2</v>
      </c>
      <c r="Q910" s="315" t="s">
        <v>1846</v>
      </c>
      <c r="R910" s="315" t="s">
        <v>1847</v>
      </c>
      <c r="S910" s="315" t="s">
        <v>36</v>
      </c>
      <c r="T910" s="315" t="s">
        <v>1846</v>
      </c>
      <c r="U910" s="315" t="s">
        <v>42</v>
      </c>
      <c r="V910" s="315" t="s">
        <v>1493</v>
      </c>
      <c r="W910" s="315" t="s">
        <v>1848</v>
      </c>
      <c r="X910" s="315" t="s">
        <v>1849</v>
      </c>
      <c r="Y910" s="315" t="s">
        <v>1855</v>
      </c>
      <c r="Z910" s="315" t="s">
        <v>1856</v>
      </c>
      <c r="AA910" s="315" t="s">
        <v>1852</v>
      </c>
      <c r="AB910" s="315" t="s">
        <v>1773</v>
      </c>
      <c r="AC910" s="315" t="s">
        <v>1057</v>
      </c>
      <c r="AD910" s="315" t="s">
        <v>1774</v>
      </c>
      <c r="AE910" s="134" t="s">
        <v>1214</v>
      </c>
      <c r="AF910" s="134" t="s">
        <v>1215</v>
      </c>
      <c r="AG910" s="134" t="s">
        <v>1214</v>
      </c>
      <c r="AH910" s="134" t="s">
        <v>1215</v>
      </c>
    </row>
    <row r="911" spans="1:34">
      <c r="A911" s="315"/>
      <c r="B911" s="315" t="s">
        <v>1342</v>
      </c>
      <c r="C911" s="315"/>
      <c r="D911" s="315" t="s">
        <v>1282</v>
      </c>
      <c r="E911" s="315" t="s">
        <v>62</v>
      </c>
      <c r="F911" s="315" t="s">
        <v>1844</v>
      </c>
      <c r="G911" s="315" t="s">
        <v>13</v>
      </c>
      <c r="H911" s="316" t="s">
        <v>1857</v>
      </c>
      <c r="I911" s="315" t="s">
        <v>581</v>
      </c>
      <c r="J911" s="315"/>
      <c r="K911" s="315"/>
      <c r="L911" s="315"/>
      <c r="M911" s="315"/>
      <c r="N911" s="315"/>
      <c r="O911" s="315" t="s">
        <v>1846</v>
      </c>
      <c r="P911" s="315">
        <v>2</v>
      </c>
      <c r="Q911" s="315" t="s">
        <v>1846</v>
      </c>
      <c r="R911" s="315" t="s">
        <v>1847</v>
      </c>
      <c r="S911" s="315" t="s">
        <v>36</v>
      </c>
      <c r="T911" s="315" t="s">
        <v>1846</v>
      </c>
      <c r="U911" s="315" t="s">
        <v>42</v>
      </c>
      <c r="V911" s="315" t="s">
        <v>1493</v>
      </c>
      <c r="W911" s="315" t="s">
        <v>1848</v>
      </c>
      <c r="X911" s="315" t="s">
        <v>1849</v>
      </c>
      <c r="Y911" s="315" t="s">
        <v>1858</v>
      </c>
      <c r="Z911" s="315" t="s">
        <v>1859</v>
      </c>
      <c r="AA911" s="315" t="s">
        <v>1852</v>
      </c>
      <c r="AB911" s="315" t="s">
        <v>1343</v>
      </c>
      <c r="AC911" s="315" t="s">
        <v>1065</v>
      </c>
      <c r="AD911" s="315" t="s">
        <v>1695</v>
      </c>
      <c r="AE911" s="134" t="s">
        <v>1214</v>
      </c>
      <c r="AF911" s="134" t="s">
        <v>1215</v>
      </c>
      <c r="AG911" s="134" t="s">
        <v>1214</v>
      </c>
      <c r="AH911" s="134" t="s">
        <v>1215</v>
      </c>
    </row>
    <row r="912" spans="1:34">
      <c r="A912" s="315"/>
      <c r="B912" s="315" t="s">
        <v>1224</v>
      </c>
      <c r="C912" s="315"/>
      <c r="D912" s="315" t="s">
        <v>1282</v>
      </c>
      <c r="E912" s="315" t="s">
        <v>62</v>
      </c>
      <c r="F912" s="315" t="s">
        <v>1844</v>
      </c>
      <c r="G912" s="315" t="s">
        <v>13</v>
      </c>
      <c r="H912" s="316" t="s">
        <v>1857</v>
      </c>
      <c r="I912" s="315" t="s">
        <v>582</v>
      </c>
      <c r="J912" s="315"/>
      <c r="K912" s="315"/>
      <c r="L912" s="315"/>
      <c r="M912" s="315"/>
      <c r="N912" s="315"/>
      <c r="O912" s="315" t="s">
        <v>1846</v>
      </c>
      <c r="P912" s="315">
        <v>2</v>
      </c>
      <c r="Q912" s="315" t="s">
        <v>1846</v>
      </c>
      <c r="R912" s="315" t="s">
        <v>1847</v>
      </c>
      <c r="S912" s="315" t="s">
        <v>36</v>
      </c>
      <c r="T912" s="315" t="s">
        <v>1846</v>
      </c>
      <c r="U912" s="315" t="s">
        <v>42</v>
      </c>
      <c r="V912" s="315" t="s">
        <v>1493</v>
      </c>
      <c r="W912" s="315" t="s">
        <v>1848</v>
      </c>
      <c r="X912" s="315" t="s">
        <v>1849</v>
      </c>
      <c r="Y912" s="315" t="s">
        <v>1860</v>
      </c>
      <c r="Z912" s="315" t="s">
        <v>1861</v>
      </c>
      <c r="AA912" s="315" t="s">
        <v>1852</v>
      </c>
      <c r="AB912" s="315" t="s">
        <v>1346</v>
      </c>
      <c r="AC912" s="315" t="s">
        <v>1066</v>
      </c>
      <c r="AD912" s="315" t="s">
        <v>1709</v>
      </c>
      <c r="AE912" s="134" t="s">
        <v>1214</v>
      </c>
      <c r="AF912" s="134" t="s">
        <v>1215</v>
      </c>
      <c r="AG912" s="134" t="s">
        <v>1214</v>
      </c>
      <c r="AH912" s="134" t="s">
        <v>1215</v>
      </c>
    </row>
    <row r="913" spans="1:34">
      <c r="A913" s="315"/>
      <c r="B913" s="315" t="s">
        <v>1342</v>
      </c>
      <c r="C913" s="315"/>
      <c r="D913" s="315" t="s">
        <v>1282</v>
      </c>
      <c r="E913" s="315" t="s">
        <v>62</v>
      </c>
      <c r="F913" s="315" t="s">
        <v>1844</v>
      </c>
      <c r="G913" s="315" t="s">
        <v>13</v>
      </c>
      <c r="H913" s="316" t="s">
        <v>1857</v>
      </c>
      <c r="I913" s="315" t="s">
        <v>591</v>
      </c>
      <c r="J913" s="315"/>
      <c r="K913" s="315"/>
      <c r="L913" s="315"/>
      <c r="M913" s="315"/>
      <c r="N913" s="315"/>
      <c r="O913" s="315" t="s">
        <v>1846</v>
      </c>
      <c r="P913" s="315">
        <v>2</v>
      </c>
      <c r="Q913" s="315" t="s">
        <v>1846</v>
      </c>
      <c r="R913" s="315" t="s">
        <v>1847</v>
      </c>
      <c r="S913" s="315" t="s">
        <v>36</v>
      </c>
      <c r="T913" s="315" t="s">
        <v>1846</v>
      </c>
      <c r="U913" s="315" t="s">
        <v>42</v>
      </c>
      <c r="V913" s="315" t="s">
        <v>1493</v>
      </c>
      <c r="W913" s="315" t="s">
        <v>1848</v>
      </c>
      <c r="X913" s="315" t="s">
        <v>1849</v>
      </c>
      <c r="Y913" s="315" t="s">
        <v>1862</v>
      </c>
      <c r="Z913" s="315" t="s">
        <v>1863</v>
      </c>
      <c r="AA913" s="315" t="s">
        <v>1852</v>
      </c>
      <c r="AB913" s="315" t="s">
        <v>1344</v>
      </c>
      <c r="AC913" s="315" t="s">
        <v>1065</v>
      </c>
      <c r="AD913" s="315" t="s">
        <v>1698</v>
      </c>
      <c r="AE913" s="134" t="s">
        <v>1214</v>
      </c>
      <c r="AF913" s="134" t="s">
        <v>1215</v>
      </c>
      <c r="AG913" s="134" t="s">
        <v>1214</v>
      </c>
      <c r="AH913" s="134" t="s">
        <v>1215</v>
      </c>
    </row>
    <row r="914" spans="1:34">
      <c r="A914" s="315"/>
      <c r="B914" s="315" t="s">
        <v>1224</v>
      </c>
      <c r="C914" s="315"/>
      <c r="D914" s="315" t="s">
        <v>1282</v>
      </c>
      <c r="E914" s="315" t="s">
        <v>62</v>
      </c>
      <c r="F914" s="315" t="s">
        <v>1844</v>
      </c>
      <c r="G914" s="315" t="s">
        <v>13</v>
      </c>
      <c r="H914" s="316" t="s">
        <v>1857</v>
      </c>
      <c r="I914" s="315" t="s">
        <v>604</v>
      </c>
      <c r="J914" s="315"/>
      <c r="K914" s="315"/>
      <c r="L914" s="315"/>
      <c r="M914" s="315"/>
      <c r="N914" s="315"/>
      <c r="O914" s="315" t="s">
        <v>1846</v>
      </c>
      <c r="P914" s="315">
        <v>2</v>
      </c>
      <c r="Q914" s="315" t="s">
        <v>1846</v>
      </c>
      <c r="R914" s="315" t="s">
        <v>1847</v>
      </c>
      <c r="S914" s="315" t="s">
        <v>36</v>
      </c>
      <c r="T914" s="315" t="s">
        <v>1846</v>
      </c>
      <c r="U914" s="315" t="s">
        <v>42</v>
      </c>
      <c r="V914" s="315" t="s">
        <v>1493</v>
      </c>
      <c r="W914" s="315" t="s">
        <v>1848</v>
      </c>
      <c r="X914" s="315" t="s">
        <v>1849</v>
      </c>
      <c r="Y914" s="315" t="s">
        <v>1864</v>
      </c>
      <c r="Z914" s="315" t="s">
        <v>1865</v>
      </c>
      <c r="AA914" s="315" t="s">
        <v>1852</v>
      </c>
      <c r="AB914" s="315" t="s">
        <v>1347</v>
      </c>
      <c r="AC914" s="315" t="s">
        <v>1066</v>
      </c>
      <c r="AD914" s="315" t="s">
        <v>1712</v>
      </c>
      <c r="AE914" s="134" t="s">
        <v>1214</v>
      </c>
      <c r="AF914" s="134" t="s">
        <v>1215</v>
      </c>
      <c r="AG914" s="134" t="s">
        <v>1214</v>
      </c>
      <c r="AH914" s="134" t="s">
        <v>1215</v>
      </c>
    </row>
    <row r="915" spans="1:34">
      <c r="A915" s="315"/>
      <c r="B915" s="315" t="s">
        <v>1223</v>
      </c>
      <c r="C915" s="315"/>
      <c r="D915" s="315" t="s">
        <v>1282</v>
      </c>
      <c r="E915" s="315" t="s">
        <v>62</v>
      </c>
      <c r="F915" s="315" t="s">
        <v>1844</v>
      </c>
      <c r="G915" s="315" t="s">
        <v>13</v>
      </c>
      <c r="H915" s="316" t="s">
        <v>1857</v>
      </c>
      <c r="I915" s="315" t="s">
        <v>607</v>
      </c>
      <c r="J915" s="315"/>
      <c r="K915" s="315"/>
      <c r="L915" s="315"/>
      <c r="M915" s="315"/>
      <c r="N915" s="315"/>
      <c r="O915" s="315" t="s">
        <v>1846</v>
      </c>
      <c r="P915" s="315">
        <v>2</v>
      </c>
      <c r="Q915" s="315" t="s">
        <v>1846</v>
      </c>
      <c r="R915" s="315" t="s">
        <v>1847</v>
      </c>
      <c r="S915" s="315" t="s">
        <v>36</v>
      </c>
      <c r="T915" s="315" t="s">
        <v>1846</v>
      </c>
      <c r="U915" s="315" t="s">
        <v>42</v>
      </c>
      <c r="V915" s="315" t="s">
        <v>1493</v>
      </c>
      <c r="W915" s="315" t="s">
        <v>1848</v>
      </c>
      <c r="X915" s="315" t="s">
        <v>1849</v>
      </c>
      <c r="Y915" s="315" t="s">
        <v>1866</v>
      </c>
      <c r="Z915" s="315" t="s">
        <v>1867</v>
      </c>
      <c r="AA915" s="315" t="s">
        <v>1852</v>
      </c>
      <c r="AB915" s="315" t="s">
        <v>1380</v>
      </c>
      <c r="AC915" s="315" t="s">
        <v>1067</v>
      </c>
      <c r="AD915" s="315" t="s">
        <v>1787</v>
      </c>
      <c r="AE915" s="134" t="s">
        <v>1214</v>
      </c>
      <c r="AF915" s="134" t="s">
        <v>1215</v>
      </c>
      <c r="AG915" s="134" t="s">
        <v>1214</v>
      </c>
      <c r="AH915" s="134" t="s">
        <v>1215</v>
      </c>
    </row>
    <row r="916" spans="1:34">
      <c r="A916" s="315"/>
      <c r="B916" s="315" t="s">
        <v>1223</v>
      </c>
      <c r="C916" s="315"/>
      <c r="D916" s="315" t="s">
        <v>1282</v>
      </c>
      <c r="E916" s="315" t="s">
        <v>62</v>
      </c>
      <c r="F916" s="315" t="s">
        <v>1844</v>
      </c>
      <c r="G916" s="315" t="s">
        <v>13</v>
      </c>
      <c r="H916" s="316" t="s">
        <v>1857</v>
      </c>
      <c r="I916" s="315" t="s">
        <v>610</v>
      </c>
      <c r="J916" s="315"/>
      <c r="K916" s="315"/>
      <c r="L916" s="315"/>
      <c r="M916" s="315"/>
      <c r="N916" s="315"/>
      <c r="O916" s="315" t="s">
        <v>1846</v>
      </c>
      <c r="P916" s="315">
        <v>2</v>
      </c>
      <c r="Q916" s="315" t="s">
        <v>1846</v>
      </c>
      <c r="R916" s="315" t="s">
        <v>1847</v>
      </c>
      <c r="S916" s="315" t="s">
        <v>36</v>
      </c>
      <c r="T916" s="315" t="s">
        <v>1846</v>
      </c>
      <c r="U916" s="315" t="s">
        <v>42</v>
      </c>
      <c r="V916" s="315" t="s">
        <v>1493</v>
      </c>
      <c r="W916" s="315" t="s">
        <v>1848</v>
      </c>
      <c r="X916" s="315" t="s">
        <v>1849</v>
      </c>
      <c r="Y916" s="315" t="s">
        <v>1868</v>
      </c>
      <c r="Z916" s="315" t="s">
        <v>1869</v>
      </c>
      <c r="AA916" s="315" t="s">
        <v>1852</v>
      </c>
      <c r="AB916" s="315" t="s">
        <v>1381</v>
      </c>
      <c r="AC916" s="315" t="s">
        <v>1067</v>
      </c>
      <c r="AD916" s="315" t="s">
        <v>1789</v>
      </c>
      <c r="AE916" s="134" t="s">
        <v>1214</v>
      </c>
      <c r="AF916" s="134" t="s">
        <v>1215</v>
      </c>
      <c r="AG916" s="134" t="s">
        <v>1214</v>
      </c>
      <c r="AH916" s="134" t="s">
        <v>1215</v>
      </c>
    </row>
    <row r="917" spans="1:34">
      <c r="A917" s="315"/>
      <c r="B917" s="315" t="s">
        <v>1225</v>
      </c>
      <c r="C917" s="315"/>
      <c r="D917" s="315" t="s">
        <v>1282</v>
      </c>
      <c r="E917" s="315" t="s">
        <v>62</v>
      </c>
      <c r="F917" s="315" t="s">
        <v>1844</v>
      </c>
      <c r="G917" s="315" t="s">
        <v>13</v>
      </c>
      <c r="H917" s="316" t="s">
        <v>1870</v>
      </c>
      <c r="I917" s="315" t="s">
        <v>581</v>
      </c>
      <c r="J917" s="315"/>
      <c r="K917" s="315"/>
      <c r="L917" s="315"/>
      <c r="M917" s="315"/>
      <c r="N917" s="315"/>
      <c r="O917" s="315" t="s">
        <v>1846</v>
      </c>
      <c r="P917" s="315">
        <v>2</v>
      </c>
      <c r="Q917" s="315" t="s">
        <v>1846</v>
      </c>
      <c r="R917" s="315" t="s">
        <v>1847</v>
      </c>
      <c r="S917" s="315" t="s">
        <v>36</v>
      </c>
      <c r="T917" s="315" t="s">
        <v>1846</v>
      </c>
      <c r="U917" s="315" t="s">
        <v>42</v>
      </c>
      <c r="V917" s="315" t="s">
        <v>1493</v>
      </c>
      <c r="W917" s="315" t="s">
        <v>1848</v>
      </c>
      <c r="X917" s="315" t="s">
        <v>1849</v>
      </c>
      <c r="Y917" s="315" t="s">
        <v>1871</v>
      </c>
      <c r="Z917" s="315" t="s">
        <v>1872</v>
      </c>
      <c r="AA917" s="315" t="s">
        <v>1852</v>
      </c>
      <c r="AB917" s="315" t="s">
        <v>1376</v>
      </c>
      <c r="AC917" s="315" t="s">
        <v>1070</v>
      </c>
      <c r="AD917" s="315" t="s">
        <v>1776</v>
      </c>
      <c r="AE917" s="134" t="s">
        <v>1214</v>
      </c>
      <c r="AF917" s="134" t="s">
        <v>1215</v>
      </c>
      <c r="AG917" s="134" t="s">
        <v>1214</v>
      </c>
      <c r="AH917" s="134" t="s">
        <v>1215</v>
      </c>
    </row>
    <row r="918" spans="1:34">
      <c r="A918" s="315"/>
      <c r="B918" s="315" t="s">
        <v>1377</v>
      </c>
      <c r="C918" s="315"/>
      <c r="D918" s="315" t="s">
        <v>1282</v>
      </c>
      <c r="E918" s="315" t="s">
        <v>62</v>
      </c>
      <c r="F918" s="315" t="s">
        <v>1844</v>
      </c>
      <c r="G918" s="315" t="s">
        <v>13</v>
      </c>
      <c r="H918" s="316" t="s">
        <v>1870</v>
      </c>
      <c r="I918" s="315" t="s">
        <v>582</v>
      </c>
      <c r="J918" s="315"/>
      <c r="K918" s="315"/>
      <c r="L918" s="315"/>
      <c r="M918" s="315"/>
      <c r="N918" s="315"/>
      <c r="O918" s="315" t="s">
        <v>1846</v>
      </c>
      <c r="P918" s="315">
        <v>2</v>
      </c>
      <c r="Q918" s="315" t="s">
        <v>1846</v>
      </c>
      <c r="R918" s="315" t="s">
        <v>1847</v>
      </c>
      <c r="S918" s="315" t="s">
        <v>36</v>
      </c>
      <c r="T918" s="315" t="s">
        <v>1846</v>
      </c>
      <c r="U918" s="315" t="s">
        <v>42</v>
      </c>
      <c r="V918" s="315" t="s">
        <v>1493</v>
      </c>
      <c r="W918" s="315" t="s">
        <v>1848</v>
      </c>
      <c r="X918" s="315" t="s">
        <v>1849</v>
      </c>
      <c r="Y918" s="315" t="s">
        <v>1873</v>
      </c>
      <c r="Z918" s="315" t="s">
        <v>1874</v>
      </c>
      <c r="AA918" s="315" t="s">
        <v>1852</v>
      </c>
      <c r="AB918" s="315" t="s">
        <v>1378</v>
      </c>
      <c r="AC918" s="315" t="s">
        <v>1071</v>
      </c>
      <c r="AD918" s="315" t="s">
        <v>1781</v>
      </c>
      <c r="AE918" s="134" t="s">
        <v>1214</v>
      </c>
      <c r="AF918" s="134" t="s">
        <v>1215</v>
      </c>
      <c r="AG918" s="134" t="s">
        <v>1214</v>
      </c>
      <c r="AH918" s="134" t="s">
        <v>1215</v>
      </c>
    </row>
    <row r="919" spans="1:34">
      <c r="A919" s="315"/>
      <c r="B919" s="315" t="s">
        <v>1377</v>
      </c>
      <c r="C919" s="315"/>
      <c r="D919" s="315" t="s">
        <v>1282</v>
      </c>
      <c r="E919" s="315" t="s">
        <v>62</v>
      </c>
      <c r="F919" s="315" t="s">
        <v>1844</v>
      </c>
      <c r="G919" s="315" t="s">
        <v>13</v>
      </c>
      <c r="H919" s="316" t="s">
        <v>1870</v>
      </c>
      <c r="I919" s="315" t="s">
        <v>591</v>
      </c>
      <c r="J919" s="315"/>
      <c r="K919" s="315"/>
      <c r="L919" s="315"/>
      <c r="M919" s="315"/>
      <c r="N919" s="315"/>
      <c r="O919" s="315" t="s">
        <v>1846</v>
      </c>
      <c r="P919" s="315">
        <v>2</v>
      </c>
      <c r="Q919" s="315" t="s">
        <v>1846</v>
      </c>
      <c r="R919" s="315" t="s">
        <v>1847</v>
      </c>
      <c r="S919" s="315" t="s">
        <v>36</v>
      </c>
      <c r="T919" s="315" t="s">
        <v>1846</v>
      </c>
      <c r="U919" s="315" t="s">
        <v>42</v>
      </c>
      <c r="V919" s="315" t="s">
        <v>1493</v>
      </c>
      <c r="W919" s="315" t="s">
        <v>1848</v>
      </c>
      <c r="X919" s="315" t="s">
        <v>1849</v>
      </c>
      <c r="Y919" s="315" t="s">
        <v>1875</v>
      </c>
      <c r="Z919" s="315" t="s">
        <v>1876</v>
      </c>
      <c r="AA919" s="315" t="s">
        <v>1852</v>
      </c>
      <c r="AB919" s="315" t="s">
        <v>1379</v>
      </c>
      <c r="AC919" s="315" t="s">
        <v>1071</v>
      </c>
      <c r="AD919" s="315" t="s">
        <v>1782</v>
      </c>
      <c r="AE919" s="134" t="s">
        <v>1214</v>
      </c>
      <c r="AF919" s="134" t="s">
        <v>1215</v>
      </c>
      <c r="AG919" s="134" t="s">
        <v>1214</v>
      </c>
      <c r="AH919" s="134" t="s">
        <v>1215</v>
      </c>
    </row>
    <row r="920" spans="1:34">
      <c r="A920" s="315"/>
      <c r="B920" s="315" t="s">
        <v>1226</v>
      </c>
      <c r="C920" s="315"/>
      <c r="D920" s="315" t="s">
        <v>1282</v>
      </c>
      <c r="E920" s="315" t="s">
        <v>62</v>
      </c>
      <c r="F920" s="315" t="s">
        <v>1844</v>
      </c>
      <c r="G920" s="315" t="s">
        <v>13</v>
      </c>
      <c r="H920" s="316" t="s">
        <v>1877</v>
      </c>
      <c r="I920" s="315" t="s">
        <v>581</v>
      </c>
      <c r="J920" s="315"/>
      <c r="K920" s="315"/>
      <c r="L920" s="315"/>
      <c r="M920" s="315"/>
      <c r="N920" s="315"/>
      <c r="O920" s="315" t="s">
        <v>1846</v>
      </c>
      <c r="P920" s="315">
        <v>2</v>
      </c>
      <c r="Q920" s="315" t="s">
        <v>1846</v>
      </c>
      <c r="R920" s="315" t="s">
        <v>1847</v>
      </c>
      <c r="S920" s="315" t="s">
        <v>36</v>
      </c>
      <c r="T920" s="315" t="s">
        <v>1846</v>
      </c>
      <c r="U920" s="315" t="s">
        <v>42</v>
      </c>
      <c r="V920" s="315" t="s">
        <v>1493</v>
      </c>
      <c r="W920" s="315" t="s">
        <v>1848</v>
      </c>
      <c r="X920" s="315" t="s">
        <v>1849</v>
      </c>
      <c r="Y920" s="315" t="s">
        <v>1878</v>
      </c>
      <c r="Z920" s="315" t="s">
        <v>1879</v>
      </c>
      <c r="AA920" s="315" t="s">
        <v>1852</v>
      </c>
      <c r="AB920" s="315" t="s">
        <v>1338</v>
      </c>
      <c r="AC920" s="315" t="s">
        <v>1073</v>
      </c>
      <c r="AD920" s="315" t="s">
        <v>1680</v>
      </c>
      <c r="AE920" s="134" t="s">
        <v>1214</v>
      </c>
      <c r="AF920" s="134" t="s">
        <v>1215</v>
      </c>
      <c r="AG920" s="134" t="s">
        <v>1214</v>
      </c>
      <c r="AH920" s="134" t="s">
        <v>1215</v>
      </c>
    </row>
    <row r="921" spans="1:34">
      <c r="A921" s="315"/>
      <c r="B921" s="315" t="s">
        <v>1229</v>
      </c>
      <c r="C921" s="315"/>
      <c r="D921" s="315" t="s">
        <v>1282</v>
      </c>
      <c r="E921" s="315" t="s">
        <v>62</v>
      </c>
      <c r="F921" s="315" t="s">
        <v>1844</v>
      </c>
      <c r="G921" s="315" t="s">
        <v>13</v>
      </c>
      <c r="H921" s="316" t="s">
        <v>1877</v>
      </c>
      <c r="I921" s="315" t="s">
        <v>582</v>
      </c>
      <c r="J921" s="315"/>
      <c r="K921" s="315"/>
      <c r="L921" s="315"/>
      <c r="M921" s="315"/>
      <c r="N921" s="315"/>
      <c r="O921" s="315" t="s">
        <v>1846</v>
      </c>
      <c r="P921" s="315">
        <v>2</v>
      </c>
      <c r="Q921" s="315" t="s">
        <v>1846</v>
      </c>
      <c r="R921" s="315" t="s">
        <v>1847</v>
      </c>
      <c r="S921" s="315" t="s">
        <v>36</v>
      </c>
      <c r="T921" s="315" t="s">
        <v>1846</v>
      </c>
      <c r="U921" s="315" t="s">
        <v>42</v>
      </c>
      <c r="V921" s="315" t="s">
        <v>1493</v>
      </c>
      <c r="W921" s="315" t="s">
        <v>1848</v>
      </c>
      <c r="X921" s="315" t="s">
        <v>1849</v>
      </c>
      <c r="Y921" s="315" t="s">
        <v>1880</v>
      </c>
      <c r="Z921" s="315" t="s">
        <v>1881</v>
      </c>
      <c r="AA921" s="315" t="s">
        <v>1852</v>
      </c>
      <c r="AB921" s="315" t="s">
        <v>1340</v>
      </c>
      <c r="AC921" s="315" t="s">
        <v>1074</v>
      </c>
      <c r="AD921" s="315" t="s">
        <v>1685</v>
      </c>
      <c r="AE921" s="134" t="s">
        <v>1214</v>
      </c>
      <c r="AF921" s="134" t="s">
        <v>1215</v>
      </c>
      <c r="AG921" s="134" t="s">
        <v>1214</v>
      </c>
      <c r="AH921" s="134" t="s">
        <v>1215</v>
      </c>
    </row>
    <row r="922" spans="1:34">
      <c r="A922" s="315"/>
      <c r="B922" s="315" t="s">
        <v>1230</v>
      </c>
      <c r="C922" s="315"/>
      <c r="D922" s="315" t="s">
        <v>1282</v>
      </c>
      <c r="E922" s="315" t="s">
        <v>62</v>
      </c>
      <c r="F922" s="315" t="s">
        <v>1844</v>
      </c>
      <c r="G922" s="315" t="s">
        <v>13</v>
      </c>
      <c r="H922" s="316" t="s">
        <v>1882</v>
      </c>
      <c r="I922" s="315" t="s">
        <v>581</v>
      </c>
      <c r="J922" s="315"/>
      <c r="K922" s="315"/>
      <c r="L922" s="315"/>
      <c r="M922" s="315"/>
      <c r="N922" s="315"/>
      <c r="O922" s="315" t="s">
        <v>1846</v>
      </c>
      <c r="P922" s="315">
        <v>2</v>
      </c>
      <c r="Q922" s="315" t="s">
        <v>1846</v>
      </c>
      <c r="R922" s="315" t="s">
        <v>1847</v>
      </c>
      <c r="S922" s="315" t="s">
        <v>36</v>
      </c>
      <c r="T922" s="315" t="s">
        <v>1846</v>
      </c>
      <c r="U922" s="315" t="s">
        <v>42</v>
      </c>
      <c r="V922" s="315" t="s">
        <v>1493</v>
      </c>
      <c r="W922" s="315" t="s">
        <v>1848</v>
      </c>
      <c r="X922" s="315" t="s">
        <v>1849</v>
      </c>
      <c r="Y922" s="315" t="s">
        <v>1883</v>
      </c>
      <c r="Z922" s="315" t="s">
        <v>1884</v>
      </c>
      <c r="AA922" s="315" t="s">
        <v>1852</v>
      </c>
      <c r="AB922" s="315" t="s">
        <v>1286</v>
      </c>
      <c r="AC922" s="315" t="s">
        <v>1077</v>
      </c>
      <c r="AD922" s="315" t="s">
        <v>1489</v>
      </c>
      <c r="AE922" s="134" t="s">
        <v>1214</v>
      </c>
      <c r="AF922" s="134" t="s">
        <v>1215</v>
      </c>
      <c r="AG922" s="134" t="s">
        <v>1214</v>
      </c>
      <c r="AH922" s="134" t="s">
        <v>1215</v>
      </c>
    </row>
    <row r="923" spans="1:34">
      <c r="A923" s="315"/>
      <c r="B923" s="315" t="s">
        <v>1220</v>
      </c>
      <c r="C923" s="315"/>
      <c r="D923" s="315" t="s">
        <v>1282</v>
      </c>
      <c r="E923" s="315" t="s">
        <v>62</v>
      </c>
      <c r="F923" s="315" t="s">
        <v>1844</v>
      </c>
      <c r="G923" s="315" t="s">
        <v>13</v>
      </c>
      <c r="H923" s="316" t="s">
        <v>1885</v>
      </c>
      <c r="I923" s="315" t="s">
        <v>623</v>
      </c>
      <c r="J923" s="315"/>
      <c r="K923" s="315"/>
      <c r="L923" s="315"/>
      <c r="M923" s="315"/>
      <c r="N923" s="315"/>
      <c r="O923" s="315" t="s">
        <v>1886</v>
      </c>
      <c r="P923" s="315">
        <v>3</v>
      </c>
      <c r="Q923" s="315" t="s">
        <v>1886</v>
      </c>
      <c r="R923" s="315" t="s">
        <v>1847</v>
      </c>
      <c r="S923" s="315" t="s">
        <v>109</v>
      </c>
      <c r="T923" s="315" t="s">
        <v>1886</v>
      </c>
      <c r="U923" s="315" t="s">
        <v>120</v>
      </c>
      <c r="V923" s="315" t="s">
        <v>1471</v>
      </c>
      <c r="W923" s="315" t="s">
        <v>1848</v>
      </c>
      <c r="X923" s="315" t="s">
        <v>1849</v>
      </c>
      <c r="Y923" s="315" t="s">
        <v>1887</v>
      </c>
      <c r="Z923" s="315" t="s">
        <v>1888</v>
      </c>
      <c r="AA923" s="315" t="s">
        <v>1889</v>
      </c>
      <c r="AB923" s="315" t="s">
        <v>1323</v>
      </c>
      <c r="AC923" s="315" t="s">
        <v>1061</v>
      </c>
      <c r="AD923" s="315" t="s">
        <v>1589</v>
      </c>
      <c r="AE923" s="134" t="s">
        <v>1214</v>
      </c>
      <c r="AF923" s="134" t="s">
        <v>1215</v>
      </c>
      <c r="AG923" s="134" t="s">
        <v>1214</v>
      </c>
      <c r="AH923" s="134" t="s">
        <v>1215</v>
      </c>
    </row>
    <row r="924" spans="1:34">
      <c r="A924" s="315"/>
      <c r="B924" s="315" t="s">
        <v>1222</v>
      </c>
      <c r="C924" s="315"/>
      <c r="D924" s="315" t="s">
        <v>1282</v>
      </c>
      <c r="E924" s="315" t="s">
        <v>62</v>
      </c>
      <c r="F924" s="315" t="s">
        <v>1844</v>
      </c>
      <c r="G924" s="315" t="s">
        <v>13</v>
      </c>
      <c r="H924" s="316" t="s">
        <v>1885</v>
      </c>
      <c r="I924" s="315" t="s">
        <v>623</v>
      </c>
      <c r="J924" s="315"/>
      <c r="K924" s="315"/>
      <c r="L924" s="315"/>
      <c r="M924" s="315"/>
      <c r="N924" s="315"/>
      <c r="O924" s="315" t="s">
        <v>1886</v>
      </c>
      <c r="P924" s="315">
        <v>3</v>
      </c>
      <c r="Q924" s="315" t="s">
        <v>1886</v>
      </c>
      <c r="R924" s="315" t="s">
        <v>1847</v>
      </c>
      <c r="S924" s="315" t="s">
        <v>109</v>
      </c>
      <c r="T924" s="315" t="s">
        <v>1886</v>
      </c>
      <c r="U924" s="315" t="s">
        <v>120</v>
      </c>
      <c r="V924" s="315" t="s">
        <v>1471</v>
      </c>
      <c r="W924" s="315" t="s">
        <v>1848</v>
      </c>
      <c r="X924" s="315" t="s">
        <v>1849</v>
      </c>
      <c r="Y924" s="315" t="s">
        <v>1887</v>
      </c>
      <c r="Z924" s="315" t="s">
        <v>1888</v>
      </c>
      <c r="AA924" s="315" t="s">
        <v>1889</v>
      </c>
      <c r="AB924" s="315" t="s">
        <v>1323</v>
      </c>
      <c r="AC924" s="315" t="s">
        <v>1062</v>
      </c>
      <c r="AD924" s="315" t="s">
        <v>1589</v>
      </c>
      <c r="AE924" s="134" t="s">
        <v>1214</v>
      </c>
      <c r="AF924" s="134" t="s">
        <v>1215</v>
      </c>
      <c r="AG924" s="134" t="s">
        <v>1214</v>
      </c>
      <c r="AH924" s="134" t="s">
        <v>1215</v>
      </c>
    </row>
    <row r="925" spans="1:34">
      <c r="A925" s="315"/>
      <c r="B925" s="315" t="s">
        <v>1226</v>
      </c>
      <c r="C925" s="315"/>
      <c r="D925" s="315" t="s">
        <v>1282</v>
      </c>
      <c r="E925" s="315" t="s">
        <v>62</v>
      </c>
      <c r="F925" s="315" t="s">
        <v>1844</v>
      </c>
      <c r="G925" s="315" t="s">
        <v>13</v>
      </c>
      <c r="H925" s="316" t="s">
        <v>1885</v>
      </c>
      <c r="I925" s="315" t="s">
        <v>623</v>
      </c>
      <c r="J925" s="315"/>
      <c r="K925" s="315"/>
      <c r="L925" s="315"/>
      <c r="M925" s="315"/>
      <c r="N925" s="315"/>
      <c r="O925" s="315" t="s">
        <v>1886</v>
      </c>
      <c r="P925" s="315">
        <v>3</v>
      </c>
      <c r="Q925" s="315" t="s">
        <v>1886</v>
      </c>
      <c r="R925" s="315" t="s">
        <v>1847</v>
      </c>
      <c r="S925" s="315" t="s">
        <v>109</v>
      </c>
      <c r="T925" s="315" t="s">
        <v>1886</v>
      </c>
      <c r="U925" s="315" t="s">
        <v>120</v>
      </c>
      <c r="V925" s="315" t="s">
        <v>1471</v>
      </c>
      <c r="W925" s="315" t="s">
        <v>1848</v>
      </c>
      <c r="X925" s="315" t="s">
        <v>1849</v>
      </c>
      <c r="Y925" s="315" t="s">
        <v>1887</v>
      </c>
      <c r="Z925" s="315" t="s">
        <v>1888</v>
      </c>
      <c r="AA925" s="315" t="s">
        <v>1889</v>
      </c>
      <c r="AB925" s="315" t="s">
        <v>1323</v>
      </c>
      <c r="AC925" s="315" t="s">
        <v>1073</v>
      </c>
      <c r="AD925" s="315" t="s">
        <v>1589</v>
      </c>
      <c r="AE925" s="134" t="s">
        <v>1214</v>
      </c>
      <c r="AF925" s="134" t="s">
        <v>1215</v>
      </c>
      <c r="AG925" s="134" t="s">
        <v>1214</v>
      </c>
      <c r="AH925" s="134" t="s">
        <v>1215</v>
      </c>
    </row>
    <row r="926" spans="1:34">
      <c r="A926" s="315"/>
      <c r="B926" s="315" t="s">
        <v>1229</v>
      </c>
      <c r="C926" s="315"/>
      <c r="D926" s="315" t="s">
        <v>1282</v>
      </c>
      <c r="E926" s="315" t="s">
        <v>62</v>
      </c>
      <c r="F926" s="315" t="s">
        <v>1844</v>
      </c>
      <c r="G926" s="315" t="s">
        <v>13</v>
      </c>
      <c r="H926" s="316" t="s">
        <v>1885</v>
      </c>
      <c r="I926" s="315" t="s">
        <v>623</v>
      </c>
      <c r="J926" s="315"/>
      <c r="K926" s="315"/>
      <c r="L926" s="315"/>
      <c r="M926" s="315"/>
      <c r="N926" s="315"/>
      <c r="O926" s="315" t="s">
        <v>1886</v>
      </c>
      <c r="P926" s="315">
        <v>3</v>
      </c>
      <c r="Q926" s="315" t="s">
        <v>1886</v>
      </c>
      <c r="R926" s="315" t="s">
        <v>1847</v>
      </c>
      <c r="S926" s="315" t="s">
        <v>109</v>
      </c>
      <c r="T926" s="315" t="s">
        <v>1886</v>
      </c>
      <c r="U926" s="315" t="s">
        <v>120</v>
      </c>
      <c r="V926" s="315" t="s">
        <v>1471</v>
      </c>
      <c r="W926" s="315" t="s">
        <v>1848</v>
      </c>
      <c r="X926" s="315" t="s">
        <v>1849</v>
      </c>
      <c r="Y926" s="315" t="s">
        <v>1887</v>
      </c>
      <c r="Z926" s="315" t="s">
        <v>1888</v>
      </c>
      <c r="AA926" s="315" t="s">
        <v>1889</v>
      </c>
      <c r="AB926" s="315" t="s">
        <v>1323</v>
      </c>
      <c r="AC926" s="315" t="s">
        <v>1074</v>
      </c>
      <c r="AD926" s="315" t="s">
        <v>1589</v>
      </c>
      <c r="AE926" s="134" t="s">
        <v>1214</v>
      </c>
      <c r="AF926" s="134" t="s">
        <v>1215</v>
      </c>
      <c r="AG926" s="134" t="s">
        <v>1214</v>
      </c>
      <c r="AH926" s="134" t="s">
        <v>1215</v>
      </c>
    </row>
    <row r="927" spans="1:34">
      <c r="A927" s="315"/>
      <c r="B927" s="315" t="s">
        <v>1342</v>
      </c>
      <c r="C927" s="315"/>
      <c r="D927" s="315" t="s">
        <v>1282</v>
      </c>
      <c r="E927" s="315" t="s">
        <v>62</v>
      </c>
      <c r="F927" s="315" t="s">
        <v>1844</v>
      </c>
      <c r="G927" s="315" t="s">
        <v>13</v>
      </c>
      <c r="H927" s="316" t="s">
        <v>1885</v>
      </c>
      <c r="I927" s="315" t="s">
        <v>623</v>
      </c>
      <c r="J927" s="315"/>
      <c r="K927" s="315"/>
      <c r="L927" s="315"/>
      <c r="M927" s="315"/>
      <c r="N927" s="315"/>
      <c r="O927" s="315" t="s">
        <v>1886</v>
      </c>
      <c r="P927" s="315">
        <v>3</v>
      </c>
      <c r="Q927" s="315" t="s">
        <v>1886</v>
      </c>
      <c r="R927" s="315" t="s">
        <v>1847</v>
      </c>
      <c r="S927" s="315" t="s">
        <v>109</v>
      </c>
      <c r="T927" s="315" t="s">
        <v>1886</v>
      </c>
      <c r="U927" s="315" t="s">
        <v>120</v>
      </c>
      <c r="V927" s="315" t="s">
        <v>1471</v>
      </c>
      <c r="W927" s="315" t="s">
        <v>1848</v>
      </c>
      <c r="X927" s="315" t="s">
        <v>1849</v>
      </c>
      <c r="Y927" s="315" t="s">
        <v>1887</v>
      </c>
      <c r="Z927" s="315" t="s">
        <v>1888</v>
      </c>
      <c r="AA927" s="315" t="s">
        <v>1889</v>
      </c>
      <c r="AB927" s="315" t="s">
        <v>1323</v>
      </c>
      <c r="AC927" s="315" t="s">
        <v>1065</v>
      </c>
      <c r="AD927" s="315" t="s">
        <v>1589</v>
      </c>
      <c r="AE927" s="134" t="s">
        <v>1214</v>
      </c>
      <c r="AF927" s="134" t="s">
        <v>1215</v>
      </c>
      <c r="AG927" s="134" t="s">
        <v>1214</v>
      </c>
      <c r="AH927" s="134" t="s">
        <v>1215</v>
      </c>
    </row>
    <row r="928" spans="1:34">
      <c r="A928" s="315"/>
      <c r="B928" s="315" t="s">
        <v>1224</v>
      </c>
      <c r="C928" s="315"/>
      <c r="D928" s="315" t="s">
        <v>1282</v>
      </c>
      <c r="E928" s="315" t="s">
        <v>62</v>
      </c>
      <c r="F928" s="315" t="s">
        <v>1844</v>
      </c>
      <c r="G928" s="315" t="s">
        <v>13</v>
      </c>
      <c r="H928" s="316" t="s">
        <v>1885</v>
      </c>
      <c r="I928" s="315" t="s">
        <v>623</v>
      </c>
      <c r="J928" s="315"/>
      <c r="K928" s="315"/>
      <c r="L928" s="315"/>
      <c r="M928" s="315"/>
      <c r="N928" s="315"/>
      <c r="O928" s="315" t="s">
        <v>1886</v>
      </c>
      <c r="P928" s="315">
        <v>3</v>
      </c>
      <c r="Q928" s="315" t="s">
        <v>1886</v>
      </c>
      <c r="R928" s="315" t="s">
        <v>1847</v>
      </c>
      <c r="S928" s="315" t="s">
        <v>109</v>
      </c>
      <c r="T928" s="315" t="s">
        <v>1886</v>
      </c>
      <c r="U928" s="315" t="s">
        <v>120</v>
      </c>
      <c r="V928" s="315" t="s">
        <v>1471</v>
      </c>
      <c r="W928" s="315" t="s">
        <v>1848</v>
      </c>
      <c r="X928" s="315" t="s">
        <v>1849</v>
      </c>
      <c r="Y928" s="315" t="s">
        <v>1887</v>
      </c>
      <c r="Z928" s="315" t="s">
        <v>1888</v>
      </c>
      <c r="AA928" s="315" t="s">
        <v>1889</v>
      </c>
      <c r="AB928" s="315" t="s">
        <v>1323</v>
      </c>
      <c r="AC928" s="315" t="s">
        <v>1066</v>
      </c>
      <c r="AD928" s="315" t="s">
        <v>1589</v>
      </c>
      <c r="AE928" s="134" t="s">
        <v>1214</v>
      </c>
      <c r="AF928" s="134" t="s">
        <v>1215</v>
      </c>
      <c r="AG928" s="134" t="s">
        <v>1214</v>
      </c>
      <c r="AH928" s="134" t="s">
        <v>1215</v>
      </c>
    </row>
    <row r="929" spans="1:34">
      <c r="A929" s="315"/>
      <c r="B929" s="315" t="s">
        <v>1358</v>
      </c>
      <c r="C929" s="315"/>
      <c r="D929" s="315" t="s">
        <v>1282</v>
      </c>
      <c r="E929" s="315" t="s">
        <v>62</v>
      </c>
      <c r="F929" s="315" t="s">
        <v>1844</v>
      </c>
      <c r="G929" s="315" t="s">
        <v>13</v>
      </c>
      <c r="H929" s="316" t="s">
        <v>1885</v>
      </c>
      <c r="I929" s="315" t="s">
        <v>623</v>
      </c>
      <c r="J929" s="315"/>
      <c r="K929" s="315"/>
      <c r="L929" s="315"/>
      <c r="M929" s="315"/>
      <c r="N929" s="315"/>
      <c r="O929" s="315" t="s">
        <v>1886</v>
      </c>
      <c r="P929" s="315">
        <v>3</v>
      </c>
      <c r="Q929" s="315" t="s">
        <v>1886</v>
      </c>
      <c r="R929" s="315" t="s">
        <v>1847</v>
      </c>
      <c r="S929" s="315" t="s">
        <v>109</v>
      </c>
      <c r="T929" s="315" t="s">
        <v>1886</v>
      </c>
      <c r="U929" s="315" t="s">
        <v>120</v>
      </c>
      <c r="V929" s="315" t="s">
        <v>1471</v>
      </c>
      <c r="W929" s="315" t="s">
        <v>1848</v>
      </c>
      <c r="X929" s="315" t="s">
        <v>1849</v>
      </c>
      <c r="Y929" s="315" t="s">
        <v>1887</v>
      </c>
      <c r="Z929" s="315" t="s">
        <v>1888</v>
      </c>
      <c r="AA929" s="315" t="s">
        <v>1889</v>
      </c>
      <c r="AB929" s="315" t="s">
        <v>1323</v>
      </c>
      <c r="AC929" s="315" t="s">
        <v>1357</v>
      </c>
      <c r="AD929" s="315" t="s">
        <v>1589</v>
      </c>
      <c r="AE929" s="134" t="s">
        <v>1214</v>
      </c>
      <c r="AF929" s="134" t="s">
        <v>1215</v>
      </c>
      <c r="AG929" s="134" t="s">
        <v>1214</v>
      </c>
      <c r="AH929" s="134" t="s">
        <v>1215</v>
      </c>
    </row>
    <row r="930" spans="1:34">
      <c r="A930" s="315"/>
      <c r="B930" s="315" t="s">
        <v>1270</v>
      </c>
      <c r="C930" s="315"/>
      <c r="D930" s="315" t="s">
        <v>1282</v>
      </c>
      <c r="E930" s="315" t="s">
        <v>62</v>
      </c>
      <c r="F930" s="315" t="s">
        <v>1844</v>
      </c>
      <c r="G930" s="315" t="s">
        <v>13</v>
      </c>
      <c r="H930" s="316" t="s">
        <v>1885</v>
      </c>
      <c r="I930" s="315" t="s">
        <v>623</v>
      </c>
      <c r="J930" s="315"/>
      <c r="K930" s="315"/>
      <c r="L930" s="315"/>
      <c r="M930" s="315"/>
      <c r="N930" s="315"/>
      <c r="O930" s="315" t="s">
        <v>1886</v>
      </c>
      <c r="P930" s="315">
        <v>3</v>
      </c>
      <c r="Q930" s="315" t="s">
        <v>1886</v>
      </c>
      <c r="R930" s="315" t="s">
        <v>1847</v>
      </c>
      <c r="S930" s="315" t="s">
        <v>109</v>
      </c>
      <c r="T930" s="315" t="s">
        <v>1886</v>
      </c>
      <c r="U930" s="315" t="s">
        <v>120</v>
      </c>
      <c r="V930" s="315" t="s">
        <v>1471</v>
      </c>
      <c r="W930" s="315" t="s">
        <v>1848</v>
      </c>
      <c r="X930" s="315" t="s">
        <v>1849</v>
      </c>
      <c r="Y930" s="315" t="s">
        <v>1887</v>
      </c>
      <c r="Z930" s="315" t="s">
        <v>1888</v>
      </c>
      <c r="AA930" s="315" t="s">
        <v>1889</v>
      </c>
      <c r="AB930" s="315" t="s">
        <v>1323</v>
      </c>
      <c r="AC930" s="315" t="s">
        <v>1097</v>
      </c>
      <c r="AD930" s="315" t="s">
        <v>1589</v>
      </c>
      <c r="AE930" s="134" t="s">
        <v>1214</v>
      </c>
      <c r="AF930" s="134" t="s">
        <v>1215</v>
      </c>
      <c r="AG930" s="134" t="s">
        <v>1214</v>
      </c>
      <c r="AH930" s="134" t="s">
        <v>1215</v>
      </c>
    </row>
    <row r="931" spans="1:34">
      <c r="A931" s="315"/>
      <c r="B931" s="315" t="s">
        <v>1202</v>
      </c>
      <c r="C931" s="315"/>
      <c r="D931" s="315" t="s">
        <v>1282</v>
      </c>
      <c r="E931" s="315" t="s">
        <v>62</v>
      </c>
      <c r="F931" s="315" t="s">
        <v>1844</v>
      </c>
      <c r="G931" s="315" t="s">
        <v>13</v>
      </c>
      <c r="H931" s="316" t="s">
        <v>1885</v>
      </c>
      <c r="I931" s="315" t="s">
        <v>623</v>
      </c>
      <c r="J931" s="315"/>
      <c r="K931" s="315"/>
      <c r="L931" s="315"/>
      <c r="M931" s="315"/>
      <c r="N931" s="315"/>
      <c r="O931" s="315" t="s">
        <v>1886</v>
      </c>
      <c r="P931" s="315">
        <v>3</v>
      </c>
      <c r="Q931" s="315" t="s">
        <v>1886</v>
      </c>
      <c r="R931" s="315" t="s">
        <v>1847</v>
      </c>
      <c r="S931" s="315" t="s">
        <v>109</v>
      </c>
      <c r="T931" s="315" t="s">
        <v>1886</v>
      </c>
      <c r="U931" s="315" t="s">
        <v>120</v>
      </c>
      <c r="V931" s="315" t="s">
        <v>1471</v>
      </c>
      <c r="W931" s="315" t="s">
        <v>1848</v>
      </c>
      <c r="X931" s="315" t="s">
        <v>1849</v>
      </c>
      <c r="Y931" s="315" t="s">
        <v>1887</v>
      </c>
      <c r="Z931" s="315" t="s">
        <v>1888</v>
      </c>
      <c r="AA931" s="315" t="s">
        <v>1889</v>
      </c>
      <c r="AB931" s="315" t="s">
        <v>1323</v>
      </c>
      <c r="AC931" s="315" t="s">
        <v>1057</v>
      </c>
      <c r="AD931" s="315" t="s">
        <v>1589</v>
      </c>
      <c r="AE931" s="134" t="s">
        <v>1214</v>
      </c>
      <c r="AF931" s="134" t="s">
        <v>1215</v>
      </c>
      <c r="AG931" s="134" t="s">
        <v>1214</v>
      </c>
      <c r="AH931" s="134" t="s">
        <v>1215</v>
      </c>
    </row>
    <row r="932" spans="1:34">
      <c r="A932" s="315"/>
      <c r="B932" s="315" t="s">
        <v>1220</v>
      </c>
      <c r="C932" s="315"/>
      <c r="D932" s="315" t="s">
        <v>1282</v>
      </c>
      <c r="E932" s="315" t="s">
        <v>62</v>
      </c>
      <c r="F932" s="315" t="s">
        <v>1844</v>
      </c>
      <c r="G932" s="315" t="s">
        <v>13</v>
      </c>
      <c r="H932" s="316" t="s">
        <v>1890</v>
      </c>
      <c r="I932" s="315" t="s">
        <v>623</v>
      </c>
      <c r="J932" s="315"/>
      <c r="K932" s="315"/>
      <c r="L932" s="315"/>
      <c r="M932" s="315"/>
      <c r="N932" s="315"/>
      <c r="O932" s="315" t="s">
        <v>1886</v>
      </c>
      <c r="P932" s="315">
        <v>3</v>
      </c>
      <c r="Q932" s="315" t="s">
        <v>1886</v>
      </c>
      <c r="R932" s="315" t="s">
        <v>1847</v>
      </c>
      <c r="S932" s="315" t="s">
        <v>109</v>
      </c>
      <c r="T932" s="315" t="s">
        <v>1886</v>
      </c>
      <c r="U932" s="315" t="s">
        <v>120</v>
      </c>
      <c r="V932" s="315" t="s">
        <v>1471</v>
      </c>
      <c r="W932" s="315" t="s">
        <v>1848</v>
      </c>
      <c r="X932" s="315" t="s">
        <v>1849</v>
      </c>
      <c r="Y932" s="315" t="s">
        <v>1891</v>
      </c>
      <c r="Z932" s="315" t="s">
        <v>1892</v>
      </c>
      <c r="AA932" s="315" t="s">
        <v>1889</v>
      </c>
      <c r="AB932" s="315" t="s">
        <v>1325</v>
      </c>
      <c r="AC932" s="315" t="s">
        <v>1061</v>
      </c>
      <c r="AD932" s="315" t="s">
        <v>1605</v>
      </c>
      <c r="AE932" s="134" t="s">
        <v>1214</v>
      </c>
      <c r="AF932" s="134" t="s">
        <v>1215</v>
      </c>
      <c r="AG932" s="134" t="s">
        <v>1214</v>
      </c>
      <c r="AH932" s="134" t="s">
        <v>1215</v>
      </c>
    </row>
    <row r="933" spans="1:34">
      <c r="A933" s="315"/>
      <c r="B933" s="315" t="s">
        <v>1222</v>
      </c>
      <c r="C933" s="315"/>
      <c r="D933" s="315" t="s">
        <v>1282</v>
      </c>
      <c r="E933" s="315" t="s">
        <v>62</v>
      </c>
      <c r="F933" s="315" t="s">
        <v>1844</v>
      </c>
      <c r="G933" s="315" t="s">
        <v>13</v>
      </c>
      <c r="H933" s="316" t="s">
        <v>1890</v>
      </c>
      <c r="I933" s="315" t="s">
        <v>623</v>
      </c>
      <c r="J933" s="315"/>
      <c r="K933" s="315"/>
      <c r="L933" s="315"/>
      <c r="M933" s="315"/>
      <c r="N933" s="315"/>
      <c r="O933" s="315" t="s">
        <v>1886</v>
      </c>
      <c r="P933" s="315">
        <v>3</v>
      </c>
      <c r="Q933" s="315" t="s">
        <v>1886</v>
      </c>
      <c r="R933" s="315" t="s">
        <v>1847</v>
      </c>
      <c r="S933" s="315" t="s">
        <v>109</v>
      </c>
      <c r="T933" s="315" t="s">
        <v>1886</v>
      </c>
      <c r="U933" s="315" t="s">
        <v>120</v>
      </c>
      <c r="V933" s="315" t="s">
        <v>1471</v>
      </c>
      <c r="W933" s="315" t="s">
        <v>1848</v>
      </c>
      <c r="X933" s="315" t="s">
        <v>1849</v>
      </c>
      <c r="Y933" s="315" t="s">
        <v>1891</v>
      </c>
      <c r="Z933" s="315" t="s">
        <v>1892</v>
      </c>
      <c r="AA933" s="315" t="s">
        <v>1889</v>
      </c>
      <c r="AB933" s="315" t="s">
        <v>1325</v>
      </c>
      <c r="AC933" s="315" t="s">
        <v>1062</v>
      </c>
      <c r="AD933" s="315" t="s">
        <v>1605</v>
      </c>
      <c r="AE933" s="134" t="s">
        <v>1214</v>
      </c>
      <c r="AF933" s="134" t="s">
        <v>1215</v>
      </c>
      <c r="AG933" s="134" t="s">
        <v>1214</v>
      </c>
      <c r="AH933" s="134" t="s">
        <v>1215</v>
      </c>
    </row>
    <row r="934" spans="1:34">
      <c r="A934" s="315"/>
      <c r="B934" s="315" t="s">
        <v>1226</v>
      </c>
      <c r="C934" s="315"/>
      <c r="D934" s="315" t="s">
        <v>1282</v>
      </c>
      <c r="E934" s="315" t="s">
        <v>62</v>
      </c>
      <c r="F934" s="315" t="s">
        <v>1844</v>
      </c>
      <c r="G934" s="315" t="s">
        <v>13</v>
      </c>
      <c r="H934" s="316" t="s">
        <v>1890</v>
      </c>
      <c r="I934" s="315" t="s">
        <v>623</v>
      </c>
      <c r="J934" s="315"/>
      <c r="K934" s="315"/>
      <c r="L934" s="315"/>
      <c r="M934" s="315"/>
      <c r="N934" s="315"/>
      <c r="O934" s="315" t="s">
        <v>1886</v>
      </c>
      <c r="P934" s="315">
        <v>3</v>
      </c>
      <c r="Q934" s="315" t="s">
        <v>1886</v>
      </c>
      <c r="R934" s="315" t="s">
        <v>1847</v>
      </c>
      <c r="S934" s="315" t="s">
        <v>109</v>
      </c>
      <c r="T934" s="315" t="s">
        <v>1886</v>
      </c>
      <c r="U934" s="315" t="s">
        <v>120</v>
      </c>
      <c r="V934" s="315" t="s">
        <v>1471</v>
      </c>
      <c r="W934" s="315" t="s">
        <v>1848</v>
      </c>
      <c r="X934" s="315" t="s">
        <v>1849</v>
      </c>
      <c r="Y934" s="315" t="s">
        <v>1891</v>
      </c>
      <c r="Z934" s="315" t="s">
        <v>1892</v>
      </c>
      <c r="AA934" s="315" t="s">
        <v>1889</v>
      </c>
      <c r="AB934" s="315" t="s">
        <v>1325</v>
      </c>
      <c r="AC934" s="315" t="s">
        <v>1073</v>
      </c>
      <c r="AD934" s="315" t="s">
        <v>1605</v>
      </c>
      <c r="AE934" s="134" t="s">
        <v>1214</v>
      </c>
      <c r="AF934" s="134" t="s">
        <v>1215</v>
      </c>
      <c r="AG934" s="134" t="s">
        <v>1214</v>
      </c>
      <c r="AH934" s="134" t="s">
        <v>1215</v>
      </c>
    </row>
    <row r="935" spans="1:34">
      <c r="A935" s="315"/>
      <c r="B935" s="315" t="s">
        <v>1229</v>
      </c>
      <c r="C935" s="315"/>
      <c r="D935" s="315" t="s">
        <v>1282</v>
      </c>
      <c r="E935" s="315" t="s">
        <v>62</v>
      </c>
      <c r="F935" s="315" t="s">
        <v>1844</v>
      </c>
      <c r="G935" s="315" t="s">
        <v>13</v>
      </c>
      <c r="H935" s="316" t="s">
        <v>1890</v>
      </c>
      <c r="I935" s="315" t="s">
        <v>623</v>
      </c>
      <c r="J935" s="315"/>
      <c r="K935" s="315"/>
      <c r="L935" s="315"/>
      <c r="M935" s="315"/>
      <c r="N935" s="315"/>
      <c r="O935" s="315" t="s">
        <v>1886</v>
      </c>
      <c r="P935" s="315">
        <v>3</v>
      </c>
      <c r="Q935" s="315" t="s">
        <v>1886</v>
      </c>
      <c r="R935" s="315" t="s">
        <v>1847</v>
      </c>
      <c r="S935" s="315" t="s">
        <v>109</v>
      </c>
      <c r="T935" s="315" t="s">
        <v>1886</v>
      </c>
      <c r="U935" s="315" t="s">
        <v>120</v>
      </c>
      <c r="V935" s="315" t="s">
        <v>1471</v>
      </c>
      <c r="W935" s="315" t="s">
        <v>1848</v>
      </c>
      <c r="X935" s="315" t="s">
        <v>1849</v>
      </c>
      <c r="Y935" s="315" t="s">
        <v>1891</v>
      </c>
      <c r="Z935" s="315" t="s">
        <v>1892</v>
      </c>
      <c r="AA935" s="315" t="s">
        <v>1889</v>
      </c>
      <c r="AB935" s="315" t="s">
        <v>1325</v>
      </c>
      <c r="AC935" s="315" t="s">
        <v>1074</v>
      </c>
      <c r="AD935" s="315" t="s">
        <v>1605</v>
      </c>
      <c r="AE935" s="134" t="s">
        <v>1214</v>
      </c>
      <c r="AF935" s="134" t="s">
        <v>1215</v>
      </c>
      <c r="AG935" s="134" t="s">
        <v>1214</v>
      </c>
      <c r="AH935" s="134" t="s">
        <v>1215</v>
      </c>
    </row>
    <row r="936" spans="1:34">
      <c r="A936" s="315"/>
      <c r="B936" s="315" t="s">
        <v>1342</v>
      </c>
      <c r="C936" s="315"/>
      <c r="D936" s="315" t="s">
        <v>1282</v>
      </c>
      <c r="E936" s="315" t="s">
        <v>62</v>
      </c>
      <c r="F936" s="315" t="s">
        <v>1844</v>
      </c>
      <c r="G936" s="315" t="s">
        <v>13</v>
      </c>
      <c r="H936" s="316" t="s">
        <v>1890</v>
      </c>
      <c r="I936" s="315" t="s">
        <v>623</v>
      </c>
      <c r="J936" s="315"/>
      <c r="K936" s="315"/>
      <c r="L936" s="315"/>
      <c r="M936" s="315"/>
      <c r="N936" s="315"/>
      <c r="O936" s="315" t="s">
        <v>1886</v>
      </c>
      <c r="P936" s="315">
        <v>3</v>
      </c>
      <c r="Q936" s="315" t="s">
        <v>1886</v>
      </c>
      <c r="R936" s="315" t="s">
        <v>1847</v>
      </c>
      <c r="S936" s="315" t="s">
        <v>109</v>
      </c>
      <c r="T936" s="315" t="s">
        <v>1886</v>
      </c>
      <c r="U936" s="315" t="s">
        <v>120</v>
      </c>
      <c r="V936" s="315" t="s">
        <v>1471</v>
      </c>
      <c r="W936" s="315" t="s">
        <v>1848</v>
      </c>
      <c r="X936" s="315" t="s">
        <v>1849</v>
      </c>
      <c r="Y936" s="315" t="s">
        <v>1891</v>
      </c>
      <c r="Z936" s="315" t="s">
        <v>1892</v>
      </c>
      <c r="AA936" s="315" t="s">
        <v>1889</v>
      </c>
      <c r="AB936" s="315" t="s">
        <v>1325</v>
      </c>
      <c r="AC936" s="315" t="s">
        <v>1065</v>
      </c>
      <c r="AD936" s="315" t="s">
        <v>1605</v>
      </c>
      <c r="AE936" s="134" t="s">
        <v>1214</v>
      </c>
      <c r="AF936" s="134" t="s">
        <v>1215</v>
      </c>
      <c r="AG936" s="134" t="s">
        <v>1214</v>
      </c>
      <c r="AH936" s="134" t="s">
        <v>1215</v>
      </c>
    </row>
    <row r="937" spans="1:34">
      <c r="A937" s="315"/>
      <c r="B937" s="315" t="s">
        <v>1224</v>
      </c>
      <c r="C937" s="315"/>
      <c r="D937" s="315" t="s">
        <v>1282</v>
      </c>
      <c r="E937" s="315" t="s">
        <v>62</v>
      </c>
      <c r="F937" s="315" t="s">
        <v>1844</v>
      </c>
      <c r="G937" s="315" t="s">
        <v>13</v>
      </c>
      <c r="H937" s="316" t="s">
        <v>1890</v>
      </c>
      <c r="I937" s="315" t="s">
        <v>623</v>
      </c>
      <c r="J937" s="315"/>
      <c r="K937" s="315"/>
      <c r="L937" s="315"/>
      <c r="M937" s="315"/>
      <c r="N937" s="315"/>
      <c r="O937" s="315" t="s">
        <v>1886</v>
      </c>
      <c r="P937" s="315">
        <v>3</v>
      </c>
      <c r="Q937" s="315" t="s">
        <v>1886</v>
      </c>
      <c r="R937" s="315" t="s">
        <v>1847</v>
      </c>
      <c r="S937" s="315" t="s">
        <v>109</v>
      </c>
      <c r="T937" s="315" t="s">
        <v>1886</v>
      </c>
      <c r="U937" s="315" t="s">
        <v>120</v>
      </c>
      <c r="V937" s="315" t="s">
        <v>1471</v>
      </c>
      <c r="W937" s="315" t="s">
        <v>1848</v>
      </c>
      <c r="X937" s="315" t="s">
        <v>1849</v>
      </c>
      <c r="Y937" s="315" t="s">
        <v>1891</v>
      </c>
      <c r="Z937" s="315" t="s">
        <v>1892</v>
      </c>
      <c r="AA937" s="315" t="s">
        <v>1889</v>
      </c>
      <c r="AB937" s="315" t="s">
        <v>1325</v>
      </c>
      <c r="AC937" s="315" t="s">
        <v>1066</v>
      </c>
      <c r="AD937" s="315" t="s">
        <v>1605</v>
      </c>
      <c r="AE937" s="134" t="s">
        <v>1214</v>
      </c>
      <c r="AF937" s="134" t="s">
        <v>1215</v>
      </c>
      <c r="AG937" s="134" t="s">
        <v>1214</v>
      </c>
      <c r="AH937" s="134" t="s">
        <v>1215</v>
      </c>
    </row>
    <row r="938" spans="1:34">
      <c r="A938" s="315"/>
      <c r="B938" s="315" t="s">
        <v>1358</v>
      </c>
      <c r="C938" s="315"/>
      <c r="D938" s="315" t="s">
        <v>1282</v>
      </c>
      <c r="E938" s="315" t="s">
        <v>62</v>
      </c>
      <c r="F938" s="315" t="s">
        <v>1844</v>
      </c>
      <c r="G938" s="315" t="s">
        <v>13</v>
      </c>
      <c r="H938" s="316" t="s">
        <v>1890</v>
      </c>
      <c r="I938" s="315" t="s">
        <v>623</v>
      </c>
      <c r="J938" s="315"/>
      <c r="K938" s="315"/>
      <c r="L938" s="315"/>
      <c r="M938" s="315"/>
      <c r="N938" s="315"/>
      <c r="O938" s="315" t="s">
        <v>1886</v>
      </c>
      <c r="P938" s="315">
        <v>3</v>
      </c>
      <c r="Q938" s="315" t="s">
        <v>1886</v>
      </c>
      <c r="R938" s="315" t="s">
        <v>1847</v>
      </c>
      <c r="S938" s="315" t="s">
        <v>109</v>
      </c>
      <c r="T938" s="315" t="s">
        <v>1886</v>
      </c>
      <c r="U938" s="315" t="s">
        <v>120</v>
      </c>
      <c r="V938" s="315" t="s">
        <v>1471</v>
      </c>
      <c r="W938" s="315" t="s">
        <v>1848</v>
      </c>
      <c r="X938" s="315" t="s">
        <v>1849</v>
      </c>
      <c r="Y938" s="315" t="s">
        <v>1891</v>
      </c>
      <c r="Z938" s="315" t="s">
        <v>1892</v>
      </c>
      <c r="AA938" s="315" t="s">
        <v>1889</v>
      </c>
      <c r="AB938" s="315" t="s">
        <v>1325</v>
      </c>
      <c r="AC938" s="315" t="s">
        <v>1357</v>
      </c>
      <c r="AD938" s="315" t="s">
        <v>1605</v>
      </c>
      <c r="AE938" s="134" t="s">
        <v>1214</v>
      </c>
      <c r="AF938" s="134" t="s">
        <v>1215</v>
      </c>
      <c r="AG938" s="134" t="s">
        <v>1214</v>
      </c>
      <c r="AH938" s="134" t="s">
        <v>1215</v>
      </c>
    </row>
    <row r="939" spans="1:34">
      <c r="A939" s="315"/>
      <c r="B939" s="315" t="s">
        <v>1270</v>
      </c>
      <c r="C939" s="315"/>
      <c r="D939" s="315" t="s">
        <v>1282</v>
      </c>
      <c r="E939" s="315" t="s">
        <v>62</v>
      </c>
      <c r="F939" s="315" t="s">
        <v>1844</v>
      </c>
      <c r="G939" s="315" t="s">
        <v>13</v>
      </c>
      <c r="H939" s="316" t="s">
        <v>1890</v>
      </c>
      <c r="I939" s="315" t="s">
        <v>623</v>
      </c>
      <c r="J939" s="315"/>
      <c r="K939" s="315"/>
      <c r="L939" s="315"/>
      <c r="M939" s="315"/>
      <c r="N939" s="315"/>
      <c r="O939" s="315" t="s">
        <v>1886</v>
      </c>
      <c r="P939" s="315">
        <v>3</v>
      </c>
      <c r="Q939" s="315" t="s">
        <v>1886</v>
      </c>
      <c r="R939" s="315" t="s">
        <v>1847</v>
      </c>
      <c r="S939" s="315" t="s">
        <v>109</v>
      </c>
      <c r="T939" s="315" t="s">
        <v>1886</v>
      </c>
      <c r="U939" s="315" t="s">
        <v>120</v>
      </c>
      <c r="V939" s="315" t="s">
        <v>1471</v>
      </c>
      <c r="W939" s="315" t="s">
        <v>1848</v>
      </c>
      <c r="X939" s="315" t="s">
        <v>1849</v>
      </c>
      <c r="Y939" s="315" t="s">
        <v>1891</v>
      </c>
      <c r="Z939" s="315" t="s">
        <v>1892</v>
      </c>
      <c r="AA939" s="315" t="s">
        <v>1889</v>
      </c>
      <c r="AB939" s="315" t="s">
        <v>1325</v>
      </c>
      <c r="AC939" s="315" t="s">
        <v>1097</v>
      </c>
      <c r="AD939" s="315" t="s">
        <v>1605</v>
      </c>
      <c r="AE939" s="134" t="s">
        <v>1214</v>
      </c>
      <c r="AF939" s="134" t="s">
        <v>1215</v>
      </c>
      <c r="AG939" s="134" t="s">
        <v>1214</v>
      </c>
      <c r="AH939" s="134" t="s">
        <v>1215</v>
      </c>
    </row>
    <row r="940" spans="1:34">
      <c r="A940" s="315"/>
      <c r="B940" s="315" t="s">
        <v>1202</v>
      </c>
      <c r="C940" s="315"/>
      <c r="D940" s="315" t="s">
        <v>1282</v>
      </c>
      <c r="E940" s="315" t="s">
        <v>62</v>
      </c>
      <c r="F940" s="315" t="s">
        <v>1844</v>
      </c>
      <c r="G940" s="315" t="s">
        <v>13</v>
      </c>
      <c r="H940" s="316" t="s">
        <v>1890</v>
      </c>
      <c r="I940" s="315" t="s">
        <v>623</v>
      </c>
      <c r="J940" s="315"/>
      <c r="K940" s="315"/>
      <c r="L940" s="315"/>
      <c r="M940" s="315"/>
      <c r="N940" s="315"/>
      <c r="O940" s="315" t="s">
        <v>1886</v>
      </c>
      <c r="P940" s="315">
        <v>3</v>
      </c>
      <c r="Q940" s="315" t="s">
        <v>1886</v>
      </c>
      <c r="R940" s="315" t="s">
        <v>1847</v>
      </c>
      <c r="S940" s="315" t="s">
        <v>109</v>
      </c>
      <c r="T940" s="315" t="s">
        <v>1886</v>
      </c>
      <c r="U940" s="315" t="s">
        <v>120</v>
      </c>
      <c r="V940" s="315" t="s">
        <v>1471</v>
      </c>
      <c r="W940" s="315" t="s">
        <v>1848</v>
      </c>
      <c r="X940" s="315" t="s">
        <v>1849</v>
      </c>
      <c r="Y940" s="315" t="s">
        <v>1891</v>
      </c>
      <c r="Z940" s="315" t="s">
        <v>1892</v>
      </c>
      <c r="AA940" s="315" t="s">
        <v>1889</v>
      </c>
      <c r="AB940" s="315" t="s">
        <v>1325</v>
      </c>
      <c r="AC940" s="315" t="s">
        <v>1057</v>
      </c>
      <c r="AD940" s="315" t="s">
        <v>1605</v>
      </c>
      <c r="AE940" s="134" t="s">
        <v>1214</v>
      </c>
      <c r="AF940" s="134" t="s">
        <v>1215</v>
      </c>
      <c r="AG940" s="134" t="s">
        <v>1214</v>
      </c>
      <c r="AH940" s="134" t="s">
        <v>1215</v>
      </c>
    </row>
    <row r="941" spans="1:34">
      <c r="A941" s="315"/>
      <c r="B941" s="315" t="s">
        <v>1220</v>
      </c>
      <c r="C941" s="315"/>
      <c r="D941" s="315" t="s">
        <v>1625</v>
      </c>
      <c r="E941" s="315" t="s">
        <v>62</v>
      </c>
      <c r="F941" s="315" t="s">
        <v>1844</v>
      </c>
      <c r="G941" s="315" t="s">
        <v>13</v>
      </c>
      <c r="H941" s="316" t="s">
        <v>1893</v>
      </c>
      <c r="I941" s="315" t="s">
        <v>581</v>
      </c>
      <c r="J941" s="315"/>
      <c r="K941" s="315"/>
      <c r="L941" s="315"/>
      <c r="M941" s="315"/>
      <c r="N941" s="315"/>
      <c r="O941" s="315" t="s">
        <v>1886</v>
      </c>
      <c r="P941" s="315">
        <v>3</v>
      </c>
      <c r="Q941" s="315" t="s">
        <v>1886</v>
      </c>
      <c r="R941" s="315" t="s">
        <v>1847</v>
      </c>
      <c r="S941" s="315" t="s">
        <v>109</v>
      </c>
      <c r="T941" s="315" t="s">
        <v>1886</v>
      </c>
      <c r="U941" s="315" t="s">
        <v>141</v>
      </c>
      <c r="V941" s="315" t="s">
        <v>1587</v>
      </c>
      <c r="W941" s="315" t="s">
        <v>1848</v>
      </c>
      <c r="X941" s="315" t="s">
        <v>1849</v>
      </c>
      <c r="Y941" s="315" t="s">
        <v>1894</v>
      </c>
      <c r="Z941" s="315" t="s">
        <v>1895</v>
      </c>
      <c r="AA941" s="315" t="s">
        <v>1889</v>
      </c>
      <c r="AB941" s="315" t="s">
        <v>1318</v>
      </c>
      <c r="AC941" s="315" t="s">
        <v>1061</v>
      </c>
      <c r="AD941" s="315" t="s">
        <v>1588</v>
      </c>
      <c r="AE941" s="134" t="s">
        <v>1214</v>
      </c>
      <c r="AF941" s="134" t="s">
        <v>1215</v>
      </c>
      <c r="AG941" s="134" t="s">
        <v>1214</v>
      </c>
      <c r="AH941" s="134" t="s">
        <v>1215</v>
      </c>
    </row>
    <row r="942" spans="1:34">
      <c r="A942" s="315"/>
      <c r="B942" s="315" t="s">
        <v>1222</v>
      </c>
      <c r="C942" s="315"/>
      <c r="D942" s="315" t="s">
        <v>1625</v>
      </c>
      <c r="E942" s="315" t="s">
        <v>62</v>
      </c>
      <c r="F942" s="315" t="s">
        <v>1844</v>
      </c>
      <c r="G942" s="315" t="s">
        <v>13</v>
      </c>
      <c r="H942" s="316" t="s">
        <v>1893</v>
      </c>
      <c r="I942" s="315" t="s">
        <v>582</v>
      </c>
      <c r="J942" s="315"/>
      <c r="K942" s="315"/>
      <c r="L942" s="315"/>
      <c r="M942" s="315"/>
      <c r="N942" s="315"/>
      <c r="O942" s="315" t="s">
        <v>1886</v>
      </c>
      <c r="P942" s="315">
        <v>3</v>
      </c>
      <c r="Q942" s="315" t="s">
        <v>1886</v>
      </c>
      <c r="R942" s="315" t="s">
        <v>1847</v>
      </c>
      <c r="S942" s="315" t="s">
        <v>109</v>
      </c>
      <c r="T942" s="315" t="s">
        <v>1886</v>
      </c>
      <c r="U942" s="315" t="s">
        <v>141</v>
      </c>
      <c r="V942" s="315" t="s">
        <v>1587</v>
      </c>
      <c r="W942" s="315" t="s">
        <v>1848</v>
      </c>
      <c r="X942" s="315" t="s">
        <v>1849</v>
      </c>
      <c r="Y942" s="315" t="s">
        <v>1896</v>
      </c>
      <c r="Z942" s="315" t="s">
        <v>1897</v>
      </c>
      <c r="AA942" s="315" t="s">
        <v>1889</v>
      </c>
      <c r="AB942" s="315" t="s">
        <v>1327</v>
      </c>
      <c r="AC942" s="315" t="s">
        <v>1062</v>
      </c>
      <c r="AD942" s="315" t="s">
        <v>1591</v>
      </c>
      <c r="AE942" s="134" t="s">
        <v>1214</v>
      </c>
      <c r="AF942" s="134" t="s">
        <v>1215</v>
      </c>
      <c r="AG942" s="134" t="s">
        <v>1214</v>
      </c>
      <c r="AH942" s="134" t="s">
        <v>1215</v>
      </c>
    </row>
    <row r="943" spans="1:34">
      <c r="A943" s="315"/>
      <c r="B943" s="315" t="s">
        <v>1273</v>
      </c>
      <c r="C943" s="315"/>
      <c r="D943" s="315" t="s">
        <v>1625</v>
      </c>
      <c r="E943" s="315" t="s">
        <v>62</v>
      </c>
      <c r="F943" s="315" t="s">
        <v>1844</v>
      </c>
      <c r="G943" s="315" t="s">
        <v>13</v>
      </c>
      <c r="H943" s="316" t="s">
        <v>1893</v>
      </c>
      <c r="I943" s="315" t="s">
        <v>591</v>
      </c>
      <c r="J943" s="315"/>
      <c r="K943" s="315"/>
      <c r="L943" s="315"/>
      <c r="M943" s="315"/>
      <c r="N943" s="315"/>
      <c r="O943" s="315" t="s">
        <v>1886</v>
      </c>
      <c r="P943" s="315">
        <v>3</v>
      </c>
      <c r="Q943" s="315" t="s">
        <v>1886</v>
      </c>
      <c r="R943" s="315" t="s">
        <v>1847</v>
      </c>
      <c r="S943" s="315" t="s">
        <v>109</v>
      </c>
      <c r="T943" s="315" t="s">
        <v>1886</v>
      </c>
      <c r="U943" s="315" t="s">
        <v>141</v>
      </c>
      <c r="V943" s="315" t="s">
        <v>1587</v>
      </c>
      <c r="W943" s="315" t="s">
        <v>1848</v>
      </c>
      <c r="X943" s="315" t="s">
        <v>1849</v>
      </c>
      <c r="Y943" s="315" t="s">
        <v>1898</v>
      </c>
      <c r="Z943" s="315" t="s">
        <v>1899</v>
      </c>
      <c r="AA943" s="315" t="s">
        <v>1889</v>
      </c>
      <c r="AB943" s="315" t="s">
        <v>1332</v>
      </c>
      <c r="AC943" s="315" t="s">
        <v>1087</v>
      </c>
      <c r="AD943" s="315" t="s">
        <v>1651</v>
      </c>
      <c r="AE943" s="134" t="s">
        <v>1214</v>
      </c>
      <c r="AF943" s="134" t="s">
        <v>1215</v>
      </c>
      <c r="AG943" s="134" t="s">
        <v>1214</v>
      </c>
      <c r="AH943" s="134" t="s">
        <v>1215</v>
      </c>
    </row>
    <row r="944" spans="1:34">
      <c r="A944" s="315"/>
      <c r="B944" s="315" t="s">
        <v>1276</v>
      </c>
      <c r="C944" s="315"/>
      <c r="D944" s="315" t="s">
        <v>1625</v>
      </c>
      <c r="E944" s="315" t="s">
        <v>62</v>
      </c>
      <c r="F944" s="315" t="s">
        <v>1844</v>
      </c>
      <c r="G944" s="315" t="s">
        <v>13</v>
      </c>
      <c r="H944" s="316" t="s">
        <v>1893</v>
      </c>
      <c r="I944" s="315" t="s">
        <v>604</v>
      </c>
      <c r="J944" s="315"/>
      <c r="K944" s="315"/>
      <c r="L944" s="315"/>
      <c r="M944" s="315"/>
      <c r="N944" s="315"/>
      <c r="O944" s="315" t="s">
        <v>1886</v>
      </c>
      <c r="P944" s="315">
        <v>3</v>
      </c>
      <c r="Q944" s="315" t="s">
        <v>1886</v>
      </c>
      <c r="R944" s="315" t="s">
        <v>1847</v>
      </c>
      <c r="S944" s="315" t="s">
        <v>109</v>
      </c>
      <c r="T944" s="315" t="s">
        <v>1886</v>
      </c>
      <c r="U944" s="315" t="s">
        <v>141</v>
      </c>
      <c r="V944" s="315" t="s">
        <v>1587</v>
      </c>
      <c r="W944" s="315" t="s">
        <v>1848</v>
      </c>
      <c r="X944" s="315" t="s">
        <v>1849</v>
      </c>
      <c r="Y944" s="315" t="s">
        <v>1900</v>
      </c>
      <c r="Z944" s="315" t="s">
        <v>1901</v>
      </c>
      <c r="AA944" s="315" t="s">
        <v>1889</v>
      </c>
      <c r="AB944" s="315" t="s">
        <v>1335</v>
      </c>
      <c r="AC944" s="315" t="s">
        <v>1089</v>
      </c>
      <c r="AD944" s="315" t="s">
        <v>1668</v>
      </c>
      <c r="AE944" s="134" t="s">
        <v>1214</v>
      </c>
      <c r="AF944" s="134" t="s">
        <v>1215</v>
      </c>
      <c r="AG944" s="134" t="s">
        <v>1214</v>
      </c>
      <c r="AH944" s="134" t="s">
        <v>1215</v>
      </c>
    </row>
    <row r="945" spans="1:34">
      <c r="A945" s="315"/>
      <c r="B945" s="315" t="s">
        <v>1230</v>
      </c>
      <c r="C945" s="315"/>
      <c r="D945" s="315" t="s">
        <v>1282</v>
      </c>
      <c r="E945" s="315" t="s">
        <v>62</v>
      </c>
      <c r="F945" s="315" t="s">
        <v>1844</v>
      </c>
      <c r="G945" s="315" t="s">
        <v>13</v>
      </c>
      <c r="H945" s="316" t="s">
        <v>1902</v>
      </c>
      <c r="I945" s="315" t="s">
        <v>656</v>
      </c>
      <c r="J945" s="315"/>
      <c r="K945" s="315"/>
      <c r="L945" s="315"/>
      <c r="M945" s="315"/>
      <c r="N945" s="315"/>
      <c r="O945" s="315" t="s">
        <v>1886</v>
      </c>
      <c r="P945" s="315">
        <v>3</v>
      </c>
      <c r="Q945" s="315" t="s">
        <v>1886</v>
      </c>
      <c r="R945" s="315" t="s">
        <v>1847</v>
      </c>
      <c r="S945" s="315" t="s">
        <v>109</v>
      </c>
      <c r="T945" s="315" t="s">
        <v>1886</v>
      </c>
      <c r="U945" s="315" t="s">
        <v>147</v>
      </c>
      <c r="V945" s="315" t="s">
        <v>1442</v>
      </c>
      <c r="W945" s="315" t="s">
        <v>1848</v>
      </c>
      <c r="X945" s="315" t="s">
        <v>1849</v>
      </c>
      <c r="Y945" s="315" t="s">
        <v>1903</v>
      </c>
      <c r="Z945" s="315" t="s">
        <v>1904</v>
      </c>
      <c r="AA945" s="315" t="s">
        <v>1852</v>
      </c>
      <c r="AB945" s="315" t="s">
        <v>1288</v>
      </c>
      <c r="AC945" s="315" t="s">
        <v>1077</v>
      </c>
      <c r="AD945" s="315" t="s">
        <v>1492</v>
      </c>
      <c r="AE945" s="134" t="s">
        <v>1214</v>
      </c>
      <c r="AF945" s="134" t="s">
        <v>1215</v>
      </c>
      <c r="AG945" s="134" t="s">
        <v>1214</v>
      </c>
      <c r="AH945" s="134" t="s">
        <v>1215</v>
      </c>
    </row>
    <row r="946" spans="1:34">
      <c r="A946" s="315"/>
      <c r="B946" s="315" t="s">
        <v>1270</v>
      </c>
      <c r="C946" s="315"/>
      <c r="D946" s="315" t="s">
        <v>1280</v>
      </c>
      <c r="E946" s="315" t="s">
        <v>62</v>
      </c>
      <c r="F946" s="315" t="s">
        <v>1844</v>
      </c>
      <c r="G946" s="315" t="s">
        <v>13</v>
      </c>
      <c r="H946" s="316" t="s">
        <v>1905</v>
      </c>
      <c r="I946" s="315" t="s">
        <v>676</v>
      </c>
      <c r="J946" s="315"/>
      <c r="K946" s="315"/>
      <c r="L946" s="315"/>
      <c r="M946" s="315"/>
      <c r="N946" s="315"/>
      <c r="O946" s="315" t="s">
        <v>1886</v>
      </c>
      <c r="P946" s="315">
        <v>3</v>
      </c>
      <c r="Q946" s="315" t="s">
        <v>1886</v>
      </c>
      <c r="R946" s="315" t="s">
        <v>1847</v>
      </c>
      <c r="S946" s="315" t="s">
        <v>109</v>
      </c>
      <c r="T946" s="315" t="s">
        <v>1886</v>
      </c>
      <c r="U946" s="315" t="s">
        <v>147</v>
      </c>
      <c r="V946" s="315" t="s">
        <v>1442</v>
      </c>
      <c r="W946" s="315" t="s">
        <v>1848</v>
      </c>
      <c r="X946" s="315" t="s">
        <v>1906</v>
      </c>
      <c r="Y946" s="315" t="s">
        <v>1907</v>
      </c>
      <c r="Z946" s="315" t="s">
        <v>1908</v>
      </c>
      <c r="AA946" s="315" t="s">
        <v>1206</v>
      </c>
      <c r="AB946" s="315" t="s">
        <v>1359</v>
      </c>
      <c r="AC946" s="315" t="s">
        <v>1097</v>
      </c>
      <c r="AD946" s="315" t="s">
        <v>1601</v>
      </c>
      <c r="AE946" s="134" t="s">
        <v>1214</v>
      </c>
      <c r="AF946" s="134" t="s">
        <v>1215</v>
      </c>
      <c r="AG946" s="134" t="s">
        <v>1214</v>
      </c>
      <c r="AH946" s="134" t="s">
        <v>1215</v>
      </c>
    </row>
    <row r="947" spans="1:34">
      <c r="A947" s="315"/>
      <c r="B947" s="315" t="s">
        <v>1202</v>
      </c>
      <c r="C947" s="315"/>
      <c r="D947" s="315" t="s">
        <v>1280</v>
      </c>
      <c r="E947" s="315" t="s">
        <v>62</v>
      </c>
      <c r="F947" s="315" t="s">
        <v>1844</v>
      </c>
      <c r="G947" s="315" t="s">
        <v>13</v>
      </c>
      <c r="H947" s="316" t="s">
        <v>1909</v>
      </c>
      <c r="I947" s="315" t="s">
        <v>676</v>
      </c>
      <c r="J947" s="315"/>
      <c r="K947" s="315"/>
      <c r="L947" s="315"/>
      <c r="M947" s="315"/>
      <c r="N947" s="315"/>
      <c r="O947" s="315" t="s">
        <v>1886</v>
      </c>
      <c r="P947" s="315">
        <v>3</v>
      </c>
      <c r="Q947" s="315" t="s">
        <v>1886</v>
      </c>
      <c r="R947" s="315" t="s">
        <v>1847</v>
      </c>
      <c r="S947" s="315" t="s">
        <v>109</v>
      </c>
      <c r="T947" s="315" t="s">
        <v>1886</v>
      </c>
      <c r="U947" s="315" t="s">
        <v>147</v>
      </c>
      <c r="V947" s="315" t="s">
        <v>1442</v>
      </c>
      <c r="W947" s="315" t="s">
        <v>1848</v>
      </c>
      <c r="X947" s="315" t="s">
        <v>1906</v>
      </c>
      <c r="Y947" s="315" t="s">
        <v>1910</v>
      </c>
      <c r="Z947" s="315" t="s">
        <v>1911</v>
      </c>
      <c r="AA947" s="315" t="s">
        <v>1206</v>
      </c>
      <c r="AB947" s="315" t="s">
        <v>1363</v>
      </c>
      <c r="AC947" s="315" t="s">
        <v>1057</v>
      </c>
      <c r="AD947" s="315" t="s">
        <v>1597</v>
      </c>
      <c r="AE947" s="134" t="s">
        <v>1214</v>
      </c>
      <c r="AF947" s="134" t="s">
        <v>1215</v>
      </c>
      <c r="AG947" s="134" t="s">
        <v>1214</v>
      </c>
      <c r="AH947" s="134" t="s">
        <v>1215</v>
      </c>
    </row>
    <row r="948" spans="1:34">
      <c r="A948" s="315"/>
      <c r="B948" s="315" t="s">
        <v>1230</v>
      </c>
      <c r="C948" s="315"/>
      <c r="D948" s="315" t="s">
        <v>1282</v>
      </c>
      <c r="E948" s="315" t="s">
        <v>62</v>
      </c>
      <c r="F948" s="315" t="s">
        <v>1844</v>
      </c>
      <c r="G948" s="315" t="s">
        <v>13</v>
      </c>
      <c r="H948" s="316" t="s">
        <v>1912</v>
      </c>
      <c r="I948" s="315" t="s">
        <v>581</v>
      </c>
      <c r="J948" s="315"/>
      <c r="K948" s="315"/>
      <c r="L948" s="315"/>
      <c r="M948" s="315"/>
      <c r="N948" s="315"/>
      <c r="O948" s="315" t="s">
        <v>1913</v>
      </c>
      <c r="P948" s="315">
        <v>4</v>
      </c>
      <c r="Q948" s="315" t="s">
        <v>1913</v>
      </c>
      <c r="R948" s="315" t="s">
        <v>1847</v>
      </c>
      <c r="S948" s="315" t="s">
        <v>201</v>
      </c>
      <c r="T948" s="315" t="s">
        <v>1913</v>
      </c>
      <c r="U948" s="315" t="s">
        <v>203</v>
      </c>
      <c r="V948" s="315" t="s">
        <v>1450</v>
      </c>
      <c r="W948" s="315" t="s">
        <v>1848</v>
      </c>
      <c r="X948" s="315" t="s">
        <v>1849</v>
      </c>
      <c r="Y948" s="315" t="s">
        <v>1914</v>
      </c>
      <c r="Z948" s="315" t="s">
        <v>1915</v>
      </c>
      <c r="AA948" s="315" t="s">
        <v>1889</v>
      </c>
      <c r="AB948" s="315" t="s">
        <v>1290</v>
      </c>
      <c r="AC948" s="315" t="s">
        <v>1077</v>
      </c>
      <c r="AD948" s="315" t="s">
        <v>1456</v>
      </c>
      <c r="AE948" s="134" t="s">
        <v>1214</v>
      </c>
      <c r="AF948" s="134" t="s">
        <v>1215</v>
      </c>
      <c r="AG948" s="134" t="s">
        <v>1214</v>
      </c>
      <c r="AH948" s="134" t="s">
        <v>1215</v>
      </c>
    </row>
    <row r="949" spans="1:34">
      <c r="A949" s="315"/>
      <c r="B949" s="315" t="s">
        <v>1264</v>
      </c>
      <c r="C949" s="315"/>
      <c r="D949" s="315" t="s">
        <v>1282</v>
      </c>
      <c r="E949" s="315" t="s">
        <v>62</v>
      </c>
      <c r="F949" s="315" t="s">
        <v>1844</v>
      </c>
      <c r="G949" s="315" t="s">
        <v>13</v>
      </c>
      <c r="H949" s="316" t="s">
        <v>1912</v>
      </c>
      <c r="I949" s="315" t="s">
        <v>582</v>
      </c>
      <c r="J949" s="315"/>
      <c r="K949" s="315"/>
      <c r="L949" s="315"/>
      <c r="M949" s="315"/>
      <c r="N949" s="315"/>
      <c r="O949" s="315" t="s">
        <v>1913</v>
      </c>
      <c r="P949" s="315">
        <v>4</v>
      </c>
      <c r="Q949" s="315" t="s">
        <v>1913</v>
      </c>
      <c r="R949" s="315" t="s">
        <v>1847</v>
      </c>
      <c r="S949" s="315" t="s">
        <v>201</v>
      </c>
      <c r="T949" s="315" t="s">
        <v>1913</v>
      </c>
      <c r="U949" s="315" t="s">
        <v>203</v>
      </c>
      <c r="V949" s="315" t="s">
        <v>1450</v>
      </c>
      <c r="W949" s="315" t="s">
        <v>1848</v>
      </c>
      <c r="X949" s="315" t="s">
        <v>1849</v>
      </c>
      <c r="Y949" s="315" t="s">
        <v>1916</v>
      </c>
      <c r="Z949" s="315" t="s">
        <v>1917</v>
      </c>
      <c r="AA949" s="315" t="s">
        <v>1889</v>
      </c>
      <c r="AB949" s="315" t="s">
        <v>1284</v>
      </c>
      <c r="AC949" s="315" t="s">
        <v>1265</v>
      </c>
      <c r="AD949" s="315" t="s">
        <v>1451</v>
      </c>
      <c r="AE949" s="134" t="s">
        <v>1214</v>
      </c>
      <c r="AF949" s="134" t="s">
        <v>1215</v>
      </c>
      <c r="AG949" s="134" t="s">
        <v>1214</v>
      </c>
      <c r="AH949" s="134" t="s">
        <v>1215</v>
      </c>
    </row>
    <row r="950" spans="1:34">
      <c r="A950" s="315"/>
      <c r="B950" s="315" t="s">
        <v>1230</v>
      </c>
      <c r="C950" s="315"/>
      <c r="D950" s="315" t="s">
        <v>1282</v>
      </c>
      <c r="E950" s="315" t="s">
        <v>62</v>
      </c>
      <c r="F950" s="315" t="s">
        <v>1844</v>
      </c>
      <c r="G950" s="315" t="s">
        <v>13</v>
      </c>
      <c r="H950" s="316" t="s">
        <v>1912</v>
      </c>
      <c r="I950" s="315" t="s">
        <v>582</v>
      </c>
      <c r="J950" s="315"/>
      <c r="K950" s="315"/>
      <c r="L950" s="315"/>
      <c r="M950" s="315"/>
      <c r="N950" s="315"/>
      <c r="O950" s="315" t="s">
        <v>1913</v>
      </c>
      <c r="P950" s="315">
        <v>4</v>
      </c>
      <c r="Q950" s="315" t="s">
        <v>1913</v>
      </c>
      <c r="R950" s="315" t="s">
        <v>1847</v>
      </c>
      <c r="S950" s="315" t="s">
        <v>201</v>
      </c>
      <c r="T950" s="315" t="s">
        <v>1913</v>
      </c>
      <c r="U950" s="315" t="s">
        <v>203</v>
      </c>
      <c r="V950" s="315" t="s">
        <v>1450</v>
      </c>
      <c r="W950" s="315" t="s">
        <v>1848</v>
      </c>
      <c r="X950" s="315" t="s">
        <v>1849</v>
      </c>
      <c r="Y950" s="315" t="s">
        <v>1916</v>
      </c>
      <c r="Z950" s="315" t="s">
        <v>1917</v>
      </c>
      <c r="AA950" s="315" t="s">
        <v>1889</v>
      </c>
      <c r="AB950" s="315" t="s">
        <v>1284</v>
      </c>
      <c r="AC950" s="315" t="s">
        <v>1077</v>
      </c>
      <c r="AD950" s="315" t="s">
        <v>1451</v>
      </c>
      <c r="AE950" s="134" t="s">
        <v>1214</v>
      </c>
      <c r="AF950" s="134" t="s">
        <v>1215</v>
      </c>
      <c r="AG950" s="134" t="s">
        <v>1214</v>
      </c>
      <c r="AH950" s="134" t="s">
        <v>1215</v>
      </c>
    </row>
    <row r="951" spans="1:34">
      <c r="A951" s="315"/>
      <c r="B951" s="315" t="s">
        <v>1382</v>
      </c>
      <c r="C951" s="315"/>
      <c r="D951" s="315" t="s">
        <v>1282</v>
      </c>
      <c r="E951" s="315" t="s">
        <v>62</v>
      </c>
      <c r="F951" s="315" t="s">
        <v>1844</v>
      </c>
      <c r="G951" s="315" t="s">
        <v>13</v>
      </c>
      <c r="H951" s="316" t="s">
        <v>1918</v>
      </c>
      <c r="I951" s="315" t="s">
        <v>676</v>
      </c>
      <c r="J951" s="315"/>
      <c r="K951" s="315"/>
      <c r="L951" s="315"/>
      <c r="M951" s="315"/>
      <c r="N951" s="315"/>
      <c r="O951" s="315" t="s">
        <v>1913</v>
      </c>
      <c r="P951" s="315">
        <v>4</v>
      </c>
      <c r="Q951" s="315" t="s">
        <v>1913</v>
      </c>
      <c r="R951" s="315" t="s">
        <v>1847</v>
      </c>
      <c r="S951" s="315" t="s">
        <v>201</v>
      </c>
      <c r="T951" s="315" t="s">
        <v>1913</v>
      </c>
      <c r="U951" s="315" t="s">
        <v>203</v>
      </c>
      <c r="V951" s="315" t="s">
        <v>1450</v>
      </c>
      <c r="W951" s="315" t="s">
        <v>1848</v>
      </c>
      <c r="X951" s="315" t="s">
        <v>1849</v>
      </c>
      <c r="Y951" s="315" t="s">
        <v>1919</v>
      </c>
      <c r="Z951" s="315" t="s">
        <v>1920</v>
      </c>
      <c r="AA951" s="315" t="s">
        <v>1889</v>
      </c>
      <c r="AB951" s="315" t="s">
        <v>1383</v>
      </c>
      <c r="AC951" s="315" t="s">
        <v>1103</v>
      </c>
      <c r="AD951" s="315" t="s">
        <v>1792</v>
      </c>
      <c r="AE951" s="134" t="s">
        <v>1214</v>
      </c>
      <c r="AF951" s="134" t="s">
        <v>1215</v>
      </c>
      <c r="AG951" s="134" t="s">
        <v>1214</v>
      </c>
      <c r="AH951" s="134" t="s">
        <v>1215</v>
      </c>
    </row>
    <row r="952" spans="1:34">
      <c r="A952" s="315"/>
      <c r="B952" s="315" t="s">
        <v>1384</v>
      </c>
      <c r="C952" s="315"/>
      <c r="D952" s="315" t="s">
        <v>1282</v>
      </c>
      <c r="E952" s="315" t="s">
        <v>62</v>
      </c>
      <c r="F952" s="315" t="s">
        <v>1844</v>
      </c>
      <c r="G952" s="315" t="s">
        <v>13</v>
      </c>
      <c r="H952" s="316" t="s">
        <v>1918</v>
      </c>
      <c r="I952" s="315" t="s">
        <v>706</v>
      </c>
      <c r="J952" s="315"/>
      <c r="K952" s="315"/>
      <c r="L952" s="315"/>
      <c r="M952" s="315"/>
      <c r="N952" s="315"/>
      <c r="O952" s="315" t="s">
        <v>1913</v>
      </c>
      <c r="P952" s="315">
        <v>4</v>
      </c>
      <c r="Q952" s="315" t="s">
        <v>1913</v>
      </c>
      <c r="R952" s="315" t="s">
        <v>1847</v>
      </c>
      <c r="S952" s="315" t="s">
        <v>201</v>
      </c>
      <c r="T952" s="315" t="s">
        <v>1913</v>
      </c>
      <c r="U952" s="315" t="s">
        <v>203</v>
      </c>
      <c r="V952" s="315" t="s">
        <v>1450</v>
      </c>
      <c r="W952" s="315" t="s">
        <v>1848</v>
      </c>
      <c r="X952" s="315" t="s">
        <v>1849</v>
      </c>
      <c r="Y952" s="315" t="s">
        <v>1921</v>
      </c>
      <c r="Z952" s="315" t="s">
        <v>1922</v>
      </c>
      <c r="AA952" s="315" t="s">
        <v>1889</v>
      </c>
      <c r="AB952" s="315" t="s">
        <v>1385</v>
      </c>
      <c r="AC952" s="315" t="s">
        <v>1104</v>
      </c>
      <c r="AD952" s="315" t="s">
        <v>1797</v>
      </c>
      <c r="AE952" s="134" t="s">
        <v>1214</v>
      </c>
      <c r="AF952" s="134" t="s">
        <v>1215</v>
      </c>
      <c r="AG952" s="134" t="s">
        <v>1214</v>
      </c>
      <c r="AH952" s="134" t="s">
        <v>1215</v>
      </c>
    </row>
    <row r="953" spans="1:34">
      <c r="A953" s="315"/>
      <c r="B953" s="315" t="s">
        <v>1386</v>
      </c>
      <c r="C953" s="315"/>
      <c r="D953" s="315" t="s">
        <v>1282</v>
      </c>
      <c r="E953" s="315" t="s">
        <v>62</v>
      </c>
      <c r="F953" s="315" t="s">
        <v>1844</v>
      </c>
      <c r="G953" s="315" t="s">
        <v>13</v>
      </c>
      <c r="H953" s="316" t="s">
        <v>1918</v>
      </c>
      <c r="I953" s="315" t="s">
        <v>710</v>
      </c>
      <c r="J953" s="315"/>
      <c r="K953" s="315"/>
      <c r="L953" s="315"/>
      <c r="M953" s="315"/>
      <c r="N953" s="315"/>
      <c r="O953" s="315" t="s">
        <v>1913</v>
      </c>
      <c r="P953" s="315">
        <v>4</v>
      </c>
      <c r="Q953" s="315" t="s">
        <v>1913</v>
      </c>
      <c r="R953" s="315" t="s">
        <v>1847</v>
      </c>
      <c r="S953" s="315" t="s">
        <v>201</v>
      </c>
      <c r="T953" s="315" t="s">
        <v>1913</v>
      </c>
      <c r="U953" s="315" t="s">
        <v>203</v>
      </c>
      <c r="V953" s="315" t="s">
        <v>1450</v>
      </c>
      <c r="W953" s="315" t="s">
        <v>1848</v>
      </c>
      <c r="X953" s="315" t="s">
        <v>1849</v>
      </c>
      <c r="Y953" s="315" t="s">
        <v>1923</v>
      </c>
      <c r="Z953" s="315" t="s">
        <v>1924</v>
      </c>
      <c r="AA953" s="315" t="s">
        <v>1889</v>
      </c>
      <c r="AB953" s="315" t="s">
        <v>1387</v>
      </c>
      <c r="AC953" s="315" t="s">
        <v>1105</v>
      </c>
      <c r="AD953" s="315" t="s">
        <v>1800</v>
      </c>
      <c r="AE953" s="134" t="s">
        <v>1214</v>
      </c>
      <c r="AF953" s="134" t="s">
        <v>1215</v>
      </c>
      <c r="AG953" s="134" t="s">
        <v>1214</v>
      </c>
      <c r="AH953" s="134" t="s">
        <v>1215</v>
      </c>
    </row>
    <row r="954" spans="1:34">
      <c r="A954" s="315"/>
      <c r="B954" s="315" t="s">
        <v>1388</v>
      </c>
      <c r="C954" s="315"/>
      <c r="D954" s="315" t="s">
        <v>1282</v>
      </c>
      <c r="E954" s="315" t="s">
        <v>62</v>
      </c>
      <c r="F954" s="315" t="s">
        <v>1844</v>
      </c>
      <c r="G954" s="315" t="s">
        <v>13</v>
      </c>
      <c r="H954" s="316" t="s">
        <v>1918</v>
      </c>
      <c r="I954" s="315" t="s">
        <v>714</v>
      </c>
      <c r="J954" s="315"/>
      <c r="K954" s="315"/>
      <c r="L954" s="315"/>
      <c r="M954" s="315"/>
      <c r="N954" s="315"/>
      <c r="O954" s="315" t="s">
        <v>1913</v>
      </c>
      <c r="P954" s="315">
        <v>4</v>
      </c>
      <c r="Q954" s="315" t="s">
        <v>1913</v>
      </c>
      <c r="R954" s="315" t="s">
        <v>1847</v>
      </c>
      <c r="S954" s="315" t="s">
        <v>201</v>
      </c>
      <c r="T954" s="315" t="s">
        <v>1913</v>
      </c>
      <c r="U954" s="315" t="s">
        <v>203</v>
      </c>
      <c r="V954" s="315" t="s">
        <v>1450</v>
      </c>
      <c r="W954" s="315" t="s">
        <v>1848</v>
      </c>
      <c r="X954" s="315" t="s">
        <v>1849</v>
      </c>
      <c r="Y954" s="315" t="s">
        <v>1925</v>
      </c>
      <c r="Z954" s="315" t="s">
        <v>1926</v>
      </c>
      <c r="AA954" s="315" t="s">
        <v>1889</v>
      </c>
      <c r="AB954" s="315" t="s">
        <v>1389</v>
      </c>
      <c r="AC954" s="315" t="s">
        <v>1106</v>
      </c>
      <c r="AD954" s="315" t="s">
        <v>1803</v>
      </c>
      <c r="AE954" s="134" t="s">
        <v>1214</v>
      </c>
      <c r="AF954" s="134" t="s">
        <v>1215</v>
      </c>
      <c r="AG954" s="134" t="s">
        <v>1214</v>
      </c>
      <c r="AH954" s="134" t="s">
        <v>1215</v>
      </c>
    </row>
    <row r="955" spans="1:34">
      <c r="A955" s="315"/>
      <c r="B955" s="315" t="s">
        <v>1390</v>
      </c>
      <c r="C955" s="315"/>
      <c r="D955" s="315" t="s">
        <v>1282</v>
      </c>
      <c r="E955" s="315" t="s">
        <v>62</v>
      </c>
      <c r="F955" s="315" t="s">
        <v>1844</v>
      </c>
      <c r="G955" s="315" t="s">
        <v>13</v>
      </c>
      <c r="H955" s="316" t="s">
        <v>1918</v>
      </c>
      <c r="I955" s="315" t="s">
        <v>718</v>
      </c>
      <c r="J955" s="315"/>
      <c r="K955" s="315"/>
      <c r="L955" s="315"/>
      <c r="M955" s="315"/>
      <c r="N955" s="315"/>
      <c r="O955" s="315" t="s">
        <v>1913</v>
      </c>
      <c r="P955" s="315">
        <v>4</v>
      </c>
      <c r="Q955" s="315" t="s">
        <v>1913</v>
      </c>
      <c r="R955" s="315" t="s">
        <v>1847</v>
      </c>
      <c r="S955" s="315" t="s">
        <v>201</v>
      </c>
      <c r="T955" s="315" t="s">
        <v>1913</v>
      </c>
      <c r="U955" s="315" t="s">
        <v>203</v>
      </c>
      <c r="V955" s="315" t="s">
        <v>1450</v>
      </c>
      <c r="W955" s="315" t="s">
        <v>1848</v>
      </c>
      <c r="X955" s="315" t="s">
        <v>1849</v>
      </c>
      <c r="Y955" s="315" t="s">
        <v>1927</v>
      </c>
      <c r="Z955" s="315" t="s">
        <v>1928</v>
      </c>
      <c r="AA955" s="315" t="s">
        <v>1889</v>
      </c>
      <c r="AB955" s="315" t="s">
        <v>1391</v>
      </c>
      <c r="AC955" s="315" t="s">
        <v>1107</v>
      </c>
      <c r="AD955" s="315" t="s">
        <v>1806</v>
      </c>
      <c r="AE955" s="134" t="s">
        <v>1214</v>
      </c>
      <c r="AF955" s="134" t="s">
        <v>1215</v>
      </c>
      <c r="AG955" s="134" t="s">
        <v>1214</v>
      </c>
      <c r="AH955" s="134" t="s">
        <v>1215</v>
      </c>
    </row>
    <row r="956" spans="1:34">
      <c r="A956" s="315"/>
      <c r="B956" s="315" t="s">
        <v>1392</v>
      </c>
      <c r="C956" s="315"/>
      <c r="D956" s="315" t="s">
        <v>1282</v>
      </c>
      <c r="E956" s="315" t="s">
        <v>62</v>
      </c>
      <c r="F956" s="315" t="s">
        <v>1844</v>
      </c>
      <c r="G956" s="315" t="s">
        <v>13</v>
      </c>
      <c r="H956" s="316" t="s">
        <v>1918</v>
      </c>
      <c r="I956" s="315" t="s">
        <v>722</v>
      </c>
      <c r="J956" s="315"/>
      <c r="K956" s="315"/>
      <c r="L956" s="315"/>
      <c r="M956" s="315"/>
      <c r="N956" s="315"/>
      <c r="O956" s="315" t="s">
        <v>1913</v>
      </c>
      <c r="P956" s="315">
        <v>4</v>
      </c>
      <c r="Q956" s="315" t="s">
        <v>1913</v>
      </c>
      <c r="R956" s="315" t="s">
        <v>1847</v>
      </c>
      <c r="S956" s="315" t="s">
        <v>201</v>
      </c>
      <c r="T956" s="315" t="s">
        <v>1913</v>
      </c>
      <c r="U956" s="315" t="s">
        <v>203</v>
      </c>
      <c r="V956" s="315" t="s">
        <v>1450</v>
      </c>
      <c r="W956" s="315" t="s">
        <v>1848</v>
      </c>
      <c r="X956" s="315" t="s">
        <v>1849</v>
      </c>
      <c r="Y956" s="315" t="s">
        <v>1929</v>
      </c>
      <c r="Z956" s="315" t="s">
        <v>1930</v>
      </c>
      <c r="AA956" s="315" t="s">
        <v>1889</v>
      </c>
      <c r="AB956" s="315" t="s">
        <v>1393</v>
      </c>
      <c r="AC956" s="315" t="s">
        <v>1108</v>
      </c>
      <c r="AD956" s="315" t="s">
        <v>1809</v>
      </c>
      <c r="AE956" s="134" t="s">
        <v>1214</v>
      </c>
      <c r="AF956" s="134" t="s">
        <v>1215</v>
      </c>
      <c r="AG956" s="134" t="s">
        <v>1214</v>
      </c>
      <c r="AH956" s="134" t="s">
        <v>1215</v>
      </c>
    </row>
    <row r="957" spans="1:34">
      <c r="A957" s="315"/>
      <c r="B957" s="315" t="s">
        <v>1394</v>
      </c>
      <c r="C957" s="315"/>
      <c r="D957" s="315" t="s">
        <v>1282</v>
      </c>
      <c r="E957" s="315" t="s">
        <v>62</v>
      </c>
      <c r="F957" s="315" t="s">
        <v>1844</v>
      </c>
      <c r="G957" s="315" t="s">
        <v>13</v>
      </c>
      <c r="H957" s="316" t="s">
        <v>1918</v>
      </c>
      <c r="I957" s="315" t="s">
        <v>726</v>
      </c>
      <c r="J957" s="315"/>
      <c r="K957" s="315"/>
      <c r="L957" s="315"/>
      <c r="M957" s="315"/>
      <c r="N957" s="315"/>
      <c r="O957" s="315" t="s">
        <v>1913</v>
      </c>
      <c r="P957" s="315">
        <v>4</v>
      </c>
      <c r="Q957" s="315" t="s">
        <v>1913</v>
      </c>
      <c r="R957" s="315" t="s">
        <v>1847</v>
      </c>
      <c r="S957" s="315" t="s">
        <v>201</v>
      </c>
      <c r="T957" s="315" t="s">
        <v>1913</v>
      </c>
      <c r="U957" s="315" t="s">
        <v>203</v>
      </c>
      <c r="V957" s="315" t="s">
        <v>1450</v>
      </c>
      <c r="W957" s="315" t="s">
        <v>1848</v>
      </c>
      <c r="X957" s="315" t="s">
        <v>1849</v>
      </c>
      <c r="Y957" s="315" t="s">
        <v>1931</v>
      </c>
      <c r="Z957" s="315" t="s">
        <v>1932</v>
      </c>
      <c r="AA957" s="315" t="s">
        <v>1889</v>
      </c>
      <c r="AB957" s="315" t="s">
        <v>1395</v>
      </c>
      <c r="AC957" s="315" t="s">
        <v>1109</v>
      </c>
      <c r="AD957" s="315" t="s">
        <v>1812</v>
      </c>
      <c r="AE957" s="134" t="s">
        <v>1214</v>
      </c>
      <c r="AF957" s="134" t="s">
        <v>1215</v>
      </c>
      <c r="AG957" s="134" t="s">
        <v>1214</v>
      </c>
      <c r="AH957" s="134" t="s">
        <v>1215</v>
      </c>
    </row>
    <row r="958" spans="1:34">
      <c r="A958" s="315"/>
      <c r="B958" s="315" t="s">
        <v>1396</v>
      </c>
      <c r="C958" s="315"/>
      <c r="D958" s="315" t="s">
        <v>1282</v>
      </c>
      <c r="E958" s="315" t="s">
        <v>62</v>
      </c>
      <c r="F958" s="315" t="s">
        <v>1844</v>
      </c>
      <c r="G958" s="315" t="s">
        <v>13</v>
      </c>
      <c r="H958" s="316" t="s">
        <v>1918</v>
      </c>
      <c r="I958" s="315" t="s">
        <v>730</v>
      </c>
      <c r="J958" s="315"/>
      <c r="K958" s="315"/>
      <c r="L958" s="315"/>
      <c r="M958" s="315"/>
      <c r="N958" s="315"/>
      <c r="O958" s="315" t="s">
        <v>1913</v>
      </c>
      <c r="P958" s="315">
        <v>4</v>
      </c>
      <c r="Q958" s="315" t="s">
        <v>1913</v>
      </c>
      <c r="R958" s="315" t="s">
        <v>1847</v>
      </c>
      <c r="S958" s="315" t="s">
        <v>201</v>
      </c>
      <c r="T958" s="315" t="s">
        <v>1913</v>
      </c>
      <c r="U958" s="315" t="s">
        <v>203</v>
      </c>
      <c r="V958" s="315" t="s">
        <v>1450</v>
      </c>
      <c r="W958" s="315" t="s">
        <v>1848</v>
      </c>
      <c r="X958" s="315" t="s">
        <v>1849</v>
      </c>
      <c r="Y958" s="315" t="s">
        <v>1933</v>
      </c>
      <c r="Z958" s="315" t="s">
        <v>1934</v>
      </c>
      <c r="AA958" s="315" t="s">
        <v>1889</v>
      </c>
      <c r="AB958" s="315" t="s">
        <v>1397</v>
      </c>
      <c r="AC958" s="315" t="s">
        <v>1110</v>
      </c>
      <c r="AD958" s="315" t="s">
        <v>1815</v>
      </c>
      <c r="AE958" s="134" t="s">
        <v>1214</v>
      </c>
      <c r="AF958" s="134" t="s">
        <v>1215</v>
      </c>
      <c r="AG958" s="134" t="s">
        <v>1214</v>
      </c>
      <c r="AH958" s="134" t="s">
        <v>1215</v>
      </c>
    </row>
    <row r="959" spans="1:34">
      <c r="A959" s="315"/>
      <c r="B959" s="315" t="s">
        <v>1270</v>
      </c>
      <c r="C959" s="315"/>
      <c r="D959" s="315" t="s">
        <v>1282</v>
      </c>
      <c r="E959" s="315" t="s">
        <v>62</v>
      </c>
      <c r="F959" s="315" t="s">
        <v>1844</v>
      </c>
      <c r="G959" s="315" t="s">
        <v>13</v>
      </c>
      <c r="H959" s="316" t="s">
        <v>1935</v>
      </c>
      <c r="I959" s="315" t="s">
        <v>581</v>
      </c>
      <c r="J959" s="315"/>
      <c r="K959" s="315"/>
      <c r="L959" s="315"/>
      <c r="M959" s="315"/>
      <c r="N959" s="315"/>
      <c r="O959" s="315" t="s">
        <v>1913</v>
      </c>
      <c r="P959" s="315">
        <v>4</v>
      </c>
      <c r="Q959" s="315" t="s">
        <v>1913</v>
      </c>
      <c r="R959" s="315" t="s">
        <v>1847</v>
      </c>
      <c r="S959" s="315" t="s">
        <v>201</v>
      </c>
      <c r="T959" s="315" t="s">
        <v>1913</v>
      </c>
      <c r="U959" s="315" t="s">
        <v>241</v>
      </c>
      <c r="V959" s="315" t="s">
        <v>1682</v>
      </c>
      <c r="W959" s="315" t="s">
        <v>1848</v>
      </c>
      <c r="X959" s="315" t="s">
        <v>1849</v>
      </c>
      <c r="Y959" s="315" t="s">
        <v>1936</v>
      </c>
      <c r="Z959" s="315" t="s">
        <v>1937</v>
      </c>
      <c r="AA959" s="315" t="s">
        <v>1889</v>
      </c>
      <c r="AB959" s="315" t="s">
        <v>1360</v>
      </c>
      <c r="AC959" s="315" t="s">
        <v>1097</v>
      </c>
      <c r="AD959" s="315" t="s">
        <v>1754</v>
      </c>
      <c r="AE959" s="134" t="s">
        <v>1214</v>
      </c>
      <c r="AF959" s="134" t="s">
        <v>1215</v>
      </c>
      <c r="AG959" s="134" t="s">
        <v>1214</v>
      </c>
      <c r="AH959" s="134" t="s">
        <v>1215</v>
      </c>
    </row>
    <row r="960" spans="1:34">
      <c r="A960" s="315"/>
      <c r="B960" s="315" t="s">
        <v>1202</v>
      </c>
      <c r="C960" s="315"/>
      <c r="D960" s="315" t="s">
        <v>1282</v>
      </c>
      <c r="E960" s="315" t="s">
        <v>62</v>
      </c>
      <c r="F960" s="315" t="s">
        <v>1844</v>
      </c>
      <c r="G960" s="315" t="s">
        <v>13</v>
      </c>
      <c r="H960" s="316" t="s">
        <v>1935</v>
      </c>
      <c r="I960" s="315" t="s">
        <v>582</v>
      </c>
      <c r="J960" s="315"/>
      <c r="K960" s="315"/>
      <c r="L960" s="315"/>
      <c r="M960" s="315"/>
      <c r="N960" s="315"/>
      <c r="O960" s="315" t="s">
        <v>1913</v>
      </c>
      <c r="P960" s="315">
        <v>4</v>
      </c>
      <c r="Q960" s="315" t="s">
        <v>1913</v>
      </c>
      <c r="R960" s="315" t="s">
        <v>1847</v>
      </c>
      <c r="S960" s="315" t="s">
        <v>201</v>
      </c>
      <c r="T960" s="315" t="s">
        <v>1913</v>
      </c>
      <c r="U960" s="315" t="s">
        <v>241</v>
      </c>
      <c r="V960" s="315" t="s">
        <v>1682</v>
      </c>
      <c r="W960" s="315" t="s">
        <v>1848</v>
      </c>
      <c r="X960" s="315" t="s">
        <v>1849</v>
      </c>
      <c r="Y960" s="315" t="s">
        <v>1938</v>
      </c>
      <c r="Z960" s="315" t="s">
        <v>1939</v>
      </c>
      <c r="AA960" s="315" t="s">
        <v>1889</v>
      </c>
      <c r="AB960" s="315" t="s">
        <v>1364</v>
      </c>
      <c r="AC960" s="315" t="s">
        <v>1057</v>
      </c>
      <c r="AD960" s="315" t="s">
        <v>1762</v>
      </c>
      <c r="AE960" s="134" t="s">
        <v>1214</v>
      </c>
      <c r="AF960" s="134" t="s">
        <v>1215</v>
      </c>
      <c r="AG960" s="134" t="s">
        <v>1214</v>
      </c>
      <c r="AH960" s="134" t="s">
        <v>1215</v>
      </c>
    </row>
    <row r="961" spans="1:34">
      <c r="A961" s="315"/>
      <c r="B961" s="315" t="s">
        <v>1226</v>
      </c>
      <c r="C961" s="315"/>
      <c r="D961" s="315" t="s">
        <v>1282</v>
      </c>
      <c r="E961" s="315" t="s">
        <v>62</v>
      </c>
      <c r="F961" s="315" t="s">
        <v>1844</v>
      </c>
      <c r="G961" s="315" t="s">
        <v>13</v>
      </c>
      <c r="H961" s="316" t="s">
        <v>1940</v>
      </c>
      <c r="I961" s="315" t="s">
        <v>581</v>
      </c>
      <c r="J961" s="315"/>
      <c r="K961" s="315"/>
      <c r="L961" s="315"/>
      <c r="M961" s="315"/>
      <c r="N961" s="315"/>
      <c r="O961" s="315" t="s">
        <v>1913</v>
      </c>
      <c r="P961" s="315">
        <v>4</v>
      </c>
      <c r="Q961" s="315" t="s">
        <v>1913</v>
      </c>
      <c r="R961" s="315" t="s">
        <v>1847</v>
      </c>
      <c r="S961" s="315" t="s">
        <v>201</v>
      </c>
      <c r="T961" s="315" t="s">
        <v>1913</v>
      </c>
      <c r="U961" s="315" t="s">
        <v>241</v>
      </c>
      <c r="V961" s="315" t="s">
        <v>1682</v>
      </c>
      <c r="W961" s="315" t="s">
        <v>1848</v>
      </c>
      <c r="X961" s="315" t="s">
        <v>1849</v>
      </c>
      <c r="Y961" s="315" t="s">
        <v>1941</v>
      </c>
      <c r="Z961" s="315" t="s">
        <v>1942</v>
      </c>
      <c r="AA961" s="315" t="s">
        <v>1889</v>
      </c>
      <c r="AB961" s="315" t="s">
        <v>1339</v>
      </c>
      <c r="AC961" s="315" t="s">
        <v>1073</v>
      </c>
      <c r="AD961" s="315" t="s">
        <v>1683</v>
      </c>
      <c r="AE961" s="134" t="s">
        <v>1214</v>
      </c>
      <c r="AF961" s="134" t="s">
        <v>1215</v>
      </c>
      <c r="AG961" s="134" t="s">
        <v>1214</v>
      </c>
      <c r="AH961" s="134" t="s">
        <v>1215</v>
      </c>
    </row>
    <row r="962" spans="1:34">
      <c r="A962" s="315"/>
      <c r="B962" s="315" t="s">
        <v>1229</v>
      </c>
      <c r="C962" s="315"/>
      <c r="D962" s="315" t="s">
        <v>1282</v>
      </c>
      <c r="E962" s="315" t="s">
        <v>62</v>
      </c>
      <c r="F962" s="315" t="s">
        <v>1844</v>
      </c>
      <c r="G962" s="315" t="s">
        <v>13</v>
      </c>
      <c r="H962" s="316" t="s">
        <v>1940</v>
      </c>
      <c r="I962" s="315" t="s">
        <v>582</v>
      </c>
      <c r="J962" s="315"/>
      <c r="K962" s="315"/>
      <c r="L962" s="315"/>
      <c r="M962" s="315"/>
      <c r="N962" s="315"/>
      <c r="O962" s="315" t="s">
        <v>1913</v>
      </c>
      <c r="P962" s="315">
        <v>4</v>
      </c>
      <c r="Q962" s="315" t="s">
        <v>1913</v>
      </c>
      <c r="R962" s="315" t="s">
        <v>1847</v>
      </c>
      <c r="S962" s="315" t="s">
        <v>201</v>
      </c>
      <c r="T962" s="315" t="s">
        <v>1913</v>
      </c>
      <c r="U962" s="315" t="s">
        <v>241</v>
      </c>
      <c r="V962" s="315" t="s">
        <v>1682</v>
      </c>
      <c r="W962" s="315" t="s">
        <v>1848</v>
      </c>
      <c r="X962" s="315" t="s">
        <v>1849</v>
      </c>
      <c r="Y962" s="315" t="s">
        <v>1943</v>
      </c>
      <c r="Z962" s="315" t="s">
        <v>1944</v>
      </c>
      <c r="AA962" s="315" t="s">
        <v>1889</v>
      </c>
      <c r="AB962" s="315" t="s">
        <v>1341</v>
      </c>
      <c r="AC962" s="315" t="s">
        <v>1074</v>
      </c>
      <c r="AD962" s="315" t="s">
        <v>1687</v>
      </c>
      <c r="AE962" s="134" t="s">
        <v>1214</v>
      </c>
      <c r="AF962" s="134" t="s">
        <v>1215</v>
      </c>
      <c r="AG962" s="134" t="s">
        <v>1214</v>
      </c>
      <c r="AH962" s="134" t="s">
        <v>1215</v>
      </c>
    </row>
    <row r="963" spans="1:34">
      <c r="A963" s="315"/>
      <c r="B963" s="315" t="s">
        <v>1342</v>
      </c>
      <c r="C963" s="315"/>
      <c r="D963" s="315" t="s">
        <v>1282</v>
      </c>
      <c r="E963" s="315" t="s">
        <v>62</v>
      </c>
      <c r="F963" s="315" t="s">
        <v>1844</v>
      </c>
      <c r="G963" s="315" t="s">
        <v>13</v>
      </c>
      <c r="H963" s="316" t="s">
        <v>1945</v>
      </c>
      <c r="I963" s="315" t="s">
        <v>581</v>
      </c>
      <c r="J963" s="315"/>
      <c r="K963" s="315"/>
      <c r="L963" s="315"/>
      <c r="M963" s="315"/>
      <c r="N963" s="315"/>
      <c r="O963" s="315" t="s">
        <v>1913</v>
      </c>
      <c r="P963" s="315">
        <v>4</v>
      </c>
      <c r="Q963" s="315" t="s">
        <v>1913</v>
      </c>
      <c r="R963" s="315" t="s">
        <v>1847</v>
      </c>
      <c r="S963" s="315" t="s">
        <v>201</v>
      </c>
      <c r="T963" s="315" t="s">
        <v>1913</v>
      </c>
      <c r="U963" s="315" t="s">
        <v>241</v>
      </c>
      <c r="V963" s="315" t="s">
        <v>1682</v>
      </c>
      <c r="W963" s="315" t="s">
        <v>1848</v>
      </c>
      <c r="X963" s="315" t="s">
        <v>1849</v>
      </c>
      <c r="Y963" s="315" t="s">
        <v>1946</v>
      </c>
      <c r="Z963" s="315" t="s">
        <v>1947</v>
      </c>
      <c r="AA963" s="315" t="s">
        <v>1889</v>
      </c>
      <c r="AB963" s="315" t="s">
        <v>1345</v>
      </c>
      <c r="AC963" s="315" t="s">
        <v>1065</v>
      </c>
      <c r="AD963" s="315" t="s">
        <v>1691</v>
      </c>
      <c r="AE963" s="134" t="s">
        <v>1214</v>
      </c>
      <c r="AF963" s="134" t="s">
        <v>1215</v>
      </c>
      <c r="AG963" s="134" t="s">
        <v>1214</v>
      </c>
      <c r="AH963" s="134" t="s">
        <v>1215</v>
      </c>
    </row>
    <row r="964" spans="1:34">
      <c r="A964" s="315"/>
      <c r="B964" s="315" t="s">
        <v>1224</v>
      </c>
      <c r="C964" s="315"/>
      <c r="D964" s="315" t="s">
        <v>1282</v>
      </c>
      <c r="E964" s="315" t="s">
        <v>62</v>
      </c>
      <c r="F964" s="315" t="s">
        <v>1844</v>
      </c>
      <c r="G964" s="315" t="s">
        <v>13</v>
      </c>
      <c r="H964" s="316" t="s">
        <v>1945</v>
      </c>
      <c r="I964" s="315" t="s">
        <v>582</v>
      </c>
      <c r="J964" s="315"/>
      <c r="K964" s="315"/>
      <c r="L964" s="315"/>
      <c r="M964" s="315"/>
      <c r="N964" s="315"/>
      <c r="O964" s="315" t="s">
        <v>1913</v>
      </c>
      <c r="P964" s="315">
        <v>4</v>
      </c>
      <c r="Q964" s="315" t="s">
        <v>1913</v>
      </c>
      <c r="R964" s="315" t="s">
        <v>1847</v>
      </c>
      <c r="S964" s="315" t="s">
        <v>201</v>
      </c>
      <c r="T964" s="315" t="s">
        <v>1913</v>
      </c>
      <c r="U964" s="315" t="s">
        <v>241</v>
      </c>
      <c r="V964" s="315" t="s">
        <v>1682</v>
      </c>
      <c r="W964" s="315" t="s">
        <v>1848</v>
      </c>
      <c r="X964" s="315" t="s">
        <v>1849</v>
      </c>
      <c r="Y964" s="315" t="s">
        <v>1948</v>
      </c>
      <c r="Z964" s="315" t="s">
        <v>1949</v>
      </c>
      <c r="AA964" s="315" t="s">
        <v>1889</v>
      </c>
      <c r="AB964" s="315" t="s">
        <v>1348</v>
      </c>
      <c r="AC964" s="315" t="s">
        <v>1066</v>
      </c>
      <c r="AD964" s="315" t="s">
        <v>1715</v>
      </c>
      <c r="AE964" s="134" t="s">
        <v>1214</v>
      </c>
      <c r="AF964" s="134" t="s">
        <v>1215</v>
      </c>
      <c r="AG964" s="134" t="s">
        <v>1214</v>
      </c>
      <c r="AH964" s="134" t="s">
        <v>1215</v>
      </c>
    </row>
    <row r="965" spans="1:34">
      <c r="A965" s="315"/>
      <c r="B965" s="315" t="s">
        <v>1273</v>
      </c>
      <c r="C965" s="315"/>
      <c r="D965" s="315" t="s">
        <v>1282</v>
      </c>
      <c r="E965" s="315" t="s">
        <v>62</v>
      </c>
      <c r="F965" s="315" t="s">
        <v>1844</v>
      </c>
      <c r="G965" s="315" t="s">
        <v>13</v>
      </c>
      <c r="H965" s="316" t="s">
        <v>1950</v>
      </c>
      <c r="I965" s="315" t="s">
        <v>581</v>
      </c>
      <c r="J965" s="315"/>
      <c r="K965" s="315"/>
      <c r="L965" s="315"/>
      <c r="M965" s="315"/>
      <c r="N965" s="315"/>
      <c r="O965" s="315" t="s">
        <v>1913</v>
      </c>
      <c r="P965" s="315">
        <v>4</v>
      </c>
      <c r="Q965" s="315" t="s">
        <v>1913</v>
      </c>
      <c r="R965" s="315" t="s">
        <v>1847</v>
      </c>
      <c r="S965" s="315" t="s">
        <v>201</v>
      </c>
      <c r="T965" s="315" t="s">
        <v>1913</v>
      </c>
      <c r="U965" s="315" t="s">
        <v>273</v>
      </c>
      <c r="V965" s="315" t="s">
        <v>1607</v>
      </c>
      <c r="W965" s="315" t="s">
        <v>1848</v>
      </c>
      <c r="X965" s="315" t="s">
        <v>1849</v>
      </c>
      <c r="Y965" s="315" t="s">
        <v>1951</v>
      </c>
      <c r="Z965" s="315" t="s">
        <v>1952</v>
      </c>
      <c r="AA965" s="315" t="s">
        <v>1889</v>
      </c>
      <c r="AB965" s="315" t="s">
        <v>1333</v>
      </c>
      <c r="AC965" s="315" t="s">
        <v>1087</v>
      </c>
      <c r="AD965" s="315" t="s">
        <v>1648</v>
      </c>
      <c r="AE965" s="134" t="s">
        <v>1214</v>
      </c>
      <c r="AF965" s="134" t="s">
        <v>1215</v>
      </c>
      <c r="AG965" s="134" t="s">
        <v>1214</v>
      </c>
      <c r="AH965" s="134" t="s">
        <v>1215</v>
      </c>
    </row>
    <row r="966" spans="1:34">
      <c r="A966" s="315"/>
      <c r="B966" s="315" t="s">
        <v>1276</v>
      </c>
      <c r="C966" s="315"/>
      <c r="D966" s="315" t="s">
        <v>1282</v>
      </c>
      <c r="E966" s="315" t="s">
        <v>62</v>
      </c>
      <c r="F966" s="315" t="s">
        <v>1844</v>
      </c>
      <c r="G966" s="315" t="s">
        <v>13</v>
      </c>
      <c r="H966" s="316" t="s">
        <v>1950</v>
      </c>
      <c r="I966" s="315" t="s">
        <v>582</v>
      </c>
      <c r="J966" s="315"/>
      <c r="K966" s="315"/>
      <c r="L966" s="315"/>
      <c r="M966" s="315"/>
      <c r="N966" s="315"/>
      <c r="O966" s="315" t="s">
        <v>1913</v>
      </c>
      <c r="P966" s="315">
        <v>4</v>
      </c>
      <c r="Q966" s="315" t="s">
        <v>1913</v>
      </c>
      <c r="R966" s="315" t="s">
        <v>1847</v>
      </c>
      <c r="S966" s="315" t="s">
        <v>201</v>
      </c>
      <c r="T966" s="315" t="s">
        <v>1913</v>
      </c>
      <c r="U966" s="315" t="s">
        <v>273</v>
      </c>
      <c r="V966" s="315" t="s">
        <v>1607</v>
      </c>
      <c r="W966" s="315" t="s">
        <v>1848</v>
      </c>
      <c r="X966" s="315" t="s">
        <v>1849</v>
      </c>
      <c r="Y966" s="315" t="s">
        <v>1953</v>
      </c>
      <c r="Z966" s="315" t="s">
        <v>1954</v>
      </c>
      <c r="AA966" s="315" t="s">
        <v>1889</v>
      </c>
      <c r="AB966" s="315" t="s">
        <v>1336</v>
      </c>
      <c r="AC966" s="315" t="s">
        <v>1089</v>
      </c>
      <c r="AD966" s="315" t="s">
        <v>1665</v>
      </c>
      <c r="AE966" s="134" t="s">
        <v>1214</v>
      </c>
      <c r="AF966" s="134" t="s">
        <v>1215</v>
      </c>
      <c r="AG966" s="134" t="s">
        <v>1214</v>
      </c>
      <c r="AH966" s="134" t="s">
        <v>1215</v>
      </c>
    </row>
    <row r="967" spans="1:34">
      <c r="A967" s="315"/>
      <c r="B967" s="315" t="s">
        <v>1220</v>
      </c>
      <c r="C967" s="315"/>
      <c r="D967" s="315" t="s">
        <v>1282</v>
      </c>
      <c r="E967" s="315" t="s">
        <v>62</v>
      </c>
      <c r="F967" s="315" t="s">
        <v>1844</v>
      </c>
      <c r="G967" s="315" t="s">
        <v>13</v>
      </c>
      <c r="H967" s="316" t="s">
        <v>1955</v>
      </c>
      <c r="I967" s="315" t="s">
        <v>676</v>
      </c>
      <c r="J967" s="315"/>
      <c r="K967" s="315"/>
      <c r="L967" s="315"/>
      <c r="M967" s="315"/>
      <c r="N967" s="315"/>
      <c r="O967" s="315" t="s">
        <v>1913</v>
      </c>
      <c r="P967" s="315">
        <v>4</v>
      </c>
      <c r="Q967" s="315" t="s">
        <v>1913</v>
      </c>
      <c r="R967" s="315" t="s">
        <v>1847</v>
      </c>
      <c r="S967" s="315" t="s">
        <v>201</v>
      </c>
      <c r="T967" s="315" t="s">
        <v>1913</v>
      </c>
      <c r="U967" s="315" t="s">
        <v>273</v>
      </c>
      <c r="V967" s="315" t="s">
        <v>1607</v>
      </c>
      <c r="W967" s="315" t="s">
        <v>1848</v>
      </c>
      <c r="X967" s="315" t="s">
        <v>1849</v>
      </c>
      <c r="Y967" s="315" t="s">
        <v>1956</v>
      </c>
      <c r="Z967" s="315" t="s">
        <v>1957</v>
      </c>
      <c r="AA967" s="315" t="s">
        <v>1889</v>
      </c>
      <c r="AB967" s="315" t="s">
        <v>1319</v>
      </c>
      <c r="AC967" s="315" t="s">
        <v>1061</v>
      </c>
      <c r="AD967" s="315" t="s">
        <v>1608</v>
      </c>
      <c r="AE967" s="134" t="s">
        <v>1214</v>
      </c>
      <c r="AF967" s="134" t="s">
        <v>1215</v>
      </c>
      <c r="AG967" s="134" t="s">
        <v>1214</v>
      </c>
      <c r="AH967" s="134" t="s">
        <v>1215</v>
      </c>
    </row>
    <row r="968" spans="1:34">
      <c r="A968" s="315"/>
      <c r="B968" s="315" t="s">
        <v>1222</v>
      </c>
      <c r="C968" s="315"/>
      <c r="D968" s="315" t="s">
        <v>1282</v>
      </c>
      <c r="E968" s="315" t="s">
        <v>62</v>
      </c>
      <c r="F968" s="315" t="s">
        <v>1844</v>
      </c>
      <c r="G968" s="315" t="s">
        <v>13</v>
      </c>
      <c r="H968" s="316" t="s">
        <v>1955</v>
      </c>
      <c r="I968" s="315" t="s">
        <v>706</v>
      </c>
      <c r="J968" s="315"/>
      <c r="K968" s="315"/>
      <c r="L968" s="315"/>
      <c r="M968" s="315"/>
      <c r="N968" s="315"/>
      <c r="O968" s="315" t="s">
        <v>1913</v>
      </c>
      <c r="P968" s="315">
        <v>4</v>
      </c>
      <c r="Q968" s="315" t="s">
        <v>1913</v>
      </c>
      <c r="R968" s="315" t="s">
        <v>1847</v>
      </c>
      <c r="S968" s="315" t="s">
        <v>201</v>
      </c>
      <c r="T968" s="315" t="s">
        <v>1913</v>
      </c>
      <c r="U968" s="315" t="s">
        <v>273</v>
      </c>
      <c r="V968" s="315" t="s">
        <v>1607</v>
      </c>
      <c r="W968" s="315" t="s">
        <v>1848</v>
      </c>
      <c r="X968" s="315" t="s">
        <v>1849</v>
      </c>
      <c r="Y968" s="315" t="s">
        <v>1958</v>
      </c>
      <c r="Z968" s="315" t="s">
        <v>1959</v>
      </c>
      <c r="AA968" s="315" t="s">
        <v>1889</v>
      </c>
      <c r="AB968" s="315" t="s">
        <v>1328</v>
      </c>
      <c r="AC968" s="315" t="s">
        <v>1062</v>
      </c>
      <c r="AD968" s="315" t="s">
        <v>1631</v>
      </c>
      <c r="AE968" s="134" t="s">
        <v>1214</v>
      </c>
      <c r="AF968" s="134" t="s">
        <v>1215</v>
      </c>
      <c r="AG968" s="134" t="s">
        <v>1214</v>
      </c>
      <c r="AH968" s="134" t="s">
        <v>1215</v>
      </c>
    </row>
    <row r="969" spans="1:34">
      <c r="A969" s="315"/>
      <c r="B969" s="315" t="s">
        <v>1220</v>
      </c>
      <c r="C969" s="315"/>
      <c r="D969" s="315" t="s">
        <v>1282</v>
      </c>
      <c r="E969" s="315" t="s">
        <v>62</v>
      </c>
      <c r="F969" s="315" t="s">
        <v>1844</v>
      </c>
      <c r="G969" s="315" t="s">
        <v>13</v>
      </c>
      <c r="H969" s="316" t="s">
        <v>1960</v>
      </c>
      <c r="I969" s="315" t="s">
        <v>581</v>
      </c>
      <c r="J969" s="315"/>
      <c r="K969" s="315"/>
      <c r="L969" s="315"/>
      <c r="M969" s="315"/>
      <c r="N969" s="315"/>
      <c r="O969" s="315" t="s">
        <v>1913</v>
      </c>
      <c r="P969" s="315">
        <v>4</v>
      </c>
      <c r="Q969" s="315" t="s">
        <v>1913</v>
      </c>
      <c r="R969" s="315" t="s">
        <v>1847</v>
      </c>
      <c r="S969" s="315" t="s">
        <v>201</v>
      </c>
      <c r="T969" s="315" t="s">
        <v>1913</v>
      </c>
      <c r="U969" s="315" t="s">
        <v>288</v>
      </c>
      <c r="V969" s="315" t="s">
        <v>1611</v>
      </c>
      <c r="W969" s="315" t="s">
        <v>1848</v>
      </c>
      <c r="X969" s="315" t="s">
        <v>1849</v>
      </c>
      <c r="Y969" s="315" t="s">
        <v>1961</v>
      </c>
      <c r="Z969" s="315" t="s">
        <v>1962</v>
      </c>
      <c r="AA969" s="315" t="s">
        <v>1852</v>
      </c>
      <c r="AB969" s="315" t="s">
        <v>1321</v>
      </c>
      <c r="AC969" s="315" t="s">
        <v>1061</v>
      </c>
      <c r="AD969" s="315" t="s">
        <v>1612</v>
      </c>
      <c r="AE969" s="134" t="s">
        <v>1214</v>
      </c>
      <c r="AF969" s="134" t="s">
        <v>1215</v>
      </c>
      <c r="AG969" s="134" t="s">
        <v>1214</v>
      </c>
      <c r="AH969" s="134" t="s">
        <v>1215</v>
      </c>
    </row>
    <row r="970" spans="1:34">
      <c r="A970" s="315"/>
      <c r="B970" s="315" t="s">
        <v>1222</v>
      </c>
      <c r="C970" s="315"/>
      <c r="D970" s="315" t="s">
        <v>1282</v>
      </c>
      <c r="E970" s="315" t="s">
        <v>62</v>
      </c>
      <c r="F970" s="315" t="s">
        <v>1844</v>
      </c>
      <c r="G970" s="315" t="s">
        <v>13</v>
      </c>
      <c r="H970" s="316" t="s">
        <v>1960</v>
      </c>
      <c r="I970" s="315" t="s">
        <v>582</v>
      </c>
      <c r="J970" s="315"/>
      <c r="K970" s="315"/>
      <c r="L970" s="315"/>
      <c r="M970" s="315"/>
      <c r="N970" s="315"/>
      <c r="O970" s="315" t="s">
        <v>1913</v>
      </c>
      <c r="P970" s="315">
        <v>4</v>
      </c>
      <c r="Q970" s="315" t="s">
        <v>1913</v>
      </c>
      <c r="R970" s="315" t="s">
        <v>1847</v>
      </c>
      <c r="S970" s="315" t="s">
        <v>201</v>
      </c>
      <c r="T970" s="315" t="s">
        <v>1913</v>
      </c>
      <c r="U970" s="315" t="s">
        <v>288</v>
      </c>
      <c r="V970" s="315" t="s">
        <v>1611</v>
      </c>
      <c r="W970" s="315" t="s">
        <v>1848</v>
      </c>
      <c r="X970" s="315" t="s">
        <v>1849</v>
      </c>
      <c r="Y970" s="315" t="s">
        <v>1963</v>
      </c>
      <c r="Z970" s="315" t="s">
        <v>1964</v>
      </c>
      <c r="AA970" s="315" t="s">
        <v>1852</v>
      </c>
      <c r="AB970" s="315" t="s">
        <v>1330</v>
      </c>
      <c r="AC970" s="315" t="s">
        <v>1062</v>
      </c>
      <c r="AD970" s="315" t="s">
        <v>1633</v>
      </c>
      <c r="AE970" s="134" t="s">
        <v>1214</v>
      </c>
      <c r="AF970" s="134" t="s">
        <v>1215</v>
      </c>
      <c r="AG970" s="134" t="s">
        <v>1214</v>
      </c>
      <c r="AH970" s="134" t="s">
        <v>1215</v>
      </c>
    </row>
    <row r="971" spans="1:34">
      <c r="A971" s="315"/>
      <c r="B971" s="315" t="s">
        <v>1235</v>
      </c>
      <c r="C971" s="315"/>
      <c r="D971" s="315" t="s">
        <v>1282</v>
      </c>
      <c r="E971" s="315" t="s">
        <v>62</v>
      </c>
      <c r="F971" s="315" t="s">
        <v>1844</v>
      </c>
      <c r="G971" s="315" t="s">
        <v>13</v>
      </c>
      <c r="H971" s="316">
        <v>137</v>
      </c>
      <c r="I971" s="315" t="s">
        <v>1849</v>
      </c>
      <c r="J971" s="315"/>
      <c r="K971" s="315"/>
      <c r="L971" s="315"/>
      <c r="M971" s="315"/>
      <c r="N971" s="315"/>
      <c r="O971" s="315" t="s">
        <v>1913</v>
      </c>
      <c r="P971" s="315">
        <v>4</v>
      </c>
      <c r="Q971" s="315" t="s">
        <v>1913</v>
      </c>
      <c r="R971" s="315" t="s">
        <v>1847</v>
      </c>
      <c r="S971" s="315" t="s">
        <v>201</v>
      </c>
      <c r="T971" s="315" t="s">
        <v>1913</v>
      </c>
      <c r="U971" s="315" t="s">
        <v>288</v>
      </c>
      <c r="V971" s="315" t="s">
        <v>1611</v>
      </c>
      <c r="W971" s="315" t="s">
        <v>1848</v>
      </c>
      <c r="X971" s="315" t="s">
        <v>1849</v>
      </c>
      <c r="Y971" s="315" t="s">
        <v>1965</v>
      </c>
      <c r="Z971" s="315" t="s">
        <v>1966</v>
      </c>
      <c r="AA971" s="315" t="s">
        <v>1852</v>
      </c>
      <c r="AB971" s="315" t="s">
        <v>296</v>
      </c>
      <c r="AC971" s="315" t="s">
        <v>1127</v>
      </c>
      <c r="AD971" s="315" t="s">
        <v>1674</v>
      </c>
      <c r="AE971" s="134" t="s">
        <v>1214</v>
      </c>
      <c r="AF971" s="134" t="s">
        <v>1215</v>
      </c>
      <c r="AG971" s="134" t="s">
        <v>1214</v>
      </c>
      <c r="AH971" s="134" t="s">
        <v>1215</v>
      </c>
    </row>
    <row r="972" spans="1:34">
      <c r="A972" s="315"/>
      <c r="B972" s="315" t="s">
        <v>1237</v>
      </c>
      <c r="C972" s="315"/>
      <c r="D972" s="315" t="s">
        <v>1282</v>
      </c>
      <c r="E972" s="315" t="s">
        <v>62</v>
      </c>
      <c r="F972" s="315" t="s">
        <v>1844</v>
      </c>
      <c r="G972" s="315" t="s">
        <v>13</v>
      </c>
      <c r="H972" s="316">
        <v>137</v>
      </c>
      <c r="I972" s="315" t="s">
        <v>1849</v>
      </c>
      <c r="J972" s="315"/>
      <c r="K972" s="315"/>
      <c r="L972" s="315"/>
      <c r="M972" s="315"/>
      <c r="N972" s="315"/>
      <c r="O972" s="315" t="s">
        <v>1913</v>
      </c>
      <c r="P972" s="315">
        <v>4</v>
      </c>
      <c r="Q972" s="315" t="s">
        <v>1913</v>
      </c>
      <c r="R972" s="315" t="s">
        <v>1847</v>
      </c>
      <c r="S972" s="315" t="s">
        <v>201</v>
      </c>
      <c r="T972" s="315" t="s">
        <v>1913</v>
      </c>
      <c r="U972" s="315" t="s">
        <v>288</v>
      </c>
      <c r="V972" s="315" t="s">
        <v>1611</v>
      </c>
      <c r="W972" s="315" t="s">
        <v>1848</v>
      </c>
      <c r="X972" s="315" t="s">
        <v>1849</v>
      </c>
      <c r="Y972" s="315" t="s">
        <v>1967</v>
      </c>
      <c r="Z972" s="315" t="s">
        <v>1968</v>
      </c>
      <c r="AA972" s="315" t="s">
        <v>1852</v>
      </c>
      <c r="AB972" s="315" t="s">
        <v>1130</v>
      </c>
      <c r="AC972" s="315" t="s">
        <v>1131</v>
      </c>
      <c r="AD972" s="315" t="s">
        <v>1678</v>
      </c>
      <c r="AE972" s="134" t="s">
        <v>1214</v>
      </c>
      <c r="AF972" s="134" t="s">
        <v>1215</v>
      </c>
      <c r="AG972" s="134" t="s">
        <v>1214</v>
      </c>
      <c r="AH972" s="134" t="s">
        <v>1215</v>
      </c>
    </row>
    <row r="973" spans="1:34">
      <c r="A973" s="315"/>
      <c r="B973" s="315" t="s">
        <v>1239</v>
      </c>
      <c r="C973" s="315"/>
      <c r="D973" s="315" t="s">
        <v>1282</v>
      </c>
      <c r="E973" s="315" t="s">
        <v>62</v>
      </c>
      <c r="F973" s="315" t="s">
        <v>1844</v>
      </c>
      <c r="G973" s="315" t="s">
        <v>13</v>
      </c>
      <c r="H973" s="316" t="s">
        <v>1969</v>
      </c>
      <c r="I973" s="315" t="s">
        <v>581</v>
      </c>
      <c r="J973" s="315"/>
      <c r="K973" s="315"/>
      <c r="L973" s="315"/>
      <c r="M973" s="315"/>
      <c r="N973" s="315"/>
      <c r="O973" s="315" t="s">
        <v>1913</v>
      </c>
      <c r="P973" s="315">
        <v>4</v>
      </c>
      <c r="Q973" s="315" t="s">
        <v>1913</v>
      </c>
      <c r="R973" s="315" t="s">
        <v>1847</v>
      </c>
      <c r="S973" s="315" t="s">
        <v>201</v>
      </c>
      <c r="T973" s="315" t="s">
        <v>1913</v>
      </c>
      <c r="U973" s="315" t="s">
        <v>306</v>
      </c>
      <c r="V973" s="315" t="s">
        <v>1719</v>
      </c>
      <c r="W973" s="315" t="s">
        <v>1848</v>
      </c>
      <c r="X973" s="315" t="s">
        <v>1849</v>
      </c>
      <c r="Y973" s="315" t="s">
        <v>1970</v>
      </c>
      <c r="Z973" s="315" t="s">
        <v>1971</v>
      </c>
      <c r="AA973" s="315" t="s">
        <v>1889</v>
      </c>
      <c r="AB973" s="315" t="s">
        <v>1349</v>
      </c>
      <c r="AC973" s="315" t="s">
        <v>1133</v>
      </c>
      <c r="AD973" s="315" t="s">
        <v>1720</v>
      </c>
      <c r="AE973" s="134" t="s">
        <v>1214</v>
      </c>
      <c r="AF973" s="134" t="s">
        <v>1215</v>
      </c>
      <c r="AG973" s="134" t="s">
        <v>1214</v>
      </c>
      <c r="AH973" s="134" t="s">
        <v>1215</v>
      </c>
    </row>
    <row r="974" spans="1:34">
      <c r="A974" s="315"/>
      <c r="B974" s="315" t="s">
        <v>1245</v>
      </c>
      <c r="C974" s="315"/>
      <c r="D974" s="315" t="s">
        <v>1282</v>
      </c>
      <c r="E974" s="315" t="s">
        <v>62</v>
      </c>
      <c r="F974" s="315" t="s">
        <v>1844</v>
      </c>
      <c r="G974" s="315" t="s">
        <v>13</v>
      </c>
      <c r="H974" s="316" t="s">
        <v>1969</v>
      </c>
      <c r="I974" s="315" t="s">
        <v>582</v>
      </c>
      <c r="J974" s="315"/>
      <c r="K974" s="315"/>
      <c r="L974" s="315"/>
      <c r="M974" s="315"/>
      <c r="N974" s="315"/>
      <c r="O974" s="315" t="s">
        <v>1913</v>
      </c>
      <c r="P974" s="315">
        <v>4</v>
      </c>
      <c r="Q974" s="315" t="s">
        <v>1913</v>
      </c>
      <c r="R974" s="315" t="s">
        <v>1847</v>
      </c>
      <c r="S974" s="315" t="s">
        <v>201</v>
      </c>
      <c r="T974" s="315" t="s">
        <v>1913</v>
      </c>
      <c r="U974" s="315" t="s">
        <v>306</v>
      </c>
      <c r="V974" s="315" t="s">
        <v>1719</v>
      </c>
      <c r="W974" s="315" t="s">
        <v>1848</v>
      </c>
      <c r="X974" s="315" t="s">
        <v>1849</v>
      </c>
      <c r="Y974" s="315" t="s">
        <v>1972</v>
      </c>
      <c r="Z974" s="315" t="s">
        <v>1973</v>
      </c>
      <c r="AA974" s="315" t="s">
        <v>1889</v>
      </c>
      <c r="AB974" s="315" t="s">
        <v>1351</v>
      </c>
      <c r="AC974" s="315" t="s">
        <v>1134</v>
      </c>
      <c r="AD974" s="315" t="s">
        <v>1728</v>
      </c>
      <c r="AE974" s="134" t="s">
        <v>1214</v>
      </c>
      <c r="AF974" s="134" t="s">
        <v>1215</v>
      </c>
      <c r="AG974" s="134" t="s">
        <v>1214</v>
      </c>
      <c r="AH974" s="134" t="s">
        <v>1215</v>
      </c>
    </row>
    <row r="975" spans="1:34">
      <c r="A975" s="315"/>
      <c r="B975" s="315" t="s">
        <v>1246</v>
      </c>
      <c r="C975" s="315"/>
      <c r="D975" s="315" t="s">
        <v>1282</v>
      </c>
      <c r="E975" s="315" t="s">
        <v>62</v>
      </c>
      <c r="F975" s="315" t="s">
        <v>1844</v>
      </c>
      <c r="G975" s="315" t="s">
        <v>13</v>
      </c>
      <c r="H975" s="316" t="s">
        <v>1969</v>
      </c>
      <c r="I975" s="315" t="s">
        <v>591</v>
      </c>
      <c r="J975" s="315"/>
      <c r="K975" s="315"/>
      <c r="L975" s="315"/>
      <c r="M975" s="315"/>
      <c r="N975" s="315"/>
      <c r="O975" s="315" t="s">
        <v>1913</v>
      </c>
      <c r="P975" s="315">
        <v>4</v>
      </c>
      <c r="Q975" s="315" t="s">
        <v>1913</v>
      </c>
      <c r="R975" s="315" t="s">
        <v>1847</v>
      </c>
      <c r="S975" s="315" t="s">
        <v>201</v>
      </c>
      <c r="T975" s="315" t="s">
        <v>1913</v>
      </c>
      <c r="U975" s="315" t="s">
        <v>306</v>
      </c>
      <c r="V975" s="315" t="s">
        <v>1719</v>
      </c>
      <c r="W975" s="315" t="s">
        <v>1848</v>
      </c>
      <c r="X975" s="315" t="s">
        <v>1849</v>
      </c>
      <c r="Y975" s="315" t="s">
        <v>1974</v>
      </c>
      <c r="Z975" s="315" t="s">
        <v>1975</v>
      </c>
      <c r="AA975" s="315" t="s">
        <v>1889</v>
      </c>
      <c r="AB975" s="315" t="s">
        <v>1353</v>
      </c>
      <c r="AC975" s="315" t="s">
        <v>1135</v>
      </c>
      <c r="AD975" s="315" t="s">
        <v>1735</v>
      </c>
      <c r="AE975" s="134" t="s">
        <v>1214</v>
      </c>
      <c r="AF975" s="134" t="s">
        <v>1215</v>
      </c>
      <c r="AG975" s="134" t="s">
        <v>1214</v>
      </c>
      <c r="AH975" s="134" t="s">
        <v>1215</v>
      </c>
    </row>
    <row r="976" spans="1:34">
      <c r="A976" s="315"/>
      <c r="B976" s="315" t="s">
        <v>1249</v>
      </c>
      <c r="C976" s="315"/>
      <c r="D976" s="315" t="s">
        <v>1282</v>
      </c>
      <c r="E976" s="315" t="s">
        <v>62</v>
      </c>
      <c r="F976" s="315" t="s">
        <v>1844</v>
      </c>
      <c r="G976" s="315" t="s">
        <v>13</v>
      </c>
      <c r="H976" s="316" t="s">
        <v>1969</v>
      </c>
      <c r="I976" s="315" t="s">
        <v>604</v>
      </c>
      <c r="J976" s="315"/>
      <c r="K976" s="315"/>
      <c r="L976" s="315"/>
      <c r="M976" s="315"/>
      <c r="N976" s="315"/>
      <c r="O976" s="315" t="s">
        <v>1913</v>
      </c>
      <c r="P976" s="315">
        <v>4</v>
      </c>
      <c r="Q976" s="315" t="s">
        <v>1913</v>
      </c>
      <c r="R976" s="315" t="s">
        <v>1847</v>
      </c>
      <c r="S976" s="315" t="s">
        <v>201</v>
      </c>
      <c r="T976" s="315" t="s">
        <v>1913</v>
      </c>
      <c r="U976" s="315" t="s">
        <v>306</v>
      </c>
      <c r="V976" s="315" t="s">
        <v>1719</v>
      </c>
      <c r="W976" s="315" t="s">
        <v>1848</v>
      </c>
      <c r="X976" s="315" t="s">
        <v>1849</v>
      </c>
      <c r="Y976" s="315" t="s">
        <v>1976</v>
      </c>
      <c r="Z976" s="315" t="s">
        <v>1977</v>
      </c>
      <c r="AA976" s="315" t="s">
        <v>1889</v>
      </c>
      <c r="AB976" s="315" t="s">
        <v>1355</v>
      </c>
      <c r="AC976" s="315" t="s">
        <v>1136</v>
      </c>
      <c r="AD976" s="315" t="s">
        <v>1742</v>
      </c>
      <c r="AE976" s="134" t="s">
        <v>1214</v>
      </c>
      <c r="AF976" s="134" t="s">
        <v>1215</v>
      </c>
      <c r="AG976" s="134" t="s">
        <v>1214</v>
      </c>
      <c r="AH976" s="134" t="s">
        <v>1215</v>
      </c>
    </row>
    <row r="977" spans="1:34">
      <c r="A977" s="315"/>
      <c r="B977" s="315" t="s">
        <v>1239</v>
      </c>
      <c r="C977" s="315"/>
      <c r="D977" s="315" t="s">
        <v>1282</v>
      </c>
      <c r="E977" s="315" t="s">
        <v>62</v>
      </c>
      <c r="F977" s="317" t="s">
        <v>1844</v>
      </c>
      <c r="G977" s="317" t="s">
        <v>13</v>
      </c>
      <c r="H977" s="316" t="s">
        <v>1978</v>
      </c>
      <c r="I977" s="315" t="s">
        <v>581</v>
      </c>
      <c r="J977" s="315"/>
      <c r="K977" s="315"/>
      <c r="L977" s="315"/>
      <c r="M977" s="315"/>
      <c r="N977" s="315"/>
      <c r="O977" s="317" t="s">
        <v>1913</v>
      </c>
      <c r="P977" s="317">
        <v>4</v>
      </c>
      <c r="Q977" s="317" t="s">
        <v>1913</v>
      </c>
      <c r="R977" s="317" t="s">
        <v>1847</v>
      </c>
      <c r="S977" s="317" t="s">
        <v>201</v>
      </c>
      <c r="T977" s="317" t="s">
        <v>1913</v>
      </c>
      <c r="U977" s="317" t="s">
        <v>306</v>
      </c>
      <c r="V977" s="317" t="s">
        <v>1719</v>
      </c>
      <c r="W977" s="315" t="s">
        <v>1848</v>
      </c>
      <c r="X977" s="315" t="s">
        <v>1849</v>
      </c>
      <c r="Y977" s="315" t="s">
        <v>1979</v>
      </c>
      <c r="Z977" s="315" t="s">
        <v>1980</v>
      </c>
      <c r="AA977" s="315" t="s">
        <v>1981</v>
      </c>
      <c r="AB977" s="315" t="s">
        <v>1350</v>
      </c>
      <c r="AC977" s="315" t="s">
        <v>1133</v>
      </c>
      <c r="AD977" s="317" t="s">
        <v>1724</v>
      </c>
      <c r="AE977" s="134" t="s">
        <v>1214</v>
      </c>
      <c r="AF977" s="134" t="s">
        <v>1215</v>
      </c>
      <c r="AG977" s="134" t="s">
        <v>1214</v>
      </c>
      <c r="AH977" s="134" t="s">
        <v>1215</v>
      </c>
    </row>
    <row r="978" spans="1:34">
      <c r="A978" s="315"/>
      <c r="B978" s="315" t="s">
        <v>1245</v>
      </c>
      <c r="C978" s="315"/>
      <c r="D978" s="315" t="s">
        <v>1282</v>
      </c>
      <c r="E978" s="315" t="s">
        <v>62</v>
      </c>
      <c r="F978" s="317" t="s">
        <v>1844</v>
      </c>
      <c r="G978" s="317" t="s">
        <v>13</v>
      </c>
      <c r="H978" s="316" t="s">
        <v>1978</v>
      </c>
      <c r="I978" s="315" t="s">
        <v>582</v>
      </c>
      <c r="J978" s="315"/>
      <c r="K978" s="315"/>
      <c r="L978" s="315"/>
      <c r="M978" s="315"/>
      <c r="N978" s="315"/>
      <c r="O978" s="317" t="s">
        <v>1913</v>
      </c>
      <c r="P978" s="317">
        <v>4</v>
      </c>
      <c r="Q978" s="317" t="s">
        <v>1913</v>
      </c>
      <c r="R978" s="317" t="s">
        <v>1847</v>
      </c>
      <c r="S978" s="317" t="s">
        <v>201</v>
      </c>
      <c r="T978" s="317" t="s">
        <v>1913</v>
      </c>
      <c r="U978" s="317" t="s">
        <v>306</v>
      </c>
      <c r="V978" s="317" t="s">
        <v>1719</v>
      </c>
      <c r="W978" s="315" t="s">
        <v>1848</v>
      </c>
      <c r="X978" s="315" t="s">
        <v>1849</v>
      </c>
      <c r="Y978" s="315" t="s">
        <v>1982</v>
      </c>
      <c r="Z978" s="315" t="s">
        <v>1983</v>
      </c>
      <c r="AA978" s="315" t="s">
        <v>1981</v>
      </c>
      <c r="AB978" s="315" t="s">
        <v>1352</v>
      </c>
      <c r="AC978" s="315" t="s">
        <v>1134</v>
      </c>
      <c r="AD978" s="317" t="s">
        <v>1731</v>
      </c>
      <c r="AE978" s="134" t="s">
        <v>1214</v>
      </c>
      <c r="AF978" s="134" t="s">
        <v>1215</v>
      </c>
      <c r="AG978" s="134" t="s">
        <v>1214</v>
      </c>
      <c r="AH978" s="134" t="s">
        <v>1215</v>
      </c>
    </row>
    <row r="979" spans="1:34">
      <c r="A979" s="315"/>
      <c r="B979" s="315" t="s">
        <v>1246</v>
      </c>
      <c r="C979" s="315"/>
      <c r="D979" s="315" t="s">
        <v>1282</v>
      </c>
      <c r="E979" s="315" t="s">
        <v>62</v>
      </c>
      <c r="F979" s="317" t="s">
        <v>1844</v>
      </c>
      <c r="G979" s="317" t="s">
        <v>13</v>
      </c>
      <c r="H979" s="316" t="s">
        <v>1978</v>
      </c>
      <c r="I979" s="315" t="s">
        <v>591</v>
      </c>
      <c r="J979" s="315"/>
      <c r="K979" s="315"/>
      <c r="L979" s="315"/>
      <c r="M979" s="315"/>
      <c r="N979" s="315"/>
      <c r="O979" s="317" t="s">
        <v>1913</v>
      </c>
      <c r="P979" s="317">
        <v>4</v>
      </c>
      <c r="Q979" s="317" t="s">
        <v>1913</v>
      </c>
      <c r="R979" s="317" t="s">
        <v>1847</v>
      </c>
      <c r="S979" s="317" t="s">
        <v>201</v>
      </c>
      <c r="T979" s="317" t="s">
        <v>1913</v>
      </c>
      <c r="U979" s="317" t="s">
        <v>306</v>
      </c>
      <c r="V979" s="317" t="s">
        <v>1719</v>
      </c>
      <c r="W979" s="315" t="s">
        <v>1848</v>
      </c>
      <c r="X979" s="315" t="s">
        <v>1849</v>
      </c>
      <c r="Y979" s="315" t="s">
        <v>1984</v>
      </c>
      <c r="Z979" s="315" t="s">
        <v>1985</v>
      </c>
      <c r="AA979" s="315" t="s">
        <v>1981</v>
      </c>
      <c r="AB979" s="315" t="s">
        <v>1354</v>
      </c>
      <c r="AC979" s="315" t="s">
        <v>1135</v>
      </c>
      <c r="AD979" s="317" t="s">
        <v>1738</v>
      </c>
      <c r="AE979" s="134" t="s">
        <v>1214</v>
      </c>
      <c r="AF979" s="134" t="s">
        <v>1215</v>
      </c>
      <c r="AG979" s="134" t="s">
        <v>1214</v>
      </c>
      <c r="AH979" s="134" t="s">
        <v>1215</v>
      </c>
    </row>
    <row r="980" spans="1:34">
      <c r="A980" s="315"/>
      <c r="B980" s="315" t="s">
        <v>1249</v>
      </c>
      <c r="C980" s="315"/>
      <c r="D980" s="315" t="s">
        <v>1282</v>
      </c>
      <c r="E980" s="315" t="s">
        <v>62</v>
      </c>
      <c r="F980" s="317" t="s">
        <v>1844</v>
      </c>
      <c r="G980" s="317" t="s">
        <v>13</v>
      </c>
      <c r="H980" s="316" t="s">
        <v>1978</v>
      </c>
      <c r="I980" s="315" t="s">
        <v>604</v>
      </c>
      <c r="J980" s="315"/>
      <c r="K980" s="315"/>
      <c r="L980" s="315"/>
      <c r="M980" s="315"/>
      <c r="N980" s="315"/>
      <c r="O980" s="317" t="s">
        <v>1913</v>
      </c>
      <c r="P980" s="317">
        <v>4</v>
      </c>
      <c r="Q980" s="317" t="s">
        <v>1913</v>
      </c>
      <c r="R980" s="317" t="s">
        <v>1847</v>
      </c>
      <c r="S980" s="317" t="s">
        <v>201</v>
      </c>
      <c r="T980" s="317" t="s">
        <v>1913</v>
      </c>
      <c r="U980" s="317" t="s">
        <v>306</v>
      </c>
      <c r="V980" s="317" t="s">
        <v>1719</v>
      </c>
      <c r="W980" s="315" t="s">
        <v>1848</v>
      </c>
      <c r="X980" s="315" t="s">
        <v>1849</v>
      </c>
      <c r="Y980" s="315" t="s">
        <v>1986</v>
      </c>
      <c r="Z980" s="315" t="s">
        <v>1987</v>
      </c>
      <c r="AA980" s="315" t="s">
        <v>1981</v>
      </c>
      <c r="AB980" s="315" t="s">
        <v>1356</v>
      </c>
      <c r="AC980" s="315" t="s">
        <v>1136</v>
      </c>
      <c r="AD980" s="317" t="s">
        <v>1745</v>
      </c>
      <c r="AE980" s="134" t="s">
        <v>1214</v>
      </c>
      <c r="AF980" s="134" t="s">
        <v>1215</v>
      </c>
      <c r="AG980" s="134" t="s">
        <v>1214</v>
      </c>
      <c r="AH980" s="134" t="s">
        <v>1215</v>
      </c>
    </row>
    <row r="981" spans="1:34">
      <c r="A981" s="315"/>
      <c r="B981" s="315" t="s">
        <v>1250</v>
      </c>
      <c r="C981" s="315"/>
      <c r="D981" s="315" t="s">
        <v>1282</v>
      </c>
      <c r="E981" s="315" t="s">
        <v>62</v>
      </c>
      <c r="F981" s="315" t="s">
        <v>1844</v>
      </c>
      <c r="G981" s="315" t="s">
        <v>13</v>
      </c>
      <c r="H981" s="316" t="s">
        <v>1988</v>
      </c>
      <c r="I981" s="315" t="s">
        <v>581</v>
      </c>
      <c r="J981" s="315"/>
      <c r="K981" s="315"/>
      <c r="L981" s="315"/>
      <c r="M981" s="315"/>
      <c r="N981" s="315"/>
      <c r="O981" s="315" t="s">
        <v>1989</v>
      </c>
      <c r="P981" s="315">
        <v>6</v>
      </c>
      <c r="Q981" s="315" t="s">
        <v>1989</v>
      </c>
      <c r="R981" s="315" t="s">
        <v>1847</v>
      </c>
      <c r="S981" s="315" t="s">
        <v>397</v>
      </c>
      <c r="T981" s="315" t="s">
        <v>1990</v>
      </c>
      <c r="U981" s="315" t="s">
        <v>403</v>
      </c>
      <c r="V981" s="315" t="s">
        <v>1542</v>
      </c>
      <c r="W981" s="315" t="s">
        <v>1848</v>
      </c>
      <c r="X981" s="315" t="s">
        <v>1849</v>
      </c>
      <c r="Y981" s="315" t="s">
        <v>1991</v>
      </c>
      <c r="Z981" s="315" t="s">
        <v>1992</v>
      </c>
      <c r="AA981" s="315" t="s">
        <v>1852</v>
      </c>
      <c r="AB981" s="315" t="s">
        <v>1298</v>
      </c>
      <c r="AC981" s="315" t="s">
        <v>1146</v>
      </c>
      <c r="AD981" s="315" t="s">
        <v>1543</v>
      </c>
      <c r="AE981" s="134" t="s">
        <v>1214</v>
      </c>
      <c r="AF981" s="134" t="s">
        <v>1215</v>
      </c>
      <c r="AG981" s="134" t="s">
        <v>1214</v>
      </c>
      <c r="AH981" s="134" t="s">
        <v>1215</v>
      </c>
    </row>
    <row r="982" spans="1:34">
      <c r="A982" s="315"/>
      <c r="B982" s="315" t="s">
        <v>1250</v>
      </c>
      <c r="C982" s="315"/>
      <c r="D982" s="315" t="s">
        <v>1282</v>
      </c>
      <c r="E982" s="315" t="s">
        <v>62</v>
      </c>
      <c r="F982" s="315" t="s">
        <v>1844</v>
      </c>
      <c r="G982" s="315" t="s">
        <v>13</v>
      </c>
      <c r="H982" s="316" t="s">
        <v>1988</v>
      </c>
      <c r="I982" s="315" t="s">
        <v>582</v>
      </c>
      <c r="J982" s="315"/>
      <c r="K982" s="315"/>
      <c r="L982" s="315"/>
      <c r="M982" s="315"/>
      <c r="N982" s="315"/>
      <c r="O982" s="315" t="s">
        <v>1989</v>
      </c>
      <c r="P982" s="315">
        <v>6</v>
      </c>
      <c r="Q982" s="315" t="s">
        <v>1989</v>
      </c>
      <c r="R982" s="315" t="s">
        <v>1847</v>
      </c>
      <c r="S982" s="315" t="s">
        <v>397</v>
      </c>
      <c r="T982" s="315" t="s">
        <v>1990</v>
      </c>
      <c r="U982" s="315" t="s">
        <v>403</v>
      </c>
      <c r="V982" s="315" t="s">
        <v>1542</v>
      </c>
      <c r="W982" s="315" t="s">
        <v>1848</v>
      </c>
      <c r="X982" s="315" t="s">
        <v>1849</v>
      </c>
      <c r="Y982" s="315" t="s">
        <v>1993</v>
      </c>
      <c r="Z982" s="315" t="s">
        <v>1994</v>
      </c>
      <c r="AA982" s="315" t="s">
        <v>1852</v>
      </c>
      <c r="AB982" s="315" t="s">
        <v>1299</v>
      </c>
      <c r="AC982" s="315" t="s">
        <v>1146</v>
      </c>
      <c r="AD982" s="315" t="s">
        <v>1547</v>
      </c>
      <c r="AE982" s="134" t="s">
        <v>1214</v>
      </c>
      <c r="AF982" s="134" t="s">
        <v>1215</v>
      </c>
      <c r="AG982" s="134" t="s">
        <v>1214</v>
      </c>
      <c r="AH982" s="134" t="s">
        <v>1215</v>
      </c>
    </row>
    <row r="983" spans="1:34">
      <c r="A983" s="315"/>
      <c r="B983" s="315" t="s">
        <v>1250</v>
      </c>
      <c r="C983" s="315"/>
      <c r="D983" s="315" t="s">
        <v>1282</v>
      </c>
      <c r="E983" s="315" t="s">
        <v>62</v>
      </c>
      <c r="F983" s="315" t="s">
        <v>1844</v>
      </c>
      <c r="G983" s="315" t="s">
        <v>13</v>
      </c>
      <c r="H983" s="316" t="s">
        <v>1988</v>
      </c>
      <c r="I983" s="315" t="s">
        <v>591</v>
      </c>
      <c r="J983" s="315"/>
      <c r="K983" s="315"/>
      <c r="L983" s="315"/>
      <c r="M983" s="315"/>
      <c r="N983" s="315"/>
      <c r="O983" s="315" t="s">
        <v>1989</v>
      </c>
      <c r="P983" s="315">
        <v>6</v>
      </c>
      <c r="Q983" s="315" t="s">
        <v>1989</v>
      </c>
      <c r="R983" s="315" t="s">
        <v>1847</v>
      </c>
      <c r="S983" s="315" t="s">
        <v>397</v>
      </c>
      <c r="T983" s="315" t="s">
        <v>1990</v>
      </c>
      <c r="U983" s="315" t="s">
        <v>403</v>
      </c>
      <c r="V983" s="315" t="s">
        <v>1542</v>
      </c>
      <c r="W983" s="315" t="s">
        <v>1848</v>
      </c>
      <c r="X983" s="315" t="s">
        <v>1849</v>
      </c>
      <c r="Y983" s="315" t="s">
        <v>1995</v>
      </c>
      <c r="Z983" s="315" t="s">
        <v>1996</v>
      </c>
      <c r="AA983" s="315" t="s">
        <v>1852</v>
      </c>
      <c r="AB983" s="315" t="s">
        <v>1300</v>
      </c>
      <c r="AC983" s="315" t="s">
        <v>1146</v>
      </c>
      <c r="AD983" s="315" t="s">
        <v>1549</v>
      </c>
      <c r="AE983" s="134" t="s">
        <v>1214</v>
      </c>
      <c r="AF983" s="134" t="s">
        <v>1215</v>
      </c>
      <c r="AG983" s="134" t="s">
        <v>1214</v>
      </c>
      <c r="AH983" s="134" t="s">
        <v>1215</v>
      </c>
    </row>
    <row r="984" spans="1:34">
      <c r="A984" s="315"/>
      <c r="B984" s="315" t="s">
        <v>1250</v>
      </c>
      <c r="C984" s="315"/>
      <c r="D984" s="315" t="s">
        <v>1282</v>
      </c>
      <c r="E984" s="315" t="s">
        <v>62</v>
      </c>
      <c r="F984" s="315" t="s">
        <v>1844</v>
      </c>
      <c r="G984" s="315" t="s">
        <v>13</v>
      </c>
      <c r="H984" s="316" t="s">
        <v>1988</v>
      </c>
      <c r="I984" s="315" t="s">
        <v>604</v>
      </c>
      <c r="J984" s="315"/>
      <c r="K984" s="315"/>
      <c r="L984" s="315"/>
      <c r="M984" s="315"/>
      <c r="N984" s="315"/>
      <c r="O984" s="315" t="s">
        <v>1989</v>
      </c>
      <c r="P984" s="315">
        <v>6</v>
      </c>
      <c r="Q984" s="315" t="s">
        <v>1989</v>
      </c>
      <c r="R984" s="315" t="s">
        <v>1847</v>
      </c>
      <c r="S984" s="315" t="s">
        <v>397</v>
      </c>
      <c r="T984" s="315" t="s">
        <v>1990</v>
      </c>
      <c r="U984" s="315" t="s">
        <v>403</v>
      </c>
      <c r="V984" s="315" t="s">
        <v>1542</v>
      </c>
      <c r="W984" s="315" t="s">
        <v>1848</v>
      </c>
      <c r="X984" s="315" t="s">
        <v>1849</v>
      </c>
      <c r="Y984" s="315" t="s">
        <v>1997</v>
      </c>
      <c r="Z984" s="315" t="s">
        <v>1998</v>
      </c>
      <c r="AA984" s="315" t="s">
        <v>1852</v>
      </c>
      <c r="AB984" s="315" t="s">
        <v>1301</v>
      </c>
      <c r="AC984" s="315" t="s">
        <v>1146</v>
      </c>
      <c r="AD984" s="315" t="s">
        <v>1551</v>
      </c>
      <c r="AE984" s="134" t="s">
        <v>1214</v>
      </c>
      <c r="AF984" s="134" t="s">
        <v>1215</v>
      </c>
      <c r="AG984" s="134" t="s">
        <v>1214</v>
      </c>
      <c r="AH984" s="134" t="s">
        <v>1215</v>
      </c>
    </row>
    <row r="985" spans="1:34">
      <c r="A985" s="315"/>
      <c r="B985" s="315" t="s">
        <v>1250</v>
      </c>
      <c r="C985" s="315"/>
      <c r="D985" s="315" t="s">
        <v>1282</v>
      </c>
      <c r="E985" s="315" t="s">
        <v>62</v>
      </c>
      <c r="F985" s="315" t="s">
        <v>1844</v>
      </c>
      <c r="G985" s="315" t="s">
        <v>13</v>
      </c>
      <c r="H985" s="316" t="s">
        <v>1988</v>
      </c>
      <c r="I985" s="315" t="s">
        <v>607</v>
      </c>
      <c r="J985" s="315"/>
      <c r="K985" s="315"/>
      <c r="L985" s="315"/>
      <c r="M985" s="315"/>
      <c r="N985" s="315"/>
      <c r="O985" s="315" t="s">
        <v>1989</v>
      </c>
      <c r="P985" s="315">
        <v>6</v>
      </c>
      <c r="Q985" s="315" t="s">
        <v>1989</v>
      </c>
      <c r="R985" s="315" t="s">
        <v>1847</v>
      </c>
      <c r="S985" s="315" t="s">
        <v>397</v>
      </c>
      <c r="T985" s="315" t="s">
        <v>1990</v>
      </c>
      <c r="U985" s="315" t="s">
        <v>403</v>
      </c>
      <c r="V985" s="315" t="s">
        <v>1542</v>
      </c>
      <c r="W985" s="315" t="s">
        <v>1848</v>
      </c>
      <c r="X985" s="315" t="s">
        <v>1849</v>
      </c>
      <c r="Y985" s="315" t="s">
        <v>1999</v>
      </c>
      <c r="Z985" s="315" t="s">
        <v>2000</v>
      </c>
      <c r="AA985" s="315" t="s">
        <v>1852</v>
      </c>
      <c r="AB985" s="315" t="s">
        <v>1302</v>
      </c>
      <c r="AC985" s="315" t="s">
        <v>1146</v>
      </c>
      <c r="AD985" s="315" t="s">
        <v>1553</v>
      </c>
      <c r="AE985" s="134" t="s">
        <v>1214</v>
      </c>
      <c r="AF985" s="134" t="s">
        <v>1215</v>
      </c>
      <c r="AG985" s="134" t="s">
        <v>1214</v>
      </c>
      <c r="AH985" s="134" t="s">
        <v>1215</v>
      </c>
    </row>
    <row r="986" spans="1:34">
      <c r="A986" s="315"/>
      <c r="B986" s="315" t="s">
        <v>1250</v>
      </c>
      <c r="C986" s="315"/>
      <c r="D986" s="315" t="s">
        <v>1282</v>
      </c>
      <c r="E986" s="315" t="s">
        <v>62</v>
      </c>
      <c r="F986" s="315" t="s">
        <v>1844</v>
      </c>
      <c r="G986" s="315" t="s">
        <v>13</v>
      </c>
      <c r="H986" s="316" t="s">
        <v>1988</v>
      </c>
      <c r="I986" s="315" t="s">
        <v>610</v>
      </c>
      <c r="J986" s="315"/>
      <c r="K986" s="315"/>
      <c r="L986" s="315"/>
      <c r="M986" s="315"/>
      <c r="N986" s="315"/>
      <c r="O986" s="315" t="s">
        <v>1989</v>
      </c>
      <c r="P986" s="315">
        <v>6</v>
      </c>
      <c r="Q986" s="315" t="s">
        <v>1989</v>
      </c>
      <c r="R986" s="315" t="s">
        <v>1847</v>
      </c>
      <c r="S986" s="315" t="s">
        <v>397</v>
      </c>
      <c r="T986" s="315" t="s">
        <v>1990</v>
      </c>
      <c r="U986" s="315" t="s">
        <v>403</v>
      </c>
      <c r="V986" s="315" t="s">
        <v>1542</v>
      </c>
      <c r="W986" s="315" t="s">
        <v>1848</v>
      </c>
      <c r="X986" s="315" t="s">
        <v>1849</v>
      </c>
      <c r="Y986" s="315" t="s">
        <v>2001</v>
      </c>
      <c r="Z986" s="315" t="s">
        <v>2002</v>
      </c>
      <c r="AA986" s="315" t="s">
        <v>1852</v>
      </c>
      <c r="AB986" s="315" t="s">
        <v>1303</v>
      </c>
      <c r="AC986" s="315" t="s">
        <v>1146</v>
      </c>
      <c r="AD986" s="315" t="s">
        <v>1555</v>
      </c>
      <c r="AE986" s="134" t="s">
        <v>1214</v>
      </c>
      <c r="AF986" s="134" t="s">
        <v>1215</v>
      </c>
      <c r="AG986" s="134" t="s">
        <v>1214</v>
      </c>
      <c r="AH986" s="134" t="s">
        <v>1215</v>
      </c>
    </row>
    <row r="987" spans="1:34">
      <c r="A987" s="315"/>
      <c r="B987" s="315" t="s">
        <v>1251</v>
      </c>
      <c r="C987" s="315"/>
      <c r="D987" s="315" t="s">
        <v>1282</v>
      </c>
      <c r="E987" s="315" t="s">
        <v>62</v>
      </c>
      <c r="F987" s="317" t="s">
        <v>1844</v>
      </c>
      <c r="G987" s="317" t="s">
        <v>13</v>
      </c>
      <c r="H987" s="316" t="s">
        <v>2003</v>
      </c>
      <c r="I987" s="315" t="s">
        <v>623</v>
      </c>
      <c r="J987" s="315"/>
      <c r="K987" s="315"/>
      <c r="L987" s="315"/>
      <c r="M987" s="315"/>
      <c r="N987" s="315"/>
      <c r="O987" s="317" t="s">
        <v>1989</v>
      </c>
      <c r="P987" s="317">
        <v>6</v>
      </c>
      <c r="Q987" s="317" t="s">
        <v>1989</v>
      </c>
      <c r="R987" s="317" t="s">
        <v>1847</v>
      </c>
      <c r="S987" s="317" t="s">
        <v>397</v>
      </c>
      <c r="T987" s="317" t="s">
        <v>1990</v>
      </c>
      <c r="U987" s="317" t="s">
        <v>485</v>
      </c>
      <c r="V987" s="317" t="s">
        <v>2004</v>
      </c>
      <c r="W987" s="315" t="s">
        <v>1848</v>
      </c>
      <c r="X987" s="315" t="s">
        <v>1849</v>
      </c>
      <c r="Y987" s="315" t="s">
        <v>2005</v>
      </c>
      <c r="Z987" s="315" t="s">
        <v>2006</v>
      </c>
      <c r="AA987" s="315" t="s">
        <v>1852</v>
      </c>
      <c r="AB987" s="315" t="s">
        <v>1304</v>
      </c>
      <c r="AC987" s="315" t="s">
        <v>1161</v>
      </c>
      <c r="AD987" s="317" t="s">
        <v>1557</v>
      </c>
      <c r="AE987" s="134" t="s">
        <v>1214</v>
      </c>
      <c r="AF987" s="134" t="s">
        <v>1215</v>
      </c>
      <c r="AG987" s="134" t="s">
        <v>1214</v>
      </c>
      <c r="AH987" s="134" t="s">
        <v>1215</v>
      </c>
    </row>
    <row r="988" spans="1:34">
      <c r="A988" s="315"/>
      <c r="B988" s="315" t="s">
        <v>1251</v>
      </c>
      <c r="C988" s="315"/>
      <c r="D988" s="315" t="s">
        <v>1282</v>
      </c>
      <c r="E988" s="315" t="s">
        <v>62</v>
      </c>
      <c r="F988" s="317" t="s">
        <v>1844</v>
      </c>
      <c r="G988" s="317" t="s">
        <v>13</v>
      </c>
      <c r="H988" s="316" t="s">
        <v>2003</v>
      </c>
      <c r="I988" s="315" t="s">
        <v>973</v>
      </c>
      <c r="J988" s="315"/>
      <c r="K988" s="315"/>
      <c r="L988" s="315"/>
      <c r="M988" s="315"/>
      <c r="N988" s="315"/>
      <c r="O988" s="317" t="s">
        <v>1989</v>
      </c>
      <c r="P988" s="317">
        <v>6</v>
      </c>
      <c r="Q988" s="317" t="s">
        <v>1989</v>
      </c>
      <c r="R988" s="317" t="s">
        <v>1847</v>
      </c>
      <c r="S988" s="317" t="s">
        <v>397</v>
      </c>
      <c r="T988" s="317" t="s">
        <v>1990</v>
      </c>
      <c r="U988" s="317" t="s">
        <v>485</v>
      </c>
      <c r="V988" s="317" t="s">
        <v>2004</v>
      </c>
      <c r="W988" s="315" t="s">
        <v>1848</v>
      </c>
      <c r="X988" s="315" t="s">
        <v>1849</v>
      </c>
      <c r="Y988" s="315" t="s">
        <v>2007</v>
      </c>
      <c r="Z988" s="315" t="s">
        <v>2008</v>
      </c>
      <c r="AA988" s="315" t="s">
        <v>1852</v>
      </c>
      <c r="AB988" s="315" t="s">
        <v>1305</v>
      </c>
      <c r="AC988" s="315" t="s">
        <v>1161</v>
      </c>
      <c r="AD988" s="317" t="s">
        <v>1562</v>
      </c>
      <c r="AE988" s="134" t="s">
        <v>1214</v>
      </c>
      <c r="AF988" s="134" t="s">
        <v>1215</v>
      </c>
      <c r="AG988" s="134" t="s">
        <v>1214</v>
      </c>
      <c r="AH988" s="134" t="s">
        <v>1215</v>
      </c>
    </row>
    <row r="989" spans="1:34">
      <c r="A989" s="315"/>
      <c r="B989" s="315" t="s">
        <v>1251</v>
      </c>
      <c r="C989" s="315"/>
      <c r="D989" s="315" t="s">
        <v>1282</v>
      </c>
      <c r="E989" s="315" t="s">
        <v>62</v>
      </c>
      <c r="F989" s="317" t="s">
        <v>1844</v>
      </c>
      <c r="G989" s="317" t="s">
        <v>13</v>
      </c>
      <c r="H989" s="316" t="s">
        <v>2003</v>
      </c>
      <c r="I989" s="315" t="s">
        <v>591</v>
      </c>
      <c r="J989" s="315"/>
      <c r="K989" s="315"/>
      <c r="L989" s="315"/>
      <c r="M989" s="315"/>
      <c r="N989" s="315"/>
      <c r="O989" s="317" t="s">
        <v>1989</v>
      </c>
      <c r="P989" s="317">
        <v>6</v>
      </c>
      <c r="Q989" s="317" t="s">
        <v>1989</v>
      </c>
      <c r="R989" s="317" t="s">
        <v>1847</v>
      </c>
      <c r="S989" s="317" t="s">
        <v>397</v>
      </c>
      <c r="T989" s="317" t="s">
        <v>1990</v>
      </c>
      <c r="U989" s="317" t="s">
        <v>485</v>
      </c>
      <c r="V989" s="317" t="s">
        <v>2004</v>
      </c>
      <c r="W989" s="315" t="s">
        <v>1848</v>
      </c>
      <c r="X989" s="315" t="s">
        <v>1849</v>
      </c>
      <c r="Y989" s="315" t="s">
        <v>2009</v>
      </c>
      <c r="Z989" s="315" t="s">
        <v>2010</v>
      </c>
      <c r="AA989" s="315" t="s">
        <v>1852</v>
      </c>
      <c r="AB989" s="315" t="s">
        <v>1306</v>
      </c>
      <c r="AC989" s="315" t="s">
        <v>1161</v>
      </c>
      <c r="AD989" s="317" t="s">
        <v>1563</v>
      </c>
      <c r="AE989" s="134" t="s">
        <v>1214</v>
      </c>
      <c r="AF989" s="134" t="s">
        <v>1215</v>
      </c>
      <c r="AG989" s="134" t="s">
        <v>1214</v>
      </c>
      <c r="AH989" s="134" t="s">
        <v>1215</v>
      </c>
    </row>
    <row r="990" spans="1:34">
      <c r="A990" s="315"/>
      <c r="B990" s="315" t="s">
        <v>1251</v>
      </c>
      <c r="C990" s="315"/>
      <c r="D990" s="315" t="s">
        <v>1282</v>
      </c>
      <c r="E990" s="315" t="s">
        <v>62</v>
      </c>
      <c r="F990" s="317" t="s">
        <v>1844</v>
      </c>
      <c r="G990" s="317" t="s">
        <v>13</v>
      </c>
      <c r="H990" s="316" t="s">
        <v>2003</v>
      </c>
      <c r="I990" s="315" t="s">
        <v>604</v>
      </c>
      <c r="J990" s="315"/>
      <c r="K990" s="315"/>
      <c r="L990" s="315"/>
      <c r="M990" s="315"/>
      <c r="N990" s="315"/>
      <c r="O990" s="317" t="s">
        <v>1989</v>
      </c>
      <c r="P990" s="317">
        <v>6</v>
      </c>
      <c r="Q990" s="317" t="s">
        <v>1989</v>
      </c>
      <c r="R990" s="317" t="s">
        <v>1847</v>
      </c>
      <c r="S990" s="317" t="s">
        <v>397</v>
      </c>
      <c r="T990" s="317" t="s">
        <v>1990</v>
      </c>
      <c r="U990" s="317" t="s">
        <v>485</v>
      </c>
      <c r="V990" s="317" t="s">
        <v>2004</v>
      </c>
      <c r="W990" s="315" t="s">
        <v>1848</v>
      </c>
      <c r="X990" s="315" t="s">
        <v>1849</v>
      </c>
      <c r="Y990" s="315" t="s">
        <v>2011</v>
      </c>
      <c r="Z990" s="315" t="s">
        <v>2012</v>
      </c>
      <c r="AA990" s="315" t="s">
        <v>1852</v>
      </c>
      <c r="AB990" s="315" t="s">
        <v>1307</v>
      </c>
      <c r="AC990" s="315" t="s">
        <v>1161</v>
      </c>
      <c r="AD990" s="317" t="s">
        <v>1564</v>
      </c>
      <c r="AE990" s="134" t="s">
        <v>1214</v>
      </c>
      <c r="AF990" s="134" t="s">
        <v>1215</v>
      </c>
      <c r="AG990" s="134" t="s">
        <v>1214</v>
      </c>
      <c r="AH990" s="134" t="s">
        <v>1215</v>
      </c>
    </row>
    <row r="991" spans="1:34">
      <c r="A991" s="315"/>
      <c r="B991" s="315" t="s">
        <v>1251</v>
      </c>
      <c r="C991" s="315"/>
      <c r="D991" s="315" t="s">
        <v>1282</v>
      </c>
      <c r="E991" s="315" t="s">
        <v>62</v>
      </c>
      <c r="F991" s="317" t="s">
        <v>1844</v>
      </c>
      <c r="G991" s="317" t="s">
        <v>13</v>
      </c>
      <c r="H991" s="316" t="s">
        <v>2013</v>
      </c>
      <c r="I991" s="315" t="s">
        <v>623</v>
      </c>
      <c r="J991" s="315"/>
      <c r="K991" s="315"/>
      <c r="L991" s="315"/>
      <c r="M991" s="315"/>
      <c r="N991" s="315"/>
      <c r="O991" s="317" t="s">
        <v>1989</v>
      </c>
      <c r="P991" s="317">
        <v>6</v>
      </c>
      <c r="Q991" s="317" t="s">
        <v>1989</v>
      </c>
      <c r="R991" s="317" t="s">
        <v>1847</v>
      </c>
      <c r="S991" s="317" t="s">
        <v>397</v>
      </c>
      <c r="T991" s="317" t="s">
        <v>1990</v>
      </c>
      <c r="U991" s="317" t="s">
        <v>485</v>
      </c>
      <c r="V991" s="317" t="s">
        <v>2004</v>
      </c>
      <c r="W991" s="315" t="s">
        <v>1848</v>
      </c>
      <c r="X991" s="315" t="s">
        <v>1849</v>
      </c>
      <c r="Y991" s="315" t="s">
        <v>2014</v>
      </c>
      <c r="Z991" s="315" t="s">
        <v>2015</v>
      </c>
      <c r="AA991" s="315" t="s">
        <v>1852</v>
      </c>
      <c r="AB991" s="315" t="s">
        <v>1308</v>
      </c>
      <c r="AC991" s="315" t="s">
        <v>1161</v>
      </c>
      <c r="AD991" s="317" t="s">
        <v>1566</v>
      </c>
      <c r="AE991" s="134" t="s">
        <v>1214</v>
      </c>
      <c r="AF991" s="134" t="s">
        <v>1215</v>
      </c>
      <c r="AG991" s="134" t="s">
        <v>1214</v>
      </c>
      <c r="AH991" s="134" t="s">
        <v>1215</v>
      </c>
    </row>
    <row r="992" spans="1:34">
      <c r="A992" s="315"/>
      <c r="B992" s="315" t="s">
        <v>1251</v>
      </c>
      <c r="C992" s="315"/>
      <c r="D992" s="315" t="s">
        <v>1282</v>
      </c>
      <c r="E992" s="315" t="s">
        <v>62</v>
      </c>
      <c r="F992" s="317" t="s">
        <v>1844</v>
      </c>
      <c r="G992" s="317" t="s">
        <v>13</v>
      </c>
      <c r="H992" s="316" t="s">
        <v>2013</v>
      </c>
      <c r="I992" s="315" t="s">
        <v>973</v>
      </c>
      <c r="J992" s="315"/>
      <c r="K992" s="315"/>
      <c r="L992" s="315"/>
      <c r="M992" s="315"/>
      <c r="N992" s="315"/>
      <c r="O992" s="317" t="s">
        <v>1989</v>
      </c>
      <c r="P992" s="317">
        <v>6</v>
      </c>
      <c r="Q992" s="317" t="s">
        <v>1989</v>
      </c>
      <c r="R992" s="317" t="s">
        <v>1847</v>
      </c>
      <c r="S992" s="317" t="s">
        <v>397</v>
      </c>
      <c r="T992" s="317" t="s">
        <v>1990</v>
      </c>
      <c r="U992" s="317" t="s">
        <v>485</v>
      </c>
      <c r="V992" s="317" t="s">
        <v>2004</v>
      </c>
      <c r="W992" s="315" t="s">
        <v>1848</v>
      </c>
      <c r="X992" s="315" t="s">
        <v>1849</v>
      </c>
      <c r="Y992" s="315" t="s">
        <v>2016</v>
      </c>
      <c r="Z992" s="315" t="s">
        <v>2017</v>
      </c>
      <c r="AA992" s="315" t="s">
        <v>1852</v>
      </c>
      <c r="AB992" s="315" t="s">
        <v>1309</v>
      </c>
      <c r="AC992" s="315" t="s">
        <v>1161</v>
      </c>
      <c r="AD992" s="317" t="s">
        <v>1565</v>
      </c>
      <c r="AE992" s="134" t="s">
        <v>1214</v>
      </c>
      <c r="AF992" s="134" t="s">
        <v>1215</v>
      </c>
      <c r="AG992" s="134" t="s">
        <v>1214</v>
      </c>
      <c r="AH992" s="134" t="s">
        <v>1215</v>
      </c>
    </row>
    <row r="993" spans="1:34">
      <c r="A993" s="315"/>
      <c r="B993" s="315" t="s">
        <v>1251</v>
      </c>
      <c r="C993" s="315"/>
      <c r="D993" s="315" t="s">
        <v>1282</v>
      </c>
      <c r="E993" s="315" t="s">
        <v>62</v>
      </c>
      <c r="F993" s="317" t="s">
        <v>1844</v>
      </c>
      <c r="G993" s="317" t="s">
        <v>13</v>
      </c>
      <c r="H993" s="316" t="s">
        <v>2013</v>
      </c>
      <c r="I993" s="315" t="s">
        <v>974</v>
      </c>
      <c r="J993" s="315"/>
      <c r="K993" s="315"/>
      <c r="L993" s="315"/>
      <c r="M993" s="315"/>
      <c r="N993" s="315"/>
      <c r="O993" s="317" t="s">
        <v>1989</v>
      </c>
      <c r="P993" s="317">
        <v>6</v>
      </c>
      <c r="Q993" s="317" t="s">
        <v>1989</v>
      </c>
      <c r="R993" s="317" t="s">
        <v>1847</v>
      </c>
      <c r="S993" s="317" t="s">
        <v>397</v>
      </c>
      <c r="T993" s="317" t="s">
        <v>1990</v>
      </c>
      <c r="U993" s="317" t="s">
        <v>485</v>
      </c>
      <c r="V993" s="317" t="s">
        <v>2004</v>
      </c>
      <c r="W993" s="315" t="s">
        <v>1848</v>
      </c>
      <c r="X993" s="315" t="s">
        <v>1849</v>
      </c>
      <c r="Y993" s="315" t="s">
        <v>2018</v>
      </c>
      <c r="Z993" s="315" t="s">
        <v>2019</v>
      </c>
      <c r="AA993" s="315" t="s">
        <v>1852</v>
      </c>
      <c r="AB993" s="315" t="s">
        <v>1310</v>
      </c>
      <c r="AC993" s="315" t="s">
        <v>1161</v>
      </c>
      <c r="AD993" s="317" t="s">
        <v>1568</v>
      </c>
      <c r="AE993" s="134" t="s">
        <v>1214</v>
      </c>
      <c r="AF993" s="134" t="s">
        <v>1215</v>
      </c>
      <c r="AG993" s="134" t="s">
        <v>1214</v>
      </c>
      <c r="AH993" s="134" t="s">
        <v>1215</v>
      </c>
    </row>
    <row r="994" spans="1:34">
      <c r="A994" s="315"/>
      <c r="B994" s="315" t="s">
        <v>1251</v>
      </c>
      <c r="C994" s="315"/>
      <c r="D994" s="315" t="s">
        <v>1282</v>
      </c>
      <c r="E994" s="315" t="s">
        <v>62</v>
      </c>
      <c r="F994" s="317" t="s">
        <v>1844</v>
      </c>
      <c r="G994" s="317" t="s">
        <v>13</v>
      </c>
      <c r="H994" s="316" t="s">
        <v>2013</v>
      </c>
      <c r="I994" s="315" t="s">
        <v>975</v>
      </c>
      <c r="J994" s="315"/>
      <c r="K994" s="315"/>
      <c r="L994" s="315"/>
      <c r="M994" s="315"/>
      <c r="N994" s="315"/>
      <c r="O994" s="317" t="s">
        <v>1989</v>
      </c>
      <c r="P994" s="317">
        <v>6</v>
      </c>
      <c r="Q994" s="317" t="s">
        <v>1989</v>
      </c>
      <c r="R994" s="317" t="s">
        <v>1847</v>
      </c>
      <c r="S994" s="317" t="s">
        <v>397</v>
      </c>
      <c r="T994" s="317" t="s">
        <v>1990</v>
      </c>
      <c r="U994" s="317" t="s">
        <v>485</v>
      </c>
      <c r="V994" s="317" t="s">
        <v>2004</v>
      </c>
      <c r="W994" s="315" t="s">
        <v>1848</v>
      </c>
      <c r="X994" s="315" t="s">
        <v>1849</v>
      </c>
      <c r="Y994" s="315" t="s">
        <v>2020</v>
      </c>
      <c r="Z994" s="315" t="s">
        <v>2021</v>
      </c>
      <c r="AA994" s="315" t="s">
        <v>1852</v>
      </c>
      <c r="AB994" s="315" t="s">
        <v>1311</v>
      </c>
      <c r="AC994" s="315" t="s">
        <v>1161</v>
      </c>
      <c r="AD994" s="317" t="s">
        <v>1567</v>
      </c>
      <c r="AE994" s="134" t="s">
        <v>1214</v>
      </c>
      <c r="AF994" s="134" t="s">
        <v>1215</v>
      </c>
      <c r="AG994" s="134" t="s">
        <v>1214</v>
      </c>
      <c r="AH994" s="134" t="s">
        <v>1215</v>
      </c>
    </row>
    <row r="995" spans="1:34">
      <c r="A995" s="315"/>
      <c r="B995" s="315" t="s">
        <v>1254</v>
      </c>
      <c r="C995" s="315"/>
      <c r="D995" s="315" t="s">
        <v>1282</v>
      </c>
      <c r="E995" s="315" t="s">
        <v>62</v>
      </c>
      <c r="F995" s="318" t="s">
        <v>1844</v>
      </c>
      <c r="G995" s="318" t="s">
        <v>13</v>
      </c>
      <c r="H995" s="316" t="s">
        <v>2022</v>
      </c>
      <c r="I995" s="315" t="s">
        <v>623</v>
      </c>
      <c r="J995" s="315"/>
      <c r="K995" s="315"/>
      <c r="L995" s="315"/>
      <c r="M995" s="315"/>
      <c r="N995" s="315"/>
      <c r="O995" s="318" t="s">
        <v>1989</v>
      </c>
      <c r="P995" s="318">
        <v>6</v>
      </c>
      <c r="Q995" s="318" t="s">
        <v>1989</v>
      </c>
      <c r="R995" s="318" t="s">
        <v>1847</v>
      </c>
      <c r="S995" s="318" t="s">
        <v>397</v>
      </c>
      <c r="T995" s="318" t="s">
        <v>1990</v>
      </c>
      <c r="U995" s="318" t="s">
        <v>492</v>
      </c>
      <c r="V995" s="318" t="s">
        <v>2023</v>
      </c>
      <c r="W995" s="315" t="s">
        <v>1848</v>
      </c>
      <c r="X995" s="315" t="s">
        <v>1849</v>
      </c>
      <c r="Y995" s="315" t="s">
        <v>2024</v>
      </c>
      <c r="Z995" s="315" t="s">
        <v>2025</v>
      </c>
      <c r="AA995" s="315" t="s">
        <v>1852</v>
      </c>
      <c r="AB995" s="315" t="s">
        <v>1304</v>
      </c>
      <c r="AC995" s="315" t="s">
        <v>1171</v>
      </c>
      <c r="AD995" s="318" t="s">
        <v>1569</v>
      </c>
      <c r="AE995" s="134" t="s">
        <v>1214</v>
      </c>
      <c r="AF995" s="134" t="s">
        <v>1215</v>
      </c>
      <c r="AG995" s="134" t="s">
        <v>1214</v>
      </c>
      <c r="AH995" s="134" t="s">
        <v>1215</v>
      </c>
    </row>
    <row r="996" spans="1:34">
      <c r="A996" s="315"/>
      <c r="B996" s="315" t="s">
        <v>1254</v>
      </c>
      <c r="C996" s="315"/>
      <c r="D996" s="315" t="s">
        <v>1282</v>
      </c>
      <c r="E996" s="315" t="s">
        <v>62</v>
      </c>
      <c r="F996" s="318" t="s">
        <v>1844</v>
      </c>
      <c r="G996" s="318" t="s">
        <v>13</v>
      </c>
      <c r="H996" s="316" t="s">
        <v>2022</v>
      </c>
      <c r="I996" s="315" t="s">
        <v>973</v>
      </c>
      <c r="J996" s="315"/>
      <c r="K996" s="315"/>
      <c r="L996" s="315"/>
      <c r="M996" s="315"/>
      <c r="N996" s="315"/>
      <c r="O996" s="318" t="s">
        <v>1989</v>
      </c>
      <c r="P996" s="318">
        <v>6</v>
      </c>
      <c r="Q996" s="318" t="s">
        <v>1989</v>
      </c>
      <c r="R996" s="318" t="s">
        <v>1847</v>
      </c>
      <c r="S996" s="318" t="s">
        <v>397</v>
      </c>
      <c r="T996" s="318" t="s">
        <v>1990</v>
      </c>
      <c r="U996" s="318" t="s">
        <v>492</v>
      </c>
      <c r="V996" s="318" t="s">
        <v>2023</v>
      </c>
      <c r="W996" s="315" t="s">
        <v>1848</v>
      </c>
      <c r="X996" s="315" t="s">
        <v>1849</v>
      </c>
      <c r="Y996" s="315" t="s">
        <v>2026</v>
      </c>
      <c r="Z996" s="315" t="s">
        <v>2027</v>
      </c>
      <c r="AA996" s="315" t="s">
        <v>1852</v>
      </c>
      <c r="AB996" s="315" t="s">
        <v>1305</v>
      </c>
      <c r="AC996" s="315" t="s">
        <v>1171</v>
      </c>
      <c r="AD996" s="318" t="s">
        <v>1570</v>
      </c>
      <c r="AE996" s="134" t="s">
        <v>1214</v>
      </c>
      <c r="AF996" s="134" t="s">
        <v>1215</v>
      </c>
      <c r="AG996" s="134" t="s">
        <v>1214</v>
      </c>
      <c r="AH996" s="134" t="s">
        <v>1215</v>
      </c>
    </row>
    <row r="997" spans="1:34">
      <c r="A997" s="315"/>
      <c r="B997" s="315" t="s">
        <v>1254</v>
      </c>
      <c r="C997" s="315"/>
      <c r="D997" s="315" t="s">
        <v>1282</v>
      </c>
      <c r="E997" s="315" t="s">
        <v>62</v>
      </c>
      <c r="F997" s="318" t="s">
        <v>1844</v>
      </c>
      <c r="G997" s="318" t="s">
        <v>13</v>
      </c>
      <c r="H997" s="316" t="s">
        <v>2022</v>
      </c>
      <c r="I997" s="315" t="s">
        <v>974</v>
      </c>
      <c r="J997" s="315"/>
      <c r="K997" s="315"/>
      <c r="L997" s="315"/>
      <c r="M997" s="315"/>
      <c r="N997" s="315"/>
      <c r="O997" s="318" t="s">
        <v>1989</v>
      </c>
      <c r="P997" s="318">
        <v>6</v>
      </c>
      <c r="Q997" s="318" t="s">
        <v>1989</v>
      </c>
      <c r="R997" s="318" t="s">
        <v>1847</v>
      </c>
      <c r="S997" s="318" t="s">
        <v>397</v>
      </c>
      <c r="T997" s="318" t="s">
        <v>1990</v>
      </c>
      <c r="U997" s="318" t="s">
        <v>492</v>
      </c>
      <c r="V997" s="318" t="s">
        <v>2023</v>
      </c>
      <c r="W997" s="315" t="s">
        <v>1848</v>
      </c>
      <c r="X997" s="315" t="s">
        <v>1849</v>
      </c>
      <c r="Y997" s="315" t="s">
        <v>2028</v>
      </c>
      <c r="Z997" s="315" t="s">
        <v>2029</v>
      </c>
      <c r="AA997" s="315" t="s">
        <v>1852</v>
      </c>
      <c r="AB997" s="315" t="s">
        <v>1306</v>
      </c>
      <c r="AC997" s="315" t="s">
        <v>1171</v>
      </c>
      <c r="AD997" s="318" t="s">
        <v>1571</v>
      </c>
      <c r="AE997" s="134" t="s">
        <v>1214</v>
      </c>
      <c r="AF997" s="134" t="s">
        <v>1215</v>
      </c>
      <c r="AG997" s="134" t="s">
        <v>1214</v>
      </c>
      <c r="AH997" s="134" t="s">
        <v>1215</v>
      </c>
    </row>
    <row r="998" spans="1:34">
      <c r="A998" s="315"/>
      <c r="B998" s="315" t="s">
        <v>1254</v>
      </c>
      <c r="C998" s="315"/>
      <c r="D998" s="315" t="s">
        <v>1282</v>
      </c>
      <c r="E998" s="315" t="s">
        <v>62</v>
      </c>
      <c r="F998" s="318" t="s">
        <v>1844</v>
      </c>
      <c r="G998" s="318" t="s">
        <v>13</v>
      </c>
      <c r="H998" s="316" t="s">
        <v>2022</v>
      </c>
      <c r="I998" s="315" t="s">
        <v>975</v>
      </c>
      <c r="J998" s="315"/>
      <c r="K998" s="315"/>
      <c r="L998" s="315"/>
      <c r="M998" s="315"/>
      <c r="N998" s="315"/>
      <c r="O998" s="318" t="s">
        <v>1989</v>
      </c>
      <c r="P998" s="318">
        <v>6</v>
      </c>
      <c r="Q998" s="318" t="s">
        <v>1989</v>
      </c>
      <c r="R998" s="318" t="s">
        <v>1847</v>
      </c>
      <c r="S998" s="318" t="s">
        <v>397</v>
      </c>
      <c r="T998" s="318" t="s">
        <v>1990</v>
      </c>
      <c r="U998" s="318" t="s">
        <v>492</v>
      </c>
      <c r="V998" s="318" t="s">
        <v>2023</v>
      </c>
      <c r="W998" s="315" t="s">
        <v>1848</v>
      </c>
      <c r="X998" s="315" t="s">
        <v>1849</v>
      </c>
      <c r="Y998" s="315" t="s">
        <v>2030</v>
      </c>
      <c r="Z998" s="315" t="s">
        <v>2031</v>
      </c>
      <c r="AA998" s="315" t="s">
        <v>1852</v>
      </c>
      <c r="AB998" s="315" t="s">
        <v>1307</v>
      </c>
      <c r="AC998" s="315" t="s">
        <v>1171</v>
      </c>
      <c r="AD998" s="318" t="s">
        <v>1572</v>
      </c>
      <c r="AE998" s="134" t="s">
        <v>1214</v>
      </c>
      <c r="AF998" s="134" t="s">
        <v>1215</v>
      </c>
      <c r="AG998" s="134" t="s">
        <v>1214</v>
      </c>
      <c r="AH998" s="134" t="s">
        <v>1215</v>
      </c>
    </row>
    <row r="999" spans="1:34">
      <c r="A999" s="315"/>
      <c r="B999" s="315" t="s">
        <v>1254</v>
      </c>
      <c r="C999" s="315"/>
      <c r="D999" s="315" t="s">
        <v>1282</v>
      </c>
      <c r="E999" s="315" t="s">
        <v>62</v>
      </c>
      <c r="F999" s="318" t="s">
        <v>1844</v>
      </c>
      <c r="G999" s="318" t="s">
        <v>13</v>
      </c>
      <c r="H999" s="316" t="s">
        <v>2032</v>
      </c>
      <c r="I999" s="315" t="s">
        <v>623</v>
      </c>
      <c r="J999" s="315"/>
      <c r="K999" s="315"/>
      <c r="L999" s="315"/>
      <c r="M999" s="315"/>
      <c r="N999" s="315"/>
      <c r="O999" s="318" t="s">
        <v>1989</v>
      </c>
      <c r="P999" s="318">
        <v>6</v>
      </c>
      <c r="Q999" s="318" t="s">
        <v>1989</v>
      </c>
      <c r="R999" s="318" t="s">
        <v>1847</v>
      </c>
      <c r="S999" s="318" t="s">
        <v>397</v>
      </c>
      <c r="T999" s="318" t="s">
        <v>1990</v>
      </c>
      <c r="U999" s="318" t="s">
        <v>492</v>
      </c>
      <c r="V999" s="318" t="s">
        <v>2023</v>
      </c>
      <c r="W999" s="315" t="s">
        <v>1848</v>
      </c>
      <c r="X999" s="315" t="s">
        <v>1849</v>
      </c>
      <c r="Y999" s="315" t="s">
        <v>2033</v>
      </c>
      <c r="Z999" s="315" t="s">
        <v>2034</v>
      </c>
      <c r="AA999" s="315" t="s">
        <v>1852</v>
      </c>
      <c r="AB999" s="315" t="s">
        <v>1308</v>
      </c>
      <c r="AC999" s="315" t="s">
        <v>1171</v>
      </c>
      <c r="AD999" s="318" t="s">
        <v>1574</v>
      </c>
      <c r="AE999" s="134" t="s">
        <v>1214</v>
      </c>
      <c r="AF999" s="134" t="s">
        <v>1215</v>
      </c>
      <c r="AG999" s="134" t="s">
        <v>1214</v>
      </c>
      <c r="AH999" s="134" t="s">
        <v>1215</v>
      </c>
    </row>
    <row r="1000" spans="1:34">
      <c r="A1000" s="315"/>
      <c r="B1000" s="315" t="s">
        <v>1254</v>
      </c>
      <c r="C1000" s="315"/>
      <c r="D1000" s="315" t="s">
        <v>1282</v>
      </c>
      <c r="E1000" s="315" t="s">
        <v>62</v>
      </c>
      <c r="F1000" s="318" t="s">
        <v>1844</v>
      </c>
      <c r="G1000" s="318" t="s">
        <v>13</v>
      </c>
      <c r="H1000" s="316" t="s">
        <v>2032</v>
      </c>
      <c r="I1000" s="315" t="s">
        <v>973</v>
      </c>
      <c r="J1000" s="315"/>
      <c r="K1000" s="315"/>
      <c r="L1000" s="315"/>
      <c r="M1000" s="315"/>
      <c r="N1000" s="315"/>
      <c r="O1000" s="318" t="s">
        <v>1989</v>
      </c>
      <c r="P1000" s="318">
        <v>6</v>
      </c>
      <c r="Q1000" s="318" t="s">
        <v>1989</v>
      </c>
      <c r="R1000" s="318" t="s">
        <v>1847</v>
      </c>
      <c r="S1000" s="318" t="s">
        <v>397</v>
      </c>
      <c r="T1000" s="318" t="s">
        <v>1990</v>
      </c>
      <c r="U1000" s="318" t="s">
        <v>492</v>
      </c>
      <c r="V1000" s="318" t="s">
        <v>2023</v>
      </c>
      <c r="W1000" s="315" t="s">
        <v>1848</v>
      </c>
      <c r="X1000" s="315" t="s">
        <v>1849</v>
      </c>
      <c r="Y1000" s="315" t="s">
        <v>2035</v>
      </c>
      <c r="Z1000" s="315" t="s">
        <v>2036</v>
      </c>
      <c r="AA1000" s="315" t="s">
        <v>1852</v>
      </c>
      <c r="AB1000" s="315" t="s">
        <v>1309</v>
      </c>
      <c r="AC1000" s="315" t="s">
        <v>1171</v>
      </c>
      <c r="AD1000" s="318" t="s">
        <v>1573</v>
      </c>
      <c r="AE1000" s="134" t="s">
        <v>1214</v>
      </c>
      <c r="AF1000" s="134" t="s">
        <v>1215</v>
      </c>
      <c r="AG1000" s="134" t="s">
        <v>1214</v>
      </c>
      <c r="AH1000" s="134" t="s">
        <v>1215</v>
      </c>
    </row>
    <row r="1001" spans="1:34">
      <c r="A1001" s="315"/>
      <c r="B1001" s="315" t="s">
        <v>1254</v>
      </c>
      <c r="C1001" s="315"/>
      <c r="D1001" s="315" t="s">
        <v>1282</v>
      </c>
      <c r="E1001" s="315" t="s">
        <v>62</v>
      </c>
      <c r="F1001" s="318" t="s">
        <v>1844</v>
      </c>
      <c r="G1001" s="318" t="s">
        <v>13</v>
      </c>
      <c r="H1001" s="316" t="s">
        <v>2032</v>
      </c>
      <c r="I1001" s="315" t="s">
        <v>974</v>
      </c>
      <c r="J1001" s="315"/>
      <c r="K1001" s="315"/>
      <c r="L1001" s="315"/>
      <c r="M1001" s="315"/>
      <c r="N1001" s="315"/>
      <c r="O1001" s="318" t="s">
        <v>1989</v>
      </c>
      <c r="P1001" s="318">
        <v>6</v>
      </c>
      <c r="Q1001" s="318" t="s">
        <v>1989</v>
      </c>
      <c r="R1001" s="318" t="s">
        <v>1847</v>
      </c>
      <c r="S1001" s="318" t="s">
        <v>397</v>
      </c>
      <c r="T1001" s="318" t="s">
        <v>1990</v>
      </c>
      <c r="U1001" s="318" t="s">
        <v>492</v>
      </c>
      <c r="V1001" s="318" t="s">
        <v>2023</v>
      </c>
      <c r="W1001" s="315" t="s">
        <v>1848</v>
      </c>
      <c r="X1001" s="315" t="s">
        <v>1849</v>
      </c>
      <c r="Y1001" s="315" t="s">
        <v>2037</v>
      </c>
      <c r="Z1001" s="315" t="s">
        <v>2038</v>
      </c>
      <c r="AA1001" s="315" t="s">
        <v>1852</v>
      </c>
      <c r="AB1001" s="315" t="s">
        <v>1310</v>
      </c>
      <c r="AC1001" s="315" t="s">
        <v>1171</v>
      </c>
      <c r="AD1001" s="318" t="s">
        <v>1576</v>
      </c>
      <c r="AE1001" s="134" t="s">
        <v>1214</v>
      </c>
      <c r="AF1001" s="134" t="s">
        <v>1215</v>
      </c>
      <c r="AG1001" s="134" t="s">
        <v>1214</v>
      </c>
      <c r="AH1001" s="134" t="s">
        <v>1215</v>
      </c>
    </row>
    <row r="1002" spans="1:34">
      <c r="A1002" s="315"/>
      <c r="B1002" s="315" t="s">
        <v>1254</v>
      </c>
      <c r="C1002" s="315"/>
      <c r="D1002" s="315" t="s">
        <v>1282</v>
      </c>
      <c r="E1002" s="315" t="s">
        <v>62</v>
      </c>
      <c r="F1002" s="318" t="s">
        <v>1844</v>
      </c>
      <c r="G1002" s="318" t="s">
        <v>13</v>
      </c>
      <c r="H1002" s="316" t="s">
        <v>2032</v>
      </c>
      <c r="I1002" s="315" t="s">
        <v>975</v>
      </c>
      <c r="J1002" s="315"/>
      <c r="K1002" s="315"/>
      <c r="L1002" s="315"/>
      <c r="M1002" s="315"/>
      <c r="N1002" s="315"/>
      <c r="O1002" s="318" t="s">
        <v>1989</v>
      </c>
      <c r="P1002" s="318">
        <v>6</v>
      </c>
      <c r="Q1002" s="318" t="s">
        <v>1989</v>
      </c>
      <c r="R1002" s="318" t="s">
        <v>1847</v>
      </c>
      <c r="S1002" s="318" t="s">
        <v>397</v>
      </c>
      <c r="T1002" s="318" t="s">
        <v>1990</v>
      </c>
      <c r="U1002" s="318" t="s">
        <v>492</v>
      </c>
      <c r="V1002" s="318" t="s">
        <v>2023</v>
      </c>
      <c r="W1002" s="315" t="s">
        <v>1848</v>
      </c>
      <c r="X1002" s="315" t="s">
        <v>1849</v>
      </c>
      <c r="Y1002" s="315" t="s">
        <v>2039</v>
      </c>
      <c r="Z1002" s="315" t="s">
        <v>2040</v>
      </c>
      <c r="AA1002" s="315" t="s">
        <v>1852</v>
      </c>
      <c r="AB1002" s="315" t="s">
        <v>1311</v>
      </c>
      <c r="AC1002" s="315" t="s">
        <v>1171</v>
      </c>
      <c r="AD1002" s="318" t="s">
        <v>1575</v>
      </c>
      <c r="AE1002" s="134" t="s">
        <v>1214</v>
      </c>
      <c r="AF1002" s="134" t="s">
        <v>1215</v>
      </c>
      <c r="AG1002" s="134" t="s">
        <v>1214</v>
      </c>
      <c r="AH1002" s="134" t="s">
        <v>1215</v>
      </c>
    </row>
    <row r="1003" spans="1:34">
      <c r="A1003" s="315"/>
      <c r="B1003" s="315" t="s">
        <v>1202</v>
      </c>
      <c r="C1003" s="315"/>
      <c r="D1003" s="315" t="s">
        <v>1282</v>
      </c>
      <c r="E1003" s="315" t="s">
        <v>62</v>
      </c>
      <c r="F1003" s="315" t="s">
        <v>1844</v>
      </c>
      <c r="G1003" s="315" t="s">
        <v>12</v>
      </c>
      <c r="H1003" s="316" t="s">
        <v>1845</v>
      </c>
      <c r="I1003" s="315" t="s">
        <v>581</v>
      </c>
      <c r="J1003" s="315"/>
      <c r="K1003" s="315"/>
      <c r="L1003" s="315"/>
      <c r="M1003" s="315"/>
      <c r="N1003" s="315"/>
      <c r="O1003" s="315" t="s">
        <v>1846</v>
      </c>
      <c r="P1003" s="315">
        <v>2</v>
      </c>
      <c r="Q1003" s="315" t="s">
        <v>1846</v>
      </c>
      <c r="R1003" s="315" t="s">
        <v>1847</v>
      </c>
      <c r="S1003" s="315" t="s">
        <v>36</v>
      </c>
      <c r="T1003" s="315" t="s">
        <v>1846</v>
      </c>
      <c r="U1003" s="315" t="s">
        <v>42</v>
      </c>
      <c r="V1003" s="315" t="s">
        <v>1493</v>
      </c>
      <c r="W1003" s="315" t="s">
        <v>1848</v>
      </c>
      <c r="X1003" s="315" t="s">
        <v>1849</v>
      </c>
      <c r="Y1003" s="315" t="s">
        <v>1850</v>
      </c>
      <c r="Z1003" s="315" t="s">
        <v>1851</v>
      </c>
      <c r="AA1003" s="315" t="s">
        <v>1852</v>
      </c>
      <c r="AB1003" s="315" t="s">
        <v>1770</v>
      </c>
      <c r="AC1003" s="315" t="s">
        <v>1057</v>
      </c>
      <c r="AD1003" s="315" t="s">
        <v>1771</v>
      </c>
      <c r="AE1003" s="134" t="s">
        <v>1214</v>
      </c>
      <c r="AF1003" s="134" t="s">
        <v>1215</v>
      </c>
      <c r="AG1003" s="134" t="s">
        <v>1214</v>
      </c>
      <c r="AH1003" s="134" t="s">
        <v>1215</v>
      </c>
    </row>
    <row r="1004" spans="1:34">
      <c r="A1004" s="315"/>
      <c r="B1004" s="315" t="s">
        <v>1202</v>
      </c>
      <c r="C1004" s="315"/>
      <c r="D1004" s="315" t="s">
        <v>1282</v>
      </c>
      <c r="E1004" s="315" t="s">
        <v>62</v>
      </c>
      <c r="F1004" s="315" t="s">
        <v>1844</v>
      </c>
      <c r="G1004" s="315" t="s">
        <v>12</v>
      </c>
      <c r="H1004" s="316" t="s">
        <v>1845</v>
      </c>
      <c r="I1004" s="315" t="s">
        <v>582</v>
      </c>
      <c r="J1004" s="315"/>
      <c r="K1004" s="315"/>
      <c r="L1004" s="315"/>
      <c r="M1004" s="315"/>
      <c r="N1004" s="315"/>
      <c r="O1004" s="315" t="s">
        <v>1846</v>
      </c>
      <c r="P1004" s="315">
        <v>2</v>
      </c>
      <c r="Q1004" s="315" t="s">
        <v>1846</v>
      </c>
      <c r="R1004" s="315" t="s">
        <v>1847</v>
      </c>
      <c r="S1004" s="315" t="s">
        <v>36</v>
      </c>
      <c r="T1004" s="315" t="s">
        <v>1846</v>
      </c>
      <c r="U1004" s="315" t="s">
        <v>42</v>
      </c>
      <c r="V1004" s="315" t="s">
        <v>1493</v>
      </c>
      <c r="W1004" s="315" t="s">
        <v>1848</v>
      </c>
      <c r="X1004" s="315" t="s">
        <v>1849</v>
      </c>
      <c r="Y1004" s="315" t="s">
        <v>1853</v>
      </c>
      <c r="Z1004" s="315" t="s">
        <v>1854</v>
      </c>
      <c r="AA1004" s="315" t="s">
        <v>1852</v>
      </c>
      <c r="AB1004" s="315" t="s">
        <v>1767</v>
      </c>
      <c r="AC1004" s="315" t="s">
        <v>1057</v>
      </c>
      <c r="AD1004" s="315" t="s">
        <v>1768</v>
      </c>
      <c r="AE1004" s="134" t="s">
        <v>1214</v>
      </c>
      <c r="AF1004" s="134" t="s">
        <v>1215</v>
      </c>
      <c r="AG1004" s="134" t="s">
        <v>1214</v>
      </c>
      <c r="AH1004" s="134" t="s">
        <v>1215</v>
      </c>
    </row>
    <row r="1005" spans="1:34">
      <c r="A1005" s="315"/>
      <c r="B1005" s="315" t="s">
        <v>1202</v>
      </c>
      <c r="C1005" s="315"/>
      <c r="D1005" s="315" t="s">
        <v>1282</v>
      </c>
      <c r="E1005" s="315" t="s">
        <v>62</v>
      </c>
      <c r="F1005" s="315" t="s">
        <v>1844</v>
      </c>
      <c r="G1005" s="315" t="s">
        <v>12</v>
      </c>
      <c r="H1005" s="316" t="s">
        <v>1845</v>
      </c>
      <c r="I1005" s="315" t="s">
        <v>591</v>
      </c>
      <c r="J1005" s="315"/>
      <c r="K1005" s="315"/>
      <c r="L1005" s="315"/>
      <c r="M1005" s="315"/>
      <c r="N1005" s="315"/>
      <c r="O1005" s="315" t="s">
        <v>1846</v>
      </c>
      <c r="P1005" s="315">
        <v>2</v>
      </c>
      <c r="Q1005" s="315" t="s">
        <v>1846</v>
      </c>
      <c r="R1005" s="315" t="s">
        <v>1847</v>
      </c>
      <c r="S1005" s="315" t="s">
        <v>36</v>
      </c>
      <c r="T1005" s="315" t="s">
        <v>1846</v>
      </c>
      <c r="U1005" s="315" t="s">
        <v>42</v>
      </c>
      <c r="V1005" s="315" t="s">
        <v>1493</v>
      </c>
      <c r="W1005" s="315" t="s">
        <v>1848</v>
      </c>
      <c r="X1005" s="315" t="s">
        <v>1849</v>
      </c>
      <c r="Y1005" s="315" t="s">
        <v>1855</v>
      </c>
      <c r="Z1005" s="315" t="s">
        <v>1856</v>
      </c>
      <c r="AA1005" s="315" t="s">
        <v>1852</v>
      </c>
      <c r="AB1005" s="315" t="s">
        <v>1773</v>
      </c>
      <c r="AC1005" s="315" t="s">
        <v>1057</v>
      </c>
      <c r="AD1005" s="315" t="s">
        <v>1774</v>
      </c>
      <c r="AE1005" s="134" t="s">
        <v>1214</v>
      </c>
      <c r="AF1005" s="134" t="s">
        <v>1215</v>
      </c>
      <c r="AG1005" s="134" t="s">
        <v>1214</v>
      </c>
      <c r="AH1005" s="134" t="s">
        <v>1215</v>
      </c>
    </row>
    <row r="1006" spans="1:34">
      <c r="A1006" s="315"/>
      <c r="B1006" s="315" t="s">
        <v>1342</v>
      </c>
      <c r="C1006" s="315"/>
      <c r="D1006" s="315" t="s">
        <v>1282</v>
      </c>
      <c r="E1006" s="315" t="s">
        <v>62</v>
      </c>
      <c r="F1006" s="315" t="s">
        <v>1844</v>
      </c>
      <c r="G1006" s="315" t="s">
        <v>12</v>
      </c>
      <c r="H1006" s="316" t="s">
        <v>1857</v>
      </c>
      <c r="I1006" s="315" t="s">
        <v>581</v>
      </c>
      <c r="J1006" s="315"/>
      <c r="K1006" s="315"/>
      <c r="L1006" s="315"/>
      <c r="M1006" s="315"/>
      <c r="N1006" s="315"/>
      <c r="O1006" s="315" t="s">
        <v>1846</v>
      </c>
      <c r="P1006" s="315">
        <v>2</v>
      </c>
      <c r="Q1006" s="315" t="s">
        <v>1846</v>
      </c>
      <c r="R1006" s="315" t="s">
        <v>1847</v>
      </c>
      <c r="S1006" s="315" t="s">
        <v>36</v>
      </c>
      <c r="T1006" s="315" t="s">
        <v>1846</v>
      </c>
      <c r="U1006" s="315" t="s">
        <v>42</v>
      </c>
      <c r="V1006" s="315" t="s">
        <v>1493</v>
      </c>
      <c r="W1006" s="315" t="s">
        <v>1848</v>
      </c>
      <c r="X1006" s="315" t="s">
        <v>1849</v>
      </c>
      <c r="Y1006" s="315" t="s">
        <v>1858</v>
      </c>
      <c r="Z1006" s="315" t="s">
        <v>1859</v>
      </c>
      <c r="AA1006" s="315" t="s">
        <v>1852</v>
      </c>
      <c r="AB1006" s="315" t="s">
        <v>1343</v>
      </c>
      <c r="AC1006" s="315" t="s">
        <v>1065</v>
      </c>
      <c r="AD1006" s="315" t="s">
        <v>1695</v>
      </c>
      <c r="AE1006" s="134" t="s">
        <v>1214</v>
      </c>
      <c r="AF1006" s="134" t="s">
        <v>1215</v>
      </c>
      <c r="AG1006" s="134" t="s">
        <v>1214</v>
      </c>
      <c r="AH1006" s="134" t="s">
        <v>1215</v>
      </c>
    </row>
    <row r="1007" spans="1:34">
      <c r="A1007" s="315"/>
      <c r="B1007" s="315" t="s">
        <v>1224</v>
      </c>
      <c r="C1007" s="315"/>
      <c r="D1007" s="315" t="s">
        <v>1282</v>
      </c>
      <c r="E1007" s="315" t="s">
        <v>62</v>
      </c>
      <c r="F1007" s="315" t="s">
        <v>1844</v>
      </c>
      <c r="G1007" s="315" t="s">
        <v>12</v>
      </c>
      <c r="H1007" s="316" t="s">
        <v>1857</v>
      </c>
      <c r="I1007" s="315" t="s">
        <v>582</v>
      </c>
      <c r="J1007" s="315"/>
      <c r="K1007" s="315"/>
      <c r="L1007" s="315"/>
      <c r="M1007" s="315"/>
      <c r="N1007" s="315"/>
      <c r="O1007" s="315" t="s">
        <v>1846</v>
      </c>
      <c r="P1007" s="315">
        <v>2</v>
      </c>
      <c r="Q1007" s="315" t="s">
        <v>1846</v>
      </c>
      <c r="R1007" s="315" t="s">
        <v>1847</v>
      </c>
      <c r="S1007" s="315" t="s">
        <v>36</v>
      </c>
      <c r="T1007" s="315" t="s">
        <v>1846</v>
      </c>
      <c r="U1007" s="315" t="s">
        <v>42</v>
      </c>
      <c r="V1007" s="315" t="s">
        <v>1493</v>
      </c>
      <c r="W1007" s="315" t="s">
        <v>1848</v>
      </c>
      <c r="X1007" s="315" t="s">
        <v>1849</v>
      </c>
      <c r="Y1007" s="315" t="s">
        <v>1860</v>
      </c>
      <c r="Z1007" s="315" t="s">
        <v>1861</v>
      </c>
      <c r="AA1007" s="315" t="s">
        <v>1852</v>
      </c>
      <c r="AB1007" s="315" t="s">
        <v>1346</v>
      </c>
      <c r="AC1007" s="315" t="s">
        <v>1066</v>
      </c>
      <c r="AD1007" s="315" t="s">
        <v>1709</v>
      </c>
      <c r="AE1007" s="134" t="s">
        <v>1214</v>
      </c>
      <c r="AF1007" s="134" t="s">
        <v>1215</v>
      </c>
      <c r="AG1007" s="134" t="s">
        <v>1214</v>
      </c>
      <c r="AH1007" s="134" t="s">
        <v>1215</v>
      </c>
    </row>
    <row r="1008" spans="1:34">
      <c r="A1008" s="315"/>
      <c r="B1008" s="315" t="s">
        <v>1342</v>
      </c>
      <c r="C1008" s="315"/>
      <c r="D1008" s="315" t="s">
        <v>1282</v>
      </c>
      <c r="E1008" s="315" t="s">
        <v>62</v>
      </c>
      <c r="F1008" s="315" t="s">
        <v>1844</v>
      </c>
      <c r="G1008" s="315" t="s">
        <v>12</v>
      </c>
      <c r="H1008" s="316" t="s">
        <v>1857</v>
      </c>
      <c r="I1008" s="315" t="s">
        <v>591</v>
      </c>
      <c r="J1008" s="315"/>
      <c r="K1008" s="315"/>
      <c r="L1008" s="315"/>
      <c r="M1008" s="315"/>
      <c r="N1008" s="315"/>
      <c r="O1008" s="315" t="s">
        <v>1846</v>
      </c>
      <c r="P1008" s="315">
        <v>2</v>
      </c>
      <c r="Q1008" s="315" t="s">
        <v>1846</v>
      </c>
      <c r="R1008" s="315" t="s">
        <v>1847</v>
      </c>
      <c r="S1008" s="315" t="s">
        <v>36</v>
      </c>
      <c r="T1008" s="315" t="s">
        <v>1846</v>
      </c>
      <c r="U1008" s="315" t="s">
        <v>42</v>
      </c>
      <c r="V1008" s="315" t="s">
        <v>1493</v>
      </c>
      <c r="W1008" s="315" t="s">
        <v>1848</v>
      </c>
      <c r="X1008" s="315" t="s">
        <v>1849</v>
      </c>
      <c r="Y1008" s="315" t="s">
        <v>1862</v>
      </c>
      <c r="Z1008" s="315" t="s">
        <v>1863</v>
      </c>
      <c r="AA1008" s="315" t="s">
        <v>1852</v>
      </c>
      <c r="AB1008" s="315" t="s">
        <v>1344</v>
      </c>
      <c r="AC1008" s="315" t="s">
        <v>1065</v>
      </c>
      <c r="AD1008" s="315" t="s">
        <v>1698</v>
      </c>
      <c r="AE1008" s="134" t="s">
        <v>1214</v>
      </c>
      <c r="AF1008" s="134" t="s">
        <v>1215</v>
      </c>
      <c r="AG1008" s="134" t="s">
        <v>1214</v>
      </c>
      <c r="AH1008" s="134" t="s">
        <v>1215</v>
      </c>
    </row>
    <row r="1009" spans="1:34">
      <c r="A1009" s="315"/>
      <c r="B1009" s="315" t="s">
        <v>1224</v>
      </c>
      <c r="C1009" s="315"/>
      <c r="D1009" s="315" t="s">
        <v>1282</v>
      </c>
      <c r="E1009" s="315" t="s">
        <v>62</v>
      </c>
      <c r="F1009" s="315" t="s">
        <v>1844</v>
      </c>
      <c r="G1009" s="315" t="s">
        <v>12</v>
      </c>
      <c r="H1009" s="316" t="s">
        <v>1857</v>
      </c>
      <c r="I1009" s="315" t="s">
        <v>604</v>
      </c>
      <c r="J1009" s="315"/>
      <c r="K1009" s="315"/>
      <c r="L1009" s="315"/>
      <c r="M1009" s="315"/>
      <c r="N1009" s="315"/>
      <c r="O1009" s="315" t="s">
        <v>1846</v>
      </c>
      <c r="P1009" s="315">
        <v>2</v>
      </c>
      <c r="Q1009" s="315" t="s">
        <v>1846</v>
      </c>
      <c r="R1009" s="315" t="s">
        <v>1847</v>
      </c>
      <c r="S1009" s="315" t="s">
        <v>36</v>
      </c>
      <c r="T1009" s="315" t="s">
        <v>1846</v>
      </c>
      <c r="U1009" s="315" t="s">
        <v>42</v>
      </c>
      <c r="V1009" s="315" t="s">
        <v>1493</v>
      </c>
      <c r="W1009" s="315" t="s">
        <v>1848</v>
      </c>
      <c r="X1009" s="315" t="s">
        <v>1849</v>
      </c>
      <c r="Y1009" s="315" t="s">
        <v>1864</v>
      </c>
      <c r="Z1009" s="315" t="s">
        <v>1865</v>
      </c>
      <c r="AA1009" s="315" t="s">
        <v>1852</v>
      </c>
      <c r="AB1009" s="315" t="s">
        <v>1347</v>
      </c>
      <c r="AC1009" s="315" t="s">
        <v>1066</v>
      </c>
      <c r="AD1009" s="315" t="s">
        <v>1712</v>
      </c>
      <c r="AE1009" s="134" t="s">
        <v>1214</v>
      </c>
      <c r="AF1009" s="134" t="s">
        <v>1215</v>
      </c>
      <c r="AG1009" s="134" t="s">
        <v>1214</v>
      </c>
      <c r="AH1009" s="134" t="s">
        <v>1215</v>
      </c>
    </row>
    <row r="1010" spans="1:34">
      <c r="A1010" s="315"/>
      <c r="B1010" s="315" t="s">
        <v>1223</v>
      </c>
      <c r="C1010" s="315"/>
      <c r="D1010" s="315" t="s">
        <v>1282</v>
      </c>
      <c r="E1010" s="315" t="s">
        <v>62</v>
      </c>
      <c r="F1010" s="315" t="s">
        <v>1844</v>
      </c>
      <c r="G1010" s="315" t="s">
        <v>12</v>
      </c>
      <c r="H1010" s="316" t="s">
        <v>1857</v>
      </c>
      <c r="I1010" s="315" t="s">
        <v>607</v>
      </c>
      <c r="J1010" s="315"/>
      <c r="K1010" s="315"/>
      <c r="L1010" s="315"/>
      <c r="M1010" s="315"/>
      <c r="N1010" s="315"/>
      <c r="O1010" s="315" t="s">
        <v>1846</v>
      </c>
      <c r="P1010" s="315">
        <v>2</v>
      </c>
      <c r="Q1010" s="315" t="s">
        <v>1846</v>
      </c>
      <c r="R1010" s="315" t="s">
        <v>1847</v>
      </c>
      <c r="S1010" s="315" t="s">
        <v>36</v>
      </c>
      <c r="T1010" s="315" t="s">
        <v>1846</v>
      </c>
      <c r="U1010" s="315" t="s">
        <v>42</v>
      </c>
      <c r="V1010" s="315" t="s">
        <v>1493</v>
      </c>
      <c r="W1010" s="315" t="s">
        <v>1848</v>
      </c>
      <c r="X1010" s="315" t="s">
        <v>1849</v>
      </c>
      <c r="Y1010" s="315" t="s">
        <v>1866</v>
      </c>
      <c r="Z1010" s="315" t="s">
        <v>1867</v>
      </c>
      <c r="AA1010" s="315" t="s">
        <v>1852</v>
      </c>
      <c r="AB1010" s="315" t="s">
        <v>1380</v>
      </c>
      <c r="AC1010" s="315" t="s">
        <v>1067</v>
      </c>
      <c r="AD1010" s="315" t="s">
        <v>1787</v>
      </c>
      <c r="AE1010" s="134" t="s">
        <v>1214</v>
      </c>
      <c r="AF1010" s="134" t="s">
        <v>1215</v>
      </c>
      <c r="AG1010" s="134" t="s">
        <v>1214</v>
      </c>
      <c r="AH1010" s="134" t="s">
        <v>1215</v>
      </c>
    </row>
    <row r="1011" spans="1:34">
      <c r="A1011" s="315"/>
      <c r="B1011" s="315" t="s">
        <v>1223</v>
      </c>
      <c r="C1011" s="315"/>
      <c r="D1011" s="315" t="s">
        <v>1282</v>
      </c>
      <c r="E1011" s="315" t="s">
        <v>62</v>
      </c>
      <c r="F1011" s="315" t="s">
        <v>1844</v>
      </c>
      <c r="G1011" s="315" t="s">
        <v>12</v>
      </c>
      <c r="H1011" s="316" t="s">
        <v>1857</v>
      </c>
      <c r="I1011" s="315" t="s">
        <v>610</v>
      </c>
      <c r="J1011" s="315"/>
      <c r="K1011" s="315"/>
      <c r="L1011" s="315"/>
      <c r="M1011" s="315"/>
      <c r="N1011" s="315"/>
      <c r="O1011" s="315" t="s">
        <v>1846</v>
      </c>
      <c r="P1011" s="315">
        <v>2</v>
      </c>
      <c r="Q1011" s="315" t="s">
        <v>1846</v>
      </c>
      <c r="R1011" s="315" t="s">
        <v>1847</v>
      </c>
      <c r="S1011" s="315" t="s">
        <v>36</v>
      </c>
      <c r="T1011" s="315" t="s">
        <v>1846</v>
      </c>
      <c r="U1011" s="315" t="s">
        <v>42</v>
      </c>
      <c r="V1011" s="315" t="s">
        <v>1493</v>
      </c>
      <c r="W1011" s="315" t="s">
        <v>1848</v>
      </c>
      <c r="X1011" s="315" t="s">
        <v>1849</v>
      </c>
      <c r="Y1011" s="315" t="s">
        <v>1868</v>
      </c>
      <c r="Z1011" s="315" t="s">
        <v>1869</v>
      </c>
      <c r="AA1011" s="315" t="s">
        <v>1852</v>
      </c>
      <c r="AB1011" s="315" t="s">
        <v>1381</v>
      </c>
      <c r="AC1011" s="315" t="s">
        <v>1067</v>
      </c>
      <c r="AD1011" s="315" t="s">
        <v>1789</v>
      </c>
      <c r="AE1011" s="134" t="s">
        <v>1214</v>
      </c>
      <c r="AF1011" s="134" t="s">
        <v>1215</v>
      </c>
      <c r="AG1011" s="134" t="s">
        <v>1214</v>
      </c>
      <c r="AH1011" s="134" t="s">
        <v>1215</v>
      </c>
    </row>
    <row r="1012" spans="1:34">
      <c r="A1012" s="315"/>
      <c r="B1012" s="315" t="s">
        <v>1225</v>
      </c>
      <c r="C1012" s="315"/>
      <c r="D1012" s="315" t="s">
        <v>1282</v>
      </c>
      <c r="E1012" s="315" t="s">
        <v>62</v>
      </c>
      <c r="F1012" s="315" t="s">
        <v>1844</v>
      </c>
      <c r="G1012" s="315" t="s">
        <v>12</v>
      </c>
      <c r="H1012" s="316" t="s">
        <v>1870</v>
      </c>
      <c r="I1012" s="315" t="s">
        <v>581</v>
      </c>
      <c r="J1012" s="315"/>
      <c r="K1012" s="315"/>
      <c r="L1012" s="315"/>
      <c r="M1012" s="315"/>
      <c r="N1012" s="315"/>
      <c r="O1012" s="315" t="s">
        <v>1846</v>
      </c>
      <c r="P1012" s="315">
        <v>2</v>
      </c>
      <c r="Q1012" s="315" t="s">
        <v>1846</v>
      </c>
      <c r="R1012" s="315" t="s">
        <v>1847</v>
      </c>
      <c r="S1012" s="315" t="s">
        <v>36</v>
      </c>
      <c r="T1012" s="315" t="s">
        <v>1846</v>
      </c>
      <c r="U1012" s="315" t="s">
        <v>42</v>
      </c>
      <c r="V1012" s="315" t="s">
        <v>1493</v>
      </c>
      <c r="W1012" s="315" t="s">
        <v>1848</v>
      </c>
      <c r="X1012" s="315" t="s">
        <v>1849</v>
      </c>
      <c r="Y1012" s="315" t="s">
        <v>1871</v>
      </c>
      <c r="Z1012" s="315" t="s">
        <v>1872</v>
      </c>
      <c r="AA1012" s="315" t="s">
        <v>1852</v>
      </c>
      <c r="AB1012" s="315" t="s">
        <v>1376</v>
      </c>
      <c r="AC1012" s="315" t="s">
        <v>1070</v>
      </c>
      <c r="AD1012" s="315" t="s">
        <v>1776</v>
      </c>
      <c r="AE1012" s="134" t="s">
        <v>1214</v>
      </c>
      <c r="AF1012" s="134" t="s">
        <v>1215</v>
      </c>
      <c r="AG1012" s="134" t="s">
        <v>1214</v>
      </c>
      <c r="AH1012" s="134" t="s">
        <v>1215</v>
      </c>
    </row>
    <row r="1013" spans="1:34">
      <c r="A1013" s="315"/>
      <c r="B1013" s="315" t="s">
        <v>1377</v>
      </c>
      <c r="C1013" s="315"/>
      <c r="D1013" s="315" t="s">
        <v>1282</v>
      </c>
      <c r="E1013" s="315" t="s">
        <v>62</v>
      </c>
      <c r="F1013" s="315" t="s">
        <v>1844</v>
      </c>
      <c r="G1013" s="315" t="s">
        <v>12</v>
      </c>
      <c r="H1013" s="316" t="s">
        <v>1870</v>
      </c>
      <c r="I1013" s="315" t="s">
        <v>582</v>
      </c>
      <c r="J1013" s="315"/>
      <c r="K1013" s="315"/>
      <c r="L1013" s="315"/>
      <c r="M1013" s="315"/>
      <c r="N1013" s="315"/>
      <c r="O1013" s="315" t="s">
        <v>1846</v>
      </c>
      <c r="P1013" s="315">
        <v>2</v>
      </c>
      <c r="Q1013" s="315" t="s">
        <v>1846</v>
      </c>
      <c r="R1013" s="315" t="s">
        <v>1847</v>
      </c>
      <c r="S1013" s="315" t="s">
        <v>36</v>
      </c>
      <c r="T1013" s="315" t="s">
        <v>1846</v>
      </c>
      <c r="U1013" s="315" t="s">
        <v>42</v>
      </c>
      <c r="V1013" s="315" t="s">
        <v>1493</v>
      </c>
      <c r="W1013" s="315" t="s">
        <v>1848</v>
      </c>
      <c r="X1013" s="315" t="s">
        <v>1849</v>
      </c>
      <c r="Y1013" s="315" t="s">
        <v>1873</v>
      </c>
      <c r="Z1013" s="315" t="s">
        <v>1874</v>
      </c>
      <c r="AA1013" s="315" t="s">
        <v>1852</v>
      </c>
      <c r="AB1013" s="315" t="s">
        <v>1378</v>
      </c>
      <c r="AC1013" s="315" t="s">
        <v>1071</v>
      </c>
      <c r="AD1013" s="315" t="s">
        <v>1781</v>
      </c>
      <c r="AE1013" s="134" t="s">
        <v>1214</v>
      </c>
      <c r="AF1013" s="134" t="s">
        <v>1215</v>
      </c>
      <c r="AG1013" s="134" t="s">
        <v>1214</v>
      </c>
      <c r="AH1013" s="134" t="s">
        <v>1215</v>
      </c>
    </row>
    <row r="1014" spans="1:34">
      <c r="A1014" s="315"/>
      <c r="B1014" s="315" t="s">
        <v>1377</v>
      </c>
      <c r="C1014" s="315"/>
      <c r="D1014" s="315" t="s">
        <v>1282</v>
      </c>
      <c r="E1014" s="315" t="s">
        <v>62</v>
      </c>
      <c r="F1014" s="315" t="s">
        <v>1844</v>
      </c>
      <c r="G1014" s="315" t="s">
        <v>12</v>
      </c>
      <c r="H1014" s="316" t="s">
        <v>1870</v>
      </c>
      <c r="I1014" s="315" t="s">
        <v>591</v>
      </c>
      <c r="J1014" s="315"/>
      <c r="K1014" s="315"/>
      <c r="L1014" s="315"/>
      <c r="M1014" s="315"/>
      <c r="N1014" s="315"/>
      <c r="O1014" s="315" t="s">
        <v>1846</v>
      </c>
      <c r="P1014" s="315">
        <v>2</v>
      </c>
      <c r="Q1014" s="315" t="s">
        <v>1846</v>
      </c>
      <c r="R1014" s="315" t="s">
        <v>1847</v>
      </c>
      <c r="S1014" s="315" t="s">
        <v>36</v>
      </c>
      <c r="T1014" s="315" t="s">
        <v>1846</v>
      </c>
      <c r="U1014" s="315" t="s">
        <v>42</v>
      </c>
      <c r="V1014" s="315" t="s">
        <v>1493</v>
      </c>
      <c r="W1014" s="315" t="s">
        <v>1848</v>
      </c>
      <c r="X1014" s="315" t="s">
        <v>1849</v>
      </c>
      <c r="Y1014" s="315" t="s">
        <v>1875</v>
      </c>
      <c r="Z1014" s="315" t="s">
        <v>1876</v>
      </c>
      <c r="AA1014" s="315" t="s">
        <v>1852</v>
      </c>
      <c r="AB1014" s="315" t="s">
        <v>1379</v>
      </c>
      <c r="AC1014" s="315" t="s">
        <v>1071</v>
      </c>
      <c r="AD1014" s="315" t="s">
        <v>1782</v>
      </c>
      <c r="AE1014" s="134" t="s">
        <v>1214</v>
      </c>
      <c r="AF1014" s="134" t="s">
        <v>1215</v>
      </c>
      <c r="AG1014" s="134" t="s">
        <v>1214</v>
      </c>
      <c r="AH1014" s="134" t="s">
        <v>1215</v>
      </c>
    </row>
    <row r="1015" spans="1:34">
      <c r="A1015" s="315"/>
      <c r="B1015" s="315" t="s">
        <v>1226</v>
      </c>
      <c r="C1015" s="315"/>
      <c r="D1015" s="315" t="s">
        <v>1282</v>
      </c>
      <c r="E1015" s="315" t="s">
        <v>62</v>
      </c>
      <c r="F1015" s="315" t="s">
        <v>1844</v>
      </c>
      <c r="G1015" s="315" t="s">
        <v>12</v>
      </c>
      <c r="H1015" s="316" t="s">
        <v>1877</v>
      </c>
      <c r="I1015" s="315" t="s">
        <v>581</v>
      </c>
      <c r="J1015" s="315"/>
      <c r="K1015" s="315"/>
      <c r="L1015" s="315"/>
      <c r="M1015" s="315"/>
      <c r="N1015" s="315"/>
      <c r="O1015" s="315" t="s">
        <v>1846</v>
      </c>
      <c r="P1015" s="315">
        <v>2</v>
      </c>
      <c r="Q1015" s="315" t="s">
        <v>1846</v>
      </c>
      <c r="R1015" s="315" t="s">
        <v>1847</v>
      </c>
      <c r="S1015" s="315" t="s">
        <v>36</v>
      </c>
      <c r="T1015" s="315" t="s">
        <v>1846</v>
      </c>
      <c r="U1015" s="315" t="s">
        <v>42</v>
      </c>
      <c r="V1015" s="315" t="s">
        <v>1493</v>
      </c>
      <c r="W1015" s="315" t="s">
        <v>1848</v>
      </c>
      <c r="X1015" s="315" t="s">
        <v>1849</v>
      </c>
      <c r="Y1015" s="315" t="s">
        <v>1878</v>
      </c>
      <c r="Z1015" s="315" t="s">
        <v>1879</v>
      </c>
      <c r="AA1015" s="315" t="s">
        <v>1852</v>
      </c>
      <c r="AB1015" s="315" t="s">
        <v>1338</v>
      </c>
      <c r="AC1015" s="315" t="s">
        <v>1073</v>
      </c>
      <c r="AD1015" s="315" t="s">
        <v>1680</v>
      </c>
      <c r="AE1015" s="134" t="s">
        <v>1214</v>
      </c>
      <c r="AF1015" s="134" t="s">
        <v>1215</v>
      </c>
      <c r="AG1015" s="134" t="s">
        <v>1214</v>
      </c>
      <c r="AH1015" s="134" t="s">
        <v>1215</v>
      </c>
    </row>
    <row r="1016" spans="1:34">
      <c r="A1016" s="315"/>
      <c r="B1016" s="315" t="s">
        <v>1229</v>
      </c>
      <c r="C1016" s="315"/>
      <c r="D1016" s="315" t="s">
        <v>1282</v>
      </c>
      <c r="E1016" s="315" t="s">
        <v>62</v>
      </c>
      <c r="F1016" s="315" t="s">
        <v>1844</v>
      </c>
      <c r="G1016" s="315" t="s">
        <v>12</v>
      </c>
      <c r="H1016" s="316" t="s">
        <v>1877</v>
      </c>
      <c r="I1016" s="315" t="s">
        <v>582</v>
      </c>
      <c r="J1016" s="315"/>
      <c r="K1016" s="315"/>
      <c r="L1016" s="315"/>
      <c r="M1016" s="315"/>
      <c r="N1016" s="315"/>
      <c r="O1016" s="315" t="s">
        <v>1846</v>
      </c>
      <c r="P1016" s="315">
        <v>2</v>
      </c>
      <c r="Q1016" s="315" t="s">
        <v>1846</v>
      </c>
      <c r="R1016" s="315" t="s">
        <v>1847</v>
      </c>
      <c r="S1016" s="315" t="s">
        <v>36</v>
      </c>
      <c r="T1016" s="315" t="s">
        <v>1846</v>
      </c>
      <c r="U1016" s="315" t="s">
        <v>42</v>
      </c>
      <c r="V1016" s="315" t="s">
        <v>1493</v>
      </c>
      <c r="W1016" s="315" t="s">
        <v>1848</v>
      </c>
      <c r="X1016" s="315" t="s">
        <v>1849</v>
      </c>
      <c r="Y1016" s="315" t="s">
        <v>1880</v>
      </c>
      <c r="Z1016" s="315" t="s">
        <v>1881</v>
      </c>
      <c r="AA1016" s="315" t="s">
        <v>1852</v>
      </c>
      <c r="AB1016" s="315" t="s">
        <v>1340</v>
      </c>
      <c r="AC1016" s="315" t="s">
        <v>1074</v>
      </c>
      <c r="AD1016" s="315" t="s">
        <v>1685</v>
      </c>
      <c r="AE1016" s="134" t="s">
        <v>1214</v>
      </c>
      <c r="AF1016" s="134" t="s">
        <v>1215</v>
      </c>
      <c r="AG1016" s="134" t="s">
        <v>1214</v>
      </c>
      <c r="AH1016" s="134" t="s">
        <v>1215</v>
      </c>
    </row>
    <row r="1017" spans="1:34">
      <c r="A1017" s="315"/>
      <c r="B1017" s="315" t="s">
        <v>1230</v>
      </c>
      <c r="C1017" s="315"/>
      <c r="D1017" s="315" t="s">
        <v>1282</v>
      </c>
      <c r="E1017" s="315" t="s">
        <v>62</v>
      </c>
      <c r="F1017" s="315" t="s">
        <v>1844</v>
      </c>
      <c r="G1017" s="315" t="s">
        <v>12</v>
      </c>
      <c r="H1017" s="316" t="s">
        <v>1882</v>
      </c>
      <c r="I1017" s="315" t="s">
        <v>581</v>
      </c>
      <c r="J1017" s="315"/>
      <c r="K1017" s="315"/>
      <c r="L1017" s="315"/>
      <c r="M1017" s="315"/>
      <c r="N1017" s="315"/>
      <c r="O1017" s="315" t="s">
        <v>1846</v>
      </c>
      <c r="P1017" s="315">
        <v>2</v>
      </c>
      <c r="Q1017" s="315" t="s">
        <v>1846</v>
      </c>
      <c r="R1017" s="315" t="s">
        <v>1847</v>
      </c>
      <c r="S1017" s="315" t="s">
        <v>36</v>
      </c>
      <c r="T1017" s="315" t="s">
        <v>1846</v>
      </c>
      <c r="U1017" s="315" t="s">
        <v>42</v>
      </c>
      <c r="V1017" s="315" t="s">
        <v>1493</v>
      </c>
      <c r="W1017" s="315" t="s">
        <v>1848</v>
      </c>
      <c r="X1017" s="315" t="s">
        <v>1849</v>
      </c>
      <c r="Y1017" s="315" t="s">
        <v>1883</v>
      </c>
      <c r="Z1017" s="315" t="s">
        <v>1884</v>
      </c>
      <c r="AA1017" s="315" t="s">
        <v>1852</v>
      </c>
      <c r="AB1017" s="315" t="s">
        <v>1286</v>
      </c>
      <c r="AC1017" s="315" t="s">
        <v>1077</v>
      </c>
      <c r="AD1017" s="315" t="s">
        <v>1489</v>
      </c>
      <c r="AE1017" s="134" t="s">
        <v>1214</v>
      </c>
      <c r="AF1017" s="134" t="s">
        <v>1215</v>
      </c>
      <c r="AG1017" s="134" t="s">
        <v>1214</v>
      </c>
      <c r="AH1017" s="134" t="s">
        <v>1215</v>
      </c>
    </row>
    <row r="1018" spans="1:34">
      <c r="A1018" s="315"/>
      <c r="B1018" s="315" t="s">
        <v>1220</v>
      </c>
      <c r="C1018" s="315"/>
      <c r="D1018" s="315" t="s">
        <v>1282</v>
      </c>
      <c r="E1018" s="315" t="s">
        <v>62</v>
      </c>
      <c r="F1018" s="315" t="s">
        <v>1844</v>
      </c>
      <c r="G1018" s="315" t="s">
        <v>12</v>
      </c>
      <c r="H1018" s="316" t="s">
        <v>1885</v>
      </c>
      <c r="I1018" s="315" t="s">
        <v>623</v>
      </c>
      <c r="J1018" s="315"/>
      <c r="K1018" s="315"/>
      <c r="L1018" s="315"/>
      <c r="M1018" s="315"/>
      <c r="N1018" s="315"/>
      <c r="O1018" s="315" t="s">
        <v>1886</v>
      </c>
      <c r="P1018" s="315">
        <v>3</v>
      </c>
      <c r="Q1018" s="315" t="s">
        <v>1886</v>
      </c>
      <c r="R1018" s="315" t="s">
        <v>1847</v>
      </c>
      <c r="S1018" s="315" t="s">
        <v>109</v>
      </c>
      <c r="T1018" s="315" t="s">
        <v>1886</v>
      </c>
      <c r="U1018" s="315" t="s">
        <v>120</v>
      </c>
      <c r="V1018" s="315" t="s">
        <v>1471</v>
      </c>
      <c r="W1018" s="315" t="s">
        <v>1848</v>
      </c>
      <c r="X1018" s="315" t="s">
        <v>1849</v>
      </c>
      <c r="Y1018" s="315" t="s">
        <v>1887</v>
      </c>
      <c r="Z1018" s="315" t="s">
        <v>1888</v>
      </c>
      <c r="AA1018" s="315" t="s">
        <v>1889</v>
      </c>
      <c r="AB1018" s="315" t="s">
        <v>1323</v>
      </c>
      <c r="AC1018" s="315" t="s">
        <v>1061</v>
      </c>
      <c r="AD1018" s="315" t="s">
        <v>1589</v>
      </c>
      <c r="AE1018" s="134" t="s">
        <v>1214</v>
      </c>
      <c r="AF1018" s="134" t="s">
        <v>1215</v>
      </c>
      <c r="AG1018" s="134" t="s">
        <v>1214</v>
      </c>
      <c r="AH1018" s="134" t="s">
        <v>1215</v>
      </c>
    </row>
    <row r="1019" spans="1:34">
      <c r="A1019" s="315"/>
      <c r="B1019" s="315" t="s">
        <v>1222</v>
      </c>
      <c r="C1019" s="315"/>
      <c r="D1019" s="315" t="s">
        <v>1282</v>
      </c>
      <c r="E1019" s="315" t="s">
        <v>62</v>
      </c>
      <c r="F1019" s="315" t="s">
        <v>1844</v>
      </c>
      <c r="G1019" s="315" t="s">
        <v>12</v>
      </c>
      <c r="H1019" s="316" t="s">
        <v>1885</v>
      </c>
      <c r="I1019" s="315" t="s">
        <v>623</v>
      </c>
      <c r="J1019" s="315"/>
      <c r="K1019" s="315"/>
      <c r="L1019" s="315"/>
      <c r="M1019" s="315"/>
      <c r="N1019" s="315"/>
      <c r="O1019" s="315" t="s">
        <v>1886</v>
      </c>
      <c r="P1019" s="315">
        <v>3</v>
      </c>
      <c r="Q1019" s="315" t="s">
        <v>1886</v>
      </c>
      <c r="R1019" s="315" t="s">
        <v>1847</v>
      </c>
      <c r="S1019" s="315" t="s">
        <v>109</v>
      </c>
      <c r="T1019" s="315" t="s">
        <v>1886</v>
      </c>
      <c r="U1019" s="315" t="s">
        <v>120</v>
      </c>
      <c r="V1019" s="315" t="s">
        <v>1471</v>
      </c>
      <c r="W1019" s="315" t="s">
        <v>1848</v>
      </c>
      <c r="X1019" s="315" t="s">
        <v>1849</v>
      </c>
      <c r="Y1019" s="315" t="s">
        <v>1887</v>
      </c>
      <c r="Z1019" s="315" t="s">
        <v>1888</v>
      </c>
      <c r="AA1019" s="315" t="s">
        <v>1889</v>
      </c>
      <c r="AB1019" s="315" t="s">
        <v>1323</v>
      </c>
      <c r="AC1019" s="315" t="s">
        <v>1062</v>
      </c>
      <c r="AD1019" s="315" t="s">
        <v>1589</v>
      </c>
      <c r="AE1019" s="134" t="s">
        <v>1214</v>
      </c>
      <c r="AF1019" s="134" t="s">
        <v>1215</v>
      </c>
      <c r="AG1019" s="134" t="s">
        <v>1214</v>
      </c>
      <c r="AH1019" s="134" t="s">
        <v>1215</v>
      </c>
    </row>
    <row r="1020" spans="1:34">
      <c r="A1020" s="315"/>
      <c r="B1020" s="315" t="s">
        <v>1226</v>
      </c>
      <c r="C1020" s="315"/>
      <c r="D1020" s="315" t="s">
        <v>1282</v>
      </c>
      <c r="E1020" s="315" t="s">
        <v>62</v>
      </c>
      <c r="F1020" s="315" t="s">
        <v>1844</v>
      </c>
      <c r="G1020" s="315" t="s">
        <v>12</v>
      </c>
      <c r="H1020" s="316" t="s">
        <v>1885</v>
      </c>
      <c r="I1020" s="315" t="s">
        <v>623</v>
      </c>
      <c r="J1020" s="315"/>
      <c r="K1020" s="315"/>
      <c r="L1020" s="315"/>
      <c r="M1020" s="315"/>
      <c r="N1020" s="315"/>
      <c r="O1020" s="315" t="s">
        <v>1886</v>
      </c>
      <c r="P1020" s="315">
        <v>3</v>
      </c>
      <c r="Q1020" s="315" t="s">
        <v>1886</v>
      </c>
      <c r="R1020" s="315" t="s">
        <v>1847</v>
      </c>
      <c r="S1020" s="315" t="s">
        <v>109</v>
      </c>
      <c r="T1020" s="315" t="s">
        <v>1886</v>
      </c>
      <c r="U1020" s="315" t="s">
        <v>120</v>
      </c>
      <c r="V1020" s="315" t="s">
        <v>1471</v>
      </c>
      <c r="W1020" s="315" t="s">
        <v>1848</v>
      </c>
      <c r="X1020" s="315" t="s">
        <v>1849</v>
      </c>
      <c r="Y1020" s="315" t="s">
        <v>1887</v>
      </c>
      <c r="Z1020" s="315" t="s">
        <v>1888</v>
      </c>
      <c r="AA1020" s="315" t="s">
        <v>1889</v>
      </c>
      <c r="AB1020" s="315" t="s">
        <v>1323</v>
      </c>
      <c r="AC1020" s="315" t="s">
        <v>1073</v>
      </c>
      <c r="AD1020" s="315" t="s">
        <v>1589</v>
      </c>
      <c r="AE1020" s="134" t="s">
        <v>1214</v>
      </c>
      <c r="AF1020" s="134" t="s">
        <v>1215</v>
      </c>
      <c r="AG1020" s="134" t="s">
        <v>1214</v>
      </c>
      <c r="AH1020" s="134" t="s">
        <v>1215</v>
      </c>
    </row>
    <row r="1021" spans="1:34">
      <c r="A1021" s="315"/>
      <c r="B1021" s="315" t="s">
        <v>1229</v>
      </c>
      <c r="C1021" s="315"/>
      <c r="D1021" s="315" t="s">
        <v>1282</v>
      </c>
      <c r="E1021" s="315" t="s">
        <v>62</v>
      </c>
      <c r="F1021" s="315" t="s">
        <v>1844</v>
      </c>
      <c r="G1021" s="315" t="s">
        <v>12</v>
      </c>
      <c r="H1021" s="316" t="s">
        <v>1885</v>
      </c>
      <c r="I1021" s="315" t="s">
        <v>623</v>
      </c>
      <c r="J1021" s="315"/>
      <c r="K1021" s="315"/>
      <c r="L1021" s="315"/>
      <c r="M1021" s="315"/>
      <c r="N1021" s="315"/>
      <c r="O1021" s="315" t="s">
        <v>1886</v>
      </c>
      <c r="P1021" s="315">
        <v>3</v>
      </c>
      <c r="Q1021" s="315" t="s">
        <v>1886</v>
      </c>
      <c r="R1021" s="315" t="s">
        <v>1847</v>
      </c>
      <c r="S1021" s="315" t="s">
        <v>109</v>
      </c>
      <c r="T1021" s="315" t="s">
        <v>1886</v>
      </c>
      <c r="U1021" s="315" t="s">
        <v>120</v>
      </c>
      <c r="V1021" s="315" t="s">
        <v>1471</v>
      </c>
      <c r="W1021" s="315" t="s">
        <v>1848</v>
      </c>
      <c r="X1021" s="315" t="s">
        <v>1849</v>
      </c>
      <c r="Y1021" s="315" t="s">
        <v>1887</v>
      </c>
      <c r="Z1021" s="315" t="s">
        <v>1888</v>
      </c>
      <c r="AA1021" s="315" t="s">
        <v>1889</v>
      </c>
      <c r="AB1021" s="315" t="s">
        <v>1323</v>
      </c>
      <c r="AC1021" s="315" t="s">
        <v>1074</v>
      </c>
      <c r="AD1021" s="315" t="s">
        <v>1589</v>
      </c>
      <c r="AE1021" s="134" t="s">
        <v>1214</v>
      </c>
      <c r="AF1021" s="134" t="s">
        <v>1215</v>
      </c>
      <c r="AG1021" s="134" t="s">
        <v>1214</v>
      </c>
      <c r="AH1021" s="134" t="s">
        <v>1215</v>
      </c>
    </row>
    <row r="1022" spans="1:34">
      <c r="A1022" s="315"/>
      <c r="B1022" s="315" t="s">
        <v>1342</v>
      </c>
      <c r="C1022" s="315"/>
      <c r="D1022" s="315" t="s">
        <v>1282</v>
      </c>
      <c r="E1022" s="315" t="s">
        <v>62</v>
      </c>
      <c r="F1022" s="315" t="s">
        <v>1844</v>
      </c>
      <c r="G1022" s="315" t="s">
        <v>12</v>
      </c>
      <c r="H1022" s="316" t="s">
        <v>1885</v>
      </c>
      <c r="I1022" s="315" t="s">
        <v>623</v>
      </c>
      <c r="J1022" s="315"/>
      <c r="K1022" s="315"/>
      <c r="L1022" s="315"/>
      <c r="M1022" s="315"/>
      <c r="N1022" s="315"/>
      <c r="O1022" s="315" t="s">
        <v>1886</v>
      </c>
      <c r="P1022" s="315">
        <v>3</v>
      </c>
      <c r="Q1022" s="315" t="s">
        <v>1886</v>
      </c>
      <c r="R1022" s="315" t="s">
        <v>1847</v>
      </c>
      <c r="S1022" s="315" t="s">
        <v>109</v>
      </c>
      <c r="T1022" s="315" t="s">
        <v>1886</v>
      </c>
      <c r="U1022" s="315" t="s">
        <v>120</v>
      </c>
      <c r="V1022" s="315" t="s">
        <v>1471</v>
      </c>
      <c r="W1022" s="315" t="s">
        <v>1848</v>
      </c>
      <c r="X1022" s="315" t="s">
        <v>1849</v>
      </c>
      <c r="Y1022" s="315" t="s">
        <v>1887</v>
      </c>
      <c r="Z1022" s="315" t="s">
        <v>1888</v>
      </c>
      <c r="AA1022" s="315" t="s">
        <v>1889</v>
      </c>
      <c r="AB1022" s="315" t="s">
        <v>1323</v>
      </c>
      <c r="AC1022" s="315" t="s">
        <v>1065</v>
      </c>
      <c r="AD1022" s="315" t="s">
        <v>1589</v>
      </c>
      <c r="AE1022" s="134" t="s">
        <v>1214</v>
      </c>
      <c r="AF1022" s="134" t="s">
        <v>1215</v>
      </c>
      <c r="AG1022" s="134" t="s">
        <v>1214</v>
      </c>
      <c r="AH1022" s="134" t="s">
        <v>1215</v>
      </c>
    </row>
    <row r="1023" spans="1:34">
      <c r="A1023" s="315"/>
      <c r="B1023" s="315" t="s">
        <v>1224</v>
      </c>
      <c r="C1023" s="315"/>
      <c r="D1023" s="315" t="s">
        <v>1282</v>
      </c>
      <c r="E1023" s="315" t="s">
        <v>62</v>
      </c>
      <c r="F1023" s="315" t="s">
        <v>1844</v>
      </c>
      <c r="G1023" s="315" t="s">
        <v>12</v>
      </c>
      <c r="H1023" s="316" t="s">
        <v>1885</v>
      </c>
      <c r="I1023" s="315" t="s">
        <v>623</v>
      </c>
      <c r="J1023" s="315"/>
      <c r="K1023" s="315"/>
      <c r="L1023" s="315"/>
      <c r="M1023" s="315"/>
      <c r="N1023" s="315"/>
      <c r="O1023" s="315" t="s">
        <v>1886</v>
      </c>
      <c r="P1023" s="315">
        <v>3</v>
      </c>
      <c r="Q1023" s="315" t="s">
        <v>1886</v>
      </c>
      <c r="R1023" s="315" t="s">
        <v>1847</v>
      </c>
      <c r="S1023" s="315" t="s">
        <v>109</v>
      </c>
      <c r="T1023" s="315" t="s">
        <v>1886</v>
      </c>
      <c r="U1023" s="315" t="s">
        <v>120</v>
      </c>
      <c r="V1023" s="315" t="s">
        <v>1471</v>
      </c>
      <c r="W1023" s="315" t="s">
        <v>1848</v>
      </c>
      <c r="X1023" s="315" t="s">
        <v>1849</v>
      </c>
      <c r="Y1023" s="315" t="s">
        <v>1887</v>
      </c>
      <c r="Z1023" s="315" t="s">
        <v>1888</v>
      </c>
      <c r="AA1023" s="315" t="s">
        <v>1889</v>
      </c>
      <c r="AB1023" s="315" t="s">
        <v>1323</v>
      </c>
      <c r="AC1023" s="315" t="s">
        <v>1066</v>
      </c>
      <c r="AD1023" s="315" t="s">
        <v>1589</v>
      </c>
      <c r="AE1023" s="134" t="s">
        <v>1214</v>
      </c>
      <c r="AF1023" s="134" t="s">
        <v>1215</v>
      </c>
      <c r="AG1023" s="134" t="s">
        <v>1214</v>
      </c>
      <c r="AH1023" s="134" t="s">
        <v>1215</v>
      </c>
    </row>
    <row r="1024" spans="1:34">
      <c r="A1024" s="315"/>
      <c r="B1024" s="315" t="s">
        <v>1358</v>
      </c>
      <c r="C1024" s="315"/>
      <c r="D1024" s="315" t="s">
        <v>1282</v>
      </c>
      <c r="E1024" s="315" t="s">
        <v>62</v>
      </c>
      <c r="F1024" s="315" t="s">
        <v>1844</v>
      </c>
      <c r="G1024" s="315" t="s">
        <v>12</v>
      </c>
      <c r="H1024" s="316" t="s">
        <v>1885</v>
      </c>
      <c r="I1024" s="315" t="s">
        <v>623</v>
      </c>
      <c r="J1024" s="315"/>
      <c r="K1024" s="315"/>
      <c r="L1024" s="315"/>
      <c r="M1024" s="315"/>
      <c r="N1024" s="315"/>
      <c r="O1024" s="315" t="s">
        <v>1886</v>
      </c>
      <c r="P1024" s="315">
        <v>3</v>
      </c>
      <c r="Q1024" s="315" t="s">
        <v>1886</v>
      </c>
      <c r="R1024" s="315" t="s">
        <v>1847</v>
      </c>
      <c r="S1024" s="315" t="s">
        <v>109</v>
      </c>
      <c r="T1024" s="315" t="s">
        <v>1886</v>
      </c>
      <c r="U1024" s="315" t="s">
        <v>120</v>
      </c>
      <c r="V1024" s="315" t="s">
        <v>1471</v>
      </c>
      <c r="W1024" s="315" t="s">
        <v>1848</v>
      </c>
      <c r="X1024" s="315" t="s">
        <v>1849</v>
      </c>
      <c r="Y1024" s="315" t="s">
        <v>1887</v>
      </c>
      <c r="Z1024" s="315" t="s">
        <v>1888</v>
      </c>
      <c r="AA1024" s="315" t="s">
        <v>1889</v>
      </c>
      <c r="AB1024" s="315" t="s">
        <v>1323</v>
      </c>
      <c r="AC1024" s="315" t="s">
        <v>1357</v>
      </c>
      <c r="AD1024" s="315" t="s">
        <v>1589</v>
      </c>
      <c r="AE1024" s="134" t="s">
        <v>1214</v>
      </c>
      <c r="AF1024" s="134" t="s">
        <v>1215</v>
      </c>
      <c r="AG1024" s="134" t="s">
        <v>1214</v>
      </c>
      <c r="AH1024" s="134" t="s">
        <v>1215</v>
      </c>
    </row>
    <row r="1025" spans="1:34">
      <c r="A1025" s="315"/>
      <c r="B1025" s="315" t="s">
        <v>1270</v>
      </c>
      <c r="C1025" s="315"/>
      <c r="D1025" s="315" t="s">
        <v>1282</v>
      </c>
      <c r="E1025" s="315" t="s">
        <v>62</v>
      </c>
      <c r="F1025" s="315" t="s">
        <v>1844</v>
      </c>
      <c r="G1025" s="315" t="s">
        <v>12</v>
      </c>
      <c r="H1025" s="316" t="s">
        <v>1885</v>
      </c>
      <c r="I1025" s="315" t="s">
        <v>623</v>
      </c>
      <c r="J1025" s="315"/>
      <c r="K1025" s="315"/>
      <c r="L1025" s="315"/>
      <c r="M1025" s="315"/>
      <c r="N1025" s="315"/>
      <c r="O1025" s="315" t="s">
        <v>1886</v>
      </c>
      <c r="P1025" s="315">
        <v>3</v>
      </c>
      <c r="Q1025" s="315" t="s">
        <v>1886</v>
      </c>
      <c r="R1025" s="315" t="s">
        <v>1847</v>
      </c>
      <c r="S1025" s="315" t="s">
        <v>109</v>
      </c>
      <c r="T1025" s="315" t="s">
        <v>1886</v>
      </c>
      <c r="U1025" s="315" t="s">
        <v>120</v>
      </c>
      <c r="V1025" s="315" t="s">
        <v>1471</v>
      </c>
      <c r="W1025" s="315" t="s">
        <v>1848</v>
      </c>
      <c r="X1025" s="315" t="s">
        <v>1849</v>
      </c>
      <c r="Y1025" s="315" t="s">
        <v>1887</v>
      </c>
      <c r="Z1025" s="315" t="s">
        <v>1888</v>
      </c>
      <c r="AA1025" s="315" t="s">
        <v>1889</v>
      </c>
      <c r="AB1025" s="315" t="s">
        <v>1323</v>
      </c>
      <c r="AC1025" s="315" t="s">
        <v>1097</v>
      </c>
      <c r="AD1025" s="315" t="s">
        <v>1589</v>
      </c>
      <c r="AE1025" s="134" t="s">
        <v>1214</v>
      </c>
      <c r="AF1025" s="134" t="s">
        <v>1215</v>
      </c>
      <c r="AG1025" s="134" t="s">
        <v>1214</v>
      </c>
      <c r="AH1025" s="134" t="s">
        <v>1215</v>
      </c>
    </row>
    <row r="1026" spans="1:34">
      <c r="A1026" s="315"/>
      <c r="B1026" s="315" t="s">
        <v>1202</v>
      </c>
      <c r="C1026" s="315"/>
      <c r="D1026" s="315" t="s">
        <v>1282</v>
      </c>
      <c r="E1026" s="315" t="s">
        <v>62</v>
      </c>
      <c r="F1026" s="315" t="s">
        <v>1844</v>
      </c>
      <c r="G1026" s="315" t="s">
        <v>12</v>
      </c>
      <c r="H1026" s="316" t="s">
        <v>1885</v>
      </c>
      <c r="I1026" s="315" t="s">
        <v>623</v>
      </c>
      <c r="J1026" s="315"/>
      <c r="K1026" s="315"/>
      <c r="L1026" s="315"/>
      <c r="M1026" s="315"/>
      <c r="N1026" s="315"/>
      <c r="O1026" s="315" t="s">
        <v>1886</v>
      </c>
      <c r="P1026" s="315">
        <v>3</v>
      </c>
      <c r="Q1026" s="315" t="s">
        <v>1886</v>
      </c>
      <c r="R1026" s="315" t="s">
        <v>1847</v>
      </c>
      <c r="S1026" s="315" t="s">
        <v>109</v>
      </c>
      <c r="T1026" s="315" t="s">
        <v>1886</v>
      </c>
      <c r="U1026" s="315" t="s">
        <v>120</v>
      </c>
      <c r="V1026" s="315" t="s">
        <v>1471</v>
      </c>
      <c r="W1026" s="315" t="s">
        <v>1848</v>
      </c>
      <c r="X1026" s="315" t="s">
        <v>1849</v>
      </c>
      <c r="Y1026" s="315" t="s">
        <v>1887</v>
      </c>
      <c r="Z1026" s="315" t="s">
        <v>1888</v>
      </c>
      <c r="AA1026" s="315" t="s">
        <v>1889</v>
      </c>
      <c r="AB1026" s="315" t="s">
        <v>1323</v>
      </c>
      <c r="AC1026" s="315" t="s">
        <v>1057</v>
      </c>
      <c r="AD1026" s="315" t="s">
        <v>1589</v>
      </c>
      <c r="AE1026" s="134" t="s">
        <v>1214</v>
      </c>
      <c r="AF1026" s="134" t="s">
        <v>1215</v>
      </c>
      <c r="AG1026" s="134" t="s">
        <v>1214</v>
      </c>
      <c r="AH1026" s="134" t="s">
        <v>1215</v>
      </c>
    </row>
    <row r="1027" spans="1:34">
      <c r="A1027" s="315"/>
      <c r="B1027" s="315" t="s">
        <v>1220</v>
      </c>
      <c r="C1027" s="315"/>
      <c r="D1027" s="315" t="s">
        <v>1282</v>
      </c>
      <c r="E1027" s="315" t="s">
        <v>62</v>
      </c>
      <c r="F1027" s="315" t="s">
        <v>1844</v>
      </c>
      <c r="G1027" s="315" t="s">
        <v>12</v>
      </c>
      <c r="H1027" s="316" t="s">
        <v>1890</v>
      </c>
      <c r="I1027" s="315" t="s">
        <v>623</v>
      </c>
      <c r="J1027" s="315"/>
      <c r="K1027" s="315"/>
      <c r="L1027" s="315"/>
      <c r="M1027" s="315"/>
      <c r="N1027" s="315"/>
      <c r="O1027" s="315" t="s">
        <v>1886</v>
      </c>
      <c r="P1027" s="315">
        <v>3</v>
      </c>
      <c r="Q1027" s="315" t="s">
        <v>1886</v>
      </c>
      <c r="R1027" s="315" t="s">
        <v>1847</v>
      </c>
      <c r="S1027" s="315" t="s">
        <v>109</v>
      </c>
      <c r="T1027" s="315" t="s">
        <v>1886</v>
      </c>
      <c r="U1027" s="315" t="s">
        <v>120</v>
      </c>
      <c r="V1027" s="315" t="s">
        <v>1471</v>
      </c>
      <c r="W1027" s="315" t="s">
        <v>1848</v>
      </c>
      <c r="X1027" s="315" t="s">
        <v>1849</v>
      </c>
      <c r="Y1027" s="315" t="s">
        <v>1891</v>
      </c>
      <c r="Z1027" s="315" t="s">
        <v>1892</v>
      </c>
      <c r="AA1027" s="315" t="s">
        <v>1889</v>
      </c>
      <c r="AB1027" s="315" t="s">
        <v>1325</v>
      </c>
      <c r="AC1027" s="315" t="s">
        <v>1061</v>
      </c>
      <c r="AD1027" s="315" t="s">
        <v>1605</v>
      </c>
      <c r="AE1027" s="134" t="s">
        <v>1214</v>
      </c>
      <c r="AF1027" s="134" t="s">
        <v>1215</v>
      </c>
      <c r="AG1027" s="134" t="s">
        <v>1214</v>
      </c>
      <c r="AH1027" s="134" t="s">
        <v>1215</v>
      </c>
    </row>
    <row r="1028" spans="1:34">
      <c r="A1028" s="315"/>
      <c r="B1028" s="315" t="s">
        <v>1222</v>
      </c>
      <c r="C1028" s="315"/>
      <c r="D1028" s="315" t="s">
        <v>1282</v>
      </c>
      <c r="E1028" s="315" t="s">
        <v>62</v>
      </c>
      <c r="F1028" s="315" t="s">
        <v>1844</v>
      </c>
      <c r="G1028" s="315" t="s">
        <v>12</v>
      </c>
      <c r="H1028" s="316" t="s">
        <v>1890</v>
      </c>
      <c r="I1028" s="315" t="s">
        <v>623</v>
      </c>
      <c r="J1028" s="315"/>
      <c r="K1028" s="315"/>
      <c r="L1028" s="315"/>
      <c r="M1028" s="315"/>
      <c r="N1028" s="315"/>
      <c r="O1028" s="315" t="s">
        <v>1886</v>
      </c>
      <c r="P1028" s="315">
        <v>3</v>
      </c>
      <c r="Q1028" s="315" t="s">
        <v>1886</v>
      </c>
      <c r="R1028" s="315" t="s">
        <v>1847</v>
      </c>
      <c r="S1028" s="315" t="s">
        <v>109</v>
      </c>
      <c r="T1028" s="315" t="s">
        <v>1886</v>
      </c>
      <c r="U1028" s="315" t="s">
        <v>120</v>
      </c>
      <c r="V1028" s="315" t="s">
        <v>1471</v>
      </c>
      <c r="W1028" s="315" t="s">
        <v>1848</v>
      </c>
      <c r="X1028" s="315" t="s">
        <v>1849</v>
      </c>
      <c r="Y1028" s="315" t="s">
        <v>1891</v>
      </c>
      <c r="Z1028" s="315" t="s">
        <v>1892</v>
      </c>
      <c r="AA1028" s="315" t="s">
        <v>1889</v>
      </c>
      <c r="AB1028" s="315" t="s">
        <v>1325</v>
      </c>
      <c r="AC1028" s="315" t="s">
        <v>1062</v>
      </c>
      <c r="AD1028" s="315" t="s">
        <v>1605</v>
      </c>
      <c r="AE1028" s="134" t="s">
        <v>1214</v>
      </c>
      <c r="AF1028" s="134" t="s">
        <v>1215</v>
      </c>
      <c r="AG1028" s="134" t="s">
        <v>1214</v>
      </c>
      <c r="AH1028" s="134" t="s">
        <v>1215</v>
      </c>
    </row>
    <row r="1029" spans="1:34">
      <c r="A1029" s="315"/>
      <c r="B1029" s="315" t="s">
        <v>1226</v>
      </c>
      <c r="C1029" s="315"/>
      <c r="D1029" s="315" t="s">
        <v>1282</v>
      </c>
      <c r="E1029" s="315" t="s">
        <v>62</v>
      </c>
      <c r="F1029" s="315" t="s">
        <v>1844</v>
      </c>
      <c r="G1029" s="315" t="s">
        <v>12</v>
      </c>
      <c r="H1029" s="316" t="s">
        <v>1890</v>
      </c>
      <c r="I1029" s="315" t="s">
        <v>623</v>
      </c>
      <c r="J1029" s="315"/>
      <c r="K1029" s="315"/>
      <c r="L1029" s="315"/>
      <c r="M1029" s="315"/>
      <c r="N1029" s="315"/>
      <c r="O1029" s="315" t="s">
        <v>1886</v>
      </c>
      <c r="P1029" s="315">
        <v>3</v>
      </c>
      <c r="Q1029" s="315" t="s">
        <v>1886</v>
      </c>
      <c r="R1029" s="315" t="s">
        <v>1847</v>
      </c>
      <c r="S1029" s="315" t="s">
        <v>109</v>
      </c>
      <c r="T1029" s="315" t="s">
        <v>1886</v>
      </c>
      <c r="U1029" s="315" t="s">
        <v>120</v>
      </c>
      <c r="V1029" s="315" t="s">
        <v>1471</v>
      </c>
      <c r="W1029" s="315" t="s">
        <v>1848</v>
      </c>
      <c r="X1029" s="315" t="s">
        <v>1849</v>
      </c>
      <c r="Y1029" s="315" t="s">
        <v>1891</v>
      </c>
      <c r="Z1029" s="315" t="s">
        <v>1892</v>
      </c>
      <c r="AA1029" s="315" t="s">
        <v>1889</v>
      </c>
      <c r="AB1029" s="315" t="s">
        <v>1325</v>
      </c>
      <c r="AC1029" s="315" t="s">
        <v>1073</v>
      </c>
      <c r="AD1029" s="315" t="s">
        <v>1605</v>
      </c>
      <c r="AE1029" s="134" t="s">
        <v>1214</v>
      </c>
      <c r="AF1029" s="134" t="s">
        <v>1215</v>
      </c>
      <c r="AG1029" s="134" t="s">
        <v>1214</v>
      </c>
      <c r="AH1029" s="134" t="s">
        <v>1215</v>
      </c>
    </row>
    <row r="1030" spans="1:34">
      <c r="A1030" s="315"/>
      <c r="B1030" s="315" t="s">
        <v>1229</v>
      </c>
      <c r="C1030" s="315"/>
      <c r="D1030" s="315" t="s">
        <v>1282</v>
      </c>
      <c r="E1030" s="315" t="s">
        <v>62</v>
      </c>
      <c r="F1030" s="315" t="s">
        <v>1844</v>
      </c>
      <c r="G1030" s="315" t="s">
        <v>12</v>
      </c>
      <c r="H1030" s="316" t="s">
        <v>1890</v>
      </c>
      <c r="I1030" s="315" t="s">
        <v>623</v>
      </c>
      <c r="J1030" s="315"/>
      <c r="K1030" s="315"/>
      <c r="L1030" s="315"/>
      <c r="M1030" s="315"/>
      <c r="N1030" s="315"/>
      <c r="O1030" s="315" t="s">
        <v>1886</v>
      </c>
      <c r="P1030" s="315">
        <v>3</v>
      </c>
      <c r="Q1030" s="315" t="s">
        <v>1886</v>
      </c>
      <c r="R1030" s="315" t="s">
        <v>1847</v>
      </c>
      <c r="S1030" s="315" t="s">
        <v>109</v>
      </c>
      <c r="T1030" s="315" t="s">
        <v>1886</v>
      </c>
      <c r="U1030" s="315" t="s">
        <v>120</v>
      </c>
      <c r="V1030" s="315" t="s">
        <v>1471</v>
      </c>
      <c r="W1030" s="315" t="s">
        <v>1848</v>
      </c>
      <c r="X1030" s="315" t="s">
        <v>1849</v>
      </c>
      <c r="Y1030" s="315" t="s">
        <v>1891</v>
      </c>
      <c r="Z1030" s="315" t="s">
        <v>1892</v>
      </c>
      <c r="AA1030" s="315" t="s">
        <v>1889</v>
      </c>
      <c r="AB1030" s="315" t="s">
        <v>1325</v>
      </c>
      <c r="AC1030" s="315" t="s">
        <v>1074</v>
      </c>
      <c r="AD1030" s="315" t="s">
        <v>1605</v>
      </c>
      <c r="AE1030" s="134" t="s">
        <v>1214</v>
      </c>
      <c r="AF1030" s="134" t="s">
        <v>1215</v>
      </c>
      <c r="AG1030" s="134" t="s">
        <v>1214</v>
      </c>
      <c r="AH1030" s="134" t="s">
        <v>1215</v>
      </c>
    </row>
    <row r="1031" spans="1:34">
      <c r="A1031" s="315"/>
      <c r="B1031" s="315" t="s">
        <v>1342</v>
      </c>
      <c r="C1031" s="315"/>
      <c r="D1031" s="315" t="s">
        <v>1282</v>
      </c>
      <c r="E1031" s="315" t="s">
        <v>62</v>
      </c>
      <c r="F1031" s="315" t="s">
        <v>1844</v>
      </c>
      <c r="G1031" s="315" t="s">
        <v>12</v>
      </c>
      <c r="H1031" s="316" t="s">
        <v>1890</v>
      </c>
      <c r="I1031" s="315" t="s">
        <v>623</v>
      </c>
      <c r="J1031" s="315"/>
      <c r="K1031" s="315"/>
      <c r="L1031" s="315"/>
      <c r="M1031" s="315"/>
      <c r="N1031" s="315"/>
      <c r="O1031" s="315" t="s">
        <v>1886</v>
      </c>
      <c r="P1031" s="315">
        <v>3</v>
      </c>
      <c r="Q1031" s="315" t="s">
        <v>1886</v>
      </c>
      <c r="R1031" s="315" t="s">
        <v>1847</v>
      </c>
      <c r="S1031" s="315" t="s">
        <v>109</v>
      </c>
      <c r="T1031" s="315" t="s">
        <v>1886</v>
      </c>
      <c r="U1031" s="315" t="s">
        <v>120</v>
      </c>
      <c r="V1031" s="315" t="s">
        <v>1471</v>
      </c>
      <c r="W1031" s="315" t="s">
        <v>1848</v>
      </c>
      <c r="X1031" s="315" t="s">
        <v>1849</v>
      </c>
      <c r="Y1031" s="315" t="s">
        <v>1891</v>
      </c>
      <c r="Z1031" s="315" t="s">
        <v>1892</v>
      </c>
      <c r="AA1031" s="315" t="s">
        <v>1889</v>
      </c>
      <c r="AB1031" s="315" t="s">
        <v>1325</v>
      </c>
      <c r="AC1031" s="315" t="s">
        <v>1065</v>
      </c>
      <c r="AD1031" s="315" t="s">
        <v>1605</v>
      </c>
      <c r="AE1031" s="134" t="s">
        <v>1214</v>
      </c>
      <c r="AF1031" s="134" t="s">
        <v>1215</v>
      </c>
      <c r="AG1031" s="134" t="s">
        <v>1214</v>
      </c>
      <c r="AH1031" s="134" t="s">
        <v>1215</v>
      </c>
    </row>
    <row r="1032" spans="1:34">
      <c r="A1032" s="315"/>
      <c r="B1032" s="315" t="s">
        <v>1224</v>
      </c>
      <c r="C1032" s="315"/>
      <c r="D1032" s="315" t="s">
        <v>1282</v>
      </c>
      <c r="E1032" s="315" t="s">
        <v>62</v>
      </c>
      <c r="F1032" s="315" t="s">
        <v>1844</v>
      </c>
      <c r="G1032" s="315" t="s">
        <v>12</v>
      </c>
      <c r="H1032" s="316" t="s">
        <v>1890</v>
      </c>
      <c r="I1032" s="315" t="s">
        <v>623</v>
      </c>
      <c r="J1032" s="315"/>
      <c r="K1032" s="315"/>
      <c r="L1032" s="315"/>
      <c r="M1032" s="315"/>
      <c r="N1032" s="315"/>
      <c r="O1032" s="315" t="s">
        <v>1886</v>
      </c>
      <c r="P1032" s="315">
        <v>3</v>
      </c>
      <c r="Q1032" s="315" t="s">
        <v>1886</v>
      </c>
      <c r="R1032" s="315" t="s">
        <v>1847</v>
      </c>
      <c r="S1032" s="315" t="s">
        <v>109</v>
      </c>
      <c r="T1032" s="315" t="s">
        <v>1886</v>
      </c>
      <c r="U1032" s="315" t="s">
        <v>120</v>
      </c>
      <c r="V1032" s="315" t="s">
        <v>1471</v>
      </c>
      <c r="W1032" s="315" t="s">
        <v>1848</v>
      </c>
      <c r="X1032" s="315" t="s">
        <v>1849</v>
      </c>
      <c r="Y1032" s="315" t="s">
        <v>1891</v>
      </c>
      <c r="Z1032" s="315" t="s">
        <v>1892</v>
      </c>
      <c r="AA1032" s="315" t="s">
        <v>1889</v>
      </c>
      <c r="AB1032" s="315" t="s">
        <v>1325</v>
      </c>
      <c r="AC1032" s="315" t="s">
        <v>1066</v>
      </c>
      <c r="AD1032" s="315" t="s">
        <v>1605</v>
      </c>
      <c r="AE1032" s="134" t="s">
        <v>1214</v>
      </c>
      <c r="AF1032" s="134" t="s">
        <v>1215</v>
      </c>
      <c r="AG1032" s="134" t="s">
        <v>1214</v>
      </c>
      <c r="AH1032" s="134" t="s">
        <v>1215</v>
      </c>
    </row>
    <row r="1033" spans="1:34">
      <c r="A1033" s="315"/>
      <c r="B1033" s="315" t="s">
        <v>1358</v>
      </c>
      <c r="C1033" s="315"/>
      <c r="D1033" s="315" t="s">
        <v>1282</v>
      </c>
      <c r="E1033" s="315" t="s">
        <v>62</v>
      </c>
      <c r="F1033" s="315" t="s">
        <v>1844</v>
      </c>
      <c r="G1033" s="315" t="s">
        <v>12</v>
      </c>
      <c r="H1033" s="316" t="s">
        <v>1890</v>
      </c>
      <c r="I1033" s="315" t="s">
        <v>623</v>
      </c>
      <c r="J1033" s="315"/>
      <c r="K1033" s="315"/>
      <c r="L1033" s="315"/>
      <c r="M1033" s="315"/>
      <c r="N1033" s="315"/>
      <c r="O1033" s="315" t="s">
        <v>1886</v>
      </c>
      <c r="P1033" s="315">
        <v>3</v>
      </c>
      <c r="Q1033" s="315" t="s">
        <v>1886</v>
      </c>
      <c r="R1033" s="315" t="s">
        <v>1847</v>
      </c>
      <c r="S1033" s="315" t="s">
        <v>109</v>
      </c>
      <c r="T1033" s="315" t="s">
        <v>1886</v>
      </c>
      <c r="U1033" s="315" t="s">
        <v>120</v>
      </c>
      <c r="V1033" s="315" t="s">
        <v>1471</v>
      </c>
      <c r="W1033" s="315" t="s">
        <v>1848</v>
      </c>
      <c r="X1033" s="315" t="s">
        <v>1849</v>
      </c>
      <c r="Y1033" s="315" t="s">
        <v>1891</v>
      </c>
      <c r="Z1033" s="315" t="s">
        <v>1892</v>
      </c>
      <c r="AA1033" s="315" t="s">
        <v>1889</v>
      </c>
      <c r="AB1033" s="315" t="s">
        <v>1325</v>
      </c>
      <c r="AC1033" s="315" t="s">
        <v>1357</v>
      </c>
      <c r="AD1033" s="315" t="s">
        <v>1605</v>
      </c>
      <c r="AE1033" s="134" t="s">
        <v>1214</v>
      </c>
      <c r="AF1033" s="134" t="s">
        <v>1215</v>
      </c>
      <c r="AG1033" s="134" t="s">
        <v>1214</v>
      </c>
      <c r="AH1033" s="134" t="s">
        <v>1215</v>
      </c>
    </row>
    <row r="1034" spans="1:34">
      <c r="A1034" s="315"/>
      <c r="B1034" s="315" t="s">
        <v>1270</v>
      </c>
      <c r="C1034" s="315"/>
      <c r="D1034" s="315" t="s">
        <v>1282</v>
      </c>
      <c r="E1034" s="315" t="s">
        <v>62</v>
      </c>
      <c r="F1034" s="315" t="s">
        <v>1844</v>
      </c>
      <c r="G1034" s="315" t="s">
        <v>12</v>
      </c>
      <c r="H1034" s="316" t="s">
        <v>1890</v>
      </c>
      <c r="I1034" s="315" t="s">
        <v>623</v>
      </c>
      <c r="J1034" s="315"/>
      <c r="K1034" s="315"/>
      <c r="L1034" s="315"/>
      <c r="M1034" s="315"/>
      <c r="N1034" s="315"/>
      <c r="O1034" s="315" t="s">
        <v>1886</v>
      </c>
      <c r="P1034" s="315">
        <v>3</v>
      </c>
      <c r="Q1034" s="315" t="s">
        <v>1886</v>
      </c>
      <c r="R1034" s="315" t="s">
        <v>1847</v>
      </c>
      <c r="S1034" s="315" t="s">
        <v>109</v>
      </c>
      <c r="T1034" s="315" t="s">
        <v>1886</v>
      </c>
      <c r="U1034" s="315" t="s">
        <v>120</v>
      </c>
      <c r="V1034" s="315" t="s">
        <v>1471</v>
      </c>
      <c r="W1034" s="315" t="s">
        <v>1848</v>
      </c>
      <c r="X1034" s="315" t="s">
        <v>1849</v>
      </c>
      <c r="Y1034" s="315" t="s">
        <v>1891</v>
      </c>
      <c r="Z1034" s="315" t="s">
        <v>1892</v>
      </c>
      <c r="AA1034" s="315" t="s">
        <v>1889</v>
      </c>
      <c r="AB1034" s="315" t="s">
        <v>1325</v>
      </c>
      <c r="AC1034" s="315" t="s">
        <v>1097</v>
      </c>
      <c r="AD1034" s="315" t="s">
        <v>1605</v>
      </c>
      <c r="AE1034" s="134" t="s">
        <v>1214</v>
      </c>
      <c r="AF1034" s="134" t="s">
        <v>1215</v>
      </c>
      <c r="AG1034" s="134" t="s">
        <v>1214</v>
      </c>
      <c r="AH1034" s="134" t="s">
        <v>1215</v>
      </c>
    </row>
    <row r="1035" spans="1:34">
      <c r="A1035" s="315"/>
      <c r="B1035" s="315" t="s">
        <v>1202</v>
      </c>
      <c r="C1035" s="315"/>
      <c r="D1035" s="315" t="s">
        <v>1282</v>
      </c>
      <c r="E1035" s="315" t="s">
        <v>62</v>
      </c>
      <c r="F1035" s="315" t="s">
        <v>1844</v>
      </c>
      <c r="G1035" s="315" t="s">
        <v>12</v>
      </c>
      <c r="H1035" s="316" t="s">
        <v>1890</v>
      </c>
      <c r="I1035" s="315" t="s">
        <v>623</v>
      </c>
      <c r="J1035" s="315"/>
      <c r="K1035" s="315"/>
      <c r="L1035" s="315"/>
      <c r="M1035" s="315"/>
      <c r="N1035" s="315"/>
      <c r="O1035" s="315" t="s">
        <v>1886</v>
      </c>
      <c r="P1035" s="315">
        <v>3</v>
      </c>
      <c r="Q1035" s="315" t="s">
        <v>1886</v>
      </c>
      <c r="R1035" s="315" t="s">
        <v>1847</v>
      </c>
      <c r="S1035" s="315" t="s">
        <v>109</v>
      </c>
      <c r="T1035" s="315" t="s">
        <v>1886</v>
      </c>
      <c r="U1035" s="315" t="s">
        <v>120</v>
      </c>
      <c r="V1035" s="315" t="s">
        <v>1471</v>
      </c>
      <c r="W1035" s="315" t="s">
        <v>1848</v>
      </c>
      <c r="X1035" s="315" t="s">
        <v>1849</v>
      </c>
      <c r="Y1035" s="315" t="s">
        <v>1891</v>
      </c>
      <c r="Z1035" s="315" t="s">
        <v>1892</v>
      </c>
      <c r="AA1035" s="315" t="s">
        <v>1889</v>
      </c>
      <c r="AB1035" s="315" t="s">
        <v>1325</v>
      </c>
      <c r="AC1035" s="315" t="s">
        <v>1057</v>
      </c>
      <c r="AD1035" s="315" t="s">
        <v>1605</v>
      </c>
      <c r="AE1035" s="134" t="s">
        <v>1214</v>
      </c>
      <c r="AF1035" s="134" t="s">
        <v>1215</v>
      </c>
      <c r="AG1035" s="134" t="s">
        <v>1214</v>
      </c>
      <c r="AH1035" s="134" t="s">
        <v>1215</v>
      </c>
    </row>
    <row r="1036" spans="1:34">
      <c r="A1036" s="315"/>
      <c r="B1036" s="315" t="s">
        <v>1220</v>
      </c>
      <c r="C1036" s="315"/>
      <c r="D1036" s="315" t="s">
        <v>1625</v>
      </c>
      <c r="E1036" s="315" t="s">
        <v>62</v>
      </c>
      <c r="F1036" s="315" t="s">
        <v>1844</v>
      </c>
      <c r="G1036" s="315" t="s">
        <v>12</v>
      </c>
      <c r="H1036" s="316" t="s">
        <v>1893</v>
      </c>
      <c r="I1036" s="315" t="s">
        <v>581</v>
      </c>
      <c r="J1036" s="315"/>
      <c r="K1036" s="315"/>
      <c r="L1036" s="315"/>
      <c r="M1036" s="315"/>
      <c r="N1036" s="315"/>
      <c r="O1036" s="315" t="s">
        <v>1886</v>
      </c>
      <c r="P1036" s="315">
        <v>3</v>
      </c>
      <c r="Q1036" s="315" t="s">
        <v>1886</v>
      </c>
      <c r="R1036" s="315" t="s">
        <v>1847</v>
      </c>
      <c r="S1036" s="315" t="s">
        <v>109</v>
      </c>
      <c r="T1036" s="315" t="s">
        <v>1886</v>
      </c>
      <c r="U1036" s="315" t="s">
        <v>141</v>
      </c>
      <c r="V1036" s="315" t="s">
        <v>1587</v>
      </c>
      <c r="W1036" s="315" t="s">
        <v>1848</v>
      </c>
      <c r="X1036" s="315" t="s">
        <v>1849</v>
      </c>
      <c r="Y1036" s="315" t="s">
        <v>1894</v>
      </c>
      <c r="Z1036" s="315" t="s">
        <v>1895</v>
      </c>
      <c r="AA1036" s="315" t="s">
        <v>1889</v>
      </c>
      <c r="AB1036" s="315" t="s">
        <v>1318</v>
      </c>
      <c r="AC1036" s="315" t="s">
        <v>1061</v>
      </c>
      <c r="AD1036" s="315" t="s">
        <v>1588</v>
      </c>
      <c r="AE1036" s="134" t="s">
        <v>1214</v>
      </c>
      <c r="AF1036" s="134" t="s">
        <v>1215</v>
      </c>
      <c r="AG1036" s="134" t="s">
        <v>1214</v>
      </c>
      <c r="AH1036" s="134" t="s">
        <v>1215</v>
      </c>
    </row>
    <row r="1037" spans="1:34">
      <c r="A1037" s="315"/>
      <c r="B1037" s="315" t="s">
        <v>1222</v>
      </c>
      <c r="C1037" s="315"/>
      <c r="D1037" s="315" t="s">
        <v>1625</v>
      </c>
      <c r="E1037" s="315" t="s">
        <v>62</v>
      </c>
      <c r="F1037" s="315" t="s">
        <v>1844</v>
      </c>
      <c r="G1037" s="315" t="s">
        <v>12</v>
      </c>
      <c r="H1037" s="316" t="s">
        <v>1893</v>
      </c>
      <c r="I1037" s="315" t="s">
        <v>582</v>
      </c>
      <c r="J1037" s="315"/>
      <c r="K1037" s="315"/>
      <c r="L1037" s="315"/>
      <c r="M1037" s="315"/>
      <c r="N1037" s="315"/>
      <c r="O1037" s="315" t="s">
        <v>1886</v>
      </c>
      <c r="P1037" s="315">
        <v>3</v>
      </c>
      <c r="Q1037" s="315" t="s">
        <v>1886</v>
      </c>
      <c r="R1037" s="315" t="s">
        <v>1847</v>
      </c>
      <c r="S1037" s="315" t="s">
        <v>109</v>
      </c>
      <c r="T1037" s="315" t="s">
        <v>1886</v>
      </c>
      <c r="U1037" s="315" t="s">
        <v>141</v>
      </c>
      <c r="V1037" s="315" t="s">
        <v>1587</v>
      </c>
      <c r="W1037" s="315" t="s">
        <v>1848</v>
      </c>
      <c r="X1037" s="315" t="s">
        <v>1849</v>
      </c>
      <c r="Y1037" s="315" t="s">
        <v>1896</v>
      </c>
      <c r="Z1037" s="315" t="s">
        <v>1897</v>
      </c>
      <c r="AA1037" s="315" t="s">
        <v>1889</v>
      </c>
      <c r="AB1037" s="315" t="s">
        <v>1327</v>
      </c>
      <c r="AC1037" s="315" t="s">
        <v>1062</v>
      </c>
      <c r="AD1037" s="315" t="s">
        <v>1591</v>
      </c>
      <c r="AE1037" s="134" t="s">
        <v>1214</v>
      </c>
      <c r="AF1037" s="134" t="s">
        <v>1215</v>
      </c>
      <c r="AG1037" s="134" t="s">
        <v>1214</v>
      </c>
      <c r="AH1037" s="134" t="s">
        <v>1215</v>
      </c>
    </row>
    <row r="1038" spans="1:34">
      <c r="A1038" s="315"/>
      <c r="B1038" s="315" t="s">
        <v>1273</v>
      </c>
      <c r="C1038" s="315"/>
      <c r="D1038" s="315" t="s">
        <v>1625</v>
      </c>
      <c r="E1038" s="315" t="s">
        <v>62</v>
      </c>
      <c r="F1038" s="315" t="s">
        <v>1844</v>
      </c>
      <c r="G1038" s="315" t="s">
        <v>12</v>
      </c>
      <c r="H1038" s="316" t="s">
        <v>1893</v>
      </c>
      <c r="I1038" s="315" t="s">
        <v>591</v>
      </c>
      <c r="J1038" s="315"/>
      <c r="K1038" s="315"/>
      <c r="L1038" s="315"/>
      <c r="M1038" s="315"/>
      <c r="N1038" s="315"/>
      <c r="O1038" s="315" t="s">
        <v>1886</v>
      </c>
      <c r="P1038" s="315">
        <v>3</v>
      </c>
      <c r="Q1038" s="315" t="s">
        <v>1886</v>
      </c>
      <c r="R1038" s="315" t="s">
        <v>1847</v>
      </c>
      <c r="S1038" s="315" t="s">
        <v>109</v>
      </c>
      <c r="T1038" s="315" t="s">
        <v>1886</v>
      </c>
      <c r="U1038" s="315" t="s">
        <v>141</v>
      </c>
      <c r="V1038" s="315" t="s">
        <v>1587</v>
      </c>
      <c r="W1038" s="315" t="s">
        <v>1848</v>
      </c>
      <c r="X1038" s="315" t="s">
        <v>1849</v>
      </c>
      <c r="Y1038" s="315" t="s">
        <v>1898</v>
      </c>
      <c r="Z1038" s="315" t="s">
        <v>1899</v>
      </c>
      <c r="AA1038" s="315" t="s">
        <v>1889</v>
      </c>
      <c r="AB1038" s="315" t="s">
        <v>1332</v>
      </c>
      <c r="AC1038" s="315" t="s">
        <v>1087</v>
      </c>
      <c r="AD1038" s="315" t="s">
        <v>1651</v>
      </c>
      <c r="AE1038" s="134" t="s">
        <v>1214</v>
      </c>
      <c r="AF1038" s="134" t="s">
        <v>1215</v>
      </c>
      <c r="AG1038" s="134" t="s">
        <v>1214</v>
      </c>
      <c r="AH1038" s="134" t="s">
        <v>1215</v>
      </c>
    </row>
    <row r="1039" spans="1:34">
      <c r="A1039" s="315"/>
      <c r="B1039" s="315" t="s">
        <v>1276</v>
      </c>
      <c r="C1039" s="315"/>
      <c r="D1039" s="315" t="s">
        <v>1625</v>
      </c>
      <c r="E1039" s="315" t="s">
        <v>62</v>
      </c>
      <c r="F1039" s="315" t="s">
        <v>1844</v>
      </c>
      <c r="G1039" s="315" t="s">
        <v>12</v>
      </c>
      <c r="H1039" s="316" t="s">
        <v>1893</v>
      </c>
      <c r="I1039" s="315" t="s">
        <v>604</v>
      </c>
      <c r="J1039" s="315"/>
      <c r="K1039" s="315"/>
      <c r="L1039" s="315"/>
      <c r="M1039" s="315"/>
      <c r="N1039" s="315"/>
      <c r="O1039" s="315" t="s">
        <v>1886</v>
      </c>
      <c r="P1039" s="315">
        <v>3</v>
      </c>
      <c r="Q1039" s="315" t="s">
        <v>1886</v>
      </c>
      <c r="R1039" s="315" t="s">
        <v>1847</v>
      </c>
      <c r="S1039" s="315" t="s">
        <v>109</v>
      </c>
      <c r="T1039" s="315" t="s">
        <v>1886</v>
      </c>
      <c r="U1039" s="315" t="s">
        <v>141</v>
      </c>
      <c r="V1039" s="315" t="s">
        <v>1587</v>
      </c>
      <c r="W1039" s="315" t="s">
        <v>1848</v>
      </c>
      <c r="X1039" s="315" t="s">
        <v>1849</v>
      </c>
      <c r="Y1039" s="315" t="s">
        <v>1900</v>
      </c>
      <c r="Z1039" s="315" t="s">
        <v>1901</v>
      </c>
      <c r="AA1039" s="315" t="s">
        <v>1889</v>
      </c>
      <c r="AB1039" s="315" t="s">
        <v>1335</v>
      </c>
      <c r="AC1039" s="315" t="s">
        <v>1089</v>
      </c>
      <c r="AD1039" s="315" t="s">
        <v>1668</v>
      </c>
      <c r="AE1039" s="134" t="s">
        <v>1214</v>
      </c>
      <c r="AF1039" s="134" t="s">
        <v>1215</v>
      </c>
      <c r="AG1039" s="134" t="s">
        <v>1214</v>
      </c>
      <c r="AH1039" s="134" t="s">
        <v>1215</v>
      </c>
    </row>
    <row r="1040" spans="1:34">
      <c r="A1040" s="315"/>
      <c r="B1040" s="315" t="s">
        <v>1230</v>
      </c>
      <c r="C1040" s="315"/>
      <c r="D1040" s="315" t="s">
        <v>1282</v>
      </c>
      <c r="E1040" s="315" t="s">
        <v>62</v>
      </c>
      <c r="F1040" s="315" t="s">
        <v>1844</v>
      </c>
      <c r="G1040" s="315" t="s">
        <v>12</v>
      </c>
      <c r="H1040" s="316" t="s">
        <v>1902</v>
      </c>
      <c r="I1040" s="315" t="s">
        <v>656</v>
      </c>
      <c r="J1040" s="315"/>
      <c r="K1040" s="315"/>
      <c r="L1040" s="315"/>
      <c r="M1040" s="315"/>
      <c r="N1040" s="315"/>
      <c r="O1040" s="315" t="s">
        <v>1886</v>
      </c>
      <c r="P1040" s="315">
        <v>3</v>
      </c>
      <c r="Q1040" s="315" t="s">
        <v>1886</v>
      </c>
      <c r="R1040" s="315" t="s">
        <v>1847</v>
      </c>
      <c r="S1040" s="315" t="s">
        <v>109</v>
      </c>
      <c r="T1040" s="315" t="s">
        <v>1886</v>
      </c>
      <c r="U1040" s="315" t="s">
        <v>147</v>
      </c>
      <c r="V1040" s="315" t="s">
        <v>1442</v>
      </c>
      <c r="W1040" s="315" t="s">
        <v>1848</v>
      </c>
      <c r="X1040" s="315" t="s">
        <v>1849</v>
      </c>
      <c r="Y1040" s="315" t="s">
        <v>1903</v>
      </c>
      <c r="Z1040" s="315" t="s">
        <v>1904</v>
      </c>
      <c r="AA1040" s="315" t="s">
        <v>1852</v>
      </c>
      <c r="AB1040" s="315" t="s">
        <v>1288</v>
      </c>
      <c r="AC1040" s="315" t="s">
        <v>1077</v>
      </c>
      <c r="AD1040" s="315" t="s">
        <v>1492</v>
      </c>
      <c r="AE1040" s="134" t="s">
        <v>1214</v>
      </c>
      <c r="AF1040" s="134" t="s">
        <v>1215</v>
      </c>
      <c r="AG1040" s="134" t="s">
        <v>1214</v>
      </c>
      <c r="AH1040" s="134" t="s">
        <v>1215</v>
      </c>
    </row>
    <row r="1041" spans="1:34">
      <c r="A1041" s="315"/>
      <c r="B1041" s="315" t="s">
        <v>1270</v>
      </c>
      <c r="C1041" s="315"/>
      <c r="D1041" s="315" t="s">
        <v>1280</v>
      </c>
      <c r="E1041" s="315" t="s">
        <v>62</v>
      </c>
      <c r="F1041" s="315" t="s">
        <v>1844</v>
      </c>
      <c r="G1041" s="315" t="s">
        <v>12</v>
      </c>
      <c r="H1041" s="316" t="s">
        <v>1905</v>
      </c>
      <c r="I1041" s="315" t="s">
        <v>676</v>
      </c>
      <c r="J1041" s="315"/>
      <c r="K1041" s="315"/>
      <c r="L1041" s="315"/>
      <c r="M1041" s="315"/>
      <c r="N1041" s="315"/>
      <c r="O1041" s="315" t="s">
        <v>1886</v>
      </c>
      <c r="P1041" s="315">
        <v>3</v>
      </c>
      <c r="Q1041" s="315" t="s">
        <v>1886</v>
      </c>
      <c r="R1041" s="315" t="s">
        <v>1847</v>
      </c>
      <c r="S1041" s="315" t="s">
        <v>109</v>
      </c>
      <c r="T1041" s="315" t="s">
        <v>1886</v>
      </c>
      <c r="U1041" s="315" t="s">
        <v>147</v>
      </c>
      <c r="V1041" s="315" t="s">
        <v>1442</v>
      </c>
      <c r="W1041" s="315" t="s">
        <v>1848</v>
      </c>
      <c r="X1041" s="315" t="s">
        <v>1906</v>
      </c>
      <c r="Y1041" s="315" t="s">
        <v>1907</v>
      </c>
      <c r="Z1041" s="315" t="s">
        <v>1908</v>
      </c>
      <c r="AA1041" s="315" t="s">
        <v>1206</v>
      </c>
      <c r="AB1041" s="315" t="s">
        <v>1359</v>
      </c>
      <c r="AC1041" s="315" t="s">
        <v>1097</v>
      </c>
      <c r="AD1041" s="315" t="s">
        <v>1601</v>
      </c>
      <c r="AE1041" s="134" t="s">
        <v>1214</v>
      </c>
      <c r="AF1041" s="134" t="s">
        <v>1215</v>
      </c>
      <c r="AG1041" s="134" t="s">
        <v>1214</v>
      </c>
      <c r="AH1041" s="134" t="s">
        <v>1215</v>
      </c>
    </row>
    <row r="1042" spans="1:34">
      <c r="A1042" s="315"/>
      <c r="B1042" s="315" t="s">
        <v>1202</v>
      </c>
      <c r="C1042" s="315"/>
      <c r="D1042" s="315" t="s">
        <v>1280</v>
      </c>
      <c r="E1042" s="315" t="s">
        <v>62</v>
      </c>
      <c r="F1042" s="315" t="s">
        <v>1844</v>
      </c>
      <c r="G1042" s="315" t="s">
        <v>12</v>
      </c>
      <c r="H1042" s="316" t="s">
        <v>1909</v>
      </c>
      <c r="I1042" s="315" t="s">
        <v>676</v>
      </c>
      <c r="J1042" s="315"/>
      <c r="K1042" s="315"/>
      <c r="L1042" s="315"/>
      <c r="M1042" s="315"/>
      <c r="N1042" s="315"/>
      <c r="O1042" s="315" t="s">
        <v>1886</v>
      </c>
      <c r="P1042" s="315">
        <v>3</v>
      </c>
      <c r="Q1042" s="315" t="s">
        <v>1886</v>
      </c>
      <c r="R1042" s="315" t="s">
        <v>1847</v>
      </c>
      <c r="S1042" s="315" t="s">
        <v>109</v>
      </c>
      <c r="T1042" s="315" t="s">
        <v>1886</v>
      </c>
      <c r="U1042" s="315" t="s">
        <v>147</v>
      </c>
      <c r="V1042" s="315" t="s">
        <v>1442</v>
      </c>
      <c r="W1042" s="315" t="s">
        <v>1848</v>
      </c>
      <c r="X1042" s="315" t="s">
        <v>1906</v>
      </c>
      <c r="Y1042" s="315" t="s">
        <v>1910</v>
      </c>
      <c r="Z1042" s="315" t="s">
        <v>1911</v>
      </c>
      <c r="AA1042" s="315" t="s">
        <v>1206</v>
      </c>
      <c r="AB1042" s="315" t="s">
        <v>1363</v>
      </c>
      <c r="AC1042" s="315" t="s">
        <v>1057</v>
      </c>
      <c r="AD1042" s="315" t="s">
        <v>1597</v>
      </c>
      <c r="AE1042" s="134" t="s">
        <v>1214</v>
      </c>
      <c r="AF1042" s="134" t="s">
        <v>1215</v>
      </c>
      <c r="AG1042" s="134" t="s">
        <v>1214</v>
      </c>
      <c r="AH1042" s="134" t="s">
        <v>1215</v>
      </c>
    </row>
    <row r="1043" spans="1:34">
      <c r="A1043" s="315"/>
      <c r="B1043" s="315" t="s">
        <v>1250</v>
      </c>
      <c r="C1043" s="315"/>
      <c r="D1043" s="315" t="s">
        <v>1282</v>
      </c>
      <c r="E1043" s="315" t="s">
        <v>62</v>
      </c>
      <c r="F1043" s="315" t="s">
        <v>1844</v>
      </c>
      <c r="G1043" s="315" t="s">
        <v>12</v>
      </c>
      <c r="H1043" s="316" t="s">
        <v>1988</v>
      </c>
      <c r="I1043" s="315" t="s">
        <v>581</v>
      </c>
      <c r="J1043" s="315"/>
      <c r="K1043" s="315"/>
      <c r="L1043" s="315"/>
      <c r="M1043" s="315"/>
      <c r="N1043" s="315"/>
      <c r="O1043" s="315" t="s">
        <v>1989</v>
      </c>
      <c r="P1043" s="315">
        <v>6</v>
      </c>
      <c r="Q1043" s="315" t="s">
        <v>1989</v>
      </c>
      <c r="R1043" s="315" t="s">
        <v>1847</v>
      </c>
      <c r="S1043" s="315" t="s">
        <v>397</v>
      </c>
      <c r="T1043" s="315" t="s">
        <v>1990</v>
      </c>
      <c r="U1043" s="315" t="s">
        <v>403</v>
      </c>
      <c r="V1043" s="315" t="s">
        <v>1542</v>
      </c>
      <c r="W1043" s="315" t="s">
        <v>1848</v>
      </c>
      <c r="X1043" s="315" t="s">
        <v>1849</v>
      </c>
      <c r="Y1043" s="315" t="s">
        <v>1991</v>
      </c>
      <c r="Z1043" s="315" t="s">
        <v>1992</v>
      </c>
      <c r="AA1043" s="315" t="s">
        <v>1852</v>
      </c>
      <c r="AB1043" s="315" t="s">
        <v>1298</v>
      </c>
      <c r="AC1043" s="315" t="s">
        <v>1146</v>
      </c>
      <c r="AD1043" s="315" t="s">
        <v>1543</v>
      </c>
      <c r="AE1043" s="134" t="s">
        <v>1214</v>
      </c>
      <c r="AF1043" s="134" t="s">
        <v>1215</v>
      </c>
      <c r="AG1043" s="134" t="s">
        <v>1214</v>
      </c>
      <c r="AH1043" s="134" t="s">
        <v>1215</v>
      </c>
    </row>
    <row r="1044" spans="1:34">
      <c r="A1044" s="315"/>
      <c r="B1044" s="315" t="s">
        <v>1250</v>
      </c>
      <c r="C1044" s="315"/>
      <c r="D1044" s="315" t="s">
        <v>1282</v>
      </c>
      <c r="E1044" s="315" t="s">
        <v>62</v>
      </c>
      <c r="F1044" s="315" t="s">
        <v>1844</v>
      </c>
      <c r="G1044" s="315" t="s">
        <v>12</v>
      </c>
      <c r="H1044" s="316" t="s">
        <v>1988</v>
      </c>
      <c r="I1044" s="315" t="s">
        <v>582</v>
      </c>
      <c r="J1044" s="315"/>
      <c r="K1044" s="315"/>
      <c r="L1044" s="315"/>
      <c r="M1044" s="315"/>
      <c r="N1044" s="315"/>
      <c r="O1044" s="315" t="s">
        <v>1989</v>
      </c>
      <c r="P1044" s="315">
        <v>6</v>
      </c>
      <c r="Q1044" s="315" t="s">
        <v>1989</v>
      </c>
      <c r="R1044" s="315" t="s">
        <v>1847</v>
      </c>
      <c r="S1044" s="315" t="s">
        <v>397</v>
      </c>
      <c r="T1044" s="315" t="s">
        <v>1990</v>
      </c>
      <c r="U1044" s="315" t="s">
        <v>403</v>
      </c>
      <c r="V1044" s="315" t="s">
        <v>1542</v>
      </c>
      <c r="W1044" s="315" t="s">
        <v>1848</v>
      </c>
      <c r="X1044" s="315" t="s">
        <v>1849</v>
      </c>
      <c r="Y1044" s="315" t="s">
        <v>1993</v>
      </c>
      <c r="Z1044" s="315" t="s">
        <v>1994</v>
      </c>
      <c r="AA1044" s="315" t="s">
        <v>1852</v>
      </c>
      <c r="AB1044" s="315" t="s">
        <v>1299</v>
      </c>
      <c r="AC1044" s="315" t="s">
        <v>1146</v>
      </c>
      <c r="AD1044" s="315" t="s">
        <v>1547</v>
      </c>
      <c r="AE1044" s="134" t="s">
        <v>1214</v>
      </c>
      <c r="AF1044" s="134" t="s">
        <v>1215</v>
      </c>
      <c r="AG1044" s="134" t="s">
        <v>1214</v>
      </c>
      <c r="AH1044" s="134" t="s">
        <v>1215</v>
      </c>
    </row>
    <row r="1045" spans="1:34">
      <c r="A1045" s="315"/>
      <c r="B1045" s="315" t="s">
        <v>1250</v>
      </c>
      <c r="C1045" s="315"/>
      <c r="D1045" s="315" t="s">
        <v>1282</v>
      </c>
      <c r="E1045" s="315" t="s">
        <v>62</v>
      </c>
      <c r="F1045" s="315" t="s">
        <v>1844</v>
      </c>
      <c r="G1045" s="315" t="s">
        <v>12</v>
      </c>
      <c r="H1045" s="316" t="s">
        <v>1988</v>
      </c>
      <c r="I1045" s="315" t="s">
        <v>591</v>
      </c>
      <c r="J1045" s="315"/>
      <c r="K1045" s="315"/>
      <c r="L1045" s="315"/>
      <c r="M1045" s="315"/>
      <c r="N1045" s="315"/>
      <c r="O1045" s="315" t="s">
        <v>1989</v>
      </c>
      <c r="P1045" s="315">
        <v>6</v>
      </c>
      <c r="Q1045" s="315" t="s">
        <v>1989</v>
      </c>
      <c r="R1045" s="315" t="s">
        <v>1847</v>
      </c>
      <c r="S1045" s="315" t="s">
        <v>397</v>
      </c>
      <c r="T1045" s="315" t="s">
        <v>1990</v>
      </c>
      <c r="U1045" s="315" t="s">
        <v>403</v>
      </c>
      <c r="V1045" s="315" t="s">
        <v>1542</v>
      </c>
      <c r="W1045" s="315" t="s">
        <v>1848</v>
      </c>
      <c r="X1045" s="315" t="s">
        <v>1849</v>
      </c>
      <c r="Y1045" s="315" t="s">
        <v>1995</v>
      </c>
      <c r="Z1045" s="315" t="s">
        <v>1996</v>
      </c>
      <c r="AA1045" s="315" t="s">
        <v>1852</v>
      </c>
      <c r="AB1045" s="315" t="s">
        <v>1300</v>
      </c>
      <c r="AC1045" s="315" t="s">
        <v>1146</v>
      </c>
      <c r="AD1045" s="315" t="s">
        <v>1549</v>
      </c>
      <c r="AE1045" s="134" t="s">
        <v>1214</v>
      </c>
      <c r="AF1045" s="134" t="s">
        <v>1215</v>
      </c>
      <c r="AG1045" s="134" t="s">
        <v>1214</v>
      </c>
      <c r="AH1045" s="134" t="s">
        <v>1215</v>
      </c>
    </row>
    <row r="1046" spans="1:34">
      <c r="A1046" s="315"/>
      <c r="B1046" s="315" t="s">
        <v>1250</v>
      </c>
      <c r="C1046" s="315"/>
      <c r="D1046" s="315" t="s">
        <v>1282</v>
      </c>
      <c r="E1046" s="315" t="s">
        <v>62</v>
      </c>
      <c r="F1046" s="315" t="s">
        <v>1844</v>
      </c>
      <c r="G1046" s="315" t="s">
        <v>12</v>
      </c>
      <c r="H1046" s="316" t="s">
        <v>1988</v>
      </c>
      <c r="I1046" s="315" t="s">
        <v>604</v>
      </c>
      <c r="J1046" s="315"/>
      <c r="K1046" s="315"/>
      <c r="L1046" s="315"/>
      <c r="M1046" s="315"/>
      <c r="N1046" s="315"/>
      <c r="O1046" s="315" t="s">
        <v>1989</v>
      </c>
      <c r="P1046" s="315">
        <v>6</v>
      </c>
      <c r="Q1046" s="315" t="s">
        <v>1989</v>
      </c>
      <c r="R1046" s="315" t="s">
        <v>1847</v>
      </c>
      <c r="S1046" s="315" t="s">
        <v>397</v>
      </c>
      <c r="T1046" s="315" t="s">
        <v>1990</v>
      </c>
      <c r="U1046" s="315" t="s">
        <v>403</v>
      </c>
      <c r="V1046" s="315" t="s">
        <v>1542</v>
      </c>
      <c r="W1046" s="315" t="s">
        <v>1848</v>
      </c>
      <c r="X1046" s="315" t="s">
        <v>1849</v>
      </c>
      <c r="Y1046" s="315" t="s">
        <v>1997</v>
      </c>
      <c r="Z1046" s="315" t="s">
        <v>1998</v>
      </c>
      <c r="AA1046" s="315" t="s">
        <v>1852</v>
      </c>
      <c r="AB1046" s="315" t="s">
        <v>1301</v>
      </c>
      <c r="AC1046" s="315" t="s">
        <v>1146</v>
      </c>
      <c r="AD1046" s="315" t="s">
        <v>1551</v>
      </c>
      <c r="AE1046" s="134" t="s">
        <v>1214</v>
      </c>
      <c r="AF1046" s="134" t="s">
        <v>1215</v>
      </c>
      <c r="AG1046" s="134" t="s">
        <v>1214</v>
      </c>
      <c r="AH1046" s="134" t="s">
        <v>1215</v>
      </c>
    </row>
    <row r="1047" spans="1:34">
      <c r="A1047" s="315"/>
      <c r="B1047" s="315" t="s">
        <v>1250</v>
      </c>
      <c r="C1047" s="315"/>
      <c r="D1047" s="315" t="s">
        <v>1282</v>
      </c>
      <c r="E1047" s="315" t="s">
        <v>62</v>
      </c>
      <c r="F1047" s="315" t="s">
        <v>1844</v>
      </c>
      <c r="G1047" s="315" t="s">
        <v>12</v>
      </c>
      <c r="H1047" s="316" t="s">
        <v>1988</v>
      </c>
      <c r="I1047" s="315" t="s">
        <v>607</v>
      </c>
      <c r="J1047" s="315"/>
      <c r="K1047" s="315"/>
      <c r="L1047" s="315"/>
      <c r="M1047" s="315"/>
      <c r="N1047" s="315"/>
      <c r="O1047" s="315" t="s">
        <v>1989</v>
      </c>
      <c r="P1047" s="315">
        <v>6</v>
      </c>
      <c r="Q1047" s="315" t="s">
        <v>1989</v>
      </c>
      <c r="R1047" s="315" t="s">
        <v>1847</v>
      </c>
      <c r="S1047" s="315" t="s">
        <v>397</v>
      </c>
      <c r="T1047" s="315" t="s">
        <v>1990</v>
      </c>
      <c r="U1047" s="315" t="s">
        <v>403</v>
      </c>
      <c r="V1047" s="315" t="s">
        <v>1542</v>
      </c>
      <c r="W1047" s="315" t="s">
        <v>1848</v>
      </c>
      <c r="X1047" s="315" t="s">
        <v>1849</v>
      </c>
      <c r="Y1047" s="315" t="s">
        <v>1999</v>
      </c>
      <c r="Z1047" s="315" t="s">
        <v>2000</v>
      </c>
      <c r="AA1047" s="315" t="s">
        <v>1852</v>
      </c>
      <c r="AB1047" s="315" t="s">
        <v>1302</v>
      </c>
      <c r="AC1047" s="315" t="s">
        <v>1146</v>
      </c>
      <c r="AD1047" s="315" t="s">
        <v>1553</v>
      </c>
      <c r="AE1047" s="134" t="s">
        <v>1214</v>
      </c>
      <c r="AF1047" s="134" t="s">
        <v>1215</v>
      </c>
      <c r="AG1047" s="134" t="s">
        <v>1214</v>
      </c>
      <c r="AH1047" s="134" t="s">
        <v>1215</v>
      </c>
    </row>
    <row r="1048" spans="1:34">
      <c r="A1048" s="315"/>
      <c r="B1048" s="315" t="s">
        <v>1250</v>
      </c>
      <c r="C1048" s="315"/>
      <c r="D1048" s="315" t="s">
        <v>1282</v>
      </c>
      <c r="E1048" s="315" t="s">
        <v>62</v>
      </c>
      <c r="F1048" s="315" t="s">
        <v>1844</v>
      </c>
      <c r="G1048" s="315" t="s">
        <v>12</v>
      </c>
      <c r="H1048" s="316" t="s">
        <v>1988</v>
      </c>
      <c r="I1048" s="315" t="s">
        <v>610</v>
      </c>
      <c r="J1048" s="315"/>
      <c r="K1048" s="315"/>
      <c r="L1048" s="315"/>
      <c r="M1048" s="315"/>
      <c r="N1048" s="315"/>
      <c r="O1048" s="315" t="s">
        <v>1989</v>
      </c>
      <c r="P1048" s="315">
        <v>6</v>
      </c>
      <c r="Q1048" s="315" t="s">
        <v>1989</v>
      </c>
      <c r="R1048" s="315" t="s">
        <v>1847</v>
      </c>
      <c r="S1048" s="315" t="s">
        <v>397</v>
      </c>
      <c r="T1048" s="315" t="s">
        <v>1990</v>
      </c>
      <c r="U1048" s="315" t="s">
        <v>403</v>
      </c>
      <c r="V1048" s="315" t="s">
        <v>1542</v>
      </c>
      <c r="W1048" s="315" t="s">
        <v>1848</v>
      </c>
      <c r="X1048" s="315" t="s">
        <v>1849</v>
      </c>
      <c r="Y1048" s="315" t="s">
        <v>2001</v>
      </c>
      <c r="Z1048" s="315" t="s">
        <v>2002</v>
      </c>
      <c r="AA1048" s="315" t="s">
        <v>1852</v>
      </c>
      <c r="AB1048" s="315" t="s">
        <v>1303</v>
      </c>
      <c r="AC1048" s="315" t="s">
        <v>1146</v>
      </c>
      <c r="AD1048" s="315" t="s">
        <v>1555</v>
      </c>
      <c r="AE1048" s="134" t="s">
        <v>1214</v>
      </c>
      <c r="AF1048" s="134" t="s">
        <v>1215</v>
      </c>
      <c r="AG1048" s="134" t="s">
        <v>1214</v>
      </c>
      <c r="AH1048" s="134" t="s">
        <v>1215</v>
      </c>
    </row>
    <row r="1049" spans="1:34">
      <c r="A1049" s="315"/>
      <c r="B1049" s="315" t="s">
        <v>1251</v>
      </c>
      <c r="C1049" s="315"/>
      <c r="D1049" s="315" t="s">
        <v>1282</v>
      </c>
      <c r="E1049" s="315" t="s">
        <v>62</v>
      </c>
      <c r="F1049" s="315" t="s">
        <v>1844</v>
      </c>
      <c r="G1049" s="315" t="s">
        <v>12</v>
      </c>
      <c r="H1049" s="316" t="s">
        <v>2003</v>
      </c>
      <c r="I1049" s="315" t="s">
        <v>623</v>
      </c>
      <c r="J1049" s="315"/>
      <c r="K1049" s="315"/>
      <c r="L1049" s="315"/>
      <c r="M1049" s="315"/>
      <c r="N1049" s="315"/>
      <c r="O1049" s="315" t="s">
        <v>1989</v>
      </c>
      <c r="P1049" s="315">
        <v>6</v>
      </c>
      <c r="Q1049" s="315" t="s">
        <v>1989</v>
      </c>
      <c r="R1049" s="315" t="s">
        <v>1847</v>
      </c>
      <c r="S1049" s="315" t="s">
        <v>397</v>
      </c>
      <c r="T1049" s="315" t="s">
        <v>1990</v>
      </c>
      <c r="U1049" s="315" t="s">
        <v>485</v>
      </c>
      <c r="V1049" s="315" t="s">
        <v>2004</v>
      </c>
      <c r="W1049" s="315" t="s">
        <v>1848</v>
      </c>
      <c r="X1049" s="315" t="s">
        <v>1849</v>
      </c>
      <c r="Y1049" s="315" t="s">
        <v>2005</v>
      </c>
      <c r="Z1049" s="315" t="s">
        <v>2006</v>
      </c>
      <c r="AA1049" s="315" t="s">
        <v>1852</v>
      </c>
      <c r="AB1049" s="315" t="s">
        <v>1304</v>
      </c>
      <c r="AC1049" s="315" t="s">
        <v>1161</v>
      </c>
      <c r="AD1049" s="315" t="s">
        <v>1557</v>
      </c>
      <c r="AE1049" s="134" t="s">
        <v>1214</v>
      </c>
      <c r="AF1049" s="134" t="s">
        <v>1215</v>
      </c>
      <c r="AG1049" s="134" t="s">
        <v>1214</v>
      </c>
      <c r="AH1049" s="134" t="s">
        <v>1215</v>
      </c>
    </row>
    <row r="1050" spans="1:34">
      <c r="A1050" s="315"/>
      <c r="B1050" s="315" t="s">
        <v>1251</v>
      </c>
      <c r="C1050" s="315"/>
      <c r="D1050" s="315" t="s">
        <v>1282</v>
      </c>
      <c r="E1050" s="315" t="s">
        <v>62</v>
      </c>
      <c r="F1050" s="315" t="s">
        <v>1844</v>
      </c>
      <c r="G1050" s="315" t="s">
        <v>12</v>
      </c>
      <c r="H1050" s="316" t="s">
        <v>2003</v>
      </c>
      <c r="I1050" s="315" t="s">
        <v>973</v>
      </c>
      <c r="J1050" s="315"/>
      <c r="K1050" s="315"/>
      <c r="L1050" s="315"/>
      <c r="M1050" s="315"/>
      <c r="N1050" s="315"/>
      <c r="O1050" s="315" t="s">
        <v>1989</v>
      </c>
      <c r="P1050" s="315">
        <v>6</v>
      </c>
      <c r="Q1050" s="315" t="s">
        <v>1989</v>
      </c>
      <c r="R1050" s="315" t="s">
        <v>1847</v>
      </c>
      <c r="S1050" s="315" t="s">
        <v>397</v>
      </c>
      <c r="T1050" s="315" t="s">
        <v>1990</v>
      </c>
      <c r="U1050" s="315" t="s">
        <v>485</v>
      </c>
      <c r="V1050" s="315" t="s">
        <v>2004</v>
      </c>
      <c r="W1050" s="315" t="s">
        <v>1848</v>
      </c>
      <c r="X1050" s="315" t="s">
        <v>1849</v>
      </c>
      <c r="Y1050" s="315" t="s">
        <v>2007</v>
      </c>
      <c r="Z1050" s="315" t="s">
        <v>2008</v>
      </c>
      <c r="AA1050" s="315" t="s">
        <v>1852</v>
      </c>
      <c r="AB1050" s="315" t="s">
        <v>1305</v>
      </c>
      <c r="AC1050" s="315" t="s">
        <v>1161</v>
      </c>
      <c r="AD1050" s="315" t="s">
        <v>1562</v>
      </c>
      <c r="AE1050" s="134" t="s">
        <v>1214</v>
      </c>
      <c r="AF1050" s="134" t="s">
        <v>1215</v>
      </c>
      <c r="AG1050" s="134" t="s">
        <v>1214</v>
      </c>
      <c r="AH1050" s="134" t="s">
        <v>1215</v>
      </c>
    </row>
    <row r="1051" spans="1:34">
      <c r="A1051" s="315"/>
      <c r="B1051" s="315" t="s">
        <v>1251</v>
      </c>
      <c r="C1051" s="315"/>
      <c r="D1051" s="315" t="s">
        <v>1282</v>
      </c>
      <c r="E1051" s="315" t="s">
        <v>62</v>
      </c>
      <c r="F1051" s="315" t="s">
        <v>1844</v>
      </c>
      <c r="G1051" s="315" t="s">
        <v>12</v>
      </c>
      <c r="H1051" s="316" t="s">
        <v>2003</v>
      </c>
      <c r="I1051" s="315" t="s">
        <v>591</v>
      </c>
      <c r="J1051" s="315"/>
      <c r="K1051" s="315"/>
      <c r="L1051" s="315"/>
      <c r="M1051" s="315"/>
      <c r="N1051" s="315"/>
      <c r="O1051" s="315" t="s">
        <v>1989</v>
      </c>
      <c r="P1051" s="315">
        <v>6</v>
      </c>
      <c r="Q1051" s="315" t="s">
        <v>1989</v>
      </c>
      <c r="R1051" s="315" t="s">
        <v>1847</v>
      </c>
      <c r="S1051" s="315" t="s">
        <v>397</v>
      </c>
      <c r="T1051" s="315" t="s">
        <v>1990</v>
      </c>
      <c r="U1051" s="315" t="s">
        <v>485</v>
      </c>
      <c r="V1051" s="315" t="s">
        <v>2004</v>
      </c>
      <c r="W1051" s="315" t="s">
        <v>1848</v>
      </c>
      <c r="X1051" s="315" t="s">
        <v>1849</v>
      </c>
      <c r="Y1051" s="315" t="s">
        <v>2009</v>
      </c>
      <c r="Z1051" s="315" t="s">
        <v>2010</v>
      </c>
      <c r="AA1051" s="315" t="s">
        <v>1852</v>
      </c>
      <c r="AB1051" s="315" t="s">
        <v>1306</v>
      </c>
      <c r="AC1051" s="315" t="s">
        <v>1161</v>
      </c>
      <c r="AD1051" s="315" t="s">
        <v>1563</v>
      </c>
      <c r="AE1051" s="134" t="s">
        <v>1214</v>
      </c>
      <c r="AF1051" s="134" t="s">
        <v>1215</v>
      </c>
      <c r="AG1051" s="134" t="s">
        <v>1214</v>
      </c>
      <c r="AH1051" s="134" t="s">
        <v>1215</v>
      </c>
    </row>
    <row r="1052" spans="1:34">
      <c r="A1052" s="315"/>
      <c r="B1052" s="315" t="s">
        <v>1251</v>
      </c>
      <c r="C1052" s="315"/>
      <c r="D1052" s="315" t="s">
        <v>1282</v>
      </c>
      <c r="E1052" s="315" t="s">
        <v>62</v>
      </c>
      <c r="F1052" s="315" t="s">
        <v>1844</v>
      </c>
      <c r="G1052" s="315" t="s">
        <v>12</v>
      </c>
      <c r="H1052" s="316" t="s">
        <v>2003</v>
      </c>
      <c r="I1052" s="315" t="s">
        <v>604</v>
      </c>
      <c r="J1052" s="315"/>
      <c r="K1052" s="315"/>
      <c r="L1052" s="315"/>
      <c r="M1052" s="315"/>
      <c r="N1052" s="315"/>
      <c r="O1052" s="315" t="s">
        <v>1989</v>
      </c>
      <c r="P1052" s="315">
        <v>6</v>
      </c>
      <c r="Q1052" s="315" t="s">
        <v>1989</v>
      </c>
      <c r="R1052" s="315" t="s">
        <v>1847</v>
      </c>
      <c r="S1052" s="315" t="s">
        <v>397</v>
      </c>
      <c r="T1052" s="315" t="s">
        <v>1990</v>
      </c>
      <c r="U1052" s="315" t="s">
        <v>485</v>
      </c>
      <c r="V1052" s="315" t="s">
        <v>2004</v>
      </c>
      <c r="W1052" s="315" t="s">
        <v>1848</v>
      </c>
      <c r="X1052" s="315" t="s">
        <v>1849</v>
      </c>
      <c r="Y1052" s="315" t="s">
        <v>2011</v>
      </c>
      <c r="Z1052" s="315" t="s">
        <v>2012</v>
      </c>
      <c r="AA1052" s="315" t="s">
        <v>1852</v>
      </c>
      <c r="AB1052" s="315" t="s">
        <v>1307</v>
      </c>
      <c r="AC1052" s="315" t="s">
        <v>1161</v>
      </c>
      <c r="AD1052" s="315" t="s">
        <v>1564</v>
      </c>
      <c r="AE1052" s="134" t="s">
        <v>1214</v>
      </c>
      <c r="AF1052" s="134" t="s">
        <v>1215</v>
      </c>
      <c r="AG1052" s="134" t="s">
        <v>1214</v>
      </c>
      <c r="AH1052" s="134" t="s">
        <v>1215</v>
      </c>
    </row>
    <row r="1053" spans="1:34">
      <c r="A1053" s="315"/>
      <c r="B1053" s="315" t="s">
        <v>1254</v>
      </c>
      <c r="C1053" s="315"/>
      <c r="D1053" s="315" t="s">
        <v>1282</v>
      </c>
      <c r="E1053" s="315" t="s">
        <v>62</v>
      </c>
      <c r="F1053" s="315" t="s">
        <v>1844</v>
      </c>
      <c r="G1053" s="315" t="s">
        <v>12</v>
      </c>
      <c r="H1053" s="316" t="s">
        <v>2022</v>
      </c>
      <c r="I1053" s="315" t="s">
        <v>623</v>
      </c>
      <c r="J1053" s="315"/>
      <c r="K1053" s="315"/>
      <c r="L1053" s="315"/>
      <c r="M1053" s="315"/>
      <c r="N1053" s="315"/>
      <c r="O1053" s="315" t="s">
        <v>1989</v>
      </c>
      <c r="P1053" s="315">
        <v>6</v>
      </c>
      <c r="Q1053" s="315" t="s">
        <v>1989</v>
      </c>
      <c r="R1053" s="315" t="s">
        <v>1847</v>
      </c>
      <c r="S1053" s="315" t="s">
        <v>397</v>
      </c>
      <c r="T1053" s="315" t="s">
        <v>1990</v>
      </c>
      <c r="U1053" s="315" t="s">
        <v>492</v>
      </c>
      <c r="V1053" s="315" t="s">
        <v>2023</v>
      </c>
      <c r="W1053" s="315" t="s">
        <v>1848</v>
      </c>
      <c r="X1053" s="315" t="s">
        <v>1849</v>
      </c>
      <c r="Y1053" s="315" t="s">
        <v>2024</v>
      </c>
      <c r="Z1053" s="315" t="s">
        <v>2025</v>
      </c>
      <c r="AA1053" s="315" t="s">
        <v>1852</v>
      </c>
      <c r="AB1053" s="315" t="s">
        <v>1304</v>
      </c>
      <c r="AC1053" s="315" t="s">
        <v>1171</v>
      </c>
      <c r="AD1053" s="315" t="s">
        <v>1569</v>
      </c>
      <c r="AE1053" s="134" t="s">
        <v>1214</v>
      </c>
      <c r="AF1053" s="134" t="s">
        <v>1215</v>
      </c>
      <c r="AG1053" s="134" t="s">
        <v>1214</v>
      </c>
      <c r="AH1053" s="134" t="s">
        <v>1215</v>
      </c>
    </row>
    <row r="1054" spans="1:34">
      <c r="A1054" s="315"/>
      <c r="B1054" s="315" t="s">
        <v>1254</v>
      </c>
      <c r="C1054" s="315"/>
      <c r="D1054" s="315" t="s">
        <v>1282</v>
      </c>
      <c r="E1054" s="315" t="s">
        <v>62</v>
      </c>
      <c r="F1054" s="315" t="s">
        <v>1844</v>
      </c>
      <c r="G1054" s="315" t="s">
        <v>12</v>
      </c>
      <c r="H1054" s="316" t="s">
        <v>2022</v>
      </c>
      <c r="I1054" s="315" t="s">
        <v>973</v>
      </c>
      <c r="J1054" s="315"/>
      <c r="K1054" s="315"/>
      <c r="L1054" s="315"/>
      <c r="M1054" s="315"/>
      <c r="N1054" s="315"/>
      <c r="O1054" s="315" t="s">
        <v>1989</v>
      </c>
      <c r="P1054" s="315">
        <v>6</v>
      </c>
      <c r="Q1054" s="315" t="s">
        <v>1989</v>
      </c>
      <c r="R1054" s="315" t="s">
        <v>1847</v>
      </c>
      <c r="S1054" s="315" t="s">
        <v>397</v>
      </c>
      <c r="T1054" s="315" t="s">
        <v>1990</v>
      </c>
      <c r="U1054" s="315" t="s">
        <v>492</v>
      </c>
      <c r="V1054" s="315" t="s">
        <v>2023</v>
      </c>
      <c r="W1054" s="315" t="s">
        <v>1848</v>
      </c>
      <c r="X1054" s="315" t="s">
        <v>1849</v>
      </c>
      <c r="Y1054" s="315" t="s">
        <v>2026</v>
      </c>
      <c r="Z1054" s="315" t="s">
        <v>2027</v>
      </c>
      <c r="AA1054" s="315" t="s">
        <v>1852</v>
      </c>
      <c r="AB1054" s="315" t="s">
        <v>1305</v>
      </c>
      <c r="AC1054" s="315" t="s">
        <v>1171</v>
      </c>
      <c r="AD1054" s="315" t="s">
        <v>1570</v>
      </c>
      <c r="AE1054" s="134" t="s">
        <v>1214</v>
      </c>
      <c r="AF1054" s="134" t="s">
        <v>1215</v>
      </c>
      <c r="AG1054" s="134" t="s">
        <v>1214</v>
      </c>
      <c r="AH1054" s="134" t="s">
        <v>1215</v>
      </c>
    </row>
    <row r="1055" spans="1:34">
      <c r="A1055" s="315"/>
      <c r="B1055" s="315" t="s">
        <v>1254</v>
      </c>
      <c r="C1055" s="315"/>
      <c r="D1055" s="315" t="s">
        <v>1282</v>
      </c>
      <c r="E1055" s="315" t="s">
        <v>62</v>
      </c>
      <c r="F1055" s="315" t="s">
        <v>1844</v>
      </c>
      <c r="G1055" s="315" t="s">
        <v>12</v>
      </c>
      <c r="H1055" s="316" t="s">
        <v>2022</v>
      </c>
      <c r="I1055" s="315" t="s">
        <v>974</v>
      </c>
      <c r="J1055" s="315"/>
      <c r="K1055" s="315"/>
      <c r="L1055" s="315"/>
      <c r="M1055" s="315"/>
      <c r="N1055" s="315"/>
      <c r="O1055" s="315" t="s">
        <v>1989</v>
      </c>
      <c r="P1055" s="315">
        <v>6</v>
      </c>
      <c r="Q1055" s="315" t="s">
        <v>1989</v>
      </c>
      <c r="R1055" s="315" t="s">
        <v>1847</v>
      </c>
      <c r="S1055" s="315" t="s">
        <v>397</v>
      </c>
      <c r="T1055" s="315" t="s">
        <v>1990</v>
      </c>
      <c r="U1055" s="315" t="s">
        <v>492</v>
      </c>
      <c r="V1055" s="315" t="s">
        <v>2023</v>
      </c>
      <c r="W1055" s="315" t="s">
        <v>1848</v>
      </c>
      <c r="X1055" s="315" t="s">
        <v>1849</v>
      </c>
      <c r="Y1055" s="315" t="s">
        <v>2028</v>
      </c>
      <c r="Z1055" s="315" t="s">
        <v>2029</v>
      </c>
      <c r="AA1055" s="315" t="s">
        <v>1852</v>
      </c>
      <c r="AB1055" s="315" t="s">
        <v>1306</v>
      </c>
      <c r="AC1055" s="315" t="s">
        <v>1171</v>
      </c>
      <c r="AD1055" s="315" t="s">
        <v>1571</v>
      </c>
      <c r="AE1055" s="134" t="s">
        <v>1214</v>
      </c>
      <c r="AF1055" s="134" t="s">
        <v>1215</v>
      </c>
      <c r="AG1055" s="134" t="s">
        <v>1214</v>
      </c>
      <c r="AH1055" s="134" t="s">
        <v>1215</v>
      </c>
    </row>
    <row r="1056" spans="1:34">
      <c r="A1056" s="315"/>
      <c r="B1056" s="315" t="s">
        <v>1254</v>
      </c>
      <c r="C1056" s="315"/>
      <c r="D1056" s="315" t="s">
        <v>1282</v>
      </c>
      <c r="E1056" s="315" t="s">
        <v>62</v>
      </c>
      <c r="F1056" s="315" t="s">
        <v>1844</v>
      </c>
      <c r="G1056" s="315" t="s">
        <v>12</v>
      </c>
      <c r="H1056" s="316" t="s">
        <v>2022</v>
      </c>
      <c r="I1056" s="315" t="s">
        <v>975</v>
      </c>
      <c r="J1056" s="315"/>
      <c r="K1056" s="315"/>
      <c r="L1056" s="315"/>
      <c r="M1056" s="315"/>
      <c r="N1056" s="315"/>
      <c r="O1056" s="315" t="s">
        <v>1989</v>
      </c>
      <c r="P1056" s="315">
        <v>6</v>
      </c>
      <c r="Q1056" s="315" t="s">
        <v>1989</v>
      </c>
      <c r="R1056" s="315" t="s">
        <v>1847</v>
      </c>
      <c r="S1056" s="315" t="s">
        <v>397</v>
      </c>
      <c r="T1056" s="315" t="s">
        <v>1990</v>
      </c>
      <c r="U1056" s="315" t="s">
        <v>492</v>
      </c>
      <c r="V1056" s="315" t="s">
        <v>2023</v>
      </c>
      <c r="W1056" s="315" t="s">
        <v>1848</v>
      </c>
      <c r="X1056" s="315" t="s">
        <v>1849</v>
      </c>
      <c r="Y1056" s="315" t="s">
        <v>2030</v>
      </c>
      <c r="Z1056" s="315" t="s">
        <v>2031</v>
      </c>
      <c r="AA1056" s="315" t="s">
        <v>1852</v>
      </c>
      <c r="AB1056" s="315" t="s">
        <v>1307</v>
      </c>
      <c r="AC1056" s="315" t="s">
        <v>1171</v>
      </c>
      <c r="AD1056" s="315" t="s">
        <v>1572</v>
      </c>
      <c r="AE1056" s="134" t="s">
        <v>1214</v>
      </c>
      <c r="AF1056" s="134" t="s">
        <v>1215</v>
      </c>
      <c r="AG1056" s="134" t="s">
        <v>1214</v>
      </c>
      <c r="AH1056" s="134" t="s">
        <v>1215</v>
      </c>
    </row>
    <row r="1057" spans="1:34">
      <c r="A1057" s="315"/>
      <c r="B1057" s="315" t="s">
        <v>1230</v>
      </c>
      <c r="C1057" s="315"/>
      <c r="D1057" s="315" t="s">
        <v>1282</v>
      </c>
      <c r="E1057" s="315" t="s">
        <v>62</v>
      </c>
      <c r="F1057" s="315" t="s">
        <v>1844</v>
      </c>
      <c r="G1057" s="315" t="s">
        <v>12</v>
      </c>
      <c r="H1057" s="316" t="s">
        <v>1912</v>
      </c>
      <c r="I1057" s="315" t="s">
        <v>581</v>
      </c>
      <c r="J1057" s="315"/>
      <c r="K1057" s="315"/>
      <c r="L1057" s="315"/>
      <c r="M1057" s="315"/>
      <c r="N1057" s="315"/>
      <c r="O1057" s="315" t="s">
        <v>1913</v>
      </c>
      <c r="P1057" s="315">
        <v>4</v>
      </c>
      <c r="Q1057" s="315" t="s">
        <v>1913</v>
      </c>
      <c r="R1057" s="315" t="s">
        <v>1847</v>
      </c>
      <c r="S1057" s="315" t="s">
        <v>201</v>
      </c>
      <c r="T1057" s="315" t="s">
        <v>1913</v>
      </c>
      <c r="U1057" s="315" t="s">
        <v>203</v>
      </c>
      <c r="V1057" s="315" t="s">
        <v>1450</v>
      </c>
      <c r="W1057" s="315" t="s">
        <v>1848</v>
      </c>
      <c r="X1057" s="315" t="s">
        <v>1849</v>
      </c>
      <c r="Y1057" s="315" t="s">
        <v>1914</v>
      </c>
      <c r="Z1057" s="315" t="s">
        <v>1915</v>
      </c>
      <c r="AA1057" s="315" t="s">
        <v>1889</v>
      </c>
      <c r="AB1057" s="315" t="s">
        <v>1290</v>
      </c>
      <c r="AC1057" s="315" t="s">
        <v>1077</v>
      </c>
      <c r="AD1057" s="315" t="s">
        <v>1456</v>
      </c>
      <c r="AE1057" s="134" t="s">
        <v>1214</v>
      </c>
      <c r="AF1057" s="134" t="s">
        <v>1215</v>
      </c>
      <c r="AG1057" s="134" t="s">
        <v>1214</v>
      </c>
      <c r="AH1057" s="134" t="s">
        <v>1215</v>
      </c>
    </row>
    <row r="1058" spans="1:34">
      <c r="A1058" s="315"/>
      <c r="B1058" s="315" t="s">
        <v>1264</v>
      </c>
      <c r="C1058" s="315"/>
      <c r="D1058" s="315" t="s">
        <v>1282</v>
      </c>
      <c r="E1058" s="315" t="s">
        <v>62</v>
      </c>
      <c r="F1058" s="315" t="s">
        <v>1844</v>
      </c>
      <c r="G1058" s="315" t="s">
        <v>12</v>
      </c>
      <c r="H1058" s="316" t="s">
        <v>1912</v>
      </c>
      <c r="I1058" s="315" t="s">
        <v>582</v>
      </c>
      <c r="J1058" s="315"/>
      <c r="K1058" s="315"/>
      <c r="L1058" s="315"/>
      <c r="M1058" s="315"/>
      <c r="N1058" s="315"/>
      <c r="O1058" s="315" t="s">
        <v>1913</v>
      </c>
      <c r="P1058" s="315">
        <v>4</v>
      </c>
      <c r="Q1058" s="315" t="s">
        <v>1913</v>
      </c>
      <c r="R1058" s="315" t="s">
        <v>1847</v>
      </c>
      <c r="S1058" s="315" t="s">
        <v>201</v>
      </c>
      <c r="T1058" s="315" t="s">
        <v>1913</v>
      </c>
      <c r="U1058" s="315" t="s">
        <v>203</v>
      </c>
      <c r="V1058" s="315" t="s">
        <v>1450</v>
      </c>
      <c r="W1058" s="315" t="s">
        <v>1848</v>
      </c>
      <c r="X1058" s="315" t="s">
        <v>1849</v>
      </c>
      <c r="Y1058" s="315" t="s">
        <v>1916</v>
      </c>
      <c r="Z1058" s="315" t="s">
        <v>1917</v>
      </c>
      <c r="AA1058" s="315" t="s">
        <v>1889</v>
      </c>
      <c r="AB1058" s="315" t="s">
        <v>1284</v>
      </c>
      <c r="AC1058" s="315" t="s">
        <v>1265</v>
      </c>
      <c r="AD1058" s="315" t="s">
        <v>1451</v>
      </c>
      <c r="AE1058" s="134" t="s">
        <v>1214</v>
      </c>
      <c r="AF1058" s="134" t="s">
        <v>1215</v>
      </c>
      <c r="AG1058" s="134" t="s">
        <v>1214</v>
      </c>
      <c r="AH1058" s="134" t="s">
        <v>1215</v>
      </c>
    </row>
    <row r="1059" spans="1:34">
      <c r="A1059" s="315"/>
      <c r="B1059" s="315" t="s">
        <v>1230</v>
      </c>
      <c r="C1059" s="315"/>
      <c r="D1059" s="315" t="s">
        <v>1282</v>
      </c>
      <c r="E1059" s="315" t="s">
        <v>62</v>
      </c>
      <c r="F1059" s="315" t="s">
        <v>1844</v>
      </c>
      <c r="G1059" s="315" t="s">
        <v>12</v>
      </c>
      <c r="H1059" s="316" t="s">
        <v>1912</v>
      </c>
      <c r="I1059" s="315" t="s">
        <v>582</v>
      </c>
      <c r="J1059" s="315"/>
      <c r="K1059" s="315"/>
      <c r="L1059" s="315"/>
      <c r="M1059" s="315"/>
      <c r="N1059" s="315"/>
      <c r="O1059" s="315" t="s">
        <v>1913</v>
      </c>
      <c r="P1059" s="315">
        <v>4</v>
      </c>
      <c r="Q1059" s="315" t="s">
        <v>1913</v>
      </c>
      <c r="R1059" s="315" t="s">
        <v>1847</v>
      </c>
      <c r="S1059" s="315" t="s">
        <v>201</v>
      </c>
      <c r="T1059" s="315" t="s">
        <v>1913</v>
      </c>
      <c r="U1059" s="315" t="s">
        <v>203</v>
      </c>
      <c r="V1059" s="315" t="s">
        <v>1450</v>
      </c>
      <c r="W1059" s="315" t="s">
        <v>1848</v>
      </c>
      <c r="X1059" s="315" t="s">
        <v>1849</v>
      </c>
      <c r="Y1059" s="315" t="s">
        <v>1916</v>
      </c>
      <c r="Z1059" s="315" t="s">
        <v>1917</v>
      </c>
      <c r="AA1059" s="315" t="s">
        <v>1889</v>
      </c>
      <c r="AB1059" s="315" t="s">
        <v>1284</v>
      </c>
      <c r="AC1059" s="315" t="s">
        <v>1077</v>
      </c>
      <c r="AD1059" s="315" t="s">
        <v>1451</v>
      </c>
      <c r="AE1059" s="134" t="s">
        <v>1214</v>
      </c>
      <c r="AF1059" s="134" t="s">
        <v>1215</v>
      </c>
      <c r="AG1059" s="134" t="s">
        <v>1214</v>
      </c>
      <c r="AH1059" s="134" t="s">
        <v>1215</v>
      </c>
    </row>
    <row r="1060" spans="1:34">
      <c r="A1060" s="315"/>
      <c r="B1060" s="315" t="s">
        <v>1382</v>
      </c>
      <c r="C1060" s="315"/>
      <c r="D1060" s="315" t="s">
        <v>1282</v>
      </c>
      <c r="E1060" s="315" t="s">
        <v>62</v>
      </c>
      <c r="F1060" s="315" t="s">
        <v>1844</v>
      </c>
      <c r="G1060" s="315" t="s">
        <v>12</v>
      </c>
      <c r="H1060" s="316" t="s">
        <v>1918</v>
      </c>
      <c r="I1060" s="315" t="s">
        <v>676</v>
      </c>
      <c r="J1060" s="315"/>
      <c r="K1060" s="315"/>
      <c r="L1060" s="315"/>
      <c r="M1060" s="315"/>
      <c r="N1060" s="315"/>
      <c r="O1060" s="315" t="s">
        <v>1913</v>
      </c>
      <c r="P1060" s="315">
        <v>4</v>
      </c>
      <c r="Q1060" s="315" t="s">
        <v>1913</v>
      </c>
      <c r="R1060" s="315" t="s">
        <v>1847</v>
      </c>
      <c r="S1060" s="315" t="s">
        <v>201</v>
      </c>
      <c r="T1060" s="315" t="s">
        <v>1913</v>
      </c>
      <c r="U1060" s="315" t="s">
        <v>203</v>
      </c>
      <c r="V1060" s="315" t="s">
        <v>1450</v>
      </c>
      <c r="W1060" s="315" t="s">
        <v>1848</v>
      </c>
      <c r="X1060" s="315" t="s">
        <v>1849</v>
      </c>
      <c r="Y1060" s="315" t="s">
        <v>1919</v>
      </c>
      <c r="Z1060" s="315" t="s">
        <v>1920</v>
      </c>
      <c r="AA1060" s="315" t="s">
        <v>1889</v>
      </c>
      <c r="AB1060" s="315" t="s">
        <v>1383</v>
      </c>
      <c r="AC1060" s="315" t="s">
        <v>1103</v>
      </c>
      <c r="AD1060" s="315" t="s">
        <v>1792</v>
      </c>
      <c r="AE1060" s="134" t="s">
        <v>1214</v>
      </c>
      <c r="AF1060" s="134" t="s">
        <v>1215</v>
      </c>
      <c r="AG1060" s="134" t="s">
        <v>1214</v>
      </c>
      <c r="AH1060" s="134" t="s">
        <v>1215</v>
      </c>
    </row>
    <row r="1061" spans="1:34">
      <c r="A1061" s="315"/>
      <c r="B1061" s="315" t="s">
        <v>1384</v>
      </c>
      <c r="C1061" s="315"/>
      <c r="D1061" s="315" t="s">
        <v>1282</v>
      </c>
      <c r="E1061" s="315" t="s">
        <v>62</v>
      </c>
      <c r="F1061" s="315" t="s">
        <v>1844</v>
      </c>
      <c r="G1061" s="315" t="s">
        <v>12</v>
      </c>
      <c r="H1061" s="316" t="s">
        <v>1918</v>
      </c>
      <c r="I1061" s="315" t="s">
        <v>706</v>
      </c>
      <c r="J1061" s="315"/>
      <c r="K1061" s="315"/>
      <c r="L1061" s="315"/>
      <c r="M1061" s="315"/>
      <c r="N1061" s="315"/>
      <c r="O1061" s="315" t="s">
        <v>1913</v>
      </c>
      <c r="P1061" s="315">
        <v>4</v>
      </c>
      <c r="Q1061" s="315" t="s">
        <v>1913</v>
      </c>
      <c r="R1061" s="315" t="s">
        <v>1847</v>
      </c>
      <c r="S1061" s="315" t="s">
        <v>201</v>
      </c>
      <c r="T1061" s="315" t="s">
        <v>1913</v>
      </c>
      <c r="U1061" s="315" t="s">
        <v>203</v>
      </c>
      <c r="V1061" s="315" t="s">
        <v>1450</v>
      </c>
      <c r="W1061" s="315" t="s">
        <v>1848</v>
      </c>
      <c r="X1061" s="315" t="s">
        <v>1849</v>
      </c>
      <c r="Y1061" s="315" t="s">
        <v>1921</v>
      </c>
      <c r="Z1061" s="315" t="s">
        <v>1922</v>
      </c>
      <c r="AA1061" s="315" t="s">
        <v>1889</v>
      </c>
      <c r="AB1061" s="315" t="s">
        <v>1385</v>
      </c>
      <c r="AC1061" s="315" t="s">
        <v>1104</v>
      </c>
      <c r="AD1061" s="315" t="s">
        <v>1797</v>
      </c>
      <c r="AE1061" s="134" t="s">
        <v>1214</v>
      </c>
      <c r="AF1061" s="134" t="s">
        <v>1215</v>
      </c>
      <c r="AG1061" s="134" t="s">
        <v>1214</v>
      </c>
      <c r="AH1061" s="134" t="s">
        <v>1215</v>
      </c>
    </row>
    <row r="1062" spans="1:34">
      <c r="A1062" s="315"/>
      <c r="B1062" s="315" t="s">
        <v>1386</v>
      </c>
      <c r="C1062" s="315"/>
      <c r="D1062" s="315" t="s">
        <v>1282</v>
      </c>
      <c r="E1062" s="315" t="s">
        <v>62</v>
      </c>
      <c r="F1062" s="315" t="s">
        <v>1844</v>
      </c>
      <c r="G1062" s="315" t="s">
        <v>12</v>
      </c>
      <c r="H1062" s="316" t="s">
        <v>1918</v>
      </c>
      <c r="I1062" s="315" t="s">
        <v>710</v>
      </c>
      <c r="J1062" s="315"/>
      <c r="K1062" s="315"/>
      <c r="L1062" s="315"/>
      <c r="M1062" s="315"/>
      <c r="N1062" s="315"/>
      <c r="O1062" s="315" t="s">
        <v>1913</v>
      </c>
      <c r="P1062" s="315">
        <v>4</v>
      </c>
      <c r="Q1062" s="315" t="s">
        <v>1913</v>
      </c>
      <c r="R1062" s="315" t="s">
        <v>1847</v>
      </c>
      <c r="S1062" s="315" t="s">
        <v>201</v>
      </c>
      <c r="T1062" s="315" t="s">
        <v>1913</v>
      </c>
      <c r="U1062" s="315" t="s">
        <v>203</v>
      </c>
      <c r="V1062" s="315" t="s">
        <v>1450</v>
      </c>
      <c r="W1062" s="315" t="s">
        <v>1848</v>
      </c>
      <c r="X1062" s="315" t="s">
        <v>1849</v>
      </c>
      <c r="Y1062" s="315" t="s">
        <v>1923</v>
      </c>
      <c r="Z1062" s="315" t="s">
        <v>1924</v>
      </c>
      <c r="AA1062" s="315" t="s">
        <v>1889</v>
      </c>
      <c r="AB1062" s="315" t="s">
        <v>1387</v>
      </c>
      <c r="AC1062" s="315" t="s">
        <v>1105</v>
      </c>
      <c r="AD1062" s="315" t="s">
        <v>1800</v>
      </c>
      <c r="AE1062" s="134" t="s">
        <v>1214</v>
      </c>
      <c r="AF1062" s="134" t="s">
        <v>1215</v>
      </c>
      <c r="AG1062" s="134" t="s">
        <v>1214</v>
      </c>
      <c r="AH1062" s="134" t="s">
        <v>1215</v>
      </c>
    </row>
    <row r="1063" spans="1:34">
      <c r="A1063" s="315"/>
      <c r="B1063" s="315" t="s">
        <v>1388</v>
      </c>
      <c r="C1063" s="315"/>
      <c r="D1063" s="315" t="s">
        <v>1282</v>
      </c>
      <c r="E1063" s="315" t="s">
        <v>62</v>
      </c>
      <c r="F1063" s="315" t="s">
        <v>1844</v>
      </c>
      <c r="G1063" s="315" t="s">
        <v>12</v>
      </c>
      <c r="H1063" s="316" t="s">
        <v>1918</v>
      </c>
      <c r="I1063" s="315" t="s">
        <v>714</v>
      </c>
      <c r="J1063" s="315"/>
      <c r="K1063" s="315"/>
      <c r="L1063" s="315"/>
      <c r="M1063" s="315"/>
      <c r="N1063" s="315"/>
      <c r="O1063" s="315" t="s">
        <v>1913</v>
      </c>
      <c r="P1063" s="315">
        <v>4</v>
      </c>
      <c r="Q1063" s="315" t="s">
        <v>1913</v>
      </c>
      <c r="R1063" s="315" t="s">
        <v>1847</v>
      </c>
      <c r="S1063" s="315" t="s">
        <v>201</v>
      </c>
      <c r="T1063" s="315" t="s">
        <v>1913</v>
      </c>
      <c r="U1063" s="315" t="s">
        <v>203</v>
      </c>
      <c r="V1063" s="315" t="s">
        <v>1450</v>
      </c>
      <c r="W1063" s="315" t="s">
        <v>1848</v>
      </c>
      <c r="X1063" s="315" t="s">
        <v>1849</v>
      </c>
      <c r="Y1063" s="315" t="s">
        <v>1925</v>
      </c>
      <c r="Z1063" s="315" t="s">
        <v>1926</v>
      </c>
      <c r="AA1063" s="315" t="s">
        <v>1889</v>
      </c>
      <c r="AB1063" s="315" t="s">
        <v>1389</v>
      </c>
      <c r="AC1063" s="315" t="s">
        <v>1106</v>
      </c>
      <c r="AD1063" s="315" t="s">
        <v>1803</v>
      </c>
      <c r="AE1063" s="134" t="s">
        <v>1214</v>
      </c>
      <c r="AF1063" s="134" t="s">
        <v>1215</v>
      </c>
      <c r="AG1063" s="134" t="s">
        <v>1214</v>
      </c>
      <c r="AH1063" s="134" t="s">
        <v>1215</v>
      </c>
    </row>
    <row r="1064" spans="1:34">
      <c r="A1064" s="315"/>
      <c r="B1064" s="315" t="s">
        <v>1390</v>
      </c>
      <c r="C1064" s="315"/>
      <c r="D1064" s="315" t="s">
        <v>1282</v>
      </c>
      <c r="E1064" s="315" t="s">
        <v>62</v>
      </c>
      <c r="F1064" s="315" t="s">
        <v>1844</v>
      </c>
      <c r="G1064" s="315" t="s">
        <v>12</v>
      </c>
      <c r="H1064" s="316" t="s">
        <v>1918</v>
      </c>
      <c r="I1064" s="315" t="s">
        <v>718</v>
      </c>
      <c r="J1064" s="315"/>
      <c r="K1064" s="315"/>
      <c r="L1064" s="315"/>
      <c r="M1064" s="315"/>
      <c r="N1064" s="315"/>
      <c r="O1064" s="315" t="s">
        <v>1913</v>
      </c>
      <c r="P1064" s="315">
        <v>4</v>
      </c>
      <c r="Q1064" s="315" t="s">
        <v>1913</v>
      </c>
      <c r="R1064" s="315" t="s">
        <v>1847</v>
      </c>
      <c r="S1064" s="315" t="s">
        <v>201</v>
      </c>
      <c r="T1064" s="315" t="s">
        <v>1913</v>
      </c>
      <c r="U1064" s="315" t="s">
        <v>203</v>
      </c>
      <c r="V1064" s="315" t="s">
        <v>1450</v>
      </c>
      <c r="W1064" s="315" t="s">
        <v>1848</v>
      </c>
      <c r="X1064" s="315" t="s">
        <v>1849</v>
      </c>
      <c r="Y1064" s="315" t="s">
        <v>1927</v>
      </c>
      <c r="Z1064" s="315" t="s">
        <v>1928</v>
      </c>
      <c r="AA1064" s="315" t="s">
        <v>1889</v>
      </c>
      <c r="AB1064" s="315" t="s">
        <v>1391</v>
      </c>
      <c r="AC1064" s="315" t="s">
        <v>1107</v>
      </c>
      <c r="AD1064" s="315" t="s">
        <v>1806</v>
      </c>
      <c r="AE1064" s="134" t="s">
        <v>1214</v>
      </c>
      <c r="AF1064" s="134" t="s">
        <v>1215</v>
      </c>
      <c r="AG1064" s="134" t="s">
        <v>1214</v>
      </c>
      <c r="AH1064" s="134" t="s">
        <v>1215</v>
      </c>
    </row>
    <row r="1065" spans="1:34">
      <c r="A1065" s="315"/>
      <c r="B1065" s="315" t="s">
        <v>1392</v>
      </c>
      <c r="C1065" s="315"/>
      <c r="D1065" s="315" t="s">
        <v>1282</v>
      </c>
      <c r="E1065" s="315" t="s">
        <v>62</v>
      </c>
      <c r="F1065" s="315" t="s">
        <v>1844</v>
      </c>
      <c r="G1065" s="315" t="s">
        <v>12</v>
      </c>
      <c r="H1065" s="316" t="s">
        <v>1918</v>
      </c>
      <c r="I1065" s="315" t="s">
        <v>722</v>
      </c>
      <c r="J1065" s="315"/>
      <c r="K1065" s="315"/>
      <c r="L1065" s="315"/>
      <c r="M1065" s="315"/>
      <c r="N1065" s="315"/>
      <c r="O1065" s="315" t="s">
        <v>1913</v>
      </c>
      <c r="P1065" s="315">
        <v>4</v>
      </c>
      <c r="Q1065" s="315" t="s">
        <v>1913</v>
      </c>
      <c r="R1065" s="315" t="s">
        <v>1847</v>
      </c>
      <c r="S1065" s="315" t="s">
        <v>201</v>
      </c>
      <c r="T1065" s="315" t="s">
        <v>1913</v>
      </c>
      <c r="U1065" s="315" t="s">
        <v>203</v>
      </c>
      <c r="V1065" s="315" t="s">
        <v>1450</v>
      </c>
      <c r="W1065" s="315" t="s">
        <v>1848</v>
      </c>
      <c r="X1065" s="315" t="s">
        <v>1849</v>
      </c>
      <c r="Y1065" s="315" t="s">
        <v>1929</v>
      </c>
      <c r="Z1065" s="315" t="s">
        <v>1930</v>
      </c>
      <c r="AA1065" s="315" t="s">
        <v>1889</v>
      </c>
      <c r="AB1065" s="315" t="s">
        <v>1393</v>
      </c>
      <c r="AC1065" s="315" t="s">
        <v>1108</v>
      </c>
      <c r="AD1065" s="315" t="s">
        <v>1809</v>
      </c>
      <c r="AE1065" s="134" t="s">
        <v>1214</v>
      </c>
      <c r="AF1065" s="134" t="s">
        <v>1215</v>
      </c>
      <c r="AG1065" s="134" t="s">
        <v>1214</v>
      </c>
      <c r="AH1065" s="134" t="s">
        <v>1215</v>
      </c>
    </row>
    <row r="1066" spans="1:34">
      <c r="A1066" s="315"/>
      <c r="B1066" s="315" t="s">
        <v>1394</v>
      </c>
      <c r="C1066" s="315"/>
      <c r="D1066" s="315" t="s">
        <v>1282</v>
      </c>
      <c r="E1066" s="315" t="s">
        <v>62</v>
      </c>
      <c r="F1066" s="315" t="s">
        <v>1844</v>
      </c>
      <c r="G1066" s="315" t="s">
        <v>12</v>
      </c>
      <c r="H1066" s="316" t="s">
        <v>1918</v>
      </c>
      <c r="I1066" s="315" t="s">
        <v>726</v>
      </c>
      <c r="J1066" s="315"/>
      <c r="K1066" s="315"/>
      <c r="L1066" s="315"/>
      <c r="M1066" s="315"/>
      <c r="N1066" s="315"/>
      <c r="O1066" s="315" t="s">
        <v>1913</v>
      </c>
      <c r="P1066" s="315">
        <v>4</v>
      </c>
      <c r="Q1066" s="315" t="s">
        <v>1913</v>
      </c>
      <c r="R1066" s="315" t="s">
        <v>1847</v>
      </c>
      <c r="S1066" s="315" t="s">
        <v>201</v>
      </c>
      <c r="T1066" s="315" t="s">
        <v>1913</v>
      </c>
      <c r="U1066" s="315" t="s">
        <v>203</v>
      </c>
      <c r="V1066" s="315" t="s">
        <v>1450</v>
      </c>
      <c r="W1066" s="315" t="s">
        <v>1848</v>
      </c>
      <c r="X1066" s="315" t="s">
        <v>1849</v>
      </c>
      <c r="Y1066" s="315" t="s">
        <v>1931</v>
      </c>
      <c r="Z1066" s="315" t="s">
        <v>1932</v>
      </c>
      <c r="AA1066" s="315" t="s">
        <v>1889</v>
      </c>
      <c r="AB1066" s="315" t="s">
        <v>1395</v>
      </c>
      <c r="AC1066" s="315" t="s">
        <v>1109</v>
      </c>
      <c r="AD1066" s="315" t="s">
        <v>1812</v>
      </c>
      <c r="AE1066" s="134" t="s">
        <v>1214</v>
      </c>
      <c r="AF1066" s="134" t="s">
        <v>1215</v>
      </c>
      <c r="AG1066" s="134" t="s">
        <v>1214</v>
      </c>
      <c r="AH1066" s="134" t="s">
        <v>1215</v>
      </c>
    </row>
    <row r="1067" spans="1:34">
      <c r="A1067" s="315"/>
      <c r="B1067" s="315" t="s">
        <v>1396</v>
      </c>
      <c r="C1067" s="315"/>
      <c r="D1067" s="315" t="s">
        <v>1282</v>
      </c>
      <c r="E1067" s="315" t="s">
        <v>62</v>
      </c>
      <c r="F1067" s="315" t="s">
        <v>1844</v>
      </c>
      <c r="G1067" s="315" t="s">
        <v>12</v>
      </c>
      <c r="H1067" s="316" t="s">
        <v>1918</v>
      </c>
      <c r="I1067" s="315" t="s">
        <v>730</v>
      </c>
      <c r="J1067" s="315"/>
      <c r="K1067" s="315"/>
      <c r="L1067" s="315"/>
      <c r="M1067" s="315"/>
      <c r="N1067" s="315"/>
      <c r="O1067" s="315" t="s">
        <v>1913</v>
      </c>
      <c r="P1067" s="315">
        <v>4</v>
      </c>
      <c r="Q1067" s="315" t="s">
        <v>1913</v>
      </c>
      <c r="R1067" s="315" t="s">
        <v>1847</v>
      </c>
      <c r="S1067" s="315" t="s">
        <v>201</v>
      </c>
      <c r="T1067" s="315" t="s">
        <v>1913</v>
      </c>
      <c r="U1067" s="315" t="s">
        <v>203</v>
      </c>
      <c r="V1067" s="315" t="s">
        <v>1450</v>
      </c>
      <c r="W1067" s="315" t="s">
        <v>1848</v>
      </c>
      <c r="X1067" s="315" t="s">
        <v>1849</v>
      </c>
      <c r="Y1067" s="315" t="s">
        <v>1933</v>
      </c>
      <c r="Z1067" s="315" t="s">
        <v>1934</v>
      </c>
      <c r="AA1067" s="315" t="s">
        <v>1889</v>
      </c>
      <c r="AB1067" s="315" t="s">
        <v>1397</v>
      </c>
      <c r="AC1067" s="315" t="s">
        <v>1110</v>
      </c>
      <c r="AD1067" s="315" t="s">
        <v>1815</v>
      </c>
      <c r="AE1067" s="134" t="s">
        <v>1214</v>
      </c>
      <c r="AF1067" s="134" t="s">
        <v>1215</v>
      </c>
      <c r="AG1067" s="134" t="s">
        <v>1214</v>
      </c>
      <c r="AH1067" s="134" t="s">
        <v>1215</v>
      </c>
    </row>
    <row r="1068" spans="1:34">
      <c r="A1068" s="315"/>
      <c r="B1068" s="315" t="s">
        <v>1270</v>
      </c>
      <c r="C1068" s="315"/>
      <c r="D1068" s="315" t="s">
        <v>1282</v>
      </c>
      <c r="E1068" s="315" t="s">
        <v>62</v>
      </c>
      <c r="F1068" s="315" t="s">
        <v>1844</v>
      </c>
      <c r="G1068" s="315" t="s">
        <v>12</v>
      </c>
      <c r="H1068" s="316" t="s">
        <v>1935</v>
      </c>
      <c r="I1068" s="315" t="s">
        <v>581</v>
      </c>
      <c r="J1068" s="315"/>
      <c r="K1068" s="315"/>
      <c r="L1068" s="315"/>
      <c r="M1068" s="315"/>
      <c r="N1068" s="315"/>
      <c r="O1068" s="315" t="s">
        <v>1913</v>
      </c>
      <c r="P1068" s="315">
        <v>4</v>
      </c>
      <c r="Q1068" s="315" t="s">
        <v>1913</v>
      </c>
      <c r="R1068" s="315" t="s">
        <v>1847</v>
      </c>
      <c r="S1068" s="315" t="s">
        <v>201</v>
      </c>
      <c r="T1068" s="315" t="s">
        <v>1913</v>
      </c>
      <c r="U1068" s="315" t="s">
        <v>241</v>
      </c>
      <c r="V1068" s="315" t="s">
        <v>1682</v>
      </c>
      <c r="W1068" s="315" t="s">
        <v>1848</v>
      </c>
      <c r="X1068" s="315" t="s">
        <v>1849</v>
      </c>
      <c r="Y1068" s="315" t="s">
        <v>1936</v>
      </c>
      <c r="Z1068" s="315" t="s">
        <v>1937</v>
      </c>
      <c r="AA1068" s="315" t="s">
        <v>1889</v>
      </c>
      <c r="AB1068" s="315" t="s">
        <v>1360</v>
      </c>
      <c r="AC1068" s="315" t="s">
        <v>1097</v>
      </c>
      <c r="AD1068" s="315" t="s">
        <v>1754</v>
      </c>
      <c r="AE1068" s="134" t="s">
        <v>1214</v>
      </c>
      <c r="AF1068" s="134" t="s">
        <v>1215</v>
      </c>
      <c r="AG1068" s="134" t="s">
        <v>1214</v>
      </c>
      <c r="AH1068" s="134" t="s">
        <v>1215</v>
      </c>
    </row>
    <row r="1069" spans="1:34">
      <c r="A1069" s="315"/>
      <c r="B1069" s="315" t="s">
        <v>1202</v>
      </c>
      <c r="C1069" s="315"/>
      <c r="D1069" s="315" t="s">
        <v>1282</v>
      </c>
      <c r="E1069" s="315" t="s">
        <v>62</v>
      </c>
      <c r="F1069" s="315" t="s">
        <v>1844</v>
      </c>
      <c r="G1069" s="315" t="s">
        <v>12</v>
      </c>
      <c r="H1069" s="316" t="s">
        <v>1935</v>
      </c>
      <c r="I1069" s="315" t="s">
        <v>582</v>
      </c>
      <c r="J1069" s="315"/>
      <c r="K1069" s="315"/>
      <c r="L1069" s="315"/>
      <c r="M1069" s="315"/>
      <c r="N1069" s="315"/>
      <c r="O1069" s="315" t="s">
        <v>1913</v>
      </c>
      <c r="P1069" s="315">
        <v>4</v>
      </c>
      <c r="Q1069" s="315" t="s">
        <v>1913</v>
      </c>
      <c r="R1069" s="315" t="s">
        <v>1847</v>
      </c>
      <c r="S1069" s="315" t="s">
        <v>201</v>
      </c>
      <c r="T1069" s="315" t="s">
        <v>1913</v>
      </c>
      <c r="U1069" s="315" t="s">
        <v>241</v>
      </c>
      <c r="V1069" s="315" t="s">
        <v>1682</v>
      </c>
      <c r="W1069" s="315" t="s">
        <v>1848</v>
      </c>
      <c r="X1069" s="315" t="s">
        <v>1849</v>
      </c>
      <c r="Y1069" s="315" t="s">
        <v>1938</v>
      </c>
      <c r="Z1069" s="315" t="s">
        <v>1939</v>
      </c>
      <c r="AA1069" s="315" t="s">
        <v>1889</v>
      </c>
      <c r="AB1069" s="315" t="s">
        <v>1364</v>
      </c>
      <c r="AC1069" s="315" t="s">
        <v>1057</v>
      </c>
      <c r="AD1069" s="315" t="s">
        <v>1762</v>
      </c>
      <c r="AE1069" s="134" t="s">
        <v>1214</v>
      </c>
      <c r="AF1069" s="134" t="s">
        <v>1215</v>
      </c>
      <c r="AG1069" s="134" t="s">
        <v>1214</v>
      </c>
      <c r="AH1069" s="134" t="s">
        <v>1215</v>
      </c>
    </row>
    <row r="1070" spans="1:34">
      <c r="A1070" s="315"/>
      <c r="B1070" s="315" t="s">
        <v>1226</v>
      </c>
      <c r="C1070" s="315"/>
      <c r="D1070" s="315" t="s">
        <v>1282</v>
      </c>
      <c r="E1070" s="315" t="s">
        <v>62</v>
      </c>
      <c r="F1070" s="315" t="s">
        <v>1844</v>
      </c>
      <c r="G1070" s="315" t="s">
        <v>12</v>
      </c>
      <c r="H1070" s="316" t="s">
        <v>1940</v>
      </c>
      <c r="I1070" s="315" t="s">
        <v>581</v>
      </c>
      <c r="J1070" s="315"/>
      <c r="K1070" s="315"/>
      <c r="L1070" s="315"/>
      <c r="M1070" s="315"/>
      <c r="N1070" s="315"/>
      <c r="O1070" s="315" t="s">
        <v>1913</v>
      </c>
      <c r="P1070" s="315">
        <v>4</v>
      </c>
      <c r="Q1070" s="315" t="s">
        <v>1913</v>
      </c>
      <c r="R1070" s="315" t="s">
        <v>1847</v>
      </c>
      <c r="S1070" s="315" t="s">
        <v>201</v>
      </c>
      <c r="T1070" s="315" t="s">
        <v>1913</v>
      </c>
      <c r="U1070" s="315" t="s">
        <v>241</v>
      </c>
      <c r="V1070" s="315" t="s">
        <v>1682</v>
      </c>
      <c r="W1070" s="315" t="s">
        <v>1848</v>
      </c>
      <c r="X1070" s="315" t="s">
        <v>1849</v>
      </c>
      <c r="Y1070" s="315" t="s">
        <v>1941</v>
      </c>
      <c r="Z1070" s="315" t="s">
        <v>1942</v>
      </c>
      <c r="AA1070" s="315" t="s">
        <v>1889</v>
      </c>
      <c r="AB1070" s="315" t="s">
        <v>1339</v>
      </c>
      <c r="AC1070" s="315" t="s">
        <v>1073</v>
      </c>
      <c r="AD1070" s="315" t="s">
        <v>1683</v>
      </c>
      <c r="AE1070" s="134" t="s">
        <v>1214</v>
      </c>
      <c r="AF1070" s="134" t="s">
        <v>1215</v>
      </c>
      <c r="AG1070" s="134" t="s">
        <v>1214</v>
      </c>
      <c r="AH1070" s="134" t="s">
        <v>1215</v>
      </c>
    </row>
    <row r="1071" spans="1:34">
      <c r="A1071" s="315"/>
      <c r="B1071" s="315" t="s">
        <v>1229</v>
      </c>
      <c r="C1071" s="315"/>
      <c r="D1071" s="315" t="s">
        <v>1282</v>
      </c>
      <c r="E1071" s="315" t="s">
        <v>62</v>
      </c>
      <c r="F1071" s="315" t="s">
        <v>1844</v>
      </c>
      <c r="G1071" s="315" t="s">
        <v>12</v>
      </c>
      <c r="H1071" s="316" t="s">
        <v>1940</v>
      </c>
      <c r="I1071" s="315" t="s">
        <v>582</v>
      </c>
      <c r="J1071" s="315"/>
      <c r="K1071" s="315"/>
      <c r="L1071" s="315"/>
      <c r="M1071" s="315"/>
      <c r="N1071" s="315"/>
      <c r="O1071" s="315" t="s">
        <v>1913</v>
      </c>
      <c r="P1071" s="315">
        <v>4</v>
      </c>
      <c r="Q1071" s="315" t="s">
        <v>1913</v>
      </c>
      <c r="R1071" s="315" t="s">
        <v>1847</v>
      </c>
      <c r="S1071" s="315" t="s">
        <v>201</v>
      </c>
      <c r="T1071" s="315" t="s">
        <v>1913</v>
      </c>
      <c r="U1071" s="315" t="s">
        <v>241</v>
      </c>
      <c r="V1071" s="315" t="s">
        <v>1682</v>
      </c>
      <c r="W1071" s="315" t="s">
        <v>1848</v>
      </c>
      <c r="X1071" s="315" t="s">
        <v>1849</v>
      </c>
      <c r="Y1071" s="315" t="s">
        <v>1943</v>
      </c>
      <c r="Z1071" s="315" t="s">
        <v>1944</v>
      </c>
      <c r="AA1071" s="315" t="s">
        <v>1889</v>
      </c>
      <c r="AB1071" s="315" t="s">
        <v>1341</v>
      </c>
      <c r="AC1071" s="315" t="s">
        <v>1074</v>
      </c>
      <c r="AD1071" s="315" t="s">
        <v>1687</v>
      </c>
      <c r="AE1071" s="134" t="s">
        <v>1214</v>
      </c>
      <c r="AF1071" s="134" t="s">
        <v>1215</v>
      </c>
      <c r="AG1071" s="134" t="s">
        <v>1214</v>
      </c>
      <c r="AH1071" s="134" t="s">
        <v>1215</v>
      </c>
    </row>
    <row r="1072" spans="1:34">
      <c r="A1072" s="315"/>
      <c r="B1072" s="315" t="s">
        <v>1342</v>
      </c>
      <c r="C1072" s="315"/>
      <c r="D1072" s="315" t="s">
        <v>1282</v>
      </c>
      <c r="E1072" s="315" t="s">
        <v>62</v>
      </c>
      <c r="F1072" s="315" t="s">
        <v>1844</v>
      </c>
      <c r="G1072" s="315" t="s">
        <v>12</v>
      </c>
      <c r="H1072" s="316" t="s">
        <v>1945</v>
      </c>
      <c r="I1072" s="315" t="s">
        <v>581</v>
      </c>
      <c r="J1072" s="315"/>
      <c r="K1072" s="315"/>
      <c r="L1072" s="315"/>
      <c r="M1072" s="315"/>
      <c r="N1072" s="315"/>
      <c r="O1072" s="315" t="s">
        <v>1913</v>
      </c>
      <c r="P1072" s="315">
        <v>4</v>
      </c>
      <c r="Q1072" s="315" t="s">
        <v>1913</v>
      </c>
      <c r="R1072" s="315" t="s">
        <v>1847</v>
      </c>
      <c r="S1072" s="315" t="s">
        <v>201</v>
      </c>
      <c r="T1072" s="315" t="s">
        <v>1913</v>
      </c>
      <c r="U1072" s="315" t="s">
        <v>241</v>
      </c>
      <c r="V1072" s="315" t="s">
        <v>1682</v>
      </c>
      <c r="W1072" s="315" t="s">
        <v>1848</v>
      </c>
      <c r="X1072" s="315" t="s">
        <v>1849</v>
      </c>
      <c r="Y1072" s="315" t="s">
        <v>1946</v>
      </c>
      <c r="Z1072" s="315" t="s">
        <v>1947</v>
      </c>
      <c r="AA1072" s="315" t="s">
        <v>1889</v>
      </c>
      <c r="AB1072" s="315" t="s">
        <v>1345</v>
      </c>
      <c r="AC1072" s="315" t="s">
        <v>1065</v>
      </c>
      <c r="AD1072" s="315" t="s">
        <v>1691</v>
      </c>
      <c r="AE1072" s="134" t="s">
        <v>1214</v>
      </c>
      <c r="AF1072" s="134" t="s">
        <v>1215</v>
      </c>
      <c r="AG1072" s="134" t="s">
        <v>1214</v>
      </c>
      <c r="AH1072" s="134" t="s">
        <v>1215</v>
      </c>
    </row>
    <row r="1073" spans="1:34">
      <c r="A1073" s="315"/>
      <c r="B1073" s="315" t="s">
        <v>1224</v>
      </c>
      <c r="C1073" s="315"/>
      <c r="D1073" s="315" t="s">
        <v>1282</v>
      </c>
      <c r="E1073" s="315" t="s">
        <v>62</v>
      </c>
      <c r="F1073" s="315" t="s">
        <v>1844</v>
      </c>
      <c r="G1073" s="315" t="s">
        <v>12</v>
      </c>
      <c r="H1073" s="316" t="s">
        <v>1945</v>
      </c>
      <c r="I1073" s="315" t="s">
        <v>582</v>
      </c>
      <c r="J1073" s="315"/>
      <c r="K1073" s="315"/>
      <c r="L1073" s="315"/>
      <c r="M1073" s="315"/>
      <c r="N1073" s="315"/>
      <c r="O1073" s="315" t="s">
        <v>1913</v>
      </c>
      <c r="P1073" s="315">
        <v>4</v>
      </c>
      <c r="Q1073" s="315" t="s">
        <v>1913</v>
      </c>
      <c r="R1073" s="315" t="s">
        <v>1847</v>
      </c>
      <c r="S1073" s="315" t="s">
        <v>201</v>
      </c>
      <c r="T1073" s="315" t="s">
        <v>1913</v>
      </c>
      <c r="U1073" s="315" t="s">
        <v>241</v>
      </c>
      <c r="V1073" s="315" t="s">
        <v>1682</v>
      </c>
      <c r="W1073" s="315" t="s">
        <v>1848</v>
      </c>
      <c r="X1073" s="315" t="s">
        <v>1849</v>
      </c>
      <c r="Y1073" s="315" t="s">
        <v>1948</v>
      </c>
      <c r="Z1073" s="315" t="s">
        <v>1949</v>
      </c>
      <c r="AA1073" s="315" t="s">
        <v>1889</v>
      </c>
      <c r="AB1073" s="315" t="s">
        <v>1348</v>
      </c>
      <c r="AC1073" s="315" t="s">
        <v>1066</v>
      </c>
      <c r="AD1073" s="315" t="s">
        <v>1715</v>
      </c>
      <c r="AE1073" s="134" t="s">
        <v>1214</v>
      </c>
      <c r="AF1073" s="134" t="s">
        <v>1215</v>
      </c>
      <c r="AG1073" s="134" t="s">
        <v>1214</v>
      </c>
      <c r="AH1073" s="134" t="s">
        <v>1215</v>
      </c>
    </row>
    <row r="1074" spans="1:34">
      <c r="A1074" s="315"/>
      <c r="B1074" s="315" t="s">
        <v>1273</v>
      </c>
      <c r="C1074" s="315"/>
      <c r="D1074" s="315" t="s">
        <v>1282</v>
      </c>
      <c r="E1074" s="315" t="s">
        <v>62</v>
      </c>
      <c r="F1074" s="315" t="s">
        <v>1844</v>
      </c>
      <c r="G1074" s="315" t="s">
        <v>12</v>
      </c>
      <c r="H1074" s="316" t="s">
        <v>1950</v>
      </c>
      <c r="I1074" s="315" t="s">
        <v>581</v>
      </c>
      <c r="J1074" s="315"/>
      <c r="K1074" s="315"/>
      <c r="L1074" s="315"/>
      <c r="M1074" s="315"/>
      <c r="N1074" s="315"/>
      <c r="O1074" s="315" t="s">
        <v>1913</v>
      </c>
      <c r="P1074" s="315">
        <v>4</v>
      </c>
      <c r="Q1074" s="315" t="s">
        <v>1913</v>
      </c>
      <c r="R1074" s="315" t="s">
        <v>1847</v>
      </c>
      <c r="S1074" s="315" t="s">
        <v>201</v>
      </c>
      <c r="T1074" s="315" t="s">
        <v>1913</v>
      </c>
      <c r="U1074" s="315" t="s">
        <v>273</v>
      </c>
      <c r="V1074" s="315" t="s">
        <v>1607</v>
      </c>
      <c r="W1074" s="315" t="s">
        <v>1848</v>
      </c>
      <c r="X1074" s="315" t="s">
        <v>1849</v>
      </c>
      <c r="Y1074" s="315" t="s">
        <v>1951</v>
      </c>
      <c r="Z1074" s="315" t="s">
        <v>1952</v>
      </c>
      <c r="AA1074" s="315" t="s">
        <v>1889</v>
      </c>
      <c r="AB1074" s="315" t="s">
        <v>1333</v>
      </c>
      <c r="AC1074" s="315" t="s">
        <v>1087</v>
      </c>
      <c r="AD1074" s="315" t="s">
        <v>1648</v>
      </c>
      <c r="AE1074" s="134" t="s">
        <v>1214</v>
      </c>
      <c r="AF1074" s="134" t="s">
        <v>1215</v>
      </c>
      <c r="AG1074" s="134" t="s">
        <v>1214</v>
      </c>
      <c r="AH1074" s="134" t="s">
        <v>1215</v>
      </c>
    </row>
    <row r="1075" spans="1:34">
      <c r="A1075" s="315"/>
      <c r="B1075" s="315" t="s">
        <v>1276</v>
      </c>
      <c r="C1075" s="315"/>
      <c r="D1075" s="315" t="s">
        <v>1282</v>
      </c>
      <c r="E1075" s="315" t="s">
        <v>62</v>
      </c>
      <c r="F1075" s="315" t="s">
        <v>1844</v>
      </c>
      <c r="G1075" s="315" t="s">
        <v>12</v>
      </c>
      <c r="H1075" s="316" t="s">
        <v>1950</v>
      </c>
      <c r="I1075" s="315" t="s">
        <v>582</v>
      </c>
      <c r="J1075" s="315"/>
      <c r="K1075" s="315"/>
      <c r="L1075" s="315"/>
      <c r="M1075" s="315"/>
      <c r="N1075" s="315"/>
      <c r="O1075" s="315" t="s">
        <v>1913</v>
      </c>
      <c r="P1075" s="315">
        <v>4</v>
      </c>
      <c r="Q1075" s="315" t="s">
        <v>1913</v>
      </c>
      <c r="R1075" s="315" t="s">
        <v>1847</v>
      </c>
      <c r="S1075" s="315" t="s">
        <v>201</v>
      </c>
      <c r="T1075" s="315" t="s">
        <v>1913</v>
      </c>
      <c r="U1075" s="315" t="s">
        <v>273</v>
      </c>
      <c r="V1075" s="315" t="s">
        <v>1607</v>
      </c>
      <c r="W1075" s="315" t="s">
        <v>1848</v>
      </c>
      <c r="X1075" s="315" t="s">
        <v>1849</v>
      </c>
      <c r="Y1075" s="315" t="s">
        <v>1953</v>
      </c>
      <c r="Z1075" s="315" t="s">
        <v>1954</v>
      </c>
      <c r="AA1075" s="315" t="s">
        <v>1889</v>
      </c>
      <c r="AB1075" s="315" t="s">
        <v>1336</v>
      </c>
      <c r="AC1075" s="315" t="s">
        <v>1089</v>
      </c>
      <c r="AD1075" s="315" t="s">
        <v>1665</v>
      </c>
      <c r="AE1075" s="134" t="s">
        <v>1214</v>
      </c>
      <c r="AF1075" s="134" t="s">
        <v>1215</v>
      </c>
      <c r="AG1075" s="134" t="s">
        <v>1214</v>
      </c>
      <c r="AH1075" s="134" t="s">
        <v>1215</v>
      </c>
    </row>
    <row r="1076" spans="1:34">
      <c r="A1076" s="315"/>
      <c r="B1076" s="315" t="s">
        <v>1220</v>
      </c>
      <c r="C1076" s="315"/>
      <c r="D1076" s="315" t="s">
        <v>1282</v>
      </c>
      <c r="E1076" s="315" t="s">
        <v>62</v>
      </c>
      <c r="F1076" s="315" t="s">
        <v>1844</v>
      </c>
      <c r="G1076" s="315" t="s">
        <v>12</v>
      </c>
      <c r="H1076" s="316" t="s">
        <v>1955</v>
      </c>
      <c r="I1076" s="315" t="s">
        <v>676</v>
      </c>
      <c r="J1076" s="315"/>
      <c r="K1076" s="315"/>
      <c r="L1076" s="315"/>
      <c r="M1076" s="315"/>
      <c r="N1076" s="315"/>
      <c r="O1076" s="315" t="s">
        <v>1913</v>
      </c>
      <c r="P1076" s="315">
        <v>4</v>
      </c>
      <c r="Q1076" s="315" t="s">
        <v>1913</v>
      </c>
      <c r="R1076" s="315" t="s">
        <v>1847</v>
      </c>
      <c r="S1076" s="315" t="s">
        <v>201</v>
      </c>
      <c r="T1076" s="315" t="s">
        <v>1913</v>
      </c>
      <c r="U1076" s="315" t="s">
        <v>273</v>
      </c>
      <c r="V1076" s="315" t="s">
        <v>1607</v>
      </c>
      <c r="W1076" s="315" t="s">
        <v>1848</v>
      </c>
      <c r="X1076" s="315" t="s">
        <v>1849</v>
      </c>
      <c r="Y1076" s="315" t="s">
        <v>1956</v>
      </c>
      <c r="Z1076" s="315" t="s">
        <v>1957</v>
      </c>
      <c r="AA1076" s="315" t="s">
        <v>1889</v>
      </c>
      <c r="AB1076" s="315" t="s">
        <v>1319</v>
      </c>
      <c r="AC1076" s="315" t="s">
        <v>1061</v>
      </c>
      <c r="AD1076" s="315" t="s">
        <v>1608</v>
      </c>
      <c r="AE1076" s="134" t="s">
        <v>1214</v>
      </c>
      <c r="AF1076" s="134" t="s">
        <v>1215</v>
      </c>
      <c r="AG1076" s="134" t="s">
        <v>1214</v>
      </c>
      <c r="AH1076" s="134" t="s">
        <v>1215</v>
      </c>
    </row>
    <row r="1077" spans="1:34">
      <c r="A1077" s="315"/>
      <c r="B1077" s="315" t="s">
        <v>1222</v>
      </c>
      <c r="C1077" s="315"/>
      <c r="D1077" s="315" t="s">
        <v>1282</v>
      </c>
      <c r="E1077" s="315" t="s">
        <v>62</v>
      </c>
      <c r="F1077" s="315" t="s">
        <v>1844</v>
      </c>
      <c r="G1077" s="315" t="s">
        <v>12</v>
      </c>
      <c r="H1077" s="316" t="s">
        <v>1955</v>
      </c>
      <c r="I1077" s="315" t="s">
        <v>706</v>
      </c>
      <c r="J1077" s="315"/>
      <c r="K1077" s="315"/>
      <c r="L1077" s="315"/>
      <c r="M1077" s="315"/>
      <c r="N1077" s="315"/>
      <c r="O1077" s="315" t="s">
        <v>1913</v>
      </c>
      <c r="P1077" s="315">
        <v>4</v>
      </c>
      <c r="Q1077" s="315" t="s">
        <v>1913</v>
      </c>
      <c r="R1077" s="315" t="s">
        <v>1847</v>
      </c>
      <c r="S1077" s="315" t="s">
        <v>201</v>
      </c>
      <c r="T1077" s="315" t="s">
        <v>1913</v>
      </c>
      <c r="U1077" s="315" t="s">
        <v>273</v>
      </c>
      <c r="V1077" s="315" t="s">
        <v>1607</v>
      </c>
      <c r="W1077" s="315" t="s">
        <v>1848</v>
      </c>
      <c r="X1077" s="315" t="s">
        <v>1849</v>
      </c>
      <c r="Y1077" s="315" t="s">
        <v>1958</v>
      </c>
      <c r="Z1077" s="315" t="s">
        <v>1959</v>
      </c>
      <c r="AA1077" s="315" t="s">
        <v>1889</v>
      </c>
      <c r="AB1077" s="315" t="s">
        <v>1328</v>
      </c>
      <c r="AC1077" s="315" t="s">
        <v>1062</v>
      </c>
      <c r="AD1077" s="315" t="s">
        <v>1631</v>
      </c>
      <c r="AE1077" s="134" t="s">
        <v>1214</v>
      </c>
      <c r="AF1077" s="134" t="s">
        <v>1215</v>
      </c>
      <c r="AG1077" s="134" t="s">
        <v>1214</v>
      </c>
      <c r="AH1077" s="134" t="s">
        <v>1215</v>
      </c>
    </row>
    <row r="1078" spans="1:34">
      <c r="A1078" s="315"/>
      <c r="B1078" s="315" t="s">
        <v>1220</v>
      </c>
      <c r="C1078" s="315"/>
      <c r="D1078" s="315" t="s">
        <v>1282</v>
      </c>
      <c r="E1078" s="315" t="s">
        <v>62</v>
      </c>
      <c r="F1078" s="315" t="s">
        <v>1844</v>
      </c>
      <c r="G1078" s="315" t="s">
        <v>12</v>
      </c>
      <c r="H1078" s="316" t="s">
        <v>1960</v>
      </c>
      <c r="I1078" s="315" t="s">
        <v>581</v>
      </c>
      <c r="J1078" s="315"/>
      <c r="K1078" s="315"/>
      <c r="L1078" s="315"/>
      <c r="M1078" s="315"/>
      <c r="N1078" s="315"/>
      <c r="O1078" s="315" t="s">
        <v>1913</v>
      </c>
      <c r="P1078" s="315">
        <v>4</v>
      </c>
      <c r="Q1078" s="315" t="s">
        <v>1913</v>
      </c>
      <c r="R1078" s="315" t="s">
        <v>1847</v>
      </c>
      <c r="S1078" s="315" t="s">
        <v>201</v>
      </c>
      <c r="T1078" s="315" t="s">
        <v>1913</v>
      </c>
      <c r="U1078" s="315" t="s">
        <v>288</v>
      </c>
      <c r="V1078" s="315" t="s">
        <v>1611</v>
      </c>
      <c r="W1078" s="315" t="s">
        <v>1848</v>
      </c>
      <c r="X1078" s="315" t="s">
        <v>1849</v>
      </c>
      <c r="Y1078" s="315" t="s">
        <v>1961</v>
      </c>
      <c r="Z1078" s="315" t="s">
        <v>1962</v>
      </c>
      <c r="AA1078" s="315" t="s">
        <v>1852</v>
      </c>
      <c r="AB1078" s="315" t="s">
        <v>1321</v>
      </c>
      <c r="AC1078" s="315" t="s">
        <v>1061</v>
      </c>
      <c r="AD1078" s="315" t="s">
        <v>1612</v>
      </c>
      <c r="AE1078" s="134" t="s">
        <v>1214</v>
      </c>
      <c r="AF1078" s="134" t="s">
        <v>1215</v>
      </c>
      <c r="AG1078" s="134" t="s">
        <v>1214</v>
      </c>
      <c r="AH1078" s="134" t="s">
        <v>1215</v>
      </c>
    </row>
    <row r="1079" spans="1:34">
      <c r="A1079" s="315"/>
      <c r="B1079" s="315" t="s">
        <v>1222</v>
      </c>
      <c r="C1079" s="315"/>
      <c r="D1079" s="315" t="s">
        <v>1282</v>
      </c>
      <c r="E1079" s="315" t="s">
        <v>62</v>
      </c>
      <c r="F1079" s="315" t="s">
        <v>1844</v>
      </c>
      <c r="G1079" s="315" t="s">
        <v>12</v>
      </c>
      <c r="H1079" s="316" t="s">
        <v>1960</v>
      </c>
      <c r="I1079" s="315" t="s">
        <v>582</v>
      </c>
      <c r="J1079" s="315"/>
      <c r="K1079" s="315"/>
      <c r="L1079" s="315"/>
      <c r="M1079" s="315"/>
      <c r="N1079" s="315"/>
      <c r="O1079" s="315" t="s">
        <v>1913</v>
      </c>
      <c r="P1079" s="315">
        <v>4</v>
      </c>
      <c r="Q1079" s="315" t="s">
        <v>1913</v>
      </c>
      <c r="R1079" s="315" t="s">
        <v>1847</v>
      </c>
      <c r="S1079" s="315" t="s">
        <v>201</v>
      </c>
      <c r="T1079" s="315" t="s">
        <v>1913</v>
      </c>
      <c r="U1079" s="315" t="s">
        <v>288</v>
      </c>
      <c r="V1079" s="315" t="s">
        <v>1611</v>
      </c>
      <c r="W1079" s="315" t="s">
        <v>1848</v>
      </c>
      <c r="X1079" s="315" t="s">
        <v>1849</v>
      </c>
      <c r="Y1079" s="315" t="s">
        <v>1963</v>
      </c>
      <c r="Z1079" s="315" t="s">
        <v>1964</v>
      </c>
      <c r="AA1079" s="315" t="s">
        <v>1852</v>
      </c>
      <c r="AB1079" s="315" t="s">
        <v>1330</v>
      </c>
      <c r="AC1079" s="315" t="s">
        <v>1062</v>
      </c>
      <c r="AD1079" s="315" t="s">
        <v>1633</v>
      </c>
      <c r="AE1079" s="134" t="s">
        <v>1214</v>
      </c>
      <c r="AF1079" s="134" t="s">
        <v>1215</v>
      </c>
      <c r="AG1079" s="134" t="s">
        <v>1214</v>
      </c>
      <c r="AH1079" s="134" t="s">
        <v>1215</v>
      </c>
    </row>
    <row r="1080" spans="1:34">
      <c r="A1080" s="315"/>
      <c r="B1080" s="315" t="s">
        <v>1235</v>
      </c>
      <c r="C1080" s="315"/>
      <c r="D1080" s="315" t="s">
        <v>1282</v>
      </c>
      <c r="E1080" s="315" t="s">
        <v>62</v>
      </c>
      <c r="F1080" s="315" t="s">
        <v>1844</v>
      </c>
      <c r="G1080" s="315" t="s">
        <v>12</v>
      </c>
      <c r="H1080" s="316">
        <v>137</v>
      </c>
      <c r="I1080" s="315" t="s">
        <v>1849</v>
      </c>
      <c r="J1080" s="315"/>
      <c r="K1080" s="315"/>
      <c r="L1080" s="315"/>
      <c r="M1080" s="315"/>
      <c r="N1080" s="315"/>
      <c r="O1080" s="315" t="s">
        <v>1913</v>
      </c>
      <c r="P1080" s="315">
        <v>4</v>
      </c>
      <c r="Q1080" s="315" t="s">
        <v>1913</v>
      </c>
      <c r="R1080" s="315" t="s">
        <v>1847</v>
      </c>
      <c r="S1080" s="315" t="s">
        <v>201</v>
      </c>
      <c r="T1080" s="315" t="s">
        <v>1913</v>
      </c>
      <c r="U1080" s="315" t="s">
        <v>288</v>
      </c>
      <c r="V1080" s="315" t="s">
        <v>1611</v>
      </c>
      <c r="W1080" s="315" t="s">
        <v>1848</v>
      </c>
      <c r="X1080" s="315" t="s">
        <v>1849</v>
      </c>
      <c r="Y1080" s="315" t="s">
        <v>1965</v>
      </c>
      <c r="Z1080" s="315" t="s">
        <v>1966</v>
      </c>
      <c r="AA1080" s="315" t="s">
        <v>1852</v>
      </c>
      <c r="AB1080" s="315" t="s">
        <v>296</v>
      </c>
      <c r="AC1080" s="315" t="s">
        <v>1127</v>
      </c>
      <c r="AD1080" s="315" t="s">
        <v>1674</v>
      </c>
      <c r="AE1080" s="134" t="s">
        <v>1214</v>
      </c>
      <c r="AF1080" s="134" t="s">
        <v>1215</v>
      </c>
      <c r="AG1080" s="134" t="s">
        <v>1214</v>
      </c>
      <c r="AH1080" s="134" t="s">
        <v>1215</v>
      </c>
    </row>
    <row r="1081" spans="1:34">
      <c r="A1081" s="315"/>
      <c r="B1081" s="315" t="s">
        <v>1237</v>
      </c>
      <c r="C1081" s="315"/>
      <c r="D1081" s="315" t="s">
        <v>1282</v>
      </c>
      <c r="E1081" s="315" t="s">
        <v>62</v>
      </c>
      <c r="F1081" s="315" t="s">
        <v>1844</v>
      </c>
      <c r="G1081" s="315" t="s">
        <v>12</v>
      </c>
      <c r="H1081" s="316">
        <v>137</v>
      </c>
      <c r="I1081" s="315" t="s">
        <v>1849</v>
      </c>
      <c r="J1081" s="315"/>
      <c r="K1081" s="315"/>
      <c r="L1081" s="315"/>
      <c r="M1081" s="315"/>
      <c r="N1081" s="315"/>
      <c r="O1081" s="315" t="s">
        <v>1913</v>
      </c>
      <c r="P1081" s="315">
        <v>4</v>
      </c>
      <c r="Q1081" s="315" t="s">
        <v>1913</v>
      </c>
      <c r="R1081" s="315" t="s">
        <v>1847</v>
      </c>
      <c r="S1081" s="315" t="s">
        <v>201</v>
      </c>
      <c r="T1081" s="315" t="s">
        <v>1913</v>
      </c>
      <c r="U1081" s="315" t="s">
        <v>288</v>
      </c>
      <c r="V1081" s="315" t="s">
        <v>1611</v>
      </c>
      <c r="W1081" s="315" t="s">
        <v>1848</v>
      </c>
      <c r="X1081" s="315" t="s">
        <v>1849</v>
      </c>
      <c r="Y1081" s="315" t="s">
        <v>1967</v>
      </c>
      <c r="Z1081" s="315" t="s">
        <v>1968</v>
      </c>
      <c r="AA1081" s="315" t="s">
        <v>1852</v>
      </c>
      <c r="AB1081" s="315" t="s">
        <v>1130</v>
      </c>
      <c r="AC1081" s="315" t="s">
        <v>1131</v>
      </c>
      <c r="AD1081" s="315" t="s">
        <v>1678</v>
      </c>
      <c r="AE1081" s="134" t="s">
        <v>1214</v>
      </c>
      <c r="AF1081" s="134" t="s">
        <v>1215</v>
      </c>
      <c r="AG1081" s="134" t="s">
        <v>1214</v>
      </c>
      <c r="AH1081" s="134" t="s">
        <v>1215</v>
      </c>
    </row>
    <row r="1082" spans="1:34">
      <c r="A1082" s="315"/>
      <c r="B1082" s="315" t="s">
        <v>1239</v>
      </c>
      <c r="C1082" s="315"/>
      <c r="D1082" s="315" t="s">
        <v>1282</v>
      </c>
      <c r="E1082" s="315" t="s">
        <v>62</v>
      </c>
      <c r="F1082" s="315" t="s">
        <v>1844</v>
      </c>
      <c r="G1082" s="315" t="s">
        <v>12</v>
      </c>
      <c r="H1082" s="316" t="s">
        <v>1969</v>
      </c>
      <c r="I1082" s="315" t="s">
        <v>581</v>
      </c>
      <c r="J1082" s="315"/>
      <c r="K1082" s="315"/>
      <c r="L1082" s="315"/>
      <c r="M1082" s="315"/>
      <c r="N1082" s="315"/>
      <c r="O1082" s="315" t="s">
        <v>1913</v>
      </c>
      <c r="P1082" s="315">
        <v>4</v>
      </c>
      <c r="Q1082" s="315" t="s">
        <v>1913</v>
      </c>
      <c r="R1082" s="315" t="s">
        <v>1847</v>
      </c>
      <c r="S1082" s="315" t="s">
        <v>201</v>
      </c>
      <c r="T1082" s="315" t="s">
        <v>1913</v>
      </c>
      <c r="U1082" s="315" t="s">
        <v>306</v>
      </c>
      <c r="V1082" s="315" t="s">
        <v>1719</v>
      </c>
      <c r="W1082" s="315" t="s">
        <v>1848</v>
      </c>
      <c r="X1082" s="315" t="s">
        <v>1849</v>
      </c>
      <c r="Y1082" s="315" t="s">
        <v>1970</v>
      </c>
      <c r="Z1082" s="315" t="s">
        <v>1971</v>
      </c>
      <c r="AA1082" s="315" t="s">
        <v>1889</v>
      </c>
      <c r="AB1082" s="315" t="s">
        <v>1349</v>
      </c>
      <c r="AC1082" s="315" t="s">
        <v>1133</v>
      </c>
      <c r="AD1082" s="315" t="s">
        <v>1720</v>
      </c>
      <c r="AE1082" s="134" t="s">
        <v>1214</v>
      </c>
      <c r="AF1082" s="134" t="s">
        <v>1215</v>
      </c>
      <c r="AG1082" s="134" t="s">
        <v>1214</v>
      </c>
      <c r="AH1082" s="134" t="s">
        <v>1215</v>
      </c>
    </row>
    <row r="1083" spans="1:34">
      <c r="A1083" s="315"/>
      <c r="B1083" s="315" t="s">
        <v>1245</v>
      </c>
      <c r="C1083" s="315"/>
      <c r="D1083" s="315" t="s">
        <v>1282</v>
      </c>
      <c r="E1083" s="315" t="s">
        <v>62</v>
      </c>
      <c r="F1083" s="315" t="s">
        <v>1844</v>
      </c>
      <c r="G1083" s="315" t="s">
        <v>12</v>
      </c>
      <c r="H1083" s="316" t="s">
        <v>1969</v>
      </c>
      <c r="I1083" s="315" t="s">
        <v>582</v>
      </c>
      <c r="J1083" s="315"/>
      <c r="K1083" s="315"/>
      <c r="L1083" s="315"/>
      <c r="M1083" s="315"/>
      <c r="N1083" s="315"/>
      <c r="O1083" s="315" t="s">
        <v>1913</v>
      </c>
      <c r="P1083" s="315">
        <v>4</v>
      </c>
      <c r="Q1083" s="315" t="s">
        <v>1913</v>
      </c>
      <c r="R1083" s="315" t="s">
        <v>1847</v>
      </c>
      <c r="S1083" s="315" t="s">
        <v>201</v>
      </c>
      <c r="T1083" s="315" t="s">
        <v>1913</v>
      </c>
      <c r="U1083" s="315" t="s">
        <v>306</v>
      </c>
      <c r="V1083" s="315" t="s">
        <v>1719</v>
      </c>
      <c r="W1083" s="315" t="s">
        <v>1848</v>
      </c>
      <c r="X1083" s="315" t="s">
        <v>1849</v>
      </c>
      <c r="Y1083" s="315" t="s">
        <v>1972</v>
      </c>
      <c r="Z1083" s="315" t="s">
        <v>1973</v>
      </c>
      <c r="AA1083" s="315" t="s">
        <v>1889</v>
      </c>
      <c r="AB1083" s="315" t="s">
        <v>1351</v>
      </c>
      <c r="AC1083" s="315" t="s">
        <v>1134</v>
      </c>
      <c r="AD1083" s="315" t="s">
        <v>1728</v>
      </c>
      <c r="AE1083" s="134" t="s">
        <v>1214</v>
      </c>
      <c r="AF1083" s="134" t="s">
        <v>1215</v>
      </c>
      <c r="AG1083" s="134" t="s">
        <v>1214</v>
      </c>
      <c r="AH1083" s="134" t="s">
        <v>1215</v>
      </c>
    </row>
    <row r="1084" spans="1:34">
      <c r="A1084" s="315"/>
      <c r="B1084" s="315" t="s">
        <v>1246</v>
      </c>
      <c r="C1084" s="315"/>
      <c r="D1084" s="315" t="s">
        <v>1282</v>
      </c>
      <c r="E1084" s="315" t="s">
        <v>62</v>
      </c>
      <c r="F1084" s="315" t="s">
        <v>1844</v>
      </c>
      <c r="G1084" s="315" t="s">
        <v>12</v>
      </c>
      <c r="H1084" s="316" t="s">
        <v>1969</v>
      </c>
      <c r="I1084" s="315" t="s">
        <v>591</v>
      </c>
      <c r="J1084" s="315"/>
      <c r="K1084" s="315"/>
      <c r="L1084" s="315"/>
      <c r="M1084" s="315"/>
      <c r="N1084" s="315"/>
      <c r="O1084" s="315" t="s">
        <v>1913</v>
      </c>
      <c r="P1084" s="315">
        <v>4</v>
      </c>
      <c r="Q1084" s="315" t="s">
        <v>1913</v>
      </c>
      <c r="R1084" s="315" t="s">
        <v>1847</v>
      </c>
      <c r="S1084" s="315" t="s">
        <v>201</v>
      </c>
      <c r="T1084" s="315" t="s">
        <v>1913</v>
      </c>
      <c r="U1084" s="315" t="s">
        <v>306</v>
      </c>
      <c r="V1084" s="315" t="s">
        <v>1719</v>
      </c>
      <c r="W1084" s="315" t="s">
        <v>1848</v>
      </c>
      <c r="X1084" s="315" t="s">
        <v>1849</v>
      </c>
      <c r="Y1084" s="315" t="s">
        <v>1974</v>
      </c>
      <c r="Z1084" s="315" t="s">
        <v>1975</v>
      </c>
      <c r="AA1084" s="315" t="s">
        <v>1889</v>
      </c>
      <c r="AB1084" s="315" t="s">
        <v>1353</v>
      </c>
      <c r="AC1084" s="315" t="s">
        <v>1135</v>
      </c>
      <c r="AD1084" s="315" t="s">
        <v>1735</v>
      </c>
      <c r="AE1084" s="134" t="s">
        <v>1214</v>
      </c>
      <c r="AF1084" s="134" t="s">
        <v>1215</v>
      </c>
      <c r="AG1084" s="134" t="s">
        <v>1214</v>
      </c>
      <c r="AH1084" s="134" t="s">
        <v>1215</v>
      </c>
    </row>
    <row r="1085" spans="1:34">
      <c r="A1085" s="315"/>
      <c r="B1085" s="315" t="s">
        <v>1249</v>
      </c>
      <c r="C1085" s="315"/>
      <c r="D1085" s="315" t="s">
        <v>1282</v>
      </c>
      <c r="E1085" s="315" t="s">
        <v>62</v>
      </c>
      <c r="F1085" s="315" t="s">
        <v>1844</v>
      </c>
      <c r="G1085" s="315" t="s">
        <v>12</v>
      </c>
      <c r="H1085" s="316" t="s">
        <v>1969</v>
      </c>
      <c r="I1085" s="315" t="s">
        <v>604</v>
      </c>
      <c r="J1085" s="315"/>
      <c r="K1085" s="315"/>
      <c r="L1085" s="315"/>
      <c r="M1085" s="315"/>
      <c r="N1085" s="315"/>
      <c r="O1085" s="315" t="s">
        <v>1913</v>
      </c>
      <c r="P1085" s="315">
        <v>4</v>
      </c>
      <c r="Q1085" s="315" t="s">
        <v>1913</v>
      </c>
      <c r="R1085" s="315" t="s">
        <v>1847</v>
      </c>
      <c r="S1085" s="315" t="s">
        <v>201</v>
      </c>
      <c r="T1085" s="315" t="s">
        <v>1913</v>
      </c>
      <c r="U1085" s="315" t="s">
        <v>306</v>
      </c>
      <c r="V1085" s="315" t="s">
        <v>1719</v>
      </c>
      <c r="W1085" s="315" t="s">
        <v>1848</v>
      </c>
      <c r="X1085" s="315" t="s">
        <v>1849</v>
      </c>
      <c r="Y1085" s="315" t="s">
        <v>1976</v>
      </c>
      <c r="Z1085" s="315" t="s">
        <v>1977</v>
      </c>
      <c r="AA1085" s="315" t="s">
        <v>1889</v>
      </c>
      <c r="AB1085" s="315" t="s">
        <v>1355</v>
      </c>
      <c r="AC1085" s="315" t="s">
        <v>1136</v>
      </c>
      <c r="AD1085" s="315" t="s">
        <v>1742</v>
      </c>
      <c r="AE1085" s="134" t="s">
        <v>1214</v>
      </c>
      <c r="AF1085" s="134" t="s">
        <v>1215</v>
      </c>
      <c r="AG1085" s="134" t="s">
        <v>1214</v>
      </c>
      <c r="AH1085" s="134" t="s">
        <v>1215</v>
      </c>
    </row>
    <row r="1086" spans="1:34">
      <c r="A1086" s="315"/>
      <c r="B1086" s="315" t="s">
        <v>1239</v>
      </c>
      <c r="C1086" s="315"/>
      <c r="D1086" s="315" t="s">
        <v>1282</v>
      </c>
      <c r="E1086" s="315" t="s">
        <v>62</v>
      </c>
      <c r="F1086" s="315" t="s">
        <v>1844</v>
      </c>
      <c r="G1086" s="315" t="s">
        <v>12</v>
      </c>
      <c r="H1086" s="316" t="s">
        <v>1978</v>
      </c>
      <c r="I1086" s="315" t="s">
        <v>581</v>
      </c>
      <c r="J1086" s="315"/>
      <c r="K1086" s="315"/>
      <c r="L1086" s="315"/>
      <c r="M1086" s="315"/>
      <c r="N1086" s="315"/>
      <c r="O1086" s="315" t="s">
        <v>1913</v>
      </c>
      <c r="P1086" s="315">
        <v>4</v>
      </c>
      <c r="Q1086" s="315" t="s">
        <v>1913</v>
      </c>
      <c r="R1086" s="315" t="s">
        <v>1847</v>
      </c>
      <c r="S1086" s="315" t="s">
        <v>201</v>
      </c>
      <c r="T1086" s="315" t="s">
        <v>1913</v>
      </c>
      <c r="U1086" s="315" t="s">
        <v>306</v>
      </c>
      <c r="V1086" s="315" t="s">
        <v>1719</v>
      </c>
      <c r="W1086" s="315" t="s">
        <v>1848</v>
      </c>
      <c r="X1086" s="315" t="s">
        <v>1849</v>
      </c>
      <c r="Y1086" s="315" t="s">
        <v>1979</v>
      </c>
      <c r="Z1086" s="315" t="s">
        <v>1980</v>
      </c>
      <c r="AA1086" s="315" t="s">
        <v>1981</v>
      </c>
      <c r="AB1086" s="315" t="s">
        <v>1350</v>
      </c>
      <c r="AC1086" s="315" t="s">
        <v>1133</v>
      </c>
      <c r="AD1086" s="315" t="s">
        <v>1724</v>
      </c>
      <c r="AE1086" s="134" t="s">
        <v>1214</v>
      </c>
      <c r="AF1086" s="134" t="s">
        <v>1215</v>
      </c>
      <c r="AG1086" s="134" t="s">
        <v>1214</v>
      </c>
      <c r="AH1086" s="134" t="s">
        <v>1215</v>
      </c>
    </row>
    <row r="1087" spans="1:34">
      <c r="A1087" s="315"/>
      <c r="B1087" s="315" t="s">
        <v>1245</v>
      </c>
      <c r="C1087" s="315"/>
      <c r="D1087" s="315" t="s">
        <v>1282</v>
      </c>
      <c r="E1087" s="315" t="s">
        <v>62</v>
      </c>
      <c r="F1087" s="315" t="s">
        <v>1844</v>
      </c>
      <c r="G1087" s="315" t="s">
        <v>12</v>
      </c>
      <c r="H1087" s="316" t="s">
        <v>1978</v>
      </c>
      <c r="I1087" s="315" t="s">
        <v>582</v>
      </c>
      <c r="J1087" s="315"/>
      <c r="K1087" s="315"/>
      <c r="L1087" s="315"/>
      <c r="M1087" s="315"/>
      <c r="N1087" s="315"/>
      <c r="O1087" s="315" t="s">
        <v>1913</v>
      </c>
      <c r="P1087" s="315">
        <v>4</v>
      </c>
      <c r="Q1087" s="315" t="s">
        <v>1913</v>
      </c>
      <c r="R1087" s="315" t="s">
        <v>1847</v>
      </c>
      <c r="S1087" s="315" t="s">
        <v>201</v>
      </c>
      <c r="T1087" s="315" t="s">
        <v>1913</v>
      </c>
      <c r="U1087" s="315" t="s">
        <v>306</v>
      </c>
      <c r="V1087" s="315" t="s">
        <v>1719</v>
      </c>
      <c r="W1087" s="315" t="s">
        <v>1848</v>
      </c>
      <c r="X1087" s="315" t="s">
        <v>1849</v>
      </c>
      <c r="Y1087" s="315" t="s">
        <v>1982</v>
      </c>
      <c r="Z1087" s="315" t="s">
        <v>1983</v>
      </c>
      <c r="AA1087" s="315" t="s">
        <v>1981</v>
      </c>
      <c r="AB1087" s="315" t="s">
        <v>1352</v>
      </c>
      <c r="AC1087" s="315" t="s">
        <v>1134</v>
      </c>
      <c r="AD1087" s="315" t="s">
        <v>1731</v>
      </c>
      <c r="AE1087" s="134" t="s">
        <v>1214</v>
      </c>
      <c r="AF1087" s="134" t="s">
        <v>1215</v>
      </c>
      <c r="AG1087" s="134" t="s">
        <v>1214</v>
      </c>
      <c r="AH1087" s="134" t="s">
        <v>1215</v>
      </c>
    </row>
    <row r="1088" spans="1:34">
      <c r="A1088" s="315"/>
      <c r="B1088" s="315" t="s">
        <v>1246</v>
      </c>
      <c r="C1088" s="315"/>
      <c r="D1088" s="315" t="s">
        <v>1282</v>
      </c>
      <c r="E1088" s="315" t="s">
        <v>62</v>
      </c>
      <c r="F1088" s="315" t="s">
        <v>1844</v>
      </c>
      <c r="G1088" s="315" t="s">
        <v>12</v>
      </c>
      <c r="H1088" s="316" t="s">
        <v>1978</v>
      </c>
      <c r="I1088" s="315" t="s">
        <v>591</v>
      </c>
      <c r="J1088" s="315"/>
      <c r="K1088" s="315"/>
      <c r="L1088" s="315"/>
      <c r="M1088" s="315"/>
      <c r="N1088" s="315"/>
      <c r="O1088" s="315" t="s">
        <v>1913</v>
      </c>
      <c r="P1088" s="315">
        <v>4</v>
      </c>
      <c r="Q1088" s="315" t="s">
        <v>1913</v>
      </c>
      <c r="R1088" s="315" t="s">
        <v>1847</v>
      </c>
      <c r="S1088" s="315" t="s">
        <v>201</v>
      </c>
      <c r="T1088" s="315" t="s">
        <v>1913</v>
      </c>
      <c r="U1088" s="315" t="s">
        <v>306</v>
      </c>
      <c r="V1088" s="315" t="s">
        <v>1719</v>
      </c>
      <c r="W1088" s="315" t="s">
        <v>1848</v>
      </c>
      <c r="X1088" s="315" t="s">
        <v>1849</v>
      </c>
      <c r="Y1088" s="315" t="s">
        <v>1984</v>
      </c>
      <c r="Z1088" s="315" t="s">
        <v>1985</v>
      </c>
      <c r="AA1088" s="315" t="s">
        <v>1981</v>
      </c>
      <c r="AB1088" s="315" t="s">
        <v>1354</v>
      </c>
      <c r="AC1088" s="315" t="s">
        <v>1135</v>
      </c>
      <c r="AD1088" s="315" t="s">
        <v>1738</v>
      </c>
      <c r="AE1088" s="134" t="s">
        <v>1214</v>
      </c>
      <c r="AF1088" s="134" t="s">
        <v>1215</v>
      </c>
      <c r="AG1088" s="134" t="s">
        <v>1214</v>
      </c>
      <c r="AH1088" s="134" t="s">
        <v>1215</v>
      </c>
    </row>
    <row r="1089" spans="1:34">
      <c r="A1089" s="315"/>
      <c r="B1089" s="315" t="s">
        <v>1249</v>
      </c>
      <c r="C1089" s="315"/>
      <c r="D1089" s="315" t="s">
        <v>1282</v>
      </c>
      <c r="E1089" s="315" t="s">
        <v>62</v>
      </c>
      <c r="F1089" s="315" t="s">
        <v>1844</v>
      </c>
      <c r="G1089" s="315" t="s">
        <v>12</v>
      </c>
      <c r="H1089" s="316" t="s">
        <v>1978</v>
      </c>
      <c r="I1089" s="315" t="s">
        <v>604</v>
      </c>
      <c r="J1089" s="315"/>
      <c r="K1089" s="315"/>
      <c r="L1089" s="315"/>
      <c r="M1089" s="315"/>
      <c r="N1089" s="315"/>
      <c r="O1089" s="315" t="s">
        <v>1913</v>
      </c>
      <c r="P1089" s="315">
        <v>4</v>
      </c>
      <c r="Q1089" s="315" t="s">
        <v>1913</v>
      </c>
      <c r="R1089" s="315" t="s">
        <v>1847</v>
      </c>
      <c r="S1089" s="315" t="s">
        <v>201</v>
      </c>
      <c r="T1089" s="315" t="s">
        <v>1913</v>
      </c>
      <c r="U1089" s="315" t="s">
        <v>306</v>
      </c>
      <c r="V1089" s="315" t="s">
        <v>1719</v>
      </c>
      <c r="W1089" s="315" t="s">
        <v>1848</v>
      </c>
      <c r="X1089" s="315" t="s">
        <v>1849</v>
      </c>
      <c r="Y1089" s="315" t="s">
        <v>1986</v>
      </c>
      <c r="Z1089" s="315" t="s">
        <v>1987</v>
      </c>
      <c r="AA1089" s="315" t="s">
        <v>1981</v>
      </c>
      <c r="AB1089" s="315" t="s">
        <v>1356</v>
      </c>
      <c r="AC1089" s="315" t="s">
        <v>1136</v>
      </c>
      <c r="AD1089" s="315" t="s">
        <v>1745</v>
      </c>
      <c r="AE1089" s="134" t="s">
        <v>1214</v>
      </c>
      <c r="AF1089" s="134" t="s">
        <v>1215</v>
      </c>
      <c r="AG1089" s="134" t="s">
        <v>1214</v>
      </c>
      <c r="AH1089" s="134" t="s">
        <v>1215</v>
      </c>
    </row>
    <row r="1090" spans="1:34">
      <c r="A1090" s="315"/>
      <c r="B1090" s="315" t="s">
        <v>1342</v>
      </c>
      <c r="C1090" s="315"/>
      <c r="D1090" s="315" t="s">
        <v>1282</v>
      </c>
      <c r="E1090" s="315" t="s">
        <v>62</v>
      </c>
      <c r="F1090" s="315" t="s">
        <v>1844</v>
      </c>
      <c r="G1090" s="315" t="s">
        <v>11</v>
      </c>
      <c r="H1090" s="316" t="s">
        <v>2041</v>
      </c>
      <c r="I1090" s="315" t="s">
        <v>581</v>
      </c>
      <c r="J1090" s="315"/>
      <c r="K1090" s="315"/>
      <c r="L1090" s="315"/>
      <c r="M1090" s="315"/>
      <c r="N1090" s="315"/>
      <c r="O1090" s="315" t="s">
        <v>1846</v>
      </c>
      <c r="P1090" s="315">
        <v>2</v>
      </c>
      <c r="Q1090" s="315" t="s">
        <v>1846</v>
      </c>
      <c r="R1090" s="315" t="s">
        <v>1847</v>
      </c>
      <c r="S1090" s="315" t="s">
        <v>36</v>
      </c>
      <c r="T1090" s="315" t="s">
        <v>1846</v>
      </c>
      <c r="U1090" s="315" t="s">
        <v>42</v>
      </c>
      <c r="V1090" s="315" t="s">
        <v>1493</v>
      </c>
      <c r="W1090" s="315" t="s">
        <v>1848</v>
      </c>
      <c r="X1090" s="315" t="s">
        <v>1849</v>
      </c>
      <c r="Y1090" s="315" t="s">
        <v>2042</v>
      </c>
      <c r="Z1090" s="315" t="s">
        <v>2043</v>
      </c>
      <c r="AA1090" s="315" t="s">
        <v>1852</v>
      </c>
      <c r="AB1090" s="315" t="s">
        <v>1343</v>
      </c>
      <c r="AC1090" s="315" t="s">
        <v>1065</v>
      </c>
      <c r="AD1090" s="315" t="s">
        <v>1695</v>
      </c>
      <c r="AE1090" s="134" t="s">
        <v>1214</v>
      </c>
      <c r="AF1090" s="134" t="s">
        <v>1215</v>
      </c>
      <c r="AG1090" s="134" t="s">
        <v>1214</v>
      </c>
      <c r="AH1090" s="134" t="s">
        <v>1215</v>
      </c>
    </row>
    <row r="1091" spans="1:34">
      <c r="A1091" s="315"/>
      <c r="B1091" s="315" t="s">
        <v>1224</v>
      </c>
      <c r="C1091" s="315"/>
      <c r="D1091" s="315" t="s">
        <v>1282</v>
      </c>
      <c r="E1091" s="315" t="s">
        <v>62</v>
      </c>
      <c r="F1091" s="315" t="s">
        <v>1844</v>
      </c>
      <c r="G1091" s="315" t="s">
        <v>11</v>
      </c>
      <c r="H1091" s="316" t="s">
        <v>2041</v>
      </c>
      <c r="I1091" s="315" t="s">
        <v>582</v>
      </c>
      <c r="J1091" s="315"/>
      <c r="K1091" s="315"/>
      <c r="L1091" s="315"/>
      <c r="M1091" s="315"/>
      <c r="N1091" s="315"/>
      <c r="O1091" s="315" t="s">
        <v>1846</v>
      </c>
      <c r="P1091" s="315">
        <v>2</v>
      </c>
      <c r="Q1091" s="315" t="s">
        <v>1846</v>
      </c>
      <c r="R1091" s="315" t="s">
        <v>1847</v>
      </c>
      <c r="S1091" s="315" t="s">
        <v>36</v>
      </c>
      <c r="T1091" s="315" t="s">
        <v>1846</v>
      </c>
      <c r="U1091" s="315" t="s">
        <v>42</v>
      </c>
      <c r="V1091" s="315" t="s">
        <v>1493</v>
      </c>
      <c r="W1091" s="315" t="s">
        <v>1848</v>
      </c>
      <c r="X1091" s="315" t="s">
        <v>1849</v>
      </c>
      <c r="Y1091" s="315" t="s">
        <v>2044</v>
      </c>
      <c r="Z1091" s="315" t="s">
        <v>2045</v>
      </c>
      <c r="AA1091" s="315" t="s">
        <v>1852</v>
      </c>
      <c r="AB1091" s="315" t="s">
        <v>1346</v>
      </c>
      <c r="AC1091" s="315" t="s">
        <v>1066</v>
      </c>
      <c r="AD1091" s="315" t="s">
        <v>1709</v>
      </c>
      <c r="AE1091" s="134" t="s">
        <v>1214</v>
      </c>
      <c r="AF1091" s="134" t="s">
        <v>1215</v>
      </c>
      <c r="AG1091" s="134" t="s">
        <v>1214</v>
      </c>
      <c r="AH1091" s="134" t="s">
        <v>1215</v>
      </c>
    </row>
    <row r="1092" spans="1:34">
      <c r="A1092" s="315"/>
      <c r="B1092" s="315" t="s">
        <v>1342</v>
      </c>
      <c r="C1092" s="315"/>
      <c r="D1092" s="315" t="s">
        <v>1282</v>
      </c>
      <c r="E1092" s="315" t="s">
        <v>62</v>
      </c>
      <c r="F1092" s="315" t="s">
        <v>1844</v>
      </c>
      <c r="G1092" s="315" t="s">
        <v>11</v>
      </c>
      <c r="H1092" s="316" t="s">
        <v>2041</v>
      </c>
      <c r="I1092" s="315" t="s">
        <v>591</v>
      </c>
      <c r="J1092" s="315"/>
      <c r="K1092" s="315"/>
      <c r="L1092" s="315"/>
      <c r="M1092" s="315"/>
      <c r="N1092" s="315"/>
      <c r="O1092" s="315" t="s">
        <v>1846</v>
      </c>
      <c r="P1092" s="315">
        <v>2</v>
      </c>
      <c r="Q1092" s="315" t="s">
        <v>1846</v>
      </c>
      <c r="R1092" s="315" t="s">
        <v>1847</v>
      </c>
      <c r="S1092" s="315" t="s">
        <v>36</v>
      </c>
      <c r="T1092" s="315" t="s">
        <v>1846</v>
      </c>
      <c r="U1092" s="315" t="s">
        <v>42</v>
      </c>
      <c r="V1092" s="315" t="s">
        <v>1493</v>
      </c>
      <c r="W1092" s="315" t="s">
        <v>1848</v>
      </c>
      <c r="X1092" s="315" t="s">
        <v>1849</v>
      </c>
      <c r="Y1092" s="315" t="s">
        <v>2046</v>
      </c>
      <c r="Z1092" s="315" t="s">
        <v>2047</v>
      </c>
      <c r="AA1092" s="315" t="s">
        <v>1852</v>
      </c>
      <c r="AB1092" s="315" t="s">
        <v>1344</v>
      </c>
      <c r="AC1092" s="315" t="s">
        <v>1065</v>
      </c>
      <c r="AD1092" s="315" t="s">
        <v>1698</v>
      </c>
      <c r="AE1092" s="134" t="s">
        <v>1214</v>
      </c>
      <c r="AF1092" s="134" t="s">
        <v>1215</v>
      </c>
      <c r="AG1092" s="134" t="s">
        <v>1214</v>
      </c>
      <c r="AH1092" s="134" t="s">
        <v>1215</v>
      </c>
    </row>
    <row r="1093" spans="1:34">
      <c r="A1093" s="315"/>
      <c r="B1093" s="315" t="s">
        <v>1224</v>
      </c>
      <c r="C1093" s="315"/>
      <c r="D1093" s="315" t="s">
        <v>1282</v>
      </c>
      <c r="E1093" s="315" t="s">
        <v>62</v>
      </c>
      <c r="F1093" s="315" t="s">
        <v>1844</v>
      </c>
      <c r="G1093" s="315" t="s">
        <v>11</v>
      </c>
      <c r="H1093" s="316" t="s">
        <v>2041</v>
      </c>
      <c r="I1093" s="315" t="s">
        <v>604</v>
      </c>
      <c r="J1093" s="315"/>
      <c r="K1093" s="315"/>
      <c r="L1093" s="315"/>
      <c r="M1093" s="315"/>
      <c r="N1093" s="315"/>
      <c r="O1093" s="315" t="s">
        <v>1846</v>
      </c>
      <c r="P1093" s="315">
        <v>2</v>
      </c>
      <c r="Q1093" s="315" t="s">
        <v>1846</v>
      </c>
      <c r="R1093" s="315" t="s">
        <v>1847</v>
      </c>
      <c r="S1093" s="315" t="s">
        <v>36</v>
      </c>
      <c r="T1093" s="315" t="s">
        <v>1846</v>
      </c>
      <c r="U1093" s="315" t="s">
        <v>42</v>
      </c>
      <c r="V1093" s="315" t="s">
        <v>1493</v>
      </c>
      <c r="W1093" s="315" t="s">
        <v>1848</v>
      </c>
      <c r="X1093" s="315" t="s">
        <v>1849</v>
      </c>
      <c r="Y1093" s="315" t="s">
        <v>2048</v>
      </c>
      <c r="Z1093" s="315" t="s">
        <v>2049</v>
      </c>
      <c r="AA1093" s="315" t="s">
        <v>1852</v>
      </c>
      <c r="AB1093" s="315" t="s">
        <v>1347</v>
      </c>
      <c r="AC1093" s="315" t="s">
        <v>1066</v>
      </c>
      <c r="AD1093" s="315" t="s">
        <v>1712</v>
      </c>
      <c r="AE1093" s="134" t="s">
        <v>1214</v>
      </c>
      <c r="AF1093" s="134" t="s">
        <v>1215</v>
      </c>
      <c r="AG1093" s="134" t="s">
        <v>1214</v>
      </c>
      <c r="AH1093" s="134" t="s">
        <v>1215</v>
      </c>
    </row>
    <row r="1094" spans="1:34">
      <c r="A1094" s="315"/>
      <c r="B1094" s="315" t="s">
        <v>1223</v>
      </c>
      <c r="C1094" s="315"/>
      <c r="D1094" s="315" t="s">
        <v>1282</v>
      </c>
      <c r="E1094" s="315" t="s">
        <v>62</v>
      </c>
      <c r="F1094" s="315" t="s">
        <v>1844</v>
      </c>
      <c r="G1094" s="315" t="s">
        <v>11</v>
      </c>
      <c r="H1094" s="316" t="s">
        <v>2041</v>
      </c>
      <c r="I1094" s="315" t="s">
        <v>607</v>
      </c>
      <c r="J1094" s="315"/>
      <c r="K1094" s="315"/>
      <c r="L1094" s="315"/>
      <c r="M1094" s="315"/>
      <c r="N1094" s="315"/>
      <c r="O1094" s="315" t="s">
        <v>1846</v>
      </c>
      <c r="P1094" s="315">
        <v>2</v>
      </c>
      <c r="Q1094" s="315" t="s">
        <v>1846</v>
      </c>
      <c r="R1094" s="315" t="s">
        <v>1847</v>
      </c>
      <c r="S1094" s="315" t="s">
        <v>36</v>
      </c>
      <c r="T1094" s="315" t="s">
        <v>1846</v>
      </c>
      <c r="U1094" s="315" t="s">
        <v>42</v>
      </c>
      <c r="V1094" s="315" t="s">
        <v>1493</v>
      </c>
      <c r="W1094" s="315" t="s">
        <v>1848</v>
      </c>
      <c r="X1094" s="315" t="s">
        <v>1849</v>
      </c>
      <c r="Y1094" s="315" t="s">
        <v>2050</v>
      </c>
      <c r="Z1094" s="315" t="s">
        <v>2051</v>
      </c>
      <c r="AA1094" s="315" t="s">
        <v>1852</v>
      </c>
      <c r="AB1094" s="315" t="s">
        <v>1380</v>
      </c>
      <c r="AC1094" s="315" t="s">
        <v>1067</v>
      </c>
      <c r="AD1094" s="315" t="s">
        <v>1787</v>
      </c>
      <c r="AE1094" s="134" t="s">
        <v>1214</v>
      </c>
      <c r="AF1094" s="134" t="s">
        <v>1215</v>
      </c>
      <c r="AG1094" s="134" t="s">
        <v>1214</v>
      </c>
      <c r="AH1094" s="134" t="s">
        <v>1215</v>
      </c>
    </row>
    <row r="1095" spans="1:34">
      <c r="A1095" s="315"/>
      <c r="B1095" s="315" t="s">
        <v>1223</v>
      </c>
      <c r="C1095" s="315"/>
      <c r="D1095" s="315" t="s">
        <v>1282</v>
      </c>
      <c r="E1095" s="315" t="s">
        <v>62</v>
      </c>
      <c r="F1095" s="315" t="s">
        <v>1844</v>
      </c>
      <c r="G1095" s="315" t="s">
        <v>11</v>
      </c>
      <c r="H1095" s="316" t="s">
        <v>2041</v>
      </c>
      <c r="I1095" s="315" t="s">
        <v>610</v>
      </c>
      <c r="J1095" s="315"/>
      <c r="K1095" s="315"/>
      <c r="L1095" s="315"/>
      <c r="M1095" s="315"/>
      <c r="N1095" s="315"/>
      <c r="O1095" s="315" t="s">
        <v>1846</v>
      </c>
      <c r="P1095" s="315">
        <v>2</v>
      </c>
      <c r="Q1095" s="315" t="s">
        <v>1846</v>
      </c>
      <c r="R1095" s="315" t="s">
        <v>1847</v>
      </c>
      <c r="S1095" s="315" t="s">
        <v>36</v>
      </c>
      <c r="T1095" s="315" t="s">
        <v>1846</v>
      </c>
      <c r="U1095" s="315" t="s">
        <v>42</v>
      </c>
      <c r="V1095" s="315" t="s">
        <v>1493</v>
      </c>
      <c r="W1095" s="315" t="s">
        <v>1848</v>
      </c>
      <c r="X1095" s="315" t="s">
        <v>1849</v>
      </c>
      <c r="Y1095" s="315" t="s">
        <v>2052</v>
      </c>
      <c r="Z1095" s="315" t="s">
        <v>2053</v>
      </c>
      <c r="AA1095" s="315" t="s">
        <v>1852</v>
      </c>
      <c r="AB1095" s="315" t="s">
        <v>1381</v>
      </c>
      <c r="AC1095" s="315" t="s">
        <v>1067</v>
      </c>
      <c r="AD1095" s="315" t="s">
        <v>1789</v>
      </c>
      <c r="AE1095" s="134" t="s">
        <v>1214</v>
      </c>
      <c r="AF1095" s="134" t="s">
        <v>1215</v>
      </c>
      <c r="AG1095" s="134" t="s">
        <v>1214</v>
      </c>
      <c r="AH1095" s="134" t="s">
        <v>1215</v>
      </c>
    </row>
    <row r="1096" spans="1:34">
      <c r="A1096" s="315"/>
      <c r="B1096" s="315" t="s">
        <v>1225</v>
      </c>
      <c r="C1096" s="315"/>
      <c r="D1096" s="315" t="s">
        <v>1282</v>
      </c>
      <c r="E1096" s="315" t="s">
        <v>62</v>
      </c>
      <c r="F1096" s="315" t="s">
        <v>1844</v>
      </c>
      <c r="G1096" s="315" t="s">
        <v>11</v>
      </c>
      <c r="H1096" s="316" t="s">
        <v>2054</v>
      </c>
      <c r="I1096" s="315" t="s">
        <v>581</v>
      </c>
      <c r="J1096" s="315"/>
      <c r="K1096" s="315"/>
      <c r="L1096" s="315"/>
      <c r="M1096" s="315"/>
      <c r="N1096" s="315"/>
      <c r="O1096" s="315" t="s">
        <v>1846</v>
      </c>
      <c r="P1096" s="315">
        <v>2</v>
      </c>
      <c r="Q1096" s="315" t="s">
        <v>1846</v>
      </c>
      <c r="R1096" s="315" t="s">
        <v>1847</v>
      </c>
      <c r="S1096" s="315" t="s">
        <v>36</v>
      </c>
      <c r="T1096" s="315" t="s">
        <v>1846</v>
      </c>
      <c r="U1096" s="315" t="s">
        <v>42</v>
      </c>
      <c r="V1096" s="315" t="s">
        <v>1493</v>
      </c>
      <c r="W1096" s="315" t="s">
        <v>1848</v>
      </c>
      <c r="X1096" s="315" t="s">
        <v>1849</v>
      </c>
      <c r="Y1096" s="315" t="s">
        <v>2055</v>
      </c>
      <c r="Z1096" s="315" t="s">
        <v>2056</v>
      </c>
      <c r="AA1096" s="315" t="s">
        <v>1852</v>
      </c>
      <c r="AB1096" s="315" t="s">
        <v>1376</v>
      </c>
      <c r="AC1096" s="315" t="s">
        <v>1070</v>
      </c>
      <c r="AD1096" s="315" t="s">
        <v>1776</v>
      </c>
      <c r="AE1096" s="134" t="s">
        <v>1214</v>
      </c>
      <c r="AF1096" s="134" t="s">
        <v>1215</v>
      </c>
      <c r="AG1096" s="134" t="s">
        <v>1214</v>
      </c>
      <c r="AH1096" s="134" t="s">
        <v>1215</v>
      </c>
    </row>
    <row r="1097" spans="1:34">
      <c r="A1097" s="315"/>
      <c r="B1097" s="315" t="s">
        <v>1377</v>
      </c>
      <c r="C1097" s="315"/>
      <c r="D1097" s="315" t="s">
        <v>1282</v>
      </c>
      <c r="E1097" s="315" t="s">
        <v>62</v>
      </c>
      <c r="F1097" s="315" t="s">
        <v>1844</v>
      </c>
      <c r="G1097" s="315" t="s">
        <v>11</v>
      </c>
      <c r="H1097" s="316" t="s">
        <v>2054</v>
      </c>
      <c r="I1097" s="315" t="s">
        <v>582</v>
      </c>
      <c r="J1097" s="315"/>
      <c r="K1097" s="315"/>
      <c r="L1097" s="315"/>
      <c r="M1097" s="315"/>
      <c r="N1097" s="315"/>
      <c r="O1097" s="315" t="s">
        <v>1846</v>
      </c>
      <c r="P1097" s="315">
        <v>2</v>
      </c>
      <c r="Q1097" s="315" t="s">
        <v>1846</v>
      </c>
      <c r="R1097" s="315" t="s">
        <v>1847</v>
      </c>
      <c r="S1097" s="315" t="s">
        <v>36</v>
      </c>
      <c r="T1097" s="315" t="s">
        <v>1846</v>
      </c>
      <c r="U1097" s="315" t="s">
        <v>42</v>
      </c>
      <c r="V1097" s="315" t="s">
        <v>1493</v>
      </c>
      <c r="W1097" s="315" t="s">
        <v>1848</v>
      </c>
      <c r="X1097" s="315" t="s">
        <v>1849</v>
      </c>
      <c r="Y1097" s="315" t="s">
        <v>2057</v>
      </c>
      <c r="Z1097" s="315" t="s">
        <v>2058</v>
      </c>
      <c r="AA1097" s="315" t="s">
        <v>1852</v>
      </c>
      <c r="AB1097" s="315" t="s">
        <v>1378</v>
      </c>
      <c r="AC1097" s="315" t="s">
        <v>1071</v>
      </c>
      <c r="AD1097" s="315" t="s">
        <v>1781</v>
      </c>
      <c r="AE1097" s="134" t="s">
        <v>1214</v>
      </c>
      <c r="AF1097" s="134" t="s">
        <v>1215</v>
      </c>
      <c r="AG1097" s="134" t="s">
        <v>1214</v>
      </c>
      <c r="AH1097" s="134" t="s">
        <v>1215</v>
      </c>
    </row>
    <row r="1098" spans="1:34">
      <c r="A1098" s="315"/>
      <c r="B1098" s="315" t="s">
        <v>1377</v>
      </c>
      <c r="C1098" s="315"/>
      <c r="D1098" s="315" t="s">
        <v>1282</v>
      </c>
      <c r="E1098" s="315" t="s">
        <v>62</v>
      </c>
      <c r="F1098" s="315" t="s">
        <v>1844</v>
      </c>
      <c r="G1098" s="315" t="s">
        <v>11</v>
      </c>
      <c r="H1098" s="316" t="s">
        <v>2054</v>
      </c>
      <c r="I1098" s="315" t="s">
        <v>591</v>
      </c>
      <c r="J1098" s="315"/>
      <c r="K1098" s="315"/>
      <c r="L1098" s="315"/>
      <c r="M1098" s="315"/>
      <c r="N1098" s="315"/>
      <c r="O1098" s="315" t="s">
        <v>1846</v>
      </c>
      <c r="P1098" s="315">
        <v>2</v>
      </c>
      <c r="Q1098" s="315" t="s">
        <v>1846</v>
      </c>
      <c r="R1098" s="315" t="s">
        <v>1847</v>
      </c>
      <c r="S1098" s="315" t="s">
        <v>36</v>
      </c>
      <c r="T1098" s="315" t="s">
        <v>1846</v>
      </c>
      <c r="U1098" s="315" t="s">
        <v>42</v>
      </c>
      <c r="V1098" s="315" t="s">
        <v>1493</v>
      </c>
      <c r="W1098" s="315" t="s">
        <v>1848</v>
      </c>
      <c r="X1098" s="315" t="s">
        <v>1849</v>
      </c>
      <c r="Y1098" s="315" t="s">
        <v>2059</v>
      </c>
      <c r="Z1098" s="315" t="s">
        <v>2060</v>
      </c>
      <c r="AA1098" s="315" t="s">
        <v>1852</v>
      </c>
      <c r="AB1098" s="315" t="s">
        <v>1379</v>
      </c>
      <c r="AC1098" s="315" t="s">
        <v>1071</v>
      </c>
      <c r="AD1098" s="315" t="s">
        <v>1782</v>
      </c>
      <c r="AE1098" s="134" t="s">
        <v>1214</v>
      </c>
      <c r="AF1098" s="134" t="s">
        <v>1215</v>
      </c>
      <c r="AG1098" s="134" t="s">
        <v>1214</v>
      </c>
      <c r="AH1098" s="134" t="s">
        <v>1215</v>
      </c>
    </row>
    <row r="1099" spans="1:34">
      <c r="A1099" s="315"/>
      <c r="B1099" s="315" t="s">
        <v>1220</v>
      </c>
      <c r="C1099" s="315"/>
      <c r="D1099" s="315" t="s">
        <v>1625</v>
      </c>
      <c r="E1099" s="315" t="s">
        <v>62</v>
      </c>
      <c r="F1099" s="315" t="s">
        <v>1844</v>
      </c>
      <c r="G1099" s="315" t="s">
        <v>11</v>
      </c>
      <c r="H1099" s="316" t="s">
        <v>2061</v>
      </c>
      <c r="I1099" s="315" t="s">
        <v>581</v>
      </c>
      <c r="J1099" s="315"/>
      <c r="K1099" s="315"/>
      <c r="L1099" s="315"/>
      <c r="M1099" s="315"/>
      <c r="N1099" s="315"/>
      <c r="O1099" s="315" t="s">
        <v>1886</v>
      </c>
      <c r="P1099" s="315">
        <v>3</v>
      </c>
      <c r="Q1099" s="315" t="s">
        <v>1886</v>
      </c>
      <c r="R1099" s="315" t="s">
        <v>1847</v>
      </c>
      <c r="S1099" s="315" t="s">
        <v>109</v>
      </c>
      <c r="T1099" s="315" t="s">
        <v>1886</v>
      </c>
      <c r="U1099" s="315" t="s">
        <v>141</v>
      </c>
      <c r="V1099" s="315" t="s">
        <v>1587</v>
      </c>
      <c r="W1099" s="315" t="s">
        <v>1848</v>
      </c>
      <c r="X1099" s="315" t="s">
        <v>1849</v>
      </c>
      <c r="Y1099" s="315" t="s">
        <v>2062</v>
      </c>
      <c r="Z1099" s="315" t="s">
        <v>2063</v>
      </c>
      <c r="AA1099" s="315" t="s">
        <v>1889</v>
      </c>
      <c r="AB1099" s="315" t="s">
        <v>1318</v>
      </c>
      <c r="AC1099" s="315" t="s">
        <v>1061</v>
      </c>
      <c r="AD1099" s="315" t="s">
        <v>1588</v>
      </c>
      <c r="AE1099" s="134" t="s">
        <v>1214</v>
      </c>
      <c r="AF1099" s="134" t="s">
        <v>1215</v>
      </c>
      <c r="AG1099" s="134" t="s">
        <v>1214</v>
      </c>
      <c r="AH1099" s="134" t="s">
        <v>1215</v>
      </c>
    </row>
    <row r="1100" spans="1:34">
      <c r="A1100" s="315"/>
      <c r="B1100" s="315" t="s">
        <v>1222</v>
      </c>
      <c r="C1100" s="315"/>
      <c r="D1100" s="315" t="s">
        <v>1625</v>
      </c>
      <c r="E1100" s="315" t="s">
        <v>62</v>
      </c>
      <c r="F1100" s="315" t="s">
        <v>1844</v>
      </c>
      <c r="G1100" s="315" t="s">
        <v>11</v>
      </c>
      <c r="H1100" s="316" t="s">
        <v>2061</v>
      </c>
      <c r="I1100" s="315" t="s">
        <v>582</v>
      </c>
      <c r="J1100" s="315"/>
      <c r="K1100" s="315"/>
      <c r="L1100" s="315"/>
      <c r="M1100" s="315"/>
      <c r="N1100" s="315"/>
      <c r="O1100" s="315" t="s">
        <v>1886</v>
      </c>
      <c r="P1100" s="315">
        <v>3</v>
      </c>
      <c r="Q1100" s="315" t="s">
        <v>1886</v>
      </c>
      <c r="R1100" s="315" t="s">
        <v>1847</v>
      </c>
      <c r="S1100" s="315" t="s">
        <v>109</v>
      </c>
      <c r="T1100" s="315" t="s">
        <v>1886</v>
      </c>
      <c r="U1100" s="315" t="s">
        <v>141</v>
      </c>
      <c r="V1100" s="315" t="s">
        <v>1587</v>
      </c>
      <c r="W1100" s="315" t="s">
        <v>1848</v>
      </c>
      <c r="X1100" s="315" t="s">
        <v>1849</v>
      </c>
      <c r="Y1100" s="315" t="s">
        <v>2064</v>
      </c>
      <c r="Z1100" s="315" t="s">
        <v>2065</v>
      </c>
      <c r="AA1100" s="315" t="s">
        <v>1889</v>
      </c>
      <c r="AB1100" s="315" t="s">
        <v>1327</v>
      </c>
      <c r="AC1100" s="315" t="s">
        <v>1062</v>
      </c>
      <c r="AD1100" s="315" t="s">
        <v>1591</v>
      </c>
      <c r="AE1100" s="134" t="s">
        <v>1214</v>
      </c>
      <c r="AF1100" s="134" t="s">
        <v>1215</v>
      </c>
      <c r="AG1100" s="134" t="s">
        <v>1214</v>
      </c>
      <c r="AH1100" s="134" t="s">
        <v>1215</v>
      </c>
    </row>
    <row r="1101" spans="1:34">
      <c r="A1101" s="315"/>
      <c r="B1101" s="315" t="s">
        <v>1273</v>
      </c>
      <c r="C1101" s="315"/>
      <c r="D1101" s="315" t="s">
        <v>1625</v>
      </c>
      <c r="E1101" s="315" t="s">
        <v>62</v>
      </c>
      <c r="F1101" s="315" t="s">
        <v>1844</v>
      </c>
      <c r="G1101" s="315" t="s">
        <v>11</v>
      </c>
      <c r="H1101" s="316" t="s">
        <v>2061</v>
      </c>
      <c r="I1101" s="315" t="s">
        <v>591</v>
      </c>
      <c r="J1101" s="315"/>
      <c r="K1101" s="315"/>
      <c r="L1101" s="315"/>
      <c r="M1101" s="315"/>
      <c r="N1101" s="315"/>
      <c r="O1101" s="315" t="s">
        <v>1886</v>
      </c>
      <c r="P1101" s="315">
        <v>3</v>
      </c>
      <c r="Q1101" s="315" t="s">
        <v>1886</v>
      </c>
      <c r="R1101" s="315" t="s">
        <v>1847</v>
      </c>
      <c r="S1101" s="315" t="s">
        <v>109</v>
      </c>
      <c r="T1101" s="315" t="s">
        <v>1886</v>
      </c>
      <c r="U1101" s="315" t="s">
        <v>141</v>
      </c>
      <c r="V1101" s="315" t="s">
        <v>1587</v>
      </c>
      <c r="W1101" s="315" t="s">
        <v>1848</v>
      </c>
      <c r="X1101" s="315" t="s">
        <v>1849</v>
      </c>
      <c r="Y1101" s="315" t="s">
        <v>2066</v>
      </c>
      <c r="Z1101" s="315" t="s">
        <v>2067</v>
      </c>
      <c r="AA1101" s="315" t="s">
        <v>1889</v>
      </c>
      <c r="AB1101" s="315" t="s">
        <v>1332</v>
      </c>
      <c r="AC1101" s="315" t="s">
        <v>1087</v>
      </c>
      <c r="AD1101" s="315" t="s">
        <v>1651</v>
      </c>
      <c r="AE1101" s="134" t="s">
        <v>1214</v>
      </c>
      <c r="AF1101" s="134" t="s">
        <v>1215</v>
      </c>
      <c r="AG1101" s="134" t="s">
        <v>1214</v>
      </c>
      <c r="AH1101" s="134" t="s">
        <v>1215</v>
      </c>
    </row>
    <row r="1102" spans="1:34">
      <c r="A1102" s="315"/>
      <c r="B1102" s="315" t="s">
        <v>1276</v>
      </c>
      <c r="C1102" s="315"/>
      <c r="D1102" s="315" t="s">
        <v>1625</v>
      </c>
      <c r="E1102" s="315" t="s">
        <v>62</v>
      </c>
      <c r="F1102" s="315" t="s">
        <v>1844</v>
      </c>
      <c r="G1102" s="315" t="s">
        <v>11</v>
      </c>
      <c r="H1102" s="316" t="s">
        <v>2061</v>
      </c>
      <c r="I1102" s="315" t="s">
        <v>604</v>
      </c>
      <c r="J1102" s="315"/>
      <c r="K1102" s="315"/>
      <c r="L1102" s="315"/>
      <c r="M1102" s="315"/>
      <c r="N1102" s="315"/>
      <c r="O1102" s="315" t="s">
        <v>1886</v>
      </c>
      <c r="P1102" s="315">
        <v>3</v>
      </c>
      <c r="Q1102" s="315" t="s">
        <v>1886</v>
      </c>
      <c r="R1102" s="315" t="s">
        <v>1847</v>
      </c>
      <c r="S1102" s="315" t="s">
        <v>109</v>
      </c>
      <c r="T1102" s="315" t="s">
        <v>1886</v>
      </c>
      <c r="U1102" s="315" t="s">
        <v>141</v>
      </c>
      <c r="V1102" s="315" t="s">
        <v>1587</v>
      </c>
      <c r="W1102" s="315" t="s">
        <v>1848</v>
      </c>
      <c r="X1102" s="315" t="s">
        <v>1849</v>
      </c>
      <c r="Y1102" s="315" t="s">
        <v>2068</v>
      </c>
      <c r="Z1102" s="315" t="s">
        <v>2069</v>
      </c>
      <c r="AA1102" s="315" t="s">
        <v>1889</v>
      </c>
      <c r="AB1102" s="315" t="s">
        <v>1335</v>
      </c>
      <c r="AC1102" s="315" t="s">
        <v>1089</v>
      </c>
      <c r="AD1102" s="315" t="s">
        <v>1668</v>
      </c>
      <c r="AE1102" s="134" t="s">
        <v>1214</v>
      </c>
      <c r="AF1102" s="134" t="s">
        <v>1215</v>
      </c>
      <c r="AG1102" s="134" t="s">
        <v>1214</v>
      </c>
      <c r="AH1102" s="134" t="s">
        <v>1215</v>
      </c>
    </row>
    <row r="1103" spans="1:34">
      <c r="A1103" s="315"/>
      <c r="B1103" s="315" t="s">
        <v>1230</v>
      </c>
      <c r="C1103" s="315"/>
      <c r="D1103" s="315" t="s">
        <v>1282</v>
      </c>
      <c r="E1103" s="315" t="s">
        <v>62</v>
      </c>
      <c r="F1103" s="315" t="s">
        <v>1844</v>
      </c>
      <c r="G1103" s="315" t="s">
        <v>11</v>
      </c>
      <c r="H1103" s="316" t="s">
        <v>1885</v>
      </c>
      <c r="I1103" s="315" t="s">
        <v>656</v>
      </c>
      <c r="J1103" s="315"/>
      <c r="K1103" s="315"/>
      <c r="L1103" s="315"/>
      <c r="M1103" s="315"/>
      <c r="N1103" s="315"/>
      <c r="O1103" s="315" t="s">
        <v>1886</v>
      </c>
      <c r="P1103" s="315">
        <v>3</v>
      </c>
      <c r="Q1103" s="315" t="s">
        <v>1886</v>
      </c>
      <c r="R1103" s="315" t="s">
        <v>1847</v>
      </c>
      <c r="S1103" s="315" t="s">
        <v>109</v>
      </c>
      <c r="T1103" s="315" t="s">
        <v>1886</v>
      </c>
      <c r="U1103" s="315" t="s">
        <v>147</v>
      </c>
      <c r="V1103" s="315" t="s">
        <v>1442</v>
      </c>
      <c r="W1103" s="315" t="s">
        <v>1848</v>
      </c>
      <c r="X1103" s="315" t="s">
        <v>1849</v>
      </c>
      <c r="Y1103" s="315" t="s">
        <v>2070</v>
      </c>
      <c r="Z1103" s="315" t="s">
        <v>2071</v>
      </c>
      <c r="AA1103" s="315" t="s">
        <v>1852</v>
      </c>
      <c r="AB1103" s="315" t="s">
        <v>1288</v>
      </c>
      <c r="AC1103" s="315" t="s">
        <v>1077</v>
      </c>
      <c r="AD1103" s="315" t="s">
        <v>1492</v>
      </c>
      <c r="AE1103" s="134" t="s">
        <v>1214</v>
      </c>
      <c r="AF1103" s="134" t="s">
        <v>1215</v>
      </c>
      <c r="AG1103" s="134" t="s">
        <v>1214</v>
      </c>
      <c r="AH1103" s="134" t="s">
        <v>1215</v>
      </c>
    </row>
    <row r="1104" spans="1:34">
      <c r="A1104" s="315"/>
      <c r="B1104" s="315" t="s">
        <v>1270</v>
      </c>
      <c r="C1104" s="315"/>
      <c r="D1104" s="315" t="s">
        <v>1280</v>
      </c>
      <c r="E1104" s="315" t="s">
        <v>62</v>
      </c>
      <c r="F1104" s="315" t="s">
        <v>1844</v>
      </c>
      <c r="G1104" s="315" t="s">
        <v>11</v>
      </c>
      <c r="H1104" s="316" t="s">
        <v>2072</v>
      </c>
      <c r="I1104" s="315" t="s">
        <v>676</v>
      </c>
      <c r="J1104" s="315"/>
      <c r="K1104" s="315"/>
      <c r="L1104" s="315"/>
      <c r="M1104" s="315"/>
      <c r="N1104" s="315"/>
      <c r="O1104" s="315" t="s">
        <v>1886</v>
      </c>
      <c r="P1104" s="315">
        <v>3</v>
      </c>
      <c r="Q1104" s="315" t="s">
        <v>1886</v>
      </c>
      <c r="R1104" s="315" t="s">
        <v>1847</v>
      </c>
      <c r="S1104" s="315" t="s">
        <v>109</v>
      </c>
      <c r="T1104" s="315" t="s">
        <v>1886</v>
      </c>
      <c r="U1104" s="315" t="s">
        <v>147</v>
      </c>
      <c r="V1104" s="315" t="s">
        <v>1442</v>
      </c>
      <c r="W1104" s="315" t="s">
        <v>1848</v>
      </c>
      <c r="X1104" s="315" t="s">
        <v>1906</v>
      </c>
      <c r="Y1104" s="315" t="s">
        <v>2073</v>
      </c>
      <c r="Z1104" s="315" t="s">
        <v>2074</v>
      </c>
      <c r="AA1104" s="315" t="s">
        <v>1206</v>
      </c>
      <c r="AB1104" s="315" t="s">
        <v>1359</v>
      </c>
      <c r="AC1104" s="315" t="s">
        <v>1097</v>
      </c>
      <c r="AD1104" s="315" t="s">
        <v>1601</v>
      </c>
      <c r="AE1104" s="134" t="s">
        <v>1214</v>
      </c>
      <c r="AF1104" s="134" t="s">
        <v>1215</v>
      </c>
      <c r="AG1104" s="134" t="s">
        <v>1214</v>
      </c>
      <c r="AH1104" s="134" t="s">
        <v>1215</v>
      </c>
    </row>
    <row r="1105" spans="1:34">
      <c r="A1105" s="315"/>
      <c r="B1105" s="315" t="s">
        <v>1202</v>
      </c>
      <c r="C1105" s="315"/>
      <c r="D1105" s="315" t="s">
        <v>1280</v>
      </c>
      <c r="E1105" s="315" t="s">
        <v>62</v>
      </c>
      <c r="F1105" s="315" t="s">
        <v>1844</v>
      </c>
      <c r="G1105" s="315" t="s">
        <v>11</v>
      </c>
      <c r="H1105" s="316" t="s">
        <v>2075</v>
      </c>
      <c r="I1105" s="315" t="s">
        <v>676</v>
      </c>
      <c r="J1105" s="315"/>
      <c r="K1105" s="315"/>
      <c r="L1105" s="315"/>
      <c r="M1105" s="315"/>
      <c r="N1105" s="315"/>
      <c r="O1105" s="315" t="s">
        <v>1886</v>
      </c>
      <c r="P1105" s="315">
        <v>3</v>
      </c>
      <c r="Q1105" s="315" t="s">
        <v>1886</v>
      </c>
      <c r="R1105" s="315" t="s">
        <v>1847</v>
      </c>
      <c r="S1105" s="315" t="s">
        <v>109</v>
      </c>
      <c r="T1105" s="315" t="s">
        <v>1886</v>
      </c>
      <c r="U1105" s="315" t="s">
        <v>147</v>
      </c>
      <c r="V1105" s="315" t="s">
        <v>1442</v>
      </c>
      <c r="W1105" s="315" t="s">
        <v>1848</v>
      </c>
      <c r="X1105" s="315" t="s">
        <v>1906</v>
      </c>
      <c r="Y1105" s="315" t="s">
        <v>2076</v>
      </c>
      <c r="Z1105" s="315" t="s">
        <v>2077</v>
      </c>
      <c r="AA1105" s="315" t="s">
        <v>1206</v>
      </c>
      <c r="AB1105" s="315" t="s">
        <v>1363</v>
      </c>
      <c r="AC1105" s="315" t="s">
        <v>1057</v>
      </c>
      <c r="AD1105" s="315" t="s">
        <v>1597</v>
      </c>
      <c r="AE1105" s="134" t="s">
        <v>1214</v>
      </c>
      <c r="AF1105" s="134" t="s">
        <v>1215</v>
      </c>
      <c r="AG1105" s="134" t="s">
        <v>1214</v>
      </c>
      <c r="AH1105" s="134" t="s">
        <v>1215</v>
      </c>
    </row>
    <row r="1106" spans="1:34">
      <c r="A1106" s="315"/>
      <c r="B1106" s="315" t="s">
        <v>1250</v>
      </c>
      <c r="C1106" s="315"/>
      <c r="D1106" s="315" t="s">
        <v>1282</v>
      </c>
      <c r="E1106" s="315" t="s">
        <v>62</v>
      </c>
      <c r="F1106" s="315" t="s">
        <v>1844</v>
      </c>
      <c r="G1106" s="315" t="s">
        <v>11</v>
      </c>
      <c r="H1106" s="316" t="s">
        <v>2078</v>
      </c>
      <c r="I1106" s="315" t="s">
        <v>581</v>
      </c>
      <c r="J1106" s="315"/>
      <c r="K1106" s="315"/>
      <c r="L1106" s="315"/>
      <c r="M1106" s="315"/>
      <c r="N1106" s="315"/>
      <c r="O1106" s="315" t="s">
        <v>1989</v>
      </c>
      <c r="P1106" s="315">
        <v>6</v>
      </c>
      <c r="Q1106" s="315" t="s">
        <v>1989</v>
      </c>
      <c r="R1106" s="315" t="s">
        <v>1847</v>
      </c>
      <c r="S1106" s="315" t="s">
        <v>397</v>
      </c>
      <c r="T1106" s="315" t="s">
        <v>1990</v>
      </c>
      <c r="U1106" s="315" t="s">
        <v>403</v>
      </c>
      <c r="V1106" s="315" t="s">
        <v>1542</v>
      </c>
      <c r="W1106" s="315" t="s">
        <v>1848</v>
      </c>
      <c r="X1106" s="315" t="s">
        <v>1849</v>
      </c>
      <c r="Y1106" s="315" t="s">
        <v>2079</v>
      </c>
      <c r="Z1106" s="315" t="s">
        <v>2080</v>
      </c>
      <c r="AA1106" s="315" t="s">
        <v>1852</v>
      </c>
      <c r="AB1106" s="315" t="s">
        <v>1298</v>
      </c>
      <c r="AC1106" s="315" t="s">
        <v>1146</v>
      </c>
      <c r="AD1106" s="315" t="s">
        <v>1543</v>
      </c>
      <c r="AE1106" s="134" t="s">
        <v>1214</v>
      </c>
      <c r="AF1106" s="134" t="s">
        <v>1215</v>
      </c>
      <c r="AG1106" s="134" t="s">
        <v>1214</v>
      </c>
      <c r="AH1106" s="134" t="s">
        <v>1215</v>
      </c>
    </row>
    <row r="1107" spans="1:34">
      <c r="A1107" s="315"/>
      <c r="B1107" s="315" t="s">
        <v>1250</v>
      </c>
      <c r="C1107" s="315"/>
      <c r="D1107" s="315" t="s">
        <v>1282</v>
      </c>
      <c r="E1107" s="315" t="s">
        <v>62</v>
      </c>
      <c r="F1107" s="315" t="s">
        <v>1844</v>
      </c>
      <c r="G1107" s="315" t="s">
        <v>11</v>
      </c>
      <c r="H1107" s="316" t="s">
        <v>2078</v>
      </c>
      <c r="I1107" s="315" t="s">
        <v>582</v>
      </c>
      <c r="J1107" s="315"/>
      <c r="K1107" s="315"/>
      <c r="L1107" s="315"/>
      <c r="M1107" s="315"/>
      <c r="N1107" s="315"/>
      <c r="O1107" s="315" t="s">
        <v>1989</v>
      </c>
      <c r="P1107" s="315">
        <v>6</v>
      </c>
      <c r="Q1107" s="315" t="s">
        <v>1989</v>
      </c>
      <c r="R1107" s="315" t="s">
        <v>1847</v>
      </c>
      <c r="S1107" s="315" t="s">
        <v>397</v>
      </c>
      <c r="T1107" s="315" t="s">
        <v>1990</v>
      </c>
      <c r="U1107" s="315" t="s">
        <v>403</v>
      </c>
      <c r="V1107" s="315" t="s">
        <v>1542</v>
      </c>
      <c r="W1107" s="315" t="s">
        <v>1848</v>
      </c>
      <c r="X1107" s="315" t="s">
        <v>1849</v>
      </c>
      <c r="Y1107" s="315" t="s">
        <v>2081</v>
      </c>
      <c r="Z1107" s="315" t="s">
        <v>2082</v>
      </c>
      <c r="AA1107" s="315" t="s">
        <v>1852</v>
      </c>
      <c r="AB1107" s="315" t="s">
        <v>1299</v>
      </c>
      <c r="AC1107" s="315" t="s">
        <v>1146</v>
      </c>
      <c r="AD1107" s="315" t="s">
        <v>1547</v>
      </c>
      <c r="AE1107" s="134" t="s">
        <v>1214</v>
      </c>
      <c r="AF1107" s="134" t="s">
        <v>1215</v>
      </c>
      <c r="AG1107" s="134" t="s">
        <v>1214</v>
      </c>
      <c r="AH1107" s="134" t="s">
        <v>1215</v>
      </c>
    </row>
    <row r="1108" spans="1:34">
      <c r="A1108" s="315"/>
      <c r="B1108" s="315" t="s">
        <v>1250</v>
      </c>
      <c r="C1108" s="315"/>
      <c r="D1108" s="315" t="s">
        <v>1282</v>
      </c>
      <c r="E1108" s="315" t="s">
        <v>62</v>
      </c>
      <c r="F1108" s="315" t="s">
        <v>1844</v>
      </c>
      <c r="G1108" s="315" t="s">
        <v>11</v>
      </c>
      <c r="H1108" s="316" t="s">
        <v>2078</v>
      </c>
      <c r="I1108" s="315" t="s">
        <v>591</v>
      </c>
      <c r="J1108" s="315"/>
      <c r="K1108" s="315"/>
      <c r="L1108" s="315"/>
      <c r="M1108" s="315"/>
      <c r="N1108" s="315"/>
      <c r="O1108" s="315" t="s">
        <v>1989</v>
      </c>
      <c r="P1108" s="315">
        <v>6</v>
      </c>
      <c r="Q1108" s="315" t="s">
        <v>1989</v>
      </c>
      <c r="R1108" s="315" t="s">
        <v>1847</v>
      </c>
      <c r="S1108" s="315" t="s">
        <v>397</v>
      </c>
      <c r="T1108" s="315" t="s">
        <v>1990</v>
      </c>
      <c r="U1108" s="315" t="s">
        <v>403</v>
      </c>
      <c r="V1108" s="315" t="s">
        <v>1542</v>
      </c>
      <c r="W1108" s="315" t="s">
        <v>1848</v>
      </c>
      <c r="X1108" s="315" t="s">
        <v>1849</v>
      </c>
      <c r="Y1108" s="315" t="s">
        <v>2083</v>
      </c>
      <c r="Z1108" s="315" t="s">
        <v>2084</v>
      </c>
      <c r="AA1108" s="315" t="s">
        <v>1852</v>
      </c>
      <c r="AB1108" s="315" t="s">
        <v>1300</v>
      </c>
      <c r="AC1108" s="315" t="s">
        <v>1146</v>
      </c>
      <c r="AD1108" s="315" t="s">
        <v>1549</v>
      </c>
      <c r="AE1108" s="134" t="s">
        <v>1214</v>
      </c>
      <c r="AF1108" s="134" t="s">
        <v>1215</v>
      </c>
      <c r="AG1108" s="134" t="s">
        <v>1214</v>
      </c>
      <c r="AH1108" s="134" t="s">
        <v>1215</v>
      </c>
    </row>
    <row r="1109" spans="1:34">
      <c r="A1109" s="315"/>
      <c r="B1109" s="315" t="s">
        <v>1250</v>
      </c>
      <c r="C1109" s="315"/>
      <c r="D1109" s="315" t="s">
        <v>1282</v>
      </c>
      <c r="E1109" s="315" t="s">
        <v>62</v>
      </c>
      <c r="F1109" s="315" t="s">
        <v>1844</v>
      </c>
      <c r="G1109" s="315" t="s">
        <v>11</v>
      </c>
      <c r="H1109" s="316" t="s">
        <v>2078</v>
      </c>
      <c r="I1109" s="315" t="s">
        <v>604</v>
      </c>
      <c r="J1109" s="315"/>
      <c r="K1109" s="315"/>
      <c r="L1109" s="315"/>
      <c r="M1109" s="315"/>
      <c r="N1109" s="315"/>
      <c r="O1109" s="315" t="s">
        <v>1989</v>
      </c>
      <c r="P1109" s="315">
        <v>6</v>
      </c>
      <c r="Q1109" s="315" t="s">
        <v>1989</v>
      </c>
      <c r="R1109" s="315" t="s">
        <v>1847</v>
      </c>
      <c r="S1109" s="315" t="s">
        <v>397</v>
      </c>
      <c r="T1109" s="315" t="s">
        <v>1990</v>
      </c>
      <c r="U1109" s="315" t="s">
        <v>403</v>
      </c>
      <c r="V1109" s="315" t="s">
        <v>1542</v>
      </c>
      <c r="W1109" s="315" t="s">
        <v>1848</v>
      </c>
      <c r="X1109" s="315" t="s">
        <v>1849</v>
      </c>
      <c r="Y1109" s="315" t="s">
        <v>2085</v>
      </c>
      <c r="Z1109" s="315" t="s">
        <v>2086</v>
      </c>
      <c r="AA1109" s="315" t="s">
        <v>1852</v>
      </c>
      <c r="AB1109" s="315" t="s">
        <v>1301</v>
      </c>
      <c r="AC1109" s="315" t="s">
        <v>1146</v>
      </c>
      <c r="AD1109" s="315" t="s">
        <v>1551</v>
      </c>
      <c r="AE1109" s="134" t="s">
        <v>1214</v>
      </c>
      <c r="AF1109" s="134" t="s">
        <v>1215</v>
      </c>
      <c r="AG1109" s="134" t="s">
        <v>1214</v>
      </c>
      <c r="AH1109" s="134" t="s">
        <v>1215</v>
      </c>
    </row>
    <row r="1110" spans="1:34">
      <c r="A1110" s="315"/>
      <c r="B1110" s="315" t="s">
        <v>1250</v>
      </c>
      <c r="C1110" s="315"/>
      <c r="D1110" s="315" t="s">
        <v>1282</v>
      </c>
      <c r="E1110" s="315" t="s">
        <v>62</v>
      </c>
      <c r="F1110" s="315" t="s">
        <v>1844</v>
      </c>
      <c r="G1110" s="315" t="s">
        <v>11</v>
      </c>
      <c r="H1110" s="316" t="s">
        <v>2078</v>
      </c>
      <c r="I1110" s="315" t="s">
        <v>607</v>
      </c>
      <c r="J1110" s="315"/>
      <c r="K1110" s="315"/>
      <c r="L1110" s="315"/>
      <c r="M1110" s="315"/>
      <c r="N1110" s="315"/>
      <c r="O1110" s="315" t="s">
        <v>1989</v>
      </c>
      <c r="P1110" s="315">
        <v>6</v>
      </c>
      <c r="Q1110" s="315" t="s">
        <v>1989</v>
      </c>
      <c r="R1110" s="315" t="s">
        <v>1847</v>
      </c>
      <c r="S1110" s="315" t="s">
        <v>397</v>
      </c>
      <c r="T1110" s="315" t="s">
        <v>1990</v>
      </c>
      <c r="U1110" s="315" t="s">
        <v>403</v>
      </c>
      <c r="V1110" s="315" t="s">
        <v>1542</v>
      </c>
      <c r="W1110" s="315" t="s">
        <v>1848</v>
      </c>
      <c r="X1110" s="315" t="s">
        <v>1849</v>
      </c>
      <c r="Y1110" s="315" t="s">
        <v>2087</v>
      </c>
      <c r="Z1110" s="315" t="s">
        <v>2088</v>
      </c>
      <c r="AA1110" s="315" t="s">
        <v>1852</v>
      </c>
      <c r="AB1110" s="315" t="s">
        <v>1302</v>
      </c>
      <c r="AC1110" s="315" t="s">
        <v>1146</v>
      </c>
      <c r="AD1110" s="315" t="s">
        <v>1553</v>
      </c>
      <c r="AE1110" s="134" t="s">
        <v>1214</v>
      </c>
      <c r="AF1110" s="134" t="s">
        <v>1215</v>
      </c>
      <c r="AG1110" s="134" t="s">
        <v>1214</v>
      </c>
      <c r="AH1110" s="134" t="s">
        <v>1215</v>
      </c>
    </row>
    <row r="1111" spans="1:34">
      <c r="A1111" s="315"/>
      <c r="B1111" s="315" t="s">
        <v>1250</v>
      </c>
      <c r="C1111" s="315"/>
      <c r="D1111" s="315" t="s">
        <v>1282</v>
      </c>
      <c r="E1111" s="315" t="s">
        <v>62</v>
      </c>
      <c r="F1111" s="315" t="s">
        <v>1844</v>
      </c>
      <c r="G1111" s="315" t="s">
        <v>11</v>
      </c>
      <c r="H1111" s="316" t="s">
        <v>2078</v>
      </c>
      <c r="I1111" s="315" t="s">
        <v>610</v>
      </c>
      <c r="J1111" s="315"/>
      <c r="K1111" s="315"/>
      <c r="L1111" s="315"/>
      <c r="M1111" s="315"/>
      <c r="N1111" s="315"/>
      <c r="O1111" s="315" t="s">
        <v>1989</v>
      </c>
      <c r="P1111" s="315">
        <v>6</v>
      </c>
      <c r="Q1111" s="315" t="s">
        <v>1989</v>
      </c>
      <c r="R1111" s="315" t="s">
        <v>1847</v>
      </c>
      <c r="S1111" s="315" t="s">
        <v>397</v>
      </c>
      <c r="T1111" s="315" t="s">
        <v>1990</v>
      </c>
      <c r="U1111" s="315" t="s">
        <v>403</v>
      </c>
      <c r="V1111" s="315" t="s">
        <v>1542</v>
      </c>
      <c r="W1111" s="315" t="s">
        <v>1848</v>
      </c>
      <c r="X1111" s="315" t="s">
        <v>1849</v>
      </c>
      <c r="Y1111" s="315" t="s">
        <v>2089</v>
      </c>
      <c r="Z1111" s="315" t="s">
        <v>2090</v>
      </c>
      <c r="AA1111" s="315" t="s">
        <v>1852</v>
      </c>
      <c r="AB1111" s="315" t="s">
        <v>1303</v>
      </c>
      <c r="AC1111" s="315" t="s">
        <v>1146</v>
      </c>
      <c r="AD1111" s="315" t="s">
        <v>1555</v>
      </c>
      <c r="AE1111" s="134" t="s">
        <v>1214</v>
      </c>
      <c r="AF1111" s="134" t="s">
        <v>1215</v>
      </c>
      <c r="AG1111" s="134" t="s">
        <v>1214</v>
      </c>
      <c r="AH1111" s="134" t="s">
        <v>1215</v>
      </c>
    </row>
    <row r="1112" spans="1:34">
      <c r="A1112" s="315"/>
      <c r="B1112" s="315" t="s">
        <v>1251</v>
      </c>
      <c r="C1112" s="315"/>
      <c r="D1112" s="315" t="s">
        <v>1282</v>
      </c>
      <c r="E1112" s="315" t="s">
        <v>62</v>
      </c>
      <c r="F1112" s="315" t="s">
        <v>1844</v>
      </c>
      <c r="G1112" s="315" t="s">
        <v>11</v>
      </c>
      <c r="H1112" s="316" t="s">
        <v>2091</v>
      </c>
      <c r="I1112" s="315" t="s">
        <v>623</v>
      </c>
      <c r="J1112" s="315"/>
      <c r="K1112" s="315"/>
      <c r="L1112" s="315"/>
      <c r="M1112" s="315"/>
      <c r="N1112" s="315"/>
      <c r="O1112" s="315" t="s">
        <v>1989</v>
      </c>
      <c r="P1112" s="315">
        <v>6</v>
      </c>
      <c r="Q1112" s="315" t="s">
        <v>1989</v>
      </c>
      <c r="R1112" s="315" t="s">
        <v>1847</v>
      </c>
      <c r="S1112" s="315" t="s">
        <v>397</v>
      </c>
      <c r="T1112" s="315" t="s">
        <v>1990</v>
      </c>
      <c r="U1112" s="315" t="s">
        <v>485</v>
      </c>
      <c r="V1112" s="315" t="s">
        <v>2004</v>
      </c>
      <c r="W1112" s="315" t="s">
        <v>1848</v>
      </c>
      <c r="X1112" s="315" t="s">
        <v>1849</v>
      </c>
      <c r="Y1112" s="315" t="s">
        <v>2092</v>
      </c>
      <c r="Z1112" s="315" t="s">
        <v>2093</v>
      </c>
      <c r="AA1112" s="315" t="s">
        <v>1852</v>
      </c>
      <c r="AB1112" s="315" t="s">
        <v>1304</v>
      </c>
      <c r="AC1112" s="315" t="s">
        <v>1161</v>
      </c>
      <c r="AD1112" s="315" t="s">
        <v>1557</v>
      </c>
      <c r="AE1112" s="134" t="s">
        <v>1214</v>
      </c>
      <c r="AF1112" s="134" t="s">
        <v>1215</v>
      </c>
      <c r="AG1112" s="134" t="s">
        <v>1214</v>
      </c>
      <c r="AH1112" s="134" t="s">
        <v>1215</v>
      </c>
    </row>
    <row r="1113" spans="1:34">
      <c r="A1113" s="315"/>
      <c r="B1113" s="315" t="s">
        <v>1251</v>
      </c>
      <c r="C1113" s="315"/>
      <c r="D1113" s="315" t="s">
        <v>1282</v>
      </c>
      <c r="E1113" s="315" t="s">
        <v>62</v>
      </c>
      <c r="F1113" s="315" t="s">
        <v>1844</v>
      </c>
      <c r="G1113" s="315" t="s">
        <v>11</v>
      </c>
      <c r="H1113" s="316" t="s">
        <v>2091</v>
      </c>
      <c r="I1113" s="315" t="s">
        <v>973</v>
      </c>
      <c r="J1113" s="315"/>
      <c r="K1113" s="315"/>
      <c r="L1113" s="315"/>
      <c r="M1113" s="315"/>
      <c r="N1113" s="315"/>
      <c r="O1113" s="315" t="s">
        <v>1989</v>
      </c>
      <c r="P1113" s="315">
        <v>6</v>
      </c>
      <c r="Q1113" s="315" t="s">
        <v>1989</v>
      </c>
      <c r="R1113" s="315" t="s">
        <v>1847</v>
      </c>
      <c r="S1113" s="315" t="s">
        <v>397</v>
      </c>
      <c r="T1113" s="315" t="s">
        <v>1990</v>
      </c>
      <c r="U1113" s="315" t="s">
        <v>485</v>
      </c>
      <c r="V1113" s="315" t="s">
        <v>2004</v>
      </c>
      <c r="W1113" s="315" t="s">
        <v>1848</v>
      </c>
      <c r="X1113" s="315" t="s">
        <v>1849</v>
      </c>
      <c r="Y1113" s="315" t="s">
        <v>2094</v>
      </c>
      <c r="Z1113" s="315" t="s">
        <v>2095</v>
      </c>
      <c r="AA1113" s="315" t="s">
        <v>1852</v>
      </c>
      <c r="AB1113" s="315" t="s">
        <v>1305</v>
      </c>
      <c r="AC1113" s="315" t="s">
        <v>1161</v>
      </c>
      <c r="AD1113" s="315" t="s">
        <v>1562</v>
      </c>
      <c r="AE1113" s="134" t="s">
        <v>1214</v>
      </c>
      <c r="AF1113" s="134" t="s">
        <v>1215</v>
      </c>
      <c r="AG1113" s="134" t="s">
        <v>1214</v>
      </c>
      <c r="AH1113" s="134" t="s">
        <v>1215</v>
      </c>
    </row>
    <row r="1114" spans="1:34">
      <c r="A1114" s="315"/>
      <c r="B1114" s="315" t="s">
        <v>1251</v>
      </c>
      <c r="C1114" s="315"/>
      <c r="D1114" s="315" t="s">
        <v>1282</v>
      </c>
      <c r="E1114" s="315" t="s">
        <v>62</v>
      </c>
      <c r="F1114" s="315" t="s">
        <v>1844</v>
      </c>
      <c r="G1114" s="315" t="s">
        <v>11</v>
      </c>
      <c r="H1114" s="316" t="s">
        <v>2091</v>
      </c>
      <c r="I1114" s="315" t="s">
        <v>591</v>
      </c>
      <c r="J1114" s="315"/>
      <c r="K1114" s="315"/>
      <c r="L1114" s="315"/>
      <c r="M1114" s="315"/>
      <c r="N1114" s="315"/>
      <c r="O1114" s="315" t="s">
        <v>1989</v>
      </c>
      <c r="P1114" s="315">
        <v>6</v>
      </c>
      <c r="Q1114" s="315" t="s">
        <v>1989</v>
      </c>
      <c r="R1114" s="315" t="s">
        <v>1847</v>
      </c>
      <c r="S1114" s="315" t="s">
        <v>397</v>
      </c>
      <c r="T1114" s="315" t="s">
        <v>1990</v>
      </c>
      <c r="U1114" s="315" t="s">
        <v>485</v>
      </c>
      <c r="V1114" s="315" t="s">
        <v>2004</v>
      </c>
      <c r="W1114" s="315" t="s">
        <v>1848</v>
      </c>
      <c r="X1114" s="315" t="s">
        <v>1849</v>
      </c>
      <c r="Y1114" s="315" t="s">
        <v>2096</v>
      </c>
      <c r="Z1114" s="315" t="s">
        <v>2097</v>
      </c>
      <c r="AA1114" s="315" t="s">
        <v>1852</v>
      </c>
      <c r="AB1114" s="315" t="s">
        <v>1306</v>
      </c>
      <c r="AC1114" s="315" t="s">
        <v>1161</v>
      </c>
      <c r="AD1114" s="315" t="s">
        <v>1563</v>
      </c>
      <c r="AE1114" s="134" t="s">
        <v>1214</v>
      </c>
      <c r="AF1114" s="134" t="s">
        <v>1215</v>
      </c>
      <c r="AG1114" s="134" t="s">
        <v>1214</v>
      </c>
      <c r="AH1114" s="134" t="s">
        <v>1215</v>
      </c>
    </row>
    <row r="1115" spans="1:34">
      <c r="A1115" s="315"/>
      <c r="B1115" s="315" t="s">
        <v>1251</v>
      </c>
      <c r="C1115" s="315"/>
      <c r="D1115" s="315" t="s">
        <v>1282</v>
      </c>
      <c r="E1115" s="315" t="s">
        <v>62</v>
      </c>
      <c r="F1115" s="315" t="s">
        <v>1844</v>
      </c>
      <c r="G1115" s="315" t="s">
        <v>11</v>
      </c>
      <c r="H1115" s="316" t="s">
        <v>2091</v>
      </c>
      <c r="I1115" s="315" t="s">
        <v>604</v>
      </c>
      <c r="J1115" s="315"/>
      <c r="K1115" s="315"/>
      <c r="L1115" s="315"/>
      <c r="M1115" s="315"/>
      <c r="N1115" s="315"/>
      <c r="O1115" s="315" t="s">
        <v>1989</v>
      </c>
      <c r="P1115" s="315">
        <v>6</v>
      </c>
      <c r="Q1115" s="315" t="s">
        <v>1989</v>
      </c>
      <c r="R1115" s="315" t="s">
        <v>1847</v>
      </c>
      <c r="S1115" s="315" t="s">
        <v>397</v>
      </c>
      <c r="T1115" s="315" t="s">
        <v>1990</v>
      </c>
      <c r="U1115" s="315" t="s">
        <v>485</v>
      </c>
      <c r="V1115" s="315" t="s">
        <v>2004</v>
      </c>
      <c r="W1115" s="315" t="s">
        <v>1848</v>
      </c>
      <c r="X1115" s="315" t="s">
        <v>1849</v>
      </c>
      <c r="Y1115" s="315" t="s">
        <v>2098</v>
      </c>
      <c r="Z1115" s="315" t="s">
        <v>2099</v>
      </c>
      <c r="AA1115" s="315" t="s">
        <v>1852</v>
      </c>
      <c r="AB1115" s="315" t="s">
        <v>1307</v>
      </c>
      <c r="AC1115" s="315" t="s">
        <v>1161</v>
      </c>
      <c r="AD1115" s="315" t="s">
        <v>1564</v>
      </c>
      <c r="AE1115" s="134" t="s">
        <v>1214</v>
      </c>
      <c r="AF1115" s="134" t="s">
        <v>1215</v>
      </c>
      <c r="AG1115" s="134" t="s">
        <v>1214</v>
      </c>
      <c r="AH1115" s="134" t="s">
        <v>1215</v>
      </c>
    </row>
    <row r="1116" spans="1:34">
      <c r="A1116" s="315"/>
      <c r="B1116" s="315" t="s">
        <v>1254</v>
      </c>
      <c r="C1116" s="315"/>
      <c r="D1116" s="315" t="s">
        <v>1282</v>
      </c>
      <c r="E1116" s="315" t="s">
        <v>62</v>
      </c>
      <c r="F1116" s="315" t="s">
        <v>1844</v>
      </c>
      <c r="G1116" s="315" t="s">
        <v>11</v>
      </c>
      <c r="H1116" s="316" t="s">
        <v>2100</v>
      </c>
      <c r="I1116" s="315" t="s">
        <v>623</v>
      </c>
      <c r="J1116" s="315"/>
      <c r="K1116" s="315"/>
      <c r="L1116" s="315"/>
      <c r="M1116" s="315"/>
      <c r="N1116" s="315"/>
      <c r="O1116" s="315" t="s">
        <v>1989</v>
      </c>
      <c r="P1116" s="315">
        <v>6</v>
      </c>
      <c r="Q1116" s="315" t="s">
        <v>1989</v>
      </c>
      <c r="R1116" s="315" t="s">
        <v>1847</v>
      </c>
      <c r="S1116" s="315" t="s">
        <v>397</v>
      </c>
      <c r="T1116" s="315" t="s">
        <v>1990</v>
      </c>
      <c r="U1116" s="315" t="s">
        <v>492</v>
      </c>
      <c r="V1116" s="315" t="s">
        <v>2023</v>
      </c>
      <c r="W1116" s="315" t="s">
        <v>1848</v>
      </c>
      <c r="X1116" s="315" t="s">
        <v>1849</v>
      </c>
      <c r="Y1116" s="315" t="s">
        <v>2101</v>
      </c>
      <c r="Z1116" s="315" t="s">
        <v>2102</v>
      </c>
      <c r="AA1116" s="315" t="s">
        <v>1852</v>
      </c>
      <c r="AB1116" s="315" t="s">
        <v>1304</v>
      </c>
      <c r="AC1116" s="315" t="s">
        <v>1171</v>
      </c>
      <c r="AD1116" s="315" t="s">
        <v>1569</v>
      </c>
      <c r="AE1116" s="134" t="s">
        <v>1214</v>
      </c>
      <c r="AF1116" s="134" t="s">
        <v>1215</v>
      </c>
      <c r="AG1116" s="134" t="s">
        <v>1214</v>
      </c>
      <c r="AH1116" s="134" t="s">
        <v>1215</v>
      </c>
    </row>
    <row r="1117" spans="1:34">
      <c r="A1117" s="315"/>
      <c r="B1117" s="315" t="s">
        <v>1254</v>
      </c>
      <c r="C1117" s="315"/>
      <c r="D1117" s="315" t="s">
        <v>1282</v>
      </c>
      <c r="E1117" s="315" t="s">
        <v>62</v>
      </c>
      <c r="F1117" s="315" t="s">
        <v>1844</v>
      </c>
      <c r="G1117" s="315" t="s">
        <v>11</v>
      </c>
      <c r="H1117" s="316" t="s">
        <v>2100</v>
      </c>
      <c r="I1117" s="315" t="s">
        <v>973</v>
      </c>
      <c r="J1117" s="315"/>
      <c r="K1117" s="315"/>
      <c r="L1117" s="315"/>
      <c r="M1117" s="315"/>
      <c r="N1117" s="315"/>
      <c r="O1117" s="315" t="s">
        <v>1989</v>
      </c>
      <c r="P1117" s="315">
        <v>6</v>
      </c>
      <c r="Q1117" s="315" t="s">
        <v>1989</v>
      </c>
      <c r="R1117" s="315" t="s">
        <v>1847</v>
      </c>
      <c r="S1117" s="315" t="s">
        <v>397</v>
      </c>
      <c r="T1117" s="315" t="s">
        <v>1990</v>
      </c>
      <c r="U1117" s="315" t="s">
        <v>492</v>
      </c>
      <c r="V1117" s="315" t="s">
        <v>2023</v>
      </c>
      <c r="W1117" s="315" t="s">
        <v>1848</v>
      </c>
      <c r="X1117" s="315" t="s">
        <v>1849</v>
      </c>
      <c r="Y1117" s="315" t="s">
        <v>2103</v>
      </c>
      <c r="Z1117" s="315" t="s">
        <v>2104</v>
      </c>
      <c r="AA1117" s="315" t="s">
        <v>1852</v>
      </c>
      <c r="AB1117" s="315" t="s">
        <v>1305</v>
      </c>
      <c r="AC1117" s="315" t="s">
        <v>1171</v>
      </c>
      <c r="AD1117" s="315" t="s">
        <v>1570</v>
      </c>
      <c r="AE1117" s="134" t="s">
        <v>1214</v>
      </c>
      <c r="AF1117" s="134" t="s">
        <v>1215</v>
      </c>
      <c r="AG1117" s="134" t="s">
        <v>1214</v>
      </c>
      <c r="AH1117" s="134" t="s">
        <v>1215</v>
      </c>
    </row>
    <row r="1118" spans="1:34">
      <c r="A1118" s="315"/>
      <c r="B1118" s="315" t="s">
        <v>1254</v>
      </c>
      <c r="C1118" s="315"/>
      <c r="D1118" s="315" t="s">
        <v>1282</v>
      </c>
      <c r="E1118" s="315" t="s">
        <v>62</v>
      </c>
      <c r="F1118" s="315" t="s">
        <v>1844</v>
      </c>
      <c r="G1118" s="315" t="s">
        <v>11</v>
      </c>
      <c r="H1118" s="316" t="s">
        <v>2100</v>
      </c>
      <c r="I1118" s="315" t="s">
        <v>974</v>
      </c>
      <c r="J1118" s="315"/>
      <c r="K1118" s="315"/>
      <c r="L1118" s="315"/>
      <c r="M1118" s="315"/>
      <c r="N1118" s="315"/>
      <c r="O1118" s="315" t="s">
        <v>1989</v>
      </c>
      <c r="P1118" s="315">
        <v>6</v>
      </c>
      <c r="Q1118" s="315" t="s">
        <v>1989</v>
      </c>
      <c r="R1118" s="315" t="s">
        <v>1847</v>
      </c>
      <c r="S1118" s="315" t="s">
        <v>397</v>
      </c>
      <c r="T1118" s="315" t="s">
        <v>1990</v>
      </c>
      <c r="U1118" s="315" t="s">
        <v>492</v>
      </c>
      <c r="V1118" s="315" t="s">
        <v>2023</v>
      </c>
      <c r="W1118" s="315" t="s">
        <v>1848</v>
      </c>
      <c r="X1118" s="315" t="s">
        <v>1849</v>
      </c>
      <c r="Y1118" s="315" t="s">
        <v>2105</v>
      </c>
      <c r="Z1118" s="315" t="s">
        <v>2106</v>
      </c>
      <c r="AA1118" s="315" t="s">
        <v>1852</v>
      </c>
      <c r="AB1118" s="315" t="s">
        <v>1306</v>
      </c>
      <c r="AC1118" s="315" t="s">
        <v>1171</v>
      </c>
      <c r="AD1118" s="315" t="s">
        <v>1571</v>
      </c>
      <c r="AE1118" s="134" t="s">
        <v>1214</v>
      </c>
      <c r="AF1118" s="134" t="s">
        <v>1215</v>
      </c>
      <c r="AG1118" s="134" t="s">
        <v>1214</v>
      </c>
      <c r="AH1118" s="134" t="s">
        <v>1215</v>
      </c>
    </row>
    <row r="1119" spans="1:34">
      <c r="A1119" s="315"/>
      <c r="B1119" s="315" t="s">
        <v>1254</v>
      </c>
      <c r="C1119" s="315"/>
      <c r="D1119" s="315" t="s">
        <v>1282</v>
      </c>
      <c r="E1119" s="315" t="s">
        <v>62</v>
      </c>
      <c r="F1119" s="315" t="s">
        <v>1844</v>
      </c>
      <c r="G1119" s="315" t="s">
        <v>11</v>
      </c>
      <c r="H1119" s="316" t="s">
        <v>2100</v>
      </c>
      <c r="I1119" s="315" t="s">
        <v>975</v>
      </c>
      <c r="J1119" s="315"/>
      <c r="K1119" s="315"/>
      <c r="L1119" s="315"/>
      <c r="M1119" s="315"/>
      <c r="N1119" s="315"/>
      <c r="O1119" s="315" t="s">
        <v>1989</v>
      </c>
      <c r="P1119" s="315">
        <v>6</v>
      </c>
      <c r="Q1119" s="315" t="s">
        <v>1989</v>
      </c>
      <c r="R1119" s="315" t="s">
        <v>1847</v>
      </c>
      <c r="S1119" s="315" t="s">
        <v>397</v>
      </c>
      <c r="T1119" s="315" t="s">
        <v>1990</v>
      </c>
      <c r="U1119" s="315" t="s">
        <v>492</v>
      </c>
      <c r="V1119" s="315" t="s">
        <v>2023</v>
      </c>
      <c r="W1119" s="315" t="s">
        <v>1848</v>
      </c>
      <c r="X1119" s="315" t="s">
        <v>1849</v>
      </c>
      <c r="Y1119" s="315" t="s">
        <v>2107</v>
      </c>
      <c r="Z1119" s="315" t="s">
        <v>2108</v>
      </c>
      <c r="AA1119" s="315" t="s">
        <v>1852</v>
      </c>
      <c r="AB1119" s="315" t="s">
        <v>1307</v>
      </c>
      <c r="AC1119" s="315" t="s">
        <v>1171</v>
      </c>
      <c r="AD1119" s="315" t="s">
        <v>1572</v>
      </c>
      <c r="AE1119" s="134" t="s">
        <v>1214</v>
      </c>
      <c r="AF1119" s="134" t="s">
        <v>1215</v>
      </c>
      <c r="AG1119" s="134" t="s">
        <v>1214</v>
      </c>
      <c r="AH1119" s="134" t="s">
        <v>1215</v>
      </c>
    </row>
    <row r="1120" spans="1:34">
      <c r="A1120" s="315"/>
      <c r="B1120" s="315" t="s">
        <v>1230</v>
      </c>
      <c r="C1120" s="315"/>
      <c r="D1120" s="315" t="s">
        <v>1282</v>
      </c>
      <c r="E1120" s="315" t="s">
        <v>62</v>
      </c>
      <c r="F1120" s="315" t="s">
        <v>1844</v>
      </c>
      <c r="G1120" s="315" t="s">
        <v>11</v>
      </c>
      <c r="H1120" s="316" t="s">
        <v>2109</v>
      </c>
      <c r="I1120" s="315" t="s">
        <v>581</v>
      </c>
      <c r="J1120" s="315"/>
      <c r="K1120" s="315"/>
      <c r="L1120" s="315"/>
      <c r="M1120" s="315"/>
      <c r="N1120" s="315"/>
      <c r="O1120" s="315" t="s">
        <v>1913</v>
      </c>
      <c r="P1120" s="315">
        <v>4</v>
      </c>
      <c r="Q1120" s="315" t="s">
        <v>1913</v>
      </c>
      <c r="R1120" s="315" t="s">
        <v>1847</v>
      </c>
      <c r="S1120" s="315" t="s">
        <v>201</v>
      </c>
      <c r="T1120" s="315" t="s">
        <v>1913</v>
      </c>
      <c r="U1120" s="315" t="s">
        <v>203</v>
      </c>
      <c r="V1120" s="315" t="s">
        <v>1450</v>
      </c>
      <c r="W1120" s="315" t="s">
        <v>1848</v>
      </c>
      <c r="X1120" s="315" t="s">
        <v>1849</v>
      </c>
      <c r="Y1120" s="315" t="s">
        <v>2110</v>
      </c>
      <c r="Z1120" s="315" t="s">
        <v>2111</v>
      </c>
      <c r="AA1120" s="315" t="s">
        <v>1889</v>
      </c>
      <c r="AB1120" s="315" t="s">
        <v>1290</v>
      </c>
      <c r="AC1120" s="315" t="s">
        <v>1077</v>
      </c>
      <c r="AD1120" s="315" t="s">
        <v>1456</v>
      </c>
      <c r="AE1120" s="134" t="s">
        <v>1214</v>
      </c>
      <c r="AF1120" s="134" t="s">
        <v>1215</v>
      </c>
      <c r="AG1120" s="134" t="s">
        <v>1214</v>
      </c>
      <c r="AH1120" s="134" t="s">
        <v>1215</v>
      </c>
    </row>
    <row r="1121" spans="1:34">
      <c r="A1121" s="315"/>
      <c r="B1121" s="315" t="s">
        <v>1264</v>
      </c>
      <c r="C1121" s="315"/>
      <c r="D1121" s="315" t="s">
        <v>1282</v>
      </c>
      <c r="E1121" s="315" t="s">
        <v>62</v>
      </c>
      <c r="F1121" s="315" t="s">
        <v>1844</v>
      </c>
      <c r="G1121" s="315" t="s">
        <v>11</v>
      </c>
      <c r="H1121" s="316" t="s">
        <v>2109</v>
      </c>
      <c r="I1121" s="315" t="s">
        <v>582</v>
      </c>
      <c r="J1121" s="315"/>
      <c r="K1121" s="315"/>
      <c r="L1121" s="315"/>
      <c r="M1121" s="315"/>
      <c r="N1121" s="315"/>
      <c r="O1121" s="315" t="s">
        <v>1913</v>
      </c>
      <c r="P1121" s="315">
        <v>4</v>
      </c>
      <c r="Q1121" s="315" t="s">
        <v>1913</v>
      </c>
      <c r="R1121" s="315" t="s">
        <v>1847</v>
      </c>
      <c r="S1121" s="315" t="s">
        <v>201</v>
      </c>
      <c r="T1121" s="315" t="s">
        <v>1913</v>
      </c>
      <c r="U1121" s="315" t="s">
        <v>203</v>
      </c>
      <c r="V1121" s="315" t="s">
        <v>1450</v>
      </c>
      <c r="W1121" s="315" t="s">
        <v>1848</v>
      </c>
      <c r="X1121" s="315" t="s">
        <v>1849</v>
      </c>
      <c r="Y1121" s="315" t="s">
        <v>2112</v>
      </c>
      <c r="Z1121" s="315" t="s">
        <v>2113</v>
      </c>
      <c r="AA1121" s="315" t="s">
        <v>1889</v>
      </c>
      <c r="AB1121" s="315" t="s">
        <v>1284</v>
      </c>
      <c r="AC1121" s="315" t="s">
        <v>1265</v>
      </c>
      <c r="AD1121" s="315" t="s">
        <v>1451</v>
      </c>
      <c r="AE1121" s="134" t="s">
        <v>1214</v>
      </c>
      <c r="AF1121" s="134" t="s">
        <v>1215</v>
      </c>
      <c r="AG1121" s="134" t="s">
        <v>1214</v>
      </c>
      <c r="AH1121" s="134" t="s">
        <v>1215</v>
      </c>
    </row>
    <row r="1122" spans="1:34">
      <c r="A1122" s="315"/>
      <c r="B1122" s="315" t="s">
        <v>1230</v>
      </c>
      <c r="C1122" s="315"/>
      <c r="D1122" s="315" t="s">
        <v>1282</v>
      </c>
      <c r="E1122" s="315" t="s">
        <v>62</v>
      </c>
      <c r="F1122" s="315" t="s">
        <v>1844</v>
      </c>
      <c r="G1122" s="315" t="s">
        <v>11</v>
      </c>
      <c r="H1122" s="316" t="s">
        <v>2109</v>
      </c>
      <c r="I1122" s="315" t="s">
        <v>582</v>
      </c>
      <c r="J1122" s="315"/>
      <c r="K1122" s="315"/>
      <c r="L1122" s="315"/>
      <c r="M1122" s="315"/>
      <c r="N1122" s="315"/>
      <c r="O1122" s="315" t="s">
        <v>1913</v>
      </c>
      <c r="P1122" s="315">
        <v>4</v>
      </c>
      <c r="Q1122" s="315" t="s">
        <v>1913</v>
      </c>
      <c r="R1122" s="315" t="s">
        <v>1847</v>
      </c>
      <c r="S1122" s="315" t="s">
        <v>201</v>
      </c>
      <c r="T1122" s="315" t="s">
        <v>1913</v>
      </c>
      <c r="U1122" s="315" t="s">
        <v>203</v>
      </c>
      <c r="V1122" s="315" t="s">
        <v>1450</v>
      </c>
      <c r="W1122" s="315" t="s">
        <v>1848</v>
      </c>
      <c r="X1122" s="315" t="s">
        <v>1849</v>
      </c>
      <c r="Y1122" s="315" t="s">
        <v>2112</v>
      </c>
      <c r="Z1122" s="315" t="s">
        <v>2113</v>
      </c>
      <c r="AA1122" s="315" t="s">
        <v>1889</v>
      </c>
      <c r="AB1122" s="315" t="s">
        <v>1284</v>
      </c>
      <c r="AC1122" s="315" t="s">
        <v>1077</v>
      </c>
      <c r="AD1122" s="315" t="s">
        <v>1451</v>
      </c>
      <c r="AE1122" s="134" t="s">
        <v>1214</v>
      </c>
      <c r="AF1122" s="134" t="s">
        <v>1215</v>
      </c>
      <c r="AG1122" s="134" t="s">
        <v>1214</v>
      </c>
      <c r="AH1122" s="134" t="s">
        <v>1215</v>
      </c>
    </row>
    <row r="1123" spans="1:34">
      <c r="A1123" s="315"/>
      <c r="B1123" s="315" t="s">
        <v>1382</v>
      </c>
      <c r="C1123" s="315"/>
      <c r="D1123" s="315" t="s">
        <v>1282</v>
      </c>
      <c r="E1123" s="315" t="s">
        <v>62</v>
      </c>
      <c r="F1123" s="315" t="s">
        <v>1844</v>
      </c>
      <c r="G1123" s="315" t="s">
        <v>11</v>
      </c>
      <c r="H1123" s="316" t="s">
        <v>2114</v>
      </c>
      <c r="I1123" s="315" t="s">
        <v>676</v>
      </c>
      <c r="J1123" s="315"/>
      <c r="K1123" s="315"/>
      <c r="L1123" s="315"/>
      <c r="M1123" s="315"/>
      <c r="N1123" s="315"/>
      <c r="O1123" s="315" t="s">
        <v>1913</v>
      </c>
      <c r="P1123" s="315">
        <v>4</v>
      </c>
      <c r="Q1123" s="315" t="s">
        <v>1913</v>
      </c>
      <c r="R1123" s="315" t="s">
        <v>1847</v>
      </c>
      <c r="S1123" s="315" t="s">
        <v>201</v>
      </c>
      <c r="T1123" s="315" t="s">
        <v>1913</v>
      </c>
      <c r="U1123" s="315" t="s">
        <v>203</v>
      </c>
      <c r="V1123" s="315" t="s">
        <v>1450</v>
      </c>
      <c r="W1123" s="315" t="s">
        <v>1848</v>
      </c>
      <c r="X1123" s="315" t="s">
        <v>1849</v>
      </c>
      <c r="Y1123" s="315" t="s">
        <v>2115</v>
      </c>
      <c r="Z1123" s="315" t="s">
        <v>2116</v>
      </c>
      <c r="AA1123" s="315" t="s">
        <v>1889</v>
      </c>
      <c r="AB1123" s="315" t="s">
        <v>1383</v>
      </c>
      <c r="AC1123" s="315" t="s">
        <v>1103</v>
      </c>
      <c r="AD1123" s="315" t="s">
        <v>1792</v>
      </c>
      <c r="AE1123" s="134" t="s">
        <v>1214</v>
      </c>
      <c r="AF1123" s="134" t="s">
        <v>1215</v>
      </c>
      <c r="AG1123" s="134" t="s">
        <v>1214</v>
      </c>
      <c r="AH1123" s="134" t="s">
        <v>1215</v>
      </c>
    </row>
    <row r="1124" spans="1:34">
      <c r="A1124" s="315"/>
      <c r="B1124" s="315" t="s">
        <v>1384</v>
      </c>
      <c r="C1124" s="315"/>
      <c r="D1124" s="315" t="s">
        <v>1282</v>
      </c>
      <c r="E1124" s="315" t="s">
        <v>62</v>
      </c>
      <c r="F1124" s="315" t="s">
        <v>1844</v>
      </c>
      <c r="G1124" s="315" t="s">
        <v>11</v>
      </c>
      <c r="H1124" s="316" t="s">
        <v>2114</v>
      </c>
      <c r="I1124" s="315" t="s">
        <v>706</v>
      </c>
      <c r="J1124" s="315"/>
      <c r="K1124" s="315"/>
      <c r="L1124" s="315"/>
      <c r="M1124" s="315"/>
      <c r="N1124" s="315"/>
      <c r="O1124" s="315" t="s">
        <v>1913</v>
      </c>
      <c r="P1124" s="315">
        <v>4</v>
      </c>
      <c r="Q1124" s="315" t="s">
        <v>1913</v>
      </c>
      <c r="R1124" s="315" t="s">
        <v>1847</v>
      </c>
      <c r="S1124" s="315" t="s">
        <v>201</v>
      </c>
      <c r="T1124" s="315" t="s">
        <v>1913</v>
      </c>
      <c r="U1124" s="315" t="s">
        <v>203</v>
      </c>
      <c r="V1124" s="315" t="s">
        <v>1450</v>
      </c>
      <c r="W1124" s="315" t="s">
        <v>1848</v>
      </c>
      <c r="X1124" s="315" t="s">
        <v>1849</v>
      </c>
      <c r="Y1124" s="315" t="s">
        <v>2117</v>
      </c>
      <c r="Z1124" s="315" t="s">
        <v>2118</v>
      </c>
      <c r="AA1124" s="315" t="s">
        <v>1889</v>
      </c>
      <c r="AB1124" s="315" t="s">
        <v>1385</v>
      </c>
      <c r="AC1124" s="315" t="s">
        <v>1104</v>
      </c>
      <c r="AD1124" s="315" t="s">
        <v>1797</v>
      </c>
      <c r="AE1124" s="134" t="s">
        <v>1214</v>
      </c>
      <c r="AF1124" s="134" t="s">
        <v>1215</v>
      </c>
      <c r="AG1124" s="134" t="s">
        <v>1214</v>
      </c>
      <c r="AH1124" s="134" t="s">
        <v>1215</v>
      </c>
    </row>
    <row r="1125" spans="1:34">
      <c r="A1125" s="315"/>
      <c r="B1125" s="315" t="s">
        <v>1386</v>
      </c>
      <c r="C1125" s="315"/>
      <c r="D1125" s="315" t="s">
        <v>1282</v>
      </c>
      <c r="E1125" s="315" t="s">
        <v>62</v>
      </c>
      <c r="F1125" s="315" t="s">
        <v>1844</v>
      </c>
      <c r="G1125" s="315" t="s">
        <v>11</v>
      </c>
      <c r="H1125" s="316" t="s">
        <v>2114</v>
      </c>
      <c r="I1125" s="315" t="s">
        <v>710</v>
      </c>
      <c r="J1125" s="315"/>
      <c r="K1125" s="315"/>
      <c r="L1125" s="315"/>
      <c r="M1125" s="315"/>
      <c r="N1125" s="315"/>
      <c r="O1125" s="315" t="s">
        <v>1913</v>
      </c>
      <c r="P1125" s="315">
        <v>4</v>
      </c>
      <c r="Q1125" s="315" t="s">
        <v>1913</v>
      </c>
      <c r="R1125" s="315" t="s">
        <v>1847</v>
      </c>
      <c r="S1125" s="315" t="s">
        <v>201</v>
      </c>
      <c r="T1125" s="315" t="s">
        <v>1913</v>
      </c>
      <c r="U1125" s="315" t="s">
        <v>203</v>
      </c>
      <c r="V1125" s="315" t="s">
        <v>1450</v>
      </c>
      <c r="W1125" s="315" t="s">
        <v>1848</v>
      </c>
      <c r="X1125" s="315" t="s">
        <v>1849</v>
      </c>
      <c r="Y1125" s="315" t="s">
        <v>2119</v>
      </c>
      <c r="Z1125" s="315" t="s">
        <v>2120</v>
      </c>
      <c r="AA1125" s="315" t="s">
        <v>1889</v>
      </c>
      <c r="AB1125" s="315" t="s">
        <v>1387</v>
      </c>
      <c r="AC1125" s="315" t="s">
        <v>1105</v>
      </c>
      <c r="AD1125" s="315" t="s">
        <v>1800</v>
      </c>
      <c r="AE1125" s="134" t="s">
        <v>1214</v>
      </c>
      <c r="AF1125" s="134" t="s">
        <v>1215</v>
      </c>
      <c r="AG1125" s="134" t="s">
        <v>1214</v>
      </c>
      <c r="AH1125" s="134" t="s">
        <v>1215</v>
      </c>
    </row>
    <row r="1126" spans="1:34">
      <c r="A1126" s="315"/>
      <c r="B1126" s="315" t="s">
        <v>1388</v>
      </c>
      <c r="C1126" s="315"/>
      <c r="D1126" s="315" t="s">
        <v>1282</v>
      </c>
      <c r="E1126" s="315" t="s">
        <v>62</v>
      </c>
      <c r="F1126" s="315" t="s">
        <v>1844</v>
      </c>
      <c r="G1126" s="315" t="s">
        <v>11</v>
      </c>
      <c r="H1126" s="316" t="s">
        <v>2114</v>
      </c>
      <c r="I1126" s="315" t="s">
        <v>714</v>
      </c>
      <c r="J1126" s="315"/>
      <c r="K1126" s="315"/>
      <c r="L1126" s="315"/>
      <c r="M1126" s="315"/>
      <c r="N1126" s="315"/>
      <c r="O1126" s="315" t="s">
        <v>1913</v>
      </c>
      <c r="P1126" s="315">
        <v>4</v>
      </c>
      <c r="Q1126" s="315" t="s">
        <v>1913</v>
      </c>
      <c r="R1126" s="315" t="s">
        <v>1847</v>
      </c>
      <c r="S1126" s="315" t="s">
        <v>201</v>
      </c>
      <c r="T1126" s="315" t="s">
        <v>1913</v>
      </c>
      <c r="U1126" s="315" t="s">
        <v>203</v>
      </c>
      <c r="V1126" s="315" t="s">
        <v>1450</v>
      </c>
      <c r="W1126" s="315" t="s">
        <v>1848</v>
      </c>
      <c r="X1126" s="315" t="s">
        <v>1849</v>
      </c>
      <c r="Y1126" s="315" t="s">
        <v>2121</v>
      </c>
      <c r="Z1126" s="315" t="s">
        <v>2122</v>
      </c>
      <c r="AA1126" s="315" t="s">
        <v>1889</v>
      </c>
      <c r="AB1126" s="315" t="s">
        <v>1389</v>
      </c>
      <c r="AC1126" s="315" t="s">
        <v>1106</v>
      </c>
      <c r="AD1126" s="315" t="s">
        <v>1803</v>
      </c>
      <c r="AE1126" s="134" t="s">
        <v>1214</v>
      </c>
      <c r="AF1126" s="134" t="s">
        <v>1215</v>
      </c>
      <c r="AG1126" s="134" t="s">
        <v>1214</v>
      </c>
      <c r="AH1126" s="134" t="s">
        <v>1215</v>
      </c>
    </row>
    <row r="1127" spans="1:34">
      <c r="A1127" s="315"/>
      <c r="B1127" s="315" t="s">
        <v>1390</v>
      </c>
      <c r="C1127" s="315"/>
      <c r="D1127" s="315" t="s">
        <v>1282</v>
      </c>
      <c r="E1127" s="315" t="s">
        <v>62</v>
      </c>
      <c r="F1127" s="315" t="s">
        <v>1844</v>
      </c>
      <c r="G1127" s="315" t="s">
        <v>11</v>
      </c>
      <c r="H1127" s="316" t="s">
        <v>2114</v>
      </c>
      <c r="I1127" s="315" t="s">
        <v>718</v>
      </c>
      <c r="J1127" s="315"/>
      <c r="K1127" s="315"/>
      <c r="L1127" s="315"/>
      <c r="M1127" s="315"/>
      <c r="N1127" s="315"/>
      <c r="O1127" s="315" t="s">
        <v>1913</v>
      </c>
      <c r="P1127" s="315">
        <v>4</v>
      </c>
      <c r="Q1127" s="315" t="s">
        <v>1913</v>
      </c>
      <c r="R1127" s="315" t="s">
        <v>1847</v>
      </c>
      <c r="S1127" s="315" t="s">
        <v>201</v>
      </c>
      <c r="T1127" s="315" t="s">
        <v>1913</v>
      </c>
      <c r="U1127" s="315" t="s">
        <v>203</v>
      </c>
      <c r="V1127" s="315" t="s">
        <v>1450</v>
      </c>
      <c r="W1127" s="315" t="s">
        <v>1848</v>
      </c>
      <c r="X1127" s="315" t="s">
        <v>1849</v>
      </c>
      <c r="Y1127" s="315" t="s">
        <v>2123</v>
      </c>
      <c r="Z1127" s="315" t="s">
        <v>2124</v>
      </c>
      <c r="AA1127" s="315" t="s">
        <v>1889</v>
      </c>
      <c r="AB1127" s="315" t="s">
        <v>1391</v>
      </c>
      <c r="AC1127" s="315" t="s">
        <v>1107</v>
      </c>
      <c r="AD1127" s="315" t="s">
        <v>1806</v>
      </c>
      <c r="AE1127" s="134" t="s">
        <v>1214</v>
      </c>
      <c r="AF1127" s="134" t="s">
        <v>1215</v>
      </c>
      <c r="AG1127" s="134" t="s">
        <v>1214</v>
      </c>
      <c r="AH1127" s="134" t="s">
        <v>1215</v>
      </c>
    </row>
    <row r="1128" spans="1:34">
      <c r="A1128" s="315"/>
      <c r="B1128" s="315" t="s">
        <v>1392</v>
      </c>
      <c r="C1128" s="315"/>
      <c r="D1128" s="315" t="s">
        <v>1282</v>
      </c>
      <c r="E1128" s="315" t="s">
        <v>62</v>
      </c>
      <c r="F1128" s="315" t="s">
        <v>1844</v>
      </c>
      <c r="G1128" s="315" t="s">
        <v>11</v>
      </c>
      <c r="H1128" s="316" t="s">
        <v>2114</v>
      </c>
      <c r="I1128" s="315" t="s">
        <v>722</v>
      </c>
      <c r="J1128" s="315"/>
      <c r="K1128" s="315"/>
      <c r="L1128" s="315"/>
      <c r="M1128" s="315"/>
      <c r="N1128" s="315"/>
      <c r="O1128" s="315" t="s">
        <v>1913</v>
      </c>
      <c r="P1128" s="315">
        <v>4</v>
      </c>
      <c r="Q1128" s="315" t="s">
        <v>1913</v>
      </c>
      <c r="R1128" s="315" t="s">
        <v>1847</v>
      </c>
      <c r="S1128" s="315" t="s">
        <v>201</v>
      </c>
      <c r="T1128" s="315" t="s">
        <v>1913</v>
      </c>
      <c r="U1128" s="315" t="s">
        <v>203</v>
      </c>
      <c r="V1128" s="315" t="s">
        <v>1450</v>
      </c>
      <c r="W1128" s="315" t="s">
        <v>1848</v>
      </c>
      <c r="X1128" s="315" t="s">
        <v>1849</v>
      </c>
      <c r="Y1128" s="315" t="s">
        <v>2125</v>
      </c>
      <c r="Z1128" s="315" t="s">
        <v>2126</v>
      </c>
      <c r="AA1128" s="315" t="s">
        <v>1889</v>
      </c>
      <c r="AB1128" s="315" t="s">
        <v>1393</v>
      </c>
      <c r="AC1128" s="315" t="s">
        <v>1108</v>
      </c>
      <c r="AD1128" s="315" t="s">
        <v>1809</v>
      </c>
      <c r="AE1128" s="134" t="s">
        <v>1214</v>
      </c>
      <c r="AF1128" s="134" t="s">
        <v>1215</v>
      </c>
      <c r="AG1128" s="134" t="s">
        <v>1214</v>
      </c>
      <c r="AH1128" s="134" t="s">
        <v>1215</v>
      </c>
    </row>
    <row r="1129" spans="1:34">
      <c r="A1129" s="315"/>
      <c r="B1129" s="315" t="s">
        <v>1394</v>
      </c>
      <c r="C1129" s="315"/>
      <c r="D1129" s="315" t="s">
        <v>1282</v>
      </c>
      <c r="E1129" s="315" t="s">
        <v>62</v>
      </c>
      <c r="F1129" s="315" t="s">
        <v>1844</v>
      </c>
      <c r="G1129" s="315" t="s">
        <v>11</v>
      </c>
      <c r="H1129" s="316" t="s">
        <v>2114</v>
      </c>
      <c r="I1129" s="315" t="s">
        <v>726</v>
      </c>
      <c r="J1129" s="315"/>
      <c r="K1129" s="315"/>
      <c r="L1129" s="315"/>
      <c r="M1129" s="315"/>
      <c r="N1129" s="315"/>
      <c r="O1129" s="315" t="s">
        <v>1913</v>
      </c>
      <c r="P1129" s="315">
        <v>4</v>
      </c>
      <c r="Q1129" s="315" t="s">
        <v>1913</v>
      </c>
      <c r="R1129" s="315" t="s">
        <v>1847</v>
      </c>
      <c r="S1129" s="315" t="s">
        <v>201</v>
      </c>
      <c r="T1129" s="315" t="s">
        <v>1913</v>
      </c>
      <c r="U1129" s="315" t="s">
        <v>203</v>
      </c>
      <c r="V1129" s="315" t="s">
        <v>1450</v>
      </c>
      <c r="W1129" s="315" t="s">
        <v>1848</v>
      </c>
      <c r="X1129" s="315" t="s">
        <v>1849</v>
      </c>
      <c r="Y1129" s="315" t="s">
        <v>2127</v>
      </c>
      <c r="Z1129" s="315" t="s">
        <v>2128</v>
      </c>
      <c r="AA1129" s="315" t="s">
        <v>1889</v>
      </c>
      <c r="AB1129" s="315" t="s">
        <v>1395</v>
      </c>
      <c r="AC1129" s="315" t="s">
        <v>1109</v>
      </c>
      <c r="AD1129" s="315" t="s">
        <v>1812</v>
      </c>
      <c r="AE1129" s="134" t="s">
        <v>1214</v>
      </c>
      <c r="AF1129" s="134" t="s">
        <v>1215</v>
      </c>
      <c r="AG1129" s="134" t="s">
        <v>1214</v>
      </c>
      <c r="AH1129" s="134" t="s">
        <v>1215</v>
      </c>
    </row>
    <row r="1130" spans="1:34">
      <c r="A1130" s="315"/>
      <c r="B1130" s="315" t="s">
        <v>1396</v>
      </c>
      <c r="C1130" s="315"/>
      <c r="D1130" s="315" t="s">
        <v>1282</v>
      </c>
      <c r="E1130" s="315" t="s">
        <v>62</v>
      </c>
      <c r="F1130" s="315" t="s">
        <v>1844</v>
      </c>
      <c r="G1130" s="315" t="s">
        <v>11</v>
      </c>
      <c r="H1130" s="316" t="s">
        <v>2114</v>
      </c>
      <c r="I1130" s="315" t="s">
        <v>730</v>
      </c>
      <c r="J1130" s="315"/>
      <c r="K1130" s="315"/>
      <c r="L1130" s="315"/>
      <c r="M1130" s="315"/>
      <c r="N1130" s="315"/>
      <c r="O1130" s="315" t="s">
        <v>1913</v>
      </c>
      <c r="P1130" s="315">
        <v>4</v>
      </c>
      <c r="Q1130" s="315" t="s">
        <v>1913</v>
      </c>
      <c r="R1130" s="315" t="s">
        <v>1847</v>
      </c>
      <c r="S1130" s="315" t="s">
        <v>201</v>
      </c>
      <c r="T1130" s="315" t="s">
        <v>1913</v>
      </c>
      <c r="U1130" s="315" t="s">
        <v>203</v>
      </c>
      <c r="V1130" s="315" t="s">
        <v>1450</v>
      </c>
      <c r="W1130" s="315" t="s">
        <v>1848</v>
      </c>
      <c r="X1130" s="315" t="s">
        <v>1849</v>
      </c>
      <c r="Y1130" s="315" t="s">
        <v>2129</v>
      </c>
      <c r="Z1130" s="315" t="s">
        <v>2130</v>
      </c>
      <c r="AA1130" s="315" t="s">
        <v>1889</v>
      </c>
      <c r="AB1130" s="315" t="s">
        <v>1397</v>
      </c>
      <c r="AC1130" s="315" t="s">
        <v>1110</v>
      </c>
      <c r="AD1130" s="315" t="s">
        <v>1815</v>
      </c>
      <c r="AE1130" s="134" t="s">
        <v>1214</v>
      </c>
      <c r="AF1130" s="134" t="s">
        <v>1215</v>
      </c>
      <c r="AG1130" s="134" t="s">
        <v>1214</v>
      </c>
      <c r="AH1130" s="134" t="s">
        <v>1215</v>
      </c>
    </row>
    <row r="1131" spans="1:34">
      <c r="A1131" s="315"/>
      <c r="B1131" s="315" t="s">
        <v>1270</v>
      </c>
      <c r="C1131" s="315"/>
      <c r="D1131" s="315" t="s">
        <v>1282</v>
      </c>
      <c r="E1131" s="315" t="s">
        <v>62</v>
      </c>
      <c r="F1131" s="315" t="s">
        <v>1844</v>
      </c>
      <c r="G1131" s="315" t="s">
        <v>11</v>
      </c>
      <c r="H1131" s="316" t="s">
        <v>2131</v>
      </c>
      <c r="I1131" s="315" t="s">
        <v>581</v>
      </c>
      <c r="J1131" s="315"/>
      <c r="K1131" s="315"/>
      <c r="L1131" s="315"/>
      <c r="M1131" s="315"/>
      <c r="N1131" s="315"/>
      <c r="O1131" s="315" t="s">
        <v>1913</v>
      </c>
      <c r="P1131" s="315">
        <v>4</v>
      </c>
      <c r="Q1131" s="315" t="s">
        <v>1913</v>
      </c>
      <c r="R1131" s="315" t="s">
        <v>1847</v>
      </c>
      <c r="S1131" s="315" t="s">
        <v>201</v>
      </c>
      <c r="T1131" s="315" t="s">
        <v>1913</v>
      </c>
      <c r="U1131" s="315" t="s">
        <v>241</v>
      </c>
      <c r="V1131" s="315" t="s">
        <v>1682</v>
      </c>
      <c r="W1131" s="315" t="s">
        <v>1848</v>
      </c>
      <c r="X1131" s="315" t="s">
        <v>1849</v>
      </c>
      <c r="Y1131" s="315" t="s">
        <v>2132</v>
      </c>
      <c r="Z1131" s="315" t="s">
        <v>2133</v>
      </c>
      <c r="AA1131" s="315" t="s">
        <v>1889</v>
      </c>
      <c r="AB1131" s="315" t="s">
        <v>1360</v>
      </c>
      <c r="AC1131" s="315" t="s">
        <v>1097</v>
      </c>
      <c r="AD1131" s="315" t="s">
        <v>1754</v>
      </c>
      <c r="AE1131" s="134" t="s">
        <v>1214</v>
      </c>
      <c r="AF1131" s="134" t="s">
        <v>1215</v>
      </c>
      <c r="AG1131" s="134" t="s">
        <v>1214</v>
      </c>
      <c r="AH1131" s="134" t="s">
        <v>1215</v>
      </c>
    </row>
    <row r="1132" spans="1:34">
      <c r="A1132" s="315"/>
      <c r="B1132" s="315" t="s">
        <v>1202</v>
      </c>
      <c r="C1132" s="315"/>
      <c r="D1132" s="315" t="s">
        <v>1282</v>
      </c>
      <c r="E1132" s="315" t="s">
        <v>62</v>
      </c>
      <c r="F1132" s="315" t="s">
        <v>1844</v>
      </c>
      <c r="G1132" s="315" t="s">
        <v>11</v>
      </c>
      <c r="H1132" s="316" t="s">
        <v>2131</v>
      </c>
      <c r="I1132" s="315" t="s">
        <v>582</v>
      </c>
      <c r="J1132" s="315"/>
      <c r="K1132" s="315"/>
      <c r="L1132" s="315"/>
      <c r="M1132" s="315"/>
      <c r="N1132" s="315"/>
      <c r="O1132" s="315" t="s">
        <v>1913</v>
      </c>
      <c r="P1132" s="315">
        <v>4</v>
      </c>
      <c r="Q1132" s="315" t="s">
        <v>1913</v>
      </c>
      <c r="R1132" s="315" t="s">
        <v>1847</v>
      </c>
      <c r="S1132" s="315" t="s">
        <v>201</v>
      </c>
      <c r="T1132" s="315" t="s">
        <v>1913</v>
      </c>
      <c r="U1132" s="315" t="s">
        <v>241</v>
      </c>
      <c r="V1132" s="315" t="s">
        <v>1682</v>
      </c>
      <c r="W1132" s="315" t="s">
        <v>1848</v>
      </c>
      <c r="X1132" s="315" t="s">
        <v>1849</v>
      </c>
      <c r="Y1132" s="315" t="s">
        <v>2134</v>
      </c>
      <c r="Z1132" s="315" t="s">
        <v>2135</v>
      </c>
      <c r="AA1132" s="315" t="s">
        <v>1889</v>
      </c>
      <c r="AB1132" s="315" t="s">
        <v>1364</v>
      </c>
      <c r="AC1132" s="315" t="s">
        <v>1057</v>
      </c>
      <c r="AD1132" s="315" t="s">
        <v>1762</v>
      </c>
      <c r="AE1132" s="134" t="s">
        <v>1214</v>
      </c>
      <c r="AF1132" s="134" t="s">
        <v>1215</v>
      </c>
      <c r="AG1132" s="134" t="s">
        <v>1214</v>
      </c>
      <c r="AH1132" s="134" t="s">
        <v>1215</v>
      </c>
    </row>
    <row r="1133" spans="1:34">
      <c r="A1133" s="315"/>
      <c r="B1133" s="315" t="s">
        <v>1226</v>
      </c>
      <c r="C1133" s="315"/>
      <c r="D1133" s="315" t="s">
        <v>1282</v>
      </c>
      <c r="E1133" s="315" t="s">
        <v>62</v>
      </c>
      <c r="F1133" s="315" t="s">
        <v>1844</v>
      </c>
      <c r="G1133" s="315" t="s">
        <v>11</v>
      </c>
      <c r="H1133" s="316" t="s">
        <v>2136</v>
      </c>
      <c r="I1133" s="315" t="s">
        <v>581</v>
      </c>
      <c r="J1133" s="315"/>
      <c r="K1133" s="315"/>
      <c r="L1133" s="315"/>
      <c r="M1133" s="315"/>
      <c r="N1133" s="315"/>
      <c r="O1133" s="315" t="s">
        <v>1913</v>
      </c>
      <c r="P1133" s="315">
        <v>4</v>
      </c>
      <c r="Q1133" s="315" t="s">
        <v>1913</v>
      </c>
      <c r="R1133" s="315" t="s">
        <v>1847</v>
      </c>
      <c r="S1133" s="315" t="s">
        <v>201</v>
      </c>
      <c r="T1133" s="315" t="s">
        <v>1913</v>
      </c>
      <c r="U1133" s="315" t="s">
        <v>241</v>
      </c>
      <c r="V1133" s="315" t="s">
        <v>1682</v>
      </c>
      <c r="W1133" s="315" t="s">
        <v>1848</v>
      </c>
      <c r="X1133" s="315" t="s">
        <v>1849</v>
      </c>
      <c r="Y1133" s="315" t="s">
        <v>2137</v>
      </c>
      <c r="Z1133" s="315" t="s">
        <v>2138</v>
      </c>
      <c r="AA1133" s="315" t="s">
        <v>1889</v>
      </c>
      <c r="AB1133" s="315" t="s">
        <v>1339</v>
      </c>
      <c r="AC1133" s="315" t="s">
        <v>1073</v>
      </c>
      <c r="AD1133" s="315" t="s">
        <v>1683</v>
      </c>
      <c r="AE1133" s="134" t="s">
        <v>1214</v>
      </c>
      <c r="AF1133" s="134" t="s">
        <v>1215</v>
      </c>
      <c r="AG1133" s="134" t="s">
        <v>1214</v>
      </c>
      <c r="AH1133" s="134" t="s">
        <v>1215</v>
      </c>
    </row>
    <row r="1134" spans="1:34">
      <c r="A1134" s="315"/>
      <c r="B1134" s="315" t="s">
        <v>1229</v>
      </c>
      <c r="C1134" s="315"/>
      <c r="D1134" s="315" t="s">
        <v>1282</v>
      </c>
      <c r="E1134" s="315" t="s">
        <v>62</v>
      </c>
      <c r="F1134" s="315" t="s">
        <v>1844</v>
      </c>
      <c r="G1134" s="315" t="s">
        <v>11</v>
      </c>
      <c r="H1134" s="316" t="s">
        <v>2136</v>
      </c>
      <c r="I1134" s="315" t="s">
        <v>582</v>
      </c>
      <c r="J1134" s="315"/>
      <c r="K1134" s="315"/>
      <c r="L1134" s="315"/>
      <c r="M1134" s="315"/>
      <c r="N1134" s="315"/>
      <c r="O1134" s="315" t="s">
        <v>1913</v>
      </c>
      <c r="P1134" s="315">
        <v>4</v>
      </c>
      <c r="Q1134" s="315" t="s">
        <v>1913</v>
      </c>
      <c r="R1134" s="315" t="s">
        <v>1847</v>
      </c>
      <c r="S1134" s="315" t="s">
        <v>201</v>
      </c>
      <c r="T1134" s="315" t="s">
        <v>1913</v>
      </c>
      <c r="U1134" s="315" t="s">
        <v>241</v>
      </c>
      <c r="V1134" s="315" t="s">
        <v>1682</v>
      </c>
      <c r="W1134" s="315" t="s">
        <v>1848</v>
      </c>
      <c r="X1134" s="315" t="s">
        <v>1849</v>
      </c>
      <c r="Y1134" s="315" t="s">
        <v>2139</v>
      </c>
      <c r="Z1134" s="315" t="s">
        <v>2140</v>
      </c>
      <c r="AA1134" s="315" t="s">
        <v>1889</v>
      </c>
      <c r="AB1134" s="315" t="s">
        <v>1341</v>
      </c>
      <c r="AC1134" s="315" t="s">
        <v>1074</v>
      </c>
      <c r="AD1134" s="315" t="s">
        <v>1687</v>
      </c>
      <c r="AE1134" s="134" t="s">
        <v>1214</v>
      </c>
      <c r="AF1134" s="134" t="s">
        <v>1215</v>
      </c>
      <c r="AG1134" s="134" t="s">
        <v>1214</v>
      </c>
      <c r="AH1134" s="134" t="s">
        <v>1215</v>
      </c>
    </row>
    <row r="1135" spans="1:34">
      <c r="A1135" s="315"/>
      <c r="B1135" s="315" t="s">
        <v>1342</v>
      </c>
      <c r="C1135" s="315"/>
      <c r="D1135" s="315" t="s">
        <v>1282</v>
      </c>
      <c r="E1135" s="315" t="s">
        <v>62</v>
      </c>
      <c r="F1135" s="315" t="s">
        <v>1844</v>
      </c>
      <c r="G1135" s="315" t="s">
        <v>11</v>
      </c>
      <c r="H1135" s="316" t="s">
        <v>2141</v>
      </c>
      <c r="I1135" s="315" t="s">
        <v>581</v>
      </c>
      <c r="J1135" s="315"/>
      <c r="K1135" s="315"/>
      <c r="L1135" s="315"/>
      <c r="M1135" s="315"/>
      <c r="N1135" s="315"/>
      <c r="O1135" s="315" t="s">
        <v>1913</v>
      </c>
      <c r="P1135" s="315">
        <v>4</v>
      </c>
      <c r="Q1135" s="315" t="s">
        <v>1913</v>
      </c>
      <c r="R1135" s="315" t="s">
        <v>1847</v>
      </c>
      <c r="S1135" s="315" t="s">
        <v>201</v>
      </c>
      <c r="T1135" s="315" t="s">
        <v>1913</v>
      </c>
      <c r="U1135" s="315" t="s">
        <v>241</v>
      </c>
      <c r="V1135" s="315" t="s">
        <v>1682</v>
      </c>
      <c r="W1135" s="315" t="s">
        <v>1848</v>
      </c>
      <c r="X1135" s="315" t="s">
        <v>1849</v>
      </c>
      <c r="Y1135" s="315" t="s">
        <v>2142</v>
      </c>
      <c r="Z1135" s="315" t="s">
        <v>2143</v>
      </c>
      <c r="AA1135" s="315" t="s">
        <v>1889</v>
      </c>
      <c r="AB1135" s="315" t="s">
        <v>1345</v>
      </c>
      <c r="AC1135" s="315" t="s">
        <v>1065</v>
      </c>
      <c r="AD1135" s="315" t="s">
        <v>1691</v>
      </c>
      <c r="AE1135" s="134" t="s">
        <v>1214</v>
      </c>
      <c r="AF1135" s="134" t="s">
        <v>1215</v>
      </c>
      <c r="AG1135" s="134" t="s">
        <v>1214</v>
      </c>
      <c r="AH1135" s="134" t="s">
        <v>1215</v>
      </c>
    </row>
    <row r="1136" spans="1:34">
      <c r="A1136" s="315"/>
      <c r="B1136" s="315" t="s">
        <v>1224</v>
      </c>
      <c r="C1136" s="315"/>
      <c r="D1136" s="315" t="s">
        <v>1282</v>
      </c>
      <c r="E1136" s="315" t="s">
        <v>62</v>
      </c>
      <c r="F1136" s="315" t="s">
        <v>1844</v>
      </c>
      <c r="G1136" s="315" t="s">
        <v>11</v>
      </c>
      <c r="H1136" s="316" t="s">
        <v>2141</v>
      </c>
      <c r="I1136" s="315" t="s">
        <v>582</v>
      </c>
      <c r="J1136" s="315"/>
      <c r="K1136" s="315"/>
      <c r="L1136" s="315"/>
      <c r="M1136" s="315"/>
      <c r="N1136" s="315"/>
      <c r="O1136" s="315" t="s">
        <v>1913</v>
      </c>
      <c r="P1136" s="315">
        <v>4</v>
      </c>
      <c r="Q1136" s="315" t="s">
        <v>1913</v>
      </c>
      <c r="R1136" s="315" t="s">
        <v>1847</v>
      </c>
      <c r="S1136" s="315" t="s">
        <v>201</v>
      </c>
      <c r="T1136" s="315" t="s">
        <v>1913</v>
      </c>
      <c r="U1136" s="315" t="s">
        <v>241</v>
      </c>
      <c r="V1136" s="315" t="s">
        <v>1682</v>
      </c>
      <c r="W1136" s="315" t="s">
        <v>1848</v>
      </c>
      <c r="X1136" s="315" t="s">
        <v>1849</v>
      </c>
      <c r="Y1136" s="315" t="s">
        <v>2144</v>
      </c>
      <c r="Z1136" s="315" t="s">
        <v>2145</v>
      </c>
      <c r="AA1136" s="315" t="s">
        <v>1889</v>
      </c>
      <c r="AB1136" s="315" t="s">
        <v>1348</v>
      </c>
      <c r="AC1136" s="315" t="s">
        <v>1066</v>
      </c>
      <c r="AD1136" s="315" t="s">
        <v>1715</v>
      </c>
      <c r="AE1136" s="134" t="s">
        <v>1214</v>
      </c>
      <c r="AF1136" s="134" t="s">
        <v>1215</v>
      </c>
      <c r="AG1136" s="134" t="s">
        <v>1214</v>
      </c>
      <c r="AH1136" s="134" t="s">
        <v>1215</v>
      </c>
    </row>
    <row r="1137" spans="1:34">
      <c r="A1137" s="315"/>
      <c r="B1137" s="315" t="s">
        <v>1273</v>
      </c>
      <c r="C1137" s="315"/>
      <c r="D1137" s="315" t="s">
        <v>1282</v>
      </c>
      <c r="E1137" s="315" t="s">
        <v>62</v>
      </c>
      <c r="F1137" s="315" t="s">
        <v>1844</v>
      </c>
      <c r="G1137" s="315" t="s">
        <v>11</v>
      </c>
      <c r="H1137" s="316" t="s">
        <v>1940</v>
      </c>
      <c r="I1137" s="315" t="s">
        <v>581</v>
      </c>
      <c r="J1137" s="315"/>
      <c r="K1137" s="315"/>
      <c r="L1137" s="315"/>
      <c r="M1137" s="315"/>
      <c r="N1137" s="315"/>
      <c r="O1137" s="315" t="s">
        <v>1913</v>
      </c>
      <c r="P1137" s="315">
        <v>4</v>
      </c>
      <c r="Q1137" s="315" t="s">
        <v>1913</v>
      </c>
      <c r="R1137" s="315" t="s">
        <v>1847</v>
      </c>
      <c r="S1137" s="315" t="s">
        <v>201</v>
      </c>
      <c r="T1137" s="315" t="s">
        <v>1913</v>
      </c>
      <c r="U1137" s="315" t="s">
        <v>273</v>
      </c>
      <c r="V1137" s="315" t="s">
        <v>1607</v>
      </c>
      <c r="W1137" s="315" t="s">
        <v>1848</v>
      </c>
      <c r="X1137" s="315" t="s">
        <v>1849</v>
      </c>
      <c r="Y1137" s="315" t="s">
        <v>2146</v>
      </c>
      <c r="Z1137" s="315" t="s">
        <v>2147</v>
      </c>
      <c r="AA1137" s="315" t="s">
        <v>1889</v>
      </c>
      <c r="AB1137" s="315" t="s">
        <v>1333</v>
      </c>
      <c r="AC1137" s="315" t="s">
        <v>1087</v>
      </c>
      <c r="AD1137" s="315" t="s">
        <v>1648</v>
      </c>
      <c r="AE1137" s="134" t="s">
        <v>1214</v>
      </c>
      <c r="AF1137" s="134" t="s">
        <v>1215</v>
      </c>
      <c r="AG1137" s="134" t="s">
        <v>1214</v>
      </c>
      <c r="AH1137" s="134" t="s">
        <v>1215</v>
      </c>
    </row>
    <row r="1138" spans="1:34">
      <c r="A1138" s="315"/>
      <c r="B1138" s="315" t="s">
        <v>1276</v>
      </c>
      <c r="C1138" s="315"/>
      <c r="D1138" s="315" t="s">
        <v>1282</v>
      </c>
      <c r="E1138" s="315" t="s">
        <v>62</v>
      </c>
      <c r="F1138" s="315" t="s">
        <v>1844</v>
      </c>
      <c r="G1138" s="315" t="s">
        <v>11</v>
      </c>
      <c r="H1138" s="316" t="s">
        <v>1940</v>
      </c>
      <c r="I1138" s="315" t="s">
        <v>582</v>
      </c>
      <c r="J1138" s="315"/>
      <c r="K1138" s="315"/>
      <c r="L1138" s="315"/>
      <c r="M1138" s="315"/>
      <c r="N1138" s="315"/>
      <c r="O1138" s="315" t="s">
        <v>1913</v>
      </c>
      <c r="P1138" s="315">
        <v>4</v>
      </c>
      <c r="Q1138" s="315" t="s">
        <v>1913</v>
      </c>
      <c r="R1138" s="315" t="s">
        <v>1847</v>
      </c>
      <c r="S1138" s="315" t="s">
        <v>201</v>
      </c>
      <c r="T1138" s="315" t="s">
        <v>1913</v>
      </c>
      <c r="U1138" s="315" t="s">
        <v>273</v>
      </c>
      <c r="V1138" s="315" t="s">
        <v>1607</v>
      </c>
      <c r="W1138" s="315" t="s">
        <v>1848</v>
      </c>
      <c r="X1138" s="315" t="s">
        <v>1849</v>
      </c>
      <c r="Y1138" s="315" t="s">
        <v>2148</v>
      </c>
      <c r="Z1138" s="315" t="s">
        <v>2149</v>
      </c>
      <c r="AA1138" s="315" t="s">
        <v>1889</v>
      </c>
      <c r="AB1138" s="315" t="s">
        <v>1336</v>
      </c>
      <c r="AC1138" s="315" t="s">
        <v>1089</v>
      </c>
      <c r="AD1138" s="315" t="s">
        <v>1665</v>
      </c>
      <c r="AE1138" s="134" t="s">
        <v>1214</v>
      </c>
      <c r="AF1138" s="134" t="s">
        <v>1215</v>
      </c>
      <c r="AG1138" s="134" t="s">
        <v>1214</v>
      </c>
      <c r="AH1138" s="134" t="s">
        <v>1215</v>
      </c>
    </row>
    <row r="1139" spans="1:34">
      <c r="A1139" s="315"/>
      <c r="B1139" s="315" t="s">
        <v>1220</v>
      </c>
      <c r="C1139" s="315"/>
      <c r="D1139" s="315" t="s">
        <v>1282</v>
      </c>
      <c r="E1139" s="315" t="s">
        <v>62</v>
      </c>
      <c r="F1139" s="315" t="s">
        <v>1844</v>
      </c>
      <c r="G1139" s="315" t="s">
        <v>11</v>
      </c>
      <c r="H1139" s="316" t="s">
        <v>2150</v>
      </c>
      <c r="I1139" s="315" t="s">
        <v>676</v>
      </c>
      <c r="J1139" s="315"/>
      <c r="K1139" s="315"/>
      <c r="L1139" s="315"/>
      <c r="M1139" s="315"/>
      <c r="N1139" s="315"/>
      <c r="O1139" s="315" t="s">
        <v>1913</v>
      </c>
      <c r="P1139" s="315">
        <v>4</v>
      </c>
      <c r="Q1139" s="315" t="s">
        <v>1913</v>
      </c>
      <c r="R1139" s="315" t="s">
        <v>1847</v>
      </c>
      <c r="S1139" s="315" t="s">
        <v>201</v>
      </c>
      <c r="T1139" s="315" t="s">
        <v>1913</v>
      </c>
      <c r="U1139" s="315" t="s">
        <v>273</v>
      </c>
      <c r="V1139" s="315" t="s">
        <v>1607</v>
      </c>
      <c r="W1139" s="315" t="s">
        <v>1848</v>
      </c>
      <c r="X1139" s="315" t="s">
        <v>1849</v>
      </c>
      <c r="Y1139" s="315" t="s">
        <v>2151</v>
      </c>
      <c r="Z1139" s="315" t="s">
        <v>2152</v>
      </c>
      <c r="AA1139" s="315" t="s">
        <v>1889</v>
      </c>
      <c r="AB1139" s="315" t="s">
        <v>1319</v>
      </c>
      <c r="AC1139" s="315" t="s">
        <v>1061</v>
      </c>
      <c r="AD1139" s="315" t="s">
        <v>1608</v>
      </c>
      <c r="AE1139" s="134" t="s">
        <v>1214</v>
      </c>
      <c r="AF1139" s="134" t="s">
        <v>1215</v>
      </c>
      <c r="AG1139" s="134" t="s">
        <v>1214</v>
      </c>
      <c r="AH1139" s="134" t="s">
        <v>1215</v>
      </c>
    </row>
    <row r="1140" spans="1:34">
      <c r="A1140" s="315"/>
      <c r="B1140" s="315" t="s">
        <v>1222</v>
      </c>
      <c r="C1140" s="315"/>
      <c r="D1140" s="315" t="s">
        <v>1282</v>
      </c>
      <c r="E1140" s="315" t="s">
        <v>62</v>
      </c>
      <c r="F1140" s="315" t="s">
        <v>1844</v>
      </c>
      <c r="G1140" s="315" t="s">
        <v>11</v>
      </c>
      <c r="H1140" s="316" t="s">
        <v>2150</v>
      </c>
      <c r="I1140" s="315" t="s">
        <v>706</v>
      </c>
      <c r="J1140" s="315"/>
      <c r="K1140" s="315"/>
      <c r="L1140" s="315"/>
      <c r="M1140" s="315"/>
      <c r="N1140" s="315"/>
      <c r="O1140" s="315" t="s">
        <v>1913</v>
      </c>
      <c r="P1140" s="315">
        <v>4</v>
      </c>
      <c r="Q1140" s="315" t="s">
        <v>1913</v>
      </c>
      <c r="R1140" s="315" t="s">
        <v>1847</v>
      </c>
      <c r="S1140" s="315" t="s">
        <v>201</v>
      </c>
      <c r="T1140" s="315" t="s">
        <v>1913</v>
      </c>
      <c r="U1140" s="315" t="s">
        <v>273</v>
      </c>
      <c r="V1140" s="315" t="s">
        <v>1607</v>
      </c>
      <c r="W1140" s="315" t="s">
        <v>1848</v>
      </c>
      <c r="X1140" s="315" t="s">
        <v>1849</v>
      </c>
      <c r="Y1140" s="315" t="s">
        <v>2153</v>
      </c>
      <c r="Z1140" s="315" t="s">
        <v>2154</v>
      </c>
      <c r="AA1140" s="315" t="s">
        <v>1889</v>
      </c>
      <c r="AB1140" s="315" t="s">
        <v>1328</v>
      </c>
      <c r="AC1140" s="315" t="s">
        <v>1062</v>
      </c>
      <c r="AD1140" s="315" t="s">
        <v>1631</v>
      </c>
      <c r="AE1140" s="134" t="s">
        <v>1214</v>
      </c>
      <c r="AF1140" s="134" t="s">
        <v>1215</v>
      </c>
      <c r="AG1140" s="134" t="s">
        <v>1214</v>
      </c>
      <c r="AH1140" s="134" t="s">
        <v>1215</v>
      </c>
    </row>
    <row r="1141" spans="1:34">
      <c r="A1141" s="315"/>
      <c r="B1141" s="315" t="s">
        <v>1220</v>
      </c>
      <c r="C1141" s="315"/>
      <c r="D1141" s="315" t="s">
        <v>1282</v>
      </c>
      <c r="E1141" s="315" t="s">
        <v>62</v>
      </c>
      <c r="F1141" s="315" t="s">
        <v>1844</v>
      </c>
      <c r="G1141" s="315" t="s">
        <v>11</v>
      </c>
      <c r="H1141" s="316" t="s">
        <v>2155</v>
      </c>
      <c r="I1141" s="315" t="s">
        <v>581</v>
      </c>
      <c r="J1141" s="315"/>
      <c r="K1141" s="315"/>
      <c r="L1141" s="315"/>
      <c r="M1141" s="315"/>
      <c r="N1141" s="315"/>
      <c r="O1141" s="315" t="s">
        <v>1913</v>
      </c>
      <c r="P1141" s="315">
        <v>4</v>
      </c>
      <c r="Q1141" s="315" t="s">
        <v>1913</v>
      </c>
      <c r="R1141" s="315" t="s">
        <v>1847</v>
      </c>
      <c r="S1141" s="315" t="s">
        <v>201</v>
      </c>
      <c r="T1141" s="315" t="s">
        <v>1913</v>
      </c>
      <c r="U1141" s="315" t="s">
        <v>288</v>
      </c>
      <c r="V1141" s="315" t="s">
        <v>1611</v>
      </c>
      <c r="W1141" s="315" t="s">
        <v>1848</v>
      </c>
      <c r="X1141" s="315" t="s">
        <v>1849</v>
      </c>
      <c r="Y1141" s="315" t="s">
        <v>2156</v>
      </c>
      <c r="Z1141" s="315" t="s">
        <v>2157</v>
      </c>
      <c r="AA1141" s="315" t="s">
        <v>1852</v>
      </c>
      <c r="AB1141" s="315" t="s">
        <v>1321</v>
      </c>
      <c r="AC1141" s="315" t="s">
        <v>1061</v>
      </c>
      <c r="AD1141" s="315" t="s">
        <v>1612</v>
      </c>
      <c r="AE1141" s="134" t="s">
        <v>1214</v>
      </c>
      <c r="AF1141" s="134" t="s">
        <v>1215</v>
      </c>
      <c r="AG1141" s="134" t="s">
        <v>1214</v>
      </c>
      <c r="AH1141" s="134" t="s">
        <v>1215</v>
      </c>
    </row>
    <row r="1142" spans="1:34">
      <c r="A1142" s="315"/>
      <c r="B1142" s="315" t="s">
        <v>1222</v>
      </c>
      <c r="C1142" s="315"/>
      <c r="D1142" s="315" t="s">
        <v>1282</v>
      </c>
      <c r="E1142" s="315" t="s">
        <v>62</v>
      </c>
      <c r="F1142" s="315" t="s">
        <v>1844</v>
      </c>
      <c r="G1142" s="315" t="s">
        <v>11</v>
      </c>
      <c r="H1142" s="316" t="s">
        <v>2155</v>
      </c>
      <c r="I1142" s="315" t="s">
        <v>582</v>
      </c>
      <c r="J1142" s="315"/>
      <c r="K1142" s="315"/>
      <c r="L1142" s="315"/>
      <c r="M1142" s="315"/>
      <c r="N1142" s="315"/>
      <c r="O1142" s="315" t="s">
        <v>1913</v>
      </c>
      <c r="P1142" s="315">
        <v>4</v>
      </c>
      <c r="Q1142" s="315" t="s">
        <v>1913</v>
      </c>
      <c r="R1142" s="315" t="s">
        <v>1847</v>
      </c>
      <c r="S1142" s="315" t="s">
        <v>201</v>
      </c>
      <c r="T1142" s="315" t="s">
        <v>1913</v>
      </c>
      <c r="U1142" s="315" t="s">
        <v>288</v>
      </c>
      <c r="V1142" s="315" t="s">
        <v>1611</v>
      </c>
      <c r="W1142" s="315" t="s">
        <v>1848</v>
      </c>
      <c r="X1142" s="315" t="s">
        <v>1849</v>
      </c>
      <c r="Y1142" s="315" t="s">
        <v>2158</v>
      </c>
      <c r="Z1142" s="315" t="s">
        <v>2159</v>
      </c>
      <c r="AA1142" s="315" t="s">
        <v>1852</v>
      </c>
      <c r="AB1142" s="315" t="s">
        <v>1330</v>
      </c>
      <c r="AC1142" s="315" t="s">
        <v>1062</v>
      </c>
      <c r="AD1142" s="315" t="s">
        <v>1633</v>
      </c>
      <c r="AE1142" s="134" t="s">
        <v>1214</v>
      </c>
      <c r="AF1142" s="134" t="s">
        <v>1215</v>
      </c>
      <c r="AG1142" s="134" t="s">
        <v>1214</v>
      </c>
      <c r="AH1142" s="134" t="s">
        <v>1215</v>
      </c>
    </row>
    <row r="1143" spans="1:34">
      <c r="A1143" s="315"/>
      <c r="B1143" s="315" t="s">
        <v>1235</v>
      </c>
      <c r="C1143" s="315"/>
      <c r="D1143" s="315" t="s">
        <v>1282</v>
      </c>
      <c r="E1143" s="315" t="s">
        <v>62</v>
      </c>
      <c r="F1143" s="315" t="s">
        <v>1844</v>
      </c>
      <c r="G1143" s="315" t="s">
        <v>11</v>
      </c>
      <c r="H1143" s="316">
        <v>124</v>
      </c>
      <c r="I1143" s="315" t="s">
        <v>1849</v>
      </c>
      <c r="J1143" s="315"/>
      <c r="K1143" s="315"/>
      <c r="L1143" s="315"/>
      <c r="M1143" s="315"/>
      <c r="N1143" s="315"/>
      <c r="O1143" s="315" t="s">
        <v>1913</v>
      </c>
      <c r="P1143" s="315">
        <v>4</v>
      </c>
      <c r="Q1143" s="315" t="s">
        <v>1913</v>
      </c>
      <c r="R1143" s="315" t="s">
        <v>1847</v>
      </c>
      <c r="S1143" s="315" t="s">
        <v>201</v>
      </c>
      <c r="T1143" s="315" t="s">
        <v>1913</v>
      </c>
      <c r="U1143" s="315" t="s">
        <v>288</v>
      </c>
      <c r="V1143" s="315" t="s">
        <v>1611</v>
      </c>
      <c r="W1143" s="315" t="s">
        <v>1848</v>
      </c>
      <c r="X1143" s="315" t="s">
        <v>1849</v>
      </c>
      <c r="Y1143" s="315" t="s">
        <v>2160</v>
      </c>
      <c r="Z1143" s="315" t="s">
        <v>2161</v>
      </c>
      <c r="AA1143" s="315" t="s">
        <v>1852</v>
      </c>
      <c r="AB1143" s="315" t="s">
        <v>296</v>
      </c>
      <c r="AC1143" s="315" t="s">
        <v>1127</v>
      </c>
      <c r="AD1143" s="315" t="s">
        <v>1674</v>
      </c>
      <c r="AE1143" s="134" t="s">
        <v>1214</v>
      </c>
      <c r="AF1143" s="134" t="s">
        <v>1215</v>
      </c>
      <c r="AG1143" s="134" t="s">
        <v>1214</v>
      </c>
      <c r="AH1143" s="134" t="s">
        <v>1215</v>
      </c>
    </row>
    <row r="1144" spans="1:34">
      <c r="A1144" s="315"/>
      <c r="B1144" s="315" t="s">
        <v>1237</v>
      </c>
      <c r="C1144" s="315"/>
      <c r="D1144" s="315" t="s">
        <v>1282</v>
      </c>
      <c r="E1144" s="315" t="s">
        <v>62</v>
      </c>
      <c r="F1144" s="315" t="s">
        <v>1844</v>
      </c>
      <c r="G1144" s="315" t="s">
        <v>11</v>
      </c>
      <c r="H1144" s="316">
        <v>124</v>
      </c>
      <c r="I1144" s="315" t="s">
        <v>1849</v>
      </c>
      <c r="J1144" s="315"/>
      <c r="K1144" s="315"/>
      <c r="L1144" s="315"/>
      <c r="M1144" s="315"/>
      <c r="N1144" s="315"/>
      <c r="O1144" s="315" t="s">
        <v>1913</v>
      </c>
      <c r="P1144" s="315">
        <v>4</v>
      </c>
      <c r="Q1144" s="315" t="s">
        <v>1913</v>
      </c>
      <c r="R1144" s="315" t="s">
        <v>1847</v>
      </c>
      <c r="S1144" s="315" t="s">
        <v>201</v>
      </c>
      <c r="T1144" s="315" t="s">
        <v>1913</v>
      </c>
      <c r="U1144" s="315" t="s">
        <v>288</v>
      </c>
      <c r="V1144" s="315" t="s">
        <v>1611</v>
      </c>
      <c r="W1144" s="315" t="s">
        <v>1848</v>
      </c>
      <c r="X1144" s="315" t="s">
        <v>1849</v>
      </c>
      <c r="Y1144" s="315" t="s">
        <v>2162</v>
      </c>
      <c r="Z1144" s="315" t="s">
        <v>2163</v>
      </c>
      <c r="AA1144" s="315" t="s">
        <v>1852</v>
      </c>
      <c r="AB1144" s="315" t="s">
        <v>1130</v>
      </c>
      <c r="AC1144" s="315" t="s">
        <v>1131</v>
      </c>
      <c r="AD1144" s="315" t="s">
        <v>1678</v>
      </c>
      <c r="AE1144" s="134" t="s">
        <v>1214</v>
      </c>
      <c r="AF1144" s="134" t="s">
        <v>1215</v>
      </c>
      <c r="AG1144" s="134" t="s">
        <v>1214</v>
      </c>
      <c r="AH1144" s="134" t="s">
        <v>1215</v>
      </c>
    </row>
    <row r="1145" spans="1:34">
      <c r="A1145" s="315"/>
      <c r="B1145" s="315" t="s">
        <v>1239</v>
      </c>
      <c r="C1145" s="315"/>
      <c r="D1145" s="315" t="s">
        <v>1282</v>
      </c>
      <c r="E1145" s="315" t="s">
        <v>62</v>
      </c>
      <c r="F1145" s="315" t="s">
        <v>1844</v>
      </c>
      <c r="G1145" s="315" t="s">
        <v>11</v>
      </c>
      <c r="H1145" s="316" t="s">
        <v>2164</v>
      </c>
      <c r="I1145" s="315" t="s">
        <v>581</v>
      </c>
      <c r="J1145" s="315"/>
      <c r="K1145" s="315"/>
      <c r="L1145" s="315"/>
      <c r="M1145" s="315"/>
      <c r="N1145" s="315"/>
      <c r="O1145" s="315" t="s">
        <v>1913</v>
      </c>
      <c r="P1145" s="315">
        <v>4</v>
      </c>
      <c r="Q1145" s="315" t="s">
        <v>1913</v>
      </c>
      <c r="R1145" s="315" t="s">
        <v>1847</v>
      </c>
      <c r="S1145" s="315" t="s">
        <v>201</v>
      </c>
      <c r="T1145" s="315" t="s">
        <v>1913</v>
      </c>
      <c r="U1145" s="315" t="s">
        <v>306</v>
      </c>
      <c r="V1145" s="315" t="s">
        <v>1719</v>
      </c>
      <c r="W1145" s="315" t="s">
        <v>1848</v>
      </c>
      <c r="X1145" s="315" t="s">
        <v>1849</v>
      </c>
      <c r="Y1145" s="315" t="s">
        <v>2165</v>
      </c>
      <c r="Z1145" s="315" t="s">
        <v>2166</v>
      </c>
      <c r="AA1145" s="315" t="s">
        <v>1889</v>
      </c>
      <c r="AB1145" s="315" t="s">
        <v>1349</v>
      </c>
      <c r="AC1145" s="315" t="s">
        <v>1133</v>
      </c>
      <c r="AD1145" s="315" t="s">
        <v>1720</v>
      </c>
      <c r="AE1145" s="134" t="s">
        <v>1214</v>
      </c>
      <c r="AF1145" s="134" t="s">
        <v>1215</v>
      </c>
      <c r="AG1145" s="134" t="s">
        <v>1214</v>
      </c>
      <c r="AH1145" s="134" t="s">
        <v>1215</v>
      </c>
    </row>
    <row r="1146" spans="1:34">
      <c r="A1146" s="315"/>
      <c r="B1146" s="315" t="s">
        <v>1245</v>
      </c>
      <c r="C1146" s="315"/>
      <c r="D1146" s="315" t="s">
        <v>1282</v>
      </c>
      <c r="E1146" s="315" t="s">
        <v>62</v>
      </c>
      <c r="F1146" s="315" t="s">
        <v>1844</v>
      </c>
      <c r="G1146" s="315" t="s">
        <v>11</v>
      </c>
      <c r="H1146" s="316" t="s">
        <v>2164</v>
      </c>
      <c r="I1146" s="315" t="s">
        <v>582</v>
      </c>
      <c r="J1146" s="315"/>
      <c r="K1146" s="315"/>
      <c r="L1146" s="315"/>
      <c r="M1146" s="315"/>
      <c r="N1146" s="315"/>
      <c r="O1146" s="315" t="s">
        <v>1913</v>
      </c>
      <c r="P1146" s="315">
        <v>4</v>
      </c>
      <c r="Q1146" s="315" t="s">
        <v>1913</v>
      </c>
      <c r="R1146" s="315" t="s">
        <v>1847</v>
      </c>
      <c r="S1146" s="315" t="s">
        <v>201</v>
      </c>
      <c r="T1146" s="315" t="s">
        <v>1913</v>
      </c>
      <c r="U1146" s="315" t="s">
        <v>306</v>
      </c>
      <c r="V1146" s="315" t="s">
        <v>1719</v>
      </c>
      <c r="W1146" s="315" t="s">
        <v>1848</v>
      </c>
      <c r="X1146" s="315" t="s">
        <v>1849</v>
      </c>
      <c r="Y1146" s="315" t="s">
        <v>2167</v>
      </c>
      <c r="Z1146" s="315" t="s">
        <v>2168</v>
      </c>
      <c r="AA1146" s="315" t="s">
        <v>1889</v>
      </c>
      <c r="AB1146" s="315" t="s">
        <v>1351</v>
      </c>
      <c r="AC1146" s="315" t="s">
        <v>1134</v>
      </c>
      <c r="AD1146" s="315" t="s">
        <v>1728</v>
      </c>
      <c r="AE1146" s="134" t="s">
        <v>1214</v>
      </c>
      <c r="AF1146" s="134" t="s">
        <v>1215</v>
      </c>
      <c r="AG1146" s="134" t="s">
        <v>1214</v>
      </c>
      <c r="AH1146" s="134" t="s">
        <v>1215</v>
      </c>
    </row>
    <row r="1147" spans="1:34">
      <c r="A1147" s="315"/>
      <c r="B1147" s="315" t="s">
        <v>1246</v>
      </c>
      <c r="C1147" s="315"/>
      <c r="D1147" s="315" t="s">
        <v>1282</v>
      </c>
      <c r="E1147" s="315" t="s">
        <v>62</v>
      </c>
      <c r="F1147" s="315" t="s">
        <v>1844</v>
      </c>
      <c r="G1147" s="315" t="s">
        <v>11</v>
      </c>
      <c r="H1147" s="316" t="s">
        <v>2164</v>
      </c>
      <c r="I1147" s="315" t="s">
        <v>591</v>
      </c>
      <c r="J1147" s="315"/>
      <c r="K1147" s="315"/>
      <c r="L1147" s="315"/>
      <c r="M1147" s="315"/>
      <c r="N1147" s="315"/>
      <c r="O1147" s="315" t="s">
        <v>1913</v>
      </c>
      <c r="P1147" s="315">
        <v>4</v>
      </c>
      <c r="Q1147" s="315" t="s">
        <v>1913</v>
      </c>
      <c r="R1147" s="315" t="s">
        <v>1847</v>
      </c>
      <c r="S1147" s="315" t="s">
        <v>201</v>
      </c>
      <c r="T1147" s="315" t="s">
        <v>1913</v>
      </c>
      <c r="U1147" s="315" t="s">
        <v>306</v>
      </c>
      <c r="V1147" s="315" t="s">
        <v>1719</v>
      </c>
      <c r="W1147" s="315" t="s">
        <v>1848</v>
      </c>
      <c r="X1147" s="315" t="s">
        <v>1849</v>
      </c>
      <c r="Y1147" s="315" t="s">
        <v>2169</v>
      </c>
      <c r="Z1147" s="315" t="s">
        <v>2170</v>
      </c>
      <c r="AA1147" s="315" t="s">
        <v>1889</v>
      </c>
      <c r="AB1147" s="315" t="s">
        <v>1353</v>
      </c>
      <c r="AC1147" s="315" t="s">
        <v>1135</v>
      </c>
      <c r="AD1147" s="315" t="s">
        <v>1735</v>
      </c>
      <c r="AE1147" s="134" t="s">
        <v>1214</v>
      </c>
      <c r="AF1147" s="134" t="s">
        <v>1215</v>
      </c>
      <c r="AG1147" s="134" t="s">
        <v>1214</v>
      </c>
      <c r="AH1147" s="134" t="s">
        <v>1215</v>
      </c>
    </row>
    <row r="1148" spans="1:34">
      <c r="A1148" s="315"/>
      <c r="B1148" s="315" t="s">
        <v>1249</v>
      </c>
      <c r="C1148" s="315"/>
      <c r="D1148" s="315" t="s">
        <v>1282</v>
      </c>
      <c r="E1148" s="315" t="s">
        <v>62</v>
      </c>
      <c r="F1148" s="315" t="s">
        <v>1844</v>
      </c>
      <c r="G1148" s="315" t="s">
        <v>11</v>
      </c>
      <c r="H1148" s="316" t="s">
        <v>2164</v>
      </c>
      <c r="I1148" s="315" t="s">
        <v>604</v>
      </c>
      <c r="J1148" s="315"/>
      <c r="K1148" s="315"/>
      <c r="L1148" s="315"/>
      <c r="M1148" s="315"/>
      <c r="N1148" s="315"/>
      <c r="O1148" s="315" t="s">
        <v>1913</v>
      </c>
      <c r="P1148" s="315">
        <v>4</v>
      </c>
      <c r="Q1148" s="315" t="s">
        <v>1913</v>
      </c>
      <c r="R1148" s="315" t="s">
        <v>1847</v>
      </c>
      <c r="S1148" s="315" t="s">
        <v>201</v>
      </c>
      <c r="T1148" s="315" t="s">
        <v>1913</v>
      </c>
      <c r="U1148" s="315" t="s">
        <v>306</v>
      </c>
      <c r="V1148" s="315" t="s">
        <v>1719</v>
      </c>
      <c r="W1148" s="315" t="s">
        <v>1848</v>
      </c>
      <c r="X1148" s="315" t="s">
        <v>1849</v>
      </c>
      <c r="Y1148" s="315" t="s">
        <v>2171</v>
      </c>
      <c r="Z1148" s="315" t="s">
        <v>2172</v>
      </c>
      <c r="AA1148" s="315" t="s">
        <v>1889</v>
      </c>
      <c r="AB1148" s="315" t="s">
        <v>1355</v>
      </c>
      <c r="AC1148" s="315" t="s">
        <v>1136</v>
      </c>
      <c r="AD1148" s="315" t="s">
        <v>1742</v>
      </c>
      <c r="AE1148" s="134" t="s">
        <v>1214</v>
      </c>
      <c r="AF1148" s="134" t="s">
        <v>1215</v>
      </c>
      <c r="AG1148" s="134" t="s">
        <v>1214</v>
      </c>
      <c r="AH1148" s="134" t="s">
        <v>1215</v>
      </c>
    </row>
    <row r="1149" spans="1:34">
      <c r="A1149" s="315"/>
      <c r="B1149" s="315" t="s">
        <v>1239</v>
      </c>
      <c r="C1149" s="315"/>
      <c r="D1149" s="315" t="s">
        <v>1282</v>
      </c>
      <c r="E1149" s="315" t="s">
        <v>62</v>
      </c>
      <c r="F1149" s="315" t="s">
        <v>1844</v>
      </c>
      <c r="G1149" s="315" t="s">
        <v>11</v>
      </c>
      <c r="H1149" s="316" t="s">
        <v>2173</v>
      </c>
      <c r="I1149" s="315" t="s">
        <v>581</v>
      </c>
      <c r="J1149" s="315"/>
      <c r="K1149" s="315"/>
      <c r="L1149" s="315"/>
      <c r="M1149" s="315"/>
      <c r="N1149" s="315"/>
      <c r="O1149" s="315" t="s">
        <v>1913</v>
      </c>
      <c r="P1149" s="315">
        <v>4</v>
      </c>
      <c r="Q1149" s="315" t="s">
        <v>1913</v>
      </c>
      <c r="R1149" s="315" t="s">
        <v>1847</v>
      </c>
      <c r="S1149" s="315" t="s">
        <v>201</v>
      </c>
      <c r="T1149" s="315" t="s">
        <v>1913</v>
      </c>
      <c r="U1149" s="315" t="s">
        <v>306</v>
      </c>
      <c r="V1149" s="315" t="s">
        <v>1719</v>
      </c>
      <c r="W1149" s="315" t="s">
        <v>1848</v>
      </c>
      <c r="X1149" s="315" t="s">
        <v>1849</v>
      </c>
      <c r="Y1149" s="315" t="s">
        <v>2174</v>
      </c>
      <c r="Z1149" s="315" t="s">
        <v>2175</v>
      </c>
      <c r="AA1149" s="315" t="s">
        <v>1981</v>
      </c>
      <c r="AB1149" s="315" t="s">
        <v>1350</v>
      </c>
      <c r="AC1149" s="315" t="s">
        <v>1133</v>
      </c>
      <c r="AD1149" s="315" t="s">
        <v>1724</v>
      </c>
      <c r="AE1149" s="134" t="s">
        <v>1214</v>
      </c>
      <c r="AF1149" s="134" t="s">
        <v>1215</v>
      </c>
      <c r="AG1149" s="134" t="s">
        <v>1214</v>
      </c>
      <c r="AH1149" s="134" t="s">
        <v>1215</v>
      </c>
    </row>
    <row r="1150" spans="1:34">
      <c r="A1150" s="315"/>
      <c r="B1150" s="315" t="s">
        <v>1245</v>
      </c>
      <c r="C1150" s="315"/>
      <c r="D1150" s="315" t="s">
        <v>1282</v>
      </c>
      <c r="E1150" s="315" t="s">
        <v>62</v>
      </c>
      <c r="F1150" s="315" t="s">
        <v>1844</v>
      </c>
      <c r="G1150" s="315" t="s">
        <v>11</v>
      </c>
      <c r="H1150" s="316" t="s">
        <v>2173</v>
      </c>
      <c r="I1150" s="315" t="s">
        <v>582</v>
      </c>
      <c r="J1150" s="315"/>
      <c r="K1150" s="315"/>
      <c r="L1150" s="315"/>
      <c r="M1150" s="315"/>
      <c r="N1150" s="315"/>
      <c r="O1150" s="315" t="s">
        <v>1913</v>
      </c>
      <c r="P1150" s="315">
        <v>4</v>
      </c>
      <c r="Q1150" s="315" t="s">
        <v>1913</v>
      </c>
      <c r="R1150" s="315" t="s">
        <v>1847</v>
      </c>
      <c r="S1150" s="315" t="s">
        <v>201</v>
      </c>
      <c r="T1150" s="315" t="s">
        <v>1913</v>
      </c>
      <c r="U1150" s="315" t="s">
        <v>306</v>
      </c>
      <c r="V1150" s="315" t="s">
        <v>1719</v>
      </c>
      <c r="W1150" s="315" t="s">
        <v>1848</v>
      </c>
      <c r="X1150" s="315" t="s">
        <v>1849</v>
      </c>
      <c r="Y1150" s="315" t="s">
        <v>2176</v>
      </c>
      <c r="Z1150" s="315" t="s">
        <v>2177</v>
      </c>
      <c r="AA1150" s="315" t="s">
        <v>1981</v>
      </c>
      <c r="AB1150" s="315" t="s">
        <v>1352</v>
      </c>
      <c r="AC1150" s="315" t="s">
        <v>1134</v>
      </c>
      <c r="AD1150" s="315" t="s">
        <v>1731</v>
      </c>
      <c r="AE1150" s="134" t="s">
        <v>1214</v>
      </c>
      <c r="AF1150" s="134" t="s">
        <v>1215</v>
      </c>
      <c r="AG1150" s="134" t="s">
        <v>1214</v>
      </c>
      <c r="AH1150" s="134" t="s">
        <v>1215</v>
      </c>
    </row>
    <row r="1151" spans="1:34">
      <c r="A1151" s="315"/>
      <c r="B1151" s="315" t="s">
        <v>1246</v>
      </c>
      <c r="C1151" s="315"/>
      <c r="D1151" s="315" t="s">
        <v>1282</v>
      </c>
      <c r="E1151" s="315" t="s">
        <v>62</v>
      </c>
      <c r="F1151" s="315" t="s">
        <v>1844</v>
      </c>
      <c r="G1151" s="315" t="s">
        <v>11</v>
      </c>
      <c r="H1151" s="316" t="s">
        <v>2173</v>
      </c>
      <c r="I1151" s="315" t="s">
        <v>591</v>
      </c>
      <c r="J1151" s="315"/>
      <c r="K1151" s="315"/>
      <c r="L1151" s="315"/>
      <c r="M1151" s="315"/>
      <c r="N1151" s="315"/>
      <c r="O1151" s="315" t="s">
        <v>1913</v>
      </c>
      <c r="P1151" s="315">
        <v>4</v>
      </c>
      <c r="Q1151" s="315" t="s">
        <v>1913</v>
      </c>
      <c r="R1151" s="315" t="s">
        <v>1847</v>
      </c>
      <c r="S1151" s="315" t="s">
        <v>201</v>
      </c>
      <c r="T1151" s="315" t="s">
        <v>1913</v>
      </c>
      <c r="U1151" s="315" t="s">
        <v>306</v>
      </c>
      <c r="V1151" s="315" t="s">
        <v>1719</v>
      </c>
      <c r="W1151" s="315" t="s">
        <v>1848</v>
      </c>
      <c r="X1151" s="315" t="s">
        <v>1849</v>
      </c>
      <c r="Y1151" s="315" t="s">
        <v>2178</v>
      </c>
      <c r="Z1151" s="315" t="s">
        <v>2179</v>
      </c>
      <c r="AA1151" s="315" t="s">
        <v>1981</v>
      </c>
      <c r="AB1151" s="315" t="s">
        <v>1354</v>
      </c>
      <c r="AC1151" s="315" t="s">
        <v>1135</v>
      </c>
      <c r="AD1151" s="315" t="s">
        <v>1738</v>
      </c>
      <c r="AE1151" s="134" t="s">
        <v>1214</v>
      </c>
      <c r="AF1151" s="134" t="s">
        <v>1215</v>
      </c>
      <c r="AG1151" s="134" t="s">
        <v>1214</v>
      </c>
      <c r="AH1151" s="134" t="s">
        <v>1215</v>
      </c>
    </row>
    <row r="1152" spans="1:34">
      <c r="A1152" s="315"/>
      <c r="B1152" s="315" t="s">
        <v>1249</v>
      </c>
      <c r="C1152" s="315"/>
      <c r="D1152" s="315" t="s">
        <v>1282</v>
      </c>
      <c r="E1152" s="315" t="s">
        <v>62</v>
      </c>
      <c r="F1152" s="315" t="s">
        <v>1844</v>
      </c>
      <c r="G1152" s="315" t="s">
        <v>11</v>
      </c>
      <c r="H1152" s="316" t="s">
        <v>2173</v>
      </c>
      <c r="I1152" s="315" t="s">
        <v>604</v>
      </c>
      <c r="J1152" s="315"/>
      <c r="K1152" s="315"/>
      <c r="L1152" s="315"/>
      <c r="M1152" s="315"/>
      <c r="N1152" s="315"/>
      <c r="O1152" s="315" t="s">
        <v>1913</v>
      </c>
      <c r="P1152" s="315">
        <v>4</v>
      </c>
      <c r="Q1152" s="315" t="s">
        <v>1913</v>
      </c>
      <c r="R1152" s="315" t="s">
        <v>1847</v>
      </c>
      <c r="S1152" s="315" t="s">
        <v>201</v>
      </c>
      <c r="T1152" s="315" t="s">
        <v>1913</v>
      </c>
      <c r="U1152" s="315" t="s">
        <v>306</v>
      </c>
      <c r="V1152" s="315" t="s">
        <v>1719</v>
      </c>
      <c r="W1152" s="315" t="s">
        <v>1848</v>
      </c>
      <c r="X1152" s="315" t="s">
        <v>1849</v>
      </c>
      <c r="Y1152" s="315" t="s">
        <v>2180</v>
      </c>
      <c r="Z1152" s="315" t="s">
        <v>2181</v>
      </c>
      <c r="AA1152" s="315" t="s">
        <v>1981</v>
      </c>
      <c r="AB1152" s="315" t="s">
        <v>1356</v>
      </c>
      <c r="AC1152" s="315" t="s">
        <v>1136</v>
      </c>
      <c r="AD1152" s="315" t="s">
        <v>1745</v>
      </c>
      <c r="AE1152" s="134" t="s">
        <v>1214</v>
      </c>
      <c r="AF1152" s="134" t="s">
        <v>1215</v>
      </c>
      <c r="AG1152" s="134" t="s">
        <v>1214</v>
      </c>
      <c r="AH1152" s="134" t="s">
        <v>1215</v>
      </c>
    </row>
    <row r="1153" spans="1:34">
      <c r="A1153" s="315"/>
      <c r="B1153" s="315" t="s">
        <v>1342</v>
      </c>
      <c r="C1153" s="315"/>
      <c r="D1153" s="315" t="s">
        <v>1282</v>
      </c>
      <c r="E1153" s="315" t="s">
        <v>62</v>
      </c>
      <c r="F1153" s="315" t="s">
        <v>1844</v>
      </c>
      <c r="G1153" s="315" t="s">
        <v>10</v>
      </c>
      <c r="H1153" s="316" t="s">
        <v>2041</v>
      </c>
      <c r="I1153" s="315" t="s">
        <v>581</v>
      </c>
      <c r="J1153" s="315"/>
      <c r="K1153" s="315"/>
      <c r="L1153" s="315"/>
      <c r="M1153" s="315"/>
      <c r="N1153" s="315"/>
      <c r="O1153" s="315" t="s">
        <v>1846</v>
      </c>
      <c r="P1153" s="315">
        <v>2</v>
      </c>
      <c r="Q1153" s="315" t="s">
        <v>1846</v>
      </c>
      <c r="R1153" s="315" t="s">
        <v>1847</v>
      </c>
      <c r="S1153" s="315" t="s">
        <v>36</v>
      </c>
      <c r="T1153" s="315" t="s">
        <v>1846</v>
      </c>
      <c r="U1153" s="315" t="s">
        <v>42</v>
      </c>
      <c r="V1153" s="315" t="s">
        <v>1493</v>
      </c>
      <c r="W1153" s="315" t="s">
        <v>1848</v>
      </c>
      <c r="X1153" s="315" t="s">
        <v>1849</v>
      </c>
      <c r="Y1153" s="315" t="s">
        <v>2042</v>
      </c>
      <c r="Z1153" s="315" t="s">
        <v>2043</v>
      </c>
      <c r="AA1153" s="315" t="s">
        <v>1852</v>
      </c>
      <c r="AB1153" s="315" t="s">
        <v>1343</v>
      </c>
      <c r="AC1153" s="315" t="s">
        <v>1065</v>
      </c>
      <c r="AD1153" s="315" t="s">
        <v>1695</v>
      </c>
      <c r="AE1153" s="134" t="s">
        <v>1214</v>
      </c>
      <c r="AF1153" s="134" t="s">
        <v>1215</v>
      </c>
      <c r="AG1153" s="134" t="s">
        <v>1214</v>
      </c>
      <c r="AH1153" s="134" t="s">
        <v>1215</v>
      </c>
    </row>
    <row r="1154" spans="1:34">
      <c r="A1154" s="315"/>
      <c r="B1154" s="315" t="s">
        <v>1224</v>
      </c>
      <c r="C1154" s="315"/>
      <c r="D1154" s="315" t="s">
        <v>1282</v>
      </c>
      <c r="E1154" s="315" t="s">
        <v>62</v>
      </c>
      <c r="F1154" s="315" t="s">
        <v>1844</v>
      </c>
      <c r="G1154" s="315" t="s">
        <v>10</v>
      </c>
      <c r="H1154" s="316" t="s">
        <v>2041</v>
      </c>
      <c r="I1154" s="315" t="s">
        <v>582</v>
      </c>
      <c r="J1154" s="315"/>
      <c r="K1154" s="315"/>
      <c r="L1154" s="315"/>
      <c r="M1154" s="315"/>
      <c r="N1154" s="315"/>
      <c r="O1154" s="315" t="s">
        <v>1846</v>
      </c>
      <c r="P1154" s="315">
        <v>2</v>
      </c>
      <c r="Q1154" s="315" t="s">
        <v>1846</v>
      </c>
      <c r="R1154" s="315" t="s">
        <v>1847</v>
      </c>
      <c r="S1154" s="315" t="s">
        <v>36</v>
      </c>
      <c r="T1154" s="315" t="s">
        <v>1846</v>
      </c>
      <c r="U1154" s="315" t="s">
        <v>42</v>
      </c>
      <c r="V1154" s="315" t="s">
        <v>1493</v>
      </c>
      <c r="W1154" s="315" t="s">
        <v>1848</v>
      </c>
      <c r="X1154" s="315" t="s">
        <v>1849</v>
      </c>
      <c r="Y1154" s="315" t="s">
        <v>2044</v>
      </c>
      <c r="Z1154" s="315" t="s">
        <v>2045</v>
      </c>
      <c r="AA1154" s="315" t="s">
        <v>1852</v>
      </c>
      <c r="AB1154" s="315" t="s">
        <v>1346</v>
      </c>
      <c r="AC1154" s="315" t="s">
        <v>1066</v>
      </c>
      <c r="AD1154" s="315" t="s">
        <v>1709</v>
      </c>
      <c r="AE1154" s="134" t="s">
        <v>1214</v>
      </c>
      <c r="AF1154" s="134" t="s">
        <v>1215</v>
      </c>
      <c r="AG1154" s="134" t="s">
        <v>1214</v>
      </c>
      <c r="AH1154" s="134" t="s">
        <v>1215</v>
      </c>
    </row>
    <row r="1155" spans="1:34">
      <c r="A1155" s="315"/>
      <c r="B1155" s="315" t="s">
        <v>1342</v>
      </c>
      <c r="C1155" s="315"/>
      <c r="D1155" s="315" t="s">
        <v>1282</v>
      </c>
      <c r="E1155" s="315" t="s">
        <v>62</v>
      </c>
      <c r="F1155" s="315" t="s">
        <v>1844</v>
      </c>
      <c r="G1155" s="315" t="s">
        <v>10</v>
      </c>
      <c r="H1155" s="316" t="s">
        <v>2041</v>
      </c>
      <c r="I1155" s="315" t="s">
        <v>591</v>
      </c>
      <c r="J1155" s="315"/>
      <c r="K1155" s="315"/>
      <c r="L1155" s="315"/>
      <c r="M1155" s="315"/>
      <c r="N1155" s="315"/>
      <c r="O1155" s="315" t="s">
        <v>1846</v>
      </c>
      <c r="P1155" s="315">
        <v>2</v>
      </c>
      <c r="Q1155" s="315" t="s">
        <v>1846</v>
      </c>
      <c r="R1155" s="315" t="s">
        <v>1847</v>
      </c>
      <c r="S1155" s="315" t="s">
        <v>36</v>
      </c>
      <c r="T1155" s="315" t="s">
        <v>1846</v>
      </c>
      <c r="U1155" s="315" t="s">
        <v>42</v>
      </c>
      <c r="V1155" s="315" t="s">
        <v>1493</v>
      </c>
      <c r="W1155" s="315" t="s">
        <v>1848</v>
      </c>
      <c r="X1155" s="315" t="s">
        <v>1849</v>
      </c>
      <c r="Y1155" s="315" t="s">
        <v>2046</v>
      </c>
      <c r="Z1155" s="315" t="s">
        <v>2047</v>
      </c>
      <c r="AA1155" s="315" t="s">
        <v>1852</v>
      </c>
      <c r="AB1155" s="315" t="s">
        <v>1344</v>
      </c>
      <c r="AC1155" s="315" t="s">
        <v>1065</v>
      </c>
      <c r="AD1155" s="315" t="s">
        <v>1698</v>
      </c>
      <c r="AE1155" s="134" t="s">
        <v>1214</v>
      </c>
      <c r="AF1155" s="134" t="s">
        <v>1215</v>
      </c>
      <c r="AG1155" s="134" t="s">
        <v>1214</v>
      </c>
      <c r="AH1155" s="134" t="s">
        <v>1215</v>
      </c>
    </row>
    <row r="1156" spans="1:34">
      <c r="A1156" s="315"/>
      <c r="B1156" s="315" t="s">
        <v>1224</v>
      </c>
      <c r="C1156" s="315"/>
      <c r="D1156" s="315" t="s">
        <v>1282</v>
      </c>
      <c r="E1156" s="315" t="s">
        <v>62</v>
      </c>
      <c r="F1156" s="315" t="s">
        <v>1844</v>
      </c>
      <c r="G1156" s="315" t="s">
        <v>10</v>
      </c>
      <c r="H1156" s="316" t="s">
        <v>2041</v>
      </c>
      <c r="I1156" s="315" t="s">
        <v>604</v>
      </c>
      <c r="J1156" s="315"/>
      <c r="K1156" s="315"/>
      <c r="L1156" s="315"/>
      <c r="M1156" s="315"/>
      <c r="N1156" s="315"/>
      <c r="O1156" s="315" t="s">
        <v>1846</v>
      </c>
      <c r="P1156" s="315">
        <v>2</v>
      </c>
      <c r="Q1156" s="315" t="s">
        <v>1846</v>
      </c>
      <c r="R1156" s="315" t="s">
        <v>1847</v>
      </c>
      <c r="S1156" s="315" t="s">
        <v>36</v>
      </c>
      <c r="T1156" s="315" t="s">
        <v>1846</v>
      </c>
      <c r="U1156" s="315" t="s">
        <v>42</v>
      </c>
      <c r="V1156" s="315" t="s">
        <v>1493</v>
      </c>
      <c r="W1156" s="315" t="s">
        <v>1848</v>
      </c>
      <c r="X1156" s="315" t="s">
        <v>1849</v>
      </c>
      <c r="Y1156" s="315" t="s">
        <v>2048</v>
      </c>
      <c r="Z1156" s="315" t="s">
        <v>2049</v>
      </c>
      <c r="AA1156" s="315" t="s">
        <v>1852</v>
      </c>
      <c r="AB1156" s="315" t="s">
        <v>1347</v>
      </c>
      <c r="AC1156" s="315" t="s">
        <v>1066</v>
      </c>
      <c r="AD1156" s="315" t="s">
        <v>1712</v>
      </c>
      <c r="AE1156" s="134" t="s">
        <v>1214</v>
      </c>
      <c r="AF1156" s="134" t="s">
        <v>1215</v>
      </c>
      <c r="AG1156" s="134" t="s">
        <v>1214</v>
      </c>
      <c r="AH1156" s="134" t="s">
        <v>1215</v>
      </c>
    </row>
    <row r="1157" spans="1:34">
      <c r="A1157" s="315"/>
      <c r="B1157" s="315" t="s">
        <v>1223</v>
      </c>
      <c r="C1157" s="315"/>
      <c r="D1157" s="315" t="s">
        <v>1282</v>
      </c>
      <c r="E1157" s="315" t="s">
        <v>62</v>
      </c>
      <c r="F1157" s="315" t="s">
        <v>1844</v>
      </c>
      <c r="G1157" s="315" t="s">
        <v>10</v>
      </c>
      <c r="H1157" s="316" t="s">
        <v>2041</v>
      </c>
      <c r="I1157" s="315" t="s">
        <v>607</v>
      </c>
      <c r="J1157" s="315"/>
      <c r="K1157" s="315"/>
      <c r="L1157" s="315"/>
      <c r="M1157" s="315"/>
      <c r="N1157" s="315"/>
      <c r="O1157" s="315" t="s">
        <v>1846</v>
      </c>
      <c r="P1157" s="315">
        <v>2</v>
      </c>
      <c r="Q1157" s="315" t="s">
        <v>1846</v>
      </c>
      <c r="R1157" s="315" t="s">
        <v>1847</v>
      </c>
      <c r="S1157" s="315" t="s">
        <v>36</v>
      </c>
      <c r="T1157" s="315" t="s">
        <v>1846</v>
      </c>
      <c r="U1157" s="315" t="s">
        <v>42</v>
      </c>
      <c r="V1157" s="315" t="s">
        <v>1493</v>
      </c>
      <c r="W1157" s="315" t="s">
        <v>1848</v>
      </c>
      <c r="X1157" s="315" t="s">
        <v>1849</v>
      </c>
      <c r="Y1157" s="315" t="s">
        <v>2050</v>
      </c>
      <c r="Z1157" s="315" t="s">
        <v>2051</v>
      </c>
      <c r="AA1157" s="315" t="s">
        <v>1852</v>
      </c>
      <c r="AB1157" s="315" t="s">
        <v>1380</v>
      </c>
      <c r="AC1157" s="315" t="s">
        <v>1067</v>
      </c>
      <c r="AD1157" s="315" t="s">
        <v>1787</v>
      </c>
      <c r="AE1157" s="134" t="s">
        <v>1214</v>
      </c>
      <c r="AF1157" s="134" t="s">
        <v>1215</v>
      </c>
      <c r="AG1157" s="134" t="s">
        <v>1214</v>
      </c>
      <c r="AH1157" s="134" t="s">
        <v>1215</v>
      </c>
    </row>
    <row r="1158" spans="1:34">
      <c r="A1158" s="315"/>
      <c r="B1158" s="315" t="s">
        <v>1223</v>
      </c>
      <c r="C1158" s="315"/>
      <c r="D1158" s="315" t="s">
        <v>1282</v>
      </c>
      <c r="E1158" s="315" t="s">
        <v>62</v>
      </c>
      <c r="F1158" s="315" t="s">
        <v>1844</v>
      </c>
      <c r="G1158" s="315" t="s">
        <v>10</v>
      </c>
      <c r="H1158" s="316" t="s">
        <v>2041</v>
      </c>
      <c r="I1158" s="315" t="s">
        <v>610</v>
      </c>
      <c r="J1158" s="315"/>
      <c r="K1158" s="315"/>
      <c r="L1158" s="315"/>
      <c r="M1158" s="315"/>
      <c r="N1158" s="315"/>
      <c r="O1158" s="315" t="s">
        <v>1846</v>
      </c>
      <c r="P1158" s="315">
        <v>2</v>
      </c>
      <c r="Q1158" s="315" t="s">
        <v>1846</v>
      </c>
      <c r="R1158" s="315" t="s">
        <v>1847</v>
      </c>
      <c r="S1158" s="315" t="s">
        <v>36</v>
      </c>
      <c r="T1158" s="315" t="s">
        <v>1846</v>
      </c>
      <c r="U1158" s="315" t="s">
        <v>42</v>
      </c>
      <c r="V1158" s="315" t="s">
        <v>1493</v>
      </c>
      <c r="W1158" s="315" t="s">
        <v>1848</v>
      </c>
      <c r="X1158" s="315" t="s">
        <v>1849</v>
      </c>
      <c r="Y1158" s="315" t="s">
        <v>2052</v>
      </c>
      <c r="Z1158" s="315" t="s">
        <v>2053</v>
      </c>
      <c r="AA1158" s="315" t="s">
        <v>1852</v>
      </c>
      <c r="AB1158" s="315" t="s">
        <v>1381</v>
      </c>
      <c r="AC1158" s="315" t="s">
        <v>1067</v>
      </c>
      <c r="AD1158" s="315" t="s">
        <v>1789</v>
      </c>
      <c r="AE1158" s="134" t="s">
        <v>1214</v>
      </c>
      <c r="AF1158" s="134" t="s">
        <v>1215</v>
      </c>
      <c r="AG1158" s="134" t="s">
        <v>1214</v>
      </c>
      <c r="AH1158" s="134" t="s">
        <v>1215</v>
      </c>
    </row>
    <row r="1159" spans="1:34">
      <c r="A1159" s="315"/>
      <c r="B1159" s="315" t="s">
        <v>1225</v>
      </c>
      <c r="C1159" s="315"/>
      <c r="D1159" s="315" t="s">
        <v>1282</v>
      </c>
      <c r="E1159" s="315" t="s">
        <v>62</v>
      </c>
      <c r="F1159" s="315" t="s">
        <v>1844</v>
      </c>
      <c r="G1159" s="315" t="s">
        <v>10</v>
      </c>
      <c r="H1159" s="316" t="s">
        <v>2054</v>
      </c>
      <c r="I1159" s="315" t="s">
        <v>581</v>
      </c>
      <c r="J1159" s="315"/>
      <c r="K1159" s="315"/>
      <c r="L1159" s="315"/>
      <c r="M1159" s="315"/>
      <c r="N1159" s="315"/>
      <c r="O1159" s="315" t="s">
        <v>1846</v>
      </c>
      <c r="P1159" s="315">
        <v>2</v>
      </c>
      <c r="Q1159" s="315" t="s">
        <v>1846</v>
      </c>
      <c r="R1159" s="315" t="s">
        <v>1847</v>
      </c>
      <c r="S1159" s="315" t="s">
        <v>36</v>
      </c>
      <c r="T1159" s="315" t="s">
        <v>1846</v>
      </c>
      <c r="U1159" s="315" t="s">
        <v>42</v>
      </c>
      <c r="V1159" s="315" t="s">
        <v>1493</v>
      </c>
      <c r="W1159" s="315" t="s">
        <v>1848</v>
      </c>
      <c r="X1159" s="315" t="s">
        <v>1849</v>
      </c>
      <c r="Y1159" s="315" t="s">
        <v>2055</v>
      </c>
      <c r="Z1159" s="315" t="s">
        <v>2056</v>
      </c>
      <c r="AA1159" s="315" t="s">
        <v>1852</v>
      </c>
      <c r="AB1159" s="315" t="s">
        <v>1376</v>
      </c>
      <c r="AC1159" s="315" t="s">
        <v>1070</v>
      </c>
      <c r="AD1159" s="315" t="s">
        <v>1776</v>
      </c>
      <c r="AE1159" s="134" t="s">
        <v>1214</v>
      </c>
      <c r="AF1159" s="134" t="s">
        <v>1215</v>
      </c>
      <c r="AG1159" s="134" t="s">
        <v>1214</v>
      </c>
      <c r="AH1159" s="134" t="s">
        <v>1215</v>
      </c>
    </row>
    <row r="1160" spans="1:34">
      <c r="A1160" s="315"/>
      <c r="B1160" s="315" t="s">
        <v>1377</v>
      </c>
      <c r="C1160" s="315"/>
      <c r="D1160" s="315" t="s">
        <v>1282</v>
      </c>
      <c r="E1160" s="315" t="s">
        <v>62</v>
      </c>
      <c r="F1160" s="315" t="s">
        <v>1844</v>
      </c>
      <c r="G1160" s="315" t="s">
        <v>10</v>
      </c>
      <c r="H1160" s="316" t="s">
        <v>2054</v>
      </c>
      <c r="I1160" s="315" t="s">
        <v>582</v>
      </c>
      <c r="J1160" s="315"/>
      <c r="K1160" s="315"/>
      <c r="L1160" s="315"/>
      <c r="M1160" s="315"/>
      <c r="N1160" s="315"/>
      <c r="O1160" s="315" t="s">
        <v>1846</v>
      </c>
      <c r="P1160" s="315">
        <v>2</v>
      </c>
      <c r="Q1160" s="315" t="s">
        <v>1846</v>
      </c>
      <c r="R1160" s="315" t="s">
        <v>1847</v>
      </c>
      <c r="S1160" s="315" t="s">
        <v>36</v>
      </c>
      <c r="T1160" s="315" t="s">
        <v>1846</v>
      </c>
      <c r="U1160" s="315" t="s">
        <v>42</v>
      </c>
      <c r="V1160" s="315" t="s">
        <v>1493</v>
      </c>
      <c r="W1160" s="315" t="s">
        <v>1848</v>
      </c>
      <c r="X1160" s="315" t="s">
        <v>1849</v>
      </c>
      <c r="Y1160" s="315" t="s">
        <v>2057</v>
      </c>
      <c r="Z1160" s="315" t="s">
        <v>2058</v>
      </c>
      <c r="AA1160" s="315" t="s">
        <v>1852</v>
      </c>
      <c r="AB1160" s="315" t="s">
        <v>1378</v>
      </c>
      <c r="AC1160" s="315" t="s">
        <v>1071</v>
      </c>
      <c r="AD1160" s="315" t="s">
        <v>1781</v>
      </c>
      <c r="AE1160" s="134" t="s">
        <v>1214</v>
      </c>
      <c r="AF1160" s="134" t="s">
        <v>1215</v>
      </c>
      <c r="AG1160" s="134" t="s">
        <v>1214</v>
      </c>
      <c r="AH1160" s="134" t="s">
        <v>1215</v>
      </c>
    </row>
    <row r="1161" spans="1:34">
      <c r="A1161" s="315"/>
      <c r="B1161" s="315" t="s">
        <v>1377</v>
      </c>
      <c r="C1161" s="315"/>
      <c r="D1161" s="315" t="s">
        <v>1282</v>
      </c>
      <c r="E1161" s="315" t="s">
        <v>62</v>
      </c>
      <c r="F1161" s="315" t="s">
        <v>1844</v>
      </c>
      <c r="G1161" s="315" t="s">
        <v>10</v>
      </c>
      <c r="H1161" s="316" t="s">
        <v>2054</v>
      </c>
      <c r="I1161" s="315" t="s">
        <v>591</v>
      </c>
      <c r="J1161" s="315"/>
      <c r="K1161" s="315"/>
      <c r="L1161" s="315"/>
      <c r="M1161" s="315"/>
      <c r="N1161" s="315"/>
      <c r="O1161" s="315" t="s">
        <v>1846</v>
      </c>
      <c r="P1161" s="315">
        <v>2</v>
      </c>
      <c r="Q1161" s="315" t="s">
        <v>1846</v>
      </c>
      <c r="R1161" s="315" t="s">
        <v>1847</v>
      </c>
      <c r="S1161" s="315" t="s">
        <v>36</v>
      </c>
      <c r="T1161" s="315" t="s">
        <v>1846</v>
      </c>
      <c r="U1161" s="315" t="s">
        <v>42</v>
      </c>
      <c r="V1161" s="315" t="s">
        <v>1493</v>
      </c>
      <c r="W1161" s="315" t="s">
        <v>1848</v>
      </c>
      <c r="X1161" s="315" t="s">
        <v>1849</v>
      </c>
      <c r="Y1161" s="315" t="s">
        <v>2059</v>
      </c>
      <c r="Z1161" s="315" t="s">
        <v>2060</v>
      </c>
      <c r="AA1161" s="315" t="s">
        <v>1852</v>
      </c>
      <c r="AB1161" s="315" t="s">
        <v>1379</v>
      </c>
      <c r="AC1161" s="315" t="s">
        <v>1071</v>
      </c>
      <c r="AD1161" s="315" t="s">
        <v>1782</v>
      </c>
      <c r="AE1161" s="134" t="s">
        <v>1214</v>
      </c>
      <c r="AF1161" s="134" t="s">
        <v>1215</v>
      </c>
      <c r="AG1161" s="134" t="s">
        <v>1214</v>
      </c>
      <c r="AH1161" s="134" t="s">
        <v>1215</v>
      </c>
    </row>
    <row r="1162" spans="1:34">
      <c r="A1162" s="315"/>
      <c r="B1162" s="315" t="s">
        <v>1220</v>
      </c>
      <c r="C1162" s="315"/>
      <c r="D1162" s="315" t="s">
        <v>1625</v>
      </c>
      <c r="E1162" s="315" t="s">
        <v>62</v>
      </c>
      <c r="F1162" s="315" t="s">
        <v>1844</v>
      </c>
      <c r="G1162" s="315" t="s">
        <v>10</v>
      </c>
      <c r="H1162" s="316" t="s">
        <v>2182</v>
      </c>
      <c r="I1162" s="315" t="s">
        <v>581</v>
      </c>
      <c r="J1162" s="315"/>
      <c r="K1162" s="315"/>
      <c r="L1162" s="315"/>
      <c r="M1162" s="315"/>
      <c r="N1162" s="315"/>
      <c r="O1162" s="315" t="s">
        <v>1886</v>
      </c>
      <c r="P1162" s="315">
        <v>3</v>
      </c>
      <c r="Q1162" s="315" t="s">
        <v>1886</v>
      </c>
      <c r="R1162" s="315" t="s">
        <v>1847</v>
      </c>
      <c r="S1162" s="315" t="s">
        <v>109</v>
      </c>
      <c r="T1162" s="315" t="s">
        <v>1886</v>
      </c>
      <c r="U1162" s="315" t="s">
        <v>141</v>
      </c>
      <c r="V1162" s="315" t="s">
        <v>1587</v>
      </c>
      <c r="W1162" s="315" t="s">
        <v>1848</v>
      </c>
      <c r="X1162" s="315" t="s">
        <v>1849</v>
      </c>
      <c r="Y1162" s="315" t="s">
        <v>2183</v>
      </c>
      <c r="Z1162" s="315" t="s">
        <v>2184</v>
      </c>
      <c r="AA1162" s="315" t="s">
        <v>1889</v>
      </c>
      <c r="AB1162" s="315" t="s">
        <v>1318</v>
      </c>
      <c r="AC1162" s="315" t="s">
        <v>1061</v>
      </c>
      <c r="AD1162" s="315" t="s">
        <v>1588</v>
      </c>
      <c r="AE1162" s="134" t="s">
        <v>1214</v>
      </c>
      <c r="AF1162" s="134" t="s">
        <v>1215</v>
      </c>
      <c r="AG1162" s="134" t="s">
        <v>1214</v>
      </c>
      <c r="AH1162" s="134" t="s">
        <v>1215</v>
      </c>
    </row>
    <row r="1163" spans="1:34">
      <c r="A1163" s="315"/>
      <c r="B1163" s="315" t="s">
        <v>1222</v>
      </c>
      <c r="C1163" s="315"/>
      <c r="D1163" s="315" t="s">
        <v>1625</v>
      </c>
      <c r="E1163" s="315" t="s">
        <v>62</v>
      </c>
      <c r="F1163" s="315" t="s">
        <v>1844</v>
      </c>
      <c r="G1163" s="315" t="s">
        <v>10</v>
      </c>
      <c r="H1163" s="316" t="s">
        <v>2182</v>
      </c>
      <c r="I1163" s="315" t="s">
        <v>582</v>
      </c>
      <c r="J1163" s="315"/>
      <c r="K1163" s="315"/>
      <c r="L1163" s="315"/>
      <c r="M1163" s="315"/>
      <c r="N1163" s="315"/>
      <c r="O1163" s="315" t="s">
        <v>1886</v>
      </c>
      <c r="P1163" s="315">
        <v>3</v>
      </c>
      <c r="Q1163" s="315" t="s">
        <v>1886</v>
      </c>
      <c r="R1163" s="315" t="s">
        <v>1847</v>
      </c>
      <c r="S1163" s="315" t="s">
        <v>109</v>
      </c>
      <c r="T1163" s="315" t="s">
        <v>1886</v>
      </c>
      <c r="U1163" s="315" t="s">
        <v>141</v>
      </c>
      <c r="V1163" s="315" t="s">
        <v>1587</v>
      </c>
      <c r="W1163" s="315" t="s">
        <v>1848</v>
      </c>
      <c r="X1163" s="315" t="s">
        <v>1849</v>
      </c>
      <c r="Y1163" s="315" t="s">
        <v>2185</v>
      </c>
      <c r="Z1163" s="315" t="s">
        <v>2186</v>
      </c>
      <c r="AA1163" s="315" t="s">
        <v>1889</v>
      </c>
      <c r="AB1163" s="315" t="s">
        <v>1327</v>
      </c>
      <c r="AC1163" s="315" t="s">
        <v>1062</v>
      </c>
      <c r="AD1163" s="315" t="s">
        <v>1591</v>
      </c>
      <c r="AE1163" s="134" t="s">
        <v>1214</v>
      </c>
      <c r="AF1163" s="134" t="s">
        <v>1215</v>
      </c>
      <c r="AG1163" s="134" t="s">
        <v>1214</v>
      </c>
      <c r="AH1163" s="134" t="s">
        <v>1215</v>
      </c>
    </row>
    <row r="1164" spans="1:34">
      <c r="A1164" s="315"/>
      <c r="B1164" s="315" t="s">
        <v>1273</v>
      </c>
      <c r="C1164" s="315"/>
      <c r="D1164" s="315" t="s">
        <v>1625</v>
      </c>
      <c r="E1164" s="315" t="s">
        <v>62</v>
      </c>
      <c r="F1164" s="315" t="s">
        <v>1844</v>
      </c>
      <c r="G1164" s="315" t="s">
        <v>10</v>
      </c>
      <c r="H1164" s="316" t="s">
        <v>2182</v>
      </c>
      <c r="I1164" s="315" t="s">
        <v>591</v>
      </c>
      <c r="J1164" s="315"/>
      <c r="K1164" s="315"/>
      <c r="L1164" s="315"/>
      <c r="M1164" s="315"/>
      <c r="N1164" s="315"/>
      <c r="O1164" s="315" t="s">
        <v>1886</v>
      </c>
      <c r="P1164" s="315">
        <v>3</v>
      </c>
      <c r="Q1164" s="315" t="s">
        <v>1886</v>
      </c>
      <c r="R1164" s="315" t="s">
        <v>1847</v>
      </c>
      <c r="S1164" s="315" t="s">
        <v>109</v>
      </c>
      <c r="T1164" s="315" t="s">
        <v>1886</v>
      </c>
      <c r="U1164" s="315" t="s">
        <v>141</v>
      </c>
      <c r="V1164" s="315" t="s">
        <v>1587</v>
      </c>
      <c r="W1164" s="315" t="s">
        <v>1848</v>
      </c>
      <c r="X1164" s="315" t="s">
        <v>1849</v>
      </c>
      <c r="Y1164" s="315" t="s">
        <v>2187</v>
      </c>
      <c r="Z1164" s="315" t="s">
        <v>2188</v>
      </c>
      <c r="AA1164" s="315" t="s">
        <v>1889</v>
      </c>
      <c r="AB1164" s="315" t="s">
        <v>1332</v>
      </c>
      <c r="AC1164" s="315" t="s">
        <v>1087</v>
      </c>
      <c r="AD1164" s="315" t="s">
        <v>1651</v>
      </c>
      <c r="AE1164" s="134" t="s">
        <v>1214</v>
      </c>
      <c r="AF1164" s="134" t="s">
        <v>1215</v>
      </c>
      <c r="AG1164" s="134" t="s">
        <v>1214</v>
      </c>
      <c r="AH1164" s="134" t="s">
        <v>1215</v>
      </c>
    </row>
    <row r="1165" spans="1:34">
      <c r="A1165" s="315"/>
      <c r="B1165" s="315" t="s">
        <v>1276</v>
      </c>
      <c r="C1165" s="315"/>
      <c r="D1165" s="315" t="s">
        <v>1625</v>
      </c>
      <c r="E1165" s="315" t="s">
        <v>62</v>
      </c>
      <c r="F1165" s="315" t="s">
        <v>1844</v>
      </c>
      <c r="G1165" s="315" t="s">
        <v>10</v>
      </c>
      <c r="H1165" s="316" t="s">
        <v>2182</v>
      </c>
      <c r="I1165" s="315" t="s">
        <v>604</v>
      </c>
      <c r="J1165" s="315"/>
      <c r="K1165" s="315"/>
      <c r="L1165" s="315"/>
      <c r="M1165" s="315"/>
      <c r="N1165" s="315"/>
      <c r="O1165" s="315" t="s">
        <v>1886</v>
      </c>
      <c r="P1165" s="315">
        <v>3</v>
      </c>
      <c r="Q1165" s="315" t="s">
        <v>1886</v>
      </c>
      <c r="R1165" s="315" t="s">
        <v>1847</v>
      </c>
      <c r="S1165" s="315" t="s">
        <v>109</v>
      </c>
      <c r="T1165" s="315" t="s">
        <v>1886</v>
      </c>
      <c r="U1165" s="315" t="s">
        <v>141</v>
      </c>
      <c r="V1165" s="315" t="s">
        <v>1587</v>
      </c>
      <c r="W1165" s="315" t="s">
        <v>1848</v>
      </c>
      <c r="X1165" s="315" t="s">
        <v>1849</v>
      </c>
      <c r="Y1165" s="315" t="s">
        <v>2189</v>
      </c>
      <c r="Z1165" s="315" t="s">
        <v>2190</v>
      </c>
      <c r="AA1165" s="315" t="s">
        <v>1889</v>
      </c>
      <c r="AB1165" s="315" t="s">
        <v>1335</v>
      </c>
      <c r="AC1165" s="315" t="s">
        <v>1089</v>
      </c>
      <c r="AD1165" s="315" t="s">
        <v>1668</v>
      </c>
      <c r="AE1165" s="134" t="s">
        <v>1214</v>
      </c>
      <c r="AF1165" s="134" t="s">
        <v>1215</v>
      </c>
      <c r="AG1165" s="134" t="s">
        <v>1214</v>
      </c>
      <c r="AH1165" s="134" t="s">
        <v>1215</v>
      </c>
    </row>
    <row r="1166" spans="1:34">
      <c r="A1166" s="315"/>
      <c r="B1166" s="315" t="s">
        <v>1270</v>
      </c>
      <c r="C1166" s="315"/>
      <c r="D1166" s="315" t="s">
        <v>1280</v>
      </c>
      <c r="E1166" s="315" t="s">
        <v>62</v>
      </c>
      <c r="F1166" s="315" t="s">
        <v>1844</v>
      </c>
      <c r="G1166" s="315" t="s">
        <v>10</v>
      </c>
      <c r="H1166" s="316" t="s">
        <v>2191</v>
      </c>
      <c r="I1166" s="315" t="s">
        <v>676</v>
      </c>
      <c r="J1166" s="315"/>
      <c r="K1166" s="315"/>
      <c r="L1166" s="315"/>
      <c r="M1166" s="315"/>
      <c r="N1166" s="315"/>
      <c r="O1166" s="315" t="s">
        <v>1886</v>
      </c>
      <c r="P1166" s="315">
        <v>3</v>
      </c>
      <c r="Q1166" s="315" t="s">
        <v>1886</v>
      </c>
      <c r="R1166" s="315" t="s">
        <v>1847</v>
      </c>
      <c r="S1166" s="315" t="s">
        <v>109</v>
      </c>
      <c r="T1166" s="315" t="s">
        <v>1886</v>
      </c>
      <c r="U1166" s="315" t="s">
        <v>147</v>
      </c>
      <c r="V1166" s="315" t="s">
        <v>1442</v>
      </c>
      <c r="W1166" s="315" t="s">
        <v>1848</v>
      </c>
      <c r="X1166" s="315" t="s">
        <v>1906</v>
      </c>
      <c r="Y1166" s="315" t="s">
        <v>2192</v>
      </c>
      <c r="Z1166" s="315" t="s">
        <v>2193</v>
      </c>
      <c r="AA1166" s="315" t="s">
        <v>1206</v>
      </c>
      <c r="AB1166" s="315" t="s">
        <v>1359</v>
      </c>
      <c r="AC1166" s="315" t="s">
        <v>1097</v>
      </c>
      <c r="AD1166" s="315" t="s">
        <v>1601</v>
      </c>
      <c r="AE1166" s="134" t="s">
        <v>1214</v>
      </c>
      <c r="AF1166" s="134" t="s">
        <v>1215</v>
      </c>
      <c r="AG1166" s="134" t="s">
        <v>1214</v>
      </c>
      <c r="AH1166" s="134" t="s">
        <v>1215</v>
      </c>
    </row>
    <row r="1167" spans="1:34">
      <c r="A1167" s="315"/>
      <c r="B1167" s="315" t="s">
        <v>1202</v>
      </c>
      <c r="C1167" s="315"/>
      <c r="D1167" s="315" t="s">
        <v>1280</v>
      </c>
      <c r="E1167" s="315" t="s">
        <v>62</v>
      </c>
      <c r="F1167" s="315" t="s">
        <v>1844</v>
      </c>
      <c r="G1167" s="315" t="s">
        <v>10</v>
      </c>
      <c r="H1167" s="316" t="s">
        <v>1885</v>
      </c>
      <c r="I1167" s="315" t="s">
        <v>676</v>
      </c>
      <c r="J1167" s="315"/>
      <c r="K1167" s="315"/>
      <c r="L1167" s="315"/>
      <c r="M1167" s="315"/>
      <c r="N1167" s="315"/>
      <c r="O1167" s="315" t="s">
        <v>1886</v>
      </c>
      <c r="P1167" s="315">
        <v>3</v>
      </c>
      <c r="Q1167" s="315" t="s">
        <v>1886</v>
      </c>
      <c r="R1167" s="315" t="s">
        <v>1847</v>
      </c>
      <c r="S1167" s="315" t="s">
        <v>109</v>
      </c>
      <c r="T1167" s="315" t="s">
        <v>1886</v>
      </c>
      <c r="U1167" s="315" t="s">
        <v>147</v>
      </c>
      <c r="V1167" s="315" t="s">
        <v>1442</v>
      </c>
      <c r="W1167" s="315" t="s">
        <v>1848</v>
      </c>
      <c r="X1167" s="315" t="s">
        <v>1906</v>
      </c>
      <c r="Y1167" s="315" t="s">
        <v>2194</v>
      </c>
      <c r="Z1167" s="315" t="s">
        <v>2195</v>
      </c>
      <c r="AA1167" s="315" t="s">
        <v>1206</v>
      </c>
      <c r="AB1167" s="315" t="s">
        <v>1363</v>
      </c>
      <c r="AC1167" s="315" t="s">
        <v>1057</v>
      </c>
      <c r="AD1167" s="315" t="s">
        <v>1597</v>
      </c>
      <c r="AE1167" s="134" t="s">
        <v>1214</v>
      </c>
      <c r="AF1167" s="134" t="s">
        <v>1215</v>
      </c>
      <c r="AG1167" s="134" t="s">
        <v>1214</v>
      </c>
      <c r="AH1167" s="134" t="s">
        <v>1215</v>
      </c>
    </row>
    <row r="1168" spans="1:34">
      <c r="A1168" s="315"/>
      <c r="B1168" s="315" t="s">
        <v>1250</v>
      </c>
      <c r="C1168" s="315"/>
      <c r="D1168" s="315" t="s">
        <v>1282</v>
      </c>
      <c r="E1168" s="315" t="s">
        <v>62</v>
      </c>
      <c r="F1168" s="315" t="s">
        <v>1844</v>
      </c>
      <c r="G1168" s="315" t="s">
        <v>10</v>
      </c>
      <c r="H1168" s="316" t="s">
        <v>2196</v>
      </c>
      <c r="I1168" s="315" t="s">
        <v>581</v>
      </c>
      <c r="J1168" s="315"/>
      <c r="K1168" s="315"/>
      <c r="L1168" s="315"/>
      <c r="M1168" s="315"/>
      <c r="N1168" s="315"/>
      <c r="O1168" s="315" t="s">
        <v>1989</v>
      </c>
      <c r="P1168" s="315">
        <v>6</v>
      </c>
      <c r="Q1168" s="315" t="s">
        <v>1989</v>
      </c>
      <c r="R1168" s="315" t="s">
        <v>1847</v>
      </c>
      <c r="S1168" s="315" t="s">
        <v>397</v>
      </c>
      <c r="T1168" s="315" t="s">
        <v>1990</v>
      </c>
      <c r="U1168" s="315" t="s">
        <v>403</v>
      </c>
      <c r="V1168" s="315" t="s">
        <v>1542</v>
      </c>
      <c r="W1168" s="315" t="s">
        <v>1848</v>
      </c>
      <c r="X1168" s="315" t="s">
        <v>1849</v>
      </c>
      <c r="Y1168" s="315" t="s">
        <v>2197</v>
      </c>
      <c r="Z1168" s="315" t="s">
        <v>2198</v>
      </c>
      <c r="AA1168" s="315" t="s">
        <v>1852</v>
      </c>
      <c r="AB1168" s="315" t="s">
        <v>1298</v>
      </c>
      <c r="AC1168" s="315" t="s">
        <v>1146</v>
      </c>
      <c r="AD1168" s="315" t="s">
        <v>1543</v>
      </c>
      <c r="AE1168" s="134" t="s">
        <v>1214</v>
      </c>
      <c r="AF1168" s="134" t="s">
        <v>1215</v>
      </c>
      <c r="AG1168" s="134" t="s">
        <v>1214</v>
      </c>
      <c r="AH1168" s="134" t="s">
        <v>1215</v>
      </c>
    </row>
    <row r="1169" spans="1:34">
      <c r="A1169" s="315"/>
      <c r="B1169" s="315" t="s">
        <v>1250</v>
      </c>
      <c r="C1169" s="315"/>
      <c r="D1169" s="315" t="s">
        <v>1282</v>
      </c>
      <c r="E1169" s="315" t="s">
        <v>62</v>
      </c>
      <c r="F1169" s="315" t="s">
        <v>1844</v>
      </c>
      <c r="G1169" s="315" t="s">
        <v>10</v>
      </c>
      <c r="H1169" s="316" t="s">
        <v>2196</v>
      </c>
      <c r="I1169" s="315" t="s">
        <v>582</v>
      </c>
      <c r="J1169" s="315"/>
      <c r="K1169" s="315"/>
      <c r="L1169" s="315"/>
      <c r="M1169" s="315"/>
      <c r="N1169" s="315"/>
      <c r="O1169" s="315" t="s">
        <v>1989</v>
      </c>
      <c r="P1169" s="315">
        <v>6</v>
      </c>
      <c r="Q1169" s="315" t="s">
        <v>1989</v>
      </c>
      <c r="R1169" s="315" t="s">
        <v>1847</v>
      </c>
      <c r="S1169" s="315" t="s">
        <v>397</v>
      </c>
      <c r="T1169" s="315" t="s">
        <v>1990</v>
      </c>
      <c r="U1169" s="315" t="s">
        <v>403</v>
      </c>
      <c r="V1169" s="315" t="s">
        <v>1542</v>
      </c>
      <c r="W1169" s="315" t="s">
        <v>1848</v>
      </c>
      <c r="X1169" s="315" t="s">
        <v>1849</v>
      </c>
      <c r="Y1169" s="315" t="s">
        <v>2199</v>
      </c>
      <c r="Z1169" s="315" t="s">
        <v>2200</v>
      </c>
      <c r="AA1169" s="315" t="s">
        <v>1852</v>
      </c>
      <c r="AB1169" s="315" t="s">
        <v>1299</v>
      </c>
      <c r="AC1169" s="315" t="s">
        <v>1146</v>
      </c>
      <c r="AD1169" s="315" t="s">
        <v>1547</v>
      </c>
      <c r="AE1169" s="134" t="s">
        <v>1214</v>
      </c>
      <c r="AF1169" s="134" t="s">
        <v>1215</v>
      </c>
      <c r="AG1169" s="134" t="s">
        <v>1214</v>
      </c>
      <c r="AH1169" s="134" t="s">
        <v>1215</v>
      </c>
    </row>
    <row r="1170" spans="1:34">
      <c r="A1170" s="315"/>
      <c r="B1170" s="315" t="s">
        <v>1250</v>
      </c>
      <c r="C1170" s="315"/>
      <c r="D1170" s="315" t="s">
        <v>1282</v>
      </c>
      <c r="E1170" s="315" t="s">
        <v>62</v>
      </c>
      <c r="F1170" s="315" t="s">
        <v>1844</v>
      </c>
      <c r="G1170" s="315" t="s">
        <v>10</v>
      </c>
      <c r="H1170" s="316" t="s">
        <v>2196</v>
      </c>
      <c r="I1170" s="315" t="s">
        <v>591</v>
      </c>
      <c r="J1170" s="315"/>
      <c r="K1170" s="315"/>
      <c r="L1170" s="315"/>
      <c r="M1170" s="315"/>
      <c r="N1170" s="315"/>
      <c r="O1170" s="315" t="s">
        <v>1989</v>
      </c>
      <c r="P1170" s="315">
        <v>6</v>
      </c>
      <c r="Q1170" s="315" t="s">
        <v>1989</v>
      </c>
      <c r="R1170" s="315" t="s">
        <v>1847</v>
      </c>
      <c r="S1170" s="315" t="s">
        <v>397</v>
      </c>
      <c r="T1170" s="315" t="s">
        <v>1990</v>
      </c>
      <c r="U1170" s="315" t="s">
        <v>403</v>
      </c>
      <c r="V1170" s="315" t="s">
        <v>1542</v>
      </c>
      <c r="W1170" s="315" t="s">
        <v>1848</v>
      </c>
      <c r="X1170" s="315" t="s">
        <v>1849</v>
      </c>
      <c r="Y1170" s="315" t="s">
        <v>2201</v>
      </c>
      <c r="Z1170" s="315" t="s">
        <v>2202</v>
      </c>
      <c r="AA1170" s="315" t="s">
        <v>1852</v>
      </c>
      <c r="AB1170" s="315" t="s">
        <v>1300</v>
      </c>
      <c r="AC1170" s="315" t="s">
        <v>1146</v>
      </c>
      <c r="AD1170" s="315" t="s">
        <v>1549</v>
      </c>
      <c r="AE1170" s="134" t="s">
        <v>1214</v>
      </c>
      <c r="AF1170" s="134" t="s">
        <v>1215</v>
      </c>
      <c r="AG1170" s="134" t="s">
        <v>1214</v>
      </c>
      <c r="AH1170" s="134" t="s">
        <v>1215</v>
      </c>
    </row>
    <row r="1171" spans="1:34">
      <c r="A1171" s="315"/>
      <c r="B1171" s="315" t="s">
        <v>1250</v>
      </c>
      <c r="C1171" s="315"/>
      <c r="D1171" s="315" t="s">
        <v>1282</v>
      </c>
      <c r="E1171" s="315" t="s">
        <v>62</v>
      </c>
      <c r="F1171" s="315" t="s">
        <v>1844</v>
      </c>
      <c r="G1171" s="315" t="s">
        <v>10</v>
      </c>
      <c r="H1171" s="316" t="s">
        <v>2196</v>
      </c>
      <c r="I1171" s="315" t="s">
        <v>604</v>
      </c>
      <c r="J1171" s="315"/>
      <c r="K1171" s="315"/>
      <c r="L1171" s="315"/>
      <c r="M1171" s="315"/>
      <c r="N1171" s="315"/>
      <c r="O1171" s="315" t="s">
        <v>1989</v>
      </c>
      <c r="P1171" s="315">
        <v>6</v>
      </c>
      <c r="Q1171" s="315" t="s">
        <v>1989</v>
      </c>
      <c r="R1171" s="315" t="s">
        <v>1847</v>
      </c>
      <c r="S1171" s="315" t="s">
        <v>397</v>
      </c>
      <c r="T1171" s="315" t="s">
        <v>1990</v>
      </c>
      <c r="U1171" s="315" t="s">
        <v>403</v>
      </c>
      <c r="V1171" s="315" t="s">
        <v>1542</v>
      </c>
      <c r="W1171" s="315" t="s">
        <v>1848</v>
      </c>
      <c r="X1171" s="315" t="s">
        <v>1849</v>
      </c>
      <c r="Y1171" s="315" t="s">
        <v>2203</v>
      </c>
      <c r="Z1171" s="315" t="s">
        <v>2204</v>
      </c>
      <c r="AA1171" s="315" t="s">
        <v>1852</v>
      </c>
      <c r="AB1171" s="315" t="s">
        <v>1301</v>
      </c>
      <c r="AC1171" s="315" t="s">
        <v>1146</v>
      </c>
      <c r="AD1171" s="315" t="s">
        <v>1551</v>
      </c>
      <c r="AE1171" s="134" t="s">
        <v>1214</v>
      </c>
      <c r="AF1171" s="134" t="s">
        <v>1215</v>
      </c>
      <c r="AG1171" s="134" t="s">
        <v>1214</v>
      </c>
      <c r="AH1171" s="134" t="s">
        <v>1215</v>
      </c>
    </row>
    <row r="1172" spans="1:34">
      <c r="A1172" s="315"/>
      <c r="B1172" s="315" t="s">
        <v>1250</v>
      </c>
      <c r="C1172" s="315"/>
      <c r="D1172" s="315" t="s">
        <v>1282</v>
      </c>
      <c r="E1172" s="315" t="s">
        <v>62</v>
      </c>
      <c r="F1172" s="315" t="s">
        <v>1844</v>
      </c>
      <c r="G1172" s="315" t="s">
        <v>10</v>
      </c>
      <c r="H1172" s="316" t="s">
        <v>2196</v>
      </c>
      <c r="I1172" s="315" t="s">
        <v>607</v>
      </c>
      <c r="J1172" s="315"/>
      <c r="K1172" s="315"/>
      <c r="L1172" s="315"/>
      <c r="M1172" s="315"/>
      <c r="N1172" s="315"/>
      <c r="O1172" s="315" t="s">
        <v>1989</v>
      </c>
      <c r="P1172" s="315">
        <v>6</v>
      </c>
      <c r="Q1172" s="315" t="s">
        <v>1989</v>
      </c>
      <c r="R1172" s="315" t="s">
        <v>1847</v>
      </c>
      <c r="S1172" s="315" t="s">
        <v>397</v>
      </c>
      <c r="T1172" s="315" t="s">
        <v>1990</v>
      </c>
      <c r="U1172" s="315" t="s">
        <v>403</v>
      </c>
      <c r="V1172" s="315" t="s">
        <v>1542</v>
      </c>
      <c r="W1172" s="315" t="s">
        <v>1848</v>
      </c>
      <c r="X1172" s="315" t="s">
        <v>1849</v>
      </c>
      <c r="Y1172" s="315" t="s">
        <v>2205</v>
      </c>
      <c r="Z1172" s="315" t="s">
        <v>2206</v>
      </c>
      <c r="AA1172" s="315" t="s">
        <v>1852</v>
      </c>
      <c r="AB1172" s="315" t="s">
        <v>1302</v>
      </c>
      <c r="AC1172" s="315" t="s">
        <v>1146</v>
      </c>
      <c r="AD1172" s="315" t="s">
        <v>1553</v>
      </c>
      <c r="AE1172" s="134" t="s">
        <v>1214</v>
      </c>
      <c r="AF1172" s="134" t="s">
        <v>1215</v>
      </c>
      <c r="AG1172" s="134" t="s">
        <v>1214</v>
      </c>
      <c r="AH1172" s="134" t="s">
        <v>1215</v>
      </c>
    </row>
    <row r="1173" spans="1:34">
      <c r="A1173" s="315"/>
      <c r="B1173" s="315" t="s">
        <v>1250</v>
      </c>
      <c r="C1173" s="315"/>
      <c r="D1173" s="315" t="s">
        <v>1282</v>
      </c>
      <c r="E1173" s="315" t="s">
        <v>62</v>
      </c>
      <c r="F1173" s="315" t="s">
        <v>1844</v>
      </c>
      <c r="G1173" s="315" t="s">
        <v>10</v>
      </c>
      <c r="H1173" s="316" t="s">
        <v>2196</v>
      </c>
      <c r="I1173" s="315" t="s">
        <v>610</v>
      </c>
      <c r="J1173" s="315"/>
      <c r="K1173" s="315"/>
      <c r="L1173" s="315"/>
      <c r="M1173" s="315"/>
      <c r="N1173" s="315"/>
      <c r="O1173" s="315" t="s">
        <v>1989</v>
      </c>
      <c r="P1173" s="315">
        <v>6</v>
      </c>
      <c r="Q1173" s="315" t="s">
        <v>1989</v>
      </c>
      <c r="R1173" s="315" t="s">
        <v>1847</v>
      </c>
      <c r="S1173" s="315" t="s">
        <v>397</v>
      </c>
      <c r="T1173" s="315" t="s">
        <v>1990</v>
      </c>
      <c r="U1173" s="315" t="s">
        <v>403</v>
      </c>
      <c r="V1173" s="315" t="s">
        <v>1542</v>
      </c>
      <c r="W1173" s="315" t="s">
        <v>1848</v>
      </c>
      <c r="X1173" s="315" t="s">
        <v>1849</v>
      </c>
      <c r="Y1173" s="315" t="s">
        <v>2207</v>
      </c>
      <c r="Z1173" s="315" t="s">
        <v>2208</v>
      </c>
      <c r="AA1173" s="315" t="s">
        <v>1852</v>
      </c>
      <c r="AB1173" s="315" t="s">
        <v>1303</v>
      </c>
      <c r="AC1173" s="315" t="s">
        <v>1146</v>
      </c>
      <c r="AD1173" s="315" t="s">
        <v>1555</v>
      </c>
      <c r="AE1173" s="134" t="s">
        <v>1214</v>
      </c>
      <c r="AF1173" s="134" t="s">
        <v>1215</v>
      </c>
      <c r="AG1173" s="134" t="s">
        <v>1214</v>
      </c>
      <c r="AH1173" s="134" t="s">
        <v>1215</v>
      </c>
    </row>
    <row r="1174" spans="1:34">
      <c r="A1174" s="315"/>
      <c r="B1174" s="315" t="s">
        <v>1251</v>
      </c>
      <c r="C1174" s="315"/>
      <c r="D1174" s="315" t="s">
        <v>1282</v>
      </c>
      <c r="E1174" s="315" t="s">
        <v>62</v>
      </c>
      <c r="F1174" s="315" t="s">
        <v>1844</v>
      </c>
      <c r="G1174" s="315" t="s">
        <v>10</v>
      </c>
      <c r="H1174" s="316" t="s">
        <v>966</v>
      </c>
      <c r="I1174" s="315" t="s">
        <v>623</v>
      </c>
      <c r="J1174" s="315"/>
      <c r="K1174" s="315"/>
      <c r="L1174" s="315"/>
      <c r="M1174" s="315"/>
      <c r="N1174" s="315"/>
      <c r="O1174" s="315" t="s">
        <v>1989</v>
      </c>
      <c r="P1174" s="315">
        <v>6</v>
      </c>
      <c r="Q1174" s="315" t="s">
        <v>1989</v>
      </c>
      <c r="R1174" s="315" t="s">
        <v>1847</v>
      </c>
      <c r="S1174" s="315" t="s">
        <v>397</v>
      </c>
      <c r="T1174" s="315" t="s">
        <v>1990</v>
      </c>
      <c r="U1174" s="315" t="s">
        <v>485</v>
      </c>
      <c r="V1174" s="315" t="s">
        <v>2004</v>
      </c>
      <c r="W1174" s="315" t="s">
        <v>1848</v>
      </c>
      <c r="X1174" s="315" t="s">
        <v>1849</v>
      </c>
      <c r="Y1174" s="315" t="s">
        <v>2209</v>
      </c>
      <c r="Z1174" s="315" t="s">
        <v>2210</v>
      </c>
      <c r="AA1174" s="315" t="s">
        <v>1852</v>
      </c>
      <c r="AB1174" s="315" t="s">
        <v>1304</v>
      </c>
      <c r="AC1174" s="315" t="s">
        <v>1161</v>
      </c>
      <c r="AD1174" s="315" t="s">
        <v>1557</v>
      </c>
      <c r="AE1174" s="134" t="s">
        <v>1214</v>
      </c>
      <c r="AF1174" s="134" t="s">
        <v>1215</v>
      </c>
      <c r="AG1174" s="134" t="s">
        <v>1214</v>
      </c>
      <c r="AH1174" s="134" t="s">
        <v>1215</v>
      </c>
    </row>
    <row r="1175" spans="1:34">
      <c r="A1175" s="315"/>
      <c r="B1175" s="315" t="s">
        <v>1251</v>
      </c>
      <c r="C1175" s="315"/>
      <c r="D1175" s="315" t="s">
        <v>1282</v>
      </c>
      <c r="E1175" s="315" t="s">
        <v>62</v>
      </c>
      <c r="F1175" s="315" t="s">
        <v>1844</v>
      </c>
      <c r="G1175" s="315" t="s">
        <v>10</v>
      </c>
      <c r="H1175" s="316" t="s">
        <v>966</v>
      </c>
      <c r="I1175" s="315" t="s">
        <v>973</v>
      </c>
      <c r="J1175" s="315"/>
      <c r="K1175" s="315"/>
      <c r="L1175" s="315"/>
      <c r="M1175" s="315"/>
      <c r="N1175" s="315"/>
      <c r="O1175" s="315" t="s">
        <v>1989</v>
      </c>
      <c r="P1175" s="315">
        <v>6</v>
      </c>
      <c r="Q1175" s="315" t="s">
        <v>1989</v>
      </c>
      <c r="R1175" s="315" t="s">
        <v>1847</v>
      </c>
      <c r="S1175" s="315" t="s">
        <v>397</v>
      </c>
      <c r="T1175" s="315" t="s">
        <v>1990</v>
      </c>
      <c r="U1175" s="315" t="s">
        <v>485</v>
      </c>
      <c r="V1175" s="315" t="s">
        <v>2004</v>
      </c>
      <c r="W1175" s="315" t="s">
        <v>1848</v>
      </c>
      <c r="X1175" s="315" t="s">
        <v>1849</v>
      </c>
      <c r="Y1175" s="315" t="s">
        <v>2211</v>
      </c>
      <c r="Z1175" s="315" t="s">
        <v>2212</v>
      </c>
      <c r="AA1175" s="315" t="s">
        <v>1852</v>
      </c>
      <c r="AB1175" s="315" t="s">
        <v>1305</v>
      </c>
      <c r="AC1175" s="315" t="s">
        <v>1161</v>
      </c>
      <c r="AD1175" s="315" t="s">
        <v>1562</v>
      </c>
      <c r="AE1175" s="134" t="s">
        <v>1214</v>
      </c>
      <c r="AF1175" s="134" t="s">
        <v>1215</v>
      </c>
      <c r="AG1175" s="134" t="s">
        <v>1214</v>
      </c>
      <c r="AH1175" s="134" t="s">
        <v>1215</v>
      </c>
    </row>
    <row r="1176" spans="1:34">
      <c r="A1176" s="315"/>
      <c r="B1176" s="315" t="s">
        <v>1251</v>
      </c>
      <c r="C1176" s="315"/>
      <c r="D1176" s="315" t="s">
        <v>1282</v>
      </c>
      <c r="E1176" s="315" t="s">
        <v>62</v>
      </c>
      <c r="F1176" s="315" t="s">
        <v>1844</v>
      </c>
      <c r="G1176" s="315" t="s">
        <v>10</v>
      </c>
      <c r="H1176" s="316" t="s">
        <v>966</v>
      </c>
      <c r="I1176" s="315" t="s">
        <v>591</v>
      </c>
      <c r="J1176" s="315"/>
      <c r="K1176" s="315"/>
      <c r="L1176" s="315"/>
      <c r="M1176" s="315"/>
      <c r="N1176" s="315"/>
      <c r="O1176" s="315" t="s">
        <v>1989</v>
      </c>
      <c r="P1176" s="315">
        <v>6</v>
      </c>
      <c r="Q1176" s="315" t="s">
        <v>1989</v>
      </c>
      <c r="R1176" s="315" t="s">
        <v>1847</v>
      </c>
      <c r="S1176" s="315" t="s">
        <v>397</v>
      </c>
      <c r="T1176" s="315" t="s">
        <v>1990</v>
      </c>
      <c r="U1176" s="315" t="s">
        <v>485</v>
      </c>
      <c r="V1176" s="315" t="s">
        <v>2004</v>
      </c>
      <c r="W1176" s="315" t="s">
        <v>1848</v>
      </c>
      <c r="X1176" s="315" t="s">
        <v>1849</v>
      </c>
      <c r="Y1176" s="315" t="s">
        <v>2213</v>
      </c>
      <c r="Z1176" s="315" t="s">
        <v>2214</v>
      </c>
      <c r="AA1176" s="315" t="s">
        <v>1852</v>
      </c>
      <c r="AB1176" s="315" t="s">
        <v>1306</v>
      </c>
      <c r="AC1176" s="315" t="s">
        <v>1161</v>
      </c>
      <c r="AD1176" s="315" t="s">
        <v>1563</v>
      </c>
      <c r="AE1176" s="134" t="s">
        <v>1214</v>
      </c>
      <c r="AF1176" s="134" t="s">
        <v>1215</v>
      </c>
      <c r="AG1176" s="134" t="s">
        <v>1214</v>
      </c>
      <c r="AH1176" s="134" t="s">
        <v>1215</v>
      </c>
    </row>
    <row r="1177" spans="1:34">
      <c r="A1177" s="315"/>
      <c r="B1177" s="315" t="s">
        <v>1251</v>
      </c>
      <c r="C1177" s="315"/>
      <c r="D1177" s="315" t="s">
        <v>1282</v>
      </c>
      <c r="E1177" s="315" t="s">
        <v>62</v>
      </c>
      <c r="F1177" s="315" t="s">
        <v>1844</v>
      </c>
      <c r="G1177" s="315" t="s">
        <v>10</v>
      </c>
      <c r="H1177" s="316" t="s">
        <v>966</v>
      </c>
      <c r="I1177" s="315" t="s">
        <v>604</v>
      </c>
      <c r="J1177" s="315"/>
      <c r="K1177" s="315"/>
      <c r="L1177" s="315"/>
      <c r="M1177" s="315"/>
      <c r="N1177" s="315"/>
      <c r="O1177" s="315" t="s">
        <v>1989</v>
      </c>
      <c r="P1177" s="315">
        <v>6</v>
      </c>
      <c r="Q1177" s="315" t="s">
        <v>1989</v>
      </c>
      <c r="R1177" s="315" t="s">
        <v>1847</v>
      </c>
      <c r="S1177" s="315" t="s">
        <v>397</v>
      </c>
      <c r="T1177" s="315" t="s">
        <v>1990</v>
      </c>
      <c r="U1177" s="315" t="s">
        <v>485</v>
      </c>
      <c r="V1177" s="315" t="s">
        <v>2004</v>
      </c>
      <c r="W1177" s="315" t="s">
        <v>1848</v>
      </c>
      <c r="X1177" s="315" t="s">
        <v>1849</v>
      </c>
      <c r="Y1177" s="315" t="s">
        <v>2215</v>
      </c>
      <c r="Z1177" s="315" t="s">
        <v>2216</v>
      </c>
      <c r="AA1177" s="315" t="s">
        <v>1852</v>
      </c>
      <c r="AB1177" s="315" t="s">
        <v>1307</v>
      </c>
      <c r="AC1177" s="315" t="s">
        <v>1161</v>
      </c>
      <c r="AD1177" s="315" t="s">
        <v>1564</v>
      </c>
      <c r="AE1177" s="134" t="s">
        <v>1214</v>
      </c>
      <c r="AF1177" s="134" t="s">
        <v>1215</v>
      </c>
      <c r="AG1177" s="134" t="s">
        <v>1214</v>
      </c>
      <c r="AH1177" s="134" t="s">
        <v>1215</v>
      </c>
    </row>
    <row r="1178" spans="1:34">
      <c r="A1178" s="315"/>
      <c r="B1178" s="315" t="s">
        <v>1254</v>
      </c>
      <c r="C1178" s="315"/>
      <c r="D1178" s="315" t="s">
        <v>1282</v>
      </c>
      <c r="E1178" s="315" t="s">
        <v>62</v>
      </c>
      <c r="F1178" s="315" t="s">
        <v>1844</v>
      </c>
      <c r="G1178" s="315" t="s">
        <v>10</v>
      </c>
      <c r="H1178" s="316" t="s">
        <v>2217</v>
      </c>
      <c r="I1178" s="315" t="s">
        <v>623</v>
      </c>
      <c r="J1178" s="315"/>
      <c r="K1178" s="315"/>
      <c r="L1178" s="315"/>
      <c r="M1178" s="315"/>
      <c r="N1178" s="315"/>
      <c r="O1178" s="315" t="s">
        <v>1989</v>
      </c>
      <c r="P1178" s="315">
        <v>6</v>
      </c>
      <c r="Q1178" s="315" t="s">
        <v>1989</v>
      </c>
      <c r="R1178" s="315" t="s">
        <v>1847</v>
      </c>
      <c r="S1178" s="315" t="s">
        <v>397</v>
      </c>
      <c r="T1178" s="315" t="s">
        <v>1990</v>
      </c>
      <c r="U1178" s="315" t="s">
        <v>492</v>
      </c>
      <c r="V1178" s="315" t="s">
        <v>2023</v>
      </c>
      <c r="W1178" s="315" t="s">
        <v>1848</v>
      </c>
      <c r="X1178" s="315" t="s">
        <v>1849</v>
      </c>
      <c r="Y1178" s="315" t="s">
        <v>2218</v>
      </c>
      <c r="Z1178" s="315" t="s">
        <v>2219</v>
      </c>
      <c r="AA1178" s="315" t="s">
        <v>1852</v>
      </c>
      <c r="AB1178" s="315" t="s">
        <v>1304</v>
      </c>
      <c r="AC1178" s="315" t="s">
        <v>1171</v>
      </c>
      <c r="AD1178" s="315" t="s">
        <v>1569</v>
      </c>
      <c r="AE1178" s="134" t="s">
        <v>1214</v>
      </c>
      <c r="AF1178" s="134" t="s">
        <v>1215</v>
      </c>
      <c r="AG1178" s="134" t="s">
        <v>1214</v>
      </c>
      <c r="AH1178" s="134" t="s">
        <v>1215</v>
      </c>
    </row>
    <row r="1179" spans="1:34">
      <c r="A1179" s="315"/>
      <c r="B1179" s="315" t="s">
        <v>1254</v>
      </c>
      <c r="C1179" s="315"/>
      <c r="D1179" s="315" t="s">
        <v>1282</v>
      </c>
      <c r="E1179" s="315" t="s">
        <v>62</v>
      </c>
      <c r="F1179" s="315" t="s">
        <v>1844</v>
      </c>
      <c r="G1179" s="315" t="s">
        <v>10</v>
      </c>
      <c r="H1179" s="316" t="s">
        <v>2217</v>
      </c>
      <c r="I1179" s="315" t="s">
        <v>973</v>
      </c>
      <c r="J1179" s="315"/>
      <c r="K1179" s="315"/>
      <c r="L1179" s="315"/>
      <c r="M1179" s="315"/>
      <c r="N1179" s="315"/>
      <c r="O1179" s="315" t="s">
        <v>1989</v>
      </c>
      <c r="P1179" s="315">
        <v>6</v>
      </c>
      <c r="Q1179" s="315" t="s">
        <v>1989</v>
      </c>
      <c r="R1179" s="315" t="s">
        <v>1847</v>
      </c>
      <c r="S1179" s="315" t="s">
        <v>397</v>
      </c>
      <c r="T1179" s="315" t="s">
        <v>1990</v>
      </c>
      <c r="U1179" s="315" t="s">
        <v>492</v>
      </c>
      <c r="V1179" s="315" t="s">
        <v>2023</v>
      </c>
      <c r="W1179" s="315" t="s">
        <v>1848</v>
      </c>
      <c r="X1179" s="315" t="s">
        <v>1849</v>
      </c>
      <c r="Y1179" s="315" t="s">
        <v>2220</v>
      </c>
      <c r="Z1179" s="315" t="s">
        <v>2221</v>
      </c>
      <c r="AA1179" s="315" t="s">
        <v>1852</v>
      </c>
      <c r="AB1179" s="315" t="s">
        <v>1305</v>
      </c>
      <c r="AC1179" s="315" t="s">
        <v>1171</v>
      </c>
      <c r="AD1179" s="315" t="s">
        <v>1570</v>
      </c>
      <c r="AE1179" s="134" t="s">
        <v>1214</v>
      </c>
      <c r="AF1179" s="134" t="s">
        <v>1215</v>
      </c>
      <c r="AG1179" s="134" t="s">
        <v>1214</v>
      </c>
      <c r="AH1179" s="134" t="s">
        <v>1215</v>
      </c>
    </row>
    <row r="1180" spans="1:34">
      <c r="A1180" s="315"/>
      <c r="B1180" s="315" t="s">
        <v>1254</v>
      </c>
      <c r="C1180" s="315"/>
      <c r="D1180" s="315" t="s">
        <v>1282</v>
      </c>
      <c r="E1180" s="315" t="s">
        <v>62</v>
      </c>
      <c r="F1180" s="315" t="s">
        <v>1844</v>
      </c>
      <c r="G1180" s="315" t="s">
        <v>10</v>
      </c>
      <c r="H1180" s="316" t="s">
        <v>2217</v>
      </c>
      <c r="I1180" s="315" t="s">
        <v>974</v>
      </c>
      <c r="J1180" s="315"/>
      <c r="K1180" s="315"/>
      <c r="L1180" s="315"/>
      <c r="M1180" s="315"/>
      <c r="N1180" s="315"/>
      <c r="O1180" s="315" t="s">
        <v>1989</v>
      </c>
      <c r="P1180" s="315">
        <v>6</v>
      </c>
      <c r="Q1180" s="315" t="s">
        <v>1989</v>
      </c>
      <c r="R1180" s="315" t="s">
        <v>1847</v>
      </c>
      <c r="S1180" s="315" t="s">
        <v>397</v>
      </c>
      <c r="T1180" s="315" t="s">
        <v>1990</v>
      </c>
      <c r="U1180" s="315" t="s">
        <v>492</v>
      </c>
      <c r="V1180" s="315" t="s">
        <v>2023</v>
      </c>
      <c r="W1180" s="315" t="s">
        <v>1848</v>
      </c>
      <c r="X1180" s="315" t="s">
        <v>1849</v>
      </c>
      <c r="Y1180" s="315" t="s">
        <v>2222</v>
      </c>
      <c r="Z1180" s="315" t="s">
        <v>2223</v>
      </c>
      <c r="AA1180" s="315" t="s">
        <v>1852</v>
      </c>
      <c r="AB1180" s="315" t="s">
        <v>1306</v>
      </c>
      <c r="AC1180" s="315" t="s">
        <v>1171</v>
      </c>
      <c r="AD1180" s="315" t="s">
        <v>1571</v>
      </c>
      <c r="AE1180" s="134" t="s">
        <v>1214</v>
      </c>
      <c r="AF1180" s="134" t="s">
        <v>1215</v>
      </c>
      <c r="AG1180" s="134" t="s">
        <v>1214</v>
      </c>
      <c r="AH1180" s="134" t="s">
        <v>1215</v>
      </c>
    </row>
    <row r="1181" spans="1:34">
      <c r="A1181" s="315"/>
      <c r="B1181" s="315" t="s">
        <v>1254</v>
      </c>
      <c r="C1181" s="315"/>
      <c r="D1181" s="315" t="s">
        <v>1282</v>
      </c>
      <c r="E1181" s="315" t="s">
        <v>62</v>
      </c>
      <c r="F1181" s="315" t="s">
        <v>1844</v>
      </c>
      <c r="G1181" s="315" t="s">
        <v>10</v>
      </c>
      <c r="H1181" s="316" t="s">
        <v>2217</v>
      </c>
      <c r="I1181" s="315" t="s">
        <v>975</v>
      </c>
      <c r="J1181" s="315"/>
      <c r="K1181" s="315"/>
      <c r="L1181" s="315"/>
      <c r="M1181" s="315"/>
      <c r="N1181" s="315"/>
      <c r="O1181" s="315" t="s">
        <v>1989</v>
      </c>
      <c r="P1181" s="315">
        <v>6</v>
      </c>
      <c r="Q1181" s="315" t="s">
        <v>1989</v>
      </c>
      <c r="R1181" s="315" t="s">
        <v>1847</v>
      </c>
      <c r="S1181" s="315" t="s">
        <v>397</v>
      </c>
      <c r="T1181" s="315" t="s">
        <v>1990</v>
      </c>
      <c r="U1181" s="315" t="s">
        <v>492</v>
      </c>
      <c r="V1181" s="315" t="s">
        <v>2023</v>
      </c>
      <c r="W1181" s="315" t="s">
        <v>1848</v>
      </c>
      <c r="X1181" s="315" t="s">
        <v>1849</v>
      </c>
      <c r="Y1181" s="315" t="s">
        <v>2224</v>
      </c>
      <c r="Z1181" s="315" t="s">
        <v>2225</v>
      </c>
      <c r="AA1181" s="315" t="s">
        <v>1852</v>
      </c>
      <c r="AB1181" s="315" t="s">
        <v>1307</v>
      </c>
      <c r="AC1181" s="315" t="s">
        <v>1171</v>
      </c>
      <c r="AD1181" s="315" t="s">
        <v>1572</v>
      </c>
      <c r="AE1181" s="134" t="s">
        <v>1214</v>
      </c>
      <c r="AF1181" s="134" t="s">
        <v>1215</v>
      </c>
      <c r="AG1181" s="134" t="s">
        <v>1214</v>
      </c>
      <c r="AH1181" s="134" t="s">
        <v>1215</v>
      </c>
    </row>
    <row r="1182" spans="1:34">
      <c r="A1182" s="315"/>
      <c r="B1182" s="315" t="s">
        <v>1230</v>
      </c>
      <c r="C1182" s="315"/>
      <c r="D1182" s="315" t="s">
        <v>1282</v>
      </c>
      <c r="E1182" s="315" t="s">
        <v>62</v>
      </c>
      <c r="F1182" s="315" t="s">
        <v>1844</v>
      </c>
      <c r="G1182" s="315" t="s">
        <v>10</v>
      </c>
      <c r="H1182" s="316" t="s">
        <v>2226</v>
      </c>
      <c r="I1182" s="315" t="s">
        <v>581</v>
      </c>
      <c r="J1182" s="315"/>
      <c r="K1182" s="315"/>
      <c r="L1182" s="315"/>
      <c r="M1182" s="315"/>
      <c r="N1182" s="315"/>
      <c r="O1182" s="315" t="s">
        <v>1913</v>
      </c>
      <c r="P1182" s="315">
        <v>4</v>
      </c>
      <c r="Q1182" s="315" t="s">
        <v>1913</v>
      </c>
      <c r="R1182" s="315" t="s">
        <v>1847</v>
      </c>
      <c r="S1182" s="315" t="s">
        <v>201</v>
      </c>
      <c r="T1182" s="315" t="s">
        <v>1913</v>
      </c>
      <c r="U1182" s="315" t="s">
        <v>203</v>
      </c>
      <c r="V1182" s="315" t="s">
        <v>1450</v>
      </c>
      <c r="W1182" s="315" t="s">
        <v>1848</v>
      </c>
      <c r="X1182" s="315" t="s">
        <v>1849</v>
      </c>
      <c r="Y1182" s="315" t="s">
        <v>2227</v>
      </c>
      <c r="Z1182" s="315" t="s">
        <v>2228</v>
      </c>
      <c r="AA1182" s="315" t="s">
        <v>1889</v>
      </c>
      <c r="AB1182" s="315" t="s">
        <v>1290</v>
      </c>
      <c r="AC1182" s="315" t="s">
        <v>1077</v>
      </c>
      <c r="AD1182" s="315" t="s">
        <v>1456</v>
      </c>
      <c r="AE1182" s="134" t="s">
        <v>1214</v>
      </c>
      <c r="AF1182" s="134" t="s">
        <v>1215</v>
      </c>
      <c r="AG1182" s="134" t="s">
        <v>1214</v>
      </c>
      <c r="AH1182" s="134" t="s">
        <v>1215</v>
      </c>
    </row>
    <row r="1183" spans="1:34">
      <c r="A1183" s="315"/>
      <c r="B1183" s="315" t="s">
        <v>1264</v>
      </c>
      <c r="C1183" s="315"/>
      <c r="D1183" s="315" t="s">
        <v>1282</v>
      </c>
      <c r="E1183" s="315" t="s">
        <v>62</v>
      </c>
      <c r="F1183" s="315" t="s">
        <v>1844</v>
      </c>
      <c r="G1183" s="315" t="s">
        <v>10</v>
      </c>
      <c r="H1183" s="316" t="s">
        <v>2226</v>
      </c>
      <c r="I1183" s="315" t="s">
        <v>582</v>
      </c>
      <c r="J1183" s="315"/>
      <c r="K1183" s="315"/>
      <c r="L1183" s="315"/>
      <c r="M1183" s="315"/>
      <c r="N1183" s="315"/>
      <c r="O1183" s="315" t="s">
        <v>1913</v>
      </c>
      <c r="P1183" s="315">
        <v>4</v>
      </c>
      <c r="Q1183" s="315" t="s">
        <v>1913</v>
      </c>
      <c r="R1183" s="315" t="s">
        <v>1847</v>
      </c>
      <c r="S1183" s="315" t="s">
        <v>201</v>
      </c>
      <c r="T1183" s="315" t="s">
        <v>1913</v>
      </c>
      <c r="U1183" s="315" t="s">
        <v>203</v>
      </c>
      <c r="V1183" s="315" t="s">
        <v>1450</v>
      </c>
      <c r="W1183" s="315" t="s">
        <v>1848</v>
      </c>
      <c r="X1183" s="315" t="s">
        <v>1849</v>
      </c>
      <c r="Y1183" s="315" t="s">
        <v>2229</v>
      </c>
      <c r="Z1183" s="315" t="s">
        <v>2230</v>
      </c>
      <c r="AA1183" s="315" t="s">
        <v>1889</v>
      </c>
      <c r="AB1183" s="315" t="s">
        <v>1284</v>
      </c>
      <c r="AC1183" s="315" t="s">
        <v>1265</v>
      </c>
      <c r="AD1183" s="315" t="s">
        <v>1451</v>
      </c>
      <c r="AE1183" s="134" t="s">
        <v>1214</v>
      </c>
      <c r="AF1183" s="134" t="s">
        <v>1215</v>
      </c>
      <c r="AG1183" s="134" t="s">
        <v>1214</v>
      </c>
      <c r="AH1183" s="134" t="s">
        <v>1215</v>
      </c>
    </row>
    <row r="1184" spans="1:34">
      <c r="A1184" s="315"/>
      <c r="B1184" s="315" t="s">
        <v>1230</v>
      </c>
      <c r="C1184" s="315"/>
      <c r="D1184" s="315" t="s">
        <v>1282</v>
      </c>
      <c r="E1184" s="315" t="s">
        <v>62</v>
      </c>
      <c r="F1184" s="315" t="s">
        <v>1844</v>
      </c>
      <c r="G1184" s="315" t="s">
        <v>10</v>
      </c>
      <c r="H1184" s="316" t="s">
        <v>2226</v>
      </c>
      <c r="I1184" s="315" t="s">
        <v>582</v>
      </c>
      <c r="J1184" s="315"/>
      <c r="K1184" s="315"/>
      <c r="L1184" s="315"/>
      <c r="M1184" s="315"/>
      <c r="N1184" s="315"/>
      <c r="O1184" s="315" t="s">
        <v>1913</v>
      </c>
      <c r="P1184" s="315">
        <v>4</v>
      </c>
      <c r="Q1184" s="315" t="s">
        <v>1913</v>
      </c>
      <c r="R1184" s="315" t="s">
        <v>1847</v>
      </c>
      <c r="S1184" s="315" t="s">
        <v>201</v>
      </c>
      <c r="T1184" s="315" t="s">
        <v>1913</v>
      </c>
      <c r="U1184" s="315" t="s">
        <v>203</v>
      </c>
      <c r="V1184" s="315" t="s">
        <v>1450</v>
      </c>
      <c r="W1184" s="315" t="s">
        <v>1848</v>
      </c>
      <c r="X1184" s="315" t="s">
        <v>1849</v>
      </c>
      <c r="Y1184" s="315" t="s">
        <v>2229</v>
      </c>
      <c r="Z1184" s="315" t="s">
        <v>2230</v>
      </c>
      <c r="AA1184" s="315" t="s">
        <v>1889</v>
      </c>
      <c r="AB1184" s="315" t="s">
        <v>1284</v>
      </c>
      <c r="AC1184" s="315" t="s">
        <v>1077</v>
      </c>
      <c r="AD1184" s="315" t="s">
        <v>1451</v>
      </c>
      <c r="AE1184" s="134" t="s">
        <v>1214</v>
      </c>
      <c r="AF1184" s="134" t="s">
        <v>1215</v>
      </c>
      <c r="AG1184" s="134" t="s">
        <v>1214</v>
      </c>
      <c r="AH1184" s="134" t="s">
        <v>1215</v>
      </c>
    </row>
    <row r="1185" spans="1:34">
      <c r="A1185" s="315"/>
      <c r="B1185" s="315" t="s">
        <v>1382</v>
      </c>
      <c r="C1185" s="315"/>
      <c r="D1185" s="315" t="s">
        <v>1282</v>
      </c>
      <c r="E1185" s="315" t="s">
        <v>62</v>
      </c>
      <c r="F1185" s="315" t="s">
        <v>1844</v>
      </c>
      <c r="G1185" s="315" t="s">
        <v>10</v>
      </c>
      <c r="H1185" s="316" t="s">
        <v>2231</v>
      </c>
      <c r="I1185" s="315" t="s">
        <v>676</v>
      </c>
      <c r="J1185" s="315"/>
      <c r="K1185" s="315"/>
      <c r="L1185" s="315"/>
      <c r="M1185" s="315"/>
      <c r="N1185" s="315"/>
      <c r="O1185" s="315" t="s">
        <v>1913</v>
      </c>
      <c r="P1185" s="315">
        <v>4</v>
      </c>
      <c r="Q1185" s="315" t="s">
        <v>1913</v>
      </c>
      <c r="R1185" s="315" t="s">
        <v>1847</v>
      </c>
      <c r="S1185" s="315" t="s">
        <v>201</v>
      </c>
      <c r="T1185" s="315" t="s">
        <v>1913</v>
      </c>
      <c r="U1185" s="315" t="s">
        <v>203</v>
      </c>
      <c r="V1185" s="315" t="s">
        <v>1450</v>
      </c>
      <c r="W1185" s="315" t="s">
        <v>1848</v>
      </c>
      <c r="X1185" s="315" t="s">
        <v>1849</v>
      </c>
      <c r="Y1185" s="315" t="s">
        <v>2232</v>
      </c>
      <c r="Z1185" s="315" t="s">
        <v>2233</v>
      </c>
      <c r="AA1185" s="315" t="s">
        <v>1889</v>
      </c>
      <c r="AB1185" s="315" t="s">
        <v>1383</v>
      </c>
      <c r="AC1185" s="315" t="s">
        <v>1103</v>
      </c>
      <c r="AD1185" s="315" t="s">
        <v>1792</v>
      </c>
      <c r="AE1185" s="134" t="s">
        <v>1214</v>
      </c>
      <c r="AF1185" s="134" t="s">
        <v>1215</v>
      </c>
      <c r="AG1185" s="134" t="s">
        <v>1214</v>
      </c>
      <c r="AH1185" s="134" t="s">
        <v>1215</v>
      </c>
    </row>
    <row r="1186" spans="1:34">
      <c r="A1186" s="315"/>
      <c r="B1186" s="315" t="s">
        <v>1384</v>
      </c>
      <c r="C1186" s="315"/>
      <c r="D1186" s="315" t="s">
        <v>1282</v>
      </c>
      <c r="E1186" s="315" t="s">
        <v>62</v>
      </c>
      <c r="F1186" s="315" t="s">
        <v>1844</v>
      </c>
      <c r="G1186" s="315" t="s">
        <v>10</v>
      </c>
      <c r="H1186" s="316" t="s">
        <v>2231</v>
      </c>
      <c r="I1186" s="315" t="s">
        <v>706</v>
      </c>
      <c r="J1186" s="315"/>
      <c r="K1186" s="315"/>
      <c r="L1186" s="315"/>
      <c r="M1186" s="315"/>
      <c r="N1186" s="315"/>
      <c r="O1186" s="315" t="s">
        <v>1913</v>
      </c>
      <c r="P1186" s="315">
        <v>4</v>
      </c>
      <c r="Q1186" s="315" t="s">
        <v>1913</v>
      </c>
      <c r="R1186" s="315" t="s">
        <v>1847</v>
      </c>
      <c r="S1186" s="315" t="s">
        <v>201</v>
      </c>
      <c r="T1186" s="315" t="s">
        <v>1913</v>
      </c>
      <c r="U1186" s="315" t="s">
        <v>203</v>
      </c>
      <c r="V1186" s="315" t="s">
        <v>1450</v>
      </c>
      <c r="W1186" s="315" t="s">
        <v>1848</v>
      </c>
      <c r="X1186" s="315" t="s">
        <v>1849</v>
      </c>
      <c r="Y1186" s="315" t="s">
        <v>2234</v>
      </c>
      <c r="Z1186" s="315" t="s">
        <v>2235</v>
      </c>
      <c r="AA1186" s="315" t="s">
        <v>1889</v>
      </c>
      <c r="AB1186" s="315" t="s">
        <v>1385</v>
      </c>
      <c r="AC1186" s="315" t="s">
        <v>1104</v>
      </c>
      <c r="AD1186" s="315" t="s">
        <v>1797</v>
      </c>
      <c r="AE1186" s="134" t="s">
        <v>1214</v>
      </c>
      <c r="AF1186" s="134" t="s">
        <v>1215</v>
      </c>
      <c r="AG1186" s="134" t="s">
        <v>1214</v>
      </c>
      <c r="AH1186" s="134" t="s">
        <v>1215</v>
      </c>
    </row>
    <row r="1187" spans="1:34">
      <c r="A1187" s="315"/>
      <c r="B1187" s="315" t="s">
        <v>1386</v>
      </c>
      <c r="C1187" s="315"/>
      <c r="D1187" s="315" t="s">
        <v>1282</v>
      </c>
      <c r="E1187" s="315" t="s">
        <v>62</v>
      </c>
      <c r="F1187" s="315" t="s">
        <v>1844</v>
      </c>
      <c r="G1187" s="315" t="s">
        <v>10</v>
      </c>
      <c r="H1187" s="316" t="s">
        <v>2231</v>
      </c>
      <c r="I1187" s="315" t="s">
        <v>710</v>
      </c>
      <c r="J1187" s="315"/>
      <c r="K1187" s="315"/>
      <c r="L1187" s="315"/>
      <c r="M1187" s="315"/>
      <c r="N1187" s="315"/>
      <c r="O1187" s="315" t="s">
        <v>1913</v>
      </c>
      <c r="P1187" s="315">
        <v>4</v>
      </c>
      <c r="Q1187" s="315" t="s">
        <v>1913</v>
      </c>
      <c r="R1187" s="315" t="s">
        <v>1847</v>
      </c>
      <c r="S1187" s="315" t="s">
        <v>201</v>
      </c>
      <c r="T1187" s="315" t="s">
        <v>1913</v>
      </c>
      <c r="U1187" s="315" t="s">
        <v>203</v>
      </c>
      <c r="V1187" s="315" t="s">
        <v>1450</v>
      </c>
      <c r="W1187" s="315" t="s">
        <v>1848</v>
      </c>
      <c r="X1187" s="315" t="s">
        <v>1849</v>
      </c>
      <c r="Y1187" s="315" t="s">
        <v>2236</v>
      </c>
      <c r="Z1187" s="315" t="s">
        <v>2237</v>
      </c>
      <c r="AA1187" s="315" t="s">
        <v>1889</v>
      </c>
      <c r="AB1187" s="315" t="s">
        <v>1387</v>
      </c>
      <c r="AC1187" s="315" t="s">
        <v>1105</v>
      </c>
      <c r="AD1187" s="315" t="s">
        <v>1800</v>
      </c>
      <c r="AE1187" s="134" t="s">
        <v>1214</v>
      </c>
      <c r="AF1187" s="134" t="s">
        <v>1215</v>
      </c>
      <c r="AG1187" s="134" t="s">
        <v>1214</v>
      </c>
      <c r="AH1187" s="134" t="s">
        <v>1215</v>
      </c>
    </row>
    <row r="1188" spans="1:34">
      <c r="A1188" s="315"/>
      <c r="B1188" s="315" t="s">
        <v>1388</v>
      </c>
      <c r="C1188" s="315"/>
      <c r="D1188" s="315" t="s">
        <v>1282</v>
      </c>
      <c r="E1188" s="315" t="s">
        <v>62</v>
      </c>
      <c r="F1188" s="315" t="s">
        <v>1844</v>
      </c>
      <c r="G1188" s="315" t="s">
        <v>10</v>
      </c>
      <c r="H1188" s="316" t="s">
        <v>2231</v>
      </c>
      <c r="I1188" s="315" t="s">
        <v>714</v>
      </c>
      <c r="J1188" s="315"/>
      <c r="K1188" s="315"/>
      <c r="L1188" s="315"/>
      <c r="M1188" s="315"/>
      <c r="N1188" s="315"/>
      <c r="O1188" s="315" t="s">
        <v>1913</v>
      </c>
      <c r="P1188" s="315">
        <v>4</v>
      </c>
      <c r="Q1188" s="315" t="s">
        <v>1913</v>
      </c>
      <c r="R1188" s="315" t="s">
        <v>1847</v>
      </c>
      <c r="S1188" s="315" t="s">
        <v>201</v>
      </c>
      <c r="T1188" s="315" t="s">
        <v>1913</v>
      </c>
      <c r="U1188" s="315" t="s">
        <v>203</v>
      </c>
      <c r="V1188" s="315" t="s">
        <v>1450</v>
      </c>
      <c r="W1188" s="315" t="s">
        <v>1848</v>
      </c>
      <c r="X1188" s="315" t="s">
        <v>1849</v>
      </c>
      <c r="Y1188" s="315" t="s">
        <v>2238</v>
      </c>
      <c r="Z1188" s="315" t="s">
        <v>2239</v>
      </c>
      <c r="AA1188" s="315" t="s">
        <v>1889</v>
      </c>
      <c r="AB1188" s="315" t="s">
        <v>1389</v>
      </c>
      <c r="AC1188" s="315" t="s">
        <v>1106</v>
      </c>
      <c r="AD1188" s="315" t="s">
        <v>1803</v>
      </c>
      <c r="AE1188" s="134" t="s">
        <v>1214</v>
      </c>
      <c r="AF1188" s="134" t="s">
        <v>1215</v>
      </c>
      <c r="AG1188" s="134" t="s">
        <v>1214</v>
      </c>
      <c r="AH1188" s="134" t="s">
        <v>1215</v>
      </c>
    </row>
    <row r="1189" spans="1:34">
      <c r="A1189" s="315"/>
      <c r="B1189" s="315" t="s">
        <v>1390</v>
      </c>
      <c r="C1189" s="315"/>
      <c r="D1189" s="315" t="s">
        <v>1282</v>
      </c>
      <c r="E1189" s="315" t="s">
        <v>62</v>
      </c>
      <c r="F1189" s="315" t="s">
        <v>1844</v>
      </c>
      <c r="G1189" s="315" t="s">
        <v>10</v>
      </c>
      <c r="H1189" s="316" t="s">
        <v>2231</v>
      </c>
      <c r="I1189" s="315" t="s">
        <v>718</v>
      </c>
      <c r="J1189" s="315"/>
      <c r="K1189" s="315"/>
      <c r="L1189" s="315"/>
      <c r="M1189" s="315"/>
      <c r="N1189" s="315"/>
      <c r="O1189" s="315" t="s">
        <v>1913</v>
      </c>
      <c r="P1189" s="315">
        <v>4</v>
      </c>
      <c r="Q1189" s="315" t="s">
        <v>1913</v>
      </c>
      <c r="R1189" s="315" t="s">
        <v>1847</v>
      </c>
      <c r="S1189" s="315" t="s">
        <v>201</v>
      </c>
      <c r="T1189" s="315" t="s">
        <v>1913</v>
      </c>
      <c r="U1189" s="315" t="s">
        <v>203</v>
      </c>
      <c r="V1189" s="315" t="s">
        <v>1450</v>
      </c>
      <c r="W1189" s="315" t="s">
        <v>1848</v>
      </c>
      <c r="X1189" s="315" t="s">
        <v>1849</v>
      </c>
      <c r="Y1189" s="315" t="s">
        <v>2240</v>
      </c>
      <c r="Z1189" s="315" t="s">
        <v>2241</v>
      </c>
      <c r="AA1189" s="315" t="s">
        <v>1889</v>
      </c>
      <c r="AB1189" s="315" t="s">
        <v>1391</v>
      </c>
      <c r="AC1189" s="315" t="s">
        <v>1107</v>
      </c>
      <c r="AD1189" s="315" t="s">
        <v>1806</v>
      </c>
      <c r="AE1189" s="134" t="s">
        <v>1214</v>
      </c>
      <c r="AF1189" s="134" t="s">
        <v>1215</v>
      </c>
      <c r="AG1189" s="134" t="s">
        <v>1214</v>
      </c>
      <c r="AH1189" s="134" t="s">
        <v>1215</v>
      </c>
    </row>
    <row r="1190" spans="1:34">
      <c r="A1190" s="315"/>
      <c r="B1190" s="315" t="s">
        <v>1392</v>
      </c>
      <c r="C1190" s="315"/>
      <c r="D1190" s="315" t="s">
        <v>1282</v>
      </c>
      <c r="E1190" s="315" t="s">
        <v>62</v>
      </c>
      <c r="F1190" s="315" t="s">
        <v>1844</v>
      </c>
      <c r="G1190" s="315" t="s">
        <v>10</v>
      </c>
      <c r="H1190" s="316" t="s">
        <v>2231</v>
      </c>
      <c r="I1190" s="315" t="s">
        <v>722</v>
      </c>
      <c r="J1190" s="315"/>
      <c r="K1190" s="315"/>
      <c r="L1190" s="315"/>
      <c r="M1190" s="315"/>
      <c r="N1190" s="315"/>
      <c r="O1190" s="315" t="s">
        <v>1913</v>
      </c>
      <c r="P1190" s="315">
        <v>4</v>
      </c>
      <c r="Q1190" s="315" t="s">
        <v>1913</v>
      </c>
      <c r="R1190" s="315" t="s">
        <v>1847</v>
      </c>
      <c r="S1190" s="315" t="s">
        <v>201</v>
      </c>
      <c r="T1190" s="315" t="s">
        <v>1913</v>
      </c>
      <c r="U1190" s="315" t="s">
        <v>203</v>
      </c>
      <c r="V1190" s="315" t="s">
        <v>1450</v>
      </c>
      <c r="W1190" s="315" t="s">
        <v>1848</v>
      </c>
      <c r="X1190" s="315" t="s">
        <v>1849</v>
      </c>
      <c r="Y1190" s="315" t="s">
        <v>2242</v>
      </c>
      <c r="Z1190" s="315" t="s">
        <v>2243</v>
      </c>
      <c r="AA1190" s="315" t="s">
        <v>1889</v>
      </c>
      <c r="AB1190" s="315" t="s">
        <v>1393</v>
      </c>
      <c r="AC1190" s="315" t="s">
        <v>1108</v>
      </c>
      <c r="AD1190" s="315" t="s">
        <v>1809</v>
      </c>
      <c r="AE1190" s="134" t="s">
        <v>1214</v>
      </c>
      <c r="AF1190" s="134" t="s">
        <v>1215</v>
      </c>
      <c r="AG1190" s="134" t="s">
        <v>1214</v>
      </c>
      <c r="AH1190" s="134" t="s">
        <v>1215</v>
      </c>
    </row>
    <row r="1191" spans="1:34">
      <c r="A1191" s="315"/>
      <c r="B1191" s="315" t="s">
        <v>1394</v>
      </c>
      <c r="C1191" s="315"/>
      <c r="D1191" s="315" t="s">
        <v>1282</v>
      </c>
      <c r="E1191" s="315" t="s">
        <v>62</v>
      </c>
      <c r="F1191" s="315" t="s">
        <v>1844</v>
      </c>
      <c r="G1191" s="315" t="s">
        <v>10</v>
      </c>
      <c r="H1191" s="316" t="s">
        <v>2231</v>
      </c>
      <c r="I1191" s="315" t="s">
        <v>726</v>
      </c>
      <c r="J1191" s="315"/>
      <c r="K1191" s="315"/>
      <c r="L1191" s="315"/>
      <c r="M1191" s="315"/>
      <c r="N1191" s="315"/>
      <c r="O1191" s="315" t="s">
        <v>1913</v>
      </c>
      <c r="P1191" s="315">
        <v>4</v>
      </c>
      <c r="Q1191" s="315" t="s">
        <v>1913</v>
      </c>
      <c r="R1191" s="315" t="s">
        <v>1847</v>
      </c>
      <c r="S1191" s="315" t="s">
        <v>201</v>
      </c>
      <c r="T1191" s="315" t="s">
        <v>1913</v>
      </c>
      <c r="U1191" s="315" t="s">
        <v>203</v>
      </c>
      <c r="V1191" s="315" t="s">
        <v>1450</v>
      </c>
      <c r="W1191" s="315" t="s">
        <v>1848</v>
      </c>
      <c r="X1191" s="315" t="s">
        <v>1849</v>
      </c>
      <c r="Y1191" s="315" t="s">
        <v>2244</v>
      </c>
      <c r="Z1191" s="315" t="s">
        <v>2245</v>
      </c>
      <c r="AA1191" s="315" t="s">
        <v>1889</v>
      </c>
      <c r="AB1191" s="315" t="s">
        <v>1395</v>
      </c>
      <c r="AC1191" s="315" t="s">
        <v>1109</v>
      </c>
      <c r="AD1191" s="315" t="s">
        <v>1812</v>
      </c>
      <c r="AE1191" s="134" t="s">
        <v>1214</v>
      </c>
      <c r="AF1191" s="134" t="s">
        <v>1215</v>
      </c>
      <c r="AG1191" s="134" t="s">
        <v>1214</v>
      </c>
      <c r="AH1191" s="134" t="s">
        <v>1215</v>
      </c>
    </row>
    <row r="1192" spans="1:34">
      <c r="A1192" s="315"/>
      <c r="B1192" s="315" t="s">
        <v>1396</v>
      </c>
      <c r="C1192" s="315"/>
      <c r="D1192" s="315" t="s">
        <v>1282</v>
      </c>
      <c r="E1192" s="315" t="s">
        <v>62</v>
      </c>
      <c r="F1192" s="315" t="s">
        <v>1844</v>
      </c>
      <c r="G1192" s="315" t="s">
        <v>10</v>
      </c>
      <c r="H1192" s="316" t="s">
        <v>2231</v>
      </c>
      <c r="I1192" s="315" t="s">
        <v>730</v>
      </c>
      <c r="J1192" s="315"/>
      <c r="K1192" s="315"/>
      <c r="L1192" s="315"/>
      <c r="M1192" s="315"/>
      <c r="N1192" s="315"/>
      <c r="O1192" s="315" t="s">
        <v>1913</v>
      </c>
      <c r="P1192" s="315">
        <v>4</v>
      </c>
      <c r="Q1192" s="315" t="s">
        <v>1913</v>
      </c>
      <c r="R1192" s="315" t="s">
        <v>1847</v>
      </c>
      <c r="S1192" s="315" t="s">
        <v>201</v>
      </c>
      <c r="T1192" s="315" t="s">
        <v>1913</v>
      </c>
      <c r="U1192" s="315" t="s">
        <v>203</v>
      </c>
      <c r="V1192" s="315" t="s">
        <v>1450</v>
      </c>
      <c r="W1192" s="315" t="s">
        <v>1848</v>
      </c>
      <c r="X1192" s="315" t="s">
        <v>1849</v>
      </c>
      <c r="Y1192" s="315" t="s">
        <v>2246</v>
      </c>
      <c r="Z1192" s="315" t="s">
        <v>2247</v>
      </c>
      <c r="AA1192" s="315" t="s">
        <v>1889</v>
      </c>
      <c r="AB1192" s="315" t="s">
        <v>1397</v>
      </c>
      <c r="AC1192" s="315" t="s">
        <v>1110</v>
      </c>
      <c r="AD1192" s="315" t="s">
        <v>1815</v>
      </c>
      <c r="AE1192" s="134" t="s">
        <v>1214</v>
      </c>
      <c r="AF1192" s="134" t="s">
        <v>1215</v>
      </c>
      <c r="AG1192" s="134" t="s">
        <v>1214</v>
      </c>
      <c r="AH1192" s="134" t="s">
        <v>1215</v>
      </c>
    </row>
    <row r="1193" spans="1:34">
      <c r="A1193" s="315"/>
      <c r="B1193" s="315" t="s">
        <v>1270</v>
      </c>
      <c r="C1193" s="315"/>
      <c r="D1193" s="315" t="s">
        <v>1282</v>
      </c>
      <c r="E1193" s="315" t="s">
        <v>62</v>
      </c>
      <c r="F1193" s="315" t="s">
        <v>1844</v>
      </c>
      <c r="G1193" s="315" t="s">
        <v>10</v>
      </c>
      <c r="H1193" s="316" t="s">
        <v>2248</v>
      </c>
      <c r="I1193" s="315" t="s">
        <v>581</v>
      </c>
      <c r="J1193" s="315"/>
      <c r="K1193" s="315"/>
      <c r="L1193" s="315"/>
      <c r="M1193" s="315"/>
      <c r="N1193" s="315"/>
      <c r="O1193" s="315" t="s">
        <v>1913</v>
      </c>
      <c r="P1193" s="315">
        <v>4</v>
      </c>
      <c r="Q1193" s="315" t="s">
        <v>1913</v>
      </c>
      <c r="R1193" s="315" t="s">
        <v>1847</v>
      </c>
      <c r="S1193" s="315" t="s">
        <v>201</v>
      </c>
      <c r="T1193" s="315" t="s">
        <v>1913</v>
      </c>
      <c r="U1193" s="315" t="s">
        <v>241</v>
      </c>
      <c r="V1193" s="315" t="s">
        <v>1682</v>
      </c>
      <c r="W1193" s="315" t="s">
        <v>1848</v>
      </c>
      <c r="X1193" s="315" t="s">
        <v>1849</v>
      </c>
      <c r="Y1193" s="315" t="s">
        <v>2249</v>
      </c>
      <c r="Z1193" s="315" t="s">
        <v>2250</v>
      </c>
      <c r="AA1193" s="315" t="s">
        <v>1889</v>
      </c>
      <c r="AB1193" s="315" t="s">
        <v>1360</v>
      </c>
      <c r="AC1193" s="315" t="s">
        <v>1097</v>
      </c>
      <c r="AD1193" s="315" t="s">
        <v>1754</v>
      </c>
      <c r="AE1193" s="134" t="s">
        <v>1214</v>
      </c>
      <c r="AF1193" s="134" t="s">
        <v>1215</v>
      </c>
      <c r="AG1193" s="134" t="s">
        <v>1214</v>
      </c>
      <c r="AH1193" s="134" t="s">
        <v>1215</v>
      </c>
    </row>
    <row r="1194" spans="1:34">
      <c r="A1194" s="315"/>
      <c r="B1194" s="315" t="s">
        <v>1202</v>
      </c>
      <c r="C1194" s="315"/>
      <c r="D1194" s="315" t="s">
        <v>1282</v>
      </c>
      <c r="E1194" s="315" t="s">
        <v>62</v>
      </c>
      <c r="F1194" s="315" t="s">
        <v>1844</v>
      </c>
      <c r="G1194" s="315" t="s">
        <v>10</v>
      </c>
      <c r="H1194" s="316" t="s">
        <v>2248</v>
      </c>
      <c r="I1194" s="315" t="s">
        <v>582</v>
      </c>
      <c r="J1194" s="315"/>
      <c r="K1194" s="315"/>
      <c r="L1194" s="315"/>
      <c r="M1194" s="315"/>
      <c r="N1194" s="315"/>
      <c r="O1194" s="315" t="s">
        <v>1913</v>
      </c>
      <c r="P1194" s="315">
        <v>4</v>
      </c>
      <c r="Q1194" s="315" t="s">
        <v>1913</v>
      </c>
      <c r="R1194" s="315" t="s">
        <v>1847</v>
      </c>
      <c r="S1194" s="315" t="s">
        <v>201</v>
      </c>
      <c r="T1194" s="315" t="s">
        <v>1913</v>
      </c>
      <c r="U1194" s="315" t="s">
        <v>241</v>
      </c>
      <c r="V1194" s="315" t="s">
        <v>1682</v>
      </c>
      <c r="W1194" s="315" t="s">
        <v>1848</v>
      </c>
      <c r="X1194" s="315" t="s">
        <v>1849</v>
      </c>
      <c r="Y1194" s="315" t="s">
        <v>2251</v>
      </c>
      <c r="Z1194" s="315" t="s">
        <v>2252</v>
      </c>
      <c r="AA1194" s="315" t="s">
        <v>1889</v>
      </c>
      <c r="AB1194" s="315" t="s">
        <v>1364</v>
      </c>
      <c r="AC1194" s="315" t="s">
        <v>1057</v>
      </c>
      <c r="AD1194" s="315" t="s">
        <v>1762</v>
      </c>
      <c r="AE1194" s="134" t="s">
        <v>1214</v>
      </c>
      <c r="AF1194" s="134" t="s">
        <v>1215</v>
      </c>
      <c r="AG1194" s="134" t="s">
        <v>1214</v>
      </c>
      <c r="AH1194" s="134" t="s">
        <v>1215</v>
      </c>
    </row>
    <row r="1195" spans="1:34">
      <c r="A1195" s="315"/>
      <c r="B1195" s="315" t="s">
        <v>1226</v>
      </c>
      <c r="C1195" s="315"/>
      <c r="D1195" s="315" t="s">
        <v>1282</v>
      </c>
      <c r="E1195" s="315" t="s">
        <v>62</v>
      </c>
      <c r="F1195" s="315" t="s">
        <v>1844</v>
      </c>
      <c r="G1195" s="315" t="s">
        <v>10</v>
      </c>
      <c r="H1195" s="316" t="s">
        <v>2253</v>
      </c>
      <c r="I1195" s="315" t="s">
        <v>581</v>
      </c>
      <c r="J1195" s="315"/>
      <c r="K1195" s="315"/>
      <c r="L1195" s="315"/>
      <c r="M1195" s="315"/>
      <c r="N1195" s="315"/>
      <c r="O1195" s="315" t="s">
        <v>1913</v>
      </c>
      <c r="P1195" s="315">
        <v>4</v>
      </c>
      <c r="Q1195" s="315" t="s">
        <v>1913</v>
      </c>
      <c r="R1195" s="315" t="s">
        <v>1847</v>
      </c>
      <c r="S1195" s="315" t="s">
        <v>201</v>
      </c>
      <c r="T1195" s="315" t="s">
        <v>1913</v>
      </c>
      <c r="U1195" s="315" t="s">
        <v>241</v>
      </c>
      <c r="V1195" s="315" t="s">
        <v>1682</v>
      </c>
      <c r="W1195" s="315" t="s">
        <v>1848</v>
      </c>
      <c r="X1195" s="315" t="s">
        <v>1849</v>
      </c>
      <c r="Y1195" s="315" t="s">
        <v>2254</v>
      </c>
      <c r="Z1195" s="315" t="s">
        <v>2255</v>
      </c>
      <c r="AA1195" s="315" t="s">
        <v>1889</v>
      </c>
      <c r="AB1195" s="315" t="s">
        <v>1339</v>
      </c>
      <c r="AC1195" s="315" t="s">
        <v>1073</v>
      </c>
      <c r="AD1195" s="315" t="s">
        <v>1683</v>
      </c>
      <c r="AE1195" s="134" t="s">
        <v>1214</v>
      </c>
      <c r="AF1195" s="134" t="s">
        <v>1215</v>
      </c>
      <c r="AG1195" s="134" t="s">
        <v>1214</v>
      </c>
      <c r="AH1195" s="134" t="s">
        <v>1215</v>
      </c>
    </row>
    <row r="1196" spans="1:34">
      <c r="A1196" s="315"/>
      <c r="B1196" s="315" t="s">
        <v>1229</v>
      </c>
      <c r="C1196" s="315"/>
      <c r="D1196" s="315" t="s">
        <v>1282</v>
      </c>
      <c r="E1196" s="315" t="s">
        <v>62</v>
      </c>
      <c r="F1196" s="315" t="s">
        <v>1844</v>
      </c>
      <c r="G1196" s="315" t="s">
        <v>10</v>
      </c>
      <c r="H1196" s="316" t="s">
        <v>2253</v>
      </c>
      <c r="I1196" s="315" t="s">
        <v>582</v>
      </c>
      <c r="J1196" s="315"/>
      <c r="K1196" s="315"/>
      <c r="L1196" s="315"/>
      <c r="M1196" s="315"/>
      <c r="N1196" s="315"/>
      <c r="O1196" s="315" t="s">
        <v>1913</v>
      </c>
      <c r="P1196" s="315">
        <v>4</v>
      </c>
      <c r="Q1196" s="315" t="s">
        <v>1913</v>
      </c>
      <c r="R1196" s="315" t="s">
        <v>1847</v>
      </c>
      <c r="S1196" s="315" t="s">
        <v>201</v>
      </c>
      <c r="T1196" s="315" t="s">
        <v>1913</v>
      </c>
      <c r="U1196" s="315" t="s">
        <v>241</v>
      </c>
      <c r="V1196" s="315" t="s">
        <v>1682</v>
      </c>
      <c r="W1196" s="315" t="s">
        <v>1848</v>
      </c>
      <c r="X1196" s="315" t="s">
        <v>1849</v>
      </c>
      <c r="Y1196" s="315" t="s">
        <v>2256</v>
      </c>
      <c r="Z1196" s="315" t="s">
        <v>2257</v>
      </c>
      <c r="AA1196" s="315" t="s">
        <v>1889</v>
      </c>
      <c r="AB1196" s="315" t="s">
        <v>1341</v>
      </c>
      <c r="AC1196" s="315" t="s">
        <v>1074</v>
      </c>
      <c r="AD1196" s="315" t="s">
        <v>1687</v>
      </c>
      <c r="AE1196" s="134" t="s">
        <v>1214</v>
      </c>
      <c r="AF1196" s="134" t="s">
        <v>1215</v>
      </c>
      <c r="AG1196" s="134" t="s">
        <v>1214</v>
      </c>
      <c r="AH1196" s="134" t="s">
        <v>1215</v>
      </c>
    </row>
    <row r="1197" spans="1:34">
      <c r="A1197" s="315"/>
      <c r="B1197" s="315" t="s">
        <v>1342</v>
      </c>
      <c r="C1197" s="315"/>
      <c r="D1197" s="315" t="s">
        <v>1282</v>
      </c>
      <c r="E1197" s="315" t="s">
        <v>62</v>
      </c>
      <c r="F1197" s="315" t="s">
        <v>1844</v>
      </c>
      <c r="G1197" s="315" t="s">
        <v>10</v>
      </c>
      <c r="H1197" s="316" t="s">
        <v>2258</v>
      </c>
      <c r="I1197" s="315" t="s">
        <v>581</v>
      </c>
      <c r="J1197" s="315"/>
      <c r="K1197" s="315"/>
      <c r="L1197" s="315"/>
      <c r="M1197" s="315"/>
      <c r="N1197" s="315"/>
      <c r="O1197" s="315" t="s">
        <v>1913</v>
      </c>
      <c r="P1197" s="315">
        <v>4</v>
      </c>
      <c r="Q1197" s="315" t="s">
        <v>1913</v>
      </c>
      <c r="R1197" s="315" t="s">
        <v>1847</v>
      </c>
      <c r="S1197" s="315" t="s">
        <v>201</v>
      </c>
      <c r="T1197" s="315" t="s">
        <v>1913</v>
      </c>
      <c r="U1197" s="315" t="s">
        <v>241</v>
      </c>
      <c r="V1197" s="315" t="s">
        <v>1682</v>
      </c>
      <c r="W1197" s="315" t="s">
        <v>1848</v>
      </c>
      <c r="X1197" s="315" t="s">
        <v>1849</v>
      </c>
      <c r="Y1197" s="315" t="s">
        <v>2259</v>
      </c>
      <c r="Z1197" s="315" t="s">
        <v>2260</v>
      </c>
      <c r="AA1197" s="315" t="s">
        <v>1889</v>
      </c>
      <c r="AB1197" s="315" t="s">
        <v>1345</v>
      </c>
      <c r="AC1197" s="315" t="s">
        <v>1065</v>
      </c>
      <c r="AD1197" s="315" t="s">
        <v>1691</v>
      </c>
      <c r="AE1197" s="134" t="s">
        <v>1214</v>
      </c>
      <c r="AF1197" s="134" t="s">
        <v>1215</v>
      </c>
      <c r="AG1197" s="134" t="s">
        <v>1214</v>
      </c>
      <c r="AH1197" s="134" t="s">
        <v>1215</v>
      </c>
    </row>
    <row r="1198" spans="1:34">
      <c r="A1198" s="315"/>
      <c r="B1198" s="315" t="s">
        <v>1224</v>
      </c>
      <c r="C1198" s="315"/>
      <c r="D1198" s="315" t="s">
        <v>1282</v>
      </c>
      <c r="E1198" s="315" t="s">
        <v>62</v>
      </c>
      <c r="F1198" s="315" t="s">
        <v>1844</v>
      </c>
      <c r="G1198" s="315" t="s">
        <v>10</v>
      </c>
      <c r="H1198" s="316" t="s">
        <v>2258</v>
      </c>
      <c r="I1198" s="315" t="s">
        <v>582</v>
      </c>
      <c r="J1198" s="315"/>
      <c r="K1198" s="315"/>
      <c r="L1198" s="315"/>
      <c r="M1198" s="315"/>
      <c r="N1198" s="315"/>
      <c r="O1198" s="315" t="s">
        <v>1913</v>
      </c>
      <c r="P1198" s="315">
        <v>4</v>
      </c>
      <c r="Q1198" s="315" t="s">
        <v>1913</v>
      </c>
      <c r="R1198" s="315" t="s">
        <v>1847</v>
      </c>
      <c r="S1198" s="315" t="s">
        <v>201</v>
      </c>
      <c r="T1198" s="315" t="s">
        <v>1913</v>
      </c>
      <c r="U1198" s="315" t="s">
        <v>241</v>
      </c>
      <c r="V1198" s="315" t="s">
        <v>1682</v>
      </c>
      <c r="W1198" s="315" t="s">
        <v>1848</v>
      </c>
      <c r="X1198" s="315" t="s">
        <v>1849</v>
      </c>
      <c r="Y1198" s="315" t="s">
        <v>2261</v>
      </c>
      <c r="Z1198" s="315" t="s">
        <v>2262</v>
      </c>
      <c r="AA1198" s="315" t="s">
        <v>1889</v>
      </c>
      <c r="AB1198" s="315" t="s">
        <v>1348</v>
      </c>
      <c r="AC1198" s="315" t="s">
        <v>1066</v>
      </c>
      <c r="AD1198" s="315" t="s">
        <v>1715</v>
      </c>
      <c r="AE1198" s="134" t="s">
        <v>1214</v>
      </c>
      <c r="AF1198" s="134" t="s">
        <v>1215</v>
      </c>
      <c r="AG1198" s="134" t="s">
        <v>1214</v>
      </c>
      <c r="AH1198" s="134" t="s">
        <v>1215</v>
      </c>
    </row>
    <row r="1199" spans="1:34">
      <c r="A1199" s="315"/>
      <c r="B1199" s="315" t="s">
        <v>1273</v>
      </c>
      <c r="C1199" s="315"/>
      <c r="D1199" s="315" t="s">
        <v>1282</v>
      </c>
      <c r="E1199" s="315" t="s">
        <v>62</v>
      </c>
      <c r="F1199" s="315" t="s">
        <v>1844</v>
      </c>
      <c r="G1199" s="315" t="s">
        <v>10</v>
      </c>
      <c r="H1199" s="316" t="s">
        <v>2263</v>
      </c>
      <c r="I1199" s="315" t="s">
        <v>581</v>
      </c>
      <c r="J1199" s="315"/>
      <c r="K1199" s="315"/>
      <c r="L1199" s="315"/>
      <c r="M1199" s="315"/>
      <c r="N1199" s="315"/>
      <c r="O1199" s="315" t="s">
        <v>1913</v>
      </c>
      <c r="P1199" s="315">
        <v>4</v>
      </c>
      <c r="Q1199" s="315" t="s">
        <v>1913</v>
      </c>
      <c r="R1199" s="315" t="s">
        <v>1847</v>
      </c>
      <c r="S1199" s="315" t="s">
        <v>201</v>
      </c>
      <c r="T1199" s="315" t="s">
        <v>1913</v>
      </c>
      <c r="U1199" s="315" t="s">
        <v>273</v>
      </c>
      <c r="V1199" s="315" t="s">
        <v>1607</v>
      </c>
      <c r="W1199" s="315" t="s">
        <v>1848</v>
      </c>
      <c r="X1199" s="315" t="s">
        <v>1849</v>
      </c>
      <c r="Y1199" s="315" t="s">
        <v>2264</v>
      </c>
      <c r="Z1199" s="315" t="s">
        <v>2265</v>
      </c>
      <c r="AA1199" s="315" t="s">
        <v>1889</v>
      </c>
      <c r="AB1199" s="315" t="s">
        <v>1333</v>
      </c>
      <c r="AC1199" s="315" t="s">
        <v>1087</v>
      </c>
      <c r="AD1199" s="315" t="s">
        <v>1648</v>
      </c>
      <c r="AE1199" s="134" t="s">
        <v>1214</v>
      </c>
      <c r="AF1199" s="134" t="s">
        <v>1215</v>
      </c>
      <c r="AG1199" s="134" t="s">
        <v>1214</v>
      </c>
      <c r="AH1199" s="134" t="s">
        <v>1215</v>
      </c>
    </row>
    <row r="1200" spans="1:34">
      <c r="A1200" s="315"/>
      <c r="B1200" s="315" t="s">
        <v>1276</v>
      </c>
      <c r="C1200" s="315"/>
      <c r="D1200" s="315" t="s">
        <v>1282</v>
      </c>
      <c r="E1200" s="315" t="s">
        <v>62</v>
      </c>
      <c r="F1200" s="315" t="s">
        <v>1844</v>
      </c>
      <c r="G1200" s="315" t="s">
        <v>10</v>
      </c>
      <c r="H1200" s="316" t="s">
        <v>2263</v>
      </c>
      <c r="I1200" s="315" t="s">
        <v>582</v>
      </c>
      <c r="J1200" s="315"/>
      <c r="K1200" s="315"/>
      <c r="L1200" s="315"/>
      <c r="M1200" s="315"/>
      <c r="N1200" s="315"/>
      <c r="O1200" s="315" t="s">
        <v>1913</v>
      </c>
      <c r="P1200" s="315">
        <v>4</v>
      </c>
      <c r="Q1200" s="315" t="s">
        <v>1913</v>
      </c>
      <c r="R1200" s="315" t="s">
        <v>1847</v>
      </c>
      <c r="S1200" s="315" t="s">
        <v>201</v>
      </c>
      <c r="T1200" s="315" t="s">
        <v>1913</v>
      </c>
      <c r="U1200" s="315" t="s">
        <v>273</v>
      </c>
      <c r="V1200" s="315" t="s">
        <v>1607</v>
      </c>
      <c r="W1200" s="315" t="s">
        <v>1848</v>
      </c>
      <c r="X1200" s="315" t="s">
        <v>1849</v>
      </c>
      <c r="Y1200" s="315" t="s">
        <v>2266</v>
      </c>
      <c r="Z1200" s="315" t="s">
        <v>2267</v>
      </c>
      <c r="AA1200" s="315" t="s">
        <v>1889</v>
      </c>
      <c r="AB1200" s="315" t="s">
        <v>1336</v>
      </c>
      <c r="AC1200" s="315" t="s">
        <v>1089</v>
      </c>
      <c r="AD1200" s="315" t="s">
        <v>1665</v>
      </c>
      <c r="AE1200" s="134" t="s">
        <v>1214</v>
      </c>
      <c r="AF1200" s="134" t="s">
        <v>1215</v>
      </c>
      <c r="AG1200" s="134" t="s">
        <v>1214</v>
      </c>
      <c r="AH1200" s="134" t="s">
        <v>1215</v>
      </c>
    </row>
    <row r="1201" spans="1:34">
      <c r="A1201" s="315"/>
      <c r="B1201" s="315" t="s">
        <v>1220</v>
      </c>
      <c r="C1201" s="315"/>
      <c r="D1201" s="315" t="s">
        <v>1282</v>
      </c>
      <c r="E1201" s="315" t="s">
        <v>62</v>
      </c>
      <c r="F1201" s="315" t="s">
        <v>1844</v>
      </c>
      <c r="G1201" s="315" t="s">
        <v>10</v>
      </c>
      <c r="H1201" s="316" t="s">
        <v>2268</v>
      </c>
      <c r="I1201" s="315" t="s">
        <v>676</v>
      </c>
      <c r="J1201" s="315"/>
      <c r="K1201" s="315"/>
      <c r="L1201" s="315"/>
      <c r="M1201" s="315"/>
      <c r="N1201" s="315"/>
      <c r="O1201" s="315" t="s">
        <v>1913</v>
      </c>
      <c r="P1201" s="315">
        <v>4</v>
      </c>
      <c r="Q1201" s="315" t="s">
        <v>1913</v>
      </c>
      <c r="R1201" s="315" t="s">
        <v>1847</v>
      </c>
      <c r="S1201" s="315" t="s">
        <v>201</v>
      </c>
      <c r="T1201" s="315" t="s">
        <v>1913</v>
      </c>
      <c r="U1201" s="315" t="s">
        <v>273</v>
      </c>
      <c r="V1201" s="315" t="s">
        <v>1607</v>
      </c>
      <c r="W1201" s="315" t="s">
        <v>1848</v>
      </c>
      <c r="X1201" s="315" t="s">
        <v>1849</v>
      </c>
      <c r="Y1201" s="315" t="s">
        <v>2269</v>
      </c>
      <c r="Z1201" s="315" t="s">
        <v>2270</v>
      </c>
      <c r="AA1201" s="315" t="s">
        <v>1889</v>
      </c>
      <c r="AB1201" s="315" t="s">
        <v>1319</v>
      </c>
      <c r="AC1201" s="315" t="s">
        <v>1061</v>
      </c>
      <c r="AD1201" s="315" t="s">
        <v>1608</v>
      </c>
      <c r="AE1201" s="134" t="s">
        <v>1214</v>
      </c>
      <c r="AF1201" s="134" t="s">
        <v>1215</v>
      </c>
      <c r="AG1201" s="134" t="s">
        <v>1214</v>
      </c>
      <c r="AH1201" s="134" t="s">
        <v>1215</v>
      </c>
    </row>
    <row r="1202" spans="1:34">
      <c r="A1202" s="315"/>
      <c r="B1202" s="315" t="s">
        <v>1222</v>
      </c>
      <c r="C1202" s="315"/>
      <c r="D1202" s="315" t="s">
        <v>1282</v>
      </c>
      <c r="E1202" s="315" t="s">
        <v>62</v>
      </c>
      <c r="F1202" s="315" t="s">
        <v>1844</v>
      </c>
      <c r="G1202" s="315" t="s">
        <v>10</v>
      </c>
      <c r="H1202" s="316" t="s">
        <v>2268</v>
      </c>
      <c r="I1202" s="315" t="s">
        <v>706</v>
      </c>
      <c r="J1202" s="315"/>
      <c r="K1202" s="315"/>
      <c r="L1202" s="315"/>
      <c r="M1202" s="315"/>
      <c r="N1202" s="315"/>
      <c r="O1202" s="315" t="s">
        <v>1913</v>
      </c>
      <c r="P1202" s="315">
        <v>4</v>
      </c>
      <c r="Q1202" s="315" t="s">
        <v>1913</v>
      </c>
      <c r="R1202" s="315" t="s">
        <v>1847</v>
      </c>
      <c r="S1202" s="315" t="s">
        <v>201</v>
      </c>
      <c r="T1202" s="315" t="s">
        <v>1913</v>
      </c>
      <c r="U1202" s="315" t="s">
        <v>273</v>
      </c>
      <c r="V1202" s="315" t="s">
        <v>1607</v>
      </c>
      <c r="W1202" s="315" t="s">
        <v>1848</v>
      </c>
      <c r="X1202" s="315" t="s">
        <v>1849</v>
      </c>
      <c r="Y1202" s="315" t="s">
        <v>2271</v>
      </c>
      <c r="Z1202" s="315" t="s">
        <v>2272</v>
      </c>
      <c r="AA1202" s="315" t="s">
        <v>1889</v>
      </c>
      <c r="AB1202" s="315" t="s">
        <v>1328</v>
      </c>
      <c r="AC1202" s="315" t="s">
        <v>1062</v>
      </c>
      <c r="AD1202" s="315" t="s">
        <v>1631</v>
      </c>
      <c r="AE1202" s="134" t="s">
        <v>1214</v>
      </c>
      <c r="AF1202" s="134" t="s">
        <v>1215</v>
      </c>
      <c r="AG1202" s="134" t="s">
        <v>1214</v>
      </c>
      <c r="AH1202" s="134" t="s">
        <v>1215</v>
      </c>
    </row>
    <row r="1203" spans="1:34">
      <c r="A1203" s="315"/>
      <c r="B1203" s="315" t="s">
        <v>1235</v>
      </c>
      <c r="C1203" s="315"/>
      <c r="D1203" s="315" t="s">
        <v>1282</v>
      </c>
      <c r="E1203" s="315" t="s">
        <v>62</v>
      </c>
      <c r="F1203" s="315" t="s">
        <v>1844</v>
      </c>
      <c r="G1203" s="315" t="s">
        <v>10</v>
      </c>
      <c r="H1203" s="316">
        <v>114</v>
      </c>
      <c r="I1203" s="315" t="s">
        <v>1849</v>
      </c>
      <c r="J1203" s="315"/>
      <c r="K1203" s="315"/>
      <c r="L1203" s="315"/>
      <c r="M1203" s="315"/>
      <c r="N1203" s="315"/>
      <c r="O1203" s="315" t="s">
        <v>1913</v>
      </c>
      <c r="P1203" s="315">
        <v>4</v>
      </c>
      <c r="Q1203" s="315" t="s">
        <v>1913</v>
      </c>
      <c r="R1203" s="315" t="s">
        <v>1847</v>
      </c>
      <c r="S1203" s="315" t="s">
        <v>201</v>
      </c>
      <c r="T1203" s="315" t="s">
        <v>1913</v>
      </c>
      <c r="U1203" s="315" t="s">
        <v>288</v>
      </c>
      <c r="V1203" s="315" t="s">
        <v>1611</v>
      </c>
      <c r="W1203" s="315" t="s">
        <v>1848</v>
      </c>
      <c r="X1203" s="315" t="s">
        <v>1849</v>
      </c>
      <c r="Y1203" s="315" t="s">
        <v>2273</v>
      </c>
      <c r="Z1203" s="315" t="s">
        <v>2274</v>
      </c>
      <c r="AA1203" s="315" t="s">
        <v>1852</v>
      </c>
      <c r="AB1203" s="315" t="s">
        <v>296</v>
      </c>
      <c r="AC1203" s="315" t="s">
        <v>1127</v>
      </c>
      <c r="AD1203" s="315" t="s">
        <v>1674</v>
      </c>
      <c r="AE1203" s="134" t="s">
        <v>1214</v>
      </c>
      <c r="AF1203" s="134" t="s">
        <v>1215</v>
      </c>
      <c r="AG1203" s="134" t="s">
        <v>1214</v>
      </c>
      <c r="AH1203" s="134" t="s">
        <v>1215</v>
      </c>
    </row>
    <row r="1204" spans="1:34">
      <c r="A1204" s="315"/>
      <c r="B1204" s="315" t="s">
        <v>1237</v>
      </c>
      <c r="C1204" s="315"/>
      <c r="D1204" s="315" t="s">
        <v>1282</v>
      </c>
      <c r="E1204" s="315" t="s">
        <v>62</v>
      </c>
      <c r="F1204" s="315" t="s">
        <v>1844</v>
      </c>
      <c r="G1204" s="315" t="s">
        <v>10</v>
      </c>
      <c r="H1204" s="316">
        <v>114</v>
      </c>
      <c r="I1204" s="315" t="s">
        <v>1849</v>
      </c>
      <c r="J1204" s="315"/>
      <c r="K1204" s="315"/>
      <c r="L1204" s="315"/>
      <c r="M1204" s="315"/>
      <c r="N1204" s="315"/>
      <c r="O1204" s="315" t="s">
        <v>1913</v>
      </c>
      <c r="P1204" s="315">
        <v>4</v>
      </c>
      <c r="Q1204" s="315" t="s">
        <v>1913</v>
      </c>
      <c r="R1204" s="315" t="s">
        <v>1847</v>
      </c>
      <c r="S1204" s="315" t="s">
        <v>201</v>
      </c>
      <c r="T1204" s="315" t="s">
        <v>1913</v>
      </c>
      <c r="U1204" s="315" t="s">
        <v>288</v>
      </c>
      <c r="V1204" s="315" t="s">
        <v>1611</v>
      </c>
      <c r="W1204" s="315" t="s">
        <v>1848</v>
      </c>
      <c r="X1204" s="315" t="s">
        <v>1849</v>
      </c>
      <c r="Y1204" s="315" t="s">
        <v>2275</v>
      </c>
      <c r="Z1204" s="315" t="s">
        <v>2276</v>
      </c>
      <c r="AA1204" s="315" t="s">
        <v>1852</v>
      </c>
      <c r="AB1204" s="315" t="s">
        <v>1130</v>
      </c>
      <c r="AC1204" s="315" t="s">
        <v>1131</v>
      </c>
      <c r="AD1204" s="315" t="s">
        <v>1678</v>
      </c>
      <c r="AE1204" s="134" t="s">
        <v>1214</v>
      </c>
      <c r="AF1204" s="134" t="s">
        <v>1215</v>
      </c>
      <c r="AG1204" s="134" t="s">
        <v>1214</v>
      </c>
      <c r="AH1204" s="134" t="s">
        <v>1215</v>
      </c>
    </row>
    <row r="1205" spans="1:34">
      <c r="A1205" s="315"/>
      <c r="B1205" s="315" t="s">
        <v>1239</v>
      </c>
      <c r="C1205" s="315"/>
      <c r="D1205" s="315" t="s">
        <v>1282</v>
      </c>
      <c r="E1205" s="315" t="s">
        <v>62</v>
      </c>
      <c r="F1205" s="315" t="s">
        <v>1844</v>
      </c>
      <c r="G1205" s="315" t="s">
        <v>10</v>
      </c>
      <c r="H1205" s="316" t="s">
        <v>2277</v>
      </c>
      <c r="I1205" s="315" t="s">
        <v>581</v>
      </c>
      <c r="J1205" s="315"/>
      <c r="K1205" s="315"/>
      <c r="L1205" s="315"/>
      <c r="M1205" s="315"/>
      <c r="N1205" s="315"/>
      <c r="O1205" s="315" t="s">
        <v>1913</v>
      </c>
      <c r="P1205" s="315">
        <v>4</v>
      </c>
      <c r="Q1205" s="315" t="s">
        <v>1913</v>
      </c>
      <c r="R1205" s="315" t="s">
        <v>1847</v>
      </c>
      <c r="S1205" s="315" t="s">
        <v>201</v>
      </c>
      <c r="T1205" s="315" t="s">
        <v>1913</v>
      </c>
      <c r="U1205" s="315" t="s">
        <v>306</v>
      </c>
      <c r="V1205" s="315" t="s">
        <v>1719</v>
      </c>
      <c r="W1205" s="315" t="s">
        <v>1848</v>
      </c>
      <c r="X1205" s="315" t="s">
        <v>1849</v>
      </c>
      <c r="Y1205" s="315" t="s">
        <v>2278</v>
      </c>
      <c r="Z1205" s="315" t="s">
        <v>2279</v>
      </c>
      <c r="AA1205" s="315" t="s">
        <v>1889</v>
      </c>
      <c r="AB1205" s="315" t="s">
        <v>1349</v>
      </c>
      <c r="AC1205" s="315" t="s">
        <v>1133</v>
      </c>
      <c r="AD1205" s="315" t="s">
        <v>1720</v>
      </c>
      <c r="AE1205" s="134" t="s">
        <v>1214</v>
      </c>
      <c r="AF1205" s="134" t="s">
        <v>1215</v>
      </c>
      <c r="AG1205" s="134" t="s">
        <v>1214</v>
      </c>
      <c r="AH1205" s="134" t="s">
        <v>1215</v>
      </c>
    </row>
    <row r="1206" spans="1:34">
      <c r="A1206" s="315"/>
      <c r="B1206" s="315" t="s">
        <v>1245</v>
      </c>
      <c r="C1206" s="315"/>
      <c r="D1206" s="315" t="s">
        <v>1282</v>
      </c>
      <c r="E1206" s="315" t="s">
        <v>62</v>
      </c>
      <c r="F1206" s="315" t="s">
        <v>1844</v>
      </c>
      <c r="G1206" s="315" t="s">
        <v>10</v>
      </c>
      <c r="H1206" s="316" t="s">
        <v>2277</v>
      </c>
      <c r="I1206" s="315" t="s">
        <v>582</v>
      </c>
      <c r="J1206" s="315"/>
      <c r="K1206" s="315"/>
      <c r="L1206" s="315"/>
      <c r="M1206" s="315"/>
      <c r="N1206" s="315"/>
      <c r="O1206" s="315" t="s">
        <v>1913</v>
      </c>
      <c r="P1206" s="315">
        <v>4</v>
      </c>
      <c r="Q1206" s="315" t="s">
        <v>1913</v>
      </c>
      <c r="R1206" s="315" t="s">
        <v>1847</v>
      </c>
      <c r="S1206" s="315" t="s">
        <v>201</v>
      </c>
      <c r="T1206" s="315" t="s">
        <v>1913</v>
      </c>
      <c r="U1206" s="315" t="s">
        <v>306</v>
      </c>
      <c r="V1206" s="315" t="s">
        <v>1719</v>
      </c>
      <c r="W1206" s="315" t="s">
        <v>1848</v>
      </c>
      <c r="X1206" s="315" t="s">
        <v>1849</v>
      </c>
      <c r="Y1206" s="315" t="s">
        <v>2280</v>
      </c>
      <c r="Z1206" s="315" t="s">
        <v>2281</v>
      </c>
      <c r="AA1206" s="315" t="s">
        <v>1889</v>
      </c>
      <c r="AB1206" s="315" t="s">
        <v>1351</v>
      </c>
      <c r="AC1206" s="315" t="s">
        <v>1134</v>
      </c>
      <c r="AD1206" s="315" t="s">
        <v>1728</v>
      </c>
      <c r="AE1206" s="134" t="s">
        <v>1214</v>
      </c>
      <c r="AF1206" s="134" t="s">
        <v>1215</v>
      </c>
      <c r="AG1206" s="134" t="s">
        <v>1214</v>
      </c>
      <c r="AH1206" s="134" t="s">
        <v>1215</v>
      </c>
    </row>
    <row r="1207" spans="1:34">
      <c r="A1207" s="315"/>
      <c r="B1207" s="315" t="s">
        <v>1246</v>
      </c>
      <c r="C1207" s="315"/>
      <c r="D1207" s="315" t="s">
        <v>1282</v>
      </c>
      <c r="E1207" s="315" t="s">
        <v>62</v>
      </c>
      <c r="F1207" s="315" t="s">
        <v>1844</v>
      </c>
      <c r="G1207" s="315" t="s">
        <v>10</v>
      </c>
      <c r="H1207" s="316" t="s">
        <v>2277</v>
      </c>
      <c r="I1207" s="315" t="s">
        <v>591</v>
      </c>
      <c r="J1207" s="315"/>
      <c r="K1207" s="315"/>
      <c r="L1207" s="315"/>
      <c r="M1207" s="315"/>
      <c r="N1207" s="315"/>
      <c r="O1207" s="315" t="s">
        <v>1913</v>
      </c>
      <c r="P1207" s="315">
        <v>4</v>
      </c>
      <c r="Q1207" s="315" t="s">
        <v>1913</v>
      </c>
      <c r="R1207" s="315" t="s">
        <v>1847</v>
      </c>
      <c r="S1207" s="315" t="s">
        <v>201</v>
      </c>
      <c r="T1207" s="315" t="s">
        <v>1913</v>
      </c>
      <c r="U1207" s="315" t="s">
        <v>306</v>
      </c>
      <c r="V1207" s="315" t="s">
        <v>1719</v>
      </c>
      <c r="W1207" s="315" t="s">
        <v>1848</v>
      </c>
      <c r="X1207" s="315" t="s">
        <v>1849</v>
      </c>
      <c r="Y1207" s="315" t="s">
        <v>2282</v>
      </c>
      <c r="Z1207" s="315" t="s">
        <v>2283</v>
      </c>
      <c r="AA1207" s="315" t="s">
        <v>1889</v>
      </c>
      <c r="AB1207" s="315" t="s">
        <v>1353</v>
      </c>
      <c r="AC1207" s="315" t="s">
        <v>1135</v>
      </c>
      <c r="AD1207" s="315" t="s">
        <v>1735</v>
      </c>
      <c r="AE1207" s="134" t="s">
        <v>1214</v>
      </c>
      <c r="AF1207" s="134" t="s">
        <v>1215</v>
      </c>
      <c r="AG1207" s="134" t="s">
        <v>1214</v>
      </c>
      <c r="AH1207" s="134" t="s">
        <v>1215</v>
      </c>
    </row>
    <row r="1208" spans="1:34">
      <c r="A1208" s="315"/>
      <c r="B1208" s="315" t="s">
        <v>1249</v>
      </c>
      <c r="C1208" s="315"/>
      <c r="D1208" s="315" t="s">
        <v>1282</v>
      </c>
      <c r="E1208" s="315" t="s">
        <v>62</v>
      </c>
      <c r="F1208" s="315" t="s">
        <v>1844</v>
      </c>
      <c r="G1208" s="315" t="s">
        <v>10</v>
      </c>
      <c r="H1208" s="316" t="s">
        <v>2277</v>
      </c>
      <c r="I1208" s="315" t="s">
        <v>604</v>
      </c>
      <c r="J1208" s="315"/>
      <c r="K1208" s="315"/>
      <c r="L1208" s="315"/>
      <c r="M1208" s="315"/>
      <c r="N1208" s="315"/>
      <c r="O1208" s="315" t="s">
        <v>1913</v>
      </c>
      <c r="P1208" s="315">
        <v>4</v>
      </c>
      <c r="Q1208" s="315" t="s">
        <v>1913</v>
      </c>
      <c r="R1208" s="315" t="s">
        <v>1847</v>
      </c>
      <c r="S1208" s="315" t="s">
        <v>201</v>
      </c>
      <c r="T1208" s="315" t="s">
        <v>1913</v>
      </c>
      <c r="U1208" s="315" t="s">
        <v>306</v>
      </c>
      <c r="V1208" s="315" t="s">
        <v>1719</v>
      </c>
      <c r="W1208" s="315" t="s">
        <v>1848</v>
      </c>
      <c r="X1208" s="315" t="s">
        <v>1849</v>
      </c>
      <c r="Y1208" s="315" t="s">
        <v>2284</v>
      </c>
      <c r="Z1208" s="315" t="s">
        <v>2285</v>
      </c>
      <c r="AA1208" s="315" t="s">
        <v>1889</v>
      </c>
      <c r="AB1208" s="315" t="s">
        <v>1355</v>
      </c>
      <c r="AC1208" s="315" t="s">
        <v>1136</v>
      </c>
      <c r="AD1208" s="315" t="s">
        <v>1742</v>
      </c>
      <c r="AE1208" s="134" t="s">
        <v>1214</v>
      </c>
      <c r="AF1208" s="134" t="s">
        <v>1215</v>
      </c>
      <c r="AG1208" s="134" t="s">
        <v>1214</v>
      </c>
      <c r="AH1208" s="134" t="s">
        <v>1215</v>
      </c>
    </row>
    <row r="1209" spans="1:34">
      <c r="A1209" s="315"/>
      <c r="B1209" s="315" t="s">
        <v>1230</v>
      </c>
      <c r="C1209" s="315"/>
      <c r="D1209" s="315" t="s">
        <v>1280</v>
      </c>
      <c r="E1209" s="315" t="s">
        <v>62</v>
      </c>
      <c r="F1209" s="315" t="s">
        <v>1844</v>
      </c>
      <c r="G1209" s="315" t="s">
        <v>2286</v>
      </c>
      <c r="H1209" s="316" t="s">
        <v>584</v>
      </c>
      <c r="I1209" s="315" t="s">
        <v>676</v>
      </c>
      <c r="J1209" s="315"/>
      <c r="K1209" s="315"/>
      <c r="L1209" s="315"/>
      <c r="M1209" s="315"/>
      <c r="N1209" s="315"/>
      <c r="O1209" s="315" t="s">
        <v>2287</v>
      </c>
      <c r="P1209" s="315">
        <v>2</v>
      </c>
      <c r="Q1209" s="315" t="s">
        <v>2287</v>
      </c>
      <c r="R1209" s="315" t="s">
        <v>1847</v>
      </c>
      <c r="S1209" s="315" t="s">
        <v>2288</v>
      </c>
      <c r="T1209" s="315" t="s">
        <v>2287</v>
      </c>
      <c r="U1209" s="315" t="s">
        <v>2289</v>
      </c>
      <c r="V1209" s="315" t="s">
        <v>1477</v>
      </c>
      <c r="W1209" s="315" t="s">
        <v>1848</v>
      </c>
      <c r="X1209" s="315" t="s">
        <v>1906</v>
      </c>
      <c r="Y1209" s="315" t="s">
        <v>2290</v>
      </c>
      <c r="Z1209" s="315" t="s">
        <v>2291</v>
      </c>
      <c r="AA1209" s="315" t="s">
        <v>1206</v>
      </c>
      <c r="AB1209" s="315" t="s">
        <v>1476</v>
      </c>
      <c r="AC1209" s="315" t="s">
        <v>1077</v>
      </c>
      <c r="AD1209" s="315" t="s">
        <v>1478</v>
      </c>
      <c r="AE1209" s="134" t="s">
        <v>1214</v>
      </c>
      <c r="AF1209" s="134" t="s">
        <v>1215</v>
      </c>
      <c r="AG1209" s="134" t="s">
        <v>1214</v>
      </c>
      <c r="AH1209" s="134" t="s">
        <v>1215</v>
      </c>
    </row>
  </sheetData>
  <autoFilter ref="A1:AH303" xr:uid="{47D328E4-9F4D-44CF-8C33-C7322072C075}"/>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B2E936-D342-451A-B44A-40F16532ECE6}">
  <sheetPr>
    <tabColor theme="4"/>
  </sheetPr>
  <dimension ref="A1:L224"/>
  <sheetViews>
    <sheetView zoomScale="55" workbookViewId="0">
      <selection activeCell="E239" sqref="E239"/>
    </sheetView>
  </sheetViews>
  <sheetFormatPr defaultRowHeight="14.4"/>
  <cols>
    <col min="1" max="1" width="97.5546875" customWidth="1"/>
    <col min="2" max="2" width="30" style="150" customWidth="1"/>
    <col min="3" max="4" width="36.109375" customWidth="1"/>
    <col min="5" max="5" width="61.88671875" customWidth="1"/>
    <col min="6" max="6" width="90.109375" customWidth="1"/>
    <col min="7" max="9" width="4.109375" customWidth="1"/>
    <col min="10" max="10" width="40.5546875" customWidth="1"/>
    <col min="11" max="11" width="47.88671875" bestFit="1" customWidth="1"/>
  </cols>
  <sheetData>
    <row r="1" spans="1:12">
      <c r="A1" s="232" t="s">
        <v>1416</v>
      </c>
      <c r="B1" s="275" t="s">
        <v>1417</v>
      </c>
      <c r="C1" s="233" t="s">
        <v>1418</v>
      </c>
      <c r="D1" s="274" t="s">
        <v>1837</v>
      </c>
      <c r="E1" s="274" t="s">
        <v>2292</v>
      </c>
      <c r="F1" s="274" t="s">
        <v>2293</v>
      </c>
      <c r="J1" s="232" t="s">
        <v>1413</v>
      </c>
      <c r="K1" s="232" t="s">
        <v>2294</v>
      </c>
      <c r="L1" s="102"/>
    </row>
    <row r="2" spans="1:12">
      <c r="A2" s="102" t="s">
        <v>1432</v>
      </c>
      <c r="B2" s="150" t="s">
        <v>1433</v>
      </c>
      <c r="C2" s="19" t="s">
        <v>119</v>
      </c>
      <c r="D2" s="19" t="e">
        <f>INDEX('[3]KOM 930E-5'!J$2:J$2162,MATCH($F2,'[3]KOM 930E-5'!$R$2:$R$2162,0),1)</f>
        <v>#N/A</v>
      </c>
      <c r="E2" s="19" t="e">
        <f>INDEX('[3]KOM 930E-5'!K$2:K$2162,MATCH($F2,'[3]KOM 930E-5'!$R$2:$R$2162,0),1)</f>
        <v>#N/A</v>
      </c>
      <c r="F2" s="19" t="s">
        <v>119</v>
      </c>
      <c r="G2" s="19"/>
      <c r="J2" s="102" t="s">
        <v>1284</v>
      </c>
      <c r="K2" s="102" t="s">
        <v>1284</v>
      </c>
      <c r="L2" s="102"/>
    </row>
    <row r="3" spans="1:12">
      <c r="A3" s="242" t="s">
        <v>1436</v>
      </c>
      <c r="B3" s="150" t="s">
        <v>1437</v>
      </c>
      <c r="C3" s="19"/>
      <c r="D3" s="19"/>
      <c r="E3" s="19"/>
      <c r="F3" s="19"/>
      <c r="G3" s="19"/>
      <c r="J3" s="102" t="s">
        <v>1479</v>
      </c>
      <c r="K3" s="102" t="s">
        <v>1476</v>
      </c>
      <c r="L3" s="102"/>
    </row>
    <row r="4" spans="1:12">
      <c r="A4" s="102" t="s">
        <v>1438</v>
      </c>
      <c r="B4" s="150" t="s">
        <v>1437</v>
      </c>
      <c r="C4" t="s">
        <v>140</v>
      </c>
      <c r="D4" t="e">
        <f>INDEX('[3]KOM 930E-5'!J$2:J$2162,MATCH($F4,'[3]KOM 930E-5'!$R$2:$R$2162,0),1)</f>
        <v>#N/A</v>
      </c>
      <c r="E4" t="e">
        <f>INDEX('[3]KOM 930E-5'!K$2:K$2162,MATCH($F4,'[3]KOM 930E-5'!$R$2:$R$2162,0),1)</f>
        <v>#N/A</v>
      </c>
      <c r="F4" s="19" t="s">
        <v>140</v>
      </c>
      <c r="G4" s="19"/>
      <c r="J4" s="102" t="s">
        <v>1290</v>
      </c>
      <c r="K4" s="102" t="s">
        <v>1290</v>
      </c>
      <c r="L4" s="102"/>
    </row>
    <row r="5" spans="1:12">
      <c r="A5" s="102" t="s">
        <v>1441</v>
      </c>
      <c r="B5" s="150" t="s">
        <v>1433</v>
      </c>
      <c r="C5" t="s">
        <v>155</v>
      </c>
      <c r="D5" t="e">
        <f>INDEX('[3]KOM 930E-5'!J$2:J$2162,MATCH($F5,'[3]KOM 930E-5'!$R$2:$R$2162,0),1)</f>
        <v>#N/A</v>
      </c>
      <c r="E5" t="e">
        <f>INDEX('[3]KOM 930E-5'!K$2:K$2162,MATCH($F5,'[3]KOM 930E-5'!$R$2:$R$2162,0),1)</f>
        <v>#N/A</v>
      </c>
      <c r="F5" s="19" t="s">
        <v>155</v>
      </c>
      <c r="G5" s="19"/>
      <c r="J5" s="102" t="s">
        <v>1286</v>
      </c>
      <c r="K5" s="102" t="s">
        <v>1286</v>
      </c>
      <c r="L5" s="102"/>
    </row>
    <row r="6" spans="1:12">
      <c r="A6" s="242" t="s">
        <v>1444</v>
      </c>
      <c r="B6" s="150" t="s">
        <v>1445</v>
      </c>
      <c r="F6" s="19"/>
      <c r="G6" s="19"/>
      <c r="J6" s="102" t="s">
        <v>1491</v>
      </c>
      <c r="K6" s="102" t="s">
        <v>1288</v>
      </c>
      <c r="L6" s="102"/>
    </row>
    <row r="7" spans="1:12">
      <c r="A7" s="102" t="s">
        <v>1447</v>
      </c>
      <c r="B7" s="150" t="s">
        <v>1433</v>
      </c>
      <c r="C7" t="s">
        <v>119</v>
      </c>
      <c r="D7" t="e">
        <f>INDEX('[3]KOM 930E-5'!J$2:J$2162,MATCH($F7,'[3]KOM 930E-5'!$R$2:$R$2162,0),1)</f>
        <v>#N/A</v>
      </c>
      <c r="E7" t="e">
        <f>INDEX('[3]KOM 930E-5'!K$2:K$2162,MATCH($F7,'[3]KOM 930E-5'!$R$2:$R$2162,0),1)</f>
        <v>#N/A</v>
      </c>
      <c r="F7" s="19" t="s">
        <v>119</v>
      </c>
      <c r="G7" s="19"/>
      <c r="J7" s="102" t="s">
        <v>1298</v>
      </c>
      <c r="K7" s="102" t="s">
        <v>1298</v>
      </c>
      <c r="L7" s="102"/>
    </row>
    <row r="8" spans="1:12">
      <c r="A8" s="102" t="s">
        <v>1448</v>
      </c>
      <c r="B8" s="150" t="s">
        <v>1449</v>
      </c>
      <c r="C8" s="270" t="s">
        <v>1284</v>
      </c>
      <c r="D8" t="e">
        <f>INDEX('[3]KOM 930E-5'!J$2:J$2162,MATCH($F8,'[3]KOM 930E-5'!$R$2:$R$2162,0),1)</f>
        <v>#N/A</v>
      </c>
      <c r="E8" t="e">
        <f>INDEX('[3]KOM 930E-5'!K$2:K$2162,MATCH($F8,'[3]KOM 930E-5'!$R$2:$R$2162,0),1)</f>
        <v>#N/A</v>
      </c>
      <c r="F8" s="19" t="s">
        <v>1284</v>
      </c>
      <c r="G8" s="19"/>
      <c r="J8" s="102" t="s">
        <v>1299</v>
      </c>
      <c r="K8" s="102" t="s">
        <v>1299</v>
      </c>
      <c r="L8" s="102"/>
    </row>
    <row r="9" spans="1:12">
      <c r="A9" s="242" t="s">
        <v>1453</v>
      </c>
      <c r="B9" s="150" t="s">
        <v>1454</v>
      </c>
      <c r="F9" s="19"/>
      <c r="G9" s="19"/>
      <c r="J9" s="102" t="s">
        <v>1300</v>
      </c>
      <c r="K9" s="102" t="s">
        <v>1300</v>
      </c>
      <c r="L9" s="102"/>
    </row>
    <row r="10" spans="1:12">
      <c r="A10" s="102" t="s">
        <v>1455</v>
      </c>
      <c r="B10" s="150" t="s">
        <v>1449</v>
      </c>
      <c r="C10" t="s">
        <v>1290</v>
      </c>
      <c r="D10" t="e">
        <f>INDEX('[3]KOM 930E-5'!J$2:J$2162,MATCH($F10,'[3]KOM 930E-5'!$R$2:$R$2162,0),1)</f>
        <v>#N/A</v>
      </c>
      <c r="E10" t="e">
        <f>INDEX('[3]KOM 930E-5'!K$2:K$2162,MATCH($F10,'[3]KOM 930E-5'!$R$2:$R$2162,0),1)</f>
        <v>#N/A</v>
      </c>
      <c r="F10" s="19" t="s">
        <v>1290</v>
      </c>
      <c r="G10" s="19"/>
      <c r="J10" s="102" t="s">
        <v>1301</v>
      </c>
      <c r="K10" s="102" t="s">
        <v>1301</v>
      </c>
      <c r="L10" s="102"/>
    </row>
    <row r="11" spans="1:12">
      <c r="A11" s="102" t="s">
        <v>1457</v>
      </c>
      <c r="B11" s="150" t="s">
        <v>1449</v>
      </c>
      <c r="C11" t="s">
        <v>1284</v>
      </c>
      <c r="D11" t="e">
        <f>INDEX('[3]KOM 930E-5'!J$2:J$2162,MATCH($F11,'[3]KOM 930E-5'!$R$2:$R$2162,0),1)</f>
        <v>#N/A</v>
      </c>
      <c r="E11" t="e">
        <f>INDEX('[3]KOM 930E-5'!K$2:K$2162,MATCH($F11,'[3]KOM 930E-5'!$R$2:$R$2162,0),1)</f>
        <v>#N/A</v>
      </c>
      <c r="F11" s="19" t="s">
        <v>1284</v>
      </c>
      <c r="G11" s="19"/>
      <c r="J11" s="102" t="s">
        <v>1302</v>
      </c>
      <c r="K11" s="102" t="s">
        <v>1302</v>
      </c>
      <c r="L11" s="102"/>
    </row>
    <row r="12" spans="1:12">
      <c r="A12" t="s">
        <v>1458</v>
      </c>
      <c r="B12" s="150" t="s">
        <v>1437</v>
      </c>
      <c r="C12" t="s">
        <v>134</v>
      </c>
      <c r="D12" t="e">
        <f>INDEX('[3]KOM 930E-5'!J$2:J$2162,MATCH($F12,'[3]KOM 930E-5'!$R$2:$R$2162,0),1)</f>
        <v>#N/A</v>
      </c>
      <c r="E12" t="e">
        <f>INDEX('[3]KOM 930E-5'!K$2:K$2162,MATCH($F12,'[3]KOM 930E-5'!$R$2:$R$2162,0),1)</f>
        <v>#N/A</v>
      </c>
      <c r="F12" s="19" t="s">
        <v>134</v>
      </c>
      <c r="G12" s="19"/>
      <c r="J12" s="102" t="s">
        <v>1303</v>
      </c>
      <c r="K12" s="102" t="s">
        <v>1303</v>
      </c>
      <c r="L12" s="102"/>
    </row>
    <row r="13" spans="1:12">
      <c r="A13" s="102" t="s">
        <v>1460</v>
      </c>
      <c r="B13" s="150" t="s">
        <v>1437</v>
      </c>
      <c r="C13" t="s">
        <v>140</v>
      </c>
      <c r="D13" t="e">
        <f>INDEX('[3]KOM 930E-5'!J$2:J$2162,MATCH($F13,'[3]KOM 930E-5'!$R$2:$R$2162,0),1)</f>
        <v>#N/A</v>
      </c>
      <c r="E13" t="e">
        <f>INDEX('[3]KOM 930E-5'!K$2:K$2162,MATCH($F13,'[3]KOM 930E-5'!$R$2:$R$2162,0),1)</f>
        <v>#N/A</v>
      </c>
      <c r="F13" s="19" t="s">
        <v>140</v>
      </c>
      <c r="G13" s="19"/>
      <c r="J13" s="242" t="s">
        <v>1304</v>
      </c>
      <c r="K13" s="242" t="s">
        <v>1304</v>
      </c>
      <c r="L13" s="102" t="s">
        <v>2295</v>
      </c>
    </row>
    <row r="14" spans="1:12">
      <c r="A14" s="242" t="s">
        <v>1461</v>
      </c>
      <c r="B14" s="150" t="s">
        <v>1454</v>
      </c>
      <c r="F14" s="19"/>
      <c r="G14" s="19"/>
      <c r="J14" s="242" t="s">
        <v>1305</v>
      </c>
      <c r="K14" s="242" t="s">
        <v>1305</v>
      </c>
      <c r="L14" s="102"/>
    </row>
    <row r="15" spans="1:12">
      <c r="A15" s="242" t="s">
        <v>1462</v>
      </c>
      <c r="B15" s="150" t="s">
        <v>1454</v>
      </c>
      <c r="F15" s="19"/>
      <c r="G15" s="19"/>
      <c r="J15" s="242" t="s">
        <v>1306</v>
      </c>
      <c r="K15" s="242" t="s">
        <v>1306</v>
      </c>
      <c r="L15" s="102"/>
    </row>
    <row r="16" spans="1:12">
      <c r="A16" s="269" t="s">
        <v>1464</v>
      </c>
      <c r="B16" s="150" t="s">
        <v>1454</v>
      </c>
      <c r="F16" s="19"/>
      <c r="G16" s="19"/>
      <c r="J16" s="242" t="s">
        <v>1307</v>
      </c>
      <c r="K16" s="242" t="s">
        <v>1307</v>
      </c>
      <c r="L16" s="102"/>
    </row>
    <row r="17" spans="1:12" ht="28.8">
      <c r="A17" s="102" t="s">
        <v>1465</v>
      </c>
      <c r="B17" s="150" t="s">
        <v>1454</v>
      </c>
      <c r="C17" s="21" t="s">
        <v>1465</v>
      </c>
      <c r="D17" t="e">
        <f>INDEX('[3]KOM 930E-5'!J$2:J$2162,MATCH($F17,'[3]KOM 930E-5'!$R$2:$R$2162,0),1)</f>
        <v>#N/A</v>
      </c>
      <c r="E17" t="e">
        <f>INDEX('[3]KOM 930E-5'!K$2:K$2162,MATCH($F17,'[3]KOM 930E-5'!$R$2:$R$2162,0),1)</f>
        <v>#N/A</v>
      </c>
      <c r="F17" s="19" t="s">
        <v>2296</v>
      </c>
      <c r="G17" s="19"/>
      <c r="J17" s="242" t="s">
        <v>1309</v>
      </c>
      <c r="K17" s="242" t="s">
        <v>1309</v>
      </c>
      <c r="L17" s="102"/>
    </row>
    <row r="18" spans="1:12">
      <c r="A18" s="242" t="s">
        <v>1467</v>
      </c>
      <c r="B18" s="150" t="s">
        <v>1454</v>
      </c>
      <c r="F18" s="19"/>
      <c r="G18" s="19"/>
      <c r="J18" s="242" t="s">
        <v>1308</v>
      </c>
      <c r="K18" s="242" t="s">
        <v>1308</v>
      </c>
      <c r="L18" s="102"/>
    </row>
    <row r="19" spans="1:12">
      <c r="A19" s="102" t="s">
        <v>1468</v>
      </c>
      <c r="B19" s="150" t="s">
        <v>1433</v>
      </c>
      <c r="C19" t="s">
        <v>115</v>
      </c>
      <c r="D19" t="e">
        <f>INDEX('[3]KOM 930E-5'!J$2:J$2162,MATCH($F19,'[3]KOM 930E-5'!$R$2:$R$2162,0),1)</f>
        <v>#N/A</v>
      </c>
      <c r="E19" t="e">
        <f>INDEX('[3]KOM 930E-5'!K$2:K$2162,MATCH($F19,'[3]KOM 930E-5'!$R$2:$R$2162,0),1)</f>
        <v>#N/A</v>
      </c>
      <c r="F19" s="19" t="s">
        <v>115</v>
      </c>
      <c r="G19" s="19"/>
      <c r="J19" s="242" t="s">
        <v>1311</v>
      </c>
      <c r="K19" s="242" t="s">
        <v>1311</v>
      </c>
      <c r="L19" s="102"/>
    </row>
    <row r="20" spans="1:12">
      <c r="A20" s="102" t="s">
        <v>1470</v>
      </c>
      <c r="B20" s="150" t="s">
        <v>1437</v>
      </c>
      <c r="C20" t="s">
        <v>121</v>
      </c>
      <c r="D20" t="e">
        <f>INDEX('[3]KOM 930E-5'!J$2:J$2162,MATCH($F20,'[3]KOM 930E-5'!$R$2:$R$2162,0),1)</f>
        <v>#N/A</v>
      </c>
      <c r="E20" t="e">
        <f>INDEX('[3]KOM 930E-5'!K$2:K$2162,MATCH($F20,'[3]KOM 930E-5'!$R$2:$R$2162,0),1)</f>
        <v>#N/A</v>
      </c>
      <c r="F20" s="19" t="s">
        <v>121</v>
      </c>
      <c r="G20" s="19"/>
      <c r="J20" s="242" t="s">
        <v>1310</v>
      </c>
      <c r="K20" s="242" t="s">
        <v>1310</v>
      </c>
      <c r="L20" s="102"/>
    </row>
    <row r="21" spans="1:12">
      <c r="A21" s="102" t="s">
        <v>1473</v>
      </c>
      <c r="B21" s="150" t="s">
        <v>1437</v>
      </c>
      <c r="C21" t="s">
        <v>134</v>
      </c>
      <c r="D21" t="e">
        <f>INDEX('[3]KOM 930E-5'!J$2:J$2162,MATCH($F21,'[3]KOM 930E-5'!$R$2:$R$2162,0),1)</f>
        <v>#N/A</v>
      </c>
      <c r="E21" t="e">
        <f>INDEX('[3]KOM 930E-5'!K$2:K$2162,MATCH($F21,'[3]KOM 930E-5'!$R$2:$R$2162,0),1)</f>
        <v>#N/A</v>
      </c>
      <c r="F21" s="19" t="s">
        <v>134</v>
      </c>
      <c r="G21" s="19"/>
      <c r="J21" s="102" t="s">
        <v>1323</v>
      </c>
      <c r="K21" s="102" t="s">
        <v>1323</v>
      </c>
      <c r="L21" s="102"/>
    </row>
    <row r="22" spans="1:12">
      <c r="A22" s="242" t="s">
        <v>1474</v>
      </c>
      <c r="B22" s="150" t="s">
        <v>1433</v>
      </c>
      <c r="F22" s="19"/>
      <c r="G22" s="19"/>
      <c r="J22" s="102" t="s">
        <v>1325</v>
      </c>
      <c r="K22" s="102" t="s">
        <v>1325</v>
      </c>
      <c r="L22" s="102"/>
    </row>
    <row r="23" spans="1:12">
      <c r="A23" s="102" t="s">
        <v>1475</v>
      </c>
      <c r="B23" s="150" t="s">
        <v>1445</v>
      </c>
      <c r="C23" t="s">
        <v>1476</v>
      </c>
      <c r="D23" t="e">
        <f>INDEX('[3]KOM 930E-5'!J$2:J$2162,MATCH($F23,'[3]KOM 930E-5'!$R$2:$R$2162,0),1)</f>
        <v>#N/A</v>
      </c>
      <c r="E23" t="e">
        <f>INDEX('[3]KOM 930E-5'!K$2:K$2162,MATCH($F23,'[3]KOM 930E-5'!$R$2:$R$2162,0),1)</f>
        <v>#N/A</v>
      </c>
      <c r="F23" s="19" t="s">
        <v>1476</v>
      </c>
      <c r="G23" s="19"/>
      <c r="J23" s="102" t="s">
        <v>1319</v>
      </c>
      <c r="K23" s="102" t="s">
        <v>1319</v>
      </c>
      <c r="L23" s="102"/>
    </row>
    <row r="24" spans="1:12">
      <c r="A24" s="102" t="s">
        <v>1480</v>
      </c>
      <c r="B24" s="150" t="s">
        <v>1433</v>
      </c>
      <c r="C24" t="s">
        <v>115</v>
      </c>
      <c r="D24" t="e">
        <f>INDEX('[3]KOM 930E-5'!J$2:J$2162,MATCH($F24,'[3]KOM 930E-5'!$R$2:$R$2162,0),1)</f>
        <v>#N/A</v>
      </c>
      <c r="E24" t="e">
        <f>INDEX('[3]KOM 930E-5'!K$2:K$2162,MATCH($F24,'[3]KOM 930E-5'!$R$2:$R$2162,0),1)</f>
        <v>#N/A</v>
      </c>
      <c r="F24" s="19" t="s">
        <v>115</v>
      </c>
      <c r="G24" s="19"/>
      <c r="J24" s="102" t="s">
        <v>1321</v>
      </c>
      <c r="K24" s="102" t="s">
        <v>1321</v>
      </c>
      <c r="L24" s="102"/>
    </row>
    <row r="25" spans="1:12">
      <c r="A25" s="242" t="s">
        <v>1481</v>
      </c>
      <c r="B25" s="150" t="s">
        <v>1433</v>
      </c>
      <c r="F25" s="19"/>
      <c r="G25" s="19"/>
      <c r="J25" s="102" t="s">
        <v>1318</v>
      </c>
      <c r="K25" s="102" t="s">
        <v>1318</v>
      </c>
      <c r="L25" s="102"/>
    </row>
    <row r="26" spans="1:12">
      <c r="A26" s="102" t="s">
        <v>1482</v>
      </c>
      <c r="B26" s="150" t="s">
        <v>1445</v>
      </c>
      <c r="C26" t="s">
        <v>1476</v>
      </c>
      <c r="D26" t="e">
        <f>INDEX('[3]KOM 930E-5'!J$2:J$2162,MATCH($F26,'[3]KOM 930E-5'!$R$2:$R$2162,0),1)</f>
        <v>#N/A</v>
      </c>
      <c r="E26" t="e">
        <f>INDEX('[3]KOM 930E-5'!K$2:K$2162,MATCH($F26,'[3]KOM 930E-5'!$R$2:$R$2162,0),1)</f>
        <v>#N/A</v>
      </c>
      <c r="F26" s="19" t="s">
        <v>1476</v>
      </c>
      <c r="G26" s="19"/>
      <c r="J26" s="102" t="s">
        <v>1328</v>
      </c>
      <c r="K26" s="102" t="s">
        <v>1328</v>
      </c>
      <c r="L26" s="102"/>
    </row>
    <row r="27" spans="1:12">
      <c r="A27" s="102" t="s">
        <v>239</v>
      </c>
      <c r="B27" s="150" t="s">
        <v>1454</v>
      </c>
      <c r="C27" t="s">
        <v>239</v>
      </c>
      <c r="D27" t="e">
        <f>INDEX('[3]KOM 930E-5'!J$2:J$2162,MATCH($F27,'[3]KOM 930E-5'!$R$2:$R$2162,0),1)</f>
        <v>#N/A</v>
      </c>
      <c r="E27" t="e">
        <f>INDEX('[3]KOM 930E-5'!K$2:K$2162,MATCH($F27,'[3]KOM 930E-5'!$R$2:$R$2162,0),1)</f>
        <v>#N/A</v>
      </c>
      <c r="F27" s="19" t="s">
        <v>239</v>
      </c>
      <c r="G27" s="19"/>
      <c r="J27" s="102" t="s">
        <v>1330</v>
      </c>
      <c r="K27" s="102" t="s">
        <v>1330</v>
      </c>
      <c r="L27" s="102"/>
    </row>
    <row r="28" spans="1:12">
      <c r="A28" s="102" t="s">
        <v>1485</v>
      </c>
      <c r="B28" s="150" t="s">
        <v>1454</v>
      </c>
      <c r="C28" t="s">
        <v>1485</v>
      </c>
      <c r="D28" t="e">
        <f>INDEX('[3]KOM 930E-5'!J$2:J$2162,MATCH($F28,'[3]KOM 930E-5'!$R$2:$R$2162,0),1)</f>
        <v>#N/A</v>
      </c>
      <c r="E28" t="e">
        <f>INDEX('[3]KOM 930E-5'!K$2:K$2162,MATCH($F28,'[3]KOM 930E-5'!$R$2:$R$2162,0),1)</f>
        <v>#N/A</v>
      </c>
      <c r="F28" s="19" t="s">
        <v>1485</v>
      </c>
      <c r="G28" s="19"/>
      <c r="J28" s="102" t="s">
        <v>1327</v>
      </c>
      <c r="K28" s="102" t="s">
        <v>1327</v>
      </c>
      <c r="L28" s="102"/>
    </row>
    <row r="29" spans="1:12">
      <c r="A29" s="242" t="s">
        <v>1487</v>
      </c>
      <c r="B29" s="150" t="s">
        <v>1454</v>
      </c>
      <c r="F29" s="19"/>
      <c r="G29" s="19"/>
      <c r="J29" s="102" t="s">
        <v>1333</v>
      </c>
      <c r="K29" s="102" t="s">
        <v>1333</v>
      </c>
      <c r="L29" s="102"/>
    </row>
    <row r="30" spans="1:12">
      <c r="A30" s="242" t="s">
        <v>1488</v>
      </c>
      <c r="B30" s="150" t="s">
        <v>1454</v>
      </c>
      <c r="F30" s="19"/>
      <c r="G30" s="19"/>
      <c r="J30" s="102" t="s">
        <v>1332</v>
      </c>
      <c r="K30" s="102" t="s">
        <v>1332</v>
      </c>
      <c r="L30" s="102"/>
    </row>
    <row r="31" spans="1:12">
      <c r="A31" s="242" t="s">
        <v>1490</v>
      </c>
      <c r="B31" s="150" t="s">
        <v>1454</v>
      </c>
      <c r="F31" s="19"/>
      <c r="G31" s="19"/>
      <c r="J31" s="102" t="s">
        <v>1336</v>
      </c>
      <c r="K31" s="102" t="s">
        <v>1336</v>
      </c>
      <c r="L31" s="102"/>
    </row>
    <row r="32" spans="1:12">
      <c r="A32" s="102" t="s">
        <v>94</v>
      </c>
      <c r="B32" s="150" t="s">
        <v>1454</v>
      </c>
      <c r="C32" t="s">
        <v>94</v>
      </c>
      <c r="D32" t="e">
        <f>INDEX('[3]KOM 930E-5'!J$2:J$2162,MATCH($F32,'[3]KOM 930E-5'!$R$2:$R$2162,0),1)</f>
        <v>#N/A</v>
      </c>
      <c r="E32" t="e">
        <f>INDEX('[3]KOM 930E-5'!K$2:K$2162,MATCH($F32,'[3]KOM 930E-5'!$R$2:$R$2162,0),1)</f>
        <v>#N/A</v>
      </c>
      <c r="F32" s="19" t="s">
        <v>94</v>
      </c>
      <c r="G32" s="19"/>
      <c r="J32" s="102" t="s">
        <v>1335</v>
      </c>
      <c r="K32" s="102" t="s">
        <v>1335</v>
      </c>
      <c r="L32" s="102"/>
    </row>
    <row r="33" spans="1:12">
      <c r="A33" s="242" t="s">
        <v>1495</v>
      </c>
      <c r="B33" s="150" t="s">
        <v>1454</v>
      </c>
      <c r="F33" s="19"/>
      <c r="G33" s="19"/>
      <c r="J33" s="102" t="s">
        <v>296</v>
      </c>
      <c r="K33" s="102" t="s">
        <v>296</v>
      </c>
      <c r="L33" s="102"/>
    </row>
    <row r="34" spans="1:12">
      <c r="A34" s="242" t="s">
        <v>1496</v>
      </c>
      <c r="B34" s="150" t="s">
        <v>1454</v>
      </c>
      <c r="F34" s="19"/>
      <c r="G34" s="19"/>
      <c r="J34" s="102" t="s">
        <v>1130</v>
      </c>
      <c r="K34" s="102" t="s">
        <v>1130</v>
      </c>
      <c r="L34" s="102"/>
    </row>
    <row r="35" spans="1:12">
      <c r="A35" s="102" t="s">
        <v>1497</v>
      </c>
      <c r="B35" s="150" t="s">
        <v>1498</v>
      </c>
      <c r="C35" t="s">
        <v>1288</v>
      </c>
      <c r="D35" t="e">
        <f>INDEX('[3]KOM 930E-5'!J$2:J$2162,MATCH($F35,'[3]KOM 930E-5'!$R$2:$R$2162,0),1)</f>
        <v>#N/A</v>
      </c>
      <c r="E35" t="e">
        <f>INDEX('[3]KOM 930E-5'!K$2:K$2162,MATCH($F35,'[3]KOM 930E-5'!$R$2:$R$2162,0),1)</f>
        <v>#N/A</v>
      </c>
      <c r="F35" s="19" t="s">
        <v>1288</v>
      </c>
      <c r="G35" s="19"/>
      <c r="J35" s="102" t="s">
        <v>1338</v>
      </c>
      <c r="K35" s="102" t="s">
        <v>1338</v>
      </c>
      <c r="L35" s="102"/>
    </row>
    <row r="36" spans="1:12">
      <c r="A36" s="242" t="s">
        <v>1499</v>
      </c>
      <c r="B36" s="150" t="s">
        <v>1454</v>
      </c>
      <c r="F36" s="19"/>
      <c r="G36" s="19"/>
      <c r="J36" s="102" t="s">
        <v>1339</v>
      </c>
      <c r="K36" s="102" t="s">
        <v>1339</v>
      </c>
      <c r="L36" s="102"/>
    </row>
    <row r="37" spans="1:12">
      <c r="A37" s="102" t="s">
        <v>1500</v>
      </c>
      <c r="B37" s="150" t="s">
        <v>1437</v>
      </c>
      <c r="C37" t="s">
        <v>122</v>
      </c>
      <c r="D37" t="e">
        <f>INDEX('[3]KOM 930E-5'!J$2:J$2162,MATCH($F37,'[3]KOM 930E-5'!$R$2:$R$2162,0),1)</f>
        <v>#N/A</v>
      </c>
      <c r="E37" t="e">
        <f>INDEX('[3]KOM 930E-5'!K$2:K$2162,MATCH($F37,'[3]KOM 930E-5'!$R$2:$R$2162,0),1)</f>
        <v>#N/A</v>
      </c>
      <c r="F37" s="19" t="s">
        <v>122</v>
      </c>
      <c r="G37" s="19"/>
      <c r="J37" s="102" t="s">
        <v>1340</v>
      </c>
      <c r="K37" s="102" t="s">
        <v>1340</v>
      </c>
      <c r="L37" s="102"/>
    </row>
    <row r="38" spans="1:12">
      <c r="A38" s="102" t="s">
        <v>1502</v>
      </c>
      <c r="B38" s="150" t="s">
        <v>1433</v>
      </c>
      <c r="C38" t="s">
        <v>1503</v>
      </c>
      <c r="F38" s="271"/>
      <c r="G38" s="19"/>
      <c r="J38" s="102" t="s">
        <v>1341</v>
      </c>
      <c r="K38" s="102" t="s">
        <v>1341</v>
      </c>
      <c r="L38" s="102"/>
    </row>
    <row r="39" spans="1:12">
      <c r="A39" s="242" t="s">
        <v>1506</v>
      </c>
      <c r="B39" s="150" t="s">
        <v>1433</v>
      </c>
      <c r="F39" s="19"/>
      <c r="G39" s="19"/>
      <c r="J39" s="102" t="s">
        <v>1345</v>
      </c>
      <c r="K39" s="102" t="s">
        <v>1345</v>
      </c>
      <c r="L39" s="102"/>
    </row>
    <row r="40" spans="1:12">
      <c r="A40" s="242" t="s">
        <v>1507</v>
      </c>
      <c r="B40" s="150" t="s">
        <v>1454</v>
      </c>
      <c r="F40" s="19"/>
      <c r="G40" s="19"/>
      <c r="J40" s="102" t="s">
        <v>1343</v>
      </c>
      <c r="K40" s="102" t="s">
        <v>1343</v>
      </c>
      <c r="L40" s="102"/>
    </row>
    <row r="41" spans="1:12">
      <c r="A41" s="102" t="s">
        <v>1508</v>
      </c>
      <c r="B41" s="150" t="s">
        <v>1498</v>
      </c>
      <c r="C41" t="s">
        <v>1286</v>
      </c>
      <c r="D41" t="e">
        <f>INDEX('[3]KOM 930E-5'!J$2:J$2162,MATCH($F41,'[3]KOM 930E-5'!$R$2:$R$2162,0),1)</f>
        <v>#N/A</v>
      </c>
      <c r="E41" t="e">
        <f>INDEX('[3]KOM 930E-5'!K$2:K$2162,MATCH($F41,'[3]KOM 930E-5'!$R$2:$R$2162,0),1)</f>
        <v>#N/A</v>
      </c>
      <c r="F41" s="19" t="s">
        <v>1286</v>
      </c>
      <c r="G41" s="19"/>
      <c r="J41" s="102" t="s">
        <v>1344</v>
      </c>
      <c r="K41" s="102" t="s">
        <v>1344</v>
      </c>
      <c r="L41" s="102"/>
    </row>
    <row r="42" spans="1:12">
      <c r="A42" s="102" t="s">
        <v>1510</v>
      </c>
      <c r="B42" s="150" t="s">
        <v>1433</v>
      </c>
      <c r="C42" t="s">
        <v>1511</v>
      </c>
      <c r="D42" t="e">
        <f>INDEX('[3]KOM 930E-5'!J$2:J$2162,MATCH($F42,'[3]KOM 930E-5'!$R$2:$R$2162,0),1)</f>
        <v>#N/A</v>
      </c>
      <c r="E42" t="e">
        <f>INDEX('[3]KOM 930E-5'!K$2:K$2162,MATCH($F42,'[3]KOM 930E-5'!$R$2:$R$2162,0),1)</f>
        <v>#N/A</v>
      </c>
      <c r="F42" s="19" t="s">
        <v>2297</v>
      </c>
      <c r="G42" s="19"/>
      <c r="J42" s="102" t="s">
        <v>1346</v>
      </c>
      <c r="K42" s="102" t="s">
        <v>1346</v>
      </c>
      <c r="L42" s="102"/>
    </row>
    <row r="43" spans="1:12">
      <c r="A43" s="102" t="s">
        <v>240</v>
      </c>
      <c r="B43" s="150" t="s">
        <v>1454</v>
      </c>
      <c r="C43" t="s">
        <v>240</v>
      </c>
      <c r="D43" t="e">
        <f>INDEX('[3]KOM 930E-5'!J$2:J$2162,MATCH($F43,'[3]KOM 930E-5'!$R$2:$R$2162,0),1)</f>
        <v>#N/A</v>
      </c>
      <c r="E43" t="e">
        <f>INDEX('[3]KOM 930E-5'!K$2:K$2162,MATCH($F43,'[3]KOM 930E-5'!$R$2:$R$2162,0),1)</f>
        <v>#N/A</v>
      </c>
      <c r="F43" s="19" t="s">
        <v>240</v>
      </c>
      <c r="G43" s="19"/>
      <c r="J43" s="102" t="s">
        <v>1347</v>
      </c>
      <c r="K43" s="102" t="s">
        <v>1347</v>
      </c>
      <c r="L43" s="102"/>
    </row>
    <row r="44" spans="1:12">
      <c r="A44" s="242" t="s">
        <v>1514</v>
      </c>
      <c r="B44" s="150" t="s">
        <v>1454</v>
      </c>
      <c r="F44" s="19"/>
      <c r="G44" s="19"/>
      <c r="J44" s="102" t="s">
        <v>1348</v>
      </c>
      <c r="K44" s="102" t="s">
        <v>1348</v>
      </c>
      <c r="L44" s="102"/>
    </row>
    <row r="45" spans="1:12">
      <c r="A45" s="102" t="s">
        <v>211</v>
      </c>
      <c r="B45" s="150" t="s">
        <v>1454</v>
      </c>
      <c r="C45" t="s">
        <v>211</v>
      </c>
      <c r="D45" t="e">
        <f>INDEX('[3]KOM 930E-5'!J$2:J$2162,MATCH($F45,'[3]KOM 930E-5'!$R$2:$R$2162,0),1)</f>
        <v>#N/A</v>
      </c>
      <c r="E45" t="e">
        <f>INDEX('[3]KOM 930E-5'!K$2:K$2162,MATCH($F45,'[3]KOM 930E-5'!$R$2:$R$2162,0),1)</f>
        <v>#N/A</v>
      </c>
      <c r="F45" s="19" t="s">
        <v>211</v>
      </c>
      <c r="G45" s="19"/>
      <c r="J45" s="102" t="s">
        <v>1350</v>
      </c>
      <c r="K45" s="102" t="s">
        <v>1350</v>
      </c>
      <c r="L45" s="102"/>
    </row>
    <row r="46" spans="1:12">
      <c r="A46" s="242" t="s">
        <v>1523</v>
      </c>
      <c r="B46" s="150" t="s">
        <v>1454</v>
      </c>
      <c r="F46" s="19"/>
      <c r="G46" s="19"/>
      <c r="J46" s="102" t="s">
        <v>1349</v>
      </c>
      <c r="K46" s="102" t="s">
        <v>1349</v>
      </c>
      <c r="L46" s="102"/>
    </row>
    <row r="47" spans="1:12">
      <c r="A47" s="242" t="s">
        <v>1524</v>
      </c>
      <c r="B47" s="150" t="s">
        <v>1454</v>
      </c>
      <c r="F47" s="19"/>
      <c r="G47" s="19"/>
      <c r="J47" s="102" t="s">
        <v>1352</v>
      </c>
      <c r="K47" s="102" t="s">
        <v>1352</v>
      </c>
      <c r="L47" s="102"/>
    </row>
    <row r="48" spans="1:12">
      <c r="A48" s="102" t="s">
        <v>1525</v>
      </c>
      <c r="B48" s="150" t="s">
        <v>1454</v>
      </c>
      <c r="C48" t="s">
        <v>1526</v>
      </c>
      <c r="D48" t="e">
        <f>INDEX('[3]KOM 930E-5'!J$2:J$2162,MATCH($F48,'[3]KOM 930E-5'!$R$2:$R$2162,0),1)</f>
        <v>#N/A</v>
      </c>
      <c r="E48" t="e">
        <f>INDEX('[3]KOM 930E-5'!K$2:K$2162,MATCH($F48,'[3]KOM 930E-5'!$R$2:$R$2162,0),1)</f>
        <v>#N/A</v>
      </c>
      <c r="F48" s="19" t="s">
        <v>1526</v>
      </c>
      <c r="G48" s="19"/>
      <c r="J48" s="102" t="s">
        <v>1351</v>
      </c>
      <c r="K48" s="102" t="s">
        <v>1351</v>
      </c>
      <c r="L48" s="102"/>
    </row>
    <row r="49" spans="1:12">
      <c r="A49" s="278" t="s">
        <v>1532</v>
      </c>
      <c r="B49" s="277" t="s">
        <v>1433</v>
      </c>
      <c r="C49" s="279" t="s">
        <v>1533</v>
      </c>
      <c r="D49" t="e">
        <f>INDEX('[3]KOM 930E-5'!J$2:J$2162,MATCH($F49,'[3]KOM 930E-5'!$R$2:$R$2162,0),1)</f>
        <v>#N/A</v>
      </c>
      <c r="E49" t="e">
        <f>INDEX('[3]KOM 930E-5'!K$2:K$2162,MATCH($F49,'[3]KOM 930E-5'!$R$2:$R$2162,0),1)</f>
        <v>#N/A</v>
      </c>
      <c r="F49" s="19" t="s">
        <v>1533</v>
      </c>
      <c r="G49" s="19"/>
      <c r="J49" s="102" t="s">
        <v>1354</v>
      </c>
      <c r="K49" s="102" t="s">
        <v>1354</v>
      </c>
      <c r="L49" s="102"/>
    </row>
    <row r="50" spans="1:12">
      <c r="A50" s="242" t="s">
        <v>1535</v>
      </c>
      <c r="B50" s="150" t="s">
        <v>1454</v>
      </c>
      <c r="F50" s="19"/>
      <c r="G50" s="19"/>
      <c r="J50" s="102" t="s">
        <v>1353</v>
      </c>
      <c r="K50" s="102" t="s">
        <v>1353</v>
      </c>
      <c r="L50" s="102"/>
    </row>
    <row r="51" spans="1:12">
      <c r="A51" s="102" t="s">
        <v>1541</v>
      </c>
      <c r="B51" s="150" t="s">
        <v>1498</v>
      </c>
      <c r="C51" s="272" t="s">
        <v>1298</v>
      </c>
      <c r="D51" t="e">
        <f>INDEX('[3]KOM 930E-5'!J$2:J$2162,MATCH($F51,'[3]KOM 930E-5'!$R$2:$R$2162,0),1)</f>
        <v>#N/A</v>
      </c>
      <c r="E51" t="e">
        <f>INDEX('[3]KOM 930E-5'!K$2:K$2162,MATCH($F51,'[3]KOM 930E-5'!$R$2:$R$2162,0),1)</f>
        <v>#N/A</v>
      </c>
      <c r="F51" s="272" t="s">
        <v>2298</v>
      </c>
      <c r="G51" s="19"/>
      <c r="J51" s="102" t="s">
        <v>1356</v>
      </c>
      <c r="K51" s="102" t="s">
        <v>1356</v>
      </c>
      <c r="L51" s="102"/>
    </row>
    <row r="52" spans="1:12">
      <c r="A52" s="242" t="s">
        <v>1544</v>
      </c>
      <c r="B52" s="150" t="s">
        <v>1454</v>
      </c>
      <c r="C52" s="269" t="s">
        <v>418</v>
      </c>
      <c r="D52" t="e">
        <f>INDEX('[3]KOM 930E-5'!J$2:J$2162,MATCH($F52,'[3]KOM 930E-5'!$R$2:$R$2162,0),1)</f>
        <v>#N/A</v>
      </c>
      <c r="E52" t="e">
        <f>INDEX('[3]KOM 930E-5'!K$2:K$2162,MATCH($F52,'[3]KOM 930E-5'!$R$2:$R$2162,0),1)</f>
        <v>#N/A</v>
      </c>
      <c r="F52" s="271" t="s">
        <v>418</v>
      </c>
      <c r="G52" s="19"/>
      <c r="J52" s="102" t="s">
        <v>1355</v>
      </c>
      <c r="K52" s="102" t="s">
        <v>1355</v>
      </c>
      <c r="L52" s="102"/>
    </row>
    <row r="53" spans="1:12">
      <c r="A53" s="102" t="s">
        <v>1546</v>
      </c>
      <c r="B53" s="150" t="s">
        <v>1498</v>
      </c>
      <c r="C53" s="272" t="s">
        <v>1299</v>
      </c>
      <c r="D53" t="e">
        <f>INDEX('[3]KOM 930E-5'!J$2:J$2162,MATCH($F53,'[3]KOM 930E-5'!$R$2:$R$2162,0),1)</f>
        <v>#N/A</v>
      </c>
      <c r="E53" t="e">
        <f>INDEX('[3]KOM 930E-5'!K$2:K$2162,MATCH($F53,'[3]KOM 930E-5'!$R$2:$R$2162,0),1)</f>
        <v>#N/A</v>
      </c>
      <c r="F53" s="272" t="s">
        <v>2299</v>
      </c>
      <c r="G53" s="19"/>
      <c r="J53" s="102" t="s">
        <v>1359</v>
      </c>
      <c r="K53" s="102" t="s">
        <v>1359</v>
      </c>
      <c r="L53" s="102"/>
    </row>
    <row r="54" spans="1:12">
      <c r="A54" s="102" t="s">
        <v>1548</v>
      </c>
      <c r="B54" s="150" t="s">
        <v>1498</v>
      </c>
      <c r="C54" s="272" t="s">
        <v>1300</v>
      </c>
      <c r="D54" t="e">
        <f>INDEX('[3]KOM 930E-5'!J$2:J$2162,MATCH($F54,'[3]KOM 930E-5'!$R$2:$R$2162,0),1)</f>
        <v>#N/A</v>
      </c>
      <c r="E54" t="e">
        <f>INDEX('[3]KOM 930E-5'!K$2:K$2162,MATCH($F54,'[3]KOM 930E-5'!$R$2:$R$2162,0),1)</f>
        <v>#N/A</v>
      </c>
      <c r="F54" s="272" t="s">
        <v>2300</v>
      </c>
      <c r="G54" s="19"/>
      <c r="J54" s="102" t="s">
        <v>1360</v>
      </c>
      <c r="K54" s="102" t="s">
        <v>1360</v>
      </c>
      <c r="L54" s="102"/>
    </row>
    <row r="55" spans="1:12">
      <c r="A55" s="102" t="s">
        <v>1550</v>
      </c>
      <c r="B55" s="150" t="s">
        <v>1498</v>
      </c>
      <c r="C55" s="272" t="s">
        <v>1301</v>
      </c>
      <c r="D55" t="e">
        <f>INDEX('[3]KOM 930E-5'!J$2:J$2162,MATCH($F55,'[3]KOM 930E-5'!$R$2:$R$2162,0),1)</f>
        <v>#N/A</v>
      </c>
      <c r="E55" t="e">
        <f>INDEX('[3]KOM 930E-5'!K$2:K$2162,MATCH($F55,'[3]KOM 930E-5'!$R$2:$R$2162,0),1)</f>
        <v>#N/A</v>
      </c>
      <c r="F55" s="272" t="s">
        <v>2301</v>
      </c>
      <c r="G55" s="19"/>
      <c r="J55" s="102" t="s">
        <v>1363</v>
      </c>
      <c r="K55" s="102" t="s">
        <v>1363</v>
      </c>
      <c r="L55" s="102"/>
    </row>
    <row r="56" spans="1:12">
      <c r="A56" s="102" t="s">
        <v>1552</v>
      </c>
      <c r="B56" s="150" t="s">
        <v>1498</v>
      </c>
      <c r="C56" s="272" t="s">
        <v>1302</v>
      </c>
      <c r="D56" t="e">
        <f>INDEX('[3]KOM 930E-5'!J$2:J$2162,MATCH($F56,'[3]KOM 930E-5'!$R$2:$R$2162,0),1)</f>
        <v>#N/A</v>
      </c>
      <c r="E56" t="e">
        <f>INDEX('[3]KOM 930E-5'!K$2:K$2162,MATCH($F56,'[3]KOM 930E-5'!$R$2:$R$2162,0),1)</f>
        <v>#N/A</v>
      </c>
      <c r="F56" s="272" t="s">
        <v>2302</v>
      </c>
      <c r="G56" s="19"/>
      <c r="J56" s="102" t="s">
        <v>1364</v>
      </c>
      <c r="K56" s="102" t="s">
        <v>1364</v>
      </c>
      <c r="L56" s="102"/>
    </row>
    <row r="57" spans="1:12">
      <c r="A57" s="102" t="s">
        <v>1554</v>
      </c>
      <c r="B57" s="150" t="s">
        <v>1498</v>
      </c>
      <c r="C57" s="272" t="s">
        <v>1303</v>
      </c>
      <c r="D57" t="e">
        <f>INDEX('[3]KOM 930E-5'!J$2:J$2162,MATCH($F57,'[3]KOM 930E-5'!$R$2:$R$2162,0),1)</f>
        <v>#N/A</v>
      </c>
      <c r="E57" t="e">
        <f>INDEX('[3]KOM 930E-5'!K$2:K$2162,MATCH($F57,'[3]KOM 930E-5'!$R$2:$R$2162,0),1)</f>
        <v>#N/A</v>
      </c>
      <c r="F57" s="272" t="s">
        <v>2303</v>
      </c>
      <c r="G57" s="19"/>
      <c r="J57" s="102" t="s">
        <v>1366</v>
      </c>
      <c r="K57" s="102" t="s">
        <v>1767</v>
      </c>
      <c r="L57" s="102"/>
    </row>
    <row r="58" spans="1:12">
      <c r="A58" s="102" t="s">
        <v>1556</v>
      </c>
      <c r="B58" s="150" t="s">
        <v>1454</v>
      </c>
      <c r="C58" s="269"/>
      <c r="F58" s="271"/>
      <c r="G58" s="19"/>
      <c r="J58" s="102" t="s">
        <v>1365</v>
      </c>
      <c r="K58" s="102" t="s">
        <v>1770</v>
      </c>
      <c r="L58" s="102"/>
    </row>
    <row r="59" spans="1:12">
      <c r="A59" s="102" t="s">
        <v>1558</v>
      </c>
      <c r="B59" s="150" t="s">
        <v>1454</v>
      </c>
      <c r="C59" s="269"/>
      <c r="F59" s="271"/>
      <c r="G59" s="19"/>
      <c r="J59" s="102" t="s">
        <v>1367</v>
      </c>
      <c r="K59" s="102" t="s">
        <v>1773</v>
      </c>
      <c r="L59" s="102"/>
    </row>
    <row r="60" spans="1:12">
      <c r="A60" s="102" t="s">
        <v>1559</v>
      </c>
      <c r="B60" s="150" t="s">
        <v>1454</v>
      </c>
      <c r="C60" s="269"/>
      <c r="F60" s="271"/>
      <c r="G60" s="19"/>
      <c r="J60" s="102" t="s">
        <v>1376</v>
      </c>
      <c r="K60" s="102" t="s">
        <v>1376</v>
      </c>
      <c r="L60" s="102"/>
    </row>
    <row r="61" spans="1:12">
      <c r="A61" s="102" t="s">
        <v>1560</v>
      </c>
      <c r="B61" s="150" t="s">
        <v>1454</v>
      </c>
      <c r="C61" s="269"/>
      <c r="F61" s="271"/>
      <c r="G61" s="19"/>
      <c r="J61" s="102" t="s">
        <v>1379</v>
      </c>
      <c r="K61" s="102" t="s">
        <v>1379</v>
      </c>
      <c r="L61" s="102"/>
    </row>
    <row r="62" spans="1:12">
      <c r="A62" s="102" t="s">
        <v>1561</v>
      </c>
      <c r="B62" s="150" t="s">
        <v>1454</v>
      </c>
      <c r="C62" s="269"/>
      <c r="F62" s="271"/>
      <c r="G62" s="19"/>
      <c r="J62" s="102" t="s">
        <v>1378</v>
      </c>
      <c r="K62" s="102" t="s">
        <v>1378</v>
      </c>
      <c r="L62" s="102"/>
    </row>
    <row r="63" spans="1:12">
      <c r="A63" s="102" t="s">
        <v>1577</v>
      </c>
      <c r="B63" s="150" t="s">
        <v>1433</v>
      </c>
      <c r="C63" t="s">
        <v>118</v>
      </c>
      <c r="D63" t="e">
        <f>INDEX('[3]KOM 930E-5'!J$2:J$2162,MATCH($F63,'[3]KOM 930E-5'!$R$2:$R$2162,0),1)</f>
        <v>#N/A</v>
      </c>
      <c r="E63" t="e">
        <f>INDEX('[3]KOM 930E-5'!K$2:K$2162,MATCH($F63,'[3]KOM 930E-5'!$R$2:$R$2162,0),1)</f>
        <v>#N/A</v>
      </c>
      <c r="F63" s="19" t="s">
        <v>118</v>
      </c>
      <c r="G63" s="19"/>
      <c r="J63" s="102" t="s">
        <v>1380</v>
      </c>
      <c r="K63" s="102" t="s">
        <v>1380</v>
      </c>
      <c r="L63" s="102"/>
    </row>
    <row r="64" spans="1:12">
      <c r="A64" s="102" t="s">
        <v>1579</v>
      </c>
      <c r="B64" s="150" t="s">
        <v>1437</v>
      </c>
      <c r="C64" t="s">
        <v>1580</v>
      </c>
      <c r="D64" t="e">
        <f>INDEX('[3]KOM 930E-5'!J$2:J$2162,MATCH($F64,'[3]KOM 930E-5'!$R$2:$R$2162,0),1)</f>
        <v>#N/A</v>
      </c>
      <c r="E64" t="e">
        <f>INDEX('[3]KOM 930E-5'!K$2:K$2162,MATCH($F64,'[3]KOM 930E-5'!$R$2:$R$2162,0),1)</f>
        <v>#N/A</v>
      </c>
      <c r="F64" s="19" t="s">
        <v>1580</v>
      </c>
      <c r="G64" s="19"/>
      <c r="J64" s="102" t="s">
        <v>1381</v>
      </c>
      <c r="K64" s="102" t="s">
        <v>1381</v>
      </c>
      <c r="L64" s="102"/>
    </row>
    <row r="65" spans="1:12">
      <c r="A65" s="102" t="s">
        <v>1582</v>
      </c>
      <c r="B65" s="150" t="s">
        <v>1437</v>
      </c>
      <c r="C65" t="s">
        <v>138</v>
      </c>
      <c r="D65" t="e">
        <f>INDEX('[3]KOM 930E-5'!J$2:J$2162,MATCH($F65,'[3]KOM 930E-5'!$R$2:$R$2162,0),1)</f>
        <v>#N/A</v>
      </c>
      <c r="E65" t="e">
        <f>INDEX('[3]KOM 930E-5'!K$2:K$2162,MATCH($F65,'[3]KOM 930E-5'!$R$2:$R$2162,0),1)</f>
        <v>#N/A</v>
      </c>
      <c r="F65" s="19" t="s">
        <v>138</v>
      </c>
      <c r="G65" s="19"/>
      <c r="J65" s="102" t="s">
        <v>1383</v>
      </c>
      <c r="K65" s="102" t="s">
        <v>1383</v>
      </c>
      <c r="L65" s="102"/>
    </row>
    <row r="66" spans="1:12">
      <c r="A66" s="242" t="s">
        <v>1584</v>
      </c>
      <c r="B66" s="150" t="s">
        <v>1433</v>
      </c>
      <c r="F66" s="19"/>
      <c r="G66" s="19"/>
      <c r="J66" s="102" t="s">
        <v>1385</v>
      </c>
      <c r="K66" s="102" t="s">
        <v>1385</v>
      </c>
      <c r="L66" s="102"/>
    </row>
    <row r="67" spans="1:12">
      <c r="A67" s="242" t="s">
        <v>1585</v>
      </c>
      <c r="B67" s="150" t="s">
        <v>1445</v>
      </c>
      <c r="F67" s="19"/>
      <c r="G67" s="19"/>
      <c r="J67" s="102" t="s">
        <v>1387</v>
      </c>
      <c r="K67" s="102" t="s">
        <v>1387</v>
      </c>
      <c r="L67" s="102"/>
    </row>
    <row r="68" spans="1:12">
      <c r="A68" t="s">
        <v>1586</v>
      </c>
      <c r="B68" s="150" t="s">
        <v>1449</v>
      </c>
      <c r="C68" t="s">
        <v>1318</v>
      </c>
      <c r="D68" t="e">
        <f>INDEX('[3]KOM 930E-5'!J$2:J$2162,MATCH($F68,'[3]KOM 930E-5'!$R$2:$R$2162,0),1)</f>
        <v>#N/A</v>
      </c>
      <c r="E68" t="e">
        <f>INDEX('[3]KOM 930E-5'!K$2:K$2162,MATCH($F68,'[3]KOM 930E-5'!$R$2:$R$2162,0),1)</f>
        <v>#N/A</v>
      </c>
      <c r="F68" s="19" t="s">
        <v>1318</v>
      </c>
      <c r="G68" s="19"/>
      <c r="J68" s="102" t="s">
        <v>1389</v>
      </c>
      <c r="K68" s="102" t="s">
        <v>1389</v>
      </c>
      <c r="L68" s="102"/>
    </row>
    <row r="69" spans="1:12">
      <c r="A69" t="s">
        <v>1590</v>
      </c>
      <c r="B69" s="150" t="s">
        <v>1449</v>
      </c>
      <c r="C69" t="s">
        <v>1327</v>
      </c>
      <c r="D69" t="e">
        <f>INDEX('[3]KOM 930E-5'!J$2:J$2162,MATCH($F69,'[3]KOM 930E-5'!$R$2:$R$2162,0),1)</f>
        <v>#N/A</v>
      </c>
      <c r="E69" t="e">
        <f>INDEX('[3]KOM 930E-5'!K$2:K$2162,MATCH($F69,'[3]KOM 930E-5'!$R$2:$R$2162,0),1)</f>
        <v>#N/A</v>
      </c>
      <c r="F69" s="19" t="s">
        <v>1327</v>
      </c>
      <c r="G69" s="19"/>
      <c r="J69" s="102" t="s">
        <v>1391</v>
      </c>
      <c r="K69" s="102" t="s">
        <v>1391</v>
      </c>
      <c r="L69" s="102"/>
    </row>
    <row r="70" spans="1:12">
      <c r="A70" s="102" t="s">
        <v>1592</v>
      </c>
      <c r="B70" s="150" t="s">
        <v>1433</v>
      </c>
      <c r="C70" t="s">
        <v>118</v>
      </c>
      <c r="D70" t="e">
        <f>INDEX('[3]KOM 930E-5'!J$2:J$2162,MATCH($F70,'[3]KOM 930E-5'!$R$2:$R$2162,0),1)</f>
        <v>#N/A</v>
      </c>
      <c r="E70" t="e">
        <f>INDEX('[3]KOM 930E-5'!K$2:K$2162,MATCH($F70,'[3]KOM 930E-5'!$R$2:$R$2162,0),1)</f>
        <v>#N/A</v>
      </c>
      <c r="F70" s="19" t="s">
        <v>118</v>
      </c>
      <c r="G70" s="19"/>
      <c r="J70" s="102" t="s">
        <v>1393</v>
      </c>
      <c r="K70" s="102" t="s">
        <v>1393</v>
      </c>
      <c r="L70" s="102"/>
    </row>
    <row r="71" spans="1:12">
      <c r="A71" s="102" t="s">
        <v>1593</v>
      </c>
      <c r="B71" s="150" t="s">
        <v>1433</v>
      </c>
      <c r="C71" s="272" t="s">
        <v>1594</v>
      </c>
      <c r="D71" t="e">
        <f>INDEX('[3]KOM 930E-5'!J$2:J$2162,MATCH($F71,'[3]KOM 930E-5'!$R$2:$R$2162,0),1)</f>
        <v>#N/A</v>
      </c>
      <c r="E71" t="e">
        <f>INDEX('[3]KOM 930E-5'!K$2:K$2162,MATCH($F71,'[3]KOM 930E-5'!$R$2:$R$2162,0),1)</f>
        <v>#N/A</v>
      </c>
      <c r="F71" s="272" t="s">
        <v>1594</v>
      </c>
      <c r="G71" s="19"/>
      <c r="J71" s="102" t="s">
        <v>1395</v>
      </c>
      <c r="K71" s="102" t="s">
        <v>1395</v>
      </c>
      <c r="L71" s="102"/>
    </row>
    <row r="72" spans="1:12">
      <c r="A72" s="102" t="s">
        <v>1596</v>
      </c>
      <c r="B72" s="150" t="s">
        <v>1445</v>
      </c>
      <c r="C72" s="273" t="s">
        <v>1363</v>
      </c>
      <c r="D72" t="e">
        <f>INDEX('[3]KOM 930E-5'!J$2:J$2162,MATCH($F72,'[3]KOM 930E-5'!$R$2:$R$2162,0),1)</f>
        <v>#N/A</v>
      </c>
      <c r="E72" t="e">
        <f>INDEX('[3]KOM 930E-5'!K$2:K$2162,MATCH($F72,'[3]KOM 930E-5'!$R$2:$R$2162,0),1)</f>
        <v>#N/A</v>
      </c>
      <c r="F72" s="273" t="s">
        <v>1363</v>
      </c>
      <c r="G72" s="19"/>
      <c r="J72" s="102" t="s">
        <v>1397</v>
      </c>
      <c r="K72" s="102" t="s">
        <v>1397</v>
      </c>
      <c r="L72" s="102"/>
    </row>
    <row r="73" spans="1:12">
      <c r="A73" s="102" t="s">
        <v>1598</v>
      </c>
      <c r="B73" s="150" t="s">
        <v>1433</v>
      </c>
      <c r="C73" t="s">
        <v>1598</v>
      </c>
      <c r="D73" t="e">
        <f>INDEX('[3]KOM 930E-5'!J$2:J$2162,MATCH($F73,'[3]KOM 930E-5'!$R$2:$R$2162,0),1)</f>
        <v>#N/A</v>
      </c>
      <c r="E73" t="e">
        <f>INDEX('[3]KOM 930E-5'!K$2:K$2162,MATCH($F73,'[3]KOM 930E-5'!$R$2:$R$2162,0),1)</f>
        <v>#N/A</v>
      </c>
      <c r="F73" s="19" t="s">
        <v>1598</v>
      </c>
      <c r="G73" s="19"/>
      <c r="J73" s="266" t="s">
        <v>1400</v>
      </c>
      <c r="K73" s="102"/>
      <c r="L73" s="102"/>
    </row>
    <row r="74" spans="1:12">
      <c r="A74" s="102" t="s">
        <v>1600</v>
      </c>
      <c r="B74" s="150" t="s">
        <v>1445</v>
      </c>
      <c r="C74" t="s">
        <v>1359</v>
      </c>
      <c r="D74" t="e">
        <f>INDEX('[3]KOM 930E-5'!J$2:J$2162,MATCH($F74,'[3]KOM 930E-5'!$R$2:$R$2162,0),1)</f>
        <v>#N/A</v>
      </c>
      <c r="E74" t="e">
        <f>INDEX('[3]KOM 930E-5'!K$2:K$2162,MATCH($F74,'[3]KOM 930E-5'!$R$2:$R$2162,0),1)</f>
        <v>#N/A</v>
      </c>
      <c r="F74" s="19" t="s">
        <v>1359</v>
      </c>
      <c r="G74" s="19"/>
      <c r="J74" s="266" t="s">
        <v>1403</v>
      </c>
      <c r="K74" s="102"/>
      <c r="L74" s="102"/>
    </row>
    <row r="75" spans="1:12">
      <c r="A75" s="242" t="s">
        <v>1602</v>
      </c>
      <c r="B75" s="150" t="s">
        <v>1454</v>
      </c>
      <c r="F75" s="19"/>
      <c r="G75" s="19"/>
      <c r="J75" s="266" t="s">
        <v>1406</v>
      </c>
      <c r="K75" s="102"/>
      <c r="L75" s="102"/>
    </row>
    <row r="76" spans="1:12">
      <c r="A76" s="102" t="s">
        <v>1603</v>
      </c>
      <c r="B76" s="150" t="s">
        <v>1449</v>
      </c>
      <c r="C76" t="s">
        <v>1323</v>
      </c>
      <c r="D76" t="e">
        <f>INDEX('[3]KOM 930E-5'!J$2:J$2162,MATCH($F76,'[3]KOM 930E-5'!$R$2:$R$2162,0),1)</f>
        <v>#N/A</v>
      </c>
      <c r="E76" t="e">
        <f>INDEX('[3]KOM 930E-5'!K$2:K$2162,MATCH($F76,'[3]KOM 930E-5'!$R$2:$R$2162,0),1)</f>
        <v>#N/A</v>
      </c>
      <c r="F76" s="19" t="s">
        <v>1323</v>
      </c>
      <c r="G76" s="19"/>
      <c r="J76" s="266" t="s">
        <v>1409</v>
      </c>
      <c r="K76" s="102"/>
      <c r="L76" s="102"/>
    </row>
    <row r="77" spans="1:12">
      <c r="A77" s="102" t="s">
        <v>1604</v>
      </c>
      <c r="B77" s="150" t="s">
        <v>1449</v>
      </c>
      <c r="C77" t="s">
        <v>1325</v>
      </c>
      <c r="D77" t="e">
        <f>INDEX('[3]KOM 930E-5'!J$2:J$2162,MATCH($F77,'[3]KOM 930E-5'!$R$2:$R$2162,0),1)</f>
        <v>#N/A</v>
      </c>
      <c r="E77" t="e">
        <f>INDEX('[3]KOM 930E-5'!K$2:K$2162,MATCH($F77,'[3]KOM 930E-5'!$R$2:$R$2162,0),1)</f>
        <v>#N/A</v>
      </c>
      <c r="F77" s="19" t="s">
        <v>1325</v>
      </c>
      <c r="G77" s="19"/>
      <c r="J77" s="301"/>
    </row>
    <row r="78" spans="1:12">
      <c r="A78" s="102" t="s">
        <v>1606</v>
      </c>
      <c r="B78" s="150" t="s">
        <v>1449</v>
      </c>
      <c r="C78" s="272" t="s">
        <v>1319</v>
      </c>
      <c r="D78" t="e">
        <f>INDEX('[3]KOM 930E-5'!J$2:J$2162,MATCH($F78,'[3]KOM 930E-5'!$R$2:$R$2162,0),1)</f>
        <v>#N/A</v>
      </c>
      <c r="E78" t="e">
        <f>INDEX('[3]KOM 930E-5'!K$2:K$2162,MATCH($F78,'[3]KOM 930E-5'!$R$2:$R$2162,0),1)</f>
        <v>#N/A</v>
      </c>
      <c r="F78" s="19" t="s">
        <v>1319</v>
      </c>
      <c r="G78" s="19"/>
    </row>
    <row r="79" spans="1:12">
      <c r="A79" s="102" t="s">
        <v>1586</v>
      </c>
      <c r="B79" s="150" t="s">
        <v>1449</v>
      </c>
      <c r="C79" t="s">
        <v>1318</v>
      </c>
      <c r="D79" t="e">
        <f>INDEX('[3]KOM 930E-5'!J$2:J$2162,MATCH($F79,'[3]KOM 930E-5'!$R$2:$R$2162,0),1)</f>
        <v>#N/A</v>
      </c>
      <c r="E79" t="e">
        <f>INDEX('[3]KOM 930E-5'!K$2:K$2162,MATCH($F79,'[3]KOM 930E-5'!$R$2:$R$2162,0),1)</f>
        <v>#N/A</v>
      </c>
      <c r="F79" s="19" t="s">
        <v>1318</v>
      </c>
      <c r="G79" s="19"/>
    </row>
    <row r="80" spans="1:12">
      <c r="A80" s="242" t="s">
        <v>1609</v>
      </c>
      <c r="B80" s="150" t="s">
        <v>1454</v>
      </c>
      <c r="F80" s="19"/>
      <c r="G80" s="19"/>
    </row>
    <row r="81" spans="1:7">
      <c r="A81" s="102" t="s">
        <v>1610</v>
      </c>
      <c r="B81" s="150" t="s">
        <v>1498</v>
      </c>
      <c r="C81" t="s">
        <v>1321</v>
      </c>
      <c r="D81" t="e">
        <f>INDEX('[3]KOM 930E-5'!J$2:J$2162,MATCH($F81,'[3]KOM 930E-5'!$R$2:$R$2162,0),1)</f>
        <v>#N/A</v>
      </c>
      <c r="E81" t="e">
        <f>INDEX('[3]KOM 930E-5'!K$2:K$2162,MATCH($F81,'[3]KOM 930E-5'!$R$2:$R$2162,0),1)</f>
        <v>#N/A</v>
      </c>
      <c r="F81" s="19" t="s">
        <v>1321</v>
      </c>
      <c r="G81" s="19"/>
    </row>
    <row r="82" spans="1:7">
      <c r="A82" s="242" t="s">
        <v>1613</v>
      </c>
      <c r="B82" s="150" t="s">
        <v>1454</v>
      </c>
      <c r="F82" s="19"/>
      <c r="G82" s="19"/>
    </row>
    <row r="83" spans="1:7">
      <c r="A83" s="242" t="s">
        <v>1614</v>
      </c>
      <c r="B83" s="150" t="s">
        <v>1454</v>
      </c>
      <c r="F83" s="19"/>
      <c r="G83" s="19"/>
    </row>
    <row r="84" spans="1:7">
      <c r="A84" s="242" t="s">
        <v>1616</v>
      </c>
      <c r="B84" t="s">
        <v>1617</v>
      </c>
      <c r="F84" s="19"/>
      <c r="G84" s="19"/>
    </row>
    <row r="85" spans="1:7">
      <c r="A85" s="102" t="s">
        <v>1618</v>
      </c>
      <c r="B85" s="150" t="s">
        <v>1498</v>
      </c>
      <c r="C85" t="s">
        <v>1321</v>
      </c>
      <c r="D85" t="e">
        <f>INDEX('[3]KOM 930E-5'!J$2:J$2162,MATCH($F85,'[3]KOM 930E-5'!$R$2:$R$2162,0),1)</f>
        <v>#N/A</v>
      </c>
      <c r="E85" t="e">
        <f>INDEX('[3]KOM 930E-5'!K$2:K$2162,MATCH($F85,'[3]KOM 930E-5'!$R$2:$R$2162,0),1)</f>
        <v>#N/A</v>
      </c>
      <c r="F85" s="19" t="s">
        <v>1321</v>
      </c>
      <c r="G85" s="19"/>
    </row>
    <row r="86" spans="1:7">
      <c r="A86" s="242" t="s">
        <v>1619</v>
      </c>
      <c r="B86" s="150" t="s">
        <v>1454</v>
      </c>
      <c r="F86" s="19"/>
      <c r="G86" s="19"/>
    </row>
    <row r="87" spans="1:7">
      <c r="A87" s="242" t="s">
        <v>1622</v>
      </c>
      <c r="B87" s="150" t="s">
        <v>1454</v>
      </c>
      <c r="F87" s="19"/>
      <c r="G87" s="19"/>
    </row>
    <row r="88" spans="1:7">
      <c r="A88" s="242" t="s">
        <v>1624</v>
      </c>
      <c r="B88" t="s">
        <v>1617</v>
      </c>
      <c r="F88" s="19"/>
      <c r="G88" s="19"/>
    </row>
    <row r="89" spans="1:7">
      <c r="A89" s="102" t="s">
        <v>1626</v>
      </c>
      <c r="B89" s="150" t="s">
        <v>1449</v>
      </c>
      <c r="C89" t="s">
        <v>1319</v>
      </c>
      <c r="D89" t="e">
        <f>INDEX('[3]KOM 930E-5'!J$2:J$2162,MATCH($F89,'[3]KOM 930E-5'!$R$2:$R$2162,0),1)</f>
        <v>#N/A</v>
      </c>
      <c r="E89" t="e">
        <f>INDEX('[3]KOM 930E-5'!K$2:K$2162,MATCH($F89,'[3]KOM 930E-5'!$R$2:$R$2162,0),1)</f>
        <v>#N/A</v>
      </c>
      <c r="F89" s="19" t="s">
        <v>1319</v>
      </c>
      <c r="G89" s="19"/>
    </row>
    <row r="90" spans="1:7">
      <c r="A90" s="242" t="s">
        <v>1627</v>
      </c>
      <c r="B90" s="150" t="s">
        <v>1433</v>
      </c>
      <c r="F90" s="19"/>
      <c r="G90" s="19"/>
    </row>
    <row r="91" spans="1:7">
      <c r="A91" s="242" t="s">
        <v>1628</v>
      </c>
      <c r="B91" s="150" t="s">
        <v>1433</v>
      </c>
      <c r="F91" s="19"/>
      <c r="G91" s="19"/>
    </row>
    <row r="92" spans="1:7">
      <c r="A92" s="242" t="s">
        <v>1629</v>
      </c>
      <c r="B92" s="150" t="s">
        <v>1445</v>
      </c>
      <c r="F92" s="19"/>
      <c r="G92" s="19"/>
    </row>
    <row r="93" spans="1:7">
      <c r="A93" s="102" t="s">
        <v>1630</v>
      </c>
      <c r="B93" s="150" t="s">
        <v>1449</v>
      </c>
      <c r="C93" t="s">
        <v>1328</v>
      </c>
      <c r="D93" t="e">
        <f>INDEX('[3]KOM 930E-5'!J$2:J$2162,MATCH($F93,'[3]KOM 930E-5'!$R$2:$R$2162,0),1)</f>
        <v>#N/A</v>
      </c>
      <c r="E93" t="e">
        <f>INDEX('[3]KOM 930E-5'!K$2:K$2162,MATCH($F93,'[3]KOM 930E-5'!$R$2:$R$2162,0),1)</f>
        <v>#N/A</v>
      </c>
      <c r="F93" s="19" t="s">
        <v>1328</v>
      </c>
      <c r="G93" s="19"/>
    </row>
    <row r="94" spans="1:7">
      <c r="A94" s="102" t="s">
        <v>1590</v>
      </c>
      <c r="B94" s="150" t="s">
        <v>1449</v>
      </c>
      <c r="C94" t="s">
        <v>1327</v>
      </c>
      <c r="D94" t="e">
        <f>INDEX('[3]KOM 930E-5'!J$2:J$2162,MATCH($F94,'[3]KOM 930E-5'!$R$2:$R$2162,0),1)</f>
        <v>#N/A</v>
      </c>
      <c r="E94" t="e">
        <f>INDEX('[3]KOM 930E-5'!K$2:K$2162,MATCH($F94,'[3]KOM 930E-5'!$R$2:$R$2162,0),1)</f>
        <v>#N/A</v>
      </c>
      <c r="F94" s="19" t="s">
        <v>1327</v>
      </c>
      <c r="G94" s="19"/>
    </row>
    <row r="95" spans="1:7">
      <c r="A95" s="102" t="s">
        <v>1632</v>
      </c>
      <c r="B95" s="150" t="s">
        <v>1498</v>
      </c>
      <c r="C95" t="s">
        <v>1330</v>
      </c>
      <c r="D95" t="e">
        <f>INDEX('[3]KOM 930E-5'!J$2:J$2162,MATCH($F95,'[3]KOM 930E-5'!$R$2:$R$2162,0),1)</f>
        <v>#N/A</v>
      </c>
      <c r="E95" t="e">
        <f>INDEX('[3]KOM 930E-5'!K$2:K$2162,MATCH($F95,'[3]KOM 930E-5'!$R$2:$R$2162,0),1)</f>
        <v>#N/A</v>
      </c>
      <c r="F95" s="19" t="s">
        <v>1330</v>
      </c>
      <c r="G95" s="19"/>
    </row>
    <row r="96" spans="1:7">
      <c r="A96" s="102" t="s">
        <v>1635</v>
      </c>
      <c r="B96" s="150" t="s">
        <v>1498</v>
      </c>
      <c r="C96" t="s">
        <v>1330</v>
      </c>
      <c r="D96" t="e">
        <f>INDEX('[3]KOM 930E-5'!J$2:J$2162,MATCH($F96,'[3]KOM 930E-5'!$R$2:$R$2162,0),1)</f>
        <v>#N/A</v>
      </c>
      <c r="E96" t="e">
        <f>INDEX('[3]KOM 930E-5'!K$2:K$2162,MATCH($F96,'[3]KOM 930E-5'!$R$2:$R$2162,0),1)</f>
        <v>#N/A</v>
      </c>
      <c r="F96" s="19" t="s">
        <v>1330</v>
      </c>
      <c r="G96" s="19"/>
    </row>
    <row r="97" spans="1:7">
      <c r="A97" s="102" t="s">
        <v>1637</v>
      </c>
      <c r="B97" s="150" t="s">
        <v>1449</v>
      </c>
      <c r="C97" t="s">
        <v>1328</v>
      </c>
      <c r="D97" t="e">
        <f>INDEX('[3]KOM 930E-5'!J$2:J$2162,MATCH($F97,'[3]KOM 930E-5'!$R$2:$R$2162,0),1)</f>
        <v>#N/A</v>
      </c>
      <c r="E97" t="e">
        <f>INDEX('[3]KOM 930E-5'!K$2:K$2162,MATCH($F97,'[3]KOM 930E-5'!$R$2:$R$2162,0),1)</f>
        <v>#N/A</v>
      </c>
      <c r="F97" s="19" t="s">
        <v>1328</v>
      </c>
      <c r="G97" s="19"/>
    </row>
    <row r="98" spans="1:7">
      <c r="A98" s="242" t="s">
        <v>1638</v>
      </c>
      <c r="B98" s="277" t="s">
        <v>1433</v>
      </c>
      <c r="F98" s="19"/>
      <c r="G98" s="19"/>
    </row>
    <row r="99" spans="1:7">
      <c r="A99" s="102" t="s">
        <v>1639</v>
      </c>
      <c r="B99" s="150" t="s">
        <v>1433</v>
      </c>
      <c r="C99" t="s">
        <v>116</v>
      </c>
      <c r="D99" t="e">
        <f>INDEX('[3]KOM 930E-5'!J$2:J$2162,MATCH($F99,'[3]KOM 930E-5'!$R$2:$R$2162,0),1)</f>
        <v>#N/A</v>
      </c>
      <c r="E99" t="e">
        <f>INDEX('[3]KOM 930E-5'!K$2:K$2162,MATCH($F99,'[3]KOM 930E-5'!$R$2:$R$2162,0),1)</f>
        <v>#N/A</v>
      </c>
      <c r="F99" s="19" t="s">
        <v>116</v>
      </c>
      <c r="G99" s="19"/>
    </row>
    <row r="100" spans="1:7">
      <c r="A100" s="102" t="s">
        <v>1641</v>
      </c>
      <c r="B100" s="150" t="s">
        <v>1437</v>
      </c>
      <c r="C100" t="s">
        <v>123</v>
      </c>
      <c r="D100" t="e">
        <f>INDEX('[3]KOM 930E-5'!J$2:J$2162,MATCH($F100,'[3]KOM 930E-5'!$R$2:$R$2162,0),1)</f>
        <v>#N/A</v>
      </c>
      <c r="E100" t="e">
        <f>INDEX('[3]KOM 930E-5'!K$2:K$2162,MATCH($F100,'[3]KOM 930E-5'!$R$2:$R$2162,0),1)</f>
        <v>#N/A</v>
      </c>
      <c r="F100" s="19" t="s">
        <v>123</v>
      </c>
      <c r="G100" s="19"/>
    </row>
    <row r="101" spans="1:7">
      <c r="A101" s="102" t="s">
        <v>1643</v>
      </c>
      <c r="B101" s="150" t="s">
        <v>1437</v>
      </c>
      <c r="C101" t="s">
        <v>136</v>
      </c>
      <c r="D101" t="e">
        <f>INDEX('[3]KOM 930E-5'!J$2:J$2162,MATCH($F101,'[3]KOM 930E-5'!$R$2:$R$2162,0),1)</f>
        <v>#N/A</v>
      </c>
      <c r="E101" t="e">
        <f>INDEX('[3]KOM 930E-5'!K$2:K$2162,MATCH($F101,'[3]KOM 930E-5'!$R$2:$R$2162,0),1)</f>
        <v>#N/A</v>
      </c>
      <c r="F101" s="19" t="s">
        <v>136</v>
      </c>
      <c r="G101" s="19"/>
    </row>
    <row r="102" spans="1:7">
      <c r="A102" s="242" t="s">
        <v>1645</v>
      </c>
      <c r="B102" s="150" t="s">
        <v>1433</v>
      </c>
      <c r="F102" s="19"/>
      <c r="G102" s="19"/>
    </row>
    <row r="103" spans="1:7">
      <c r="A103" s="242" t="s">
        <v>1646</v>
      </c>
      <c r="B103" s="150" t="s">
        <v>1445</v>
      </c>
      <c r="F103" s="19"/>
      <c r="G103" s="19"/>
    </row>
    <row r="104" spans="1:7">
      <c r="A104" s="102" t="s">
        <v>1647</v>
      </c>
      <c r="B104" s="150" t="s">
        <v>1449</v>
      </c>
      <c r="C104" t="s">
        <v>1333</v>
      </c>
      <c r="D104" t="e">
        <f>INDEX('[3]KOM 930E-5'!J$2:J$2162,MATCH($F104,'[3]KOM 930E-5'!$R$2:$R$2162,0),1)</f>
        <v>#N/A</v>
      </c>
      <c r="E104" t="e">
        <f>INDEX('[3]KOM 930E-5'!K$2:K$2162,MATCH($F104,'[3]KOM 930E-5'!$R$2:$R$2162,0),1)</f>
        <v>#N/A</v>
      </c>
      <c r="F104" s="19" t="s">
        <v>1333</v>
      </c>
      <c r="G104" s="19"/>
    </row>
    <row r="105" spans="1:7">
      <c r="A105" s="102" t="s">
        <v>1649</v>
      </c>
      <c r="B105" s="150" t="s">
        <v>1433</v>
      </c>
      <c r="C105" t="s">
        <v>116</v>
      </c>
      <c r="D105" t="e">
        <f>INDEX('[3]KOM 930E-5'!J$2:J$2162,MATCH($F105,'[3]KOM 930E-5'!$R$2:$R$2162,0),1)</f>
        <v>#N/A</v>
      </c>
      <c r="E105" t="e">
        <f>INDEX('[3]KOM 930E-5'!K$2:K$2162,MATCH($F105,'[3]KOM 930E-5'!$R$2:$R$2162,0),1)</f>
        <v>#N/A</v>
      </c>
      <c r="F105" s="19" t="s">
        <v>116</v>
      </c>
      <c r="G105" s="19"/>
    </row>
    <row r="106" spans="1:7">
      <c r="A106" s="102" t="s">
        <v>1650</v>
      </c>
      <c r="B106" s="150" t="s">
        <v>1449</v>
      </c>
      <c r="C106" t="s">
        <v>1332</v>
      </c>
      <c r="D106" t="e">
        <f>INDEX('[3]KOM 930E-5'!J$2:J$2162,MATCH($F106,'[3]KOM 930E-5'!$R$2:$R$2162,0),1)</f>
        <v>#N/A</v>
      </c>
      <c r="E106" t="e">
        <f>INDEX('[3]KOM 930E-5'!K$2:K$2162,MATCH($F106,'[3]KOM 930E-5'!$R$2:$R$2162,0),1)</f>
        <v>#N/A</v>
      </c>
      <c r="F106" s="19" t="s">
        <v>1332</v>
      </c>
      <c r="G106" s="19"/>
    </row>
    <row r="107" spans="1:7">
      <c r="A107" s="242" t="s">
        <v>1652</v>
      </c>
      <c r="B107" s="150" t="s">
        <v>1437</v>
      </c>
      <c r="F107" s="19"/>
      <c r="G107" s="19"/>
    </row>
    <row r="108" spans="1:7">
      <c r="A108" s="242" t="s">
        <v>1653</v>
      </c>
      <c r="B108" s="150" t="s">
        <v>1454</v>
      </c>
      <c r="F108" s="19"/>
      <c r="G108" s="19"/>
    </row>
    <row r="109" spans="1:7">
      <c r="A109" s="242" t="s">
        <v>1655</v>
      </c>
      <c r="B109" s="276" t="s">
        <v>1498</v>
      </c>
      <c r="F109" s="19"/>
      <c r="G109" s="19"/>
    </row>
    <row r="110" spans="1:7">
      <c r="A110" s="102" t="s">
        <v>1656</v>
      </c>
      <c r="B110" s="150" t="s">
        <v>1433</v>
      </c>
      <c r="C110" t="s">
        <v>117</v>
      </c>
      <c r="D110" t="e">
        <f>INDEX('[3]KOM 930E-5'!J$2:J$2162,MATCH($F110,'[3]KOM 930E-5'!$R$2:$R$2162,0),1)</f>
        <v>#N/A</v>
      </c>
      <c r="E110" t="e">
        <f>INDEX('[3]KOM 930E-5'!K$2:K$2162,MATCH($F110,'[3]KOM 930E-5'!$R$2:$R$2162,0),1)</f>
        <v>#N/A</v>
      </c>
      <c r="F110" s="19" t="s">
        <v>117</v>
      </c>
      <c r="G110" s="19"/>
    </row>
    <row r="111" spans="1:7">
      <c r="A111" s="102" t="s">
        <v>1658</v>
      </c>
      <c r="B111" s="150" t="s">
        <v>1437</v>
      </c>
      <c r="C111" t="s">
        <v>124</v>
      </c>
      <c r="D111" t="e">
        <f>INDEX('[3]KOM 930E-5'!J$2:J$2162,MATCH($F111,'[3]KOM 930E-5'!$R$2:$R$2162,0),1)</f>
        <v>#N/A</v>
      </c>
      <c r="E111" t="e">
        <f>INDEX('[3]KOM 930E-5'!K$2:K$2162,MATCH($F111,'[3]KOM 930E-5'!$R$2:$R$2162,0),1)</f>
        <v>#N/A</v>
      </c>
      <c r="F111" s="19" t="s">
        <v>124</v>
      </c>
      <c r="G111" s="19"/>
    </row>
    <row r="112" spans="1:7">
      <c r="A112" s="102" t="s">
        <v>1660</v>
      </c>
      <c r="B112" s="150" t="s">
        <v>1437</v>
      </c>
      <c r="C112" t="s">
        <v>137</v>
      </c>
      <c r="D112" t="e">
        <f>INDEX('[3]KOM 930E-5'!J$2:J$2162,MATCH($F112,'[3]KOM 930E-5'!$R$2:$R$2162,0),1)</f>
        <v>#N/A</v>
      </c>
      <c r="E112" t="e">
        <f>INDEX('[3]KOM 930E-5'!K$2:K$2162,MATCH($F112,'[3]KOM 930E-5'!$R$2:$R$2162,0),1)</f>
        <v>#N/A</v>
      </c>
      <c r="F112" s="19" t="s">
        <v>137</v>
      </c>
      <c r="G112" s="19"/>
    </row>
    <row r="113" spans="1:7">
      <c r="A113" s="242" t="s">
        <v>1662</v>
      </c>
      <c r="B113" s="150" t="s">
        <v>1433</v>
      </c>
      <c r="F113" s="19"/>
      <c r="G113" s="19"/>
    </row>
    <row r="114" spans="1:7">
      <c r="A114" s="242" t="s">
        <v>1663</v>
      </c>
      <c r="B114" s="150" t="s">
        <v>1445</v>
      </c>
      <c r="F114" s="19"/>
      <c r="G114" s="19"/>
    </row>
    <row r="115" spans="1:7">
      <c r="A115" s="102" t="s">
        <v>1664</v>
      </c>
      <c r="B115" s="150" t="s">
        <v>1449</v>
      </c>
      <c r="C115" t="s">
        <v>1336</v>
      </c>
      <c r="D115" t="e">
        <f>INDEX('[3]KOM 930E-5'!J$2:J$2162,MATCH($F115,'[3]KOM 930E-5'!$R$2:$R$2162,0),1)</f>
        <v>#N/A</v>
      </c>
      <c r="E115" t="e">
        <f>INDEX('[3]KOM 930E-5'!K$2:K$2162,MATCH($F115,'[3]KOM 930E-5'!$R$2:$R$2162,0),1)</f>
        <v>#N/A</v>
      </c>
      <c r="F115" s="19" t="s">
        <v>1336</v>
      </c>
      <c r="G115" s="19"/>
    </row>
    <row r="116" spans="1:7">
      <c r="A116" s="102" t="s">
        <v>1666</v>
      </c>
      <c r="B116" s="150" t="s">
        <v>1433</v>
      </c>
      <c r="C116" t="s">
        <v>117</v>
      </c>
      <c r="D116" t="e">
        <f>INDEX('[3]KOM 930E-5'!J$2:J$2162,MATCH($F116,'[3]KOM 930E-5'!$R$2:$R$2162,0),1)</f>
        <v>#N/A</v>
      </c>
      <c r="E116" t="e">
        <f>INDEX('[3]KOM 930E-5'!K$2:K$2162,MATCH($F116,'[3]KOM 930E-5'!$R$2:$R$2162,0),1)</f>
        <v>#N/A</v>
      </c>
      <c r="F116" s="19" t="s">
        <v>117</v>
      </c>
      <c r="G116" s="19"/>
    </row>
    <row r="117" spans="1:7">
      <c r="A117" s="102" t="s">
        <v>1667</v>
      </c>
      <c r="B117" s="150" t="s">
        <v>1449</v>
      </c>
      <c r="C117" t="s">
        <v>1335</v>
      </c>
      <c r="D117" t="e">
        <f>INDEX('[3]KOM 930E-5'!J$2:J$2162,MATCH($F117,'[3]KOM 930E-5'!$R$2:$R$2162,0),1)</f>
        <v>#N/A</v>
      </c>
      <c r="E117" t="e">
        <f>INDEX('[3]KOM 930E-5'!K$2:K$2162,MATCH($F117,'[3]KOM 930E-5'!$R$2:$R$2162,0),1)</f>
        <v>#N/A</v>
      </c>
      <c r="F117" s="19" t="s">
        <v>1335</v>
      </c>
      <c r="G117" s="19"/>
    </row>
    <row r="118" spans="1:7">
      <c r="A118" s="242" t="s">
        <v>1669</v>
      </c>
      <c r="B118" s="150" t="s">
        <v>1437</v>
      </c>
      <c r="F118" s="19"/>
      <c r="G118" s="19"/>
    </row>
    <row r="119" spans="1:7">
      <c r="A119" s="242" t="s">
        <v>1670</v>
      </c>
      <c r="B119" s="150" t="s">
        <v>1454</v>
      </c>
      <c r="F119" s="19"/>
      <c r="G119" s="19"/>
    </row>
    <row r="120" spans="1:7">
      <c r="A120" s="102" t="s">
        <v>1672</v>
      </c>
      <c r="B120" s="150" t="s">
        <v>1498</v>
      </c>
      <c r="F120" s="19"/>
      <c r="G120" s="19"/>
    </row>
    <row r="121" spans="1:7">
      <c r="A121" s="102" t="s">
        <v>1673</v>
      </c>
      <c r="B121" s="150" t="s">
        <v>1498</v>
      </c>
      <c r="C121" t="s">
        <v>296</v>
      </c>
      <c r="D121" t="e">
        <f>INDEX('[3]KOM 930E-5'!J$2:J$2162,MATCH($F121,'[3]KOM 930E-5'!$R$2:$R$2162,0),1)</f>
        <v>#N/A</v>
      </c>
      <c r="E121" t="e">
        <f>INDEX('[3]KOM 930E-5'!K$2:K$2162,MATCH($F121,'[3]KOM 930E-5'!$R$2:$R$2162,0),1)</f>
        <v>#N/A</v>
      </c>
      <c r="F121" s="19" t="s">
        <v>296</v>
      </c>
      <c r="G121" s="19"/>
    </row>
    <row r="122" spans="1:7">
      <c r="A122" s="242" t="s">
        <v>1675</v>
      </c>
      <c r="B122" s="150" t="s">
        <v>1454</v>
      </c>
      <c r="F122" s="19"/>
      <c r="G122" s="19"/>
    </row>
    <row r="123" spans="1:7">
      <c r="A123" s="242" t="s">
        <v>1676</v>
      </c>
      <c r="B123" s="150" t="s">
        <v>1454</v>
      </c>
      <c r="F123" s="19"/>
      <c r="G123" s="19"/>
    </row>
    <row r="124" spans="1:7">
      <c r="A124" s="102" t="s">
        <v>1677</v>
      </c>
      <c r="B124" s="150" t="s">
        <v>1498</v>
      </c>
      <c r="C124" t="s">
        <v>1130</v>
      </c>
      <c r="D124" t="e">
        <f>INDEX('[3]KOM 930E-5'!J$2:J$2162,MATCH($F124,'[3]KOM 930E-5'!$R$2:$R$2162,0),1)</f>
        <v>#N/A</v>
      </c>
      <c r="E124" t="e">
        <f>INDEX('[3]KOM 930E-5'!K$2:K$2162,MATCH($F124,'[3]KOM 930E-5'!$R$2:$R$2162,0),1)</f>
        <v>#N/A</v>
      </c>
      <c r="F124" s="19" t="s">
        <v>1130</v>
      </c>
      <c r="G124" s="19"/>
    </row>
    <row r="125" spans="1:7">
      <c r="A125" s="102" t="s">
        <v>1679</v>
      </c>
      <c r="B125" s="150" t="s">
        <v>1498</v>
      </c>
      <c r="C125" t="s">
        <v>1338</v>
      </c>
      <c r="D125" t="e">
        <f>INDEX('[3]KOM 930E-5'!J$2:J$2162,MATCH($F125,'[3]KOM 930E-5'!$R$2:$R$2162,0),1)</f>
        <v>#N/A</v>
      </c>
      <c r="E125" t="e">
        <f>INDEX('[3]KOM 930E-5'!K$2:K$2162,MATCH($F125,'[3]KOM 930E-5'!$R$2:$R$2162,0),1)</f>
        <v>#N/A</v>
      </c>
      <c r="F125" s="19" t="s">
        <v>1338</v>
      </c>
      <c r="G125" s="19"/>
    </row>
    <row r="126" spans="1:7">
      <c r="A126" s="102" t="s">
        <v>1681</v>
      </c>
      <c r="B126" s="150" t="s">
        <v>1449</v>
      </c>
      <c r="C126" t="s">
        <v>1339</v>
      </c>
      <c r="D126" t="e">
        <f>INDEX('[3]KOM 930E-5'!J$2:J$2162,MATCH($F126,'[3]KOM 930E-5'!$R$2:$R$2162,0),1)</f>
        <v>#N/A</v>
      </c>
      <c r="E126" t="e">
        <f>INDEX('[3]KOM 930E-5'!K$2:K$2162,MATCH($F126,'[3]KOM 930E-5'!$R$2:$R$2162,0),1)</f>
        <v>#N/A</v>
      </c>
      <c r="F126" s="19" t="s">
        <v>1339</v>
      </c>
      <c r="G126" s="19"/>
    </row>
    <row r="127" spans="1:7">
      <c r="A127" s="102" t="s">
        <v>1684</v>
      </c>
      <c r="B127" s="150" t="s">
        <v>1498</v>
      </c>
      <c r="C127" t="s">
        <v>1340</v>
      </c>
      <c r="D127" t="e">
        <f>INDEX('[3]KOM 930E-5'!J$2:J$2162,MATCH($F127,'[3]KOM 930E-5'!$R$2:$R$2162,0),1)</f>
        <v>#N/A</v>
      </c>
      <c r="E127" t="e">
        <f>INDEX('[3]KOM 930E-5'!K$2:K$2162,MATCH($F127,'[3]KOM 930E-5'!$R$2:$R$2162,0),1)</f>
        <v>#N/A</v>
      </c>
      <c r="F127" s="19" t="s">
        <v>1340</v>
      </c>
      <c r="G127" s="19"/>
    </row>
    <row r="128" spans="1:7">
      <c r="A128" s="102" t="s">
        <v>1686</v>
      </c>
      <c r="B128" s="150" t="s">
        <v>1449</v>
      </c>
      <c r="C128" t="s">
        <v>1341</v>
      </c>
      <c r="D128" t="e">
        <f>INDEX('[3]KOM 930E-5'!J$2:J$2162,MATCH($F128,'[3]KOM 930E-5'!$R$2:$R$2162,0),1)</f>
        <v>#N/A</v>
      </c>
      <c r="E128" t="e">
        <f>INDEX('[3]KOM 930E-5'!K$2:K$2162,MATCH($F128,'[3]KOM 930E-5'!$R$2:$R$2162,0),1)</f>
        <v>#N/A</v>
      </c>
      <c r="F128" s="19" t="s">
        <v>1341</v>
      </c>
      <c r="G128" s="19"/>
    </row>
    <row r="129" spans="1:7">
      <c r="A129" s="102" t="s">
        <v>1688</v>
      </c>
      <c r="B129" s="150" t="s">
        <v>1454</v>
      </c>
      <c r="C129" t="s">
        <v>1689</v>
      </c>
      <c r="D129" t="e">
        <f>INDEX('[3]KOM 930E-5'!J$2:J$2162,MATCH($F129,'[3]KOM 930E-5'!$R$2:$R$2162,0),1)</f>
        <v>#N/A</v>
      </c>
      <c r="E129" t="e">
        <f>INDEX('[3]KOM 930E-5'!K$2:K$2162,MATCH($F129,'[3]KOM 930E-5'!$R$2:$R$2162,0),1)</f>
        <v>#N/A</v>
      </c>
      <c r="F129" s="19" t="s">
        <v>1689</v>
      </c>
      <c r="G129" s="19"/>
    </row>
    <row r="130" spans="1:7">
      <c r="A130" s="102" t="s">
        <v>1692</v>
      </c>
      <c r="B130" s="150" t="s">
        <v>1449</v>
      </c>
      <c r="C130" t="s">
        <v>1345</v>
      </c>
      <c r="D130" t="e">
        <f>INDEX('[3]KOM 930E-5'!J$2:J$2162,MATCH($F130,'[3]KOM 930E-5'!$R$2:$R$2162,0),1)</f>
        <v>#N/A</v>
      </c>
      <c r="E130" t="e">
        <f>INDEX('[3]KOM 930E-5'!K$2:K$2162,MATCH($F130,'[3]KOM 930E-5'!$R$2:$R$2162,0),1)</f>
        <v>#N/A</v>
      </c>
      <c r="F130" s="19" t="s">
        <v>1345</v>
      </c>
      <c r="G130" s="19"/>
    </row>
    <row r="131" spans="1:7">
      <c r="A131" s="242" t="s">
        <v>1693</v>
      </c>
      <c r="B131" s="150" t="s">
        <v>1454</v>
      </c>
      <c r="F131" s="19"/>
      <c r="G131" s="19"/>
    </row>
    <row r="132" spans="1:7">
      <c r="A132" s="102" t="s">
        <v>1694</v>
      </c>
      <c r="B132" s="150" t="s">
        <v>1498</v>
      </c>
      <c r="C132" t="s">
        <v>1343</v>
      </c>
      <c r="D132" t="e">
        <f>INDEX('[3]KOM 930E-5'!J$2:J$2162,MATCH($F132,'[3]KOM 930E-5'!$R$2:$R$2162,0),1)</f>
        <v>#N/A</v>
      </c>
      <c r="E132" t="e">
        <f>INDEX('[3]KOM 930E-5'!K$2:K$2162,MATCH($F132,'[3]KOM 930E-5'!$R$2:$R$2162,0),1)</f>
        <v>#N/A</v>
      </c>
      <c r="F132" s="19" t="s">
        <v>1343</v>
      </c>
      <c r="G132" s="19"/>
    </row>
    <row r="133" spans="1:7">
      <c r="A133" s="242" t="s">
        <v>1696</v>
      </c>
      <c r="B133" s="150" t="s">
        <v>1454</v>
      </c>
      <c r="F133" s="19"/>
      <c r="G133" s="19"/>
    </row>
    <row r="134" spans="1:7">
      <c r="A134" s="102" t="s">
        <v>1697</v>
      </c>
      <c r="B134" s="150" t="s">
        <v>1498</v>
      </c>
      <c r="C134" t="s">
        <v>1344</v>
      </c>
      <c r="D134" t="e">
        <f>INDEX('[3]KOM 930E-5'!J$2:J$2162,MATCH($F134,'[3]KOM 930E-5'!$R$2:$R$2162,0),1)</f>
        <v>#N/A</v>
      </c>
      <c r="E134" t="e">
        <f>INDEX('[3]KOM 930E-5'!K$2:K$2162,MATCH($F134,'[3]KOM 930E-5'!$R$2:$R$2162,0),1)</f>
        <v>#N/A</v>
      </c>
      <c r="F134" s="19" t="s">
        <v>1344</v>
      </c>
      <c r="G134" s="19"/>
    </row>
    <row r="135" spans="1:7">
      <c r="A135" s="242" t="s">
        <v>1699</v>
      </c>
      <c r="B135" s="150" t="s">
        <v>1454</v>
      </c>
      <c r="F135" s="19"/>
      <c r="G135" s="19"/>
    </row>
    <row r="136" spans="1:7">
      <c r="A136" s="242" t="s">
        <v>1700</v>
      </c>
      <c r="B136" s="150" t="s">
        <v>1454</v>
      </c>
      <c r="F136" s="19"/>
      <c r="G136" s="19"/>
    </row>
    <row r="137" spans="1:7">
      <c r="A137" s="102" t="s">
        <v>1701</v>
      </c>
      <c r="B137" s="150" t="s">
        <v>1498</v>
      </c>
      <c r="C137" t="s">
        <v>1343</v>
      </c>
      <c r="D137" t="e">
        <f>INDEX('[3]KOM 930E-5'!J$2:J$2162,MATCH($F137,'[3]KOM 930E-5'!$R$2:$R$2162,0),1)</f>
        <v>#N/A</v>
      </c>
      <c r="E137" t="e">
        <f>INDEX('[3]KOM 930E-5'!K$2:K$2162,MATCH($F137,'[3]KOM 930E-5'!$R$2:$R$2162,0),1)</f>
        <v>#N/A</v>
      </c>
      <c r="F137" s="19" t="s">
        <v>1343</v>
      </c>
      <c r="G137" s="19"/>
    </row>
    <row r="138" spans="1:7">
      <c r="A138" s="242" t="s">
        <v>1702</v>
      </c>
      <c r="B138" s="150" t="s">
        <v>1454</v>
      </c>
      <c r="F138" s="19"/>
      <c r="G138" s="19"/>
    </row>
    <row r="139" spans="1:7">
      <c r="A139" s="242" t="s">
        <v>1703</v>
      </c>
      <c r="B139" s="150" t="s">
        <v>1454</v>
      </c>
      <c r="F139" s="19"/>
      <c r="G139" s="19"/>
    </row>
    <row r="140" spans="1:7">
      <c r="A140" s="242" t="s">
        <v>1704</v>
      </c>
      <c r="B140" s="150" t="s">
        <v>1454</v>
      </c>
      <c r="F140" s="19"/>
      <c r="G140" s="19"/>
    </row>
    <row r="141" spans="1:7">
      <c r="A141" s="102" t="s">
        <v>1705</v>
      </c>
      <c r="B141" s="150" t="s">
        <v>1498</v>
      </c>
      <c r="C141" t="s">
        <v>1343</v>
      </c>
      <c r="D141" t="e">
        <f>INDEX('[3]KOM 930E-5'!J$2:J$2162,MATCH($F141,'[3]KOM 930E-5'!$R$2:$R$2162,0),1)</f>
        <v>#N/A</v>
      </c>
      <c r="E141" t="e">
        <f>INDEX('[3]KOM 930E-5'!K$2:K$2162,MATCH($F141,'[3]KOM 930E-5'!$R$2:$R$2162,0),1)</f>
        <v>#N/A</v>
      </c>
      <c r="F141" s="19" t="s">
        <v>1343</v>
      </c>
      <c r="G141" s="19"/>
    </row>
    <row r="142" spans="1:7">
      <c r="A142" s="102" t="s">
        <v>1706</v>
      </c>
      <c r="B142" s="150" t="s">
        <v>1498</v>
      </c>
      <c r="C142" t="s">
        <v>1344</v>
      </c>
      <c r="D142" t="e">
        <f>INDEX('[3]KOM 930E-5'!J$2:J$2162,MATCH($F142,'[3]KOM 930E-5'!$R$2:$R$2162,0),1)</f>
        <v>#N/A</v>
      </c>
      <c r="E142" t="e">
        <f>INDEX('[3]KOM 930E-5'!K$2:K$2162,MATCH($F142,'[3]KOM 930E-5'!$R$2:$R$2162,0),1)</f>
        <v>#N/A</v>
      </c>
      <c r="F142" s="19" t="s">
        <v>1344</v>
      </c>
      <c r="G142" s="19"/>
    </row>
    <row r="143" spans="1:7">
      <c r="A143" s="102" t="s">
        <v>1707</v>
      </c>
      <c r="B143" s="150" t="s">
        <v>1498</v>
      </c>
      <c r="C143" t="s">
        <v>1344</v>
      </c>
      <c r="D143" t="e">
        <f>INDEX('[3]KOM 930E-5'!J$2:J$2162,MATCH($F143,'[3]KOM 930E-5'!$R$2:$R$2162,0),1)</f>
        <v>#N/A</v>
      </c>
      <c r="E143" t="e">
        <f>INDEX('[3]KOM 930E-5'!K$2:K$2162,MATCH($F143,'[3]KOM 930E-5'!$R$2:$R$2162,0),1)</f>
        <v>#N/A</v>
      </c>
      <c r="F143" s="19" t="s">
        <v>1344</v>
      </c>
      <c r="G143" s="19"/>
    </row>
    <row r="144" spans="1:7">
      <c r="A144" s="102" t="s">
        <v>1708</v>
      </c>
      <c r="B144" s="150" t="s">
        <v>1498</v>
      </c>
      <c r="C144" t="s">
        <v>1346</v>
      </c>
      <c r="D144" t="e">
        <f>INDEX('[3]KOM 930E-5'!J$2:J$2162,MATCH($F144,'[3]KOM 930E-5'!$R$2:$R$2162,0),1)</f>
        <v>#N/A</v>
      </c>
      <c r="E144" t="e">
        <f>INDEX('[3]KOM 930E-5'!K$2:K$2162,MATCH($F144,'[3]KOM 930E-5'!$R$2:$R$2162,0),1)</f>
        <v>#N/A</v>
      </c>
      <c r="F144" s="19" t="s">
        <v>1346</v>
      </c>
      <c r="G144" s="19"/>
    </row>
    <row r="145" spans="1:7">
      <c r="A145" s="102" t="s">
        <v>1710</v>
      </c>
      <c r="B145" s="150" t="s">
        <v>1498</v>
      </c>
      <c r="C145" t="s">
        <v>1346</v>
      </c>
      <c r="D145" t="e">
        <f>INDEX('[3]KOM 930E-5'!J$2:J$2162,MATCH($F145,'[3]KOM 930E-5'!$R$2:$R$2162,0),1)</f>
        <v>#N/A</v>
      </c>
      <c r="E145" t="e">
        <f>INDEX('[3]KOM 930E-5'!K$2:K$2162,MATCH($F145,'[3]KOM 930E-5'!$R$2:$R$2162,0),1)</f>
        <v>#N/A</v>
      </c>
      <c r="F145" s="19" t="s">
        <v>1346</v>
      </c>
      <c r="G145" s="19"/>
    </row>
    <row r="146" spans="1:7">
      <c r="A146" s="102" t="s">
        <v>1711</v>
      </c>
      <c r="B146" s="150" t="s">
        <v>1498</v>
      </c>
      <c r="C146" t="s">
        <v>1347</v>
      </c>
      <c r="D146" t="e">
        <f>INDEX('[3]KOM 930E-5'!J$2:J$2162,MATCH($F146,'[3]KOM 930E-5'!$R$2:$R$2162,0),1)</f>
        <v>#N/A</v>
      </c>
      <c r="E146" t="e">
        <f>INDEX('[3]KOM 930E-5'!K$2:K$2162,MATCH($F146,'[3]KOM 930E-5'!$R$2:$R$2162,0),1)</f>
        <v>#N/A</v>
      </c>
      <c r="F146" s="19" t="s">
        <v>1347</v>
      </c>
      <c r="G146" s="19"/>
    </row>
    <row r="147" spans="1:7">
      <c r="A147" s="102" t="s">
        <v>1713</v>
      </c>
      <c r="B147" s="150" t="s">
        <v>1498</v>
      </c>
      <c r="C147" t="s">
        <v>1347</v>
      </c>
      <c r="D147" t="e">
        <f>INDEX('[3]KOM 930E-5'!J$2:J$2162,MATCH($F147,'[3]KOM 930E-5'!$R$2:$R$2162,0),1)</f>
        <v>#N/A</v>
      </c>
      <c r="E147" t="e">
        <f>INDEX('[3]KOM 930E-5'!K$2:K$2162,MATCH($F147,'[3]KOM 930E-5'!$R$2:$R$2162,0),1)</f>
        <v>#N/A</v>
      </c>
      <c r="F147" s="19" t="s">
        <v>1347</v>
      </c>
      <c r="G147" s="19"/>
    </row>
    <row r="148" spans="1:7">
      <c r="A148" s="102" t="s">
        <v>1714</v>
      </c>
      <c r="B148" s="150" t="s">
        <v>1449</v>
      </c>
      <c r="C148" t="s">
        <v>1348</v>
      </c>
      <c r="D148" t="e">
        <f>INDEX('[3]KOM 930E-5'!J$2:J$2162,MATCH($F148,'[3]KOM 930E-5'!$R$2:$R$2162,0),1)</f>
        <v>#N/A</v>
      </c>
      <c r="E148" t="e">
        <f>INDEX('[3]KOM 930E-5'!K$2:K$2162,MATCH($F148,'[3]KOM 930E-5'!$R$2:$R$2162,0),1)</f>
        <v>#N/A</v>
      </c>
      <c r="F148" s="19" t="s">
        <v>1348</v>
      </c>
      <c r="G148" s="19"/>
    </row>
    <row r="149" spans="1:7">
      <c r="A149" s="102" t="s">
        <v>1716</v>
      </c>
      <c r="B149" s="150" t="s">
        <v>1498</v>
      </c>
      <c r="C149" t="s">
        <v>1346</v>
      </c>
      <c r="D149" t="e">
        <f>INDEX('[3]KOM 930E-5'!J$2:J$2162,MATCH($F149,'[3]KOM 930E-5'!$R$2:$R$2162,0),1)</f>
        <v>#N/A</v>
      </c>
      <c r="E149" t="e">
        <f>INDEX('[3]KOM 930E-5'!K$2:K$2162,MATCH($F149,'[3]KOM 930E-5'!$R$2:$R$2162,0),1)</f>
        <v>#N/A</v>
      </c>
      <c r="F149" s="19" t="s">
        <v>1346</v>
      </c>
      <c r="G149" s="19"/>
    </row>
    <row r="150" spans="1:7">
      <c r="A150" s="102" t="s">
        <v>1717</v>
      </c>
      <c r="B150" s="150" t="s">
        <v>1498</v>
      </c>
      <c r="C150" t="s">
        <v>1347</v>
      </c>
      <c r="D150" t="e">
        <f>INDEX('[3]KOM 930E-5'!J$2:J$2162,MATCH($F150,'[3]KOM 930E-5'!$R$2:$R$2162,0),1)</f>
        <v>#N/A</v>
      </c>
      <c r="E150" t="e">
        <f>INDEX('[3]KOM 930E-5'!K$2:K$2162,MATCH($F150,'[3]KOM 930E-5'!$R$2:$R$2162,0),1)</f>
        <v>#N/A</v>
      </c>
      <c r="F150" s="19" t="s">
        <v>1347</v>
      </c>
      <c r="G150" s="19"/>
    </row>
    <row r="151" spans="1:7">
      <c r="A151" s="102" t="s">
        <v>1718</v>
      </c>
      <c r="B151" s="150" t="s">
        <v>1449</v>
      </c>
      <c r="C151" t="s">
        <v>1349</v>
      </c>
      <c r="D151" t="e">
        <f>INDEX('[3]KOM 930E-5'!J$2:J$2162,MATCH($F151,'[3]KOM 930E-5'!$R$2:$R$2162,0),1)</f>
        <v>#N/A</v>
      </c>
      <c r="E151" t="e">
        <f>INDEX('[3]KOM 930E-5'!K$2:K$2162,MATCH($F151,'[3]KOM 930E-5'!$R$2:$R$2162,0),1)</f>
        <v>#N/A</v>
      </c>
      <c r="F151" s="19" t="s">
        <v>1349</v>
      </c>
      <c r="G151" s="19"/>
    </row>
    <row r="152" spans="1:7">
      <c r="A152" s="242" t="s">
        <v>1722</v>
      </c>
      <c r="B152" s="150" t="s">
        <v>1454</v>
      </c>
      <c r="F152" s="19"/>
      <c r="G152" s="19"/>
    </row>
    <row r="153" spans="1:7">
      <c r="A153" s="278" t="s">
        <v>1723</v>
      </c>
      <c r="B153" s="277" t="s">
        <v>1498</v>
      </c>
      <c r="C153" s="279" t="s">
        <v>1350</v>
      </c>
      <c r="D153" s="281" t="s">
        <v>1719</v>
      </c>
      <c r="E153" s="281" t="s">
        <v>1724</v>
      </c>
      <c r="F153" s="280" t="s">
        <v>1350</v>
      </c>
      <c r="G153" s="19"/>
    </row>
    <row r="154" spans="1:7">
      <c r="A154" s="278" t="s">
        <v>1725</v>
      </c>
      <c r="B154" s="277" t="s">
        <v>1454</v>
      </c>
      <c r="C154" s="279" t="s">
        <v>1350</v>
      </c>
      <c r="D154" s="279" t="e">
        <f>INDEX('[3]KOM 930E-5'!J$2:J$2162,MATCH($F154,'[3]KOM 930E-5'!$R$2:$R$2162,0),1)</f>
        <v>#N/A</v>
      </c>
      <c r="E154" s="279" t="e">
        <f>INDEX('[3]KOM 930E-5'!K$2:K$2162,MATCH($F154,'[3]KOM 930E-5'!$R$2:$R$2162,0),1)</f>
        <v>#N/A</v>
      </c>
      <c r="F154" s="280" t="s">
        <v>1350</v>
      </c>
      <c r="G154" s="19"/>
    </row>
    <row r="155" spans="1:7">
      <c r="A155" s="102" t="s">
        <v>1726</v>
      </c>
      <c r="B155" s="150" t="s">
        <v>1449</v>
      </c>
      <c r="C155" t="s">
        <v>1349</v>
      </c>
      <c r="D155" t="e">
        <f>INDEX('[3]KOM 930E-5'!J$2:J$2162,MATCH($F155,'[3]KOM 930E-5'!$R$2:$R$2162,0),1)</f>
        <v>#N/A</v>
      </c>
      <c r="E155" t="e">
        <f>INDEX('[3]KOM 930E-5'!K$2:K$2162,MATCH($F155,'[3]KOM 930E-5'!$R$2:$R$2162,0),1)</f>
        <v>#N/A</v>
      </c>
      <c r="F155" s="19" t="s">
        <v>1349</v>
      </c>
      <c r="G155" s="19"/>
    </row>
    <row r="156" spans="1:7">
      <c r="A156" s="102" t="s">
        <v>1726</v>
      </c>
      <c r="B156" s="150" t="s">
        <v>1449</v>
      </c>
      <c r="C156" t="s">
        <v>1349</v>
      </c>
      <c r="D156" t="e">
        <f>INDEX('[3]KOM 930E-5'!J$2:J$2162,MATCH($F156,'[3]KOM 930E-5'!$R$2:$R$2162,0),1)</f>
        <v>#N/A</v>
      </c>
      <c r="E156" t="e">
        <f>INDEX('[3]KOM 930E-5'!K$2:K$2162,MATCH($F156,'[3]KOM 930E-5'!$R$2:$R$2162,0),1)</f>
        <v>#N/A</v>
      </c>
      <c r="F156" s="19" t="s">
        <v>1349</v>
      </c>
      <c r="G156" s="19"/>
    </row>
    <row r="157" spans="1:7">
      <c r="A157" s="102" t="s">
        <v>1727</v>
      </c>
      <c r="B157" s="150" t="s">
        <v>1449</v>
      </c>
      <c r="C157" t="s">
        <v>1351</v>
      </c>
      <c r="D157" t="e">
        <f>INDEX('[3]KOM 930E-5'!J$2:J$2162,MATCH($F157,'[3]KOM 930E-5'!$R$2:$R$2162,0),1)</f>
        <v>#N/A</v>
      </c>
      <c r="E157" t="e">
        <f>INDEX('[3]KOM 930E-5'!K$2:K$2162,MATCH($F157,'[3]KOM 930E-5'!$R$2:$R$2162,0),1)</f>
        <v>#N/A</v>
      </c>
      <c r="F157" s="19" t="s">
        <v>1351</v>
      </c>
      <c r="G157" s="19"/>
    </row>
    <row r="158" spans="1:7">
      <c r="A158" s="278" t="s">
        <v>1730</v>
      </c>
      <c r="B158" s="277" t="s">
        <v>1498</v>
      </c>
      <c r="C158" s="279" t="s">
        <v>1352</v>
      </c>
      <c r="D158" s="282" t="s">
        <v>1719</v>
      </c>
      <c r="E158" s="282" t="s">
        <v>1731</v>
      </c>
      <c r="F158" s="280" t="s">
        <v>1352</v>
      </c>
      <c r="G158" s="19"/>
    </row>
    <row r="159" spans="1:7">
      <c r="A159" s="278" t="s">
        <v>1732</v>
      </c>
      <c r="B159" s="277" t="s">
        <v>1454</v>
      </c>
      <c r="C159" s="279" t="s">
        <v>1352</v>
      </c>
      <c r="D159" s="279" t="e">
        <f>INDEX('[3]KOM 930E-5'!J$2:J$2162,MATCH($F159,'[3]KOM 930E-5'!$R$2:$R$2162,0),1)</f>
        <v>#N/A</v>
      </c>
      <c r="E159" s="279" t="e">
        <f>INDEX('[3]KOM 930E-5'!K$2:K$2162,MATCH($F159,'[3]KOM 930E-5'!$R$2:$R$2162,0),1)</f>
        <v>#N/A</v>
      </c>
      <c r="F159" s="280" t="s">
        <v>1352</v>
      </c>
      <c r="G159" s="19"/>
    </row>
    <row r="160" spans="1:7">
      <c r="A160" s="102" t="s">
        <v>1733</v>
      </c>
      <c r="B160" s="150" t="s">
        <v>1449</v>
      </c>
      <c r="C160" t="s">
        <v>1351</v>
      </c>
      <c r="D160" t="e">
        <f>INDEX('[3]KOM 930E-5'!J$2:J$2162,MATCH($F160,'[3]KOM 930E-5'!$R$2:$R$2162,0),1)</f>
        <v>#N/A</v>
      </c>
      <c r="E160" t="e">
        <f>INDEX('[3]KOM 930E-5'!K$2:K$2162,MATCH($F160,'[3]KOM 930E-5'!$R$2:$R$2162,0),1)</f>
        <v>#N/A</v>
      </c>
      <c r="F160" s="19" t="s">
        <v>1351</v>
      </c>
      <c r="G160" s="19"/>
    </row>
    <row r="161" spans="1:7">
      <c r="A161" s="102" t="s">
        <v>1733</v>
      </c>
      <c r="B161" s="150" t="s">
        <v>1449</v>
      </c>
      <c r="C161" t="s">
        <v>1351</v>
      </c>
      <c r="D161" t="e">
        <f>INDEX('[3]KOM 930E-5'!J$2:J$2162,MATCH($F161,'[3]KOM 930E-5'!$R$2:$R$2162,0),1)</f>
        <v>#N/A</v>
      </c>
      <c r="E161" t="e">
        <f>INDEX('[3]KOM 930E-5'!K$2:K$2162,MATCH($F161,'[3]KOM 930E-5'!$R$2:$R$2162,0),1)</f>
        <v>#N/A</v>
      </c>
      <c r="F161" s="19" t="s">
        <v>1351</v>
      </c>
      <c r="G161" s="19"/>
    </row>
    <row r="162" spans="1:7">
      <c r="A162" s="102" t="s">
        <v>1734</v>
      </c>
      <c r="B162" s="150" t="s">
        <v>1449</v>
      </c>
      <c r="C162" t="s">
        <v>1353</v>
      </c>
      <c r="D162" t="e">
        <f>INDEX('[3]KOM 930E-5'!J$2:J$2162,MATCH($F162,'[3]KOM 930E-5'!$R$2:$R$2162,0),1)</f>
        <v>#N/A</v>
      </c>
      <c r="E162" t="e">
        <f>INDEX('[3]KOM 930E-5'!K$2:K$2162,MATCH($F162,'[3]KOM 930E-5'!$R$2:$R$2162,0),1)</f>
        <v>#N/A</v>
      </c>
      <c r="F162" s="19" t="s">
        <v>1353</v>
      </c>
      <c r="G162" s="19"/>
    </row>
    <row r="163" spans="1:7">
      <c r="A163" s="278" t="s">
        <v>1737</v>
      </c>
      <c r="B163" s="277" t="s">
        <v>1498</v>
      </c>
      <c r="C163" s="279" t="s">
        <v>1354</v>
      </c>
      <c r="D163" s="281" t="s">
        <v>1719</v>
      </c>
      <c r="E163" s="281" t="s">
        <v>1738</v>
      </c>
      <c r="F163" s="280" t="s">
        <v>1354</v>
      </c>
      <c r="G163" s="19"/>
    </row>
    <row r="164" spans="1:7">
      <c r="A164" s="278" t="s">
        <v>1739</v>
      </c>
      <c r="B164" s="277" t="s">
        <v>1454</v>
      </c>
      <c r="C164" s="279" t="s">
        <v>1354</v>
      </c>
      <c r="D164" s="279" t="e">
        <f>INDEX('[3]KOM 930E-5'!J$2:J$2162,MATCH($F164,'[3]KOM 930E-5'!$R$2:$R$2162,0),1)</f>
        <v>#N/A</v>
      </c>
      <c r="E164" s="279" t="e">
        <f>INDEX('[3]KOM 930E-5'!K$2:K$2162,MATCH($F164,'[3]KOM 930E-5'!$R$2:$R$2162,0),1)</f>
        <v>#N/A</v>
      </c>
      <c r="F164" s="280" t="s">
        <v>1354</v>
      </c>
      <c r="G164" s="19"/>
    </row>
    <row r="165" spans="1:7">
      <c r="A165" s="102" t="s">
        <v>1740</v>
      </c>
      <c r="B165" s="150" t="s">
        <v>1449</v>
      </c>
      <c r="C165" t="s">
        <v>1353</v>
      </c>
      <c r="D165" t="e">
        <f>INDEX('[3]KOM 930E-5'!J$2:J$2162,MATCH($F165,'[3]KOM 930E-5'!$R$2:$R$2162,0),1)</f>
        <v>#N/A</v>
      </c>
      <c r="E165" t="e">
        <f>INDEX('[3]KOM 930E-5'!K$2:K$2162,MATCH($F165,'[3]KOM 930E-5'!$R$2:$R$2162,0),1)</f>
        <v>#N/A</v>
      </c>
      <c r="F165" s="19" t="s">
        <v>1353</v>
      </c>
      <c r="G165" s="19"/>
    </row>
    <row r="166" spans="1:7">
      <c r="A166" s="102" t="s">
        <v>1740</v>
      </c>
      <c r="B166" s="150" t="s">
        <v>1449</v>
      </c>
      <c r="C166" t="s">
        <v>1353</v>
      </c>
      <c r="D166" t="e">
        <f>INDEX('[3]KOM 930E-5'!J$2:J$2162,MATCH($F166,'[3]KOM 930E-5'!$R$2:$R$2162,0),1)</f>
        <v>#N/A</v>
      </c>
      <c r="E166" t="e">
        <f>INDEX('[3]KOM 930E-5'!K$2:K$2162,MATCH($F166,'[3]KOM 930E-5'!$R$2:$R$2162,0),1)</f>
        <v>#N/A</v>
      </c>
      <c r="F166" s="19" t="s">
        <v>1353</v>
      </c>
      <c r="G166" s="19"/>
    </row>
    <row r="167" spans="1:7">
      <c r="A167" s="102" t="s">
        <v>1741</v>
      </c>
      <c r="B167" s="150" t="s">
        <v>1449</v>
      </c>
      <c r="C167" t="s">
        <v>1355</v>
      </c>
      <c r="D167" t="e">
        <f>INDEX('[3]KOM 930E-5'!J$2:J$2162,MATCH($F167,'[3]KOM 930E-5'!$R$2:$R$2162,0),1)</f>
        <v>#N/A</v>
      </c>
      <c r="E167" t="e">
        <f>INDEX('[3]KOM 930E-5'!K$2:K$2162,MATCH($F167,'[3]KOM 930E-5'!$R$2:$R$2162,0),1)</f>
        <v>#N/A</v>
      </c>
      <c r="F167" s="19" t="s">
        <v>1355</v>
      </c>
      <c r="G167" s="19"/>
    </row>
    <row r="168" spans="1:7">
      <c r="A168" s="278" t="s">
        <v>1744</v>
      </c>
      <c r="B168" s="277" t="s">
        <v>1498</v>
      </c>
      <c r="C168" s="279" t="s">
        <v>1356</v>
      </c>
      <c r="D168" s="282" t="s">
        <v>1719</v>
      </c>
      <c r="E168" s="282" t="s">
        <v>1745</v>
      </c>
      <c r="F168" s="280" t="s">
        <v>1356</v>
      </c>
      <c r="G168" s="19"/>
    </row>
    <row r="169" spans="1:7">
      <c r="A169" s="278" t="s">
        <v>1746</v>
      </c>
      <c r="B169" s="277" t="s">
        <v>1454</v>
      </c>
      <c r="C169" s="279" t="s">
        <v>1356</v>
      </c>
      <c r="D169" s="279" t="e">
        <f>INDEX('[3]KOM 930E-5'!J$2:J$2162,MATCH($F169,'[3]KOM 930E-5'!$R$2:$R$2162,0),1)</f>
        <v>#N/A</v>
      </c>
      <c r="E169" s="279" t="e">
        <f>INDEX('[3]KOM 930E-5'!K$2:K$2162,MATCH($F169,'[3]KOM 930E-5'!$R$2:$R$2162,0),1)</f>
        <v>#N/A</v>
      </c>
      <c r="F169" s="280" t="s">
        <v>1356</v>
      </c>
      <c r="G169" s="19"/>
    </row>
    <row r="170" spans="1:7">
      <c r="A170" s="102" t="s">
        <v>1747</v>
      </c>
      <c r="B170" s="150" t="s">
        <v>1449</v>
      </c>
      <c r="C170" t="s">
        <v>1355</v>
      </c>
      <c r="D170" t="e">
        <f>INDEX('[3]KOM 930E-5'!J$2:J$2162,MATCH($F170,'[3]KOM 930E-5'!$R$2:$R$2162,0),1)</f>
        <v>#N/A</v>
      </c>
      <c r="E170" t="e">
        <f>INDEX('[3]KOM 930E-5'!K$2:K$2162,MATCH($F170,'[3]KOM 930E-5'!$R$2:$R$2162,0),1)</f>
        <v>#N/A</v>
      </c>
      <c r="F170" s="19" t="s">
        <v>1355</v>
      </c>
      <c r="G170" s="19"/>
    </row>
    <row r="171" spans="1:7">
      <c r="A171" s="102" t="s">
        <v>1747</v>
      </c>
      <c r="B171" s="150" t="s">
        <v>1449</v>
      </c>
      <c r="C171" t="s">
        <v>1355</v>
      </c>
      <c r="D171" t="e">
        <f>INDEX('[3]KOM 930E-5'!J$2:J$2162,MATCH($F171,'[3]KOM 930E-5'!$R$2:$R$2162,0),1)</f>
        <v>#N/A</v>
      </c>
      <c r="E171" t="e">
        <f>INDEX('[3]KOM 930E-5'!K$2:K$2162,MATCH($F171,'[3]KOM 930E-5'!$R$2:$R$2162,0),1)</f>
        <v>#N/A</v>
      </c>
      <c r="F171" s="19" t="s">
        <v>1355</v>
      </c>
      <c r="G171" s="19"/>
    </row>
    <row r="172" spans="1:7">
      <c r="A172" s="102" t="s">
        <v>1748</v>
      </c>
      <c r="B172" s="150" t="s">
        <v>1433</v>
      </c>
      <c r="C172" t="s">
        <v>1598</v>
      </c>
      <c r="D172" t="e">
        <f>INDEX('[3]KOM 930E-5'!J$2:J$2162,MATCH($F172,'[3]KOM 930E-5'!$R$2:$R$2162,0),1)</f>
        <v>#N/A</v>
      </c>
      <c r="E172" t="e">
        <f>INDEX('[3]KOM 930E-5'!K$2:K$2162,MATCH($F172,'[3]KOM 930E-5'!$R$2:$R$2162,0),1)</f>
        <v>#N/A</v>
      </c>
      <c r="F172" s="19" t="s">
        <v>1598</v>
      </c>
      <c r="G172" s="19"/>
    </row>
    <row r="173" spans="1:7">
      <c r="A173" s="102" t="s">
        <v>1749</v>
      </c>
      <c r="B173" s="150" t="s">
        <v>1445</v>
      </c>
      <c r="C173" t="s">
        <v>1359</v>
      </c>
      <c r="D173" t="e">
        <f>INDEX('[3]KOM 930E-5'!J$2:J$2162,MATCH($F173,'[3]KOM 930E-5'!$R$2:$R$2162,0),1)</f>
        <v>#N/A</v>
      </c>
      <c r="E173" t="e">
        <f>INDEX('[3]KOM 930E-5'!K$2:K$2162,MATCH($F173,'[3]KOM 930E-5'!$R$2:$R$2162,0),1)</f>
        <v>#N/A</v>
      </c>
      <c r="F173" s="19" t="s">
        <v>1359</v>
      </c>
      <c r="G173" s="19"/>
    </row>
    <row r="174" spans="1:7">
      <c r="A174" s="102" t="s">
        <v>1750</v>
      </c>
      <c r="B174" s="150" t="s">
        <v>1433</v>
      </c>
      <c r="C174" t="s">
        <v>1598</v>
      </c>
      <c r="D174" t="e">
        <f>INDEX('[3]KOM 930E-5'!J$2:J$2162,MATCH($F174,'[3]KOM 930E-5'!$R$2:$R$2162,0),1)</f>
        <v>#N/A</v>
      </c>
      <c r="E174" t="e">
        <f>INDEX('[3]KOM 930E-5'!K$2:K$2162,MATCH($F174,'[3]KOM 930E-5'!$R$2:$R$2162,0),1)</f>
        <v>#N/A</v>
      </c>
      <c r="F174" s="19" t="s">
        <v>1598</v>
      </c>
      <c r="G174" s="19"/>
    </row>
    <row r="175" spans="1:7">
      <c r="A175" s="102" t="s">
        <v>1751</v>
      </c>
      <c r="B175" s="150" t="s">
        <v>1445</v>
      </c>
      <c r="C175" t="s">
        <v>1359</v>
      </c>
      <c r="D175" t="e">
        <f>INDEX('[3]KOM 930E-5'!J$2:J$2162,MATCH($F175,'[3]KOM 930E-5'!$R$2:$R$2162,0),1)</f>
        <v>#N/A</v>
      </c>
      <c r="E175" t="e">
        <f>INDEX('[3]KOM 930E-5'!K$2:K$2162,MATCH($F175,'[3]KOM 930E-5'!$R$2:$R$2162,0),1)</f>
        <v>#N/A</v>
      </c>
      <c r="F175" s="19" t="s">
        <v>1359</v>
      </c>
      <c r="G175" s="19"/>
    </row>
    <row r="176" spans="1:7">
      <c r="A176" s="242" t="s">
        <v>1752</v>
      </c>
      <c r="B176" s="150" t="s">
        <v>1454</v>
      </c>
      <c r="F176" s="19"/>
      <c r="G176" s="19"/>
    </row>
    <row r="177" spans="1:7">
      <c r="A177" s="102" t="s">
        <v>1753</v>
      </c>
      <c r="B177" s="150" t="s">
        <v>1449</v>
      </c>
      <c r="C177" t="s">
        <v>1360</v>
      </c>
      <c r="D177" t="e">
        <f>INDEX('[3]KOM 930E-5'!J$2:J$2162,MATCH($F177,'[3]KOM 930E-5'!$R$2:$R$2162,0),1)</f>
        <v>#N/A</v>
      </c>
      <c r="E177" t="e">
        <f>INDEX('[3]KOM 930E-5'!K$2:K$2162,MATCH($F177,'[3]KOM 930E-5'!$R$2:$R$2162,0),1)</f>
        <v>#N/A</v>
      </c>
      <c r="F177" s="19" t="s">
        <v>1360</v>
      </c>
      <c r="G177" s="19"/>
    </row>
    <row r="178" spans="1:7">
      <c r="A178" s="242" t="s">
        <v>1755</v>
      </c>
      <c r="B178" s="150" t="s">
        <v>1454</v>
      </c>
      <c r="F178" s="19"/>
      <c r="G178" s="19"/>
    </row>
    <row r="179" spans="1:7">
      <c r="A179" s="242" t="s">
        <v>1757</v>
      </c>
      <c r="B179" s="150" t="s">
        <v>1454</v>
      </c>
      <c r="F179" s="19"/>
      <c r="G179" s="19"/>
    </row>
    <row r="180" spans="1:7">
      <c r="A180" s="102" t="s">
        <v>1759</v>
      </c>
      <c r="B180" s="150" t="s">
        <v>1433</v>
      </c>
      <c r="C180" t="s">
        <v>1594</v>
      </c>
      <c r="D180" t="e">
        <f>INDEX('[3]KOM 930E-5'!J$2:J$2162,MATCH($F180,'[3]KOM 930E-5'!$R$2:$R$2162,0),1)</f>
        <v>#N/A</v>
      </c>
      <c r="E180" t="e">
        <f>INDEX('[3]KOM 930E-5'!K$2:K$2162,MATCH($F180,'[3]KOM 930E-5'!$R$2:$R$2162,0),1)</f>
        <v>#N/A</v>
      </c>
      <c r="F180" s="19" t="s">
        <v>1594</v>
      </c>
      <c r="G180" s="19"/>
    </row>
    <row r="181" spans="1:7">
      <c r="A181" s="102" t="s">
        <v>1760</v>
      </c>
      <c r="B181" s="150" t="s">
        <v>1445</v>
      </c>
      <c r="C181" t="s">
        <v>1363</v>
      </c>
      <c r="D181" t="e">
        <f>INDEX('[3]KOM 930E-5'!J$2:J$2162,MATCH($F181,'[3]KOM 930E-5'!$R$2:$R$2162,0),1)</f>
        <v>#N/A</v>
      </c>
      <c r="E181" t="e">
        <f>INDEX('[3]KOM 930E-5'!K$2:K$2162,MATCH($F181,'[3]KOM 930E-5'!$R$2:$R$2162,0),1)</f>
        <v>#N/A</v>
      </c>
      <c r="F181" s="19" t="s">
        <v>1363</v>
      </c>
      <c r="G181" s="19"/>
    </row>
    <row r="182" spans="1:7">
      <c r="A182" s="102" t="s">
        <v>1761</v>
      </c>
      <c r="B182" s="150" t="s">
        <v>1449</v>
      </c>
      <c r="C182" t="s">
        <v>1364</v>
      </c>
      <c r="D182" t="e">
        <f>INDEX('[3]KOM 930E-5'!J$2:J$2162,MATCH($F182,'[3]KOM 930E-5'!$R$2:$R$2162,0),1)</f>
        <v>#N/A</v>
      </c>
      <c r="E182" t="e">
        <f>INDEX('[3]KOM 930E-5'!K$2:K$2162,MATCH($F182,'[3]KOM 930E-5'!$R$2:$R$2162,0),1)</f>
        <v>#N/A</v>
      </c>
      <c r="F182" s="19" t="s">
        <v>1364</v>
      </c>
      <c r="G182" s="19"/>
    </row>
    <row r="183" spans="1:7">
      <c r="A183" s="242" t="s">
        <v>247</v>
      </c>
      <c r="B183" s="150" t="s">
        <v>1454</v>
      </c>
      <c r="C183" t="s">
        <v>247</v>
      </c>
      <c r="D183" t="e">
        <f>INDEX('[3]KOM 930E-5'!J$2:J$2162,MATCH($F183,'[3]KOM 930E-5'!$R$2:$R$2162,0),1)</f>
        <v>#N/A</v>
      </c>
      <c r="E183" t="e">
        <f>INDEX('[3]KOM 930E-5'!K$2:K$2162,MATCH($F183,'[3]KOM 930E-5'!$R$2:$R$2162,0),1)</f>
        <v>#N/A</v>
      </c>
      <c r="F183" s="19" t="s">
        <v>247</v>
      </c>
      <c r="G183" s="19"/>
    </row>
    <row r="184" spans="1:7">
      <c r="A184" s="242" t="s">
        <v>1764</v>
      </c>
      <c r="B184" s="150" t="s">
        <v>1433</v>
      </c>
      <c r="F184" s="19"/>
      <c r="G184" s="19"/>
    </row>
    <row r="185" spans="1:7">
      <c r="A185" s="102" t="s">
        <v>1765</v>
      </c>
      <c r="B185" t="s">
        <v>1766</v>
      </c>
      <c r="C185" t="s">
        <v>1767</v>
      </c>
      <c r="D185" t="e">
        <f>INDEX('[3]KOM 930E-5'!J$2:J$2162,MATCH($F185,'[3]KOM 930E-5'!$R$2:$R$2162,0),1)</f>
        <v>#N/A</v>
      </c>
      <c r="E185" t="e">
        <f>INDEX('[3]KOM 930E-5'!K$2:K$2162,MATCH($F185,'[3]KOM 930E-5'!$R$2:$R$2162,0),1)</f>
        <v>#N/A</v>
      </c>
      <c r="F185" s="19" t="s">
        <v>1767</v>
      </c>
      <c r="G185" s="19"/>
    </row>
    <row r="186" spans="1:7">
      <c r="A186" s="102" t="s">
        <v>1769</v>
      </c>
      <c r="B186" t="s">
        <v>1766</v>
      </c>
      <c r="C186" t="s">
        <v>1770</v>
      </c>
      <c r="D186" t="e">
        <f>INDEX('[3]KOM 930E-5'!J$2:J$2162,MATCH($F186,'[3]KOM 930E-5'!$R$2:$R$2162,0),1)</f>
        <v>#N/A</v>
      </c>
      <c r="E186" t="e">
        <f>INDEX('[3]KOM 930E-5'!K$2:K$2162,MATCH($F186,'[3]KOM 930E-5'!$R$2:$R$2162,0),1)</f>
        <v>#N/A</v>
      </c>
      <c r="F186" s="19" t="s">
        <v>1770</v>
      </c>
      <c r="G186" s="19"/>
    </row>
    <row r="187" spans="1:7">
      <c r="A187" s="102" t="s">
        <v>1772</v>
      </c>
      <c r="B187" t="s">
        <v>1766</v>
      </c>
      <c r="C187" t="s">
        <v>1773</v>
      </c>
      <c r="D187" t="e">
        <f>INDEX('[3]KOM 930E-5'!J$2:J$2162,MATCH($F187,'[3]KOM 930E-5'!$R$2:$R$2162,0),1)</f>
        <v>#N/A</v>
      </c>
      <c r="E187" t="e">
        <f>INDEX('[3]KOM 930E-5'!K$2:K$2162,MATCH($F187,'[3]KOM 930E-5'!$R$2:$R$2162,0),1)</f>
        <v>#N/A</v>
      </c>
      <c r="F187" s="19" t="s">
        <v>1773</v>
      </c>
      <c r="G187" s="19"/>
    </row>
    <row r="188" spans="1:7">
      <c r="A188" s="102" t="s">
        <v>1775</v>
      </c>
      <c r="B188" t="s">
        <v>1498</v>
      </c>
      <c r="C188" t="s">
        <v>1376</v>
      </c>
      <c r="D188" t="e">
        <f>INDEX('[3]KOM 930E-5'!J$2:J$2162,MATCH($F188,'[3]KOM 930E-5'!$R$2:$R$2162,0),1)</f>
        <v>#N/A</v>
      </c>
      <c r="E188" t="e">
        <f>INDEX('[3]KOM 930E-5'!K$2:K$2162,MATCH($F188,'[3]KOM 930E-5'!$R$2:$R$2162,0),1)</f>
        <v>#N/A</v>
      </c>
      <c r="F188" s="19" t="s">
        <v>1376</v>
      </c>
      <c r="G188" s="19"/>
    </row>
    <row r="189" spans="1:7">
      <c r="A189" s="242" t="s">
        <v>1777</v>
      </c>
      <c r="B189" s="150" t="s">
        <v>1454</v>
      </c>
      <c r="F189" s="19"/>
      <c r="G189" s="19"/>
    </row>
    <row r="190" spans="1:7">
      <c r="A190" s="242" t="s">
        <v>1778</v>
      </c>
      <c r="B190" s="150" t="s">
        <v>1454</v>
      </c>
      <c r="F190" s="19"/>
      <c r="G190" s="19"/>
    </row>
    <row r="191" spans="1:7">
      <c r="A191" s="242" t="s">
        <v>1779</v>
      </c>
      <c r="B191" s="150" t="s">
        <v>1454</v>
      </c>
      <c r="F191" s="19"/>
      <c r="G191" s="19"/>
    </row>
    <row r="192" spans="1:7">
      <c r="A192" s="102" t="s">
        <v>1780</v>
      </c>
      <c r="B192" s="150" t="s">
        <v>1498</v>
      </c>
      <c r="C192" t="s">
        <v>1378</v>
      </c>
      <c r="D192" t="e">
        <f>INDEX('[3]KOM 930E-5'!J$2:J$2162,MATCH($F192,'[3]KOM 930E-5'!$R$2:$R$2162,0),1)</f>
        <v>#N/A</v>
      </c>
      <c r="E192" t="e">
        <f>INDEX('[3]KOM 930E-5'!K$2:K$2162,MATCH($F192,'[3]KOM 930E-5'!$R$2:$R$2162,0),1)</f>
        <v>#N/A</v>
      </c>
      <c r="F192" s="19" t="s">
        <v>1378</v>
      </c>
      <c r="G192" s="19"/>
    </row>
    <row r="193" spans="1:7">
      <c r="A193" s="102" t="s">
        <v>1783</v>
      </c>
      <c r="B193" s="150" t="s">
        <v>1498</v>
      </c>
      <c r="C193" t="s">
        <v>1379</v>
      </c>
      <c r="D193" t="e">
        <f>INDEX('[3]KOM 930E-5'!J$2:J$2162,MATCH($F193,'[3]KOM 930E-5'!$R$2:$R$2162,0),1)</f>
        <v>#N/A</v>
      </c>
      <c r="E193" t="e">
        <f>INDEX('[3]KOM 930E-5'!K$2:K$2162,MATCH($F193,'[3]KOM 930E-5'!$R$2:$R$2162,0),1)</f>
        <v>#N/A</v>
      </c>
      <c r="F193" s="19" t="s">
        <v>1379</v>
      </c>
      <c r="G193" s="19"/>
    </row>
    <row r="194" spans="1:7">
      <c r="A194" s="242" t="s">
        <v>1784</v>
      </c>
      <c r="B194" s="150" t="s">
        <v>1454</v>
      </c>
      <c r="F194" s="19"/>
      <c r="G194" s="19"/>
    </row>
    <row r="195" spans="1:7">
      <c r="A195" s="242" t="s">
        <v>1785</v>
      </c>
      <c r="B195" s="150" t="s">
        <v>1454</v>
      </c>
      <c r="F195" s="19"/>
      <c r="G195" s="19"/>
    </row>
    <row r="196" spans="1:7">
      <c r="A196" s="102" t="s">
        <v>1786</v>
      </c>
      <c r="B196" s="150" t="s">
        <v>1498</v>
      </c>
      <c r="C196" t="s">
        <v>1380</v>
      </c>
      <c r="D196" t="e">
        <f>INDEX('[3]KOM 930E-5'!J$2:J$2162,MATCH($F196,'[3]KOM 930E-5'!$R$2:$R$2162,0),1)</f>
        <v>#N/A</v>
      </c>
      <c r="E196" t="e">
        <f>INDEX('[3]KOM 930E-5'!K$2:K$2162,MATCH($F196,'[3]KOM 930E-5'!$R$2:$R$2162,0),1)</f>
        <v>#N/A</v>
      </c>
      <c r="F196" s="19" t="s">
        <v>1380</v>
      </c>
      <c r="G196" s="19"/>
    </row>
    <row r="197" spans="1:7">
      <c r="A197" s="102" t="s">
        <v>1788</v>
      </c>
      <c r="B197" s="150" t="s">
        <v>1498</v>
      </c>
      <c r="C197" t="s">
        <v>1381</v>
      </c>
      <c r="D197" t="e">
        <f>INDEX('[3]KOM 930E-5'!J$2:J$2162,MATCH($F197,'[3]KOM 930E-5'!$R$2:$R$2162,0),1)</f>
        <v>#N/A</v>
      </c>
      <c r="E197" t="e">
        <f>INDEX('[3]KOM 930E-5'!K$2:K$2162,MATCH($F197,'[3]KOM 930E-5'!$R$2:$R$2162,0),1)</f>
        <v>#N/A</v>
      </c>
      <c r="F197" s="19" t="s">
        <v>1381</v>
      </c>
      <c r="G197" s="19"/>
    </row>
    <row r="198" spans="1:7">
      <c r="A198" s="242" t="s">
        <v>1790</v>
      </c>
      <c r="B198" s="150" t="s">
        <v>1454</v>
      </c>
      <c r="F198" s="19"/>
      <c r="G198" s="19"/>
    </row>
    <row r="199" spans="1:7">
      <c r="A199" s="102" t="s">
        <v>1791</v>
      </c>
      <c r="B199" s="150" t="s">
        <v>1449</v>
      </c>
      <c r="C199" t="s">
        <v>1383</v>
      </c>
      <c r="D199" t="e">
        <f>INDEX('[3]KOM 930E-5'!J$2:J$2162,MATCH($F199,'[3]KOM 930E-5'!$R$2:$R$2162,0),1)</f>
        <v>#N/A</v>
      </c>
      <c r="E199" t="e">
        <f>INDEX('[3]KOM 930E-5'!K$2:K$2162,MATCH($F199,'[3]KOM 930E-5'!$R$2:$R$2162,0),1)</f>
        <v>#N/A</v>
      </c>
      <c r="F199" s="19" t="s">
        <v>1383</v>
      </c>
      <c r="G199" s="19"/>
    </row>
    <row r="200" spans="1:7">
      <c r="A200" s="242" t="s">
        <v>1793</v>
      </c>
      <c r="B200" s="150" t="s">
        <v>1454</v>
      </c>
      <c r="F200" s="19"/>
      <c r="G200" s="19"/>
    </row>
    <row r="201" spans="1:7">
      <c r="A201" s="242" t="s">
        <v>1794</v>
      </c>
      <c r="B201" s="150" t="s">
        <v>1454</v>
      </c>
      <c r="F201" s="19"/>
      <c r="G201" s="19"/>
    </row>
    <row r="202" spans="1:7">
      <c r="A202" s="242" t="s">
        <v>1795</v>
      </c>
      <c r="B202" s="150" t="s">
        <v>1454</v>
      </c>
      <c r="F202" s="19"/>
      <c r="G202" s="19"/>
    </row>
    <row r="203" spans="1:7">
      <c r="A203" s="102" t="s">
        <v>1796</v>
      </c>
      <c r="B203" s="150" t="s">
        <v>1449</v>
      </c>
      <c r="C203" t="s">
        <v>1385</v>
      </c>
      <c r="D203" t="e">
        <f>INDEX('[3]KOM 930E-5'!J$2:J$2162,MATCH($F203,'[3]KOM 930E-5'!$R$2:$R$2162,0),1)</f>
        <v>#N/A</v>
      </c>
      <c r="E203" t="e">
        <f>INDEX('[3]KOM 930E-5'!K$2:K$2162,MATCH($F203,'[3]KOM 930E-5'!$R$2:$R$2162,0),1)</f>
        <v>#N/A</v>
      </c>
      <c r="F203" s="19" t="s">
        <v>1385</v>
      </c>
      <c r="G203" s="19"/>
    </row>
    <row r="204" spans="1:7">
      <c r="A204" s="242" t="s">
        <v>1798</v>
      </c>
      <c r="B204" s="150" t="s">
        <v>1454</v>
      </c>
      <c r="F204" s="19"/>
      <c r="G204" s="19"/>
    </row>
    <row r="205" spans="1:7">
      <c r="A205" s="102" t="s">
        <v>1799</v>
      </c>
      <c r="B205" s="150" t="s">
        <v>1449</v>
      </c>
      <c r="C205" t="s">
        <v>1387</v>
      </c>
      <c r="D205" t="e">
        <f>INDEX('[3]KOM 930E-5'!J$2:J$2162,MATCH($F205,'[3]KOM 930E-5'!$R$2:$R$2162,0),1)</f>
        <v>#N/A</v>
      </c>
      <c r="E205" t="e">
        <f>INDEX('[3]KOM 930E-5'!K$2:K$2162,MATCH($F205,'[3]KOM 930E-5'!$R$2:$R$2162,0),1)</f>
        <v>#N/A</v>
      </c>
      <c r="F205" s="19" t="s">
        <v>1387</v>
      </c>
      <c r="G205" s="19"/>
    </row>
    <row r="206" spans="1:7">
      <c r="A206" s="242" t="s">
        <v>1801</v>
      </c>
      <c r="B206" s="150" t="s">
        <v>1454</v>
      </c>
      <c r="F206" s="19"/>
      <c r="G206" s="19"/>
    </row>
    <row r="207" spans="1:7">
      <c r="A207" s="102" t="s">
        <v>1802</v>
      </c>
      <c r="B207" s="150" t="s">
        <v>1449</v>
      </c>
      <c r="C207" t="s">
        <v>1389</v>
      </c>
      <c r="D207" t="e">
        <f>INDEX('[3]KOM 930E-5'!J$2:J$2162,MATCH($F207,'[3]KOM 930E-5'!$R$2:$R$2162,0),1)</f>
        <v>#N/A</v>
      </c>
      <c r="E207" t="e">
        <f>INDEX('[3]KOM 930E-5'!K$2:K$2162,MATCH($F207,'[3]KOM 930E-5'!$R$2:$R$2162,0),1)</f>
        <v>#N/A</v>
      </c>
      <c r="F207" s="19" t="s">
        <v>1389</v>
      </c>
      <c r="G207" s="19"/>
    </row>
    <row r="208" spans="1:7">
      <c r="A208" s="242" t="s">
        <v>1804</v>
      </c>
      <c r="B208" s="150" t="s">
        <v>1454</v>
      </c>
      <c r="F208" s="19"/>
      <c r="G208" s="19"/>
    </row>
    <row r="209" spans="1:7">
      <c r="A209" s="102" t="s">
        <v>1805</v>
      </c>
      <c r="B209" s="150" t="s">
        <v>1449</v>
      </c>
      <c r="C209" t="s">
        <v>1391</v>
      </c>
      <c r="D209" t="e">
        <f>INDEX('[3]KOM 930E-5'!J$2:J$2162,MATCH($F209,'[3]KOM 930E-5'!$R$2:$R$2162,0),1)</f>
        <v>#N/A</v>
      </c>
      <c r="E209" t="e">
        <f>INDEX('[3]KOM 930E-5'!K$2:K$2162,MATCH($F209,'[3]KOM 930E-5'!$R$2:$R$2162,0),1)</f>
        <v>#N/A</v>
      </c>
      <c r="F209" s="19" t="s">
        <v>1391</v>
      </c>
      <c r="G209" s="19"/>
    </row>
    <row r="210" spans="1:7">
      <c r="A210" s="242" t="s">
        <v>1807</v>
      </c>
      <c r="B210" s="150" t="s">
        <v>1454</v>
      </c>
      <c r="F210" s="19"/>
      <c r="G210" s="19"/>
    </row>
    <row r="211" spans="1:7">
      <c r="A211" s="102" t="s">
        <v>1808</v>
      </c>
      <c r="B211" s="150" t="s">
        <v>1449</v>
      </c>
      <c r="C211" t="s">
        <v>1393</v>
      </c>
      <c r="D211" t="e">
        <f>INDEX('[3]KOM 930E-5'!J$2:J$2162,MATCH($F211,'[3]KOM 930E-5'!$R$2:$R$2162,0),1)</f>
        <v>#N/A</v>
      </c>
      <c r="E211" t="e">
        <f>INDEX('[3]KOM 930E-5'!K$2:K$2162,MATCH($F211,'[3]KOM 930E-5'!$R$2:$R$2162,0),1)</f>
        <v>#N/A</v>
      </c>
      <c r="F211" s="19" t="s">
        <v>1393</v>
      </c>
      <c r="G211" s="19"/>
    </row>
    <row r="212" spans="1:7">
      <c r="A212" s="242" t="s">
        <v>1810</v>
      </c>
      <c r="B212" s="150" t="s">
        <v>1454</v>
      </c>
      <c r="F212" s="19"/>
      <c r="G212" s="19"/>
    </row>
    <row r="213" spans="1:7">
      <c r="A213" s="102" t="s">
        <v>1811</v>
      </c>
      <c r="B213" s="150" t="s">
        <v>1449</v>
      </c>
      <c r="C213" t="s">
        <v>1395</v>
      </c>
      <c r="D213" t="e">
        <f>INDEX('[3]KOM 930E-5'!J$2:J$2162,MATCH($F213,'[3]KOM 930E-5'!$R$2:$R$2162,0),1)</f>
        <v>#N/A</v>
      </c>
      <c r="E213" t="e">
        <f>INDEX('[3]KOM 930E-5'!K$2:K$2162,MATCH($F213,'[3]KOM 930E-5'!$R$2:$R$2162,0),1)</f>
        <v>#N/A</v>
      </c>
      <c r="F213" s="19" t="s">
        <v>1395</v>
      </c>
      <c r="G213" s="19"/>
    </row>
    <row r="214" spans="1:7">
      <c r="A214" s="242" t="s">
        <v>1813</v>
      </c>
      <c r="B214" s="150" t="s">
        <v>1454</v>
      </c>
      <c r="F214" s="19"/>
      <c r="G214" s="19"/>
    </row>
    <row r="215" spans="1:7">
      <c r="A215" s="102" t="s">
        <v>1814</v>
      </c>
      <c r="B215" s="150" t="s">
        <v>1449</v>
      </c>
      <c r="C215" t="s">
        <v>1397</v>
      </c>
      <c r="D215" t="e">
        <f>INDEX('[3]KOM 930E-5'!J$2:J$2162,MATCH($F215,'[3]KOM 930E-5'!$R$2:$R$2162,0),1)</f>
        <v>#N/A</v>
      </c>
      <c r="E215" t="e">
        <f>INDEX('[3]KOM 930E-5'!K$2:K$2162,MATCH($F215,'[3]KOM 930E-5'!$R$2:$R$2162,0),1)</f>
        <v>#N/A</v>
      </c>
      <c r="F215" s="19" t="s">
        <v>1397</v>
      </c>
      <c r="G215" s="19"/>
    </row>
    <row r="216" spans="1:7">
      <c r="A216" s="242" t="s">
        <v>1816</v>
      </c>
      <c r="B216" s="150" t="s">
        <v>1454</v>
      </c>
      <c r="F216" s="19"/>
      <c r="G216" s="19"/>
    </row>
    <row r="217" spans="1:7">
      <c r="A217" s="266" t="s">
        <v>1818</v>
      </c>
      <c r="B217" s="150" t="s">
        <v>1449</v>
      </c>
      <c r="C217" t="s">
        <v>1819</v>
      </c>
      <c r="F217" s="19"/>
      <c r="G217" s="19"/>
    </row>
    <row r="218" spans="1:7">
      <c r="A218" s="266" t="s">
        <v>1820</v>
      </c>
      <c r="B218" s="150" t="s">
        <v>1454</v>
      </c>
      <c r="C218" t="s">
        <v>1819</v>
      </c>
      <c r="F218" s="19"/>
      <c r="G218" s="19"/>
    </row>
    <row r="219" spans="1:7">
      <c r="A219" s="266" t="s">
        <v>1822</v>
      </c>
      <c r="B219" s="150" t="s">
        <v>1449</v>
      </c>
      <c r="C219" t="s">
        <v>1819</v>
      </c>
      <c r="F219" s="19"/>
      <c r="G219" s="19"/>
    </row>
    <row r="220" spans="1:7">
      <c r="A220" s="266" t="s">
        <v>1823</v>
      </c>
      <c r="B220" s="150" t="s">
        <v>1454</v>
      </c>
      <c r="C220" t="s">
        <v>1819</v>
      </c>
      <c r="F220" s="19"/>
      <c r="G220" s="19"/>
    </row>
    <row r="221" spans="1:7">
      <c r="A221" s="266" t="s">
        <v>1825</v>
      </c>
      <c r="B221" s="150" t="s">
        <v>1449</v>
      </c>
      <c r="C221" t="s">
        <v>1819</v>
      </c>
      <c r="F221" s="19"/>
      <c r="G221" s="19"/>
    </row>
    <row r="222" spans="1:7">
      <c r="A222" s="266" t="s">
        <v>1826</v>
      </c>
      <c r="B222" s="150" t="s">
        <v>1454</v>
      </c>
      <c r="C222" t="s">
        <v>1819</v>
      </c>
      <c r="F222" s="19"/>
      <c r="G222" s="19"/>
    </row>
    <row r="223" spans="1:7">
      <c r="A223" s="266" t="s">
        <v>1828</v>
      </c>
      <c r="B223" s="150" t="s">
        <v>1449</v>
      </c>
      <c r="C223" t="s">
        <v>1819</v>
      </c>
      <c r="F223" s="19"/>
      <c r="G223" s="19"/>
    </row>
    <row r="224" spans="1:7">
      <c r="A224" s="266" t="s">
        <v>1829</v>
      </c>
      <c r="B224" s="150" t="s">
        <v>1454</v>
      </c>
      <c r="C224" s="19" t="s">
        <v>1819</v>
      </c>
      <c r="D224" s="19"/>
      <c r="E224" s="19"/>
      <c r="F224" s="19"/>
      <c r="G224" s="19"/>
    </row>
  </sheetData>
  <autoFilter ref="A1:K224" xr:uid="{F8B2E936-D342-451A-B44A-40F16532ECE6}"/>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c1675379-bc31-49d0-b543-9ad457c41597">
      <Terms xmlns="http://schemas.microsoft.com/office/infopath/2007/PartnerControls"/>
    </lcf76f155ced4ddcb4097134ff3c332f>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FBF1AD33BB79B745974D8682A3EC575E" ma:contentTypeVersion="12" ma:contentTypeDescription="Create a new document." ma:contentTypeScope="" ma:versionID="6acc739941fc859316f7308180f97bdb">
  <xsd:schema xmlns:xsd="http://www.w3.org/2001/XMLSchema" xmlns:xs="http://www.w3.org/2001/XMLSchema" xmlns:p="http://schemas.microsoft.com/office/2006/metadata/properties" xmlns:ns2="9d316c2a-4e3e-41bc-b517-92296630fdf7" xmlns:ns3="c1675379-bc31-49d0-b543-9ad457c41597" targetNamespace="http://schemas.microsoft.com/office/2006/metadata/properties" ma:root="true" ma:fieldsID="80c9f57817425c01305029c434ea09f2" ns2:_="" ns3:_="">
    <xsd:import namespace="9d316c2a-4e3e-41bc-b517-92296630fdf7"/>
    <xsd:import namespace="c1675379-bc31-49d0-b543-9ad457c41597"/>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lcf76f155ced4ddcb4097134ff3c332f" minOccurs="0"/>
                <xsd:element ref="ns3:MediaServiceGenerationTime" minOccurs="0"/>
                <xsd:element ref="ns3:MediaServiceEventHashCode" minOccurs="0"/>
                <xsd:element ref="ns3:MediaServiceOCR" minOccurs="0"/>
                <xsd:element ref="ns3:MediaServiceDateTaken"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d316c2a-4e3e-41bc-b517-92296630fdf7"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c1675379-bc31-49d0-b543-9ad457c41597"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fd090a73-c79b-457e-981e-060b0e6f1e53" ma:termSetId="09814cd3-568e-fe90-9814-8d621ff8fb84" ma:anchorId="fba54fb3-c3e1-fe81-a776-ca4b69148c4d" ma:open="true" ma:isKeyword="false">
      <xsd:complexType>
        <xsd:sequence>
          <xsd:element ref="pc:Terms" minOccurs="0" maxOccurs="1"/>
        </xsd:sequence>
      </xsd:complex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DateTaken" ma:index="17" nillable="true" ma:displayName="MediaServiceDateTaken" ma:hidden="true" ma:indexed="true" ma:internalName="MediaServiceDateTaken" ma:readOnly="true">
      <xsd:simpleType>
        <xsd:restriction base="dms:Text"/>
      </xsd:simpleType>
    </xsd:element>
    <xsd:element name="MediaServiceObjectDetectorVersions" ma:index="18" nillable="true" ma:displayName="MediaServiceObjectDetectorVersions" ma:hidden="true" ma:indexed="true" ma:internalName="MediaServiceObjectDetectorVersions" ma:readOnly="true">
      <xsd:simpleType>
        <xsd:restriction base="dms:Text"/>
      </xsd:simpleType>
    </xsd:element>
    <xsd:element name="MediaServiceSearchProperties" ma:index="19"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BFA60DEE-992B-44B7-93BE-398D6F447ACC}">
  <ds:schemaRefs>
    <ds:schemaRef ds:uri="http://schemas.microsoft.com/office/2006/metadata/properties"/>
    <ds:schemaRef ds:uri="http://schemas.microsoft.com/office/infopath/2007/PartnerControls"/>
    <ds:schemaRef ds:uri="c1675379-bc31-49d0-b543-9ad457c41597"/>
  </ds:schemaRefs>
</ds:datastoreItem>
</file>

<file path=customXml/itemProps2.xml><?xml version="1.0" encoding="utf-8"?>
<ds:datastoreItem xmlns:ds="http://schemas.openxmlformats.org/officeDocument/2006/customXml" ds:itemID="{CA3F8A3B-DAD9-4320-8EE0-943AF2F82214}">
  <ds:schemaRefs>
    <ds:schemaRef ds:uri="http://schemas.microsoft.com/sharepoint/v3/contenttype/forms"/>
  </ds:schemaRefs>
</ds:datastoreItem>
</file>

<file path=customXml/itemProps3.xml><?xml version="1.0" encoding="utf-8"?>
<ds:datastoreItem xmlns:ds="http://schemas.openxmlformats.org/officeDocument/2006/customXml" ds:itemID="{B99FA252-E65B-4A5E-8DDC-489B6EA02A1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d316c2a-4e3e-41bc-b517-92296630fdf7"/>
    <ds:schemaRef ds:uri="c1675379-bc31-49d0-b543-9ad457c4159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INCORP. HPI_MCRS</vt:lpstr>
      <vt:lpstr>INCORP. HPI_MCRS W NUMBER</vt:lpstr>
      <vt:lpstr>Ironform Masterdoc</vt:lpstr>
      <vt:lpstr>930E-5_Share</vt:lpstr>
      <vt:lpstr>CBM</vt:lpstr>
      <vt:lpstr>Mapping Oil Component</vt:lpstr>
      <vt:lpstr>Matrix Intervention</vt:lpstr>
      <vt:lpstr>Intervention Check</vt:lpstr>
      <vt:lpstr>md_ehms_parameter_930E-5</vt:lpstr>
      <vt:lpstr>IP-Note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Dhani Lukita</dc:creator>
  <cp:keywords/>
  <dc:description/>
  <cp:lastModifiedBy>Jason Okta Ferdiansyah Rachmat</cp:lastModifiedBy>
  <cp:revision/>
  <dcterms:created xsi:type="dcterms:W3CDTF">2023-09-06T01:11:01Z</dcterms:created>
  <dcterms:modified xsi:type="dcterms:W3CDTF">2024-02-21T02:23:26Z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0x010100FBF1AD33BB79B745974D8682A3EC575E</vt:lpwstr>
  </property>
  <property fmtid="{D5CDD505-2E9C-101B-9397-08002B2CF9AE}" pid="3" name="MediaServiceImageTags">
    <vt:lpwstr/>
  </property>
</Properties>
</file>